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017EE034-BF41-4D63-9BED-E4175CCE8780}" xr6:coauthVersionLast="45" xr6:coauthVersionMax="45" xr10:uidLastSave="{00000000-0000-0000-0000-000000000000}"/>
  <bookViews>
    <workbookView xWindow="-110" yWindow="-110" windowWidth="19420" windowHeight="10560" activeTab="5" xr2:uid="{00000000-000D-0000-FFFF-FFFF00000000}"/>
  </bookViews>
  <sheets>
    <sheet name="Sheet1" sheetId="1" r:id="rId1"/>
    <sheet name="Sheet3" sheetId="3" r:id="rId2"/>
    <sheet name="Climate" sheetId="5" r:id="rId3"/>
    <sheet name="Sheet5" sheetId="6" r:id="rId4"/>
    <sheet name="Sheet7" sheetId="8" r:id="rId5"/>
    <sheet name="T.E variables" sheetId="9" r:id="rId6"/>
  </sheets>
  <definedNames>
    <definedName name="_xlnm._FilterDatabase" localSheetId="2" hidden="1">Climate!$CI$1:$CI$306</definedName>
    <definedName name="_xlnm._FilterDatabase" localSheetId="0" hidden="1">Sheet1!$AII$1:$AII$309</definedName>
    <definedName name="_xlnm._FilterDatabase" localSheetId="1" hidden="1">Sheet3!$C$2:$C$324</definedName>
    <definedName name="_xlnm._FilterDatabase" localSheetId="3" hidden="1">Sheet5!$J$1:$J$304</definedName>
    <definedName name="_xlnm._FilterDatabase" localSheetId="5" hidden="1">'T.E variables'!$R$1:$R$301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4" i="3" l="1"/>
  <c r="AP4" i="3"/>
  <c r="AR4" i="3"/>
  <c r="AT4" i="3"/>
  <c r="AU4" i="3"/>
  <c r="BQ4" i="3"/>
  <c r="BS4" i="3"/>
  <c r="BU4" i="3"/>
  <c r="BX4" i="3"/>
  <c r="CC4" i="3"/>
  <c r="CM4" i="3"/>
  <c r="CW4" i="3"/>
  <c r="CX4" i="3"/>
  <c r="CY4" i="3"/>
  <c r="CZ4" i="3"/>
  <c r="DF4" i="3"/>
  <c r="DH4" i="3"/>
  <c r="DJ4" i="3"/>
  <c r="DK4" i="3"/>
  <c r="DL4" i="3"/>
  <c r="DM4" i="3"/>
  <c r="AN5" i="3"/>
  <c r="AP5" i="3"/>
  <c r="DH5" i="3" s="1"/>
  <c r="AR5" i="3"/>
  <c r="AT5" i="3"/>
  <c r="AU5" i="3"/>
  <c r="BQ5" i="3"/>
  <c r="BS5" i="3"/>
  <c r="BU5" i="3"/>
  <c r="BX5" i="3"/>
  <c r="CC5" i="3"/>
  <c r="CM5" i="3"/>
  <c r="CW5" i="3"/>
  <c r="CX5" i="3"/>
  <c r="CY5" i="3"/>
  <c r="CZ5" i="3"/>
  <c r="DF5" i="3"/>
  <c r="DJ5" i="3"/>
  <c r="DK5" i="3"/>
  <c r="DL5" i="3"/>
  <c r="DM5" i="3"/>
  <c r="AN6" i="3"/>
  <c r="AP6" i="3"/>
  <c r="AR6" i="3"/>
  <c r="AT6" i="3"/>
  <c r="AU6" i="3"/>
  <c r="BQ6" i="3"/>
  <c r="BS6" i="3"/>
  <c r="BU6" i="3"/>
  <c r="BX6" i="3"/>
  <c r="CC6" i="3"/>
  <c r="CM6" i="3"/>
  <c r="CW6" i="3"/>
  <c r="CX6" i="3"/>
  <c r="CY6" i="3"/>
  <c r="CZ6" i="3"/>
  <c r="DF6" i="3"/>
  <c r="DH6" i="3"/>
  <c r="DJ6" i="3"/>
  <c r="DK6" i="3"/>
  <c r="DL6" i="3"/>
  <c r="DM6" i="3"/>
  <c r="AN7" i="3"/>
  <c r="AP7" i="3"/>
  <c r="AR7" i="3"/>
  <c r="AT7" i="3"/>
  <c r="AU7" i="3"/>
  <c r="BQ7" i="3"/>
  <c r="BS7" i="3"/>
  <c r="BU7" i="3"/>
  <c r="BX7" i="3"/>
  <c r="CC7" i="3"/>
  <c r="CM7" i="3"/>
  <c r="CW7" i="3"/>
  <c r="CX7" i="3"/>
  <c r="CY7" i="3"/>
  <c r="CZ7" i="3"/>
  <c r="DK7" i="3"/>
  <c r="DL7" i="3"/>
  <c r="DM7" i="3"/>
  <c r="AN8" i="3"/>
  <c r="AP8" i="3"/>
  <c r="AR8" i="3"/>
  <c r="AT8" i="3"/>
  <c r="AU8" i="3"/>
  <c r="BQ8" i="3"/>
  <c r="BS8" i="3"/>
  <c r="BU8" i="3"/>
  <c r="BX8" i="3"/>
  <c r="CC8" i="3"/>
  <c r="CM8" i="3"/>
  <c r="CW8" i="3"/>
  <c r="CX8" i="3"/>
  <c r="CY8" i="3"/>
  <c r="CZ8" i="3"/>
  <c r="DF8" i="3"/>
  <c r="DH8" i="3"/>
  <c r="DJ8" i="3"/>
  <c r="DK8" i="3"/>
  <c r="DL8" i="3"/>
  <c r="DM8" i="3"/>
  <c r="AN9" i="3"/>
  <c r="AP9" i="3"/>
  <c r="DH9" i="3" s="1"/>
  <c r="AR9" i="3"/>
  <c r="AT9" i="3"/>
  <c r="AU9" i="3"/>
  <c r="BQ9" i="3"/>
  <c r="BS9" i="3"/>
  <c r="BU9" i="3"/>
  <c r="BX9" i="3"/>
  <c r="CC9" i="3"/>
  <c r="CM9" i="3"/>
  <c r="CW9" i="3"/>
  <c r="CX9" i="3"/>
  <c r="CY9" i="3"/>
  <c r="CZ9" i="3"/>
  <c r="DF9" i="3"/>
  <c r="DJ9" i="3"/>
  <c r="DK9" i="3"/>
  <c r="DL9" i="3"/>
  <c r="DM9" i="3"/>
  <c r="AN10" i="3"/>
  <c r="AP10" i="3"/>
  <c r="AR10" i="3"/>
  <c r="AT10" i="3"/>
  <c r="AU10" i="3"/>
  <c r="BQ10" i="3"/>
  <c r="BS10" i="3"/>
  <c r="BU10" i="3"/>
  <c r="BX10" i="3"/>
  <c r="CC10" i="3"/>
  <c r="CM10" i="3"/>
  <c r="CW10" i="3"/>
  <c r="CX10" i="3"/>
  <c r="CY10" i="3"/>
  <c r="CZ10" i="3"/>
  <c r="DF10" i="3"/>
  <c r="DH10" i="3"/>
  <c r="DJ10" i="3"/>
  <c r="DK10" i="3"/>
  <c r="DL10" i="3"/>
  <c r="DM10" i="3"/>
  <c r="AN11" i="3"/>
  <c r="AP11" i="3"/>
  <c r="DJ11" i="3" s="1"/>
  <c r="AR11" i="3"/>
  <c r="AT11" i="3"/>
  <c r="AU11" i="3"/>
  <c r="BQ11" i="3"/>
  <c r="BS11" i="3"/>
  <c r="BU11" i="3"/>
  <c r="BX11" i="3"/>
  <c r="CC11" i="3"/>
  <c r="CM11" i="3"/>
  <c r="CW11" i="3"/>
  <c r="CX11" i="3"/>
  <c r="CY11" i="3"/>
  <c r="CZ11" i="3"/>
  <c r="DK11" i="3"/>
  <c r="DL11" i="3"/>
  <c r="DM11" i="3"/>
  <c r="AN12" i="3"/>
  <c r="AP12" i="3"/>
  <c r="AR12" i="3"/>
  <c r="AT12" i="3"/>
  <c r="AU12" i="3"/>
  <c r="BQ12" i="3"/>
  <c r="BS12" i="3"/>
  <c r="BU12" i="3"/>
  <c r="BX12" i="3"/>
  <c r="CC12" i="3"/>
  <c r="CM12" i="3"/>
  <c r="CW12" i="3"/>
  <c r="CX12" i="3"/>
  <c r="CY12" i="3"/>
  <c r="CZ12" i="3"/>
  <c r="DF12" i="3"/>
  <c r="DH12" i="3"/>
  <c r="DJ12" i="3"/>
  <c r="DK12" i="3"/>
  <c r="DL12" i="3"/>
  <c r="DM12" i="3"/>
  <c r="AN13" i="3"/>
  <c r="AP13" i="3"/>
  <c r="DH13" i="3" s="1"/>
  <c r="AR13" i="3"/>
  <c r="AT13" i="3"/>
  <c r="AU13" i="3"/>
  <c r="BQ13" i="3"/>
  <c r="BS13" i="3"/>
  <c r="BU13" i="3"/>
  <c r="BX13" i="3"/>
  <c r="CC13" i="3"/>
  <c r="CM13" i="3"/>
  <c r="CW13" i="3"/>
  <c r="CX13" i="3"/>
  <c r="CY13" i="3"/>
  <c r="CZ13" i="3"/>
  <c r="DF13" i="3"/>
  <c r="DJ13" i="3"/>
  <c r="DK13" i="3"/>
  <c r="DL13" i="3"/>
  <c r="DM13" i="3"/>
  <c r="AN14" i="3"/>
  <c r="AP14" i="3"/>
  <c r="DF14" i="3" s="1"/>
  <c r="AR14" i="3"/>
  <c r="AT14" i="3"/>
  <c r="AU14" i="3"/>
  <c r="BQ14" i="3"/>
  <c r="BS14" i="3"/>
  <c r="BU14" i="3"/>
  <c r="BX14" i="3"/>
  <c r="CC14" i="3"/>
  <c r="CM14" i="3"/>
  <c r="CW14" i="3"/>
  <c r="CX14" i="3"/>
  <c r="CY14" i="3"/>
  <c r="CZ14" i="3"/>
  <c r="DH14" i="3"/>
  <c r="DJ14" i="3"/>
  <c r="DK14" i="3"/>
  <c r="DL14" i="3"/>
  <c r="DM14" i="3"/>
  <c r="AN15" i="3"/>
  <c r="AP15" i="3"/>
  <c r="DJ15" i="3" s="1"/>
  <c r="AR15" i="3"/>
  <c r="AT15" i="3"/>
  <c r="AU15" i="3"/>
  <c r="BQ15" i="3"/>
  <c r="BS15" i="3"/>
  <c r="BU15" i="3"/>
  <c r="BX15" i="3"/>
  <c r="CC15" i="3"/>
  <c r="CM15" i="3"/>
  <c r="CW15" i="3"/>
  <c r="CX15" i="3"/>
  <c r="CY15" i="3"/>
  <c r="CZ15" i="3"/>
  <c r="DK15" i="3"/>
  <c r="DL15" i="3"/>
  <c r="DM15" i="3"/>
  <c r="AN16" i="3"/>
  <c r="AP16" i="3"/>
  <c r="AR16" i="3"/>
  <c r="AT16" i="3"/>
  <c r="AU16" i="3"/>
  <c r="BQ16" i="3"/>
  <c r="BS16" i="3"/>
  <c r="BU16" i="3"/>
  <c r="BX16" i="3"/>
  <c r="CC16" i="3"/>
  <c r="CM16" i="3"/>
  <c r="CW16" i="3"/>
  <c r="CX16" i="3"/>
  <c r="CY16" i="3"/>
  <c r="CZ16" i="3"/>
  <c r="DF16" i="3"/>
  <c r="DH16" i="3"/>
  <c r="DJ16" i="3"/>
  <c r="DK16" i="3"/>
  <c r="DL16" i="3"/>
  <c r="DM16" i="3"/>
  <c r="AN17" i="3"/>
  <c r="AP17" i="3"/>
  <c r="DH17" i="3" s="1"/>
  <c r="AR17" i="3"/>
  <c r="AT17" i="3"/>
  <c r="AU17" i="3"/>
  <c r="BQ17" i="3"/>
  <c r="BS17" i="3"/>
  <c r="BU17" i="3"/>
  <c r="BX17" i="3"/>
  <c r="CC17" i="3"/>
  <c r="CM17" i="3"/>
  <c r="CW17" i="3"/>
  <c r="CX17" i="3"/>
  <c r="CY17" i="3"/>
  <c r="CZ17" i="3"/>
  <c r="DF17" i="3"/>
  <c r="DJ17" i="3"/>
  <c r="DK17" i="3"/>
  <c r="DL17" i="3"/>
  <c r="DM17" i="3"/>
  <c r="AN18" i="3"/>
  <c r="AP18" i="3"/>
  <c r="DF18" i="3" s="1"/>
  <c r="AR18" i="3"/>
  <c r="AT18" i="3"/>
  <c r="AU18" i="3"/>
  <c r="BQ18" i="3"/>
  <c r="BS18" i="3"/>
  <c r="BU18" i="3"/>
  <c r="BX18" i="3"/>
  <c r="CC18" i="3"/>
  <c r="CM18" i="3"/>
  <c r="CW18" i="3"/>
  <c r="CX18" i="3"/>
  <c r="CY18" i="3"/>
  <c r="CZ18" i="3"/>
  <c r="DH18" i="3"/>
  <c r="DJ18" i="3"/>
  <c r="DK18" i="3"/>
  <c r="DL18" i="3"/>
  <c r="DM18" i="3"/>
  <c r="AN19" i="3"/>
  <c r="AP19" i="3"/>
  <c r="DJ19" i="3" s="1"/>
  <c r="AR19" i="3"/>
  <c r="AT19" i="3"/>
  <c r="AU19" i="3"/>
  <c r="BQ19" i="3"/>
  <c r="BS19" i="3"/>
  <c r="BU19" i="3"/>
  <c r="BX19" i="3"/>
  <c r="CC19" i="3"/>
  <c r="CM19" i="3"/>
  <c r="CW19" i="3"/>
  <c r="CX19" i="3"/>
  <c r="CY19" i="3"/>
  <c r="CZ19" i="3"/>
  <c r="DK19" i="3"/>
  <c r="DL19" i="3"/>
  <c r="DM19" i="3"/>
  <c r="AN20" i="3"/>
  <c r="AP20" i="3"/>
  <c r="AR20" i="3"/>
  <c r="AT20" i="3"/>
  <c r="AU20" i="3"/>
  <c r="BQ20" i="3"/>
  <c r="BS20" i="3"/>
  <c r="BU20" i="3"/>
  <c r="BX20" i="3"/>
  <c r="CC20" i="3"/>
  <c r="CM20" i="3"/>
  <c r="CW20" i="3"/>
  <c r="CX20" i="3"/>
  <c r="CY20" i="3"/>
  <c r="CZ20" i="3"/>
  <c r="DF20" i="3"/>
  <c r="DH20" i="3"/>
  <c r="DJ20" i="3"/>
  <c r="DK20" i="3"/>
  <c r="DL20" i="3"/>
  <c r="DM20" i="3"/>
  <c r="AN21" i="3"/>
  <c r="AP21" i="3"/>
  <c r="DH21" i="3" s="1"/>
  <c r="AR21" i="3"/>
  <c r="AT21" i="3"/>
  <c r="AU21" i="3"/>
  <c r="BQ21" i="3"/>
  <c r="BS21" i="3"/>
  <c r="BU21" i="3"/>
  <c r="BX21" i="3"/>
  <c r="CC21" i="3"/>
  <c r="CM21" i="3"/>
  <c r="CW21" i="3"/>
  <c r="CX21" i="3"/>
  <c r="CY21" i="3"/>
  <c r="CZ21" i="3"/>
  <c r="DF21" i="3"/>
  <c r="DJ21" i="3"/>
  <c r="DK21" i="3"/>
  <c r="DL21" i="3"/>
  <c r="DM21" i="3"/>
  <c r="AN22" i="3"/>
  <c r="AP22" i="3"/>
  <c r="DF22" i="3" s="1"/>
  <c r="AR22" i="3"/>
  <c r="AT22" i="3"/>
  <c r="AU22" i="3"/>
  <c r="BQ22" i="3"/>
  <c r="BS22" i="3"/>
  <c r="BU22" i="3"/>
  <c r="BX22" i="3"/>
  <c r="CC22" i="3"/>
  <c r="CM22" i="3"/>
  <c r="CW22" i="3"/>
  <c r="CX22" i="3"/>
  <c r="CY22" i="3"/>
  <c r="CZ22" i="3"/>
  <c r="DH22" i="3"/>
  <c r="DJ22" i="3"/>
  <c r="DK22" i="3"/>
  <c r="DL22" i="3"/>
  <c r="DM22" i="3"/>
  <c r="AN23" i="3"/>
  <c r="AP23" i="3"/>
  <c r="DJ23" i="3" s="1"/>
  <c r="AR23" i="3"/>
  <c r="AT23" i="3"/>
  <c r="AU23" i="3"/>
  <c r="BQ23" i="3"/>
  <c r="BS23" i="3"/>
  <c r="BU23" i="3"/>
  <c r="BX23" i="3"/>
  <c r="CC23" i="3"/>
  <c r="CM23" i="3"/>
  <c r="CW23" i="3"/>
  <c r="CX23" i="3"/>
  <c r="CY23" i="3"/>
  <c r="CZ23" i="3"/>
  <c r="DK23" i="3"/>
  <c r="DL23" i="3"/>
  <c r="DM23" i="3"/>
  <c r="AN24" i="3"/>
  <c r="AP24" i="3"/>
  <c r="AR24" i="3"/>
  <c r="AT24" i="3"/>
  <c r="AU24" i="3"/>
  <c r="BQ24" i="3"/>
  <c r="BS24" i="3"/>
  <c r="BU24" i="3"/>
  <c r="BX24" i="3"/>
  <c r="CC24" i="3"/>
  <c r="CM24" i="3"/>
  <c r="CW24" i="3"/>
  <c r="CX24" i="3"/>
  <c r="CY24" i="3"/>
  <c r="CZ24" i="3"/>
  <c r="DF24" i="3"/>
  <c r="DH24" i="3"/>
  <c r="DJ24" i="3"/>
  <c r="DK24" i="3"/>
  <c r="DL24" i="3"/>
  <c r="DM24" i="3"/>
  <c r="AN25" i="3"/>
  <c r="AP25" i="3"/>
  <c r="DH25" i="3" s="1"/>
  <c r="AR25" i="3"/>
  <c r="AT25" i="3"/>
  <c r="AU25" i="3"/>
  <c r="BQ25" i="3"/>
  <c r="BS25" i="3"/>
  <c r="BU25" i="3"/>
  <c r="BX25" i="3"/>
  <c r="CC25" i="3"/>
  <c r="CM25" i="3"/>
  <c r="CW25" i="3"/>
  <c r="CX25" i="3"/>
  <c r="CY25" i="3"/>
  <c r="CZ25" i="3"/>
  <c r="DF25" i="3"/>
  <c r="DJ25" i="3"/>
  <c r="DK25" i="3"/>
  <c r="DL25" i="3"/>
  <c r="DM25" i="3"/>
  <c r="AN26" i="3"/>
  <c r="AP26" i="3"/>
  <c r="DF26" i="3" s="1"/>
  <c r="AR26" i="3"/>
  <c r="AT26" i="3"/>
  <c r="AU26" i="3"/>
  <c r="BQ26" i="3"/>
  <c r="BS26" i="3"/>
  <c r="BU26" i="3"/>
  <c r="BX26" i="3"/>
  <c r="CC26" i="3"/>
  <c r="CM26" i="3"/>
  <c r="CW26" i="3"/>
  <c r="CX26" i="3"/>
  <c r="CY26" i="3"/>
  <c r="CZ26" i="3"/>
  <c r="DH26" i="3"/>
  <c r="DJ26" i="3"/>
  <c r="DK26" i="3"/>
  <c r="DL26" i="3"/>
  <c r="DM26" i="3"/>
  <c r="AN27" i="3"/>
  <c r="AP27" i="3"/>
  <c r="DJ27" i="3" s="1"/>
  <c r="AR27" i="3"/>
  <c r="AT27" i="3"/>
  <c r="AU27" i="3"/>
  <c r="BQ27" i="3"/>
  <c r="BS27" i="3"/>
  <c r="BU27" i="3"/>
  <c r="BX27" i="3"/>
  <c r="CC27" i="3"/>
  <c r="CM27" i="3"/>
  <c r="CW27" i="3"/>
  <c r="CX27" i="3"/>
  <c r="CY27" i="3"/>
  <c r="CZ27" i="3"/>
  <c r="DK27" i="3"/>
  <c r="DL27" i="3"/>
  <c r="DM27" i="3"/>
  <c r="AN28" i="3"/>
  <c r="AP28" i="3"/>
  <c r="AR28" i="3"/>
  <c r="AT28" i="3"/>
  <c r="AU28" i="3"/>
  <c r="BQ28" i="3"/>
  <c r="BS28" i="3"/>
  <c r="BU28" i="3"/>
  <c r="BX28" i="3"/>
  <c r="CC28" i="3"/>
  <c r="CM28" i="3"/>
  <c r="CW28" i="3"/>
  <c r="CX28" i="3"/>
  <c r="CY28" i="3"/>
  <c r="CZ28" i="3"/>
  <c r="DF28" i="3"/>
  <c r="DH28" i="3"/>
  <c r="DJ28" i="3"/>
  <c r="DK28" i="3"/>
  <c r="DL28" i="3"/>
  <c r="DM28" i="3"/>
  <c r="AN29" i="3"/>
  <c r="AP29" i="3"/>
  <c r="DH29" i="3" s="1"/>
  <c r="AR29" i="3"/>
  <c r="AT29" i="3"/>
  <c r="AU29" i="3"/>
  <c r="BQ29" i="3"/>
  <c r="BS29" i="3"/>
  <c r="BU29" i="3"/>
  <c r="BX29" i="3"/>
  <c r="CC29" i="3"/>
  <c r="CM29" i="3"/>
  <c r="CW29" i="3"/>
  <c r="CX29" i="3"/>
  <c r="CY29" i="3"/>
  <c r="CZ29" i="3"/>
  <c r="DF29" i="3"/>
  <c r="DJ29" i="3"/>
  <c r="DK29" i="3"/>
  <c r="DL29" i="3"/>
  <c r="DM29" i="3"/>
  <c r="AN30" i="3"/>
  <c r="AP30" i="3"/>
  <c r="DF30" i="3" s="1"/>
  <c r="AR30" i="3"/>
  <c r="AT30" i="3"/>
  <c r="AU30" i="3"/>
  <c r="BQ30" i="3"/>
  <c r="BS30" i="3"/>
  <c r="BU30" i="3"/>
  <c r="BX30" i="3"/>
  <c r="CC30" i="3"/>
  <c r="CM30" i="3"/>
  <c r="CW30" i="3"/>
  <c r="CX30" i="3"/>
  <c r="CY30" i="3"/>
  <c r="CZ30" i="3"/>
  <c r="DH30" i="3"/>
  <c r="DJ30" i="3"/>
  <c r="DK30" i="3"/>
  <c r="DL30" i="3"/>
  <c r="DM30" i="3"/>
  <c r="AN31" i="3"/>
  <c r="AP31" i="3"/>
  <c r="DJ31" i="3" s="1"/>
  <c r="AR31" i="3"/>
  <c r="AT31" i="3"/>
  <c r="AU31" i="3"/>
  <c r="BQ31" i="3"/>
  <c r="BS31" i="3"/>
  <c r="BU31" i="3"/>
  <c r="BX31" i="3"/>
  <c r="CC31" i="3"/>
  <c r="CM31" i="3"/>
  <c r="CW31" i="3"/>
  <c r="CX31" i="3"/>
  <c r="CY31" i="3"/>
  <c r="CZ31" i="3"/>
  <c r="DK31" i="3"/>
  <c r="DL31" i="3"/>
  <c r="DM31" i="3"/>
  <c r="AN32" i="3"/>
  <c r="AP32" i="3"/>
  <c r="AR32" i="3"/>
  <c r="AT32" i="3"/>
  <c r="AU32" i="3"/>
  <c r="BQ32" i="3"/>
  <c r="BS32" i="3"/>
  <c r="BU32" i="3"/>
  <c r="BX32" i="3"/>
  <c r="CC32" i="3"/>
  <c r="CM32" i="3"/>
  <c r="CW32" i="3"/>
  <c r="CX32" i="3"/>
  <c r="CY32" i="3"/>
  <c r="CZ32" i="3"/>
  <c r="DF32" i="3"/>
  <c r="DH32" i="3"/>
  <c r="DJ32" i="3"/>
  <c r="DK32" i="3"/>
  <c r="DL32" i="3"/>
  <c r="DM32" i="3"/>
  <c r="AN33" i="3"/>
  <c r="AP33" i="3"/>
  <c r="DH33" i="3" s="1"/>
  <c r="AR33" i="3"/>
  <c r="AT33" i="3"/>
  <c r="AU33" i="3"/>
  <c r="BQ33" i="3"/>
  <c r="BS33" i="3"/>
  <c r="BU33" i="3"/>
  <c r="BX33" i="3"/>
  <c r="CC33" i="3"/>
  <c r="CM33" i="3"/>
  <c r="CW33" i="3"/>
  <c r="CX33" i="3"/>
  <c r="CY33" i="3"/>
  <c r="CZ33" i="3"/>
  <c r="DF33" i="3"/>
  <c r="DJ33" i="3"/>
  <c r="DK33" i="3"/>
  <c r="DL33" i="3"/>
  <c r="DM33" i="3"/>
  <c r="AN34" i="3"/>
  <c r="AP34" i="3"/>
  <c r="DF34" i="3" s="1"/>
  <c r="AR34" i="3"/>
  <c r="AT34" i="3"/>
  <c r="AU34" i="3"/>
  <c r="BQ34" i="3"/>
  <c r="BS34" i="3"/>
  <c r="BU34" i="3"/>
  <c r="BX34" i="3"/>
  <c r="CC34" i="3"/>
  <c r="CM34" i="3"/>
  <c r="CW34" i="3"/>
  <c r="CX34" i="3"/>
  <c r="CY34" i="3"/>
  <c r="CZ34" i="3"/>
  <c r="DH34" i="3"/>
  <c r="DJ34" i="3"/>
  <c r="DK34" i="3"/>
  <c r="DL34" i="3"/>
  <c r="DM34" i="3"/>
  <c r="AN35" i="3"/>
  <c r="AP35" i="3"/>
  <c r="DJ35" i="3" s="1"/>
  <c r="AR35" i="3"/>
  <c r="AT35" i="3"/>
  <c r="AU35" i="3"/>
  <c r="BQ35" i="3"/>
  <c r="BS35" i="3"/>
  <c r="BU35" i="3"/>
  <c r="BX35" i="3"/>
  <c r="CC35" i="3"/>
  <c r="CM35" i="3"/>
  <c r="CW35" i="3"/>
  <c r="CX35" i="3"/>
  <c r="CY35" i="3"/>
  <c r="CZ35" i="3"/>
  <c r="DK35" i="3"/>
  <c r="DL35" i="3"/>
  <c r="DM35" i="3"/>
  <c r="AN36" i="3"/>
  <c r="AP36" i="3"/>
  <c r="AR36" i="3"/>
  <c r="AT36" i="3"/>
  <c r="AU36" i="3"/>
  <c r="BQ36" i="3"/>
  <c r="BS36" i="3"/>
  <c r="BU36" i="3"/>
  <c r="BX36" i="3"/>
  <c r="CC36" i="3"/>
  <c r="CM36" i="3"/>
  <c r="CW36" i="3"/>
  <c r="CX36" i="3"/>
  <c r="CY36" i="3"/>
  <c r="CZ36" i="3"/>
  <c r="DF36" i="3"/>
  <c r="DH36" i="3"/>
  <c r="DJ36" i="3"/>
  <c r="DK36" i="3"/>
  <c r="DL36" i="3"/>
  <c r="DM36" i="3"/>
  <c r="AN37" i="3"/>
  <c r="AP37" i="3"/>
  <c r="DH37" i="3" s="1"/>
  <c r="AR37" i="3"/>
  <c r="AT37" i="3"/>
  <c r="AU37" i="3"/>
  <c r="BQ37" i="3"/>
  <c r="BS37" i="3"/>
  <c r="BU37" i="3"/>
  <c r="BX37" i="3"/>
  <c r="CC37" i="3"/>
  <c r="CM37" i="3"/>
  <c r="CW37" i="3"/>
  <c r="CX37" i="3"/>
  <c r="CY37" i="3"/>
  <c r="CZ37" i="3"/>
  <c r="DF37" i="3"/>
  <c r="DJ37" i="3"/>
  <c r="DK37" i="3"/>
  <c r="DL37" i="3"/>
  <c r="DM37" i="3"/>
  <c r="AN38" i="3"/>
  <c r="AP38" i="3"/>
  <c r="DF38" i="3" s="1"/>
  <c r="AR38" i="3"/>
  <c r="AT38" i="3"/>
  <c r="AU38" i="3"/>
  <c r="BQ38" i="3"/>
  <c r="BS38" i="3"/>
  <c r="BU38" i="3"/>
  <c r="BX38" i="3"/>
  <c r="CC38" i="3"/>
  <c r="CM38" i="3"/>
  <c r="CW38" i="3"/>
  <c r="CX38" i="3"/>
  <c r="CY38" i="3"/>
  <c r="CZ38" i="3"/>
  <c r="DH38" i="3"/>
  <c r="DJ38" i="3"/>
  <c r="DK38" i="3"/>
  <c r="DL38" i="3"/>
  <c r="DM38" i="3"/>
  <c r="AN39" i="3"/>
  <c r="AP39" i="3"/>
  <c r="DJ39" i="3" s="1"/>
  <c r="AR39" i="3"/>
  <c r="AT39" i="3"/>
  <c r="AU39" i="3"/>
  <c r="BQ39" i="3"/>
  <c r="BS39" i="3"/>
  <c r="BU39" i="3"/>
  <c r="BX39" i="3"/>
  <c r="CC39" i="3"/>
  <c r="CM39" i="3"/>
  <c r="CW39" i="3"/>
  <c r="CX39" i="3"/>
  <c r="CY39" i="3"/>
  <c r="CZ39" i="3"/>
  <c r="DK39" i="3"/>
  <c r="DL39" i="3"/>
  <c r="DM39" i="3"/>
  <c r="AN40" i="3"/>
  <c r="AP40" i="3"/>
  <c r="AR40" i="3"/>
  <c r="AT40" i="3"/>
  <c r="AU40" i="3"/>
  <c r="BQ40" i="3"/>
  <c r="BS40" i="3"/>
  <c r="BU40" i="3"/>
  <c r="BX40" i="3"/>
  <c r="CC40" i="3"/>
  <c r="CM40" i="3"/>
  <c r="CW40" i="3"/>
  <c r="CX40" i="3"/>
  <c r="CY40" i="3"/>
  <c r="CZ40" i="3"/>
  <c r="DF40" i="3"/>
  <c r="DH40" i="3"/>
  <c r="DJ40" i="3"/>
  <c r="DK40" i="3"/>
  <c r="DL40" i="3"/>
  <c r="DM40" i="3"/>
  <c r="AN41" i="3"/>
  <c r="AP41" i="3"/>
  <c r="DH41" i="3" s="1"/>
  <c r="AR41" i="3"/>
  <c r="AT41" i="3"/>
  <c r="AU41" i="3"/>
  <c r="BQ41" i="3"/>
  <c r="BS41" i="3"/>
  <c r="BU41" i="3"/>
  <c r="BX41" i="3"/>
  <c r="CC41" i="3"/>
  <c r="CM41" i="3"/>
  <c r="CW41" i="3"/>
  <c r="CX41" i="3"/>
  <c r="CY41" i="3"/>
  <c r="CZ41" i="3"/>
  <c r="DF41" i="3"/>
  <c r="DJ41" i="3"/>
  <c r="DK41" i="3"/>
  <c r="DL41" i="3"/>
  <c r="DM41" i="3"/>
  <c r="AN42" i="3"/>
  <c r="AP42" i="3"/>
  <c r="DF42" i="3" s="1"/>
  <c r="AR42" i="3"/>
  <c r="AT42" i="3"/>
  <c r="AU42" i="3"/>
  <c r="BQ42" i="3"/>
  <c r="BS42" i="3"/>
  <c r="BU42" i="3"/>
  <c r="BX42" i="3"/>
  <c r="CC42" i="3"/>
  <c r="CM42" i="3"/>
  <c r="CW42" i="3"/>
  <c r="CX42" i="3"/>
  <c r="CY42" i="3"/>
  <c r="CZ42" i="3"/>
  <c r="DH42" i="3"/>
  <c r="DJ42" i="3"/>
  <c r="DK42" i="3"/>
  <c r="DL42" i="3"/>
  <c r="DM42" i="3"/>
  <c r="AN43" i="3"/>
  <c r="AP43" i="3"/>
  <c r="DJ43" i="3" s="1"/>
  <c r="AR43" i="3"/>
  <c r="AT43" i="3"/>
  <c r="AU43" i="3"/>
  <c r="BQ43" i="3"/>
  <c r="BS43" i="3"/>
  <c r="BU43" i="3"/>
  <c r="BX43" i="3"/>
  <c r="CC43" i="3"/>
  <c r="CM43" i="3"/>
  <c r="CW43" i="3"/>
  <c r="CX43" i="3"/>
  <c r="CY43" i="3"/>
  <c r="CZ43" i="3"/>
  <c r="DK43" i="3"/>
  <c r="DL43" i="3"/>
  <c r="DM43" i="3"/>
  <c r="AN44" i="3"/>
  <c r="AP44" i="3"/>
  <c r="AR44" i="3"/>
  <c r="AT44" i="3"/>
  <c r="AU44" i="3"/>
  <c r="BQ44" i="3"/>
  <c r="BS44" i="3"/>
  <c r="BU44" i="3"/>
  <c r="BX44" i="3"/>
  <c r="CC44" i="3"/>
  <c r="CM44" i="3"/>
  <c r="CW44" i="3"/>
  <c r="CX44" i="3"/>
  <c r="CY44" i="3"/>
  <c r="CZ44" i="3"/>
  <c r="DF44" i="3"/>
  <c r="DH44" i="3"/>
  <c r="DJ44" i="3"/>
  <c r="DK44" i="3"/>
  <c r="DL44" i="3"/>
  <c r="DM44" i="3"/>
  <c r="AN45" i="3"/>
  <c r="AP45" i="3"/>
  <c r="DH45" i="3" s="1"/>
  <c r="AR45" i="3"/>
  <c r="AT45" i="3"/>
  <c r="AU45" i="3"/>
  <c r="BQ45" i="3"/>
  <c r="BS45" i="3"/>
  <c r="BU45" i="3"/>
  <c r="BX45" i="3"/>
  <c r="CC45" i="3"/>
  <c r="CM45" i="3"/>
  <c r="CW45" i="3"/>
  <c r="CX45" i="3"/>
  <c r="CY45" i="3"/>
  <c r="CZ45" i="3"/>
  <c r="DF45" i="3"/>
  <c r="DJ45" i="3"/>
  <c r="DK45" i="3"/>
  <c r="DL45" i="3"/>
  <c r="DM45" i="3"/>
  <c r="AN46" i="3"/>
  <c r="AP46" i="3"/>
  <c r="DF46" i="3" s="1"/>
  <c r="AR46" i="3"/>
  <c r="AT46" i="3"/>
  <c r="AU46" i="3"/>
  <c r="BQ46" i="3"/>
  <c r="BS46" i="3"/>
  <c r="BU46" i="3"/>
  <c r="BX46" i="3"/>
  <c r="CC46" i="3"/>
  <c r="CM46" i="3"/>
  <c r="CW46" i="3"/>
  <c r="CX46" i="3"/>
  <c r="CY46" i="3"/>
  <c r="CZ46" i="3"/>
  <c r="DH46" i="3"/>
  <c r="DJ46" i="3"/>
  <c r="DK46" i="3"/>
  <c r="DL46" i="3"/>
  <c r="DM46" i="3"/>
  <c r="AN47" i="3"/>
  <c r="AP47" i="3"/>
  <c r="DJ47" i="3" s="1"/>
  <c r="AR47" i="3"/>
  <c r="AT47" i="3"/>
  <c r="AU47" i="3"/>
  <c r="BQ47" i="3"/>
  <c r="BS47" i="3"/>
  <c r="BU47" i="3"/>
  <c r="BX47" i="3"/>
  <c r="CC47" i="3"/>
  <c r="CM47" i="3"/>
  <c r="CW47" i="3"/>
  <c r="CX47" i="3"/>
  <c r="CY47" i="3"/>
  <c r="CZ47" i="3"/>
  <c r="DK47" i="3"/>
  <c r="DL47" i="3"/>
  <c r="DM47" i="3"/>
  <c r="AN48" i="3"/>
  <c r="AP48" i="3"/>
  <c r="AR48" i="3"/>
  <c r="AT48" i="3"/>
  <c r="AU48" i="3"/>
  <c r="BQ48" i="3"/>
  <c r="BS48" i="3"/>
  <c r="BU48" i="3"/>
  <c r="BX48" i="3"/>
  <c r="CC48" i="3"/>
  <c r="CM48" i="3"/>
  <c r="CW48" i="3"/>
  <c r="CX48" i="3"/>
  <c r="CY48" i="3"/>
  <c r="CZ48" i="3"/>
  <c r="DF48" i="3"/>
  <c r="DH48" i="3"/>
  <c r="DJ48" i="3"/>
  <c r="DK48" i="3"/>
  <c r="DL48" i="3"/>
  <c r="DM48" i="3"/>
  <c r="AN49" i="3"/>
  <c r="AP49" i="3"/>
  <c r="DH49" i="3" s="1"/>
  <c r="AR49" i="3"/>
  <c r="AT49" i="3"/>
  <c r="AU49" i="3"/>
  <c r="BQ49" i="3"/>
  <c r="BS49" i="3"/>
  <c r="BU49" i="3"/>
  <c r="BX49" i="3"/>
  <c r="CC49" i="3"/>
  <c r="CM49" i="3"/>
  <c r="CW49" i="3"/>
  <c r="CX49" i="3"/>
  <c r="CY49" i="3"/>
  <c r="CZ49" i="3"/>
  <c r="DF49" i="3"/>
  <c r="DJ49" i="3"/>
  <c r="DK49" i="3"/>
  <c r="DL49" i="3"/>
  <c r="DM49" i="3"/>
  <c r="AN50" i="3"/>
  <c r="AP50" i="3"/>
  <c r="DF50" i="3" s="1"/>
  <c r="AR50" i="3"/>
  <c r="AT50" i="3"/>
  <c r="AU50" i="3"/>
  <c r="BQ50" i="3"/>
  <c r="BS50" i="3"/>
  <c r="BU50" i="3"/>
  <c r="BX50" i="3"/>
  <c r="CC50" i="3"/>
  <c r="CM50" i="3"/>
  <c r="CW50" i="3"/>
  <c r="CX50" i="3"/>
  <c r="CY50" i="3"/>
  <c r="CZ50" i="3"/>
  <c r="DH50" i="3"/>
  <c r="DJ50" i="3"/>
  <c r="DK50" i="3"/>
  <c r="DL50" i="3"/>
  <c r="DM50" i="3"/>
  <c r="AN51" i="3"/>
  <c r="AP51" i="3"/>
  <c r="DJ51" i="3" s="1"/>
  <c r="AR51" i="3"/>
  <c r="AT51" i="3"/>
  <c r="AU51" i="3"/>
  <c r="BQ51" i="3"/>
  <c r="BS51" i="3"/>
  <c r="BU51" i="3"/>
  <c r="BX51" i="3"/>
  <c r="CC51" i="3"/>
  <c r="CM51" i="3"/>
  <c r="CW51" i="3"/>
  <c r="CX51" i="3"/>
  <c r="CY51" i="3"/>
  <c r="CZ51" i="3"/>
  <c r="DK51" i="3"/>
  <c r="DL51" i="3"/>
  <c r="DM51" i="3"/>
  <c r="AN52" i="3"/>
  <c r="AP52" i="3"/>
  <c r="AR52" i="3"/>
  <c r="AT52" i="3"/>
  <c r="AU52" i="3"/>
  <c r="BQ52" i="3"/>
  <c r="BS52" i="3"/>
  <c r="BU52" i="3"/>
  <c r="BX52" i="3"/>
  <c r="CC52" i="3"/>
  <c r="CM52" i="3"/>
  <c r="CW52" i="3"/>
  <c r="CX52" i="3"/>
  <c r="CY52" i="3"/>
  <c r="CZ52" i="3"/>
  <c r="DF52" i="3"/>
  <c r="DH52" i="3"/>
  <c r="DJ52" i="3"/>
  <c r="DK52" i="3"/>
  <c r="DL52" i="3"/>
  <c r="DM52" i="3"/>
  <c r="AN53" i="3"/>
  <c r="AP53" i="3"/>
  <c r="DH53" i="3" s="1"/>
  <c r="AR53" i="3"/>
  <c r="AT53" i="3"/>
  <c r="AU53" i="3"/>
  <c r="BQ53" i="3"/>
  <c r="BS53" i="3"/>
  <c r="BU53" i="3"/>
  <c r="BX53" i="3"/>
  <c r="CC53" i="3"/>
  <c r="CM53" i="3"/>
  <c r="CW53" i="3"/>
  <c r="CX53" i="3"/>
  <c r="CY53" i="3"/>
  <c r="CZ53" i="3"/>
  <c r="DF53" i="3"/>
  <c r="DJ53" i="3"/>
  <c r="DK53" i="3"/>
  <c r="DL53" i="3"/>
  <c r="DM53" i="3"/>
  <c r="AN54" i="3"/>
  <c r="AP54" i="3"/>
  <c r="DF54" i="3" s="1"/>
  <c r="AR54" i="3"/>
  <c r="AT54" i="3"/>
  <c r="AU54" i="3"/>
  <c r="BQ54" i="3"/>
  <c r="BS54" i="3"/>
  <c r="BU54" i="3"/>
  <c r="BX54" i="3"/>
  <c r="CC54" i="3"/>
  <c r="CM54" i="3"/>
  <c r="CW54" i="3"/>
  <c r="CX54" i="3"/>
  <c r="CY54" i="3"/>
  <c r="CZ54" i="3"/>
  <c r="DH54" i="3"/>
  <c r="DJ54" i="3"/>
  <c r="DK54" i="3"/>
  <c r="DL54" i="3"/>
  <c r="DM54" i="3"/>
  <c r="AN55" i="3"/>
  <c r="AP55" i="3"/>
  <c r="DJ55" i="3" s="1"/>
  <c r="AR55" i="3"/>
  <c r="AT55" i="3"/>
  <c r="AU55" i="3"/>
  <c r="BQ55" i="3"/>
  <c r="BS55" i="3"/>
  <c r="BU55" i="3"/>
  <c r="BX55" i="3"/>
  <c r="CC55" i="3"/>
  <c r="CM55" i="3"/>
  <c r="CW55" i="3"/>
  <c r="CX55" i="3"/>
  <c r="CY55" i="3"/>
  <c r="CZ55" i="3"/>
  <c r="DK55" i="3"/>
  <c r="DL55" i="3"/>
  <c r="DM55" i="3"/>
  <c r="AN56" i="3"/>
  <c r="AP56" i="3"/>
  <c r="AR56" i="3"/>
  <c r="AT56" i="3"/>
  <c r="AU56" i="3"/>
  <c r="BQ56" i="3"/>
  <c r="BS56" i="3"/>
  <c r="BU56" i="3"/>
  <c r="BX56" i="3"/>
  <c r="CC56" i="3"/>
  <c r="CM56" i="3"/>
  <c r="CW56" i="3"/>
  <c r="CX56" i="3"/>
  <c r="CY56" i="3"/>
  <c r="CZ56" i="3"/>
  <c r="DF56" i="3"/>
  <c r="DH56" i="3"/>
  <c r="DJ56" i="3"/>
  <c r="DK56" i="3"/>
  <c r="DL56" i="3"/>
  <c r="DM56" i="3"/>
  <c r="AN57" i="3"/>
  <c r="AP57" i="3"/>
  <c r="DH57" i="3" s="1"/>
  <c r="AR57" i="3"/>
  <c r="AT57" i="3"/>
  <c r="AU57" i="3"/>
  <c r="BQ57" i="3"/>
  <c r="BS57" i="3"/>
  <c r="BU57" i="3"/>
  <c r="BX57" i="3"/>
  <c r="CC57" i="3"/>
  <c r="CM57" i="3"/>
  <c r="CW57" i="3"/>
  <c r="CX57" i="3"/>
  <c r="CY57" i="3"/>
  <c r="CZ57" i="3"/>
  <c r="DF57" i="3"/>
  <c r="DJ57" i="3"/>
  <c r="DK57" i="3"/>
  <c r="DL57" i="3"/>
  <c r="DM57" i="3"/>
  <c r="AN58" i="3"/>
  <c r="AP58" i="3"/>
  <c r="DF58" i="3" s="1"/>
  <c r="AR58" i="3"/>
  <c r="AT58" i="3"/>
  <c r="AU58" i="3"/>
  <c r="BQ58" i="3"/>
  <c r="BS58" i="3"/>
  <c r="BU58" i="3"/>
  <c r="BX58" i="3"/>
  <c r="CC58" i="3"/>
  <c r="CM58" i="3"/>
  <c r="CW58" i="3"/>
  <c r="CX58" i="3"/>
  <c r="CY58" i="3"/>
  <c r="CZ58" i="3"/>
  <c r="DH58" i="3"/>
  <c r="DJ58" i="3"/>
  <c r="DK58" i="3"/>
  <c r="DL58" i="3"/>
  <c r="DM58" i="3"/>
  <c r="AN59" i="3"/>
  <c r="AP59" i="3"/>
  <c r="DJ59" i="3" s="1"/>
  <c r="AR59" i="3"/>
  <c r="AT59" i="3"/>
  <c r="AU59" i="3"/>
  <c r="BQ59" i="3"/>
  <c r="BS59" i="3"/>
  <c r="BU59" i="3"/>
  <c r="BX59" i="3"/>
  <c r="CC59" i="3"/>
  <c r="CM59" i="3"/>
  <c r="CW59" i="3"/>
  <c r="CX59" i="3"/>
  <c r="CY59" i="3"/>
  <c r="CZ59" i="3"/>
  <c r="DK59" i="3"/>
  <c r="DL59" i="3"/>
  <c r="DM59" i="3"/>
  <c r="AN60" i="3"/>
  <c r="AP60" i="3"/>
  <c r="AR60" i="3"/>
  <c r="AT60" i="3"/>
  <c r="AU60" i="3"/>
  <c r="BQ60" i="3"/>
  <c r="BS60" i="3"/>
  <c r="BU60" i="3"/>
  <c r="BX60" i="3"/>
  <c r="CC60" i="3"/>
  <c r="CM60" i="3"/>
  <c r="CW60" i="3"/>
  <c r="CX60" i="3"/>
  <c r="CY60" i="3"/>
  <c r="CZ60" i="3"/>
  <c r="DF60" i="3"/>
  <c r="DH60" i="3"/>
  <c r="DJ60" i="3"/>
  <c r="DK60" i="3"/>
  <c r="DL60" i="3"/>
  <c r="DM60" i="3"/>
  <c r="AN61" i="3"/>
  <c r="AP61" i="3"/>
  <c r="DH61" i="3" s="1"/>
  <c r="AR61" i="3"/>
  <c r="AT61" i="3"/>
  <c r="AU61" i="3"/>
  <c r="BQ61" i="3"/>
  <c r="BS61" i="3"/>
  <c r="BU61" i="3"/>
  <c r="BX61" i="3"/>
  <c r="CC61" i="3"/>
  <c r="CM61" i="3"/>
  <c r="CW61" i="3"/>
  <c r="CX61" i="3"/>
  <c r="CY61" i="3"/>
  <c r="CZ61" i="3"/>
  <c r="DF61" i="3"/>
  <c r="DJ61" i="3"/>
  <c r="DK61" i="3"/>
  <c r="DL61" i="3"/>
  <c r="DM61" i="3"/>
  <c r="AN62" i="3"/>
  <c r="AP62" i="3"/>
  <c r="DF62" i="3" s="1"/>
  <c r="AR62" i="3"/>
  <c r="AT62" i="3"/>
  <c r="AU62" i="3"/>
  <c r="BQ62" i="3"/>
  <c r="BS62" i="3"/>
  <c r="BU62" i="3"/>
  <c r="BX62" i="3"/>
  <c r="CC62" i="3"/>
  <c r="CM62" i="3"/>
  <c r="CW62" i="3"/>
  <c r="CX62" i="3"/>
  <c r="CY62" i="3"/>
  <c r="CZ62" i="3"/>
  <c r="DH62" i="3"/>
  <c r="DJ62" i="3"/>
  <c r="DK62" i="3"/>
  <c r="DL62" i="3"/>
  <c r="DM62" i="3"/>
  <c r="AN63" i="3"/>
  <c r="AP63" i="3"/>
  <c r="DJ63" i="3" s="1"/>
  <c r="AR63" i="3"/>
  <c r="AT63" i="3"/>
  <c r="AU63" i="3"/>
  <c r="BQ63" i="3"/>
  <c r="BS63" i="3"/>
  <c r="BU63" i="3"/>
  <c r="BX63" i="3"/>
  <c r="CC63" i="3"/>
  <c r="CM63" i="3"/>
  <c r="CW63" i="3"/>
  <c r="CX63" i="3"/>
  <c r="CY63" i="3"/>
  <c r="CZ63" i="3"/>
  <c r="DK63" i="3"/>
  <c r="DL63" i="3"/>
  <c r="DM63" i="3"/>
  <c r="AN64" i="3"/>
  <c r="AP64" i="3"/>
  <c r="AR64" i="3"/>
  <c r="AT64" i="3"/>
  <c r="AU64" i="3"/>
  <c r="BQ64" i="3"/>
  <c r="BS64" i="3"/>
  <c r="BU64" i="3"/>
  <c r="BX64" i="3"/>
  <c r="CC64" i="3"/>
  <c r="CM64" i="3"/>
  <c r="CW64" i="3"/>
  <c r="CX64" i="3"/>
  <c r="CY64" i="3"/>
  <c r="CZ64" i="3"/>
  <c r="DF64" i="3"/>
  <c r="DH64" i="3"/>
  <c r="DJ64" i="3"/>
  <c r="DK64" i="3"/>
  <c r="DL64" i="3"/>
  <c r="DM64" i="3"/>
  <c r="AN65" i="3"/>
  <c r="AP65" i="3"/>
  <c r="DH65" i="3" s="1"/>
  <c r="AR65" i="3"/>
  <c r="AT65" i="3"/>
  <c r="AU65" i="3"/>
  <c r="BQ65" i="3"/>
  <c r="BS65" i="3"/>
  <c r="BU65" i="3"/>
  <c r="BX65" i="3"/>
  <c r="CC65" i="3"/>
  <c r="CM65" i="3"/>
  <c r="CW65" i="3"/>
  <c r="CX65" i="3"/>
  <c r="CY65" i="3"/>
  <c r="CZ65" i="3"/>
  <c r="DF65" i="3"/>
  <c r="DJ65" i="3"/>
  <c r="DK65" i="3"/>
  <c r="DL65" i="3"/>
  <c r="DM65" i="3"/>
  <c r="AN66" i="3"/>
  <c r="AP66" i="3"/>
  <c r="DF66" i="3" s="1"/>
  <c r="AR66" i="3"/>
  <c r="AT66" i="3"/>
  <c r="AU66" i="3"/>
  <c r="BQ66" i="3"/>
  <c r="BS66" i="3"/>
  <c r="BU66" i="3"/>
  <c r="BX66" i="3"/>
  <c r="CC66" i="3"/>
  <c r="CM66" i="3"/>
  <c r="CW66" i="3"/>
  <c r="CX66" i="3"/>
  <c r="CY66" i="3"/>
  <c r="CZ66" i="3"/>
  <c r="DH66" i="3"/>
  <c r="DJ66" i="3"/>
  <c r="DK66" i="3"/>
  <c r="DL66" i="3"/>
  <c r="DM66" i="3"/>
  <c r="AN67" i="3"/>
  <c r="AP67" i="3"/>
  <c r="AR67" i="3"/>
  <c r="AT67" i="3"/>
  <c r="AU67" i="3"/>
  <c r="BQ67" i="3"/>
  <c r="BS67" i="3"/>
  <c r="BU67" i="3"/>
  <c r="BX67" i="3"/>
  <c r="CC67" i="3"/>
  <c r="CM67" i="3"/>
  <c r="CW67" i="3"/>
  <c r="CX67" i="3"/>
  <c r="CY67" i="3"/>
  <c r="CZ67" i="3"/>
  <c r="DJ67" i="3"/>
  <c r="DK67" i="3"/>
  <c r="DL67" i="3"/>
  <c r="DM67" i="3"/>
  <c r="AN68" i="3"/>
  <c r="AP68" i="3"/>
  <c r="AR68" i="3"/>
  <c r="AT68" i="3"/>
  <c r="AU68" i="3"/>
  <c r="BQ68" i="3"/>
  <c r="BS68" i="3"/>
  <c r="BU68" i="3"/>
  <c r="BX68" i="3"/>
  <c r="CC68" i="3"/>
  <c r="CM68" i="3"/>
  <c r="CW68" i="3"/>
  <c r="CX68" i="3"/>
  <c r="CY68" i="3"/>
  <c r="CZ68" i="3"/>
  <c r="DF68" i="3"/>
  <c r="DH68" i="3"/>
  <c r="DJ68" i="3"/>
  <c r="DK68" i="3"/>
  <c r="DL68" i="3"/>
  <c r="DM68" i="3"/>
  <c r="AN69" i="3"/>
  <c r="AP69" i="3"/>
  <c r="DH69" i="3" s="1"/>
  <c r="AR69" i="3"/>
  <c r="AT69" i="3"/>
  <c r="AU69" i="3"/>
  <c r="BQ69" i="3"/>
  <c r="BS69" i="3"/>
  <c r="BU69" i="3"/>
  <c r="BX69" i="3"/>
  <c r="CC69" i="3"/>
  <c r="CM69" i="3"/>
  <c r="CW69" i="3"/>
  <c r="CX69" i="3"/>
  <c r="CY69" i="3"/>
  <c r="CZ69" i="3"/>
  <c r="DF69" i="3"/>
  <c r="DJ69" i="3"/>
  <c r="DK69" i="3"/>
  <c r="DL69" i="3"/>
  <c r="DM69" i="3"/>
  <c r="AN70" i="3"/>
  <c r="AP70" i="3"/>
  <c r="DF70" i="3" s="1"/>
  <c r="AR70" i="3"/>
  <c r="AT70" i="3"/>
  <c r="AU70" i="3"/>
  <c r="BQ70" i="3"/>
  <c r="BS70" i="3"/>
  <c r="BU70" i="3"/>
  <c r="BX70" i="3"/>
  <c r="CC70" i="3"/>
  <c r="CM70" i="3"/>
  <c r="CW70" i="3"/>
  <c r="CX70" i="3"/>
  <c r="CY70" i="3"/>
  <c r="CZ70" i="3"/>
  <c r="DH70" i="3"/>
  <c r="DJ70" i="3"/>
  <c r="DK70" i="3"/>
  <c r="DL70" i="3"/>
  <c r="DM70" i="3"/>
  <c r="AN71" i="3"/>
  <c r="AP71" i="3"/>
  <c r="AR71" i="3"/>
  <c r="AT71" i="3"/>
  <c r="AU71" i="3"/>
  <c r="BQ71" i="3"/>
  <c r="BS71" i="3"/>
  <c r="BU71" i="3"/>
  <c r="BX71" i="3"/>
  <c r="CC71" i="3"/>
  <c r="CM71" i="3"/>
  <c r="CW71" i="3"/>
  <c r="CX71" i="3"/>
  <c r="CY71" i="3"/>
  <c r="CZ71" i="3"/>
  <c r="DJ71" i="3"/>
  <c r="DK71" i="3"/>
  <c r="DL71" i="3"/>
  <c r="DM71" i="3"/>
  <c r="AN72" i="3"/>
  <c r="AP72" i="3"/>
  <c r="AR72" i="3"/>
  <c r="AT72" i="3"/>
  <c r="AU72" i="3"/>
  <c r="BQ72" i="3"/>
  <c r="BS72" i="3"/>
  <c r="BU72" i="3"/>
  <c r="BX72" i="3"/>
  <c r="CC72" i="3"/>
  <c r="CM72" i="3"/>
  <c r="CW72" i="3"/>
  <c r="CX72" i="3"/>
  <c r="CY72" i="3"/>
  <c r="CZ72" i="3"/>
  <c r="DF72" i="3"/>
  <c r="DH72" i="3"/>
  <c r="DJ72" i="3"/>
  <c r="DK72" i="3"/>
  <c r="DL72" i="3"/>
  <c r="DM72" i="3"/>
  <c r="AN73" i="3"/>
  <c r="AP73" i="3"/>
  <c r="DH73" i="3" s="1"/>
  <c r="AR73" i="3"/>
  <c r="AT73" i="3"/>
  <c r="AU73" i="3"/>
  <c r="BQ73" i="3"/>
  <c r="BS73" i="3"/>
  <c r="BU73" i="3"/>
  <c r="BX73" i="3"/>
  <c r="CC73" i="3"/>
  <c r="CM73" i="3"/>
  <c r="CW73" i="3"/>
  <c r="CX73" i="3"/>
  <c r="CY73" i="3"/>
  <c r="CZ73" i="3"/>
  <c r="DF73" i="3"/>
  <c r="DJ73" i="3"/>
  <c r="DK73" i="3"/>
  <c r="DL73" i="3"/>
  <c r="DM73" i="3"/>
  <c r="AN74" i="3"/>
  <c r="AP74" i="3"/>
  <c r="DF74" i="3" s="1"/>
  <c r="AR74" i="3"/>
  <c r="AT74" i="3"/>
  <c r="AU74" i="3"/>
  <c r="BQ74" i="3"/>
  <c r="BS74" i="3"/>
  <c r="BU74" i="3"/>
  <c r="BX74" i="3"/>
  <c r="CC74" i="3"/>
  <c r="CM74" i="3"/>
  <c r="CW74" i="3"/>
  <c r="CX74" i="3"/>
  <c r="CY74" i="3"/>
  <c r="CZ74" i="3"/>
  <c r="DH74" i="3"/>
  <c r="DJ74" i="3"/>
  <c r="DK74" i="3"/>
  <c r="DL74" i="3"/>
  <c r="DM74" i="3"/>
  <c r="AN75" i="3"/>
  <c r="AP75" i="3"/>
  <c r="AR75" i="3"/>
  <c r="AT75" i="3"/>
  <c r="AU75" i="3"/>
  <c r="BQ75" i="3"/>
  <c r="BS75" i="3"/>
  <c r="BU75" i="3"/>
  <c r="BX75" i="3"/>
  <c r="CC75" i="3"/>
  <c r="CM75" i="3"/>
  <c r="CW75" i="3"/>
  <c r="CX75" i="3"/>
  <c r="CY75" i="3"/>
  <c r="CZ75" i="3"/>
  <c r="DJ75" i="3"/>
  <c r="DK75" i="3"/>
  <c r="DL75" i="3"/>
  <c r="DM75" i="3"/>
  <c r="AN76" i="3"/>
  <c r="AP76" i="3"/>
  <c r="AR76" i="3"/>
  <c r="AT76" i="3"/>
  <c r="AU76" i="3"/>
  <c r="BQ76" i="3"/>
  <c r="BS76" i="3"/>
  <c r="BU76" i="3"/>
  <c r="BX76" i="3"/>
  <c r="CC76" i="3"/>
  <c r="CM76" i="3"/>
  <c r="CW76" i="3"/>
  <c r="CX76" i="3"/>
  <c r="CY76" i="3"/>
  <c r="CZ76" i="3"/>
  <c r="DF76" i="3"/>
  <c r="DH76" i="3"/>
  <c r="DJ76" i="3"/>
  <c r="DK76" i="3"/>
  <c r="DL76" i="3"/>
  <c r="DM76" i="3"/>
  <c r="AN77" i="3"/>
  <c r="AP77" i="3"/>
  <c r="DH77" i="3" s="1"/>
  <c r="AR77" i="3"/>
  <c r="AT77" i="3"/>
  <c r="AU77" i="3"/>
  <c r="BQ77" i="3"/>
  <c r="BS77" i="3"/>
  <c r="BU77" i="3"/>
  <c r="BX77" i="3"/>
  <c r="CC77" i="3"/>
  <c r="CM77" i="3"/>
  <c r="CW77" i="3"/>
  <c r="CX77" i="3"/>
  <c r="CY77" i="3"/>
  <c r="CZ77" i="3"/>
  <c r="DF77" i="3"/>
  <c r="DJ77" i="3"/>
  <c r="DK77" i="3"/>
  <c r="DL77" i="3"/>
  <c r="DM77" i="3"/>
  <c r="AN78" i="3"/>
  <c r="AP78" i="3"/>
  <c r="DF78" i="3" s="1"/>
  <c r="AR78" i="3"/>
  <c r="AT78" i="3"/>
  <c r="AU78" i="3"/>
  <c r="BQ78" i="3"/>
  <c r="BS78" i="3"/>
  <c r="BU78" i="3"/>
  <c r="BX78" i="3"/>
  <c r="CC78" i="3"/>
  <c r="CM78" i="3"/>
  <c r="CW78" i="3"/>
  <c r="CX78" i="3"/>
  <c r="CY78" i="3"/>
  <c r="CZ78" i="3"/>
  <c r="DH78" i="3"/>
  <c r="DJ78" i="3"/>
  <c r="DK78" i="3"/>
  <c r="DL78" i="3"/>
  <c r="DM78" i="3"/>
  <c r="AN79" i="3"/>
  <c r="AP79" i="3"/>
  <c r="AR79" i="3"/>
  <c r="AT79" i="3"/>
  <c r="AU79" i="3"/>
  <c r="BQ79" i="3"/>
  <c r="BS79" i="3"/>
  <c r="BU79" i="3"/>
  <c r="BX79" i="3"/>
  <c r="CC79" i="3"/>
  <c r="CM79" i="3"/>
  <c r="CW79" i="3"/>
  <c r="CX79" i="3"/>
  <c r="CY79" i="3"/>
  <c r="CZ79" i="3"/>
  <c r="DJ79" i="3"/>
  <c r="DK79" i="3"/>
  <c r="DL79" i="3"/>
  <c r="DM79" i="3"/>
  <c r="AN80" i="3"/>
  <c r="AP80" i="3"/>
  <c r="AR80" i="3"/>
  <c r="AT80" i="3"/>
  <c r="AU80" i="3"/>
  <c r="BQ80" i="3"/>
  <c r="BS80" i="3"/>
  <c r="BU80" i="3"/>
  <c r="BX80" i="3"/>
  <c r="CC80" i="3"/>
  <c r="CM80" i="3"/>
  <c r="CW80" i="3"/>
  <c r="CX80" i="3"/>
  <c r="CY80" i="3"/>
  <c r="CZ80" i="3"/>
  <c r="DF80" i="3"/>
  <c r="DH80" i="3"/>
  <c r="DJ80" i="3"/>
  <c r="DK80" i="3"/>
  <c r="DL80" i="3"/>
  <c r="DM80" i="3"/>
  <c r="AN81" i="3"/>
  <c r="AP81" i="3"/>
  <c r="DH81" i="3" s="1"/>
  <c r="AR81" i="3"/>
  <c r="AT81" i="3"/>
  <c r="AU81" i="3"/>
  <c r="BQ81" i="3"/>
  <c r="BS81" i="3"/>
  <c r="BU81" i="3"/>
  <c r="BX81" i="3"/>
  <c r="CC81" i="3"/>
  <c r="CM81" i="3"/>
  <c r="CW81" i="3"/>
  <c r="CX81" i="3"/>
  <c r="CY81" i="3"/>
  <c r="CZ81" i="3"/>
  <c r="DF81" i="3"/>
  <c r="DJ81" i="3"/>
  <c r="DK81" i="3"/>
  <c r="DL81" i="3"/>
  <c r="DM81" i="3"/>
  <c r="AN82" i="3"/>
  <c r="AP82" i="3"/>
  <c r="DF82" i="3" s="1"/>
  <c r="AR82" i="3"/>
  <c r="AT82" i="3"/>
  <c r="AU82" i="3"/>
  <c r="BQ82" i="3"/>
  <c r="BS82" i="3"/>
  <c r="BU82" i="3"/>
  <c r="BX82" i="3"/>
  <c r="CC82" i="3"/>
  <c r="CM82" i="3"/>
  <c r="CW82" i="3"/>
  <c r="CX82" i="3"/>
  <c r="CY82" i="3"/>
  <c r="CZ82" i="3"/>
  <c r="DH82" i="3"/>
  <c r="DJ82" i="3"/>
  <c r="DK82" i="3"/>
  <c r="DL82" i="3"/>
  <c r="DM82" i="3"/>
  <c r="AN83" i="3"/>
  <c r="AP83" i="3"/>
  <c r="AR83" i="3"/>
  <c r="AT83" i="3"/>
  <c r="AU83" i="3"/>
  <c r="BQ83" i="3"/>
  <c r="BS83" i="3"/>
  <c r="BU83" i="3"/>
  <c r="BX83" i="3"/>
  <c r="CC83" i="3"/>
  <c r="CM83" i="3"/>
  <c r="CW83" i="3"/>
  <c r="CX83" i="3"/>
  <c r="CY83" i="3"/>
  <c r="CZ83" i="3"/>
  <c r="DJ83" i="3"/>
  <c r="DK83" i="3"/>
  <c r="DL83" i="3"/>
  <c r="DM83" i="3"/>
  <c r="AN84" i="3"/>
  <c r="AP84" i="3"/>
  <c r="AR84" i="3"/>
  <c r="AT84" i="3"/>
  <c r="AU84" i="3"/>
  <c r="BQ84" i="3"/>
  <c r="BS84" i="3"/>
  <c r="BU84" i="3"/>
  <c r="BX84" i="3"/>
  <c r="CC84" i="3"/>
  <c r="CM84" i="3"/>
  <c r="CW84" i="3"/>
  <c r="CX84" i="3"/>
  <c r="CY84" i="3"/>
  <c r="CZ84" i="3"/>
  <c r="DF84" i="3"/>
  <c r="DH84" i="3"/>
  <c r="DJ84" i="3"/>
  <c r="DK84" i="3"/>
  <c r="DL84" i="3"/>
  <c r="DM84" i="3"/>
  <c r="AN85" i="3"/>
  <c r="AP85" i="3"/>
  <c r="DH85" i="3" s="1"/>
  <c r="AR85" i="3"/>
  <c r="AT85" i="3"/>
  <c r="AU85" i="3"/>
  <c r="BQ85" i="3"/>
  <c r="BS85" i="3"/>
  <c r="BU85" i="3"/>
  <c r="BX85" i="3"/>
  <c r="CC85" i="3"/>
  <c r="CM85" i="3"/>
  <c r="CW85" i="3"/>
  <c r="CX85" i="3"/>
  <c r="CY85" i="3"/>
  <c r="CZ85" i="3"/>
  <c r="DF85" i="3"/>
  <c r="DJ85" i="3"/>
  <c r="DK85" i="3"/>
  <c r="DL85" i="3"/>
  <c r="DM85" i="3"/>
  <c r="AN86" i="3"/>
  <c r="AP86" i="3"/>
  <c r="DF86" i="3" s="1"/>
  <c r="AR86" i="3"/>
  <c r="AT86" i="3"/>
  <c r="AU86" i="3"/>
  <c r="BQ86" i="3"/>
  <c r="BS86" i="3"/>
  <c r="BU86" i="3"/>
  <c r="BX86" i="3"/>
  <c r="CC86" i="3"/>
  <c r="CM86" i="3"/>
  <c r="CW86" i="3"/>
  <c r="CX86" i="3"/>
  <c r="CY86" i="3"/>
  <c r="CZ86" i="3"/>
  <c r="DH86" i="3"/>
  <c r="DJ86" i="3"/>
  <c r="DK86" i="3"/>
  <c r="DL86" i="3"/>
  <c r="DM86" i="3"/>
  <c r="AN87" i="3"/>
  <c r="AP87" i="3"/>
  <c r="AR87" i="3"/>
  <c r="AT87" i="3"/>
  <c r="AU87" i="3"/>
  <c r="BQ87" i="3"/>
  <c r="BS87" i="3"/>
  <c r="BU87" i="3"/>
  <c r="BX87" i="3"/>
  <c r="CC87" i="3"/>
  <c r="CM87" i="3"/>
  <c r="CW87" i="3"/>
  <c r="CX87" i="3"/>
  <c r="CY87" i="3"/>
  <c r="CZ87" i="3"/>
  <c r="DJ87" i="3"/>
  <c r="DK87" i="3"/>
  <c r="DL87" i="3"/>
  <c r="DM87" i="3"/>
  <c r="AN88" i="3"/>
  <c r="AP88" i="3"/>
  <c r="AR88" i="3"/>
  <c r="AT88" i="3"/>
  <c r="AU88" i="3"/>
  <c r="BQ88" i="3"/>
  <c r="BS88" i="3"/>
  <c r="BU88" i="3"/>
  <c r="BX88" i="3"/>
  <c r="CC88" i="3"/>
  <c r="CM88" i="3"/>
  <c r="CW88" i="3"/>
  <c r="CX88" i="3"/>
  <c r="CY88" i="3"/>
  <c r="CZ88" i="3"/>
  <c r="DF88" i="3"/>
  <c r="DH88" i="3"/>
  <c r="DJ88" i="3"/>
  <c r="DK88" i="3"/>
  <c r="DL88" i="3"/>
  <c r="DM88" i="3"/>
  <c r="AN89" i="3"/>
  <c r="AP89" i="3"/>
  <c r="DH89" i="3" s="1"/>
  <c r="AR89" i="3"/>
  <c r="AT89" i="3"/>
  <c r="AU89" i="3"/>
  <c r="BQ89" i="3"/>
  <c r="BS89" i="3"/>
  <c r="BU89" i="3"/>
  <c r="BX89" i="3"/>
  <c r="CC89" i="3"/>
  <c r="CM89" i="3"/>
  <c r="CW89" i="3"/>
  <c r="CX89" i="3"/>
  <c r="CY89" i="3"/>
  <c r="CZ89" i="3"/>
  <c r="DF89" i="3"/>
  <c r="DJ89" i="3"/>
  <c r="DK89" i="3"/>
  <c r="DL89" i="3"/>
  <c r="DM89" i="3"/>
  <c r="AN90" i="3"/>
  <c r="AP90" i="3"/>
  <c r="AR90" i="3"/>
  <c r="AT90" i="3"/>
  <c r="AU90" i="3"/>
  <c r="BQ90" i="3"/>
  <c r="BS90" i="3"/>
  <c r="BU90" i="3"/>
  <c r="BX90" i="3"/>
  <c r="CC90" i="3"/>
  <c r="CM90" i="3"/>
  <c r="CW90" i="3"/>
  <c r="CX90" i="3"/>
  <c r="CY90" i="3"/>
  <c r="CZ90" i="3"/>
  <c r="DF90" i="3"/>
  <c r="DH90" i="3"/>
  <c r="DJ90" i="3"/>
  <c r="DK90" i="3"/>
  <c r="DL90" i="3"/>
  <c r="DM90" i="3"/>
  <c r="AN91" i="3"/>
  <c r="AP91" i="3"/>
  <c r="AR91" i="3"/>
  <c r="AT91" i="3"/>
  <c r="AU91" i="3"/>
  <c r="BQ91" i="3"/>
  <c r="BS91" i="3"/>
  <c r="BU91" i="3"/>
  <c r="BX91" i="3"/>
  <c r="CC91" i="3"/>
  <c r="CM91" i="3"/>
  <c r="CW91" i="3"/>
  <c r="CX91" i="3"/>
  <c r="CY91" i="3"/>
  <c r="CZ91" i="3"/>
  <c r="DJ91" i="3"/>
  <c r="DK91" i="3"/>
  <c r="DL91" i="3"/>
  <c r="DM91" i="3"/>
  <c r="AN92" i="3"/>
  <c r="AP92" i="3"/>
  <c r="DF92" i="3" s="1"/>
  <c r="AR92" i="3"/>
  <c r="AT92" i="3"/>
  <c r="AU92" i="3"/>
  <c r="BQ92" i="3"/>
  <c r="BS92" i="3"/>
  <c r="BU92" i="3"/>
  <c r="BX92" i="3"/>
  <c r="CC92" i="3"/>
  <c r="CM92" i="3"/>
  <c r="CW92" i="3"/>
  <c r="CX92" i="3"/>
  <c r="CY92" i="3"/>
  <c r="CZ92" i="3"/>
  <c r="DH92" i="3"/>
  <c r="DJ92" i="3"/>
  <c r="DK92" i="3"/>
  <c r="DL92" i="3"/>
  <c r="DM92" i="3"/>
  <c r="AN93" i="3"/>
  <c r="AP93" i="3"/>
  <c r="DH93" i="3" s="1"/>
  <c r="AR93" i="3"/>
  <c r="AT93" i="3"/>
  <c r="AU93" i="3"/>
  <c r="BQ93" i="3"/>
  <c r="BS93" i="3"/>
  <c r="BU93" i="3"/>
  <c r="BX93" i="3"/>
  <c r="CC93" i="3"/>
  <c r="CM93" i="3"/>
  <c r="CW93" i="3"/>
  <c r="CX93" i="3"/>
  <c r="CY93" i="3"/>
  <c r="CZ93" i="3"/>
  <c r="DF93" i="3"/>
  <c r="DJ93" i="3"/>
  <c r="DK93" i="3"/>
  <c r="DL93" i="3"/>
  <c r="DM93" i="3"/>
  <c r="AN94" i="3"/>
  <c r="AP94" i="3"/>
  <c r="AR94" i="3"/>
  <c r="AT94" i="3"/>
  <c r="AU94" i="3"/>
  <c r="BQ94" i="3"/>
  <c r="BS94" i="3"/>
  <c r="BU94" i="3"/>
  <c r="BX94" i="3"/>
  <c r="CC94" i="3"/>
  <c r="CM94" i="3"/>
  <c r="CW94" i="3"/>
  <c r="CX94" i="3"/>
  <c r="CY94" i="3"/>
  <c r="CZ94" i="3"/>
  <c r="DF94" i="3"/>
  <c r="DH94" i="3"/>
  <c r="DJ94" i="3"/>
  <c r="DK94" i="3"/>
  <c r="DL94" i="3"/>
  <c r="DM94" i="3"/>
  <c r="AN95" i="3"/>
  <c r="AP95" i="3"/>
  <c r="AR95" i="3"/>
  <c r="AT95" i="3"/>
  <c r="AU95" i="3"/>
  <c r="BQ95" i="3"/>
  <c r="BS95" i="3"/>
  <c r="BU95" i="3"/>
  <c r="BX95" i="3"/>
  <c r="CC95" i="3"/>
  <c r="CM95" i="3"/>
  <c r="CW95" i="3"/>
  <c r="CX95" i="3"/>
  <c r="CY95" i="3"/>
  <c r="CZ95" i="3"/>
  <c r="DJ95" i="3"/>
  <c r="DK95" i="3"/>
  <c r="DL95" i="3"/>
  <c r="DM95" i="3"/>
  <c r="AN96" i="3"/>
  <c r="AP96" i="3"/>
  <c r="DF96" i="3" s="1"/>
  <c r="AR96" i="3"/>
  <c r="AT96" i="3"/>
  <c r="AU96" i="3"/>
  <c r="BQ96" i="3"/>
  <c r="BS96" i="3"/>
  <c r="BU96" i="3"/>
  <c r="BX96" i="3"/>
  <c r="CC96" i="3"/>
  <c r="CM96" i="3"/>
  <c r="CW96" i="3"/>
  <c r="CX96" i="3"/>
  <c r="CY96" i="3"/>
  <c r="CZ96" i="3"/>
  <c r="DH96" i="3"/>
  <c r="DJ96" i="3"/>
  <c r="DK96" i="3"/>
  <c r="DL96" i="3"/>
  <c r="DM96" i="3"/>
  <c r="AN97" i="3"/>
  <c r="AP97" i="3"/>
  <c r="DH97" i="3" s="1"/>
  <c r="AR97" i="3"/>
  <c r="AT97" i="3"/>
  <c r="AU97" i="3"/>
  <c r="BQ97" i="3"/>
  <c r="BS97" i="3"/>
  <c r="BU97" i="3"/>
  <c r="BX97" i="3"/>
  <c r="CC97" i="3"/>
  <c r="CM97" i="3"/>
  <c r="CW97" i="3"/>
  <c r="CX97" i="3"/>
  <c r="CY97" i="3"/>
  <c r="CZ97" i="3"/>
  <c r="DF97" i="3"/>
  <c r="DJ97" i="3"/>
  <c r="DK97" i="3"/>
  <c r="DL97" i="3"/>
  <c r="DM97" i="3"/>
  <c r="AN98" i="3"/>
  <c r="AP98" i="3"/>
  <c r="AR98" i="3"/>
  <c r="AT98" i="3"/>
  <c r="AU98" i="3"/>
  <c r="BQ98" i="3"/>
  <c r="BS98" i="3"/>
  <c r="BU98" i="3"/>
  <c r="BX98" i="3"/>
  <c r="CC98" i="3"/>
  <c r="CM98" i="3"/>
  <c r="CW98" i="3"/>
  <c r="CX98" i="3"/>
  <c r="CY98" i="3"/>
  <c r="CZ98" i="3"/>
  <c r="DF98" i="3"/>
  <c r="DH98" i="3"/>
  <c r="DJ98" i="3"/>
  <c r="DK98" i="3"/>
  <c r="DL98" i="3"/>
  <c r="DM98" i="3"/>
  <c r="AN99" i="3"/>
  <c r="AP99" i="3"/>
  <c r="DH99" i="3" s="1"/>
  <c r="AR99" i="3"/>
  <c r="AT99" i="3"/>
  <c r="AU99" i="3"/>
  <c r="BQ99" i="3"/>
  <c r="BS99" i="3"/>
  <c r="BU99" i="3"/>
  <c r="BX99" i="3"/>
  <c r="CC99" i="3"/>
  <c r="CM99" i="3"/>
  <c r="CW99" i="3"/>
  <c r="CX99" i="3"/>
  <c r="CY99" i="3"/>
  <c r="CZ99" i="3"/>
  <c r="DF99" i="3"/>
  <c r="DJ99" i="3"/>
  <c r="DK99" i="3"/>
  <c r="DL99" i="3"/>
  <c r="DM99" i="3"/>
  <c r="AN100" i="3"/>
  <c r="AP100" i="3"/>
  <c r="DF100" i="3" s="1"/>
  <c r="AR100" i="3"/>
  <c r="AT100" i="3"/>
  <c r="AU100" i="3"/>
  <c r="BQ100" i="3"/>
  <c r="BS100" i="3"/>
  <c r="BU100" i="3"/>
  <c r="BX100" i="3"/>
  <c r="CC100" i="3"/>
  <c r="CM100" i="3"/>
  <c r="CW100" i="3"/>
  <c r="CX100" i="3"/>
  <c r="CY100" i="3"/>
  <c r="CZ100" i="3"/>
  <c r="DH100" i="3"/>
  <c r="DJ100" i="3"/>
  <c r="DK100" i="3"/>
  <c r="DL100" i="3"/>
  <c r="DM100" i="3"/>
  <c r="AN101" i="3"/>
  <c r="AP101" i="3"/>
  <c r="DH101" i="3" s="1"/>
  <c r="AR101" i="3"/>
  <c r="AT101" i="3"/>
  <c r="AU101" i="3"/>
  <c r="BQ101" i="3"/>
  <c r="BS101" i="3"/>
  <c r="BU101" i="3"/>
  <c r="BX101" i="3"/>
  <c r="CC101" i="3"/>
  <c r="CM101" i="3"/>
  <c r="CW101" i="3"/>
  <c r="CX101" i="3"/>
  <c r="CY101" i="3"/>
  <c r="CZ101" i="3"/>
  <c r="DF101" i="3"/>
  <c r="DJ101" i="3"/>
  <c r="DK101" i="3"/>
  <c r="DL101" i="3"/>
  <c r="DM101" i="3"/>
  <c r="AN102" i="3"/>
  <c r="AP102" i="3"/>
  <c r="AR102" i="3"/>
  <c r="AT102" i="3"/>
  <c r="AU102" i="3"/>
  <c r="BQ102" i="3"/>
  <c r="BS102" i="3"/>
  <c r="BU102" i="3"/>
  <c r="BX102" i="3"/>
  <c r="CC102" i="3"/>
  <c r="CM102" i="3"/>
  <c r="CW102" i="3"/>
  <c r="CX102" i="3"/>
  <c r="CY102" i="3"/>
  <c r="CZ102" i="3"/>
  <c r="DF102" i="3"/>
  <c r="DH102" i="3"/>
  <c r="DJ102" i="3"/>
  <c r="DK102" i="3"/>
  <c r="DL102" i="3"/>
  <c r="DM102" i="3"/>
  <c r="AN103" i="3"/>
  <c r="AP103" i="3"/>
  <c r="DH103" i="3" s="1"/>
  <c r="AR103" i="3"/>
  <c r="AT103" i="3"/>
  <c r="AU103" i="3"/>
  <c r="BQ103" i="3"/>
  <c r="BS103" i="3"/>
  <c r="BU103" i="3"/>
  <c r="BX103" i="3"/>
  <c r="CC103" i="3"/>
  <c r="CM103" i="3"/>
  <c r="CW103" i="3"/>
  <c r="CX103" i="3"/>
  <c r="CY103" i="3"/>
  <c r="CZ103" i="3"/>
  <c r="DK103" i="3"/>
  <c r="DL103" i="3"/>
  <c r="DM103" i="3"/>
  <c r="AN104" i="3"/>
  <c r="AP104" i="3"/>
  <c r="DF104" i="3" s="1"/>
  <c r="AR104" i="3"/>
  <c r="AT104" i="3"/>
  <c r="AU104" i="3"/>
  <c r="BQ104" i="3"/>
  <c r="BS104" i="3"/>
  <c r="BU104" i="3"/>
  <c r="BX104" i="3"/>
  <c r="CC104" i="3"/>
  <c r="CM104" i="3"/>
  <c r="CW104" i="3"/>
  <c r="CX104" i="3"/>
  <c r="CY104" i="3"/>
  <c r="CZ104" i="3"/>
  <c r="DH104" i="3"/>
  <c r="DJ104" i="3"/>
  <c r="DK104" i="3"/>
  <c r="DL104" i="3"/>
  <c r="DM104" i="3"/>
  <c r="AN105" i="3"/>
  <c r="AP105" i="3"/>
  <c r="DH105" i="3" s="1"/>
  <c r="AR105" i="3"/>
  <c r="AT105" i="3"/>
  <c r="AU105" i="3"/>
  <c r="BQ105" i="3"/>
  <c r="BS105" i="3"/>
  <c r="BU105" i="3"/>
  <c r="BX105" i="3"/>
  <c r="CC105" i="3"/>
  <c r="CM105" i="3"/>
  <c r="CW105" i="3"/>
  <c r="CX105" i="3"/>
  <c r="CY105" i="3"/>
  <c r="CZ105" i="3"/>
  <c r="DK105" i="3"/>
  <c r="DL105" i="3"/>
  <c r="DM105" i="3"/>
  <c r="AN106" i="3"/>
  <c r="AP106" i="3"/>
  <c r="AR106" i="3"/>
  <c r="AT106" i="3"/>
  <c r="AU106" i="3"/>
  <c r="BQ106" i="3"/>
  <c r="BS106" i="3"/>
  <c r="BU106" i="3"/>
  <c r="BX106" i="3"/>
  <c r="CC106" i="3"/>
  <c r="CM106" i="3"/>
  <c r="CW106" i="3"/>
  <c r="CX106" i="3"/>
  <c r="CY106" i="3"/>
  <c r="CZ106" i="3"/>
  <c r="DF106" i="3"/>
  <c r="DH106" i="3"/>
  <c r="DJ106" i="3"/>
  <c r="DK106" i="3"/>
  <c r="DL106" i="3"/>
  <c r="DM106" i="3"/>
  <c r="AN107" i="3"/>
  <c r="AP107" i="3"/>
  <c r="DH107" i="3" s="1"/>
  <c r="AR107" i="3"/>
  <c r="AT107" i="3"/>
  <c r="AU107" i="3"/>
  <c r="BQ107" i="3"/>
  <c r="BS107" i="3"/>
  <c r="BU107" i="3"/>
  <c r="BX107" i="3"/>
  <c r="CC107" i="3"/>
  <c r="CM107" i="3"/>
  <c r="CW107" i="3"/>
  <c r="CX107" i="3"/>
  <c r="CY107" i="3"/>
  <c r="CZ107" i="3"/>
  <c r="DK107" i="3"/>
  <c r="DL107" i="3"/>
  <c r="DM107" i="3"/>
  <c r="AN108" i="3"/>
  <c r="AP108" i="3"/>
  <c r="DF108" i="3" s="1"/>
  <c r="AR108" i="3"/>
  <c r="AT108" i="3"/>
  <c r="AU108" i="3"/>
  <c r="BQ108" i="3"/>
  <c r="BS108" i="3"/>
  <c r="BU108" i="3"/>
  <c r="BX108" i="3"/>
  <c r="CC108" i="3"/>
  <c r="CM108" i="3"/>
  <c r="CW108" i="3"/>
  <c r="CX108" i="3"/>
  <c r="CY108" i="3"/>
  <c r="CZ108" i="3"/>
  <c r="DH108" i="3"/>
  <c r="DJ108" i="3"/>
  <c r="DK108" i="3"/>
  <c r="DL108" i="3"/>
  <c r="DM108" i="3"/>
  <c r="AN109" i="3"/>
  <c r="AP109" i="3"/>
  <c r="DH109" i="3" s="1"/>
  <c r="AR109" i="3"/>
  <c r="AT109" i="3"/>
  <c r="AU109" i="3"/>
  <c r="BQ109" i="3"/>
  <c r="BS109" i="3"/>
  <c r="BU109" i="3"/>
  <c r="BX109" i="3"/>
  <c r="CC109" i="3"/>
  <c r="CM109" i="3"/>
  <c r="CW109" i="3"/>
  <c r="CX109" i="3"/>
  <c r="CY109" i="3"/>
  <c r="CZ109" i="3"/>
  <c r="DK109" i="3"/>
  <c r="DL109" i="3"/>
  <c r="DM109" i="3"/>
  <c r="AN110" i="3"/>
  <c r="AP110" i="3"/>
  <c r="AR110" i="3"/>
  <c r="AT110" i="3"/>
  <c r="AU110" i="3"/>
  <c r="BQ110" i="3"/>
  <c r="BS110" i="3"/>
  <c r="BU110" i="3"/>
  <c r="BX110" i="3"/>
  <c r="CC110" i="3"/>
  <c r="CM110" i="3"/>
  <c r="CW110" i="3"/>
  <c r="CX110" i="3"/>
  <c r="CY110" i="3"/>
  <c r="CZ110" i="3"/>
  <c r="DF110" i="3"/>
  <c r="DH110" i="3"/>
  <c r="DJ110" i="3"/>
  <c r="DK110" i="3"/>
  <c r="DL110" i="3"/>
  <c r="DM110" i="3"/>
  <c r="AN111" i="3"/>
  <c r="AP111" i="3"/>
  <c r="DH111" i="3" s="1"/>
  <c r="AR111" i="3"/>
  <c r="AT111" i="3"/>
  <c r="AU111" i="3"/>
  <c r="BQ111" i="3"/>
  <c r="BS111" i="3"/>
  <c r="BU111" i="3"/>
  <c r="BX111" i="3"/>
  <c r="CC111" i="3"/>
  <c r="CM111" i="3"/>
  <c r="CW111" i="3"/>
  <c r="CX111" i="3"/>
  <c r="CY111" i="3"/>
  <c r="CZ111" i="3"/>
  <c r="DF111" i="3"/>
  <c r="DJ111" i="3"/>
  <c r="DK111" i="3"/>
  <c r="DL111" i="3"/>
  <c r="DM111" i="3"/>
  <c r="AN112" i="3"/>
  <c r="AP112" i="3"/>
  <c r="DF112" i="3" s="1"/>
  <c r="AR112" i="3"/>
  <c r="AT112" i="3"/>
  <c r="AU112" i="3"/>
  <c r="BQ112" i="3"/>
  <c r="BS112" i="3"/>
  <c r="BU112" i="3"/>
  <c r="BX112" i="3"/>
  <c r="CC112" i="3"/>
  <c r="CM112" i="3"/>
  <c r="CW112" i="3"/>
  <c r="CX112" i="3"/>
  <c r="CY112" i="3"/>
  <c r="CZ112" i="3"/>
  <c r="DH112" i="3"/>
  <c r="DJ112" i="3"/>
  <c r="DK112" i="3"/>
  <c r="DL112" i="3"/>
  <c r="DM112" i="3"/>
  <c r="AN113" i="3"/>
  <c r="AP113" i="3"/>
  <c r="DH113" i="3" s="1"/>
  <c r="AR113" i="3"/>
  <c r="AT113" i="3"/>
  <c r="AU113" i="3"/>
  <c r="BQ113" i="3"/>
  <c r="BS113" i="3"/>
  <c r="BU113" i="3"/>
  <c r="BX113" i="3"/>
  <c r="CC113" i="3"/>
  <c r="CM113" i="3"/>
  <c r="CW113" i="3"/>
  <c r="CX113" i="3"/>
  <c r="CY113" i="3"/>
  <c r="CZ113" i="3"/>
  <c r="DF113" i="3"/>
  <c r="DJ113" i="3"/>
  <c r="DK113" i="3"/>
  <c r="DL113" i="3"/>
  <c r="DM113" i="3"/>
  <c r="AN114" i="3"/>
  <c r="AP114" i="3"/>
  <c r="AR114" i="3"/>
  <c r="AT114" i="3"/>
  <c r="AU114" i="3"/>
  <c r="BQ114" i="3"/>
  <c r="BS114" i="3"/>
  <c r="BU114" i="3"/>
  <c r="BX114" i="3"/>
  <c r="CC114" i="3"/>
  <c r="CM114" i="3"/>
  <c r="CW114" i="3"/>
  <c r="CX114" i="3"/>
  <c r="CY114" i="3"/>
  <c r="CZ114" i="3"/>
  <c r="DF114" i="3"/>
  <c r="DH114" i="3"/>
  <c r="DJ114" i="3"/>
  <c r="DK114" i="3"/>
  <c r="DL114" i="3"/>
  <c r="DM114" i="3"/>
  <c r="AN115" i="3"/>
  <c r="AP115" i="3"/>
  <c r="DH115" i="3" s="1"/>
  <c r="AR115" i="3"/>
  <c r="AT115" i="3"/>
  <c r="AU115" i="3"/>
  <c r="BQ115" i="3"/>
  <c r="BS115" i="3"/>
  <c r="BU115" i="3"/>
  <c r="BX115" i="3"/>
  <c r="CC115" i="3"/>
  <c r="CM115" i="3"/>
  <c r="CW115" i="3"/>
  <c r="CX115" i="3"/>
  <c r="CY115" i="3"/>
  <c r="CZ115" i="3"/>
  <c r="DF115" i="3"/>
  <c r="DJ115" i="3"/>
  <c r="DK115" i="3"/>
  <c r="DL115" i="3"/>
  <c r="DM115" i="3"/>
  <c r="AN116" i="3"/>
  <c r="AP116" i="3"/>
  <c r="DF116" i="3" s="1"/>
  <c r="AR116" i="3"/>
  <c r="AT116" i="3"/>
  <c r="AU116" i="3"/>
  <c r="BQ116" i="3"/>
  <c r="BS116" i="3"/>
  <c r="BU116" i="3"/>
  <c r="BX116" i="3"/>
  <c r="CC116" i="3"/>
  <c r="CM116" i="3"/>
  <c r="CW116" i="3"/>
  <c r="CX116" i="3"/>
  <c r="CY116" i="3"/>
  <c r="CZ116" i="3"/>
  <c r="DH116" i="3"/>
  <c r="DJ116" i="3"/>
  <c r="DK116" i="3"/>
  <c r="DL116" i="3"/>
  <c r="DM116" i="3"/>
  <c r="AN117" i="3"/>
  <c r="AP117" i="3"/>
  <c r="DH117" i="3" s="1"/>
  <c r="AR117" i="3"/>
  <c r="AT117" i="3"/>
  <c r="AU117" i="3"/>
  <c r="BQ117" i="3"/>
  <c r="BS117" i="3"/>
  <c r="BU117" i="3"/>
  <c r="BX117" i="3"/>
  <c r="CC117" i="3"/>
  <c r="CM117" i="3"/>
  <c r="CW117" i="3"/>
  <c r="CX117" i="3"/>
  <c r="CY117" i="3"/>
  <c r="CZ117" i="3"/>
  <c r="DF117" i="3"/>
  <c r="DJ117" i="3"/>
  <c r="DK117" i="3"/>
  <c r="DL117" i="3"/>
  <c r="DM117" i="3"/>
  <c r="AN118" i="3"/>
  <c r="AP118" i="3"/>
  <c r="AR118" i="3"/>
  <c r="AT118" i="3"/>
  <c r="AU118" i="3"/>
  <c r="BQ118" i="3"/>
  <c r="BS118" i="3"/>
  <c r="BU118" i="3"/>
  <c r="BX118" i="3"/>
  <c r="CC118" i="3"/>
  <c r="CM118" i="3"/>
  <c r="CW118" i="3"/>
  <c r="CX118" i="3"/>
  <c r="CY118" i="3"/>
  <c r="CZ118" i="3"/>
  <c r="DF118" i="3"/>
  <c r="DH118" i="3"/>
  <c r="DJ118" i="3"/>
  <c r="DK118" i="3"/>
  <c r="DL118" i="3"/>
  <c r="DM118" i="3"/>
  <c r="AN119" i="3"/>
  <c r="AP119" i="3"/>
  <c r="DH119" i="3" s="1"/>
  <c r="AR119" i="3"/>
  <c r="AT119" i="3"/>
  <c r="AU119" i="3"/>
  <c r="BQ119" i="3"/>
  <c r="BS119" i="3"/>
  <c r="BU119" i="3"/>
  <c r="BX119" i="3"/>
  <c r="CC119" i="3"/>
  <c r="CM119" i="3"/>
  <c r="CW119" i="3"/>
  <c r="CX119" i="3"/>
  <c r="CY119" i="3"/>
  <c r="CZ119" i="3"/>
  <c r="DK119" i="3"/>
  <c r="DL119" i="3"/>
  <c r="DM119" i="3"/>
  <c r="AN120" i="3"/>
  <c r="AP120" i="3"/>
  <c r="DF120" i="3" s="1"/>
  <c r="AR120" i="3"/>
  <c r="AT120" i="3"/>
  <c r="AU120" i="3"/>
  <c r="BQ120" i="3"/>
  <c r="BS120" i="3"/>
  <c r="BU120" i="3"/>
  <c r="BX120" i="3"/>
  <c r="CC120" i="3"/>
  <c r="CM120" i="3"/>
  <c r="CW120" i="3"/>
  <c r="CX120" i="3"/>
  <c r="CY120" i="3"/>
  <c r="CZ120" i="3"/>
  <c r="DH120" i="3"/>
  <c r="DJ120" i="3"/>
  <c r="DK120" i="3"/>
  <c r="DL120" i="3"/>
  <c r="DM120" i="3"/>
  <c r="AN121" i="3"/>
  <c r="AP121" i="3"/>
  <c r="DH121" i="3" s="1"/>
  <c r="AR121" i="3"/>
  <c r="AT121" i="3"/>
  <c r="AU121" i="3"/>
  <c r="BQ121" i="3"/>
  <c r="BS121" i="3"/>
  <c r="BU121" i="3"/>
  <c r="BX121" i="3"/>
  <c r="CC121" i="3"/>
  <c r="CM121" i="3"/>
  <c r="CW121" i="3"/>
  <c r="CX121" i="3"/>
  <c r="CY121" i="3"/>
  <c r="CZ121" i="3"/>
  <c r="DK121" i="3"/>
  <c r="DL121" i="3"/>
  <c r="DM121" i="3"/>
  <c r="AN122" i="3"/>
  <c r="AP122" i="3"/>
  <c r="AR122" i="3"/>
  <c r="AT122" i="3"/>
  <c r="AU122" i="3"/>
  <c r="BQ122" i="3"/>
  <c r="BS122" i="3"/>
  <c r="BU122" i="3"/>
  <c r="BX122" i="3"/>
  <c r="CC122" i="3"/>
  <c r="CM122" i="3"/>
  <c r="CW122" i="3"/>
  <c r="CX122" i="3"/>
  <c r="CY122" i="3"/>
  <c r="CZ122" i="3"/>
  <c r="DF122" i="3"/>
  <c r="DH122" i="3"/>
  <c r="DJ122" i="3"/>
  <c r="DK122" i="3"/>
  <c r="DL122" i="3"/>
  <c r="DM122" i="3"/>
  <c r="AN123" i="3"/>
  <c r="AP123" i="3"/>
  <c r="DH123" i="3" s="1"/>
  <c r="AR123" i="3"/>
  <c r="AT123" i="3"/>
  <c r="AU123" i="3"/>
  <c r="BQ123" i="3"/>
  <c r="BS123" i="3"/>
  <c r="BU123" i="3"/>
  <c r="BX123" i="3"/>
  <c r="CC123" i="3"/>
  <c r="CM123" i="3"/>
  <c r="CW123" i="3"/>
  <c r="CX123" i="3"/>
  <c r="CY123" i="3"/>
  <c r="CZ123" i="3"/>
  <c r="DK123" i="3"/>
  <c r="DL123" i="3"/>
  <c r="DM123" i="3"/>
  <c r="AN124" i="3"/>
  <c r="AP124" i="3"/>
  <c r="DF124" i="3" s="1"/>
  <c r="AR124" i="3"/>
  <c r="AT124" i="3"/>
  <c r="AU124" i="3"/>
  <c r="BQ124" i="3"/>
  <c r="BS124" i="3"/>
  <c r="BU124" i="3"/>
  <c r="BX124" i="3"/>
  <c r="CC124" i="3"/>
  <c r="CM124" i="3"/>
  <c r="CW124" i="3"/>
  <c r="CX124" i="3"/>
  <c r="CY124" i="3"/>
  <c r="CZ124" i="3"/>
  <c r="DH124" i="3"/>
  <c r="DJ124" i="3"/>
  <c r="DK124" i="3"/>
  <c r="DL124" i="3"/>
  <c r="DM124" i="3"/>
  <c r="AN125" i="3"/>
  <c r="AP125" i="3"/>
  <c r="DH125" i="3" s="1"/>
  <c r="AR125" i="3"/>
  <c r="AT125" i="3"/>
  <c r="AU125" i="3"/>
  <c r="BQ125" i="3"/>
  <c r="BS125" i="3"/>
  <c r="BU125" i="3"/>
  <c r="BX125" i="3"/>
  <c r="CC125" i="3"/>
  <c r="CM125" i="3"/>
  <c r="CW125" i="3"/>
  <c r="CX125" i="3"/>
  <c r="CY125" i="3"/>
  <c r="CZ125" i="3"/>
  <c r="DK125" i="3"/>
  <c r="DL125" i="3"/>
  <c r="DM125" i="3"/>
  <c r="AN126" i="3"/>
  <c r="AP126" i="3"/>
  <c r="AR126" i="3"/>
  <c r="AT126" i="3"/>
  <c r="AU126" i="3"/>
  <c r="BQ126" i="3"/>
  <c r="BS126" i="3"/>
  <c r="BU126" i="3"/>
  <c r="BX126" i="3"/>
  <c r="CC126" i="3"/>
  <c r="CM126" i="3"/>
  <c r="CW126" i="3"/>
  <c r="CX126" i="3"/>
  <c r="CY126" i="3"/>
  <c r="CZ126" i="3"/>
  <c r="DF126" i="3"/>
  <c r="DH126" i="3"/>
  <c r="DJ126" i="3"/>
  <c r="DK126" i="3"/>
  <c r="DL126" i="3"/>
  <c r="DM126" i="3"/>
  <c r="AN127" i="3"/>
  <c r="AP127" i="3"/>
  <c r="DH127" i="3" s="1"/>
  <c r="AR127" i="3"/>
  <c r="AT127" i="3"/>
  <c r="AU127" i="3"/>
  <c r="BQ127" i="3"/>
  <c r="BS127" i="3"/>
  <c r="BU127" i="3"/>
  <c r="BX127" i="3"/>
  <c r="CC127" i="3"/>
  <c r="CM127" i="3"/>
  <c r="CW127" i="3"/>
  <c r="CX127" i="3"/>
  <c r="CY127" i="3"/>
  <c r="CZ127" i="3"/>
  <c r="DF127" i="3"/>
  <c r="DJ127" i="3"/>
  <c r="DK127" i="3"/>
  <c r="DL127" i="3"/>
  <c r="DM127" i="3"/>
  <c r="AN128" i="3"/>
  <c r="AP128" i="3"/>
  <c r="DF128" i="3" s="1"/>
  <c r="AR128" i="3"/>
  <c r="AT128" i="3"/>
  <c r="AU128" i="3"/>
  <c r="BQ128" i="3"/>
  <c r="BS128" i="3"/>
  <c r="BU128" i="3"/>
  <c r="BX128" i="3"/>
  <c r="CC128" i="3"/>
  <c r="CM128" i="3"/>
  <c r="CW128" i="3"/>
  <c r="CX128" i="3"/>
  <c r="CY128" i="3"/>
  <c r="CZ128" i="3"/>
  <c r="DH128" i="3"/>
  <c r="DJ128" i="3"/>
  <c r="DK128" i="3"/>
  <c r="DL128" i="3"/>
  <c r="DM128" i="3"/>
  <c r="AN129" i="3"/>
  <c r="AP129" i="3"/>
  <c r="DH129" i="3" s="1"/>
  <c r="AR129" i="3"/>
  <c r="AT129" i="3"/>
  <c r="AU129" i="3"/>
  <c r="BQ129" i="3"/>
  <c r="BS129" i="3"/>
  <c r="BU129" i="3"/>
  <c r="BX129" i="3"/>
  <c r="CC129" i="3"/>
  <c r="CM129" i="3"/>
  <c r="CW129" i="3"/>
  <c r="CX129" i="3"/>
  <c r="CY129" i="3"/>
  <c r="CZ129" i="3"/>
  <c r="DF129" i="3"/>
  <c r="DJ129" i="3"/>
  <c r="DK129" i="3"/>
  <c r="DL129" i="3"/>
  <c r="DM129" i="3"/>
  <c r="AN130" i="3"/>
  <c r="AP130" i="3"/>
  <c r="AR130" i="3"/>
  <c r="AT130" i="3"/>
  <c r="AU130" i="3"/>
  <c r="BQ130" i="3"/>
  <c r="BS130" i="3"/>
  <c r="BU130" i="3"/>
  <c r="BX130" i="3"/>
  <c r="CC130" i="3"/>
  <c r="CM130" i="3"/>
  <c r="CW130" i="3"/>
  <c r="CX130" i="3"/>
  <c r="CY130" i="3"/>
  <c r="CZ130" i="3"/>
  <c r="DF130" i="3"/>
  <c r="DH130" i="3"/>
  <c r="DJ130" i="3"/>
  <c r="DK130" i="3"/>
  <c r="DL130" i="3"/>
  <c r="DM130" i="3"/>
  <c r="AN131" i="3"/>
  <c r="AP131" i="3"/>
  <c r="DH131" i="3" s="1"/>
  <c r="AR131" i="3"/>
  <c r="AT131" i="3"/>
  <c r="AU131" i="3"/>
  <c r="BQ131" i="3"/>
  <c r="BS131" i="3"/>
  <c r="BU131" i="3"/>
  <c r="BX131" i="3"/>
  <c r="CC131" i="3"/>
  <c r="CM131" i="3"/>
  <c r="CW131" i="3"/>
  <c r="CX131" i="3"/>
  <c r="CY131" i="3"/>
  <c r="CZ131" i="3"/>
  <c r="DF131" i="3"/>
  <c r="DK131" i="3"/>
  <c r="DL131" i="3"/>
  <c r="DM131" i="3"/>
  <c r="AN132" i="3"/>
  <c r="AP132" i="3"/>
  <c r="DF132" i="3" s="1"/>
  <c r="AR132" i="3"/>
  <c r="AT132" i="3"/>
  <c r="AU132" i="3"/>
  <c r="BQ132" i="3"/>
  <c r="BS132" i="3"/>
  <c r="BU132" i="3"/>
  <c r="BX132" i="3"/>
  <c r="CC132" i="3"/>
  <c r="CM132" i="3"/>
  <c r="CW132" i="3"/>
  <c r="CX132" i="3"/>
  <c r="CY132" i="3"/>
  <c r="CZ132" i="3"/>
  <c r="DH132" i="3"/>
  <c r="DJ132" i="3"/>
  <c r="DK132" i="3"/>
  <c r="DL132" i="3"/>
  <c r="DM132" i="3"/>
  <c r="AN133" i="3"/>
  <c r="AP133" i="3"/>
  <c r="DH133" i="3" s="1"/>
  <c r="AR133" i="3"/>
  <c r="AT133" i="3"/>
  <c r="AU133" i="3"/>
  <c r="BQ133" i="3"/>
  <c r="BS133" i="3"/>
  <c r="BU133" i="3"/>
  <c r="BX133" i="3"/>
  <c r="CC133" i="3"/>
  <c r="CM133" i="3"/>
  <c r="CW133" i="3"/>
  <c r="CX133" i="3"/>
  <c r="CY133" i="3"/>
  <c r="CZ133" i="3"/>
  <c r="DF133" i="3"/>
  <c r="DK133" i="3"/>
  <c r="DL133" i="3"/>
  <c r="DM133" i="3"/>
  <c r="AN134" i="3"/>
  <c r="AP134" i="3"/>
  <c r="AR134" i="3"/>
  <c r="AT134" i="3"/>
  <c r="AU134" i="3"/>
  <c r="BQ134" i="3"/>
  <c r="BS134" i="3"/>
  <c r="BU134" i="3"/>
  <c r="BX134" i="3"/>
  <c r="CC134" i="3"/>
  <c r="CM134" i="3"/>
  <c r="CW134" i="3"/>
  <c r="CX134" i="3"/>
  <c r="CY134" i="3"/>
  <c r="CZ134" i="3"/>
  <c r="DF134" i="3"/>
  <c r="DH134" i="3"/>
  <c r="DJ134" i="3"/>
  <c r="DK134" i="3"/>
  <c r="DL134" i="3"/>
  <c r="DM134" i="3"/>
  <c r="AN135" i="3"/>
  <c r="AP135" i="3"/>
  <c r="DH135" i="3" s="1"/>
  <c r="AR135" i="3"/>
  <c r="AT135" i="3"/>
  <c r="AU135" i="3"/>
  <c r="BQ135" i="3"/>
  <c r="BS135" i="3"/>
  <c r="BU135" i="3"/>
  <c r="BX135" i="3"/>
  <c r="CC135" i="3"/>
  <c r="CM135" i="3"/>
  <c r="CW135" i="3"/>
  <c r="CX135" i="3"/>
  <c r="CY135" i="3"/>
  <c r="CZ135" i="3"/>
  <c r="DJ135" i="3"/>
  <c r="DK135" i="3"/>
  <c r="DL135" i="3"/>
  <c r="DM135" i="3"/>
  <c r="AN136" i="3"/>
  <c r="AP136" i="3"/>
  <c r="DF136" i="3" s="1"/>
  <c r="AR136" i="3"/>
  <c r="AT136" i="3"/>
  <c r="AU136" i="3"/>
  <c r="BQ136" i="3"/>
  <c r="BS136" i="3"/>
  <c r="BU136" i="3"/>
  <c r="BX136" i="3"/>
  <c r="CC136" i="3"/>
  <c r="CM136" i="3"/>
  <c r="CW136" i="3"/>
  <c r="CX136" i="3"/>
  <c r="CY136" i="3"/>
  <c r="CZ136" i="3"/>
  <c r="DH136" i="3"/>
  <c r="DJ136" i="3"/>
  <c r="DK136" i="3"/>
  <c r="DL136" i="3"/>
  <c r="DM136" i="3"/>
  <c r="AN137" i="3"/>
  <c r="AP137" i="3"/>
  <c r="DH137" i="3" s="1"/>
  <c r="AR137" i="3"/>
  <c r="AT137" i="3"/>
  <c r="AU137" i="3"/>
  <c r="BQ137" i="3"/>
  <c r="BS137" i="3"/>
  <c r="BU137" i="3"/>
  <c r="BX137" i="3"/>
  <c r="CC137" i="3"/>
  <c r="CM137" i="3"/>
  <c r="CW137" i="3"/>
  <c r="CX137" i="3"/>
  <c r="CY137" i="3"/>
  <c r="CZ137" i="3"/>
  <c r="DJ137" i="3"/>
  <c r="DK137" i="3"/>
  <c r="DL137" i="3"/>
  <c r="DM137" i="3"/>
  <c r="AN138" i="3"/>
  <c r="AP138" i="3"/>
  <c r="AR138" i="3"/>
  <c r="AT138" i="3"/>
  <c r="AU138" i="3"/>
  <c r="BQ138" i="3"/>
  <c r="BS138" i="3"/>
  <c r="BU138" i="3"/>
  <c r="BX138" i="3"/>
  <c r="CC138" i="3"/>
  <c r="CM138" i="3"/>
  <c r="CW138" i="3"/>
  <c r="CX138" i="3"/>
  <c r="CY138" i="3"/>
  <c r="CZ138" i="3"/>
  <c r="DF138" i="3"/>
  <c r="DH138" i="3"/>
  <c r="DJ138" i="3"/>
  <c r="DK138" i="3"/>
  <c r="DL138" i="3"/>
  <c r="DM138" i="3"/>
  <c r="AN139" i="3"/>
  <c r="AP139" i="3"/>
  <c r="DH139" i="3" s="1"/>
  <c r="AR139" i="3"/>
  <c r="AT139" i="3"/>
  <c r="AU139" i="3"/>
  <c r="BQ139" i="3"/>
  <c r="BS139" i="3"/>
  <c r="BU139" i="3"/>
  <c r="BX139" i="3"/>
  <c r="CC139" i="3"/>
  <c r="CM139" i="3"/>
  <c r="CW139" i="3"/>
  <c r="CX139" i="3"/>
  <c r="CY139" i="3"/>
  <c r="CZ139" i="3"/>
  <c r="DK139" i="3"/>
  <c r="DL139" i="3"/>
  <c r="DM139" i="3"/>
  <c r="AN140" i="3"/>
  <c r="AP140" i="3"/>
  <c r="DF140" i="3" s="1"/>
  <c r="AR140" i="3"/>
  <c r="AT140" i="3"/>
  <c r="AU140" i="3"/>
  <c r="BQ140" i="3"/>
  <c r="BS140" i="3"/>
  <c r="BU140" i="3"/>
  <c r="BX140" i="3"/>
  <c r="CC140" i="3"/>
  <c r="CM140" i="3"/>
  <c r="CW140" i="3"/>
  <c r="CX140" i="3"/>
  <c r="CY140" i="3"/>
  <c r="CZ140" i="3"/>
  <c r="DH140" i="3"/>
  <c r="DJ140" i="3"/>
  <c r="DK140" i="3"/>
  <c r="DL140" i="3"/>
  <c r="DM140" i="3"/>
  <c r="AN141" i="3"/>
  <c r="AP141" i="3"/>
  <c r="DH141" i="3" s="1"/>
  <c r="AR141" i="3"/>
  <c r="AT141" i="3"/>
  <c r="AU141" i="3"/>
  <c r="BQ141" i="3"/>
  <c r="BS141" i="3"/>
  <c r="BU141" i="3"/>
  <c r="BX141" i="3"/>
  <c r="CC141" i="3"/>
  <c r="CM141" i="3"/>
  <c r="CW141" i="3"/>
  <c r="CX141" i="3"/>
  <c r="CY141" i="3"/>
  <c r="CZ141" i="3"/>
  <c r="DK141" i="3"/>
  <c r="DL141" i="3"/>
  <c r="DM141" i="3"/>
  <c r="AN142" i="3"/>
  <c r="AP142" i="3"/>
  <c r="AR142" i="3"/>
  <c r="AT142" i="3"/>
  <c r="AU142" i="3"/>
  <c r="BQ142" i="3"/>
  <c r="BS142" i="3"/>
  <c r="BU142" i="3"/>
  <c r="BX142" i="3"/>
  <c r="CC142" i="3"/>
  <c r="CM142" i="3"/>
  <c r="CW142" i="3"/>
  <c r="CX142" i="3"/>
  <c r="CY142" i="3"/>
  <c r="CZ142" i="3"/>
  <c r="DF142" i="3"/>
  <c r="DH142" i="3"/>
  <c r="DJ142" i="3"/>
  <c r="DK142" i="3"/>
  <c r="DL142" i="3"/>
  <c r="DM142" i="3"/>
  <c r="AN143" i="3"/>
  <c r="AP143" i="3"/>
  <c r="DH143" i="3" s="1"/>
  <c r="AR143" i="3"/>
  <c r="AT143" i="3"/>
  <c r="AU143" i="3"/>
  <c r="BQ143" i="3"/>
  <c r="BS143" i="3"/>
  <c r="BU143" i="3"/>
  <c r="BX143" i="3"/>
  <c r="CC143" i="3"/>
  <c r="CM143" i="3"/>
  <c r="CW143" i="3"/>
  <c r="CX143" i="3"/>
  <c r="CY143" i="3"/>
  <c r="CZ143" i="3"/>
  <c r="DF143" i="3"/>
  <c r="DJ143" i="3"/>
  <c r="DK143" i="3"/>
  <c r="DL143" i="3"/>
  <c r="DM143" i="3"/>
  <c r="AN144" i="3"/>
  <c r="AP144" i="3"/>
  <c r="DF144" i="3" s="1"/>
  <c r="AR144" i="3"/>
  <c r="AT144" i="3"/>
  <c r="AU144" i="3"/>
  <c r="BQ144" i="3"/>
  <c r="BS144" i="3"/>
  <c r="BU144" i="3"/>
  <c r="BX144" i="3"/>
  <c r="CC144" i="3"/>
  <c r="CM144" i="3"/>
  <c r="CW144" i="3"/>
  <c r="CX144" i="3"/>
  <c r="CY144" i="3"/>
  <c r="CZ144" i="3"/>
  <c r="DH144" i="3"/>
  <c r="DJ144" i="3"/>
  <c r="DK144" i="3"/>
  <c r="DL144" i="3"/>
  <c r="DM144" i="3"/>
  <c r="AN145" i="3"/>
  <c r="AP145" i="3"/>
  <c r="DH145" i="3" s="1"/>
  <c r="AR145" i="3"/>
  <c r="AT145" i="3"/>
  <c r="AU145" i="3"/>
  <c r="BQ145" i="3"/>
  <c r="BS145" i="3"/>
  <c r="BU145" i="3"/>
  <c r="BX145" i="3"/>
  <c r="CC145" i="3"/>
  <c r="CM145" i="3"/>
  <c r="CW145" i="3"/>
  <c r="CX145" i="3"/>
  <c r="CY145" i="3"/>
  <c r="CZ145" i="3"/>
  <c r="DF145" i="3"/>
  <c r="DJ145" i="3"/>
  <c r="DK145" i="3"/>
  <c r="DL145" i="3"/>
  <c r="DM145" i="3"/>
  <c r="AN146" i="3"/>
  <c r="AP146" i="3"/>
  <c r="AR146" i="3"/>
  <c r="AT146" i="3"/>
  <c r="AU146" i="3"/>
  <c r="BQ146" i="3"/>
  <c r="BS146" i="3"/>
  <c r="BU146" i="3"/>
  <c r="BX146" i="3"/>
  <c r="CC146" i="3"/>
  <c r="CM146" i="3"/>
  <c r="CW146" i="3"/>
  <c r="CX146" i="3"/>
  <c r="CY146" i="3"/>
  <c r="CZ146" i="3"/>
  <c r="DF146" i="3"/>
  <c r="DH146" i="3"/>
  <c r="DJ146" i="3"/>
  <c r="DK146" i="3"/>
  <c r="DL146" i="3"/>
  <c r="DM146" i="3"/>
  <c r="AN147" i="3"/>
  <c r="AP147" i="3"/>
  <c r="DH147" i="3" s="1"/>
  <c r="AR147" i="3"/>
  <c r="AT147" i="3"/>
  <c r="AU147" i="3"/>
  <c r="BQ147" i="3"/>
  <c r="BS147" i="3"/>
  <c r="BU147" i="3"/>
  <c r="BX147" i="3"/>
  <c r="CC147" i="3"/>
  <c r="CM147" i="3"/>
  <c r="CW147" i="3"/>
  <c r="CX147" i="3"/>
  <c r="CY147" i="3"/>
  <c r="CZ147" i="3"/>
  <c r="DF147" i="3"/>
  <c r="DK147" i="3"/>
  <c r="DL147" i="3"/>
  <c r="DM147" i="3"/>
  <c r="AN148" i="3"/>
  <c r="AP148" i="3"/>
  <c r="DF148" i="3" s="1"/>
  <c r="AR148" i="3"/>
  <c r="AT148" i="3"/>
  <c r="AU148" i="3"/>
  <c r="BQ148" i="3"/>
  <c r="BS148" i="3"/>
  <c r="BU148" i="3"/>
  <c r="BX148" i="3"/>
  <c r="CC148" i="3"/>
  <c r="CM148" i="3"/>
  <c r="CW148" i="3"/>
  <c r="CX148" i="3"/>
  <c r="CY148" i="3"/>
  <c r="CZ148" i="3"/>
  <c r="DH148" i="3"/>
  <c r="DJ148" i="3"/>
  <c r="DK148" i="3"/>
  <c r="DL148" i="3"/>
  <c r="DM148" i="3"/>
  <c r="AN149" i="3"/>
  <c r="AP149" i="3"/>
  <c r="DH149" i="3" s="1"/>
  <c r="AR149" i="3"/>
  <c r="AT149" i="3"/>
  <c r="AU149" i="3"/>
  <c r="BQ149" i="3"/>
  <c r="BS149" i="3"/>
  <c r="BU149" i="3"/>
  <c r="BX149" i="3"/>
  <c r="CC149" i="3"/>
  <c r="CM149" i="3"/>
  <c r="CW149" i="3"/>
  <c r="CX149" i="3"/>
  <c r="CY149" i="3"/>
  <c r="CZ149" i="3"/>
  <c r="DF149" i="3"/>
  <c r="DK149" i="3"/>
  <c r="DL149" i="3"/>
  <c r="DM149" i="3"/>
  <c r="AN150" i="3"/>
  <c r="AP150" i="3"/>
  <c r="AR150" i="3"/>
  <c r="AT150" i="3"/>
  <c r="AU150" i="3"/>
  <c r="BQ150" i="3"/>
  <c r="BS150" i="3"/>
  <c r="BU150" i="3"/>
  <c r="BX150" i="3"/>
  <c r="CC150" i="3"/>
  <c r="CM150" i="3"/>
  <c r="CW150" i="3"/>
  <c r="CX150" i="3"/>
  <c r="CY150" i="3"/>
  <c r="CZ150" i="3"/>
  <c r="DF150" i="3"/>
  <c r="DH150" i="3"/>
  <c r="DJ150" i="3"/>
  <c r="DK150" i="3"/>
  <c r="DL150" i="3"/>
  <c r="DM150" i="3"/>
  <c r="AN151" i="3"/>
  <c r="AP151" i="3"/>
  <c r="DH151" i="3" s="1"/>
  <c r="AR151" i="3"/>
  <c r="AT151" i="3"/>
  <c r="AU151" i="3"/>
  <c r="BQ151" i="3"/>
  <c r="BS151" i="3"/>
  <c r="BU151" i="3"/>
  <c r="BX151" i="3"/>
  <c r="CC151" i="3"/>
  <c r="CM151" i="3"/>
  <c r="CW151" i="3"/>
  <c r="CX151" i="3"/>
  <c r="CY151" i="3"/>
  <c r="CZ151" i="3"/>
  <c r="DJ151" i="3"/>
  <c r="DK151" i="3"/>
  <c r="DL151" i="3"/>
  <c r="DM151" i="3"/>
  <c r="AN152" i="3"/>
  <c r="AP152" i="3"/>
  <c r="DF152" i="3" s="1"/>
  <c r="AR152" i="3"/>
  <c r="AT152" i="3"/>
  <c r="AU152" i="3"/>
  <c r="BQ152" i="3"/>
  <c r="BS152" i="3"/>
  <c r="BU152" i="3"/>
  <c r="BX152" i="3"/>
  <c r="CC152" i="3"/>
  <c r="CM152" i="3"/>
  <c r="CW152" i="3"/>
  <c r="CX152" i="3"/>
  <c r="CY152" i="3"/>
  <c r="CZ152" i="3"/>
  <c r="DJ152" i="3"/>
  <c r="DK152" i="3"/>
  <c r="DL152" i="3"/>
  <c r="DM152" i="3"/>
  <c r="AN153" i="3"/>
  <c r="AP153" i="3"/>
  <c r="DF153" i="3" s="1"/>
  <c r="AR153" i="3"/>
  <c r="AT153" i="3"/>
  <c r="AU153" i="3"/>
  <c r="BQ153" i="3"/>
  <c r="BS153" i="3"/>
  <c r="BU153" i="3"/>
  <c r="BX153" i="3"/>
  <c r="CC153" i="3"/>
  <c r="CM153" i="3"/>
  <c r="CW153" i="3"/>
  <c r="CX153" i="3"/>
  <c r="CY153" i="3"/>
  <c r="CZ153" i="3"/>
  <c r="DH153" i="3"/>
  <c r="DJ153" i="3"/>
  <c r="DK153" i="3"/>
  <c r="DL153" i="3"/>
  <c r="DM153" i="3"/>
  <c r="AN154" i="3"/>
  <c r="AP154" i="3"/>
  <c r="AR154" i="3"/>
  <c r="AT154" i="3"/>
  <c r="AU154" i="3"/>
  <c r="BQ154" i="3"/>
  <c r="BS154" i="3"/>
  <c r="BU154" i="3"/>
  <c r="BX154" i="3"/>
  <c r="CC154" i="3"/>
  <c r="CM154" i="3"/>
  <c r="CW154" i="3"/>
  <c r="CX154" i="3"/>
  <c r="CY154" i="3"/>
  <c r="CZ154" i="3"/>
  <c r="DF154" i="3"/>
  <c r="DH154" i="3"/>
  <c r="DJ154" i="3"/>
  <c r="DK154" i="3"/>
  <c r="DL154" i="3"/>
  <c r="DM154" i="3"/>
  <c r="AN155" i="3"/>
  <c r="AP155" i="3"/>
  <c r="DH155" i="3" s="1"/>
  <c r="AR155" i="3"/>
  <c r="AT155" i="3"/>
  <c r="AU155" i="3"/>
  <c r="BQ155" i="3"/>
  <c r="BS155" i="3"/>
  <c r="BU155" i="3"/>
  <c r="BX155" i="3"/>
  <c r="CC155" i="3"/>
  <c r="CM155" i="3"/>
  <c r="CW155" i="3"/>
  <c r="CX155" i="3"/>
  <c r="CY155" i="3"/>
  <c r="CZ155" i="3"/>
  <c r="DF155" i="3"/>
  <c r="DJ155" i="3"/>
  <c r="DK155" i="3"/>
  <c r="DL155" i="3"/>
  <c r="DM155" i="3"/>
  <c r="AN156" i="3"/>
  <c r="AP156" i="3"/>
  <c r="DF156" i="3" s="1"/>
  <c r="AR156" i="3"/>
  <c r="AT156" i="3"/>
  <c r="AU156" i="3"/>
  <c r="BQ156" i="3"/>
  <c r="BS156" i="3"/>
  <c r="BU156" i="3"/>
  <c r="BX156" i="3"/>
  <c r="CC156" i="3"/>
  <c r="CM156" i="3"/>
  <c r="CW156" i="3"/>
  <c r="CX156" i="3"/>
  <c r="CY156" i="3"/>
  <c r="CZ156" i="3"/>
  <c r="DH156" i="3"/>
  <c r="DJ156" i="3"/>
  <c r="DK156" i="3"/>
  <c r="DL156" i="3"/>
  <c r="DM156" i="3"/>
  <c r="AN157" i="3"/>
  <c r="AP157" i="3"/>
  <c r="AR157" i="3"/>
  <c r="AT157" i="3"/>
  <c r="AU157" i="3"/>
  <c r="BQ157" i="3"/>
  <c r="BS157" i="3"/>
  <c r="BU157" i="3"/>
  <c r="BX157" i="3"/>
  <c r="CC157" i="3"/>
  <c r="CM157" i="3"/>
  <c r="CW157" i="3"/>
  <c r="CX157" i="3"/>
  <c r="CY157" i="3"/>
  <c r="CZ157" i="3"/>
  <c r="DF157" i="3"/>
  <c r="DH157" i="3"/>
  <c r="DJ157" i="3"/>
  <c r="DK157" i="3"/>
  <c r="DL157" i="3"/>
  <c r="DM157" i="3"/>
  <c r="AN158" i="3"/>
  <c r="AP158" i="3"/>
  <c r="AR158" i="3"/>
  <c r="AT158" i="3"/>
  <c r="AU158" i="3"/>
  <c r="BQ158" i="3"/>
  <c r="BS158" i="3"/>
  <c r="BU158" i="3"/>
  <c r="BX158" i="3"/>
  <c r="CC158" i="3"/>
  <c r="CM158" i="3"/>
  <c r="CW158" i="3"/>
  <c r="CX158" i="3"/>
  <c r="CY158" i="3"/>
  <c r="CZ158" i="3"/>
  <c r="DF158" i="3"/>
  <c r="DH158" i="3"/>
  <c r="DJ158" i="3"/>
  <c r="DK158" i="3"/>
  <c r="DL158" i="3"/>
  <c r="DM158" i="3"/>
  <c r="AN159" i="3"/>
  <c r="AP159" i="3"/>
  <c r="DH159" i="3" s="1"/>
  <c r="AR159" i="3"/>
  <c r="AT159" i="3"/>
  <c r="AU159" i="3"/>
  <c r="BQ159" i="3"/>
  <c r="BS159" i="3"/>
  <c r="BU159" i="3"/>
  <c r="BX159" i="3"/>
  <c r="CC159" i="3"/>
  <c r="CM159" i="3"/>
  <c r="CW159" i="3"/>
  <c r="CX159" i="3"/>
  <c r="CY159" i="3"/>
  <c r="CZ159" i="3"/>
  <c r="DJ159" i="3"/>
  <c r="DK159" i="3"/>
  <c r="DL159" i="3"/>
  <c r="DM159" i="3"/>
  <c r="AN160" i="3"/>
  <c r="AP160" i="3"/>
  <c r="DF160" i="3" s="1"/>
  <c r="AR160" i="3"/>
  <c r="AT160" i="3"/>
  <c r="AU160" i="3"/>
  <c r="BQ160" i="3"/>
  <c r="BS160" i="3"/>
  <c r="BU160" i="3"/>
  <c r="BX160" i="3"/>
  <c r="CC160" i="3"/>
  <c r="CM160" i="3"/>
  <c r="CW160" i="3"/>
  <c r="CX160" i="3"/>
  <c r="CY160" i="3"/>
  <c r="CZ160" i="3"/>
  <c r="DJ160" i="3"/>
  <c r="DK160" i="3"/>
  <c r="DL160" i="3"/>
  <c r="DM160" i="3"/>
  <c r="AN161" i="3"/>
  <c r="AP161" i="3"/>
  <c r="DF161" i="3" s="1"/>
  <c r="AR161" i="3"/>
  <c r="AT161" i="3"/>
  <c r="AU161" i="3"/>
  <c r="BQ161" i="3"/>
  <c r="BS161" i="3"/>
  <c r="BU161" i="3"/>
  <c r="BX161" i="3"/>
  <c r="CC161" i="3"/>
  <c r="CM161" i="3"/>
  <c r="CW161" i="3"/>
  <c r="CX161" i="3"/>
  <c r="CY161" i="3"/>
  <c r="CZ161" i="3"/>
  <c r="DH161" i="3"/>
  <c r="DJ161" i="3"/>
  <c r="DK161" i="3"/>
  <c r="DL161" i="3"/>
  <c r="DM161" i="3"/>
  <c r="AN162" i="3"/>
  <c r="AP162" i="3"/>
  <c r="AR162" i="3"/>
  <c r="AT162" i="3"/>
  <c r="AU162" i="3"/>
  <c r="BQ162" i="3"/>
  <c r="BS162" i="3"/>
  <c r="BU162" i="3"/>
  <c r="BX162" i="3"/>
  <c r="CC162" i="3"/>
  <c r="CM162" i="3"/>
  <c r="CW162" i="3"/>
  <c r="CX162" i="3"/>
  <c r="CY162" i="3"/>
  <c r="CZ162" i="3"/>
  <c r="DF162" i="3"/>
  <c r="DH162" i="3"/>
  <c r="DJ162" i="3"/>
  <c r="DK162" i="3"/>
  <c r="DL162" i="3"/>
  <c r="DM162" i="3"/>
  <c r="AN163" i="3"/>
  <c r="AP163" i="3"/>
  <c r="DH163" i="3" s="1"/>
  <c r="AR163" i="3"/>
  <c r="AT163" i="3"/>
  <c r="AU163" i="3"/>
  <c r="BQ163" i="3"/>
  <c r="BS163" i="3"/>
  <c r="BU163" i="3"/>
  <c r="BX163" i="3"/>
  <c r="CC163" i="3"/>
  <c r="CM163" i="3"/>
  <c r="CW163" i="3"/>
  <c r="CX163" i="3"/>
  <c r="CY163" i="3"/>
  <c r="CZ163" i="3"/>
  <c r="DF163" i="3"/>
  <c r="DJ163" i="3"/>
  <c r="DK163" i="3"/>
  <c r="DL163" i="3"/>
  <c r="DM163" i="3"/>
  <c r="AN164" i="3"/>
  <c r="AP164" i="3"/>
  <c r="DF164" i="3" s="1"/>
  <c r="AR164" i="3"/>
  <c r="AT164" i="3"/>
  <c r="AU164" i="3"/>
  <c r="BQ164" i="3"/>
  <c r="BS164" i="3"/>
  <c r="BU164" i="3"/>
  <c r="BX164" i="3"/>
  <c r="CC164" i="3"/>
  <c r="CM164" i="3"/>
  <c r="CW164" i="3"/>
  <c r="CX164" i="3"/>
  <c r="CY164" i="3"/>
  <c r="CZ164" i="3"/>
  <c r="DH164" i="3"/>
  <c r="DJ164" i="3"/>
  <c r="DK164" i="3"/>
  <c r="DL164" i="3"/>
  <c r="DM164" i="3"/>
  <c r="AN165" i="3"/>
  <c r="AP165" i="3"/>
  <c r="AR165" i="3"/>
  <c r="AT165" i="3"/>
  <c r="AU165" i="3"/>
  <c r="BQ165" i="3"/>
  <c r="BS165" i="3"/>
  <c r="BU165" i="3"/>
  <c r="BX165" i="3"/>
  <c r="CC165" i="3"/>
  <c r="CM165" i="3"/>
  <c r="CW165" i="3"/>
  <c r="CX165" i="3"/>
  <c r="CY165" i="3"/>
  <c r="CZ165" i="3"/>
  <c r="DF165" i="3"/>
  <c r="DH165" i="3"/>
  <c r="DJ165" i="3"/>
  <c r="DK165" i="3"/>
  <c r="DL165" i="3"/>
  <c r="DM165" i="3"/>
  <c r="AN166" i="3"/>
  <c r="AP166" i="3"/>
  <c r="AR166" i="3"/>
  <c r="AT166" i="3"/>
  <c r="AU166" i="3"/>
  <c r="BQ166" i="3"/>
  <c r="BS166" i="3"/>
  <c r="BU166" i="3"/>
  <c r="BX166" i="3"/>
  <c r="CC166" i="3"/>
  <c r="CM166" i="3"/>
  <c r="CW166" i="3"/>
  <c r="CX166" i="3"/>
  <c r="CY166" i="3"/>
  <c r="CZ166" i="3"/>
  <c r="DF166" i="3"/>
  <c r="DH166" i="3"/>
  <c r="DJ166" i="3"/>
  <c r="DK166" i="3"/>
  <c r="DL166" i="3"/>
  <c r="DM166" i="3"/>
  <c r="AN167" i="3"/>
  <c r="AP167" i="3"/>
  <c r="DH167" i="3" s="1"/>
  <c r="AR167" i="3"/>
  <c r="AT167" i="3"/>
  <c r="AU167" i="3"/>
  <c r="BQ167" i="3"/>
  <c r="BS167" i="3"/>
  <c r="BU167" i="3"/>
  <c r="BX167" i="3"/>
  <c r="CC167" i="3"/>
  <c r="CM167" i="3"/>
  <c r="CW167" i="3"/>
  <c r="CX167" i="3"/>
  <c r="CY167" i="3"/>
  <c r="CZ167" i="3"/>
  <c r="DF167" i="3"/>
  <c r="DJ167" i="3"/>
  <c r="DK167" i="3"/>
  <c r="DL167" i="3"/>
  <c r="DM167" i="3"/>
  <c r="AN168" i="3"/>
  <c r="AP168" i="3"/>
  <c r="DF168" i="3" s="1"/>
  <c r="AR168" i="3"/>
  <c r="AT168" i="3"/>
  <c r="AU168" i="3"/>
  <c r="BQ168" i="3"/>
  <c r="BS168" i="3"/>
  <c r="BU168" i="3"/>
  <c r="BX168" i="3"/>
  <c r="CC168" i="3"/>
  <c r="CM168" i="3"/>
  <c r="CW168" i="3"/>
  <c r="CX168" i="3"/>
  <c r="CY168" i="3"/>
  <c r="CZ168" i="3"/>
  <c r="DJ168" i="3"/>
  <c r="DK168" i="3"/>
  <c r="DL168" i="3"/>
  <c r="DM168" i="3"/>
  <c r="AN169" i="3"/>
  <c r="AP169" i="3"/>
  <c r="DF169" i="3" s="1"/>
  <c r="AR169" i="3"/>
  <c r="AT169" i="3"/>
  <c r="AU169" i="3"/>
  <c r="BQ169" i="3"/>
  <c r="BS169" i="3"/>
  <c r="BU169" i="3"/>
  <c r="BX169" i="3"/>
  <c r="CC169" i="3"/>
  <c r="CM169" i="3"/>
  <c r="CW169" i="3"/>
  <c r="CX169" i="3"/>
  <c r="CY169" i="3"/>
  <c r="CZ169" i="3"/>
  <c r="DH169" i="3"/>
  <c r="DJ169" i="3"/>
  <c r="DK169" i="3"/>
  <c r="DL169" i="3"/>
  <c r="DM169" i="3"/>
  <c r="AN170" i="3"/>
  <c r="AP170" i="3"/>
  <c r="AR170" i="3"/>
  <c r="AT170" i="3"/>
  <c r="AU170" i="3"/>
  <c r="BQ170" i="3"/>
  <c r="BS170" i="3"/>
  <c r="BU170" i="3"/>
  <c r="BX170" i="3"/>
  <c r="CC170" i="3"/>
  <c r="CM170" i="3"/>
  <c r="CW170" i="3"/>
  <c r="CX170" i="3"/>
  <c r="CY170" i="3"/>
  <c r="CZ170" i="3"/>
  <c r="DF170" i="3"/>
  <c r="DH170" i="3"/>
  <c r="DJ170" i="3"/>
  <c r="DK170" i="3"/>
  <c r="DL170" i="3"/>
  <c r="DM170" i="3"/>
  <c r="AN171" i="3"/>
  <c r="AP171" i="3"/>
  <c r="DH171" i="3" s="1"/>
  <c r="AR171" i="3"/>
  <c r="AT171" i="3"/>
  <c r="AU171" i="3"/>
  <c r="BQ171" i="3"/>
  <c r="BS171" i="3"/>
  <c r="BU171" i="3"/>
  <c r="BX171" i="3"/>
  <c r="CC171" i="3"/>
  <c r="CM171" i="3"/>
  <c r="CW171" i="3"/>
  <c r="CX171" i="3"/>
  <c r="CY171" i="3"/>
  <c r="CZ171" i="3"/>
  <c r="DF171" i="3"/>
  <c r="DJ171" i="3"/>
  <c r="DK171" i="3"/>
  <c r="DL171" i="3"/>
  <c r="DM171" i="3"/>
  <c r="AN172" i="3"/>
  <c r="AP172" i="3"/>
  <c r="DF172" i="3" s="1"/>
  <c r="AR172" i="3"/>
  <c r="AT172" i="3"/>
  <c r="AU172" i="3"/>
  <c r="BQ172" i="3"/>
  <c r="BS172" i="3"/>
  <c r="BU172" i="3"/>
  <c r="BX172" i="3"/>
  <c r="CC172" i="3"/>
  <c r="CM172" i="3"/>
  <c r="CW172" i="3"/>
  <c r="CX172" i="3"/>
  <c r="CY172" i="3"/>
  <c r="CZ172" i="3"/>
  <c r="DH172" i="3"/>
  <c r="DJ172" i="3"/>
  <c r="DK172" i="3"/>
  <c r="DL172" i="3"/>
  <c r="DM172" i="3"/>
  <c r="AN173" i="3"/>
  <c r="AP173" i="3"/>
  <c r="AR173" i="3"/>
  <c r="AT173" i="3"/>
  <c r="AU173" i="3"/>
  <c r="BQ173" i="3"/>
  <c r="BS173" i="3"/>
  <c r="BU173" i="3"/>
  <c r="BX173" i="3"/>
  <c r="CC173" i="3"/>
  <c r="CM173" i="3"/>
  <c r="CW173" i="3"/>
  <c r="CX173" i="3"/>
  <c r="CY173" i="3"/>
  <c r="CZ173" i="3"/>
  <c r="DF173" i="3"/>
  <c r="DH173" i="3"/>
  <c r="DJ173" i="3"/>
  <c r="DK173" i="3"/>
  <c r="DL173" i="3"/>
  <c r="DM173" i="3"/>
  <c r="AN174" i="3"/>
  <c r="AP174" i="3"/>
  <c r="AR174" i="3"/>
  <c r="AT174" i="3"/>
  <c r="AU174" i="3"/>
  <c r="BQ174" i="3"/>
  <c r="BS174" i="3"/>
  <c r="BU174" i="3"/>
  <c r="BX174" i="3"/>
  <c r="CC174" i="3"/>
  <c r="CM174" i="3"/>
  <c r="CW174" i="3"/>
  <c r="CX174" i="3"/>
  <c r="CY174" i="3"/>
  <c r="CZ174" i="3"/>
  <c r="DF174" i="3"/>
  <c r="DH174" i="3"/>
  <c r="DJ174" i="3"/>
  <c r="DK174" i="3"/>
  <c r="DL174" i="3"/>
  <c r="DM174" i="3"/>
  <c r="AN175" i="3"/>
  <c r="AP175" i="3"/>
  <c r="DH175" i="3" s="1"/>
  <c r="AR175" i="3"/>
  <c r="AT175" i="3"/>
  <c r="AU175" i="3"/>
  <c r="BQ175" i="3"/>
  <c r="BS175" i="3"/>
  <c r="BU175" i="3"/>
  <c r="BX175" i="3"/>
  <c r="CC175" i="3"/>
  <c r="CM175" i="3"/>
  <c r="CW175" i="3"/>
  <c r="CX175" i="3"/>
  <c r="CY175" i="3"/>
  <c r="CZ175" i="3"/>
  <c r="DF175" i="3"/>
  <c r="DJ175" i="3"/>
  <c r="DK175" i="3"/>
  <c r="DL175" i="3"/>
  <c r="DM175" i="3"/>
  <c r="AN176" i="3"/>
  <c r="AP176" i="3"/>
  <c r="DF176" i="3" s="1"/>
  <c r="AR176" i="3"/>
  <c r="AT176" i="3"/>
  <c r="AU176" i="3"/>
  <c r="BQ176" i="3"/>
  <c r="BS176" i="3"/>
  <c r="BU176" i="3"/>
  <c r="BX176" i="3"/>
  <c r="CC176" i="3"/>
  <c r="CM176" i="3"/>
  <c r="CW176" i="3"/>
  <c r="CX176" i="3"/>
  <c r="CY176" i="3"/>
  <c r="CZ176" i="3"/>
  <c r="DJ176" i="3"/>
  <c r="DK176" i="3"/>
  <c r="DL176" i="3"/>
  <c r="DM176" i="3"/>
  <c r="AN177" i="3"/>
  <c r="AP177" i="3"/>
  <c r="DF177" i="3" s="1"/>
  <c r="AR177" i="3"/>
  <c r="AT177" i="3"/>
  <c r="AU177" i="3"/>
  <c r="BQ177" i="3"/>
  <c r="BS177" i="3"/>
  <c r="BU177" i="3"/>
  <c r="BX177" i="3"/>
  <c r="CC177" i="3"/>
  <c r="CM177" i="3"/>
  <c r="CW177" i="3"/>
  <c r="CX177" i="3"/>
  <c r="CY177" i="3"/>
  <c r="CZ177" i="3"/>
  <c r="DH177" i="3"/>
  <c r="DJ177" i="3"/>
  <c r="DK177" i="3"/>
  <c r="DL177" i="3"/>
  <c r="DM177" i="3"/>
  <c r="AN178" i="3"/>
  <c r="AP178" i="3"/>
  <c r="AR178" i="3"/>
  <c r="AT178" i="3"/>
  <c r="AU178" i="3"/>
  <c r="BQ178" i="3"/>
  <c r="BS178" i="3"/>
  <c r="BU178" i="3"/>
  <c r="BX178" i="3"/>
  <c r="CC178" i="3"/>
  <c r="CM178" i="3"/>
  <c r="CW178" i="3"/>
  <c r="CX178" i="3"/>
  <c r="CY178" i="3"/>
  <c r="CZ178" i="3"/>
  <c r="DF178" i="3"/>
  <c r="DH178" i="3"/>
  <c r="DJ178" i="3"/>
  <c r="DK178" i="3"/>
  <c r="DL178" i="3"/>
  <c r="DM178" i="3"/>
  <c r="AN179" i="3"/>
  <c r="AP179" i="3"/>
  <c r="DH179" i="3" s="1"/>
  <c r="AR179" i="3"/>
  <c r="AT179" i="3"/>
  <c r="AU179" i="3"/>
  <c r="BQ179" i="3"/>
  <c r="BS179" i="3"/>
  <c r="BU179" i="3"/>
  <c r="BX179" i="3"/>
  <c r="CC179" i="3"/>
  <c r="CM179" i="3"/>
  <c r="CW179" i="3"/>
  <c r="CX179" i="3"/>
  <c r="CY179" i="3"/>
  <c r="CZ179" i="3"/>
  <c r="DF179" i="3"/>
  <c r="DJ179" i="3"/>
  <c r="DK179" i="3"/>
  <c r="DL179" i="3"/>
  <c r="DM179" i="3"/>
  <c r="AN180" i="3"/>
  <c r="AP180" i="3"/>
  <c r="DF180" i="3" s="1"/>
  <c r="AR180" i="3"/>
  <c r="AT180" i="3"/>
  <c r="AU180" i="3"/>
  <c r="BQ180" i="3"/>
  <c r="BS180" i="3"/>
  <c r="BU180" i="3"/>
  <c r="BX180" i="3"/>
  <c r="CC180" i="3"/>
  <c r="CM180" i="3"/>
  <c r="CW180" i="3"/>
  <c r="CX180" i="3"/>
  <c r="CY180" i="3"/>
  <c r="CZ180" i="3"/>
  <c r="DH180" i="3"/>
  <c r="DJ180" i="3"/>
  <c r="DK180" i="3"/>
  <c r="DL180" i="3"/>
  <c r="DM180" i="3"/>
  <c r="AN181" i="3"/>
  <c r="AP181" i="3"/>
  <c r="AR181" i="3"/>
  <c r="AT181" i="3"/>
  <c r="AU181" i="3"/>
  <c r="BQ181" i="3"/>
  <c r="BS181" i="3"/>
  <c r="BU181" i="3"/>
  <c r="BX181" i="3"/>
  <c r="CC181" i="3"/>
  <c r="CM181" i="3"/>
  <c r="CW181" i="3"/>
  <c r="CX181" i="3"/>
  <c r="CY181" i="3"/>
  <c r="CZ181" i="3"/>
  <c r="DF181" i="3"/>
  <c r="DH181" i="3"/>
  <c r="DJ181" i="3"/>
  <c r="DK181" i="3"/>
  <c r="DL181" i="3"/>
  <c r="DM181" i="3"/>
  <c r="AN182" i="3"/>
  <c r="AP182" i="3"/>
  <c r="AR182" i="3"/>
  <c r="AT182" i="3"/>
  <c r="AU182" i="3"/>
  <c r="BQ182" i="3"/>
  <c r="BS182" i="3"/>
  <c r="BU182" i="3"/>
  <c r="BX182" i="3"/>
  <c r="CC182" i="3"/>
  <c r="CM182" i="3"/>
  <c r="CW182" i="3"/>
  <c r="CX182" i="3"/>
  <c r="CY182" i="3"/>
  <c r="CZ182" i="3"/>
  <c r="DF182" i="3"/>
  <c r="DH182" i="3"/>
  <c r="DJ182" i="3"/>
  <c r="DK182" i="3"/>
  <c r="DL182" i="3"/>
  <c r="DM182" i="3"/>
  <c r="AN183" i="3"/>
  <c r="AP183" i="3"/>
  <c r="DH183" i="3" s="1"/>
  <c r="AR183" i="3"/>
  <c r="AT183" i="3"/>
  <c r="AU183" i="3"/>
  <c r="BQ183" i="3"/>
  <c r="BS183" i="3"/>
  <c r="BU183" i="3"/>
  <c r="BX183" i="3"/>
  <c r="CC183" i="3"/>
  <c r="CM183" i="3"/>
  <c r="CW183" i="3"/>
  <c r="CX183" i="3"/>
  <c r="CY183" i="3"/>
  <c r="CZ183" i="3"/>
  <c r="DF183" i="3"/>
  <c r="DJ183" i="3"/>
  <c r="DK183" i="3"/>
  <c r="DL183" i="3"/>
  <c r="DM183" i="3"/>
  <c r="AN184" i="3"/>
  <c r="AP184" i="3"/>
  <c r="DF184" i="3" s="1"/>
  <c r="AR184" i="3"/>
  <c r="AT184" i="3"/>
  <c r="AU184" i="3"/>
  <c r="BQ184" i="3"/>
  <c r="BS184" i="3"/>
  <c r="BU184" i="3"/>
  <c r="BX184" i="3"/>
  <c r="CC184" i="3"/>
  <c r="CM184" i="3"/>
  <c r="CW184" i="3"/>
  <c r="CX184" i="3"/>
  <c r="CY184" i="3"/>
  <c r="CZ184" i="3"/>
  <c r="DH184" i="3"/>
  <c r="DJ184" i="3"/>
  <c r="DK184" i="3"/>
  <c r="DL184" i="3"/>
  <c r="DM184" i="3"/>
  <c r="AN185" i="3"/>
  <c r="AP185" i="3"/>
  <c r="AR185" i="3"/>
  <c r="AT185" i="3"/>
  <c r="AU185" i="3"/>
  <c r="BQ185" i="3"/>
  <c r="BS185" i="3"/>
  <c r="BU185" i="3"/>
  <c r="BX185" i="3"/>
  <c r="CC185" i="3"/>
  <c r="CM185" i="3"/>
  <c r="CW185" i="3"/>
  <c r="CX185" i="3"/>
  <c r="CY185" i="3"/>
  <c r="CZ185" i="3"/>
  <c r="DF185" i="3"/>
  <c r="DH185" i="3"/>
  <c r="DJ185" i="3"/>
  <c r="DK185" i="3"/>
  <c r="DL185" i="3"/>
  <c r="DM185" i="3"/>
  <c r="AN186" i="3"/>
  <c r="AP186" i="3"/>
  <c r="AR186" i="3"/>
  <c r="AT186" i="3"/>
  <c r="AU186" i="3"/>
  <c r="BQ186" i="3"/>
  <c r="BS186" i="3"/>
  <c r="BU186" i="3"/>
  <c r="BX186" i="3"/>
  <c r="CC186" i="3"/>
  <c r="CM186" i="3"/>
  <c r="CW186" i="3"/>
  <c r="CX186" i="3"/>
  <c r="CY186" i="3"/>
  <c r="CZ186" i="3"/>
  <c r="DF186" i="3"/>
  <c r="DH186" i="3"/>
  <c r="DJ186" i="3"/>
  <c r="DK186" i="3"/>
  <c r="DL186" i="3"/>
  <c r="DM186" i="3"/>
  <c r="AN187" i="3"/>
  <c r="AP187" i="3"/>
  <c r="DH187" i="3" s="1"/>
  <c r="AR187" i="3"/>
  <c r="AT187" i="3"/>
  <c r="AU187" i="3"/>
  <c r="BQ187" i="3"/>
  <c r="BS187" i="3"/>
  <c r="BU187" i="3"/>
  <c r="BX187" i="3"/>
  <c r="CC187" i="3"/>
  <c r="CM187" i="3"/>
  <c r="CW187" i="3"/>
  <c r="CX187" i="3"/>
  <c r="CY187" i="3"/>
  <c r="CZ187" i="3"/>
  <c r="DF187" i="3"/>
  <c r="DJ187" i="3"/>
  <c r="DK187" i="3"/>
  <c r="DL187" i="3"/>
  <c r="DM187" i="3"/>
  <c r="AN188" i="3"/>
  <c r="AP188" i="3"/>
  <c r="DF188" i="3" s="1"/>
  <c r="AR188" i="3"/>
  <c r="AT188" i="3"/>
  <c r="AU188" i="3"/>
  <c r="BQ188" i="3"/>
  <c r="BS188" i="3"/>
  <c r="BU188" i="3"/>
  <c r="BX188" i="3"/>
  <c r="CC188" i="3"/>
  <c r="CM188" i="3"/>
  <c r="CW188" i="3"/>
  <c r="CX188" i="3"/>
  <c r="CY188" i="3"/>
  <c r="CZ188" i="3"/>
  <c r="DJ188" i="3"/>
  <c r="DK188" i="3"/>
  <c r="DL188" i="3"/>
  <c r="DM188" i="3"/>
  <c r="AN189" i="3"/>
  <c r="AP189" i="3"/>
  <c r="DF189" i="3" s="1"/>
  <c r="AR189" i="3"/>
  <c r="AT189" i="3"/>
  <c r="AU189" i="3"/>
  <c r="BQ189" i="3"/>
  <c r="BS189" i="3"/>
  <c r="BU189" i="3"/>
  <c r="BX189" i="3"/>
  <c r="CC189" i="3"/>
  <c r="CM189" i="3"/>
  <c r="CW189" i="3"/>
  <c r="CX189" i="3"/>
  <c r="CY189" i="3"/>
  <c r="CZ189" i="3"/>
  <c r="DH189" i="3"/>
  <c r="DJ189" i="3"/>
  <c r="DK189" i="3"/>
  <c r="DL189" i="3"/>
  <c r="DM189" i="3"/>
  <c r="AN190" i="3"/>
  <c r="AP190" i="3"/>
  <c r="AR190" i="3"/>
  <c r="AT190" i="3"/>
  <c r="AU190" i="3"/>
  <c r="BQ190" i="3"/>
  <c r="BS190" i="3"/>
  <c r="BU190" i="3"/>
  <c r="BX190" i="3"/>
  <c r="CC190" i="3"/>
  <c r="CM190" i="3"/>
  <c r="CW190" i="3"/>
  <c r="CX190" i="3"/>
  <c r="CY190" i="3"/>
  <c r="CZ190" i="3"/>
  <c r="DF190" i="3"/>
  <c r="DH190" i="3"/>
  <c r="DJ190" i="3"/>
  <c r="DK190" i="3"/>
  <c r="DL190" i="3"/>
  <c r="DM190" i="3"/>
  <c r="AN191" i="3"/>
  <c r="AP191" i="3"/>
  <c r="DH191" i="3" s="1"/>
  <c r="AR191" i="3"/>
  <c r="AT191" i="3"/>
  <c r="AU191" i="3"/>
  <c r="BQ191" i="3"/>
  <c r="BS191" i="3"/>
  <c r="BU191" i="3"/>
  <c r="BX191" i="3"/>
  <c r="CC191" i="3"/>
  <c r="CM191" i="3"/>
  <c r="CW191" i="3"/>
  <c r="CX191" i="3"/>
  <c r="CY191" i="3"/>
  <c r="CZ191" i="3"/>
  <c r="DF191" i="3"/>
  <c r="DJ191" i="3"/>
  <c r="DK191" i="3"/>
  <c r="DL191" i="3"/>
  <c r="DM191" i="3"/>
  <c r="AN192" i="3"/>
  <c r="AP192" i="3"/>
  <c r="DF192" i="3" s="1"/>
  <c r="AR192" i="3"/>
  <c r="AT192" i="3"/>
  <c r="AU192" i="3"/>
  <c r="BQ192" i="3"/>
  <c r="BS192" i="3"/>
  <c r="BU192" i="3"/>
  <c r="BX192" i="3"/>
  <c r="CC192" i="3"/>
  <c r="CM192" i="3"/>
  <c r="CW192" i="3"/>
  <c r="CX192" i="3"/>
  <c r="CY192" i="3"/>
  <c r="CZ192" i="3"/>
  <c r="DH192" i="3"/>
  <c r="DJ192" i="3"/>
  <c r="DK192" i="3"/>
  <c r="DL192" i="3"/>
  <c r="DM192" i="3"/>
  <c r="AN193" i="3"/>
  <c r="AP193" i="3"/>
  <c r="AR193" i="3"/>
  <c r="AT193" i="3"/>
  <c r="AU193" i="3"/>
  <c r="BQ193" i="3"/>
  <c r="BS193" i="3"/>
  <c r="BU193" i="3"/>
  <c r="BX193" i="3"/>
  <c r="CC193" i="3"/>
  <c r="CM193" i="3"/>
  <c r="CW193" i="3"/>
  <c r="CX193" i="3"/>
  <c r="CY193" i="3"/>
  <c r="CZ193" i="3"/>
  <c r="DF193" i="3"/>
  <c r="DH193" i="3"/>
  <c r="DJ193" i="3"/>
  <c r="DK193" i="3"/>
  <c r="DL193" i="3"/>
  <c r="DM193" i="3"/>
  <c r="AN194" i="3"/>
  <c r="AP194" i="3"/>
  <c r="AR194" i="3"/>
  <c r="AT194" i="3"/>
  <c r="AU194" i="3"/>
  <c r="BQ194" i="3"/>
  <c r="BS194" i="3"/>
  <c r="BU194" i="3"/>
  <c r="BX194" i="3"/>
  <c r="CC194" i="3"/>
  <c r="CM194" i="3"/>
  <c r="CW194" i="3"/>
  <c r="CX194" i="3"/>
  <c r="CY194" i="3"/>
  <c r="CZ194" i="3"/>
  <c r="DF194" i="3"/>
  <c r="DH194" i="3"/>
  <c r="DJ194" i="3"/>
  <c r="DK194" i="3"/>
  <c r="DL194" i="3"/>
  <c r="DM194" i="3"/>
  <c r="AN195" i="3"/>
  <c r="AP195" i="3"/>
  <c r="DH195" i="3" s="1"/>
  <c r="AR195" i="3"/>
  <c r="AT195" i="3"/>
  <c r="AU195" i="3"/>
  <c r="BQ195" i="3"/>
  <c r="BS195" i="3"/>
  <c r="BU195" i="3"/>
  <c r="BX195" i="3"/>
  <c r="CC195" i="3"/>
  <c r="CM195" i="3"/>
  <c r="CW195" i="3"/>
  <c r="CX195" i="3"/>
  <c r="CY195" i="3"/>
  <c r="CZ195" i="3"/>
  <c r="DF195" i="3"/>
  <c r="DJ195" i="3"/>
  <c r="DK195" i="3"/>
  <c r="DL195" i="3"/>
  <c r="DM195" i="3"/>
  <c r="AN196" i="3"/>
  <c r="AP196" i="3"/>
  <c r="DF196" i="3" s="1"/>
  <c r="AR196" i="3"/>
  <c r="AT196" i="3"/>
  <c r="AU196" i="3"/>
  <c r="BQ196" i="3"/>
  <c r="BS196" i="3"/>
  <c r="BU196" i="3"/>
  <c r="BX196" i="3"/>
  <c r="CC196" i="3"/>
  <c r="CM196" i="3"/>
  <c r="CW196" i="3"/>
  <c r="CX196" i="3"/>
  <c r="CY196" i="3"/>
  <c r="CZ196" i="3"/>
  <c r="DJ196" i="3"/>
  <c r="DK196" i="3"/>
  <c r="DL196" i="3"/>
  <c r="DM196" i="3"/>
  <c r="AN197" i="3"/>
  <c r="AP197" i="3"/>
  <c r="DF197" i="3" s="1"/>
  <c r="AR197" i="3"/>
  <c r="AT197" i="3"/>
  <c r="AU197" i="3"/>
  <c r="BQ197" i="3"/>
  <c r="BS197" i="3"/>
  <c r="BU197" i="3"/>
  <c r="BX197" i="3"/>
  <c r="CC197" i="3"/>
  <c r="CM197" i="3"/>
  <c r="CW197" i="3"/>
  <c r="CX197" i="3"/>
  <c r="CY197" i="3"/>
  <c r="CZ197" i="3"/>
  <c r="DH197" i="3"/>
  <c r="DJ197" i="3"/>
  <c r="DK197" i="3"/>
  <c r="DL197" i="3"/>
  <c r="DM197" i="3"/>
  <c r="AN198" i="3"/>
  <c r="AP198" i="3"/>
  <c r="AR198" i="3"/>
  <c r="AT198" i="3"/>
  <c r="AU198" i="3"/>
  <c r="BQ198" i="3"/>
  <c r="BS198" i="3"/>
  <c r="BU198" i="3"/>
  <c r="BX198" i="3"/>
  <c r="CC198" i="3"/>
  <c r="CM198" i="3"/>
  <c r="CW198" i="3"/>
  <c r="CX198" i="3"/>
  <c r="CY198" i="3"/>
  <c r="CZ198" i="3"/>
  <c r="DF198" i="3"/>
  <c r="DH198" i="3"/>
  <c r="DJ198" i="3"/>
  <c r="DK198" i="3"/>
  <c r="DL198" i="3"/>
  <c r="DM198" i="3"/>
  <c r="AN199" i="3"/>
  <c r="AP199" i="3"/>
  <c r="DH199" i="3" s="1"/>
  <c r="AR199" i="3"/>
  <c r="AT199" i="3"/>
  <c r="AU199" i="3"/>
  <c r="BQ199" i="3"/>
  <c r="BS199" i="3"/>
  <c r="BU199" i="3"/>
  <c r="BX199" i="3"/>
  <c r="CC199" i="3"/>
  <c r="CM199" i="3"/>
  <c r="CW199" i="3"/>
  <c r="CX199" i="3"/>
  <c r="CY199" i="3"/>
  <c r="CZ199" i="3"/>
  <c r="DF199" i="3"/>
  <c r="DJ199" i="3"/>
  <c r="DK199" i="3"/>
  <c r="DL199" i="3"/>
  <c r="DM199" i="3"/>
  <c r="AN200" i="3"/>
  <c r="AP200" i="3"/>
  <c r="DF200" i="3" s="1"/>
  <c r="AR200" i="3"/>
  <c r="AT200" i="3"/>
  <c r="AU200" i="3"/>
  <c r="BQ200" i="3"/>
  <c r="BS200" i="3"/>
  <c r="BU200" i="3"/>
  <c r="BX200" i="3"/>
  <c r="CC200" i="3"/>
  <c r="CM200" i="3"/>
  <c r="CW200" i="3"/>
  <c r="CX200" i="3"/>
  <c r="CY200" i="3"/>
  <c r="CZ200" i="3"/>
  <c r="DH200" i="3"/>
  <c r="DJ200" i="3"/>
  <c r="DK200" i="3"/>
  <c r="DL200" i="3"/>
  <c r="DM200" i="3"/>
  <c r="AN201" i="3"/>
  <c r="AP201" i="3"/>
  <c r="AR201" i="3"/>
  <c r="AT201" i="3"/>
  <c r="AU201" i="3"/>
  <c r="BQ201" i="3"/>
  <c r="BS201" i="3"/>
  <c r="BU201" i="3"/>
  <c r="BX201" i="3"/>
  <c r="CC201" i="3"/>
  <c r="CM201" i="3"/>
  <c r="CW201" i="3"/>
  <c r="CX201" i="3"/>
  <c r="CY201" i="3"/>
  <c r="CZ201" i="3"/>
  <c r="DF201" i="3"/>
  <c r="DH201" i="3"/>
  <c r="DJ201" i="3"/>
  <c r="DK201" i="3"/>
  <c r="DL201" i="3"/>
  <c r="DM201" i="3"/>
  <c r="AN202" i="3"/>
  <c r="AP202" i="3"/>
  <c r="AR202" i="3"/>
  <c r="AT202" i="3"/>
  <c r="AU202" i="3"/>
  <c r="BQ202" i="3"/>
  <c r="BS202" i="3"/>
  <c r="BU202" i="3"/>
  <c r="BX202" i="3"/>
  <c r="CC202" i="3"/>
  <c r="CM202" i="3"/>
  <c r="CW202" i="3"/>
  <c r="CX202" i="3"/>
  <c r="CY202" i="3"/>
  <c r="CZ202" i="3"/>
  <c r="DF202" i="3"/>
  <c r="DH202" i="3"/>
  <c r="DJ202" i="3"/>
  <c r="DK202" i="3"/>
  <c r="DL202" i="3"/>
  <c r="DM202" i="3"/>
  <c r="AN203" i="3"/>
  <c r="AP203" i="3"/>
  <c r="DH203" i="3" s="1"/>
  <c r="AR203" i="3"/>
  <c r="AT203" i="3"/>
  <c r="AU203" i="3"/>
  <c r="BQ203" i="3"/>
  <c r="BS203" i="3"/>
  <c r="BU203" i="3"/>
  <c r="BX203" i="3"/>
  <c r="CC203" i="3"/>
  <c r="CM203" i="3"/>
  <c r="CW203" i="3"/>
  <c r="CX203" i="3"/>
  <c r="CY203" i="3"/>
  <c r="CZ203" i="3"/>
  <c r="DF203" i="3"/>
  <c r="DJ203" i="3"/>
  <c r="DK203" i="3"/>
  <c r="DL203" i="3"/>
  <c r="DM203" i="3"/>
  <c r="AN204" i="3"/>
  <c r="AP204" i="3"/>
  <c r="DF204" i="3" s="1"/>
  <c r="AR204" i="3"/>
  <c r="AT204" i="3"/>
  <c r="AU204" i="3"/>
  <c r="BQ204" i="3"/>
  <c r="BS204" i="3"/>
  <c r="BU204" i="3"/>
  <c r="BX204" i="3"/>
  <c r="CC204" i="3"/>
  <c r="CM204" i="3"/>
  <c r="CW204" i="3"/>
  <c r="CX204" i="3"/>
  <c r="CY204" i="3"/>
  <c r="CZ204" i="3"/>
  <c r="DJ204" i="3"/>
  <c r="DK204" i="3"/>
  <c r="DL204" i="3"/>
  <c r="DM204" i="3"/>
  <c r="AN205" i="3"/>
  <c r="AP205" i="3"/>
  <c r="DF205" i="3" s="1"/>
  <c r="AR205" i="3"/>
  <c r="AT205" i="3"/>
  <c r="AU205" i="3"/>
  <c r="BQ205" i="3"/>
  <c r="BS205" i="3"/>
  <c r="BU205" i="3"/>
  <c r="BX205" i="3"/>
  <c r="CC205" i="3"/>
  <c r="CM205" i="3"/>
  <c r="CW205" i="3"/>
  <c r="CX205" i="3"/>
  <c r="CY205" i="3"/>
  <c r="CZ205" i="3"/>
  <c r="DH205" i="3"/>
  <c r="DJ205" i="3"/>
  <c r="DK205" i="3"/>
  <c r="DL205" i="3"/>
  <c r="DM205" i="3"/>
  <c r="AN206" i="3"/>
  <c r="AP206" i="3"/>
  <c r="AR206" i="3"/>
  <c r="AT206" i="3"/>
  <c r="AU206" i="3"/>
  <c r="BQ206" i="3"/>
  <c r="BS206" i="3"/>
  <c r="BU206" i="3"/>
  <c r="BX206" i="3"/>
  <c r="CC206" i="3"/>
  <c r="CM206" i="3"/>
  <c r="CW206" i="3"/>
  <c r="CX206" i="3"/>
  <c r="CY206" i="3"/>
  <c r="CZ206" i="3"/>
  <c r="DF206" i="3"/>
  <c r="DH206" i="3"/>
  <c r="DJ206" i="3"/>
  <c r="DK206" i="3"/>
  <c r="DL206" i="3"/>
  <c r="DM206" i="3"/>
  <c r="AN207" i="3"/>
  <c r="AP207" i="3"/>
  <c r="DH207" i="3" s="1"/>
  <c r="AR207" i="3"/>
  <c r="AT207" i="3"/>
  <c r="AU207" i="3"/>
  <c r="BQ207" i="3"/>
  <c r="BS207" i="3"/>
  <c r="BU207" i="3"/>
  <c r="BX207" i="3"/>
  <c r="CC207" i="3"/>
  <c r="CM207" i="3"/>
  <c r="CW207" i="3"/>
  <c r="CX207" i="3"/>
  <c r="CY207" i="3"/>
  <c r="CZ207" i="3"/>
  <c r="DF207" i="3"/>
  <c r="DJ207" i="3"/>
  <c r="DK207" i="3"/>
  <c r="DL207" i="3"/>
  <c r="DM207" i="3"/>
  <c r="AN208" i="3"/>
  <c r="AP208" i="3"/>
  <c r="DF208" i="3" s="1"/>
  <c r="AR208" i="3"/>
  <c r="AT208" i="3"/>
  <c r="AU208" i="3"/>
  <c r="BQ208" i="3"/>
  <c r="BS208" i="3"/>
  <c r="BU208" i="3"/>
  <c r="BX208" i="3"/>
  <c r="CC208" i="3"/>
  <c r="CM208" i="3"/>
  <c r="CW208" i="3"/>
  <c r="CX208" i="3"/>
  <c r="CY208" i="3"/>
  <c r="CZ208" i="3"/>
  <c r="DH208" i="3"/>
  <c r="DJ208" i="3"/>
  <c r="DK208" i="3"/>
  <c r="DL208" i="3"/>
  <c r="DM208" i="3"/>
  <c r="AN209" i="3"/>
  <c r="AP209" i="3"/>
  <c r="AR209" i="3"/>
  <c r="AT209" i="3"/>
  <c r="AU209" i="3"/>
  <c r="BQ209" i="3"/>
  <c r="BS209" i="3"/>
  <c r="BU209" i="3"/>
  <c r="BX209" i="3"/>
  <c r="CC209" i="3"/>
  <c r="CM209" i="3"/>
  <c r="CW209" i="3"/>
  <c r="CX209" i="3"/>
  <c r="CY209" i="3"/>
  <c r="CZ209" i="3"/>
  <c r="DF209" i="3"/>
  <c r="DH209" i="3"/>
  <c r="DJ209" i="3"/>
  <c r="DK209" i="3"/>
  <c r="DL209" i="3"/>
  <c r="DM209" i="3"/>
  <c r="AN210" i="3"/>
  <c r="AP210" i="3"/>
  <c r="AR210" i="3"/>
  <c r="AT210" i="3"/>
  <c r="AU210" i="3"/>
  <c r="BQ210" i="3"/>
  <c r="BS210" i="3"/>
  <c r="BU210" i="3"/>
  <c r="BX210" i="3"/>
  <c r="CC210" i="3"/>
  <c r="CM210" i="3"/>
  <c r="CW210" i="3"/>
  <c r="CX210" i="3"/>
  <c r="CY210" i="3"/>
  <c r="CZ210" i="3"/>
  <c r="DF210" i="3"/>
  <c r="DH210" i="3"/>
  <c r="DJ210" i="3"/>
  <c r="DK210" i="3"/>
  <c r="DL210" i="3"/>
  <c r="DM210" i="3"/>
  <c r="AN211" i="3"/>
  <c r="AP211" i="3"/>
  <c r="DH211" i="3" s="1"/>
  <c r="AR211" i="3"/>
  <c r="AT211" i="3"/>
  <c r="AU211" i="3"/>
  <c r="BQ211" i="3"/>
  <c r="BS211" i="3"/>
  <c r="BU211" i="3"/>
  <c r="BX211" i="3"/>
  <c r="CC211" i="3"/>
  <c r="CM211" i="3"/>
  <c r="CW211" i="3"/>
  <c r="CX211" i="3"/>
  <c r="CY211" i="3"/>
  <c r="CZ211" i="3"/>
  <c r="DF211" i="3"/>
  <c r="DJ211" i="3"/>
  <c r="DK211" i="3"/>
  <c r="DL211" i="3"/>
  <c r="DM211" i="3"/>
  <c r="AN212" i="3"/>
  <c r="AP212" i="3"/>
  <c r="DF212" i="3" s="1"/>
  <c r="AR212" i="3"/>
  <c r="AT212" i="3"/>
  <c r="AU212" i="3"/>
  <c r="BQ212" i="3"/>
  <c r="BS212" i="3"/>
  <c r="BU212" i="3"/>
  <c r="BX212" i="3"/>
  <c r="CC212" i="3"/>
  <c r="CM212" i="3"/>
  <c r="CW212" i="3"/>
  <c r="CX212" i="3"/>
  <c r="CY212" i="3"/>
  <c r="CZ212" i="3"/>
  <c r="DH212" i="3"/>
  <c r="DJ212" i="3"/>
  <c r="DK212" i="3"/>
  <c r="DL212" i="3"/>
  <c r="DM212" i="3"/>
  <c r="AN213" i="3"/>
  <c r="AP213" i="3"/>
  <c r="AR213" i="3"/>
  <c r="AT213" i="3"/>
  <c r="AU213" i="3"/>
  <c r="BQ213" i="3"/>
  <c r="BS213" i="3"/>
  <c r="BU213" i="3"/>
  <c r="BX213" i="3"/>
  <c r="CC213" i="3"/>
  <c r="CM213" i="3"/>
  <c r="CW213" i="3"/>
  <c r="CX213" i="3"/>
  <c r="CY213" i="3"/>
  <c r="CZ213" i="3"/>
  <c r="DF213" i="3"/>
  <c r="DH213" i="3"/>
  <c r="DJ213" i="3"/>
  <c r="DK213" i="3"/>
  <c r="DL213" i="3"/>
  <c r="DM213" i="3"/>
  <c r="AN214" i="3"/>
  <c r="AP214" i="3"/>
  <c r="AR214" i="3"/>
  <c r="AT214" i="3"/>
  <c r="AU214" i="3"/>
  <c r="BQ214" i="3"/>
  <c r="BS214" i="3"/>
  <c r="BU214" i="3"/>
  <c r="BX214" i="3"/>
  <c r="CC214" i="3"/>
  <c r="CM214" i="3"/>
  <c r="CW214" i="3"/>
  <c r="CX214" i="3"/>
  <c r="CY214" i="3"/>
  <c r="CZ214" i="3"/>
  <c r="DF214" i="3"/>
  <c r="DH214" i="3"/>
  <c r="DJ214" i="3"/>
  <c r="DK214" i="3"/>
  <c r="DL214" i="3"/>
  <c r="DM214" i="3"/>
  <c r="AN215" i="3"/>
  <c r="AP215" i="3"/>
  <c r="DH215" i="3" s="1"/>
  <c r="AR215" i="3"/>
  <c r="AT215" i="3"/>
  <c r="AU215" i="3"/>
  <c r="BQ215" i="3"/>
  <c r="BS215" i="3"/>
  <c r="BU215" i="3"/>
  <c r="BX215" i="3"/>
  <c r="CC215" i="3"/>
  <c r="CM215" i="3"/>
  <c r="CW215" i="3"/>
  <c r="CX215" i="3"/>
  <c r="CY215" i="3"/>
  <c r="CZ215" i="3"/>
  <c r="DF215" i="3"/>
  <c r="DJ215" i="3"/>
  <c r="DK215" i="3"/>
  <c r="DL215" i="3"/>
  <c r="DM215" i="3"/>
  <c r="AN216" i="3"/>
  <c r="AP216" i="3"/>
  <c r="DF216" i="3" s="1"/>
  <c r="AR216" i="3"/>
  <c r="AT216" i="3"/>
  <c r="AU216" i="3"/>
  <c r="BQ216" i="3"/>
  <c r="BS216" i="3"/>
  <c r="BU216" i="3"/>
  <c r="BX216" i="3"/>
  <c r="CC216" i="3"/>
  <c r="CM216" i="3"/>
  <c r="CW216" i="3"/>
  <c r="CX216" i="3"/>
  <c r="CY216" i="3"/>
  <c r="CZ216" i="3"/>
  <c r="DJ216" i="3"/>
  <c r="DK216" i="3"/>
  <c r="DL216" i="3"/>
  <c r="DM216" i="3"/>
  <c r="AN217" i="3"/>
  <c r="AP217" i="3"/>
  <c r="DF217" i="3" s="1"/>
  <c r="AR217" i="3"/>
  <c r="AT217" i="3"/>
  <c r="AU217" i="3"/>
  <c r="BQ217" i="3"/>
  <c r="BS217" i="3"/>
  <c r="BU217" i="3"/>
  <c r="BX217" i="3"/>
  <c r="CC217" i="3"/>
  <c r="CM217" i="3"/>
  <c r="CW217" i="3"/>
  <c r="CX217" i="3"/>
  <c r="CY217" i="3"/>
  <c r="CZ217" i="3"/>
  <c r="DH217" i="3"/>
  <c r="DJ217" i="3"/>
  <c r="DK217" i="3"/>
  <c r="DL217" i="3"/>
  <c r="DM217" i="3"/>
  <c r="AN218" i="3"/>
  <c r="AP218" i="3"/>
  <c r="DF218" i="3" s="1"/>
  <c r="AR218" i="3"/>
  <c r="AT218" i="3"/>
  <c r="AU218" i="3"/>
  <c r="BQ218" i="3"/>
  <c r="BS218" i="3"/>
  <c r="BU218" i="3"/>
  <c r="BX218" i="3"/>
  <c r="CC218" i="3"/>
  <c r="CM218" i="3"/>
  <c r="CW218" i="3"/>
  <c r="CX218" i="3"/>
  <c r="CY218" i="3"/>
  <c r="CZ218" i="3"/>
  <c r="DJ218" i="3"/>
  <c r="DK218" i="3"/>
  <c r="DL218" i="3"/>
  <c r="DM218" i="3"/>
  <c r="AN219" i="3"/>
  <c r="AP219" i="3"/>
  <c r="AR219" i="3"/>
  <c r="AT219" i="3"/>
  <c r="AU219" i="3"/>
  <c r="BQ219" i="3"/>
  <c r="BS219" i="3"/>
  <c r="BU219" i="3"/>
  <c r="BX219" i="3"/>
  <c r="CC219" i="3"/>
  <c r="CM219" i="3"/>
  <c r="CW219" i="3"/>
  <c r="CX219" i="3"/>
  <c r="CY219" i="3"/>
  <c r="CZ219" i="3"/>
  <c r="DF219" i="3"/>
  <c r="DH219" i="3"/>
  <c r="DJ219" i="3"/>
  <c r="DK219" i="3"/>
  <c r="DL219" i="3"/>
  <c r="DM219" i="3"/>
  <c r="AN220" i="3"/>
  <c r="AP220" i="3"/>
  <c r="DH220" i="3" s="1"/>
  <c r="AR220" i="3"/>
  <c r="AT220" i="3"/>
  <c r="AU220" i="3"/>
  <c r="BQ220" i="3"/>
  <c r="BS220" i="3"/>
  <c r="BU220" i="3"/>
  <c r="BX220" i="3"/>
  <c r="CC220" i="3"/>
  <c r="CM220" i="3"/>
  <c r="CW220" i="3"/>
  <c r="CX220" i="3"/>
  <c r="CY220" i="3"/>
  <c r="CZ220" i="3"/>
  <c r="DF220" i="3"/>
  <c r="DJ220" i="3"/>
  <c r="DK220" i="3"/>
  <c r="DL220" i="3"/>
  <c r="DM220" i="3"/>
  <c r="AN221" i="3"/>
  <c r="AP221" i="3"/>
  <c r="DF221" i="3" s="1"/>
  <c r="AR221" i="3"/>
  <c r="AT221" i="3"/>
  <c r="AU221" i="3"/>
  <c r="BQ221" i="3"/>
  <c r="BS221" i="3"/>
  <c r="BU221" i="3"/>
  <c r="BX221" i="3"/>
  <c r="CC221" i="3"/>
  <c r="CM221" i="3"/>
  <c r="CW221" i="3"/>
  <c r="CX221" i="3"/>
  <c r="CY221" i="3"/>
  <c r="CZ221" i="3"/>
  <c r="DH221" i="3"/>
  <c r="DJ221" i="3"/>
  <c r="DK221" i="3"/>
  <c r="DL221" i="3"/>
  <c r="DM221" i="3"/>
  <c r="AN222" i="3"/>
  <c r="AP222" i="3"/>
  <c r="DF222" i="3" s="1"/>
  <c r="AR222" i="3"/>
  <c r="AT222" i="3"/>
  <c r="AU222" i="3"/>
  <c r="BQ222" i="3"/>
  <c r="BS222" i="3"/>
  <c r="BU222" i="3"/>
  <c r="BX222" i="3"/>
  <c r="CC222" i="3"/>
  <c r="CM222" i="3"/>
  <c r="CW222" i="3"/>
  <c r="CX222" i="3"/>
  <c r="CY222" i="3"/>
  <c r="CZ222" i="3"/>
  <c r="DJ222" i="3"/>
  <c r="DK222" i="3"/>
  <c r="DL222" i="3"/>
  <c r="DM222" i="3"/>
  <c r="AN223" i="3"/>
  <c r="AP223" i="3"/>
  <c r="AR223" i="3"/>
  <c r="AT223" i="3"/>
  <c r="AU223" i="3"/>
  <c r="BQ223" i="3"/>
  <c r="BS223" i="3"/>
  <c r="BU223" i="3"/>
  <c r="BX223" i="3"/>
  <c r="CC223" i="3"/>
  <c r="CM223" i="3"/>
  <c r="CW223" i="3"/>
  <c r="CX223" i="3"/>
  <c r="CY223" i="3"/>
  <c r="CZ223" i="3"/>
  <c r="DF223" i="3"/>
  <c r="DH223" i="3"/>
  <c r="DJ223" i="3"/>
  <c r="DK223" i="3"/>
  <c r="DL223" i="3"/>
  <c r="DM223" i="3"/>
  <c r="AN224" i="3"/>
  <c r="AP224" i="3"/>
  <c r="DJ224" i="3" s="1"/>
  <c r="AR224" i="3"/>
  <c r="AT224" i="3"/>
  <c r="AU224" i="3"/>
  <c r="BQ224" i="3"/>
  <c r="BS224" i="3"/>
  <c r="BU224" i="3"/>
  <c r="BX224" i="3"/>
  <c r="CC224" i="3"/>
  <c r="CW224" i="3"/>
  <c r="CX224" i="3"/>
  <c r="CY224" i="3"/>
  <c r="CZ224" i="3"/>
  <c r="DH224" i="3"/>
  <c r="DK224" i="3"/>
  <c r="DL224" i="3"/>
  <c r="DM224" i="3"/>
  <c r="AN225" i="3"/>
  <c r="AP225" i="3"/>
  <c r="DH225" i="3" s="1"/>
  <c r="AR225" i="3"/>
  <c r="AT225" i="3"/>
  <c r="AU225" i="3"/>
  <c r="BQ225" i="3"/>
  <c r="BS225" i="3"/>
  <c r="BU225" i="3"/>
  <c r="BX225" i="3"/>
  <c r="CC225" i="3"/>
  <c r="CM225" i="3"/>
  <c r="CW225" i="3"/>
  <c r="CX225" i="3"/>
  <c r="CY225" i="3"/>
  <c r="CZ225" i="3"/>
  <c r="DF225" i="3"/>
  <c r="DJ225" i="3"/>
  <c r="DK225" i="3"/>
  <c r="DL225" i="3"/>
  <c r="DM225" i="3"/>
  <c r="AN226" i="3"/>
  <c r="AP226" i="3"/>
  <c r="DF226" i="3" s="1"/>
  <c r="AR226" i="3"/>
  <c r="AT226" i="3"/>
  <c r="AU226" i="3"/>
  <c r="BQ226" i="3"/>
  <c r="BS226" i="3"/>
  <c r="BU226" i="3"/>
  <c r="BX226" i="3"/>
  <c r="CC226" i="3"/>
  <c r="CM226" i="3"/>
  <c r="CW226" i="3"/>
  <c r="CX226" i="3"/>
  <c r="CY226" i="3"/>
  <c r="CZ226" i="3"/>
  <c r="DH226" i="3"/>
  <c r="DJ226" i="3"/>
  <c r="DK226" i="3"/>
  <c r="DL226" i="3"/>
  <c r="DM226" i="3"/>
  <c r="AN227" i="3"/>
  <c r="AP227" i="3"/>
  <c r="DF227" i="3" s="1"/>
  <c r="AR227" i="3"/>
  <c r="AT227" i="3"/>
  <c r="AU227" i="3"/>
  <c r="BQ227" i="3"/>
  <c r="BS227" i="3"/>
  <c r="BU227" i="3"/>
  <c r="BX227" i="3"/>
  <c r="CC227" i="3"/>
  <c r="CM227" i="3"/>
  <c r="CW227" i="3"/>
  <c r="CX227" i="3"/>
  <c r="CY227" i="3"/>
  <c r="CZ227" i="3"/>
  <c r="DJ227" i="3"/>
  <c r="DK227" i="3"/>
  <c r="DL227" i="3"/>
  <c r="DM227" i="3"/>
  <c r="AN228" i="3"/>
  <c r="AP228" i="3"/>
  <c r="AR228" i="3"/>
  <c r="AT228" i="3"/>
  <c r="AU228" i="3"/>
  <c r="BQ228" i="3"/>
  <c r="BS228" i="3"/>
  <c r="BU228" i="3"/>
  <c r="BX228" i="3"/>
  <c r="CC228" i="3"/>
  <c r="CM228" i="3"/>
  <c r="CW228" i="3"/>
  <c r="CX228" i="3"/>
  <c r="CY228" i="3"/>
  <c r="CZ228" i="3"/>
  <c r="DF228" i="3"/>
  <c r="DH228" i="3"/>
  <c r="DJ228" i="3"/>
  <c r="DK228" i="3"/>
  <c r="DL228" i="3"/>
  <c r="DM228" i="3"/>
  <c r="AN229" i="3"/>
  <c r="AP229" i="3"/>
  <c r="DH229" i="3" s="1"/>
  <c r="AR229" i="3"/>
  <c r="AT229" i="3"/>
  <c r="AU229" i="3"/>
  <c r="BQ229" i="3"/>
  <c r="BS229" i="3"/>
  <c r="BU229" i="3"/>
  <c r="BX229" i="3"/>
  <c r="CC229" i="3"/>
  <c r="CM229" i="3"/>
  <c r="CW229" i="3"/>
  <c r="CX229" i="3"/>
  <c r="CY229" i="3"/>
  <c r="CZ229" i="3"/>
  <c r="DF229" i="3"/>
  <c r="DJ229" i="3"/>
  <c r="DK229" i="3"/>
  <c r="DL229" i="3"/>
  <c r="DM229" i="3"/>
  <c r="AN230" i="3"/>
  <c r="AP230" i="3"/>
  <c r="DF230" i="3" s="1"/>
  <c r="AR230" i="3"/>
  <c r="AT230" i="3"/>
  <c r="AU230" i="3"/>
  <c r="BQ230" i="3"/>
  <c r="BS230" i="3"/>
  <c r="BU230" i="3"/>
  <c r="BX230" i="3"/>
  <c r="CC230" i="3"/>
  <c r="CM230" i="3"/>
  <c r="CW230" i="3"/>
  <c r="CX230" i="3"/>
  <c r="CY230" i="3"/>
  <c r="CZ230" i="3"/>
  <c r="DH230" i="3"/>
  <c r="DJ230" i="3"/>
  <c r="DK230" i="3"/>
  <c r="DL230" i="3"/>
  <c r="DM230" i="3"/>
  <c r="AN231" i="3"/>
  <c r="AP231" i="3"/>
  <c r="DF231" i="3" s="1"/>
  <c r="AR231" i="3"/>
  <c r="AT231" i="3"/>
  <c r="AU231" i="3"/>
  <c r="BQ231" i="3"/>
  <c r="BS231" i="3"/>
  <c r="BU231" i="3"/>
  <c r="BX231" i="3"/>
  <c r="CC231" i="3"/>
  <c r="CM231" i="3"/>
  <c r="CW231" i="3"/>
  <c r="CX231" i="3"/>
  <c r="CY231" i="3"/>
  <c r="CZ231" i="3"/>
  <c r="DJ231" i="3"/>
  <c r="DK231" i="3"/>
  <c r="DL231" i="3"/>
  <c r="DM231" i="3"/>
  <c r="AN232" i="3"/>
  <c r="AP232" i="3"/>
  <c r="AR232" i="3"/>
  <c r="AT232" i="3"/>
  <c r="AU232" i="3"/>
  <c r="BQ232" i="3"/>
  <c r="BS232" i="3"/>
  <c r="BU232" i="3"/>
  <c r="BX232" i="3"/>
  <c r="CC232" i="3"/>
  <c r="CM232" i="3"/>
  <c r="CW232" i="3"/>
  <c r="CX232" i="3"/>
  <c r="CY232" i="3"/>
  <c r="CZ232" i="3"/>
  <c r="DF232" i="3"/>
  <c r="DH232" i="3"/>
  <c r="DJ232" i="3"/>
  <c r="DK232" i="3"/>
  <c r="DL232" i="3"/>
  <c r="DM232" i="3"/>
  <c r="AN233" i="3"/>
  <c r="AP233" i="3"/>
  <c r="DH233" i="3" s="1"/>
  <c r="AR233" i="3"/>
  <c r="AT233" i="3"/>
  <c r="AU233" i="3"/>
  <c r="BQ233" i="3"/>
  <c r="BS233" i="3"/>
  <c r="BU233" i="3"/>
  <c r="BX233" i="3"/>
  <c r="CC233" i="3"/>
  <c r="CM233" i="3"/>
  <c r="CW233" i="3"/>
  <c r="CX233" i="3"/>
  <c r="CY233" i="3"/>
  <c r="CZ233" i="3"/>
  <c r="DF233" i="3"/>
  <c r="DJ233" i="3"/>
  <c r="DK233" i="3"/>
  <c r="DL233" i="3"/>
  <c r="DM233" i="3"/>
  <c r="AN234" i="3"/>
  <c r="AP234" i="3"/>
  <c r="DF234" i="3" s="1"/>
  <c r="AR234" i="3"/>
  <c r="AT234" i="3"/>
  <c r="AU234" i="3"/>
  <c r="BQ234" i="3"/>
  <c r="BS234" i="3"/>
  <c r="BU234" i="3"/>
  <c r="BX234" i="3"/>
  <c r="CC234" i="3"/>
  <c r="CM234" i="3"/>
  <c r="CW234" i="3"/>
  <c r="CX234" i="3"/>
  <c r="CY234" i="3"/>
  <c r="CZ234" i="3"/>
  <c r="DH234" i="3"/>
  <c r="DJ234" i="3"/>
  <c r="DK234" i="3"/>
  <c r="DL234" i="3"/>
  <c r="DM234" i="3"/>
  <c r="AN235" i="3"/>
  <c r="AP235" i="3"/>
  <c r="DF235" i="3" s="1"/>
  <c r="AR235" i="3"/>
  <c r="AT235" i="3"/>
  <c r="AU235" i="3"/>
  <c r="BQ235" i="3"/>
  <c r="BS235" i="3"/>
  <c r="BU235" i="3"/>
  <c r="BX235" i="3"/>
  <c r="CC235" i="3"/>
  <c r="CM235" i="3"/>
  <c r="CW235" i="3"/>
  <c r="CX235" i="3"/>
  <c r="CY235" i="3"/>
  <c r="CZ235" i="3"/>
  <c r="DJ235" i="3"/>
  <c r="DK235" i="3"/>
  <c r="DL235" i="3"/>
  <c r="DM235" i="3"/>
  <c r="AN236" i="3"/>
  <c r="AP236" i="3"/>
  <c r="AR236" i="3"/>
  <c r="AT236" i="3"/>
  <c r="AU236" i="3"/>
  <c r="BQ236" i="3"/>
  <c r="BS236" i="3"/>
  <c r="BU236" i="3"/>
  <c r="BX236" i="3"/>
  <c r="CC236" i="3"/>
  <c r="CM236" i="3"/>
  <c r="CW236" i="3"/>
  <c r="CX236" i="3"/>
  <c r="CY236" i="3"/>
  <c r="CZ236" i="3"/>
  <c r="DF236" i="3"/>
  <c r="DH236" i="3"/>
  <c r="DJ236" i="3"/>
  <c r="DK236" i="3"/>
  <c r="DL236" i="3"/>
  <c r="DM236" i="3"/>
  <c r="AN237" i="3"/>
  <c r="AP237" i="3"/>
  <c r="DH237" i="3" s="1"/>
  <c r="AR237" i="3"/>
  <c r="AT237" i="3"/>
  <c r="AU237" i="3"/>
  <c r="BQ237" i="3"/>
  <c r="BS237" i="3"/>
  <c r="BU237" i="3"/>
  <c r="BX237" i="3"/>
  <c r="CC237" i="3"/>
  <c r="CM237" i="3"/>
  <c r="CW237" i="3"/>
  <c r="CX237" i="3"/>
  <c r="CY237" i="3"/>
  <c r="CZ237" i="3"/>
  <c r="DF237" i="3"/>
  <c r="DJ237" i="3"/>
  <c r="DK237" i="3"/>
  <c r="DL237" i="3"/>
  <c r="DM237" i="3"/>
  <c r="AN238" i="3"/>
  <c r="AP238" i="3"/>
  <c r="DF238" i="3" s="1"/>
  <c r="AR238" i="3"/>
  <c r="AT238" i="3"/>
  <c r="AU238" i="3"/>
  <c r="BQ238" i="3"/>
  <c r="BS238" i="3"/>
  <c r="BU238" i="3"/>
  <c r="BX238" i="3"/>
  <c r="CC238" i="3"/>
  <c r="CM238" i="3"/>
  <c r="CW238" i="3"/>
  <c r="CX238" i="3"/>
  <c r="CY238" i="3"/>
  <c r="CZ238" i="3"/>
  <c r="DH238" i="3"/>
  <c r="DJ238" i="3"/>
  <c r="DK238" i="3"/>
  <c r="DL238" i="3"/>
  <c r="DM238" i="3"/>
  <c r="AN239" i="3"/>
  <c r="AP239" i="3"/>
  <c r="DF239" i="3" s="1"/>
  <c r="AR239" i="3"/>
  <c r="AT239" i="3"/>
  <c r="AU239" i="3"/>
  <c r="BQ239" i="3"/>
  <c r="BS239" i="3"/>
  <c r="BU239" i="3"/>
  <c r="BX239" i="3"/>
  <c r="CC239" i="3"/>
  <c r="CM239" i="3"/>
  <c r="CW239" i="3"/>
  <c r="CX239" i="3"/>
  <c r="CY239" i="3"/>
  <c r="CZ239" i="3"/>
  <c r="DJ239" i="3"/>
  <c r="DK239" i="3"/>
  <c r="DL239" i="3"/>
  <c r="DM239" i="3"/>
  <c r="AN240" i="3"/>
  <c r="AP240" i="3"/>
  <c r="AR240" i="3"/>
  <c r="AT240" i="3"/>
  <c r="AU240" i="3"/>
  <c r="BQ240" i="3"/>
  <c r="BS240" i="3"/>
  <c r="BU240" i="3"/>
  <c r="BX240" i="3"/>
  <c r="CC240" i="3"/>
  <c r="CM240" i="3"/>
  <c r="CW240" i="3"/>
  <c r="CX240" i="3"/>
  <c r="CY240" i="3"/>
  <c r="CZ240" i="3"/>
  <c r="DF240" i="3"/>
  <c r="DH240" i="3"/>
  <c r="DJ240" i="3"/>
  <c r="DK240" i="3"/>
  <c r="DL240" i="3"/>
  <c r="DM240" i="3"/>
  <c r="AN241" i="3"/>
  <c r="AP241" i="3"/>
  <c r="DH241" i="3" s="1"/>
  <c r="AR241" i="3"/>
  <c r="AT241" i="3"/>
  <c r="AU241" i="3"/>
  <c r="BQ241" i="3"/>
  <c r="BS241" i="3"/>
  <c r="BU241" i="3"/>
  <c r="BX241" i="3"/>
  <c r="CC241" i="3"/>
  <c r="CM241" i="3"/>
  <c r="CW241" i="3"/>
  <c r="CX241" i="3"/>
  <c r="CY241" i="3"/>
  <c r="CZ241" i="3"/>
  <c r="DF241" i="3"/>
  <c r="DJ241" i="3"/>
  <c r="DK241" i="3"/>
  <c r="DL241" i="3"/>
  <c r="DM241" i="3"/>
  <c r="AN242" i="3"/>
  <c r="AP242" i="3"/>
  <c r="DF242" i="3" s="1"/>
  <c r="AR242" i="3"/>
  <c r="AT242" i="3"/>
  <c r="AU242" i="3"/>
  <c r="BQ242" i="3"/>
  <c r="BS242" i="3"/>
  <c r="BU242" i="3"/>
  <c r="BX242" i="3"/>
  <c r="CC242" i="3"/>
  <c r="CM242" i="3"/>
  <c r="CW242" i="3"/>
  <c r="CX242" i="3"/>
  <c r="CY242" i="3"/>
  <c r="CZ242" i="3"/>
  <c r="DH242" i="3"/>
  <c r="DJ242" i="3"/>
  <c r="DK242" i="3"/>
  <c r="DL242" i="3"/>
  <c r="DM242" i="3"/>
  <c r="AN243" i="3"/>
  <c r="AP243" i="3"/>
  <c r="DF243" i="3" s="1"/>
  <c r="AR243" i="3"/>
  <c r="AT243" i="3"/>
  <c r="AU243" i="3"/>
  <c r="BQ243" i="3"/>
  <c r="BS243" i="3"/>
  <c r="BU243" i="3"/>
  <c r="BX243" i="3"/>
  <c r="CC243" i="3"/>
  <c r="CM243" i="3"/>
  <c r="CW243" i="3"/>
  <c r="CX243" i="3"/>
  <c r="CY243" i="3"/>
  <c r="CZ243" i="3"/>
  <c r="DJ243" i="3"/>
  <c r="DK243" i="3"/>
  <c r="DL243" i="3"/>
  <c r="DM243" i="3"/>
  <c r="AN244" i="3"/>
  <c r="AP244" i="3"/>
  <c r="AR244" i="3"/>
  <c r="AT244" i="3"/>
  <c r="AU244" i="3"/>
  <c r="BQ244" i="3"/>
  <c r="BS244" i="3"/>
  <c r="BU244" i="3"/>
  <c r="BX244" i="3"/>
  <c r="CC244" i="3"/>
  <c r="CM244" i="3"/>
  <c r="CW244" i="3"/>
  <c r="CX244" i="3"/>
  <c r="CY244" i="3"/>
  <c r="CZ244" i="3"/>
  <c r="DF244" i="3"/>
  <c r="DH244" i="3"/>
  <c r="DJ244" i="3"/>
  <c r="DK244" i="3"/>
  <c r="DL244" i="3"/>
  <c r="DM244" i="3"/>
  <c r="AN245" i="3"/>
  <c r="AP245" i="3"/>
  <c r="DH245" i="3" s="1"/>
  <c r="AR245" i="3"/>
  <c r="AT245" i="3"/>
  <c r="AU245" i="3"/>
  <c r="BQ245" i="3"/>
  <c r="BS245" i="3"/>
  <c r="BU245" i="3"/>
  <c r="BX245" i="3"/>
  <c r="CC245" i="3"/>
  <c r="CM245" i="3"/>
  <c r="CW245" i="3"/>
  <c r="CX245" i="3"/>
  <c r="CY245" i="3"/>
  <c r="CZ245" i="3"/>
  <c r="DF245" i="3"/>
  <c r="DJ245" i="3"/>
  <c r="DK245" i="3"/>
  <c r="DL245" i="3"/>
  <c r="DM245" i="3"/>
  <c r="AN246" i="3"/>
  <c r="AP246" i="3"/>
  <c r="DF246" i="3" s="1"/>
  <c r="AR246" i="3"/>
  <c r="AT246" i="3"/>
  <c r="AU246" i="3"/>
  <c r="BQ246" i="3"/>
  <c r="BS246" i="3"/>
  <c r="BU246" i="3"/>
  <c r="BX246" i="3"/>
  <c r="CC246" i="3"/>
  <c r="CM246" i="3"/>
  <c r="CW246" i="3"/>
  <c r="CX246" i="3"/>
  <c r="CY246" i="3"/>
  <c r="CZ246" i="3"/>
  <c r="DH246" i="3"/>
  <c r="DJ246" i="3"/>
  <c r="DK246" i="3"/>
  <c r="DL246" i="3"/>
  <c r="DM246" i="3"/>
  <c r="AN247" i="3"/>
  <c r="AP247" i="3"/>
  <c r="DF247" i="3" s="1"/>
  <c r="AR247" i="3"/>
  <c r="AT247" i="3"/>
  <c r="AU247" i="3"/>
  <c r="BQ247" i="3"/>
  <c r="BS247" i="3"/>
  <c r="BU247" i="3"/>
  <c r="BX247" i="3"/>
  <c r="CC247" i="3"/>
  <c r="CM247" i="3"/>
  <c r="CW247" i="3"/>
  <c r="CX247" i="3"/>
  <c r="CY247" i="3"/>
  <c r="CZ247" i="3"/>
  <c r="DJ247" i="3"/>
  <c r="DK247" i="3"/>
  <c r="DL247" i="3"/>
  <c r="DM247" i="3"/>
  <c r="AN248" i="3"/>
  <c r="AP248" i="3"/>
  <c r="AR248" i="3"/>
  <c r="AT248" i="3"/>
  <c r="AU248" i="3"/>
  <c r="BQ248" i="3"/>
  <c r="BS248" i="3"/>
  <c r="BU248" i="3"/>
  <c r="BX248" i="3"/>
  <c r="CC248" i="3"/>
  <c r="CM248" i="3"/>
  <c r="CW248" i="3"/>
  <c r="CX248" i="3"/>
  <c r="CY248" i="3"/>
  <c r="CZ248" i="3"/>
  <c r="DF248" i="3"/>
  <c r="DH248" i="3"/>
  <c r="DJ248" i="3"/>
  <c r="DK248" i="3"/>
  <c r="DL248" i="3"/>
  <c r="DM248" i="3"/>
  <c r="AN249" i="3"/>
  <c r="AP249" i="3"/>
  <c r="DH249" i="3" s="1"/>
  <c r="AR249" i="3"/>
  <c r="AT249" i="3"/>
  <c r="AU249" i="3"/>
  <c r="BQ249" i="3"/>
  <c r="BS249" i="3"/>
  <c r="BU249" i="3"/>
  <c r="BX249" i="3"/>
  <c r="CC249" i="3"/>
  <c r="CM249" i="3"/>
  <c r="CW249" i="3"/>
  <c r="CX249" i="3"/>
  <c r="CY249" i="3"/>
  <c r="CZ249" i="3"/>
  <c r="DF249" i="3"/>
  <c r="DJ249" i="3"/>
  <c r="DK249" i="3"/>
  <c r="DL249" i="3"/>
  <c r="DM249" i="3"/>
  <c r="AN250" i="3"/>
  <c r="AP250" i="3"/>
  <c r="DF250" i="3" s="1"/>
  <c r="AR250" i="3"/>
  <c r="AT250" i="3"/>
  <c r="AU250" i="3"/>
  <c r="BQ250" i="3"/>
  <c r="BS250" i="3"/>
  <c r="BU250" i="3"/>
  <c r="BX250" i="3"/>
  <c r="CC250" i="3"/>
  <c r="CM250" i="3"/>
  <c r="CW250" i="3"/>
  <c r="CX250" i="3"/>
  <c r="CY250" i="3"/>
  <c r="CZ250" i="3"/>
  <c r="DH250" i="3"/>
  <c r="DJ250" i="3"/>
  <c r="DK250" i="3"/>
  <c r="DL250" i="3"/>
  <c r="DM250" i="3"/>
  <c r="AN251" i="3"/>
  <c r="AP251" i="3"/>
  <c r="DF251" i="3" s="1"/>
  <c r="AR251" i="3"/>
  <c r="AT251" i="3"/>
  <c r="AU251" i="3"/>
  <c r="BQ251" i="3"/>
  <c r="BS251" i="3"/>
  <c r="BU251" i="3"/>
  <c r="BX251" i="3"/>
  <c r="CC251" i="3"/>
  <c r="CM251" i="3"/>
  <c r="CW251" i="3"/>
  <c r="CX251" i="3"/>
  <c r="CY251" i="3"/>
  <c r="CZ251" i="3"/>
  <c r="DJ251" i="3"/>
  <c r="DK251" i="3"/>
  <c r="DL251" i="3"/>
  <c r="DM251" i="3"/>
  <c r="AN252" i="3"/>
  <c r="AP252" i="3"/>
  <c r="AR252" i="3"/>
  <c r="AT252" i="3"/>
  <c r="AU252" i="3"/>
  <c r="BQ252" i="3"/>
  <c r="BS252" i="3"/>
  <c r="BU252" i="3"/>
  <c r="BX252" i="3"/>
  <c r="CC252" i="3"/>
  <c r="CM252" i="3"/>
  <c r="CW252" i="3"/>
  <c r="CX252" i="3"/>
  <c r="CY252" i="3"/>
  <c r="CZ252" i="3"/>
  <c r="DF252" i="3"/>
  <c r="DH252" i="3"/>
  <c r="DJ252" i="3"/>
  <c r="DK252" i="3"/>
  <c r="DL252" i="3"/>
  <c r="DM252" i="3"/>
  <c r="AN253" i="3"/>
  <c r="AP253" i="3"/>
  <c r="DH253" i="3" s="1"/>
  <c r="AR253" i="3"/>
  <c r="AT253" i="3"/>
  <c r="AU253" i="3"/>
  <c r="BQ253" i="3"/>
  <c r="BS253" i="3"/>
  <c r="BU253" i="3"/>
  <c r="BX253" i="3"/>
  <c r="CC253" i="3"/>
  <c r="CM253" i="3"/>
  <c r="CW253" i="3"/>
  <c r="CX253" i="3"/>
  <c r="CY253" i="3"/>
  <c r="CZ253" i="3"/>
  <c r="DF253" i="3"/>
  <c r="DJ253" i="3"/>
  <c r="DK253" i="3"/>
  <c r="DL253" i="3"/>
  <c r="DM253" i="3"/>
  <c r="AN254" i="3"/>
  <c r="AP254" i="3"/>
  <c r="DF254" i="3" s="1"/>
  <c r="AR254" i="3"/>
  <c r="AT254" i="3"/>
  <c r="AU254" i="3"/>
  <c r="BQ254" i="3"/>
  <c r="BS254" i="3"/>
  <c r="BU254" i="3"/>
  <c r="BX254" i="3"/>
  <c r="CC254" i="3"/>
  <c r="CM254" i="3"/>
  <c r="CW254" i="3"/>
  <c r="CX254" i="3"/>
  <c r="CY254" i="3"/>
  <c r="CZ254" i="3"/>
  <c r="DH254" i="3"/>
  <c r="DJ254" i="3"/>
  <c r="DK254" i="3"/>
  <c r="DL254" i="3"/>
  <c r="DM254" i="3"/>
  <c r="AN255" i="3"/>
  <c r="AP255" i="3"/>
  <c r="DF255" i="3" s="1"/>
  <c r="AR255" i="3"/>
  <c r="AT255" i="3"/>
  <c r="AU255" i="3"/>
  <c r="BQ255" i="3"/>
  <c r="BS255" i="3"/>
  <c r="BU255" i="3"/>
  <c r="BX255" i="3"/>
  <c r="CC255" i="3"/>
  <c r="CM255" i="3"/>
  <c r="CW255" i="3"/>
  <c r="CX255" i="3"/>
  <c r="CY255" i="3"/>
  <c r="CZ255" i="3"/>
  <c r="DJ255" i="3"/>
  <c r="DK255" i="3"/>
  <c r="DL255" i="3"/>
  <c r="DM255" i="3"/>
  <c r="AN256" i="3"/>
  <c r="AP256" i="3"/>
  <c r="AR256" i="3"/>
  <c r="AT256" i="3"/>
  <c r="AU256" i="3"/>
  <c r="BQ256" i="3"/>
  <c r="BS256" i="3"/>
  <c r="BU256" i="3"/>
  <c r="BX256" i="3"/>
  <c r="CC256" i="3"/>
  <c r="CM256" i="3"/>
  <c r="CW256" i="3"/>
  <c r="CX256" i="3"/>
  <c r="CY256" i="3"/>
  <c r="CZ256" i="3"/>
  <c r="DF256" i="3"/>
  <c r="DH256" i="3"/>
  <c r="DJ256" i="3"/>
  <c r="DK256" i="3"/>
  <c r="DL256" i="3"/>
  <c r="DM256" i="3"/>
  <c r="AN257" i="3"/>
  <c r="AP257" i="3"/>
  <c r="DH257" i="3" s="1"/>
  <c r="AR257" i="3"/>
  <c r="AT257" i="3"/>
  <c r="AU257" i="3"/>
  <c r="BQ257" i="3"/>
  <c r="BS257" i="3"/>
  <c r="BU257" i="3"/>
  <c r="BX257" i="3"/>
  <c r="CC257" i="3"/>
  <c r="CM257" i="3"/>
  <c r="CW257" i="3"/>
  <c r="CX257" i="3"/>
  <c r="CY257" i="3"/>
  <c r="CZ257" i="3"/>
  <c r="DF257" i="3"/>
  <c r="DJ257" i="3"/>
  <c r="DK257" i="3"/>
  <c r="DL257" i="3"/>
  <c r="DM257" i="3"/>
  <c r="AN258" i="3"/>
  <c r="AP258" i="3"/>
  <c r="DF258" i="3" s="1"/>
  <c r="AR258" i="3"/>
  <c r="AT258" i="3"/>
  <c r="AU258" i="3"/>
  <c r="BQ258" i="3"/>
  <c r="BS258" i="3"/>
  <c r="BU258" i="3"/>
  <c r="BX258" i="3"/>
  <c r="CC258" i="3"/>
  <c r="CM258" i="3"/>
  <c r="CW258" i="3"/>
  <c r="CX258" i="3"/>
  <c r="CY258" i="3"/>
  <c r="CZ258" i="3"/>
  <c r="DJ258" i="3"/>
  <c r="DK258" i="3"/>
  <c r="DL258" i="3"/>
  <c r="DM258" i="3"/>
  <c r="AN259" i="3"/>
  <c r="AP259" i="3"/>
  <c r="DF259" i="3" s="1"/>
  <c r="AR259" i="3"/>
  <c r="AT259" i="3"/>
  <c r="AU259" i="3"/>
  <c r="BQ259" i="3"/>
  <c r="BS259" i="3"/>
  <c r="BU259" i="3"/>
  <c r="BX259" i="3"/>
  <c r="CC259" i="3"/>
  <c r="CM259" i="3"/>
  <c r="CW259" i="3"/>
  <c r="CX259" i="3"/>
  <c r="CY259" i="3"/>
  <c r="CZ259" i="3"/>
  <c r="DH259" i="3"/>
  <c r="DJ259" i="3"/>
  <c r="DK259" i="3"/>
  <c r="DL259" i="3"/>
  <c r="DM259" i="3"/>
  <c r="AN260" i="3"/>
  <c r="AP260" i="3"/>
  <c r="DF260" i="3" s="1"/>
  <c r="AR260" i="3"/>
  <c r="AT260" i="3"/>
  <c r="AU260" i="3"/>
  <c r="BQ260" i="3"/>
  <c r="BS260" i="3"/>
  <c r="BU260" i="3"/>
  <c r="BX260" i="3"/>
  <c r="CC260" i="3"/>
  <c r="CM260" i="3"/>
  <c r="CW260" i="3"/>
  <c r="CX260" i="3"/>
  <c r="CY260" i="3"/>
  <c r="CZ260" i="3"/>
  <c r="DJ260" i="3"/>
  <c r="DK260" i="3"/>
  <c r="DL260" i="3"/>
  <c r="DM260" i="3"/>
  <c r="AN261" i="3"/>
  <c r="AP261" i="3"/>
  <c r="DH261" i="3" s="1"/>
  <c r="AR261" i="3"/>
  <c r="AT261" i="3"/>
  <c r="AU261" i="3"/>
  <c r="BQ261" i="3"/>
  <c r="BS261" i="3"/>
  <c r="BU261" i="3"/>
  <c r="BX261" i="3"/>
  <c r="CC261" i="3"/>
  <c r="CM261" i="3"/>
  <c r="CW261" i="3"/>
  <c r="CX261" i="3"/>
  <c r="CY261" i="3"/>
  <c r="CZ261" i="3"/>
  <c r="DF261" i="3"/>
  <c r="DJ261" i="3"/>
  <c r="DK261" i="3"/>
  <c r="DL261" i="3"/>
  <c r="DM261" i="3"/>
  <c r="AN262" i="3"/>
  <c r="AP262" i="3"/>
  <c r="DF262" i="3" s="1"/>
  <c r="AR262" i="3"/>
  <c r="AT262" i="3"/>
  <c r="AU262" i="3"/>
  <c r="BQ262" i="3"/>
  <c r="BS262" i="3"/>
  <c r="BU262" i="3"/>
  <c r="BX262" i="3"/>
  <c r="CC262" i="3"/>
  <c r="CM262" i="3"/>
  <c r="CW262" i="3"/>
  <c r="CX262" i="3"/>
  <c r="CY262" i="3"/>
  <c r="CZ262" i="3"/>
  <c r="DH262" i="3"/>
  <c r="DJ262" i="3"/>
  <c r="DK262" i="3"/>
  <c r="DL262" i="3"/>
  <c r="DM262" i="3"/>
  <c r="AN263" i="3"/>
  <c r="AP263" i="3"/>
  <c r="DF263" i="3" s="1"/>
  <c r="AR263" i="3"/>
  <c r="AT263" i="3"/>
  <c r="AU263" i="3"/>
  <c r="BQ263" i="3"/>
  <c r="BS263" i="3"/>
  <c r="BU263" i="3"/>
  <c r="BX263" i="3"/>
  <c r="CC263" i="3"/>
  <c r="CM263" i="3"/>
  <c r="CW263" i="3"/>
  <c r="CX263" i="3"/>
  <c r="CY263" i="3"/>
  <c r="CZ263" i="3"/>
  <c r="DJ263" i="3"/>
  <c r="DK263" i="3"/>
  <c r="DL263" i="3"/>
  <c r="DM263" i="3"/>
  <c r="AN264" i="3"/>
  <c r="AP264" i="3"/>
  <c r="DF264" i="3" s="1"/>
  <c r="AR264" i="3"/>
  <c r="AT264" i="3"/>
  <c r="AU264" i="3"/>
  <c r="BQ264" i="3"/>
  <c r="BS264" i="3"/>
  <c r="BU264" i="3"/>
  <c r="BX264" i="3"/>
  <c r="CC264" i="3"/>
  <c r="CM264" i="3"/>
  <c r="CW264" i="3"/>
  <c r="CX264" i="3"/>
  <c r="CY264" i="3"/>
  <c r="CZ264" i="3"/>
  <c r="DJ264" i="3"/>
  <c r="DK264" i="3"/>
  <c r="DL264" i="3"/>
  <c r="DM264" i="3"/>
  <c r="AN265" i="3"/>
  <c r="AP265" i="3"/>
  <c r="DH265" i="3" s="1"/>
  <c r="AR265" i="3"/>
  <c r="AT265" i="3"/>
  <c r="AU265" i="3"/>
  <c r="BQ265" i="3"/>
  <c r="BS265" i="3"/>
  <c r="BU265" i="3"/>
  <c r="BX265" i="3"/>
  <c r="CC265" i="3"/>
  <c r="CM265" i="3"/>
  <c r="CW265" i="3"/>
  <c r="CX265" i="3"/>
  <c r="CY265" i="3"/>
  <c r="CZ265" i="3"/>
  <c r="DF265" i="3"/>
  <c r="DJ265" i="3"/>
  <c r="DK265" i="3"/>
  <c r="DL265" i="3"/>
  <c r="DM265" i="3"/>
  <c r="AN266" i="3"/>
  <c r="AP266" i="3"/>
  <c r="DF266" i="3" s="1"/>
  <c r="AR266" i="3"/>
  <c r="AT266" i="3"/>
  <c r="AU266" i="3"/>
  <c r="BQ266" i="3"/>
  <c r="BS266" i="3"/>
  <c r="BU266" i="3"/>
  <c r="BX266" i="3"/>
  <c r="CC266" i="3"/>
  <c r="CM266" i="3"/>
  <c r="CW266" i="3"/>
  <c r="CX266" i="3"/>
  <c r="CY266" i="3"/>
  <c r="CZ266" i="3"/>
  <c r="DH266" i="3"/>
  <c r="DJ266" i="3"/>
  <c r="DK266" i="3"/>
  <c r="DL266" i="3"/>
  <c r="DM266" i="3"/>
  <c r="AN267" i="3"/>
  <c r="AP267" i="3"/>
  <c r="DF267" i="3" s="1"/>
  <c r="AR267" i="3"/>
  <c r="AT267" i="3"/>
  <c r="AU267" i="3"/>
  <c r="BQ267" i="3"/>
  <c r="BS267" i="3"/>
  <c r="BU267" i="3"/>
  <c r="BX267" i="3"/>
  <c r="CC267" i="3"/>
  <c r="CM267" i="3"/>
  <c r="CW267" i="3"/>
  <c r="CX267" i="3"/>
  <c r="CY267" i="3"/>
  <c r="CZ267" i="3"/>
  <c r="DJ267" i="3"/>
  <c r="DK267" i="3"/>
  <c r="DL267" i="3"/>
  <c r="DM267" i="3"/>
  <c r="AN268" i="3"/>
  <c r="AP268" i="3"/>
  <c r="DF268" i="3" s="1"/>
  <c r="AR268" i="3"/>
  <c r="AT268" i="3"/>
  <c r="AU268" i="3"/>
  <c r="BQ268" i="3"/>
  <c r="BS268" i="3"/>
  <c r="BU268" i="3"/>
  <c r="BX268" i="3"/>
  <c r="CC268" i="3"/>
  <c r="CM268" i="3"/>
  <c r="CW268" i="3"/>
  <c r="CX268" i="3"/>
  <c r="CY268" i="3"/>
  <c r="CZ268" i="3"/>
  <c r="DJ268" i="3"/>
  <c r="DK268" i="3"/>
  <c r="DL268" i="3"/>
  <c r="DM268" i="3"/>
  <c r="AN269" i="3"/>
  <c r="AP269" i="3"/>
  <c r="DH269" i="3" s="1"/>
  <c r="AR269" i="3"/>
  <c r="AT269" i="3"/>
  <c r="AU269" i="3"/>
  <c r="BQ269" i="3"/>
  <c r="BS269" i="3"/>
  <c r="BU269" i="3"/>
  <c r="BX269" i="3"/>
  <c r="CC269" i="3"/>
  <c r="CM269" i="3"/>
  <c r="CW269" i="3"/>
  <c r="CX269" i="3"/>
  <c r="CY269" i="3"/>
  <c r="CZ269" i="3"/>
  <c r="DF269" i="3"/>
  <c r="DJ269" i="3"/>
  <c r="DK269" i="3"/>
  <c r="DL269" i="3"/>
  <c r="DM269" i="3"/>
  <c r="AN270" i="3"/>
  <c r="AP270" i="3"/>
  <c r="DF270" i="3" s="1"/>
  <c r="AR270" i="3"/>
  <c r="AT270" i="3"/>
  <c r="AU270" i="3"/>
  <c r="BQ270" i="3"/>
  <c r="BS270" i="3"/>
  <c r="BU270" i="3"/>
  <c r="BX270" i="3"/>
  <c r="CC270" i="3"/>
  <c r="CM270" i="3"/>
  <c r="CW270" i="3"/>
  <c r="CX270" i="3"/>
  <c r="CY270" i="3"/>
  <c r="CZ270" i="3"/>
  <c r="DH270" i="3"/>
  <c r="DJ270" i="3"/>
  <c r="DK270" i="3"/>
  <c r="DL270" i="3"/>
  <c r="DM270" i="3"/>
  <c r="AN271" i="3"/>
  <c r="AP271" i="3"/>
  <c r="DF271" i="3" s="1"/>
  <c r="AR271" i="3"/>
  <c r="AT271" i="3"/>
  <c r="AU271" i="3"/>
  <c r="BQ271" i="3"/>
  <c r="BS271" i="3"/>
  <c r="BU271" i="3"/>
  <c r="BX271" i="3"/>
  <c r="CC271" i="3"/>
  <c r="CM271" i="3"/>
  <c r="CW271" i="3"/>
  <c r="CX271" i="3"/>
  <c r="CY271" i="3"/>
  <c r="CZ271" i="3"/>
  <c r="DJ271" i="3"/>
  <c r="DK271" i="3"/>
  <c r="DL271" i="3"/>
  <c r="DM271" i="3"/>
  <c r="AN272" i="3"/>
  <c r="AP272" i="3"/>
  <c r="DF272" i="3" s="1"/>
  <c r="AR272" i="3"/>
  <c r="AT272" i="3"/>
  <c r="AU272" i="3"/>
  <c r="BQ272" i="3"/>
  <c r="BS272" i="3"/>
  <c r="BU272" i="3"/>
  <c r="BX272" i="3"/>
  <c r="CC272" i="3"/>
  <c r="CM272" i="3"/>
  <c r="CW272" i="3"/>
  <c r="CX272" i="3"/>
  <c r="CY272" i="3"/>
  <c r="CZ272" i="3"/>
  <c r="DJ272" i="3"/>
  <c r="DK272" i="3"/>
  <c r="DL272" i="3"/>
  <c r="DM272" i="3"/>
  <c r="AN273" i="3"/>
  <c r="AP273" i="3"/>
  <c r="DH273" i="3" s="1"/>
  <c r="AR273" i="3"/>
  <c r="AT273" i="3"/>
  <c r="AU273" i="3"/>
  <c r="BQ273" i="3"/>
  <c r="BS273" i="3"/>
  <c r="BU273" i="3"/>
  <c r="BX273" i="3"/>
  <c r="CC273" i="3"/>
  <c r="CM273" i="3"/>
  <c r="CW273" i="3"/>
  <c r="CX273" i="3"/>
  <c r="CY273" i="3"/>
  <c r="CZ273" i="3"/>
  <c r="DF273" i="3"/>
  <c r="DJ273" i="3"/>
  <c r="DK273" i="3"/>
  <c r="DL273" i="3"/>
  <c r="DM273" i="3"/>
  <c r="AN274" i="3"/>
  <c r="AP274" i="3"/>
  <c r="DF274" i="3" s="1"/>
  <c r="AR274" i="3"/>
  <c r="AT274" i="3"/>
  <c r="AU274" i="3"/>
  <c r="BQ274" i="3"/>
  <c r="BS274" i="3"/>
  <c r="BU274" i="3"/>
  <c r="BX274" i="3"/>
  <c r="CC274" i="3"/>
  <c r="CM274" i="3"/>
  <c r="CW274" i="3"/>
  <c r="CX274" i="3"/>
  <c r="CY274" i="3"/>
  <c r="CZ274" i="3"/>
  <c r="DH274" i="3"/>
  <c r="DJ274" i="3"/>
  <c r="DK274" i="3"/>
  <c r="DL274" i="3"/>
  <c r="DM274" i="3"/>
  <c r="AN275" i="3"/>
  <c r="AP275" i="3"/>
  <c r="DF275" i="3" s="1"/>
  <c r="AR275" i="3"/>
  <c r="AT275" i="3"/>
  <c r="AU275" i="3"/>
  <c r="BQ275" i="3"/>
  <c r="BS275" i="3"/>
  <c r="BU275" i="3"/>
  <c r="BX275" i="3"/>
  <c r="CC275" i="3"/>
  <c r="CM275" i="3"/>
  <c r="CW275" i="3"/>
  <c r="CX275" i="3"/>
  <c r="CY275" i="3"/>
  <c r="CZ275" i="3"/>
  <c r="DJ275" i="3"/>
  <c r="DK275" i="3"/>
  <c r="DL275" i="3"/>
  <c r="DM275" i="3"/>
  <c r="AN276" i="3"/>
  <c r="AP276" i="3"/>
  <c r="DF276" i="3" s="1"/>
  <c r="AR276" i="3"/>
  <c r="AT276" i="3"/>
  <c r="AU276" i="3"/>
  <c r="BQ276" i="3"/>
  <c r="BS276" i="3"/>
  <c r="BU276" i="3"/>
  <c r="BX276" i="3"/>
  <c r="CC276" i="3"/>
  <c r="CM276" i="3"/>
  <c r="CW276" i="3"/>
  <c r="CX276" i="3"/>
  <c r="CY276" i="3"/>
  <c r="CZ276" i="3"/>
  <c r="DJ276" i="3"/>
  <c r="DK276" i="3"/>
  <c r="DL276" i="3"/>
  <c r="DM276" i="3"/>
  <c r="AN277" i="3"/>
  <c r="AP277" i="3"/>
  <c r="DH277" i="3" s="1"/>
  <c r="AR277" i="3"/>
  <c r="AT277" i="3"/>
  <c r="AU277" i="3"/>
  <c r="BQ277" i="3"/>
  <c r="BS277" i="3"/>
  <c r="BU277" i="3"/>
  <c r="BX277" i="3"/>
  <c r="CC277" i="3"/>
  <c r="CM277" i="3"/>
  <c r="CW277" i="3"/>
  <c r="CX277" i="3"/>
  <c r="CY277" i="3"/>
  <c r="CZ277" i="3"/>
  <c r="DF277" i="3"/>
  <c r="DJ277" i="3"/>
  <c r="DK277" i="3"/>
  <c r="DL277" i="3"/>
  <c r="DM277" i="3"/>
  <c r="AN278" i="3"/>
  <c r="AP278" i="3"/>
  <c r="DF278" i="3" s="1"/>
  <c r="AR278" i="3"/>
  <c r="AT278" i="3"/>
  <c r="AU278" i="3"/>
  <c r="BQ278" i="3"/>
  <c r="BS278" i="3"/>
  <c r="BU278" i="3"/>
  <c r="BX278" i="3"/>
  <c r="CC278" i="3"/>
  <c r="CM278" i="3"/>
  <c r="CW278" i="3"/>
  <c r="CX278" i="3"/>
  <c r="CY278" i="3"/>
  <c r="CZ278" i="3"/>
  <c r="DH278" i="3"/>
  <c r="DJ278" i="3"/>
  <c r="DK278" i="3"/>
  <c r="DL278" i="3"/>
  <c r="DM278" i="3"/>
  <c r="AN279" i="3"/>
  <c r="AP279" i="3"/>
  <c r="DF279" i="3" s="1"/>
  <c r="AR279" i="3"/>
  <c r="AT279" i="3"/>
  <c r="AU279" i="3"/>
  <c r="BQ279" i="3"/>
  <c r="BS279" i="3"/>
  <c r="BU279" i="3"/>
  <c r="BX279" i="3"/>
  <c r="CC279" i="3"/>
  <c r="CM279" i="3"/>
  <c r="CW279" i="3"/>
  <c r="CX279" i="3"/>
  <c r="CY279" i="3"/>
  <c r="CZ279" i="3"/>
  <c r="DJ279" i="3"/>
  <c r="DK279" i="3"/>
  <c r="DL279" i="3"/>
  <c r="DM279" i="3"/>
  <c r="AN280" i="3"/>
  <c r="AP280" i="3"/>
  <c r="DF280" i="3" s="1"/>
  <c r="AR280" i="3"/>
  <c r="AT280" i="3"/>
  <c r="AU280" i="3"/>
  <c r="BQ280" i="3"/>
  <c r="BS280" i="3"/>
  <c r="BU280" i="3"/>
  <c r="BX280" i="3"/>
  <c r="CC280" i="3"/>
  <c r="CM280" i="3"/>
  <c r="CW280" i="3"/>
  <c r="CX280" i="3"/>
  <c r="CY280" i="3"/>
  <c r="CZ280" i="3"/>
  <c r="DJ280" i="3"/>
  <c r="DK280" i="3"/>
  <c r="DL280" i="3"/>
  <c r="DM280" i="3"/>
  <c r="AN281" i="3"/>
  <c r="AP281" i="3"/>
  <c r="DH281" i="3" s="1"/>
  <c r="AR281" i="3"/>
  <c r="AT281" i="3"/>
  <c r="AU281" i="3"/>
  <c r="BQ281" i="3"/>
  <c r="BS281" i="3"/>
  <c r="BU281" i="3"/>
  <c r="BX281" i="3"/>
  <c r="CC281" i="3"/>
  <c r="CM281" i="3"/>
  <c r="CW281" i="3"/>
  <c r="CX281" i="3"/>
  <c r="CY281" i="3"/>
  <c r="CZ281" i="3"/>
  <c r="DF281" i="3"/>
  <c r="DJ281" i="3"/>
  <c r="DK281" i="3"/>
  <c r="DL281" i="3"/>
  <c r="DM281" i="3"/>
  <c r="AN282" i="3"/>
  <c r="AP282" i="3"/>
  <c r="DF282" i="3" s="1"/>
  <c r="AR282" i="3"/>
  <c r="AT282" i="3"/>
  <c r="AU282" i="3"/>
  <c r="BQ282" i="3"/>
  <c r="BS282" i="3"/>
  <c r="BU282" i="3"/>
  <c r="BX282" i="3"/>
  <c r="CC282" i="3"/>
  <c r="CM282" i="3"/>
  <c r="CW282" i="3"/>
  <c r="CX282" i="3"/>
  <c r="CY282" i="3"/>
  <c r="CZ282" i="3"/>
  <c r="DH282" i="3"/>
  <c r="DJ282" i="3"/>
  <c r="DK282" i="3"/>
  <c r="DL282" i="3"/>
  <c r="DM282" i="3"/>
  <c r="AN283" i="3"/>
  <c r="AP283" i="3"/>
  <c r="DF283" i="3" s="1"/>
  <c r="AR283" i="3"/>
  <c r="AT283" i="3"/>
  <c r="AU283" i="3"/>
  <c r="BQ283" i="3"/>
  <c r="BS283" i="3"/>
  <c r="BU283" i="3"/>
  <c r="BX283" i="3"/>
  <c r="CC283" i="3"/>
  <c r="CM283" i="3"/>
  <c r="CW283" i="3"/>
  <c r="CX283" i="3"/>
  <c r="CY283" i="3"/>
  <c r="CZ283" i="3"/>
  <c r="DJ283" i="3"/>
  <c r="DK283" i="3"/>
  <c r="DL283" i="3"/>
  <c r="DM283" i="3"/>
  <c r="AN284" i="3"/>
  <c r="AP284" i="3"/>
  <c r="DF284" i="3" s="1"/>
  <c r="AR284" i="3"/>
  <c r="AT284" i="3"/>
  <c r="AU284" i="3"/>
  <c r="BQ284" i="3"/>
  <c r="BS284" i="3"/>
  <c r="BU284" i="3"/>
  <c r="BX284" i="3"/>
  <c r="CC284" i="3"/>
  <c r="CM284" i="3"/>
  <c r="CW284" i="3"/>
  <c r="CX284" i="3"/>
  <c r="CY284" i="3"/>
  <c r="CZ284" i="3"/>
  <c r="DJ284" i="3"/>
  <c r="DK284" i="3"/>
  <c r="DL284" i="3"/>
  <c r="DM284" i="3"/>
  <c r="AN285" i="3"/>
  <c r="AP285" i="3"/>
  <c r="DH285" i="3" s="1"/>
  <c r="AR285" i="3"/>
  <c r="AT285" i="3"/>
  <c r="AU285" i="3"/>
  <c r="BQ285" i="3"/>
  <c r="BS285" i="3"/>
  <c r="BU285" i="3"/>
  <c r="BX285" i="3"/>
  <c r="CC285" i="3"/>
  <c r="CM285" i="3"/>
  <c r="CW285" i="3"/>
  <c r="CX285" i="3"/>
  <c r="CY285" i="3"/>
  <c r="CZ285" i="3"/>
  <c r="DF285" i="3"/>
  <c r="DJ285" i="3"/>
  <c r="DK285" i="3"/>
  <c r="DL285" i="3"/>
  <c r="DM285" i="3"/>
  <c r="AN286" i="3"/>
  <c r="AP286" i="3"/>
  <c r="DF286" i="3" s="1"/>
  <c r="AR286" i="3"/>
  <c r="AT286" i="3"/>
  <c r="AU286" i="3"/>
  <c r="BQ286" i="3"/>
  <c r="BS286" i="3"/>
  <c r="BU286" i="3"/>
  <c r="BX286" i="3"/>
  <c r="CC286" i="3"/>
  <c r="CM286" i="3"/>
  <c r="CW286" i="3"/>
  <c r="CX286" i="3"/>
  <c r="CY286" i="3"/>
  <c r="CZ286" i="3"/>
  <c r="DH286" i="3"/>
  <c r="DJ286" i="3"/>
  <c r="DK286" i="3"/>
  <c r="DL286" i="3"/>
  <c r="DM286" i="3"/>
  <c r="AN287" i="3"/>
  <c r="AP287" i="3"/>
  <c r="DF287" i="3" s="1"/>
  <c r="AR287" i="3"/>
  <c r="AT287" i="3"/>
  <c r="AU287" i="3"/>
  <c r="BQ287" i="3"/>
  <c r="BS287" i="3"/>
  <c r="BU287" i="3"/>
  <c r="BX287" i="3"/>
  <c r="CC287" i="3"/>
  <c r="CM287" i="3"/>
  <c r="CW287" i="3"/>
  <c r="CX287" i="3"/>
  <c r="CY287" i="3"/>
  <c r="CZ287" i="3"/>
  <c r="DJ287" i="3"/>
  <c r="DK287" i="3"/>
  <c r="DL287" i="3"/>
  <c r="DM287" i="3"/>
  <c r="AN288" i="3"/>
  <c r="AP288" i="3"/>
  <c r="DF288" i="3" s="1"/>
  <c r="AR288" i="3"/>
  <c r="AT288" i="3"/>
  <c r="AU288" i="3"/>
  <c r="BQ288" i="3"/>
  <c r="BS288" i="3"/>
  <c r="BU288" i="3"/>
  <c r="BX288" i="3"/>
  <c r="CC288" i="3"/>
  <c r="CM288" i="3"/>
  <c r="CW288" i="3"/>
  <c r="CX288" i="3"/>
  <c r="CY288" i="3"/>
  <c r="CZ288" i="3"/>
  <c r="DJ288" i="3"/>
  <c r="DK288" i="3"/>
  <c r="DL288" i="3"/>
  <c r="DM288" i="3"/>
  <c r="AN289" i="3"/>
  <c r="AP289" i="3"/>
  <c r="DH289" i="3" s="1"/>
  <c r="AR289" i="3"/>
  <c r="AT289" i="3"/>
  <c r="AU289" i="3"/>
  <c r="BQ289" i="3"/>
  <c r="BS289" i="3"/>
  <c r="BU289" i="3"/>
  <c r="BX289" i="3"/>
  <c r="CC289" i="3"/>
  <c r="CM289" i="3"/>
  <c r="CW289" i="3"/>
  <c r="CX289" i="3"/>
  <c r="CY289" i="3"/>
  <c r="CZ289" i="3"/>
  <c r="DF289" i="3"/>
  <c r="DJ289" i="3"/>
  <c r="DK289" i="3"/>
  <c r="DL289" i="3"/>
  <c r="DM289" i="3"/>
  <c r="AN290" i="3"/>
  <c r="AP290" i="3"/>
  <c r="DF290" i="3" s="1"/>
  <c r="AR290" i="3"/>
  <c r="AT290" i="3"/>
  <c r="AU290" i="3"/>
  <c r="BQ290" i="3"/>
  <c r="BS290" i="3"/>
  <c r="BU290" i="3"/>
  <c r="BX290" i="3"/>
  <c r="CC290" i="3"/>
  <c r="CM290" i="3"/>
  <c r="CW290" i="3"/>
  <c r="CX290" i="3"/>
  <c r="CY290" i="3"/>
  <c r="CZ290" i="3"/>
  <c r="DH290" i="3"/>
  <c r="DJ290" i="3"/>
  <c r="DK290" i="3"/>
  <c r="DL290" i="3"/>
  <c r="DM290" i="3"/>
  <c r="AN291" i="3"/>
  <c r="AP291" i="3"/>
  <c r="DF291" i="3" s="1"/>
  <c r="AR291" i="3"/>
  <c r="AT291" i="3"/>
  <c r="AU291" i="3"/>
  <c r="BQ291" i="3"/>
  <c r="BS291" i="3"/>
  <c r="BU291" i="3"/>
  <c r="BX291" i="3"/>
  <c r="CC291" i="3"/>
  <c r="CM291" i="3"/>
  <c r="CW291" i="3"/>
  <c r="CX291" i="3"/>
  <c r="CY291" i="3"/>
  <c r="CZ291" i="3"/>
  <c r="DJ291" i="3"/>
  <c r="DK291" i="3"/>
  <c r="DL291" i="3"/>
  <c r="DM291" i="3"/>
  <c r="AN292" i="3"/>
  <c r="AP292" i="3"/>
  <c r="DF292" i="3" s="1"/>
  <c r="AR292" i="3"/>
  <c r="AT292" i="3"/>
  <c r="AU292" i="3"/>
  <c r="BQ292" i="3"/>
  <c r="BS292" i="3"/>
  <c r="BU292" i="3"/>
  <c r="BX292" i="3"/>
  <c r="CC292" i="3"/>
  <c r="CM292" i="3"/>
  <c r="CW292" i="3"/>
  <c r="CX292" i="3"/>
  <c r="CY292" i="3"/>
  <c r="CZ292" i="3"/>
  <c r="DJ292" i="3"/>
  <c r="DK292" i="3"/>
  <c r="DL292" i="3"/>
  <c r="DM292" i="3"/>
  <c r="AN293" i="3"/>
  <c r="AP293" i="3"/>
  <c r="DH293" i="3" s="1"/>
  <c r="AR293" i="3"/>
  <c r="AT293" i="3"/>
  <c r="AU293" i="3"/>
  <c r="BQ293" i="3"/>
  <c r="BS293" i="3"/>
  <c r="BU293" i="3"/>
  <c r="BX293" i="3"/>
  <c r="CC293" i="3"/>
  <c r="CM293" i="3"/>
  <c r="CW293" i="3"/>
  <c r="CX293" i="3"/>
  <c r="CY293" i="3"/>
  <c r="CZ293" i="3"/>
  <c r="DF293" i="3"/>
  <c r="DJ293" i="3"/>
  <c r="DK293" i="3"/>
  <c r="DL293" i="3"/>
  <c r="DM293" i="3"/>
  <c r="AN294" i="3"/>
  <c r="AP294" i="3"/>
  <c r="DF294" i="3" s="1"/>
  <c r="AR294" i="3"/>
  <c r="AT294" i="3"/>
  <c r="AU294" i="3"/>
  <c r="BQ294" i="3"/>
  <c r="BS294" i="3"/>
  <c r="BU294" i="3"/>
  <c r="BX294" i="3"/>
  <c r="CC294" i="3"/>
  <c r="CM294" i="3"/>
  <c r="CW294" i="3"/>
  <c r="CX294" i="3"/>
  <c r="CY294" i="3"/>
  <c r="CZ294" i="3"/>
  <c r="DH294" i="3"/>
  <c r="DJ294" i="3"/>
  <c r="DK294" i="3"/>
  <c r="DL294" i="3"/>
  <c r="DM294" i="3"/>
  <c r="AN295" i="3"/>
  <c r="AP295" i="3"/>
  <c r="DF295" i="3" s="1"/>
  <c r="AR295" i="3"/>
  <c r="AT295" i="3"/>
  <c r="AU295" i="3"/>
  <c r="BQ295" i="3"/>
  <c r="BS295" i="3"/>
  <c r="BU295" i="3"/>
  <c r="BX295" i="3"/>
  <c r="CC295" i="3"/>
  <c r="CM295" i="3"/>
  <c r="CW295" i="3"/>
  <c r="CX295" i="3"/>
  <c r="CY295" i="3"/>
  <c r="CZ295" i="3"/>
  <c r="DJ295" i="3"/>
  <c r="DK295" i="3"/>
  <c r="DL295" i="3"/>
  <c r="DM295" i="3"/>
  <c r="AN296" i="3"/>
  <c r="AP296" i="3"/>
  <c r="DF296" i="3" s="1"/>
  <c r="AR296" i="3"/>
  <c r="AT296" i="3"/>
  <c r="AU296" i="3"/>
  <c r="BQ296" i="3"/>
  <c r="BS296" i="3"/>
  <c r="BU296" i="3"/>
  <c r="BX296" i="3"/>
  <c r="CC296" i="3"/>
  <c r="CM296" i="3"/>
  <c r="CW296" i="3"/>
  <c r="CX296" i="3"/>
  <c r="CY296" i="3"/>
  <c r="CZ296" i="3"/>
  <c r="DJ296" i="3"/>
  <c r="DK296" i="3"/>
  <c r="DL296" i="3"/>
  <c r="DM296" i="3"/>
  <c r="AN297" i="3"/>
  <c r="AP297" i="3"/>
  <c r="DH297" i="3" s="1"/>
  <c r="AR297" i="3"/>
  <c r="AT297" i="3"/>
  <c r="AU297" i="3"/>
  <c r="BQ297" i="3"/>
  <c r="BS297" i="3"/>
  <c r="BU297" i="3"/>
  <c r="BX297" i="3"/>
  <c r="CC297" i="3"/>
  <c r="CM297" i="3"/>
  <c r="CW297" i="3"/>
  <c r="CX297" i="3"/>
  <c r="CY297" i="3"/>
  <c r="CZ297" i="3"/>
  <c r="DF297" i="3"/>
  <c r="DJ297" i="3"/>
  <c r="DK297" i="3"/>
  <c r="DL297" i="3"/>
  <c r="DM297" i="3"/>
  <c r="AN298" i="3"/>
  <c r="AP298" i="3"/>
  <c r="DF298" i="3" s="1"/>
  <c r="AR298" i="3"/>
  <c r="AT298" i="3"/>
  <c r="AU298" i="3"/>
  <c r="BQ298" i="3"/>
  <c r="BS298" i="3"/>
  <c r="BU298" i="3"/>
  <c r="BX298" i="3"/>
  <c r="CC298" i="3"/>
  <c r="CM298" i="3"/>
  <c r="CW298" i="3"/>
  <c r="CX298" i="3"/>
  <c r="CY298" i="3"/>
  <c r="CZ298" i="3"/>
  <c r="DH298" i="3"/>
  <c r="DJ298" i="3"/>
  <c r="DK298" i="3"/>
  <c r="DL298" i="3"/>
  <c r="DM298" i="3"/>
  <c r="AN299" i="3"/>
  <c r="AP299" i="3"/>
  <c r="DF299" i="3" s="1"/>
  <c r="AR299" i="3"/>
  <c r="AT299" i="3"/>
  <c r="AU299" i="3"/>
  <c r="BQ299" i="3"/>
  <c r="BS299" i="3"/>
  <c r="BU299" i="3"/>
  <c r="BX299" i="3"/>
  <c r="CC299" i="3"/>
  <c r="CM299" i="3"/>
  <c r="CW299" i="3"/>
  <c r="CX299" i="3"/>
  <c r="CY299" i="3"/>
  <c r="CZ299" i="3"/>
  <c r="DJ299" i="3"/>
  <c r="DK299" i="3"/>
  <c r="DL299" i="3"/>
  <c r="DM299" i="3"/>
  <c r="AN300" i="3"/>
  <c r="AP300" i="3"/>
  <c r="DF300" i="3" s="1"/>
  <c r="AR300" i="3"/>
  <c r="AT300" i="3"/>
  <c r="AU300" i="3"/>
  <c r="BQ300" i="3"/>
  <c r="BS300" i="3"/>
  <c r="BU300" i="3"/>
  <c r="BX300" i="3"/>
  <c r="CC300" i="3"/>
  <c r="CM300" i="3"/>
  <c r="CW300" i="3"/>
  <c r="CX300" i="3"/>
  <c r="CY300" i="3"/>
  <c r="CZ300" i="3"/>
  <c r="DJ300" i="3"/>
  <c r="DK300" i="3"/>
  <c r="DL300" i="3"/>
  <c r="DM300" i="3"/>
  <c r="AN301" i="3"/>
  <c r="AP301" i="3"/>
  <c r="DH301" i="3" s="1"/>
  <c r="AR301" i="3"/>
  <c r="AT301" i="3"/>
  <c r="AU301" i="3"/>
  <c r="BQ301" i="3"/>
  <c r="BS301" i="3"/>
  <c r="BU301" i="3"/>
  <c r="BX301" i="3"/>
  <c r="CC301" i="3"/>
  <c r="CM301" i="3"/>
  <c r="CW301" i="3"/>
  <c r="CX301" i="3"/>
  <c r="CY301" i="3"/>
  <c r="CZ301" i="3"/>
  <c r="DF301" i="3"/>
  <c r="DJ301" i="3"/>
  <c r="DK301" i="3"/>
  <c r="DL301" i="3"/>
  <c r="DM301" i="3"/>
  <c r="AN302" i="3"/>
  <c r="AP302" i="3"/>
  <c r="DF302" i="3" s="1"/>
  <c r="AR302" i="3"/>
  <c r="AT302" i="3"/>
  <c r="AU302" i="3"/>
  <c r="BQ302" i="3"/>
  <c r="BS302" i="3"/>
  <c r="BU302" i="3"/>
  <c r="BX302" i="3"/>
  <c r="CC302" i="3"/>
  <c r="CM302" i="3"/>
  <c r="CW302" i="3"/>
  <c r="CX302" i="3"/>
  <c r="CY302" i="3"/>
  <c r="CZ302" i="3"/>
  <c r="DH302" i="3"/>
  <c r="DJ302" i="3"/>
  <c r="DK302" i="3"/>
  <c r="DL302" i="3"/>
  <c r="DM302" i="3"/>
  <c r="AN303" i="3"/>
  <c r="AP303" i="3"/>
  <c r="DF303" i="3" s="1"/>
  <c r="AR303" i="3"/>
  <c r="AT303" i="3"/>
  <c r="AU303" i="3"/>
  <c r="BQ303" i="3"/>
  <c r="BS303" i="3"/>
  <c r="BU303" i="3"/>
  <c r="BX303" i="3"/>
  <c r="CC303" i="3"/>
  <c r="CM303" i="3"/>
  <c r="CW303" i="3"/>
  <c r="CX303" i="3"/>
  <c r="CY303" i="3"/>
  <c r="CZ303" i="3"/>
  <c r="DJ303" i="3"/>
  <c r="DK303" i="3"/>
  <c r="DL303" i="3"/>
  <c r="DM303" i="3"/>
  <c r="DF7" i="3" l="1"/>
  <c r="DH7" i="3"/>
  <c r="DH300" i="3"/>
  <c r="DH296" i="3"/>
  <c r="DH292" i="3"/>
  <c r="DH288" i="3"/>
  <c r="DH284" i="3"/>
  <c r="DH280" i="3"/>
  <c r="DH276" i="3"/>
  <c r="DH272" i="3"/>
  <c r="DH268" i="3"/>
  <c r="DH264" i="3"/>
  <c r="DH260" i="3"/>
  <c r="DH255" i="3"/>
  <c r="DH251" i="3"/>
  <c r="DH247" i="3"/>
  <c r="DH243" i="3"/>
  <c r="DH239" i="3"/>
  <c r="DH235" i="3"/>
  <c r="DH231" i="3"/>
  <c r="DH227" i="3"/>
  <c r="DF224" i="3"/>
  <c r="DH222" i="3"/>
  <c r="DH218" i="3"/>
  <c r="DH204" i="3"/>
  <c r="DH196" i="3"/>
  <c r="DH188" i="3"/>
  <c r="DJ141" i="3"/>
  <c r="DJ139" i="3"/>
  <c r="DJ125" i="3"/>
  <c r="DJ123" i="3"/>
  <c r="DJ109" i="3"/>
  <c r="DJ107" i="3"/>
  <c r="DF141" i="3"/>
  <c r="DF139" i="3"/>
  <c r="DF125" i="3"/>
  <c r="DF123" i="3"/>
  <c r="DJ121" i="3"/>
  <c r="DJ119" i="3"/>
  <c r="DF109" i="3"/>
  <c r="DF107" i="3"/>
  <c r="DJ105" i="3"/>
  <c r="DJ103" i="3"/>
  <c r="DF95" i="3"/>
  <c r="DH95" i="3"/>
  <c r="DF91" i="3"/>
  <c r="DH91" i="3"/>
  <c r="DJ7" i="3"/>
  <c r="DH258" i="3"/>
  <c r="DH216" i="3"/>
  <c r="DH176" i="3"/>
  <c r="DH168" i="3"/>
  <c r="DH160" i="3"/>
  <c r="DF159" i="3"/>
  <c r="DH152" i="3"/>
  <c r="DF151" i="3"/>
  <c r="DJ149" i="3"/>
  <c r="DJ147" i="3"/>
  <c r="DF137" i="3"/>
  <c r="DF135" i="3"/>
  <c r="DJ133" i="3"/>
  <c r="DJ131" i="3"/>
  <c r="DF121" i="3"/>
  <c r="DF119" i="3"/>
  <c r="DF105" i="3"/>
  <c r="DF103" i="3"/>
  <c r="DF87" i="3"/>
  <c r="DH87" i="3"/>
  <c r="DF83" i="3"/>
  <c r="DH83" i="3"/>
  <c r="DF79" i="3"/>
  <c r="DH79" i="3"/>
  <c r="DF75" i="3"/>
  <c r="DH75" i="3"/>
  <c r="DF71" i="3"/>
  <c r="DH71" i="3"/>
  <c r="DF67" i="3"/>
  <c r="DH67" i="3"/>
  <c r="DF63" i="3"/>
  <c r="DH63" i="3"/>
  <c r="DF59" i="3"/>
  <c r="DH59" i="3"/>
  <c r="DF55" i="3"/>
  <c r="DH55" i="3"/>
  <c r="DF51" i="3"/>
  <c r="DH51" i="3"/>
  <c r="DF47" i="3"/>
  <c r="DH47" i="3"/>
  <c r="DF43" i="3"/>
  <c r="DH43" i="3"/>
  <c r="DF39" i="3"/>
  <c r="DH39" i="3"/>
  <c r="DF35" i="3"/>
  <c r="DH35" i="3"/>
  <c r="DF31" i="3"/>
  <c r="DH31" i="3"/>
  <c r="DF27" i="3"/>
  <c r="DH27" i="3"/>
  <c r="DF23" i="3"/>
  <c r="DH23" i="3"/>
  <c r="DF19" i="3"/>
  <c r="DH19" i="3"/>
  <c r="DF15" i="3"/>
  <c r="DH15" i="3"/>
  <c r="DF11" i="3"/>
  <c r="DH11" i="3"/>
  <c r="DH303" i="3"/>
  <c r="DH299" i="3"/>
  <c r="DH295" i="3"/>
  <c r="DH291" i="3"/>
  <c r="DH287" i="3"/>
  <c r="DH283" i="3"/>
  <c r="DH279" i="3"/>
  <c r="DH275" i="3"/>
  <c r="DH271" i="3"/>
  <c r="DH267" i="3"/>
  <c r="DH263" i="3"/>
  <c r="BV324" i="3" l="1"/>
  <c r="BS304" i="3" l="1"/>
  <c r="BS323" i="3" s="1"/>
  <c r="YA5" i="1" l="1"/>
  <c r="YA6" i="1"/>
  <c r="YA7" i="1"/>
  <c r="YA8" i="1"/>
  <c r="YA9" i="1"/>
  <c r="YA10" i="1"/>
  <c r="YA11" i="1"/>
  <c r="YA12" i="1"/>
  <c r="YA13" i="1"/>
  <c r="YA14" i="1"/>
  <c r="YA15" i="1"/>
  <c r="YA16" i="1"/>
  <c r="YA17" i="1"/>
  <c r="YA18" i="1"/>
  <c r="YA19" i="1"/>
  <c r="YA20" i="1"/>
  <c r="YA21" i="1"/>
  <c r="YA22" i="1"/>
  <c r="YA23" i="1"/>
  <c r="YA24" i="1"/>
  <c r="YA25" i="1"/>
  <c r="YA26" i="1"/>
  <c r="YA27" i="1"/>
  <c r="YA28" i="1"/>
  <c r="YA29" i="1"/>
  <c r="YA30" i="1"/>
  <c r="YA31" i="1"/>
  <c r="YA32" i="1"/>
  <c r="YA33" i="1"/>
  <c r="YA34" i="1"/>
  <c r="YA35" i="1"/>
  <c r="YA36" i="1"/>
  <c r="YA37" i="1"/>
  <c r="YA38" i="1"/>
  <c r="YA39" i="1"/>
  <c r="YA40" i="1"/>
  <c r="YA41" i="1"/>
  <c r="YA42" i="1"/>
  <c r="YA43" i="1"/>
  <c r="YA44" i="1"/>
  <c r="YA45" i="1"/>
  <c r="YA46" i="1"/>
  <c r="YA47" i="1"/>
  <c r="YA48" i="1"/>
  <c r="YA49" i="1"/>
  <c r="YA50" i="1"/>
  <c r="YA51" i="1"/>
  <c r="YA52" i="1"/>
  <c r="YA53" i="1"/>
  <c r="YA54" i="1"/>
  <c r="YA55" i="1"/>
  <c r="YA56" i="1"/>
  <c r="YA57" i="1"/>
  <c r="YA58" i="1"/>
  <c r="YA59" i="1"/>
  <c r="YA60" i="1"/>
  <c r="YA61" i="1"/>
  <c r="YA62" i="1"/>
  <c r="YA63" i="1"/>
  <c r="YA64" i="1"/>
  <c r="YA65" i="1"/>
  <c r="YA66" i="1"/>
  <c r="YA67" i="1"/>
  <c r="YA68" i="1"/>
  <c r="YA69" i="1"/>
  <c r="YA70" i="1"/>
  <c r="YA71" i="1"/>
  <c r="YA72" i="1"/>
  <c r="YA73" i="1"/>
  <c r="YA74" i="1"/>
  <c r="YA75" i="1"/>
  <c r="YA76" i="1"/>
  <c r="YA77" i="1"/>
  <c r="YA78" i="1"/>
  <c r="YA79" i="1"/>
  <c r="YA80" i="1"/>
  <c r="YA81" i="1"/>
  <c r="YA82" i="1"/>
  <c r="YA83" i="1"/>
  <c r="YA84" i="1"/>
  <c r="YA85" i="1"/>
  <c r="YA86" i="1"/>
  <c r="YA87" i="1"/>
  <c r="YA88" i="1"/>
  <c r="YA89" i="1"/>
  <c r="YA90" i="1"/>
  <c r="YA91" i="1"/>
  <c r="YA92" i="1"/>
  <c r="YA93" i="1"/>
  <c r="YA94" i="1"/>
  <c r="YA95" i="1"/>
  <c r="YA96" i="1"/>
  <c r="YA97" i="1"/>
  <c r="YA98" i="1"/>
  <c r="YA99" i="1"/>
  <c r="YA100" i="1"/>
  <c r="YA101" i="1"/>
  <c r="YA102" i="1"/>
  <c r="YA103" i="1"/>
  <c r="YA104" i="1"/>
  <c r="YA105" i="1"/>
  <c r="YA106" i="1"/>
  <c r="YA107" i="1"/>
  <c r="YA108" i="1"/>
  <c r="YA109" i="1"/>
  <c r="YA110" i="1"/>
  <c r="YA111" i="1"/>
  <c r="YA112" i="1"/>
  <c r="YA113" i="1"/>
  <c r="YA114" i="1"/>
  <c r="YA115" i="1"/>
  <c r="YA116" i="1"/>
  <c r="YA117" i="1"/>
  <c r="YA118" i="1"/>
  <c r="YA119" i="1"/>
  <c r="YA120" i="1"/>
  <c r="YA121" i="1"/>
  <c r="YA122" i="1"/>
  <c r="YA123" i="1"/>
  <c r="YA124" i="1"/>
  <c r="YA125" i="1"/>
  <c r="YA126" i="1"/>
  <c r="YA127" i="1"/>
  <c r="YA128" i="1"/>
  <c r="YA129" i="1"/>
  <c r="YA130" i="1"/>
  <c r="YA131" i="1"/>
  <c r="YA132" i="1"/>
  <c r="YA133" i="1"/>
  <c r="YA134" i="1"/>
  <c r="YA135" i="1"/>
  <c r="YA136" i="1"/>
  <c r="YA137" i="1"/>
  <c r="YA138" i="1"/>
  <c r="YA139" i="1"/>
  <c r="YA140" i="1"/>
  <c r="YA141" i="1"/>
  <c r="YA142" i="1"/>
  <c r="YA143" i="1"/>
  <c r="YA144" i="1"/>
  <c r="YA145" i="1"/>
  <c r="YA146" i="1"/>
  <c r="YA147" i="1"/>
  <c r="YA148" i="1"/>
  <c r="YA149" i="1"/>
  <c r="YA150" i="1"/>
  <c r="YA151" i="1"/>
  <c r="YA152" i="1"/>
  <c r="YA153" i="1"/>
  <c r="YA154" i="1"/>
  <c r="YA155" i="1"/>
  <c r="YA156" i="1"/>
  <c r="YA157" i="1"/>
  <c r="YA158" i="1"/>
  <c r="YA159" i="1"/>
  <c r="YA160" i="1"/>
  <c r="YA161" i="1"/>
  <c r="YA162" i="1"/>
  <c r="YA163" i="1"/>
  <c r="YA164" i="1"/>
  <c r="YA165" i="1"/>
  <c r="YA166" i="1"/>
  <c r="YA167" i="1"/>
  <c r="YA168" i="1"/>
  <c r="YA169" i="1"/>
  <c r="YA170" i="1"/>
  <c r="YA171" i="1"/>
  <c r="YA172" i="1"/>
  <c r="YA173" i="1"/>
  <c r="YA174" i="1"/>
  <c r="YA175" i="1"/>
  <c r="YA176" i="1"/>
  <c r="YA177" i="1"/>
  <c r="YA178" i="1"/>
  <c r="YA179" i="1"/>
  <c r="YA180" i="1"/>
  <c r="YA181" i="1"/>
  <c r="YA182" i="1"/>
  <c r="YA183" i="1"/>
  <c r="YA184" i="1"/>
  <c r="YA185" i="1"/>
  <c r="YA186" i="1"/>
  <c r="YA187" i="1"/>
  <c r="YA188" i="1"/>
  <c r="YA189" i="1"/>
  <c r="YA190" i="1"/>
  <c r="YA191" i="1"/>
  <c r="YA192" i="1"/>
  <c r="YA193" i="1"/>
  <c r="YA194" i="1"/>
  <c r="YA195" i="1"/>
  <c r="YA196" i="1"/>
  <c r="YA197" i="1"/>
  <c r="YA198" i="1"/>
  <c r="YA199" i="1"/>
  <c r="YA200" i="1"/>
  <c r="YA201" i="1"/>
  <c r="YA202" i="1"/>
  <c r="YA203" i="1"/>
  <c r="YA204" i="1"/>
  <c r="YA205" i="1"/>
  <c r="YA206" i="1"/>
  <c r="YA207" i="1"/>
  <c r="YA208" i="1"/>
  <c r="YA209" i="1"/>
  <c r="YA210" i="1"/>
  <c r="YA211" i="1"/>
  <c r="YA212" i="1"/>
  <c r="YA213" i="1"/>
  <c r="YA214" i="1"/>
  <c r="YA215" i="1"/>
  <c r="YA216" i="1"/>
  <c r="YA217" i="1"/>
  <c r="YA218" i="1"/>
  <c r="YA219" i="1"/>
  <c r="YA220" i="1"/>
  <c r="YA221" i="1"/>
  <c r="YA222" i="1"/>
  <c r="YA223" i="1"/>
  <c r="YA224" i="1"/>
  <c r="YA225" i="1"/>
  <c r="YA226" i="1"/>
  <c r="YA227" i="1"/>
  <c r="YA228" i="1"/>
  <c r="YA229" i="1"/>
  <c r="YA230" i="1"/>
  <c r="YA231" i="1"/>
  <c r="YA232" i="1"/>
  <c r="YA233" i="1"/>
  <c r="YA234" i="1"/>
  <c r="YA235" i="1"/>
  <c r="YA236" i="1"/>
  <c r="YA237" i="1"/>
  <c r="YA238" i="1"/>
  <c r="YA239" i="1"/>
  <c r="YA240" i="1"/>
  <c r="YA241" i="1"/>
  <c r="YA242" i="1"/>
  <c r="YA243" i="1"/>
  <c r="YA244" i="1"/>
  <c r="YA245" i="1"/>
  <c r="YA246" i="1"/>
  <c r="YA247" i="1"/>
  <c r="YA248" i="1"/>
  <c r="YA249" i="1"/>
  <c r="YA250" i="1"/>
  <c r="YA251" i="1"/>
  <c r="YA252" i="1"/>
  <c r="YA253" i="1"/>
  <c r="YA254" i="1"/>
  <c r="YA255" i="1"/>
  <c r="YA256" i="1"/>
  <c r="YA257" i="1"/>
  <c r="YA258" i="1"/>
  <c r="YA259" i="1"/>
  <c r="YA260" i="1"/>
  <c r="YA261" i="1"/>
  <c r="YA262" i="1"/>
  <c r="YA263" i="1"/>
  <c r="YA264" i="1"/>
  <c r="YA265" i="1"/>
  <c r="YA266" i="1"/>
  <c r="YA267" i="1"/>
  <c r="YA268" i="1"/>
  <c r="YA269" i="1"/>
  <c r="YA270" i="1"/>
  <c r="YA271" i="1"/>
  <c r="YA272" i="1"/>
  <c r="YA273" i="1"/>
  <c r="YA274" i="1"/>
  <c r="YA275" i="1"/>
  <c r="YA276" i="1"/>
  <c r="YA277" i="1"/>
  <c r="YA278" i="1"/>
  <c r="YA279" i="1"/>
  <c r="YA280" i="1"/>
  <c r="YA281" i="1"/>
  <c r="YA282" i="1"/>
  <c r="YA283" i="1"/>
  <c r="YA284" i="1"/>
  <c r="YA285" i="1"/>
  <c r="YA286" i="1"/>
  <c r="YA287" i="1"/>
  <c r="YA288" i="1"/>
  <c r="YA289" i="1"/>
  <c r="YA290" i="1"/>
  <c r="YA291" i="1"/>
  <c r="YA292" i="1"/>
  <c r="YA293" i="1"/>
  <c r="YA294" i="1"/>
  <c r="YA295" i="1"/>
  <c r="YA296" i="1"/>
  <c r="YA297" i="1"/>
  <c r="YA298" i="1"/>
  <c r="YA299" i="1"/>
  <c r="YA300" i="1"/>
  <c r="YA301" i="1"/>
  <c r="YA302" i="1"/>
  <c r="YA303" i="1"/>
  <c r="YA304" i="1"/>
  <c r="YA305" i="1"/>
  <c r="YA306" i="1"/>
  <c r="YA4" i="1"/>
  <c r="XX5" i="1"/>
  <c r="XX6" i="1"/>
  <c r="XX7" i="1"/>
  <c r="XX8" i="1"/>
  <c r="XX9" i="1"/>
  <c r="XX10" i="1"/>
  <c r="XX11" i="1"/>
  <c r="XX12" i="1"/>
  <c r="XX13" i="1"/>
  <c r="XX14" i="1"/>
  <c r="XX15" i="1"/>
  <c r="XX16" i="1"/>
  <c r="XX17" i="1"/>
  <c r="XX18" i="1"/>
  <c r="XX19" i="1"/>
  <c r="XX20" i="1"/>
  <c r="XX21" i="1"/>
  <c r="XX22" i="1"/>
  <c r="XX23" i="1"/>
  <c r="XX24" i="1"/>
  <c r="XX25" i="1"/>
  <c r="XX26" i="1"/>
  <c r="XX27" i="1"/>
  <c r="XX28" i="1"/>
  <c r="XX29" i="1"/>
  <c r="XX30" i="1"/>
  <c r="XX31" i="1"/>
  <c r="XX32" i="1"/>
  <c r="XX33" i="1"/>
  <c r="XX34" i="1"/>
  <c r="XX35" i="1"/>
  <c r="XX36" i="1"/>
  <c r="XX37" i="1"/>
  <c r="XX38" i="1"/>
  <c r="XX39" i="1"/>
  <c r="XX40" i="1"/>
  <c r="XX41" i="1"/>
  <c r="XX42" i="1"/>
  <c r="XX43" i="1"/>
  <c r="XX44" i="1"/>
  <c r="XX45" i="1"/>
  <c r="XX46" i="1"/>
  <c r="XX47" i="1"/>
  <c r="XX48" i="1"/>
  <c r="XX49" i="1"/>
  <c r="XX50" i="1"/>
  <c r="XX51" i="1"/>
  <c r="XX52" i="1"/>
  <c r="XX53" i="1"/>
  <c r="XX54" i="1"/>
  <c r="XX55" i="1"/>
  <c r="XX56" i="1"/>
  <c r="XX57" i="1"/>
  <c r="XX58" i="1"/>
  <c r="XX59" i="1"/>
  <c r="XX60" i="1"/>
  <c r="XX61" i="1"/>
  <c r="XX62" i="1"/>
  <c r="XX63" i="1"/>
  <c r="XX64" i="1"/>
  <c r="XX65" i="1"/>
  <c r="XX66" i="1"/>
  <c r="XX67" i="1"/>
  <c r="XX68" i="1"/>
  <c r="XX69" i="1"/>
  <c r="XX70" i="1"/>
  <c r="XX71" i="1"/>
  <c r="XX72" i="1"/>
  <c r="XX73" i="1"/>
  <c r="XX74" i="1"/>
  <c r="XX75" i="1"/>
  <c r="XX76" i="1"/>
  <c r="XX77" i="1"/>
  <c r="XX78" i="1"/>
  <c r="XX79" i="1"/>
  <c r="XX80" i="1"/>
  <c r="XX81" i="1"/>
  <c r="XX82" i="1"/>
  <c r="XX83" i="1"/>
  <c r="XX84" i="1"/>
  <c r="XX85" i="1"/>
  <c r="XX86" i="1"/>
  <c r="XX87" i="1"/>
  <c r="XX88" i="1"/>
  <c r="XX89" i="1"/>
  <c r="XX90" i="1"/>
  <c r="XX91" i="1"/>
  <c r="XX92" i="1"/>
  <c r="XX93" i="1"/>
  <c r="XX94" i="1"/>
  <c r="XX95" i="1"/>
  <c r="XX96" i="1"/>
  <c r="XX97" i="1"/>
  <c r="XX98" i="1"/>
  <c r="XX99" i="1"/>
  <c r="XX100" i="1"/>
  <c r="XX101" i="1"/>
  <c r="XX102" i="1"/>
  <c r="XX103" i="1"/>
  <c r="XX104" i="1"/>
  <c r="XX105" i="1"/>
  <c r="XX106" i="1"/>
  <c r="XX107" i="1"/>
  <c r="XX108" i="1"/>
  <c r="XX109" i="1"/>
  <c r="XX110" i="1"/>
  <c r="XX111" i="1"/>
  <c r="XX112" i="1"/>
  <c r="XX113" i="1"/>
  <c r="XX114" i="1"/>
  <c r="XX115" i="1"/>
  <c r="XX116" i="1"/>
  <c r="XX117" i="1"/>
  <c r="XX118" i="1"/>
  <c r="XX119" i="1"/>
  <c r="XX120" i="1"/>
  <c r="XX121" i="1"/>
  <c r="XX122" i="1"/>
  <c r="XX123" i="1"/>
  <c r="XX124" i="1"/>
  <c r="XX125" i="1"/>
  <c r="XX126" i="1"/>
  <c r="XX127" i="1"/>
  <c r="XX128" i="1"/>
  <c r="XX129" i="1"/>
  <c r="XX130" i="1"/>
  <c r="XX131" i="1"/>
  <c r="XX132" i="1"/>
  <c r="XX133" i="1"/>
  <c r="XX134" i="1"/>
  <c r="XX135" i="1"/>
  <c r="XX136" i="1"/>
  <c r="XX137" i="1"/>
  <c r="XX138" i="1"/>
  <c r="XX139" i="1"/>
  <c r="XX140" i="1"/>
  <c r="XX141" i="1"/>
  <c r="XX142" i="1"/>
  <c r="XX143" i="1"/>
  <c r="XX144" i="1"/>
  <c r="XX145" i="1"/>
  <c r="XX146" i="1"/>
  <c r="XX147" i="1"/>
  <c r="XX148" i="1"/>
  <c r="XX149" i="1"/>
  <c r="XX150" i="1"/>
  <c r="XX151" i="1"/>
  <c r="XX152" i="1"/>
  <c r="XX153" i="1"/>
  <c r="XX154" i="1"/>
  <c r="XX155" i="1"/>
  <c r="XX156" i="1"/>
  <c r="XX157" i="1"/>
  <c r="XX158" i="1"/>
  <c r="XX159" i="1"/>
  <c r="XX160" i="1"/>
  <c r="XX161" i="1"/>
  <c r="XX162" i="1"/>
  <c r="XX163" i="1"/>
  <c r="XX164" i="1"/>
  <c r="XX165" i="1"/>
  <c r="XX166" i="1"/>
  <c r="XX167" i="1"/>
  <c r="XX168" i="1"/>
  <c r="XX169" i="1"/>
  <c r="XX170" i="1"/>
  <c r="XX171" i="1"/>
  <c r="XX172" i="1"/>
  <c r="XX173" i="1"/>
  <c r="XX174" i="1"/>
  <c r="XX175" i="1"/>
  <c r="XX176" i="1"/>
  <c r="XX177" i="1"/>
  <c r="XX178" i="1"/>
  <c r="XX179" i="1"/>
  <c r="XX180" i="1"/>
  <c r="XX181" i="1"/>
  <c r="XX182" i="1"/>
  <c r="XX183" i="1"/>
  <c r="XX184" i="1"/>
  <c r="XX185" i="1"/>
  <c r="XX186" i="1"/>
  <c r="XX187" i="1"/>
  <c r="XX188" i="1"/>
  <c r="XX189" i="1"/>
  <c r="XX190" i="1"/>
  <c r="XX191" i="1"/>
  <c r="XX192" i="1"/>
  <c r="XX193" i="1"/>
  <c r="XX194" i="1"/>
  <c r="XX195" i="1"/>
  <c r="XX196" i="1"/>
  <c r="XX197" i="1"/>
  <c r="XX198" i="1"/>
  <c r="XX199" i="1"/>
  <c r="XX200" i="1"/>
  <c r="XX201" i="1"/>
  <c r="XX202" i="1"/>
  <c r="XX203" i="1"/>
  <c r="XX204" i="1"/>
  <c r="XX205" i="1"/>
  <c r="XX206" i="1"/>
  <c r="XX207" i="1"/>
  <c r="XX208" i="1"/>
  <c r="XX209" i="1"/>
  <c r="XX210" i="1"/>
  <c r="XX211" i="1"/>
  <c r="XX212" i="1"/>
  <c r="XX213" i="1"/>
  <c r="XX214" i="1"/>
  <c r="XX215" i="1"/>
  <c r="XX216" i="1"/>
  <c r="XX217" i="1"/>
  <c r="XX218" i="1"/>
  <c r="XX219" i="1"/>
  <c r="XX220" i="1"/>
  <c r="XX221" i="1"/>
  <c r="XX222" i="1"/>
  <c r="XX223" i="1"/>
  <c r="XX224" i="1"/>
  <c r="XX225" i="1"/>
  <c r="XX226" i="1"/>
  <c r="XX227" i="1"/>
  <c r="XX228" i="1"/>
  <c r="XX229" i="1"/>
  <c r="XX230" i="1"/>
  <c r="XX231" i="1"/>
  <c r="XX232" i="1"/>
  <c r="XX233" i="1"/>
  <c r="XX234" i="1"/>
  <c r="XX235" i="1"/>
  <c r="XX236" i="1"/>
  <c r="XX237" i="1"/>
  <c r="XX238" i="1"/>
  <c r="XX239" i="1"/>
  <c r="XX240" i="1"/>
  <c r="XX241" i="1"/>
  <c r="XX242" i="1"/>
  <c r="XX243" i="1"/>
  <c r="XX244" i="1"/>
  <c r="XX245" i="1"/>
  <c r="XX246" i="1"/>
  <c r="XX247" i="1"/>
  <c r="XX248" i="1"/>
  <c r="XX249" i="1"/>
  <c r="XX250" i="1"/>
  <c r="XX251" i="1"/>
  <c r="XX252" i="1"/>
  <c r="XX253" i="1"/>
  <c r="XX254" i="1"/>
  <c r="XX255" i="1"/>
  <c r="XX256" i="1"/>
  <c r="XX257" i="1"/>
  <c r="XX258" i="1"/>
  <c r="XX259" i="1"/>
  <c r="XX260" i="1"/>
  <c r="XX261" i="1"/>
  <c r="XX262" i="1"/>
  <c r="XX263" i="1"/>
  <c r="XX264" i="1"/>
  <c r="XX265" i="1"/>
  <c r="XX266" i="1"/>
  <c r="XX267" i="1"/>
  <c r="XX268" i="1"/>
  <c r="XX269" i="1"/>
  <c r="XX270" i="1"/>
  <c r="XX271" i="1"/>
  <c r="XX272" i="1"/>
  <c r="XX273" i="1"/>
  <c r="XX274" i="1"/>
  <c r="XX275" i="1"/>
  <c r="XX276" i="1"/>
  <c r="XX277" i="1"/>
  <c r="XX278" i="1"/>
  <c r="XX279" i="1"/>
  <c r="XX280" i="1"/>
  <c r="XX281" i="1"/>
  <c r="XX282" i="1"/>
  <c r="XX283" i="1"/>
  <c r="XX284" i="1"/>
  <c r="XX285" i="1"/>
  <c r="XX286" i="1"/>
  <c r="XX287" i="1"/>
  <c r="XX288" i="1"/>
  <c r="XX289" i="1"/>
  <c r="XX290" i="1"/>
  <c r="XX291" i="1"/>
  <c r="XX292" i="1"/>
  <c r="XX293" i="1"/>
  <c r="XX294" i="1"/>
  <c r="XX295" i="1"/>
  <c r="XX296" i="1"/>
  <c r="XX297" i="1"/>
  <c r="XX298" i="1"/>
  <c r="XX299" i="1"/>
  <c r="XX300" i="1"/>
  <c r="XX301" i="1"/>
  <c r="XX302" i="1"/>
  <c r="XX303" i="1"/>
  <c r="XX304" i="1"/>
  <c r="XX305" i="1"/>
  <c r="XX306" i="1"/>
  <c r="XX4" i="1"/>
  <c r="YE5" i="1"/>
  <c r="YE6" i="1"/>
  <c r="YE7" i="1"/>
  <c r="YE8" i="1"/>
  <c r="YE9" i="1"/>
  <c r="YE10" i="1"/>
  <c r="YE11" i="1"/>
  <c r="YE12" i="1"/>
  <c r="YE13" i="1"/>
  <c r="YE14" i="1"/>
  <c r="YE15" i="1"/>
  <c r="YE16" i="1"/>
  <c r="YE17" i="1"/>
  <c r="YE18" i="1"/>
  <c r="YE19" i="1"/>
  <c r="YE20" i="1"/>
  <c r="YE21" i="1"/>
  <c r="YE22" i="1"/>
  <c r="YE23" i="1"/>
  <c r="YE24" i="1"/>
  <c r="YE25" i="1"/>
  <c r="YE26" i="1"/>
  <c r="YE27" i="1"/>
  <c r="YE28" i="1"/>
  <c r="YE29" i="1"/>
  <c r="YE30" i="1"/>
  <c r="YE31" i="1"/>
  <c r="YE32" i="1"/>
  <c r="YE33" i="1"/>
  <c r="YE34" i="1"/>
  <c r="YE35" i="1"/>
  <c r="YE36" i="1"/>
  <c r="YE37" i="1"/>
  <c r="YE38" i="1"/>
  <c r="YE39" i="1"/>
  <c r="YE40" i="1"/>
  <c r="YE41" i="1"/>
  <c r="YE42" i="1"/>
  <c r="YE43" i="1"/>
  <c r="YE44" i="1"/>
  <c r="YE45" i="1"/>
  <c r="YE46" i="1"/>
  <c r="YE47" i="1"/>
  <c r="YE48" i="1"/>
  <c r="YE49" i="1"/>
  <c r="YE50" i="1"/>
  <c r="YE51" i="1"/>
  <c r="YE52" i="1"/>
  <c r="YE53" i="1"/>
  <c r="YE54" i="1"/>
  <c r="YE55" i="1"/>
  <c r="YE56" i="1"/>
  <c r="YE57" i="1"/>
  <c r="YE58" i="1"/>
  <c r="YE59" i="1"/>
  <c r="YE60" i="1"/>
  <c r="YE61" i="1"/>
  <c r="YE62" i="1"/>
  <c r="YE63" i="1"/>
  <c r="YE64" i="1"/>
  <c r="YE65" i="1"/>
  <c r="YE66" i="1"/>
  <c r="YE67" i="1"/>
  <c r="YE68" i="1"/>
  <c r="YE69" i="1"/>
  <c r="YE70" i="1"/>
  <c r="YE71" i="1"/>
  <c r="YE72" i="1"/>
  <c r="YE73" i="1"/>
  <c r="YE74" i="1"/>
  <c r="YE75" i="1"/>
  <c r="YE76" i="1"/>
  <c r="YE77" i="1"/>
  <c r="YE78" i="1"/>
  <c r="YE79" i="1"/>
  <c r="YE80" i="1"/>
  <c r="YE81" i="1"/>
  <c r="YE82" i="1"/>
  <c r="YE83" i="1"/>
  <c r="YE84" i="1"/>
  <c r="YE85" i="1"/>
  <c r="YE86" i="1"/>
  <c r="YE87" i="1"/>
  <c r="YE88" i="1"/>
  <c r="YE89" i="1"/>
  <c r="YE90" i="1"/>
  <c r="YE91" i="1"/>
  <c r="YE92" i="1"/>
  <c r="YE93" i="1"/>
  <c r="YE94" i="1"/>
  <c r="YE95" i="1"/>
  <c r="YE96" i="1"/>
  <c r="YE97" i="1"/>
  <c r="YE98" i="1"/>
  <c r="YE99" i="1"/>
  <c r="YE100" i="1"/>
  <c r="YE101" i="1"/>
  <c r="YE102" i="1"/>
  <c r="YE103" i="1"/>
  <c r="YE104" i="1"/>
  <c r="YE105" i="1"/>
  <c r="YE106" i="1"/>
  <c r="YE107" i="1"/>
  <c r="YE108" i="1"/>
  <c r="YE109" i="1"/>
  <c r="YE110" i="1"/>
  <c r="YE111" i="1"/>
  <c r="YE112" i="1"/>
  <c r="YE113" i="1"/>
  <c r="YE114" i="1"/>
  <c r="YE115" i="1"/>
  <c r="YE116" i="1"/>
  <c r="YE117" i="1"/>
  <c r="YE118" i="1"/>
  <c r="YE119" i="1"/>
  <c r="YE120" i="1"/>
  <c r="YE121" i="1"/>
  <c r="YE122" i="1"/>
  <c r="YE123" i="1"/>
  <c r="YE124" i="1"/>
  <c r="YE125" i="1"/>
  <c r="YE126" i="1"/>
  <c r="YE127" i="1"/>
  <c r="YE128" i="1"/>
  <c r="YE129" i="1"/>
  <c r="YE130" i="1"/>
  <c r="YE131" i="1"/>
  <c r="YE132" i="1"/>
  <c r="YE133" i="1"/>
  <c r="YE134" i="1"/>
  <c r="YE135" i="1"/>
  <c r="YE136" i="1"/>
  <c r="YE137" i="1"/>
  <c r="YE138" i="1"/>
  <c r="YE139" i="1"/>
  <c r="YE140" i="1"/>
  <c r="YE141" i="1"/>
  <c r="YE142" i="1"/>
  <c r="YE143" i="1"/>
  <c r="YE144" i="1"/>
  <c r="YE145" i="1"/>
  <c r="YE146" i="1"/>
  <c r="YE147" i="1"/>
  <c r="YE148" i="1"/>
  <c r="YE149" i="1"/>
  <c r="YE150" i="1"/>
  <c r="YE151" i="1"/>
  <c r="YE152" i="1"/>
  <c r="YE153" i="1"/>
  <c r="YE154" i="1"/>
  <c r="YE155" i="1"/>
  <c r="YE156" i="1"/>
  <c r="YE157" i="1"/>
  <c r="YE158" i="1"/>
  <c r="YE159" i="1"/>
  <c r="YE160" i="1"/>
  <c r="YE161" i="1"/>
  <c r="YE162" i="1"/>
  <c r="YE163" i="1"/>
  <c r="YE164" i="1"/>
  <c r="YE165" i="1"/>
  <c r="YE166" i="1"/>
  <c r="YE167" i="1"/>
  <c r="YE168" i="1"/>
  <c r="YE169" i="1"/>
  <c r="YE170" i="1"/>
  <c r="YE171" i="1"/>
  <c r="YE172" i="1"/>
  <c r="YE173" i="1"/>
  <c r="YE174" i="1"/>
  <c r="YE175" i="1"/>
  <c r="YE176" i="1"/>
  <c r="YE177" i="1"/>
  <c r="YE178" i="1"/>
  <c r="YE179" i="1"/>
  <c r="YE180" i="1"/>
  <c r="YE181" i="1"/>
  <c r="YE182" i="1"/>
  <c r="YE183" i="1"/>
  <c r="YE184" i="1"/>
  <c r="YE185" i="1"/>
  <c r="YE186" i="1"/>
  <c r="YE187" i="1"/>
  <c r="YE188" i="1"/>
  <c r="YE189" i="1"/>
  <c r="YE190" i="1"/>
  <c r="YE191" i="1"/>
  <c r="YE192" i="1"/>
  <c r="YE193" i="1"/>
  <c r="YE194" i="1"/>
  <c r="YE195" i="1"/>
  <c r="YE196" i="1"/>
  <c r="YE197" i="1"/>
  <c r="YE198" i="1"/>
  <c r="YE199" i="1"/>
  <c r="YE200" i="1"/>
  <c r="YE201" i="1"/>
  <c r="YE202" i="1"/>
  <c r="YE203" i="1"/>
  <c r="YE204" i="1"/>
  <c r="YE205" i="1"/>
  <c r="YE206" i="1"/>
  <c r="YE207" i="1"/>
  <c r="YE208" i="1"/>
  <c r="YE209" i="1"/>
  <c r="YE210" i="1"/>
  <c r="YE211" i="1"/>
  <c r="YE212" i="1"/>
  <c r="YE213" i="1"/>
  <c r="YE214" i="1"/>
  <c r="YE215" i="1"/>
  <c r="YE216" i="1"/>
  <c r="YE217" i="1"/>
  <c r="YE218" i="1"/>
  <c r="YE219" i="1"/>
  <c r="YE220" i="1"/>
  <c r="YE221" i="1"/>
  <c r="YE222" i="1"/>
  <c r="YE223" i="1"/>
  <c r="YE224" i="1"/>
  <c r="YE225" i="1"/>
  <c r="YE226" i="1"/>
  <c r="YE227" i="1"/>
  <c r="YE228" i="1"/>
  <c r="YE229" i="1"/>
  <c r="YE230" i="1"/>
  <c r="YE231" i="1"/>
  <c r="YE232" i="1"/>
  <c r="YE233" i="1"/>
  <c r="YE234" i="1"/>
  <c r="YE235" i="1"/>
  <c r="YE236" i="1"/>
  <c r="YE237" i="1"/>
  <c r="YE238" i="1"/>
  <c r="YE239" i="1"/>
  <c r="YE240" i="1"/>
  <c r="YE241" i="1"/>
  <c r="YE242" i="1"/>
  <c r="YE243" i="1"/>
  <c r="YE244" i="1"/>
  <c r="YE245" i="1"/>
  <c r="YE246" i="1"/>
  <c r="YE247" i="1"/>
  <c r="YE248" i="1"/>
  <c r="YE249" i="1"/>
  <c r="YE250" i="1"/>
  <c r="YE251" i="1"/>
  <c r="YE252" i="1"/>
  <c r="YE253" i="1"/>
  <c r="YE254" i="1"/>
  <c r="YE255" i="1"/>
  <c r="YE256" i="1"/>
  <c r="YE257" i="1"/>
  <c r="YE258" i="1"/>
  <c r="YE259" i="1"/>
  <c r="YE260" i="1"/>
  <c r="YE261" i="1"/>
  <c r="YE262" i="1"/>
  <c r="YE263" i="1"/>
  <c r="YE264" i="1"/>
  <c r="YE265" i="1"/>
  <c r="YE266" i="1"/>
  <c r="YE267" i="1"/>
  <c r="YE268" i="1"/>
  <c r="YE269" i="1"/>
  <c r="YE270" i="1"/>
  <c r="YE271" i="1"/>
  <c r="YE272" i="1"/>
  <c r="YE273" i="1"/>
  <c r="YE274" i="1"/>
  <c r="YE275" i="1"/>
  <c r="YE276" i="1"/>
  <c r="YE277" i="1"/>
  <c r="YE278" i="1"/>
  <c r="YE279" i="1"/>
  <c r="YE280" i="1"/>
  <c r="YE281" i="1"/>
  <c r="YE282" i="1"/>
  <c r="YE283" i="1"/>
  <c r="YE284" i="1"/>
  <c r="YE285" i="1"/>
  <c r="YE286" i="1"/>
  <c r="YE287" i="1"/>
  <c r="YE288" i="1"/>
  <c r="YE289" i="1"/>
  <c r="YE290" i="1"/>
  <c r="YE291" i="1"/>
  <c r="YE292" i="1"/>
  <c r="YE293" i="1"/>
  <c r="YE294" i="1"/>
  <c r="YE295" i="1"/>
  <c r="YE296" i="1"/>
  <c r="YE297" i="1"/>
  <c r="YE298" i="1"/>
  <c r="YE299" i="1"/>
  <c r="YE300" i="1"/>
  <c r="YE301" i="1"/>
  <c r="YE302" i="1"/>
  <c r="YE303" i="1"/>
  <c r="YE304" i="1"/>
  <c r="YE305" i="1"/>
  <c r="YE306" i="1"/>
  <c r="YE4" i="1"/>
  <c r="YD5" i="1"/>
  <c r="YD6" i="1"/>
  <c r="YD7" i="1"/>
  <c r="YD8" i="1"/>
  <c r="YD9" i="1"/>
  <c r="YD10" i="1"/>
  <c r="YD11" i="1"/>
  <c r="YD12" i="1"/>
  <c r="YD13" i="1"/>
  <c r="YD14" i="1"/>
  <c r="YD15" i="1"/>
  <c r="YD16" i="1"/>
  <c r="YD17" i="1"/>
  <c r="YD18" i="1"/>
  <c r="YD19" i="1"/>
  <c r="YD20" i="1"/>
  <c r="YD21" i="1"/>
  <c r="YD22" i="1"/>
  <c r="YD23" i="1"/>
  <c r="YD24" i="1"/>
  <c r="YD25" i="1"/>
  <c r="YD26" i="1"/>
  <c r="YD27" i="1"/>
  <c r="YD28" i="1"/>
  <c r="YD29" i="1"/>
  <c r="YD30" i="1"/>
  <c r="YD31" i="1"/>
  <c r="YD32" i="1"/>
  <c r="YD33" i="1"/>
  <c r="YD34" i="1"/>
  <c r="YD35" i="1"/>
  <c r="YD36" i="1"/>
  <c r="YD37" i="1"/>
  <c r="YD38" i="1"/>
  <c r="YD39" i="1"/>
  <c r="YD40" i="1"/>
  <c r="YD41" i="1"/>
  <c r="YD42" i="1"/>
  <c r="YD43" i="1"/>
  <c r="YD44" i="1"/>
  <c r="YD45" i="1"/>
  <c r="YD46" i="1"/>
  <c r="YD47" i="1"/>
  <c r="YD48" i="1"/>
  <c r="YD49" i="1"/>
  <c r="YD50" i="1"/>
  <c r="YD51" i="1"/>
  <c r="YD52" i="1"/>
  <c r="YD53" i="1"/>
  <c r="YD54" i="1"/>
  <c r="YD55" i="1"/>
  <c r="YD56" i="1"/>
  <c r="YD57" i="1"/>
  <c r="YD58" i="1"/>
  <c r="YD59" i="1"/>
  <c r="YD60" i="1"/>
  <c r="YD61" i="1"/>
  <c r="YD62" i="1"/>
  <c r="YD63" i="1"/>
  <c r="YD64" i="1"/>
  <c r="YD65" i="1"/>
  <c r="YD66" i="1"/>
  <c r="YD67" i="1"/>
  <c r="YD68" i="1"/>
  <c r="YD69" i="1"/>
  <c r="YD70" i="1"/>
  <c r="YD71" i="1"/>
  <c r="YD72" i="1"/>
  <c r="YD73" i="1"/>
  <c r="YD74" i="1"/>
  <c r="YD75" i="1"/>
  <c r="YD76" i="1"/>
  <c r="YD77" i="1"/>
  <c r="YD78" i="1"/>
  <c r="YD79" i="1"/>
  <c r="YD80" i="1"/>
  <c r="YD81" i="1"/>
  <c r="YD82" i="1"/>
  <c r="YD83" i="1"/>
  <c r="YD84" i="1"/>
  <c r="YD85" i="1"/>
  <c r="YD86" i="1"/>
  <c r="YD87" i="1"/>
  <c r="YD88" i="1"/>
  <c r="YD89" i="1"/>
  <c r="YD90" i="1"/>
  <c r="YD91" i="1"/>
  <c r="YD92" i="1"/>
  <c r="YD93" i="1"/>
  <c r="YD94" i="1"/>
  <c r="YD95" i="1"/>
  <c r="YD96" i="1"/>
  <c r="YD97" i="1"/>
  <c r="YD98" i="1"/>
  <c r="YD99" i="1"/>
  <c r="YD100" i="1"/>
  <c r="YD101" i="1"/>
  <c r="YD102" i="1"/>
  <c r="YD103" i="1"/>
  <c r="YD104" i="1"/>
  <c r="YD105" i="1"/>
  <c r="YD106" i="1"/>
  <c r="YD107" i="1"/>
  <c r="YD108" i="1"/>
  <c r="YD109" i="1"/>
  <c r="YD110" i="1"/>
  <c r="YD111" i="1"/>
  <c r="YD112" i="1"/>
  <c r="YD113" i="1"/>
  <c r="YD114" i="1"/>
  <c r="YD115" i="1"/>
  <c r="YD116" i="1"/>
  <c r="YD117" i="1"/>
  <c r="YD118" i="1"/>
  <c r="YD119" i="1"/>
  <c r="YD120" i="1"/>
  <c r="YD121" i="1"/>
  <c r="YD122" i="1"/>
  <c r="YD123" i="1"/>
  <c r="YD124" i="1"/>
  <c r="YD125" i="1"/>
  <c r="YD126" i="1"/>
  <c r="YD127" i="1"/>
  <c r="YD128" i="1"/>
  <c r="YD129" i="1"/>
  <c r="YD130" i="1"/>
  <c r="YD131" i="1"/>
  <c r="YD132" i="1"/>
  <c r="YD133" i="1"/>
  <c r="YD134" i="1"/>
  <c r="YD135" i="1"/>
  <c r="YD136" i="1"/>
  <c r="YD137" i="1"/>
  <c r="YD138" i="1"/>
  <c r="YD139" i="1"/>
  <c r="YD140" i="1"/>
  <c r="YD141" i="1"/>
  <c r="YD142" i="1"/>
  <c r="YD143" i="1"/>
  <c r="YD144" i="1"/>
  <c r="YD145" i="1"/>
  <c r="YD146" i="1"/>
  <c r="YD147" i="1"/>
  <c r="YD148" i="1"/>
  <c r="YD149" i="1"/>
  <c r="YD150" i="1"/>
  <c r="YD151" i="1"/>
  <c r="YD152" i="1"/>
  <c r="YD153" i="1"/>
  <c r="YD154" i="1"/>
  <c r="YD155" i="1"/>
  <c r="YD156" i="1"/>
  <c r="YD157" i="1"/>
  <c r="YD158" i="1"/>
  <c r="YD159" i="1"/>
  <c r="YD160" i="1"/>
  <c r="YD161" i="1"/>
  <c r="YD162" i="1"/>
  <c r="YD163" i="1"/>
  <c r="YD164" i="1"/>
  <c r="YD165" i="1"/>
  <c r="YD166" i="1"/>
  <c r="YD167" i="1"/>
  <c r="YD168" i="1"/>
  <c r="YD169" i="1"/>
  <c r="YD170" i="1"/>
  <c r="YD171" i="1"/>
  <c r="YD172" i="1"/>
  <c r="YD173" i="1"/>
  <c r="YD174" i="1"/>
  <c r="YD175" i="1"/>
  <c r="YD176" i="1"/>
  <c r="YD177" i="1"/>
  <c r="YD178" i="1"/>
  <c r="YD179" i="1"/>
  <c r="YD180" i="1"/>
  <c r="YD181" i="1"/>
  <c r="YD182" i="1"/>
  <c r="YD183" i="1"/>
  <c r="YD184" i="1"/>
  <c r="YD185" i="1"/>
  <c r="YD186" i="1"/>
  <c r="YD187" i="1"/>
  <c r="YD188" i="1"/>
  <c r="YD189" i="1"/>
  <c r="YD190" i="1"/>
  <c r="YD191" i="1"/>
  <c r="YD192" i="1"/>
  <c r="YD193" i="1"/>
  <c r="YD194" i="1"/>
  <c r="YD195" i="1"/>
  <c r="YD196" i="1"/>
  <c r="YD197" i="1"/>
  <c r="YD198" i="1"/>
  <c r="YD199" i="1"/>
  <c r="YD200" i="1"/>
  <c r="YD201" i="1"/>
  <c r="YD202" i="1"/>
  <c r="YD203" i="1"/>
  <c r="YD204" i="1"/>
  <c r="YD205" i="1"/>
  <c r="YD206" i="1"/>
  <c r="YD207" i="1"/>
  <c r="YD208" i="1"/>
  <c r="YD209" i="1"/>
  <c r="YD210" i="1"/>
  <c r="YD211" i="1"/>
  <c r="YD212" i="1"/>
  <c r="YD213" i="1"/>
  <c r="YD214" i="1"/>
  <c r="YD215" i="1"/>
  <c r="YD216" i="1"/>
  <c r="YD217" i="1"/>
  <c r="YD218" i="1"/>
  <c r="YD219" i="1"/>
  <c r="YD220" i="1"/>
  <c r="YD221" i="1"/>
  <c r="YD222" i="1"/>
  <c r="YD223" i="1"/>
  <c r="YD224" i="1"/>
  <c r="YD225" i="1"/>
  <c r="YD226" i="1"/>
  <c r="YD227" i="1"/>
  <c r="YD228" i="1"/>
  <c r="YD229" i="1"/>
  <c r="YD230" i="1"/>
  <c r="YD231" i="1"/>
  <c r="YD232" i="1"/>
  <c r="YD233" i="1"/>
  <c r="YD234" i="1"/>
  <c r="YD235" i="1"/>
  <c r="YD236" i="1"/>
  <c r="YD237" i="1"/>
  <c r="YD238" i="1"/>
  <c r="YD239" i="1"/>
  <c r="YD240" i="1"/>
  <c r="YD241" i="1"/>
  <c r="YD242" i="1"/>
  <c r="YD243" i="1"/>
  <c r="YD244" i="1"/>
  <c r="YD245" i="1"/>
  <c r="YD246" i="1"/>
  <c r="YD247" i="1"/>
  <c r="YD248" i="1"/>
  <c r="YD249" i="1"/>
  <c r="YD250" i="1"/>
  <c r="YD251" i="1"/>
  <c r="YD252" i="1"/>
  <c r="YD253" i="1"/>
  <c r="YD254" i="1"/>
  <c r="YD255" i="1"/>
  <c r="YD256" i="1"/>
  <c r="YD257" i="1"/>
  <c r="YD258" i="1"/>
  <c r="YD259" i="1"/>
  <c r="YD260" i="1"/>
  <c r="YD261" i="1"/>
  <c r="YD262" i="1"/>
  <c r="YD263" i="1"/>
  <c r="YD264" i="1"/>
  <c r="YD265" i="1"/>
  <c r="YD266" i="1"/>
  <c r="YD267" i="1"/>
  <c r="YD268" i="1"/>
  <c r="YD269" i="1"/>
  <c r="YD270" i="1"/>
  <c r="YD271" i="1"/>
  <c r="YD272" i="1"/>
  <c r="YD273" i="1"/>
  <c r="YD274" i="1"/>
  <c r="YD275" i="1"/>
  <c r="YD276" i="1"/>
  <c r="YD277" i="1"/>
  <c r="YD278" i="1"/>
  <c r="YD279" i="1"/>
  <c r="YD280" i="1"/>
  <c r="YD281" i="1"/>
  <c r="YD282" i="1"/>
  <c r="YD283" i="1"/>
  <c r="YD284" i="1"/>
  <c r="YD285" i="1"/>
  <c r="YD286" i="1"/>
  <c r="YD287" i="1"/>
  <c r="YD288" i="1"/>
  <c r="YD289" i="1"/>
  <c r="YD290" i="1"/>
  <c r="YD291" i="1"/>
  <c r="YD292" i="1"/>
  <c r="YD293" i="1"/>
  <c r="YD294" i="1"/>
  <c r="YD295" i="1"/>
  <c r="YD296" i="1"/>
  <c r="YD297" i="1"/>
  <c r="YD298" i="1"/>
  <c r="YD299" i="1"/>
  <c r="YD300" i="1"/>
  <c r="YD301" i="1"/>
  <c r="YD302" i="1"/>
  <c r="YD303" i="1"/>
  <c r="YD304" i="1"/>
  <c r="YD305" i="1"/>
  <c r="YD306" i="1"/>
  <c r="YD4" i="1"/>
  <c r="ADX5" i="1" l="1"/>
  <c r="ADX6" i="1"/>
  <c r="ADX7" i="1"/>
  <c r="ADX8" i="1"/>
  <c r="ADX9" i="1"/>
  <c r="ADX10" i="1"/>
  <c r="ADX11" i="1"/>
  <c r="ADX12" i="1"/>
  <c r="ADX13" i="1"/>
  <c r="ADX14" i="1"/>
  <c r="ADX15" i="1"/>
  <c r="ADX16" i="1"/>
  <c r="ADX17" i="1"/>
  <c r="ADX18" i="1"/>
  <c r="ADX19" i="1"/>
  <c r="ADX20" i="1"/>
  <c r="ADX21" i="1"/>
  <c r="ADX22" i="1"/>
  <c r="ADX23" i="1"/>
  <c r="ADX24" i="1"/>
  <c r="ADX25" i="1"/>
  <c r="ADX26" i="1"/>
  <c r="ADX27" i="1"/>
  <c r="ADX28" i="1"/>
  <c r="ADX29" i="1"/>
  <c r="ADX30" i="1"/>
  <c r="ADX31" i="1"/>
  <c r="ADX32" i="1"/>
  <c r="ADX33" i="1"/>
  <c r="ADX34" i="1"/>
  <c r="ADX35" i="1"/>
  <c r="ADX36" i="1"/>
  <c r="ADX37" i="1"/>
  <c r="ADX38" i="1"/>
  <c r="ADX39" i="1"/>
  <c r="ADX40" i="1"/>
  <c r="ADX41" i="1"/>
  <c r="ADX42" i="1"/>
  <c r="ADX43" i="1"/>
  <c r="ADX44" i="1"/>
  <c r="ADX45" i="1"/>
  <c r="ADX46" i="1"/>
  <c r="ADX47" i="1"/>
  <c r="ADX48" i="1"/>
  <c r="ADX49" i="1"/>
  <c r="ADX50" i="1"/>
  <c r="ADX51" i="1"/>
  <c r="ADX52" i="1"/>
  <c r="ADX53" i="1"/>
  <c r="ADX54" i="1"/>
  <c r="ADX55" i="1"/>
  <c r="ADX56" i="1"/>
  <c r="ADX57" i="1"/>
  <c r="ADX58" i="1"/>
  <c r="ADX59" i="1"/>
  <c r="ADX60" i="1"/>
  <c r="ADX61" i="1"/>
  <c r="ADX62" i="1"/>
  <c r="ADX63" i="1"/>
  <c r="ADX64" i="1"/>
  <c r="ADX65" i="1"/>
  <c r="ADX66" i="1"/>
  <c r="ADX67" i="1"/>
  <c r="ADX68" i="1"/>
  <c r="ADX69" i="1"/>
  <c r="ADX70" i="1"/>
  <c r="ADX71" i="1"/>
  <c r="ADX72" i="1"/>
  <c r="ADX73" i="1"/>
  <c r="ADX74" i="1"/>
  <c r="ADX75" i="1"/>
  <c r="ADX76" i="1"/>
  <c r="ADX77" i="1"/>
  <c r="ADX78" i="1"/>
  <c r="ADX79" i="1"/>
  <c r="ADX80" i="1"/>
  <c r="ADX81" i="1"/>
  <c r="ADX82" i="1"/>
  <c r="ADX83" i="1"/>
  <c r="ADX84" i="1"/>
  <c r="ADX85" i="1"/>
  <c r="ADX86" i="1"/>
  <c r="ADX87" i="1"/>
  <c r="ADX88" i="1"/>
  <c r="ADX89" i="1"/>
  <c r="ADX90" i="1"/>
  <c r="ADX91" i="1"/>
  <c r="ADX92" i="1"/>
  <c r="ADX93" i="1"/>
  <c r="ADX94" i="1"/>
  <c r="ADX95" i="1"/>
  <c r="ADX96" i="1"/>
  <c r="ADX97" i="1"/>
  <c r="ADX98" i="1"/>
  <c r="ADX99" i="1"/>
  <c r="ADX100" i="1"/>
  <c r="ADX101" i="1"/>
  <c r="ADX102" i="1"/>
  <c r="ADX103" i="1"/>
  <c r="ADX104" i="1"/>
  <c r="ADX105" i="1"/>
  <c r="ADX106" i="1"/>
  <c r="ADX107" i="1"/>
  <c r="ADX108" i="1"/>
  <c r="ADX109" i="1"/>
  <c r="ADX110" i="1"/>
  <c r="ADX111" i="1"/>
  <c r="ADX112" i="1"/>
  <c r="ADX113" i="1"/>
  <c r="ADX114" i="1"/>
  <c r="ADX115" i="1"/>
  <c r="ADX116" i="1"/>
  <c r="ADX117" i="1"/>
  <c r="ADX118" i="1"/>
  <c r="ADX119" i="1"/>
  <c r="ADX120" i="1"/>
  <c r="ADX121" i="1"/>
  <c r="ADX122" i="1"/>
  <c r="ADX123" i="1"/>
  <c r="ADX124" i="1"/>
  <c r="ADX125" i="1"/>
  <c r="ADX126" i="1"/>
  <c r="ADX127" i="1"/>
  <c r="ADX128" i="1"/>
  <c r="ADX129" i="1"/>
  <c r="ADX130" i="1"/>
  <c r="ADX131" i="1"/>
  <c r="ADX132" i="1"/>
  <c r="ADX133" i="1"/>
  <c r="ADX134" i="1"/>
  <c r="ADX135" i="1"/>
  <c r="ADX136" i="1"/>
  <c r="ADX137" i="1"/>
  <c r="ADX138" i="1"/>
  <c r="ADX139" i="1"/>
  <c r="ADX140" i="1"/>
  <c r="ADX141" i="1"/>
  <c r="ADX142" i="1"/>
  <c r="ADX143" i="1"/>
  <c r="ADX144" i="1"/>
  <c r="ADX145" i="1"/>
  <c r="ADX146" i="1"/>
  <c r="ADX147" i="1"/>
  <c r="ADX148" i="1"/>
  <c r="ADX149" i="1"/>
  <c r="ADX150" i="1"/>
  <c r="ADX151" i="1"/>
  <c r="ADX152" i="1"/>
  <c r="ADX153" i="1"/>
  <c r="ADX154" i="1"/>
  <c r="ADX155" i="1"/>
  <c r="ADX156" i="1"/>
  <c r="ADX157" i="1"/>
  <c r="ADX158" i="1"/>
  <c r="ADX159" i="1"/>
  <c r="ADX160" i="1"/>
  <c r="ADX161" i="1"/>
  <c r="ADX162" i="1"/>
  <c r="ADX163" i="1"/>
  <c r="ADX164" i="1"/>
  <c r="ADX165" i="1"/>
  <c r="ADX166" i="1"/>
  <c r="ADX167" i="1"/>
  <c r="ADX168" i="1"/>
  <c r="ADX169" i="1"/>
  <c r="ADX170" i="1"/>
  <c r="ADX171" i="1"/>
  <c r="ADX172" i="1"/>
  <c r="ADX173" i="1"/>
  <c r="ADX174" i="1"/>
  <c r="ADX175" i="1"/>
  <c r="ADX176" i="1"/>
  <c r="ADX177" i="1"/>
  <c r="ADX178" i="1"/>
  <c r="ADX179" i="1"/>
  <c r="ADX180" i="1"/>
  <c r="ADX181" i="1"/>
  <c r="ADX182" i="1"/>
  <c r="ADX183" i="1"/>
  <c r="ADX184" i="1"/>
  <c r="ADX185" i="1"/>
  <c r="ADX186" i="1"/>
  <c r="ADX187" i="1"/>
  <c r="ADX188" i="1"/>
  <c r="ADX189" i="1"/>
  <c r="ADX190" i="1"/>
  <c r="ADX191" i="1"/>
  <c r="ADX192" i="1"/>
  <c r="ADX193" i="1"/>
  <c r="ADX194" i="1"/>
  <c r="ADX195" i="1"/>
  <c r="ADX196" i="1"/>
  <c r="ADX197" i="1"/>
  <c r="ADX198" i="1"/>
  <c r="ADX199" i="1"/>
  <c r="ADX200" i="1"/>
  <c r="ADX201" i="1"/>
  <c r="ADX202" i="1"/>
  <c r="ADX203" i="1"/>
  <c r="ADX204" i="1"/>
  <c r="ADX205" i="1"/>
  <c r="ADX206" i="1"/>
  <c r="ADX207" i="1"/>
  <c r="ADX208" i="1"/>
  <c r="ADX209" i="1"/>
  <c r="ADX210" i="1"/>
  <c r="ADX211" i="1"/>
  <c r="ADX212" i="1"/>
  <c r="ADX213" i="1"/>
  <c r="ADX214" i="1"/>
  <c r="ADX215" i="1"/>
  <c r="ADX216" i="1"/>
  <c r="ADX217" i="1"/>
  <c r="ADX218" i="1"/>
  <c r="ADX219" i="1"/>
  <c r="ADX220" i="1"/>
  <c r="ADX221" i="1"/>
  <c r="ADX222" i="1"/>
  <c r="ADX223" i="1"/>
  <c r="ADX224" i="1"/>
  <c r="ADX225" i="1"/>
  <c r="ADX226" i="1"/>
  <c r="ADX227" i="1"/>
  <c r="ADX228" i="1"/>
  <c r="ADX229" i="1"/>
  <c r="ADX230" i="1"/>
  <c r="ADX231" i="1"/>
  <c r="ADX232" i="1"/>
  <c r="ADX233" i="1"/>
  <c r="ADX234" i="1"/>
  <c r="ADX235" i="1"/>
  <c r="ADX236" i="1"/>
  <c r="ADX237" i="1"/>
  <c r="ADX238" i="1"/>
  <c r="ADX239" i="1"/>
  <c r="ADX240" i="1"/>
  <c r="ADX241" i="1"/>
  <c r="ADX242" i="1"/>
  <c r="ADX243" i="1"/>
  <c r="ADX244" i="1"/>
  <c r="ADX245" i="1"/>
  <c r="ADX246" i="1"/>
  <c r="ADX247" i="1"/>
  <c r="ADX248" i="1"/>
  <c r="ADX249" i="1"/>
  <c r="ADX250" i="1"/>
  <c r="ADX251" i="1"/>
  <c r="ADX252" i="1"/>
  <c r="ADX253" i="1"/>
  <c r="ADX254" i="1"/>
  <c r="ADX255" i="1"/>
  <c r="ADX256" i="1"/>
  <c r="ADX257" i="1"/>
  <c r="ADX258" i="1"/>
  <c r="ADX259" i="1"/>
  <c r="ADX260" i="1"/>
  <c r="ADX261" i="1"/>
  <c r="ADX262" i="1"/>
  <c r="ADX263" i="1"/>
  <c r="ADX264" i="1"/>
  <c r="ADX265" i="1"/>
  <c r="ADX266" i="1"/>
  <c r="ADX267" i="1"/>
  <c r="ADX268" i="1"/>
  <c r="ADX269" i="1"/>
  <c r="ADX270" i="1"/>
  <c r="ADX271" i="1"/>
  <c r="ADX272" i="1"/>
  <c r="ADX273" i="1"/>
  <c r="ADX274" i="1"/>
  <c r="ADX275" i="1"/>
  <c r="ADX276" i="1"/>
  <c r="ADX277" i="1"/>
  <c r="ADX278" i="1"/>
  <c r="ADX279" i="1"/>
  <c r="ADX280" i="1"/>
  <c r="ADX281" i="1"/>
  <c r="ADX282" i="1"/>
  <c r="ADX283" i="1"/>
  <c r="ADX284" i="1"/>
  <c r="ADX285" i="1"/>
  <c r="ADX286" i="1"/>
  <c r="ADX287" i="1"/>
  <c r="ADX288" i="1"/>
  <c r="ADX289" i="1"/>
  <c r="ADX290" i="1"/>
  <c r="ADX291" i="1"/>
  <c r="ADX292" i="1"/>
  <c r="ADX293" i="1"/>
  <c r="ADX294" i="1"/>
  <c r="ADX295" i="1"/>
  <c r="ADX296" i="1"/>
  <c r="ADX297" i="1"/>
  <c r="ADX298" i="1"/>
  <c r="ADX299" i="1"/>
  <c r="ADX300" i="1"/>
  <c r="ADX301" i="1"/>
  <c r="ADX302" i="1"/>
  <c r="ADX303" i="1"/>
  <c r="ADX304" i="1"/>
  <c r="ADX305" i="1"/>
  <c r="ADX306" i="1"/>
  <c r="ADX4" i="1"/>
  <c r="B6" i="3"/>
  <c r="B8" i="3"/>
  <c r="B9" i="3"/>
  <c r="B11" i="3"/>
  <c r="B14" i="3"/>
  <c r="B15" i="3"/>
  <c r="B16" i="3"/>
  <c r="B18" i="3"/>
  <c r="B19" i="3"/>
  <c r="B20" i="3"/>
  <c r="B21" i="3"/>
  <c r="B24" i="3"/>
  <c r="B26" i="3"/>
  <c r="B28" i="3"/>
  <c r="B29" i="3"/>
  <c r="B30" i="3"/>
  <c r="B32" i="3"/>
  <c r="B34" i="3"/>
  <c r="B38" i="3"/>
  <c r="B39" i="3"/>
  <c r="B44" i="3"/>
  <c r="B45" i="3"/>
  <c r="B48" i="3"/>
  <c r="B52" i="3"/>
  <c r="B53" i="3"/>
  <c r="B54" i="3"/>
  <c r="B55" i="3"/>
  <c r="B57" i="3"/>
  <c r="B59" i="3"/>
  <c r="B60" i="3"/>
  <c r="B61" i="3"/>
  <c r="B63" i="3"/>
  <c r="B66" i="3"/>
  <c r="B68" i="3"/>
  <c r="B71" i="3"/>
  <c r="B72" i="3"/>
  <c r="B73" i="3"/>
  <c r="B74" i="3"/>
  <c r="B77" i="3"/>
  <c r="B78" i="3"/>
  <c r="B80" i="3"/>
  <c r="B81" i="3"/>
  <c r="B82" i="3"/>
  <c r="B83" i="3"/>
  <c r="B86" i="3"/>
  <c r="B87" i="3"/>
  <c r="B89" i="3"/>
  <c r="B90" i="3"/>
  <c r="B91" i="3"/>
  <c r="B93" i="3"/>
  <c r="B96" i="3"/>
  <c r="B98" i="3"/>
  <c r="B100" i="3"/>
  <c r="B102" i="3"/>
  <c r="B104" i="3"/>
  <c r="B107" i="3"/>
  <c r="B109" i="3"/>
  <c r="B113" i="3"/>
  <c r="B115" i="3"/>
  <c r="B116" i="3"/>
  <c r="B119" i="3"/>
  <c r="B121" i="3"/>
  <c r="B122" i="3"/>
  <c r="B124" i="3"/>
  <c r="B127" i="3"/>
  <c r="B128" i="3"/>
  <c r="B130" i="3"/>
  <c r="B131" i="3"/>
  <c r="B134" i="3"/>
  <c r="B135" i="3"/>
  <c r="B136" i="3"/>
  <c r="B139" i="3"/>
  <c r="B141" i="3"/>
  <c r="B143" i="3"/>
  <c r="B146" i="3"/>
  <c r="B148" i="3"/>
  <c r="B150" i="3"/>
  <c r="B151" i="3"/>
  <c r="B156" i="3"/>
  <c r="B157" i="3"/>
  <c r="B158" i="3"/>
  <c r="B160" i="3"/>
  <c r="B161" i="3"/>
  <c r="B162" i="3"/>
  <c r="B163" i="3"/>
  <c r="B165" i="3"/>
  <c r="B166" i="3"/>
  <c r="B168" i="3"/>
  <c r="B169" i="3"/>
  <c r="B170" i="3"/>
  <c r="B171" i="3"/>
  <c r="B172" i="3"/>
  <c r="B173" i="3"/>
  <c r="B174" i="3"/>
  <c r="B176" i="3"/>
  <c r="B178" i="3"/>
  <c r="B179" i="3"/>
  <c r="B181" i="3"/>
  <c r="B182" i="3"/>
  <c r="B183" i="3"/>
  <c r="B184" i="3"/>
  <c r="B186" i="3"/>
  <c r="B187" i="3"/>
  <c r="B188" i="3"/>
  <c r="B190" i="3"/>
  <c r="B191" i="3"/>
  <c r="B192" i="3"/>
  <c r="B195" i="3"/>
  <c r="B197" i="3"/>
  <c r="B198" i="3"/>
  <c r="B199" i="3"/>
  <c r="B200" i="3"/>
  <c r="B201" i="3"/>
  <c r="B202" i="3"/>
  <c r="B203" i="3"/>
  <c r="B204" i="3"/>
  <c r="B205" i="3"/>
  <c r="B207" i="3"/>
  <c r="B209" i="3"/>
  <c r="B210" i="3"/>
  <c r="B212" i="3"/>
  <c r="B215" i="3"/>
  <c r="B217" i="3"/>
  <c r="B218" i="3"/>
  <c r="B219" i="3"/>
  <c r="B220" i="3"/>
  <c r="B222" i="3"/>
  <c r="B223" i="3"/>
  <c r="B224" i="3"/>
  <c r="B225" i="3"/>
  <c r="B227" i="3"/>
  <c r="B228" i="3"/>
  <c r="B229" i="3"/>
  <c r="B230" i="3"/>
  <c r="B233" i="3"/>
  <c r="B234" i="3"/>
  <c r="B235" i="3"/>
  <c r="B237" i="3"/>
  <c r="B238" i="3"/>
  <c r="B240" i="3"/>
  <c r="B241" i="3"/>
  <c r="B243" i="3"/>
  <c r="B244" i="3"/>
  <c r="B247" i="3"/>
  <c r="B248" i="3"/>
  <c r="B249" i="3"/>
  <c r="B250" i="3"/>
  <c r="B251" i="3"/>
  <c r="B252" i="3"/>
  <c r="B253" i="3"/>
  <c r="B255" i="3"/>
  <c r="B256" i="3"/>
  <c r="B257" i="3"/>
  <c r="B258" i="3"/>
  <c r="B261" i="3"/>
  <c r="B263" i="3"/>
  <c r="B264" i="3"/>
  <c r="B265" i="3"/>
  <c r="B266" i="3"/>
  <c r="B269" i="3"/>
  <c r="B271" i="3"/>
  <c r="B272" i="3"/>
  <c r="B273" i="3"/>
  <c r="B275" i="3"/>
  <c r="B276" i="3"/>
  <c r="B277" i="3"/>
  <c r="B281" i="3"/>
  <c r="B282" i="3"/>
  <c r="B283" i="3"/>
  <c r="B286" i="3"/>
  <c r="B287" i="3"/>
  <c r="B288" i="3"/>
  <c r="B289" i="3"/>
  <c r="B292" i="3"/>
  <c r="B293" i="3"/>
  <c r="B295" i="3"/>
  <c r="B297" i="3"/>
  <c r="B298" i="3"/>
  <c r="B300" i="3"/>
  <c r="B302" i="3"/>
  <c r="ZF4" i="1" l="1"/>
  <c r="ZF5" i="1"/>
  <c r="ZF6" i="1"/>
  <c r="ZF7" i="1"/>
  <c r="ZF8" i="1"/>
  <c r="ZF9" i="1"/>
  <c r="ZF10" i="1"/>
  <c r="ZF11" i="1"/>
  <c r="ZF12" i="1"/>
  <c r="ZF13" i="1"/>
  <c r="ZF14" i="1"/>
  <c r="ZF15" i="1"/>
  <c r="ZF16" i="1"/>
  <c r="ZF17" i="1"/>
  <c r="ZF18" i="1"/>
  <c r="ZF19" i="1"/>
  <c r="ZF20" i="1"/>
  <c r="ZF21" i="1"/>
  <c r="ZF22" i="1"/>
  <c r="ZF23" i="1"/>
  <c r="ZF24" i="1"/>
  <c r="ZF25" i="1"/>
  <c r="ZF26" i="1"/>
  <c r="ZF27" i="1"/>
  <c r="ZF28" i="1"/>
  <c r="ZF29" i="1"/>
  <c r="ZF30" i="1"/>
  <c r="ZF31" i="1"/>
  <c r="ZF32" i="1"/>
  <c r="ZF33" i="1"/>
  <c r="ZF34" i="1"/>
  <c r="ZF35" i="1"/>
  <c r="ZF36" i="1"/>
  <c r="ZF37" i="1"/>
  <c r="ZF38" i="1"/>
  <c r="ZF39" i="1"/>
  <c r="ZF40" i="1"/>
  <c r="ZF41" i="1"/>
  <c r="ZF42" i="1"/>
  <c r="ZF43" i="1"/>
  <c r="ZF44" i="1"/>
  <c r="ZF45" i="1"/>
  <c r="ZF46" i="1"/>
  <c r="ZF47" i="1"/>
  <c r="ZF48" i="1"/>
  <c r="ZF49" i="1"/>
  <c r="ZF50" i="1"/>
  <c r="ZF51" i="1"/>
  <c r="ZF52" i="1"/>
  <c r="ZF53" i="1"/>
  <c r="ZF54" i="1"/>
  <c r="ZF55" i="1"/>
  <c r="ZF56" i="1"/>
  <c r="ZF57" i="1"/>
  <c r="ZF58" i="1"/>
  <c r="ZF59" i="1"/>
  <c r="ZF60" i="1"/>
  <c r="ZF61" i="1"/>
  <c r="ZF62" i="1"/>
  <c r="ZF63" i="1"/>
  <c r="ZF64" i="1"/>
  <c r="ZF65" i="1"/>
  <c r="ZF66" i="1"/>
  <c r="ZF67" i="1"/>
  <c r="ZF68" i="1"/>
  <c r="ZF69" i="1"/>
  <c r="ZF70" i="1"/>
  <c r="ZF71" i="1"/>
  <c r="ZF72" i="1"/>
  <c r="ZF73" i="1"/>
  <c r="ZF74" i="1"/>
  <c r="ZF75" i="1"/>
  <c r="ZF76" i="1"/>
  <c r="ZF77" i="1"/>
  <c r="ZF78" i="1"/>
  <c r="ZF79" i="1"/>
  <c r="ZF80" i="1"/>
  <c r="ZF81" i="1"/>
  <c r="ZF82" i="1"/>
  <c r="ZF83" i="1"/>
  <c r="ZF84" i="1"/>
  <c r="ZF85" i="1"/>
  <c r="ZF86" i="1"/>
  <c r="ZF87" i="1"/>
  <c r="ZF88" i="1"/>
  <c r="ZF89" i="1"/>
  <c r="ZF90" i="1"/>
  <c r="ZF91" i="1"/>
  <c r="ZF92" i="1"/>
  <c r="ZF93" i="1"/>
  <c r="ZF94" i="1"/>
  <c r="ZF95" i="1"/>
  <c r="ZF96" i="1"/>
  <c r="ZF97" i="1"/>
  <c r="ZF98" i="1"/>
  <c r="ZF99" i="1"/>
  <c r="ZF100" i="1"/>
  <c r="ZF101" i="1"/>
  <c r="ZF102" i="1"/>
  <c r="ZF103" i="1"/>
  <c r="ZF104" i="1"/>
  <c r="ZF105" i="1"/>
  <c r="ZF106" i="1"/>
  <c r="ZF107" i="1"/>
  <c r="ZF108" i="1"/>
  <c r="ZF109" i="1"/>
  <c r="ZF110" i="1"/>
  <c r="ZF111" i="1"/>
  <c r="ZF112" i="1"/>
  <c r="ZF113" i="1"/>
  <c r="ZF114" i="1"/>
  <c r="ZF115" i="1"/>
  <c r="ZF116" i="1"/>
  <c r="ZF117" i="1"/>
  <c r="ZF118" i="1"/>
  <c r="ZF119" i="1"/>
  <c r="ZF120" i="1"/>
  <c r="ZF121" i="1"/>
  <c r="ZF122" i="1"/>
  <c r="ZF123" i="1"/>
  <c r="ZF124" i="1"/>
  <c r="ZF125" i="1"/>
  <c r="ZF126" i="1"/>
  <c r="ZF127" i="1"/>
  <c r="ZF128" i="1"/>
  <c r="ZF129" i="1"/>
  <c r="ZF130" i="1"/>
  <c r="ZF131" i="1"/>
  <c r="ZF132" i="1"/>
  <c r="ZF133" i="1"/>
  <c r="ZF134" i="1"/>
  <c r="ZF135" i="1"/>
  <c r="ZF136" i="1"/>
  <c r="ZF137" i="1"/>
  <c r="ZF138" i="1"/>
  <c r="ZF139" i="1"/>
  <c r="ZF140" i="1"/>
  <c r="ZF141" i="1"/>
  <c r="ZF142" i="1"/>
  <c r="ZF143" i="1"/>
  <c r="ZF144" i="1"/>
  <c r="ZF145" i="1"/>
  <c r="ZF146" i="1"/>
  <c r="ZF147" i="1"/>
  <c r="ZF148" i="1"/>
  <c r="ZF149" i="1"/>
  <c r="ZF150" i="1"/>
  <c r="ZF151" i="1"/>
  <c r="ZF152" i="1"/>
  <c r="ZF153" i="1"/>
  <c r="ZF154" i="1"/>
  <c r="ZF155" i="1"/>
  <c r="ZF156" i="1"/>
  <c r="ZF157" i="1"/>
  <c r="ZF158" i="1"/>
  <c r="ZF159" i="1"/>
  <c r="ZF160" i="1"/>
  <c r="ZF161" i="1"/>
  <c r="ZF162" i="1"/>
  <c r="ZF163" i="1"/>
  <c r="ZF164" i="1"/>
  <c r="ZF165" i="1"/>
  <c r="ZF166" i="1"/>
  <c r="ZF167" i="1"/>
  <c r="ZF168" i="1"/>
  <c r="ZF169" i="1"/>
  <c r="ZF170" i="1"/>
  <c r="ZF171" i="1"/>
  <c r="ZF172" i="1"/>
  <c r="ZF173" i="1"/>
  <c r="ZF174" i="1"/>
  <c r="ZF175" i="1"/>
  <c r="ZF176" i="1"/>
  <c r="ZF177" i="1"/>
  <c r="ZF178" i="1"/>
  <c r="ZF179" i="1"/>
  <c r="ZF180" i="1"/>
  <c r="ZF181" i="1"/>
  <c r="ZF182" i="1"/>
  <c r="ZF183" i="1"/>
  <c r="ZF184" i="1"/>
  <c r="ZF185" i="1"/>
  <c r="ZF186" i="1"/>
  <c r="ZF187" i="1"/>
  <c r="ZF188" i="1"/>
  <c r="ZF189" i="1"/>
  <c r="ZF190" i="1"/>
  <c r="ZF191" i="1"/>
  <c r="ZF192" i="1"/>
  <c r="ZF193" i="1"/>
  <c r="ZF194" i="1"/>
  <c r="ZF195" i="1"/>
  <c r="ZF196" i="1"/>
  <c r="ZF197" i="1"/>
  <c r="ZF198" i="1"/>
  <c r="ZF199" i="1"/>
  <c r="ZF200" i="1"/>
  <c r="ZF201" i="1"/>
  <c r="ZF202" i="1"/>
  <c r="ZF203" i="1"/>
  <c r="ZF204" i="1"/>
  <c r="ZF205" i="1"/>
  <c r="ZF206" i="1"/>
  <c r="ZF207" i="1"/>
  <c r="ZF208" i="1"/>
  <c r="ZF209" i="1"/>
  <c r="ZF210" i="1"/>
  <c r="ZF211" i="1"/>
  <c r="ZF212" i="1"/>
  <c r="ZF213" i="1"/>
  <c r="ZF214" i="1"/>
  <c r="ZF215" i="1"/>
  <c r="ZF216" i="1"/>
  <c r="ZF217" i="1"/>
  <c r="ZF218" i="1"/>
  <c r="ZF219" i="1"/>
  <c r="ZF220" i="1"/>
  <c r="ZF221" i="1"/>
  <c r="ZF222" i="1"/>
  <c r="ZF223" i="1"/>
  <c r="ZF224" i="1"/>
  <c r="ZF225" i="1"/>
  <c r="ZF226" i="1"/>
  <c r="ZF227" i="1"/>
  <c r="ZF228" i="1"/>
  <c r="ZF229" i="1"/>
  <c r="ZF230" i="1"/>
  <c r="ZF231" i="1"/>
  <c r="ZF232" i="1"/>
  <c r="ZF233" i="1"/>
  <c r="ZF234" i="1"/>
  <c r="ZF235" i="1"/>
  <c r="ZF236" i="1"/>
  <c r="ZF237" i="1"/>
  <c r="ZF238" i="1"/>
  <c r="ZF239" i="1"/>
  <c r="ZF240" i="1"/>
  <c r="ZF241" i="1"/>
  <c r="ZF242" i="1"/>
  <c r="ZF243" i="1"/>
  <c r="ZF244" i="1"/>
  <c r="ZF245" i="1"/>
  <c r="ZF246" i="1"/>
  <c r="ZF247" i="1"/>
  <c r="ZF248" i="1"/>
  <c r="ZF249" i="1"/>
  <c r="ZF250" i="1"/>
  <c r="ZF251" i="1"/>
  <c r="ZF252" i="1"/>
  <c r="ZF253" i="1"/>
  <c r="ZF254" i="1"/>
  <c r="ZF255" i="1"/>
  <c r="ZF256" i="1"/>
  <c r="ZF257" i="1"/>
  <c r="ZF258" i="1"/>
  <c r="ZF259" i="1"/>
  <c r="ZF260" i="1"/>
  <c r="ZF261" i="1"/>
  <c r="ZF262" i="1"/>
  <c r="ZF263" i="1"/>
  <c r="ZF264" i="1"/>
  <c r="ZF265" i="1"/>
  <c r="ZF266" i="1"/>
  <c r="ZF267" i="1"/>
  <c r="ZF268" i="1"/>
  <c r="ZF269" i="1"/>
  <c r="ZF270" i="1"/>
  <c r="ZF271" i="1"/>
  <c r="ZF272" i="1"/>
  <c r="ZF273" i="1"/>
  <c r="ZF274" i="1"/>
  <c r="ZF275" i="1"/>
  <c r="ZF276" i="1"/>
  <c r="ZF277" i="1"/>
  <c r="ZF278" i="1"/>
  <c r="ZF279" i="1"/>
  <c r="ZF280" i="1"/>
  <c r="ZF281" i="1"/>
  <c r="ZF282" i="1"/>
  <c r="ZF283" i="1"/>
  <c r="ZF284" i="1"/>
  <c r="ZF285" i="1"/>
  <c r="ZF286" i="1"/>
  <c r="ZF287" i="1"/>
  <c r="ZF288" i="1"/>
  <c r="ZF289" i="1"/>
  <c r="ZF290" i="1"/>
  <c r="ZF291" i="1"/>
  <c r="ZF292" i="1"/>
  <c r="ZF293" i="1"/>
  <c r="ZF294" i="1"/>
  <c r="ZF295" i="1"/>
  <c r="ZF296" i="1"/>
  <c r="ZF297" i="1"/>
  <c r="ZF298" i="1"/>
  <c r="ZF299" i="1"/>
  <c r="ZF300" i="1"/>
  <c r="ZF301" i="1"/>
  <c r="ZF302" i="1"/>
  <c r="ZF303" i="1"/>
  <c r="ZF304" i="1"/>
  <c r="ZF305" i="1"/>
  <c r="ZF306" i="1"/>
</calcChain>
</file>

<file path=xl/sharedStrings.xml><?xml version="1.0" encoding="utf-8"?>
<sst xmlns="http://schemas.openxmlformats.org/spreadsheetml/2006/main" count="8089" uniqueCount="2636">
  <si>
    <t>State</t>
  </si>
  <si>
    <t>LocalGovt</t>
  </si>
  <si>
    <t>Village</t>
  </si>
  <si>
    <t>Villgcode</t>
  </si>
  <si>
    <t>Genderrsp</t>
  </si>
  <si>
    <t>Age</t>
  </si>
  <si>
    <t>Rltnshpthh</t>
  </si>
  <si>
    <t>Others</t>
  </si>
  <si>
    <t>GendrHH</t>
  </si>
  <si>
    <t>Marstatus</t>
  </si>
  <si>
    <t>EduHH</t>
  </si>
  <si>
    <t>Edurspdnt</t>
  </si>
  <si>
    <t>males&gt;16</t>
  </si>
  <si>
    <t>Fem&gt;16</t>
  </si>
  <si>
    <t>Males&lt;16</t>
  </si>
  <si>
    <t>Fem&lt;16</t>
  </si>
  <si>
    <t>Males&gt;59</t>
  </si>
  <si>
    <t>Fem&gt;59</t>
  </si>
  <si>
    <t>HHSz</t>
  </si>
  <si>
    <t>Pryactivty</t>
  </si>
  <si>
    <t>Secactvity</t>
  </si>
  <si>
    <t>Respryact</t>
  </si>
  <si>
    <t>Respsecact</t>
  </si>
  <si>
    <t>Rescatogry</t>
  </si>
  <si>
    <t>Hhasset_other</t>
  </si>
  <si>
    <t>F2ai_other</t>
  </si>
  <si>
    <t>F2bi_other</t>
  </si>
  <si>
    <t>F2ci_other</t>
  </si>
  <si>
    <t>F2ei_other</t>
  </si>
  <si>
    <t>F2fi_other</t>
  </si>
  <si>
    <t>F2gi_other</t>
  </si>
  <si>
    <t>J4g</t>
  </si>
  <si>
    <t>J5g</t>
  </si>
  <si>
    <t>J6g</t>
  </si>
  <si>
    <t>J7g</t>
  </si>
  <si>
    <t>J96g</t>
  </si>
  <si>
    <t>K13</t>
  </si>
  <si>
    <t>ccc19_other</t>
  </si>
  <si>
    <t>gps</t>
  </si>
  <si>
    <t>_gps_latitude</t>
  </si>
  <si>
    <t>_gps_longitude</t>
  </si>
  <si>
    <t>_gps_altitude</t>
  </si>
  <si>
    <t>_gps_precision</t>
  </si>
  <si>
    <t>Ojo</t>
  </si>
  <si>
    <t>Oboto</t>
  </si>
  <si>
    <t>Disunity</t>
  </si>
  <si>
    <t>None</t>
  </si>
  <si>
    <t>Size of plantain</t>
  </si>
  <si>
    <t>Credit</t>
  </si>
  <si>
    <t>10 acre</t>
  </si>
  <si>
    <t>No fund</t>
  </si>
  <si>
    <t>Enough trees</t>
  </si>
  <si>
    <t>Forest area</t>
  </si>
  <si>
    <t>No information</t>
  </si>
  <si>
    <t>NA</t>
  </si>
  <si>
    <t>Not applicable</t>
  </si>
  <si>
    <t>7.166631666666666 4.936800000000001 282.1 9.0</t>
  </si>
  <si>
    <t>No money in the village</t>
  </si>
  <si>
    <t>I take money from my cocoa farm</t>
  </si>
  <si>
    <t>Agric</t>
  </si>
  <si>
    <t>Road side</t>
  </si>
  <si>
    <t>Nobody</t>
  </si>
  <si>
    <t>No access</t>
  </si>
  <si>
    <t>Govt help</t>
  </si>
  <si>
    <t>2 acres</t>
  </si>
  <si>
    <t>160 bunches</t>
  </si>
  <si>
    <t>200 bunches</t>
  </si>
  <si>
    <t>No access to input</t>
  </si>
  <si>
    <t>Too stressful</t>
  </si>
  <si>
    <t>No need</t>
  </si>
  <si>
    <t>For better stand of crop against wind</t>
  </si>
  <si>
    <t>No knowledge</t>
  </si>
  <si>
    <t>Farmer</t>
  </si>
  <si>
    <t>7.16748 4.937041666666667 244.3 7.0</t>
  </si>
  <si>
    <t>Gbagbe</t>
  </si>
  <si>
    <t>Vice President</t>
  </si>
  <si>
    <t>Seminars</t>
  </si>
  <si>
    <t>Supply</t>
  </si>
  <si>
    <t>More markets</t>
  </si>
  <si>
    <t>Right pricing</t>
  </si>
  <si>
    <t>Good roads</t>
  </si>
  <si>
    <t>1ha</t>
  </si>
  <si>
    <t>Me</t>
  </si>
  <si>
    <t>6.987258333333333 4.847449999999999 273.5 13.0</t>
  </si>
  <si>
    <t>Asejire</t>
  </si>
  <si>
    <t>No suitable</t>
  </si>
  <si>
    <t>Size of bunch</t>
  </si>
  <si>
    <t>B</t>
  </si>
  <si>
    <t>N</t>
  </si>
  <si>
    <t>V</t>
  </si>
  <si>
    <t>6.768633333333334 4.9856766666666665 280.1 14.0</t>
  </si>
  <si>
    <t>Provost</t>
  </si>
  <si>
    <t>Monthly</t>
  </si>
  <si>
    <t>22 acres</t>
  </si>
  <si>
    <t>6.7679599999999995 4.984555 99.7 15.0</t>
  </si>
  <si>
    <t>Igbado</t>
  </si>
  <si>
    <t>Secretary</t>
  </si>
  <si>
    <t>House</t>
  </si>
  <si>
    <t>S</t>
  </si>
  <si>
    <t>R</t>
  </si>
  <si>
    <t>T</t>
  </si>
  <si>
    <t>F</t>
  </si>
  <si>
    <t>Farmers</t>
  </si>
  <si>
    <t>6.999269999999999 4.841036666666667 234.5 16.0</t>
  </si>
  <si>
    <t>IK</t>
  </si>
  <si>
    <t>Apefon</t>
  </si>
  <si>
    <t>Lies</t>
  </si>
  <si>
    <t>Spoilage which makes payback difficult and risks</t>
  </si>
  <si>
    <t>Nil</t>
  </si>
  <si>
    <t>Did agric in secondary school</t>
  </si>
  <si>
    <t>Risk</t>
  </si>
  <si>
    <t>Credible Association should be established</t>
  </si>
  <si>
    <t>Spray land</t>
  </si>
  <si>
    <t>Road Reconstruction</t>
  </si>
  <si>
    <t>20 acres</t>
  </si>
  <si>
    <t>Costly</t>
  </si>
  <si>
    <t>No interest</t>
  </si>
  <si>
    <t>Cost</t>
  </si>
  <si>
    <t>Myself</t>
  </si>
  <si>
    <t>Studied agric</t>
  </si>
  <si>
    <t>7.077038333333333 5.141235 100.3 9.0</t>
  </si>
  <si>
    <t>Not full time farming</t>
  </si>
  <si>
    <t>Personal saving</t>
  </si>
  <si>
    <t>Don't sell</t>
  </si>
  <si>
    <t>Eaten</t>
  </si>
  <si>
    <t>Not interested</t>
  </si>
  <si>
    <t>Risky</t>
  </si>
  <si>
    <t>Government should buy from farmers</t>
  </si>
  <si>
    <t>5 hectares</t>
  </si>
  <si>
    <t>7.0760716666666665 5.142428333333333 340.9 8.0</t>
  </si>
  <si>
    <t>Ireje</t>
  </si>
  <si>
    <t>Taking care of children</t>
  </si>
  <si>
    <t>Savings</t>
  </si>
  <si>
    <t>Provision of funds by government</t>
  </si>
  <si>
    <t>Spray pests</t>
  </si>
  <si>
    <t>240 bunches</t>
  </si>
  <si>
    <t>7.1665399999999995 4.941468333333333 260.9 9.0</t>
  </si>
  <si>
    <t>No</t>
  </si>
  <si>
    <t>Spray</t>
  </si>
  <si>
    <t>2 acre</t>
  </si>
  <si>
    <t>7.166731666666667 4.9418066666666665 310.3 7.0</t>
  </si>
  <si>
    <t>Not</t>
  </si>
  <si>
    <t>Pesticides should be provided</t>
  </si>
  <si>
    <t>Provide good roads</t>
  </si>
  <si>
    <t>1200 bunches</t>
  </si>
  <si>
    <t>20 acre</t>
  </si>
  <si>
    <t>6.984588333333333 4.84821 167.6 9.0</t>
  </si>
  <si>
    <t>Akinwande</t>
  </si>
  <si>
    <t>100 dozens</t>
  </si>
  <si>
    <t>1 hectare</t>
  </si>
  <si>
    <t>756 bunches</t>
  </si>
  <si>
    <t>6.764366666666666 4.971801666666667 58.9 8.0</t>
  </si>
  <si>
    <t>Nothing</t>
  </si>
  <si>
    <t>Provide funds for farmers</t>
  </si>
  <si>
    <t>600 bunches</t>
  </si>
  <si>
    <t>3 acre</t>
  </si>
  <si>
    <t>540 bunches</t>
  </si>
  <si>
    <t>6.764141666666665 4.97055 -36.7 9.0</t>
  </si>
  <si>
    <t>Treasurer</t>
  </si>
  <si>
    <t>No one to train</t>
  </si>
  <si>
    <t>Govt land</t>
  </si>
  <si>
    <t>6.99901 4.841628333333333 232.7 8.0</t>
  </si>
  <si>
    <t>Amure</t>
  </si>
  <si>
    <t>Govt should Help</t>
  </si>
  <si>
    <t>Spray farmland and govt should provide chemicals</t>
  </si>
  <si>
    <t>4 dozens</t>
  </si>
  <si>
    <t>3 hectares</t>
  </si>
  <si>
    <t>3 dozens</t>
  </si>
  <si>
    <t>5 dozens</t>
  </si>
  <si>
    <t>7.267129999999999 5.467454999999999 358.9 8.0</t>
  </si>
  <si>
    <t>Emure Ile</t>
  </si>
  <si>
    <t>Not aware</t>
  </si>
  <si>
    <t>Govt should Lend farmers money</t>
  </si>
  <si>
    <t>Govt should buy from farmers</t>
  </si>
  <si>
    <t>Establishment of credible Pricing board</t>
  </si>
  <si>
    <t>30 dozens</t>
  </si>
  <si>
    <t>10 dozens</t>
  </si>
  <si>
    <t>7.242178333333333 5.510226666666667 164.8 12.0</t>
  </si>
  <si>
    <t>Dam</t>
  </si>
  <si>
    <t>Owena</t>
  </si>
  <si>
    <t>Inherited</t>
  </si>
  <si>
    <t>No loan</t>
  </si>
  <si>
    <t>More mny</t>
  </si>
  <si>
    <t>7ha</t>
  </si>
  <si>
    <t>Cvb</t>
  </si>
  <si>
    <t>No flood</t>
  </si>
  <si>
    <t>7.522788333333334 4.51548 303.6 24.375</t>
  </si>
  <si>
    <t>Joseph</t>
  </si>
  <si>
    <t>Onikokodia</t>
  </si>
  <si>
    <t>Speaker</t>
  </si>
  <si>
    <t>I don't like such because of the risk</t>
  </si>
  <si>
    <t>No rest of mind</t>
  </si>
  <si>
    <t>No source</t>
  </si>
  <si>
    <t>The risk</t>
  </si>
  <si>
    <t>More empowerment from government</t>
  </si>
  <si>
    <t>Government's intervation</t>
  </si>
  <si>
    <t>Not awear</t>
  </si>
  <si>
    <t>I don't know that</t>
  </si>
  <si>
    <t>I don't do that</t>
  </si>
  <si>
    <t>I don't know how to do it</t>
  </si>
  <si>
    <t>The farmer</t>
  </si>
  <si>
    <t>7.106828333333334 5.051865 234.8 8.0</t>
  </si>
  <si>
    <t>Cocodiya</t>
  </si>
  <si>
    <t>Not in existed in this area</t>
  </si>
  <si>
    <t>No means</t>
  </si>
  <si>
    <t>I don't see any source</t>
  </si>
  <si>
    <t>No people to pass such information.</t>
  </si>
  <si>
    <t>No such opportunity</t>
  </si>
  <si>
    <t>Loan from government</t>
  </si>
  <si>
    <t>Loan to buy fertilizer</t>
  </si>
  <si>
    <t>Lack of labour</t>
  </si>
  <si>
    <t>More motorcycle</t>
  </si>
  <si>
    <t>I don't know it</t>
  </si>
  <si>
    <t>farmer</t>
  </si>
  <si>
    <t>7.1066650000000005 5.051973333333334 273.6 8.0</t>
  </si>
  <si>
    <t>Olorunranmilo</t>
  </si>
  <si>
    <t>Have Not heard about that</t>
  </si>
  <si>
    <t>I m getting old</t>
  </si>
  <si>
    <t>Elderly stage</t>
  </si>
  <si>
    <t>Loan from gvt</t>
  </si>
  <si>
    <t>More anti insecticide</t>
  </si>
  <si>
    <t>7.16835 4.937166666666667 299.8 8.0</t>
  </si>
  <si>
    <t>Olorunramilowo</t>
  </si>
  <si>
    <t>Rented house</t>
  </si>
  <si>
    <t>Am not interested</t>
  </si>
  <si>
    <t>No agent for that</t>
  </si>
  <si>
    <t>I have money that I can use</t>
  </si>
  <si>
    <t>We need money from government</t>
  </si>
  <si>
    <t>Good production of chemical to fight pests</t>
  </si>
  <si>
    <t>I dnt know it</t>
  </si>
  <si>
    <t>I will do that Later</t>
  </si>
  <si>
    <t>7.1680150000000005 4.937078333333333 289.7 7.0</t>
  </si>
  <si>
    <t>Ibagbe</t>
  </si>
  <si>
    <t>I don't have money for that</t>
  </si>
  <si>
    <t>No means of hearing such</t>
  </si>
  <si>
    <t>Money</t>
  </si>
  <si>
    <t>Agric agent information</t>
  </si>
  <si>
    <t>Government</t>
  </si>
  <si>
    <t>No training</t>
  </si>
  <si>
    <t>Lack of information on that</t>
  </si>
  <si>
    <t>6.984586666666667 4.84881 282.4 7.0</t>
  </si>
  <si>
    <t>Chairman</t>
  </si>
  <si>
    <t>No land</t>
  </si>
  <si>
    <t>We don't know about it</t>
  </si>
  <si>
    <t>No money to loan</t>
  </si>
  <si>
    <t>More agent from govt on how to have multiple sucker</t>
  </si>
  <si>
    <t>Govt such release reserve areas</t>
  </si>
  <si>
    <t>Good production of anti insecticide</t>
  </si>
  <si>
    <t>More production</t>
  </si>
  <si>
    <t>Idea don't knw it</t>
  </si>
  <si>
    <t>I lack d information</t>
  </si>
  <si>
    <t>River near the farm</t>
  </si>
  <si>
    <t>No training on that</t>
  </si>
  <si>
    <t>Reliable soil</t>
  </si>
  <si>
    <t>Challenges facing insurance company</t>
  </si>
  <si>
    <t>6.768421666666668 4.983761666666666 144.4 7.0</t>
  </si>
  <si>
    <t>I don't like debt</t>
  </si>
  <si>
    <t>I hate debt</t>
  </si>
  <si>
    <t>Because of the location</t>
  </si>
  <si>
    <t>No means of loan</t>
  </si>
  <si>
    <t>Loan</t>
  </si>
  <si>
    <t>Information and education</t>
  </si>
  <si>
    <t>Close to water</t>
  </si>
  <si>
    <t>I dnt have time</t>
  </si>
  <si>
    <t>6.768136666666667 4.9845983333333335 138.0 7.0</t>
  </si>
  <si>
    <t>Am afraid</t>
  </si>
  <si>
    <t>My father is a farmer</t>
  </si>
  <si>
    <t>I don't see loan</t>
  </si>
  <si>
    <t>Loan me money</t>
  </si>
  <si>
    <t>Training people how to produce good sucker</t>
  </si>
  <si>
    <t>Govt should release reserved areas</t>
  </si>
  <si>
    <t>I don't have the idea</t>
  </si>
  <si>
    <t>I don't do it</t>
  </si>
  <si>
    <t>6.99941 4.841236666666667 237.8 7.0</t>
  </si>
  <si>
    <t>Amurin</t>
  </si>
  <si>
    <t>From my account</t>
  </si>
  <si>
    <t>I have the exprience</t>
  </si>
  <si>
    <t>Production of good chemical</t>
  </si>
  <si>
    <t>Government help</t>
  </si>
  <si>
    <t>Not really</t>
  </si>
  <si>
    <t>River around</t>
  </si>
  <si>
    <t>7.267121666666666 5.467528333333333 344.4 7.0</t>
  </si>
  <si>
    <t>Emure</t>
  </si>
  <si>
    <t>Just started</t>
  </si>
  <si>
    <t>I can't</t>
  </si>
  <si>
    <t>They have not</t>
  </si>
  <si>
    <t>I don't see mean</t>
  </si>
  <si>
    <t>Hardwork</t>
  </si>
  <si>
    <t>More chemical</t>
  </si>
  <si>
    <t>The farm close to the river</t>
  </si>
  <si>
    <t>No time for that</t>
  </si>
  <si>
    <t>7.241911666666666 5.510803333333333 352.4 7.0</t>
  </si>
  <si>
    <t>Femi</t>
  </si>
  <si>
    <t>Fraud</t>
  </si>
  <si>
    <t>In the village</t>
  </si>
  <si>
    <t>No one to do d training</t>
  </si>
  <si>
    <t>Bad road</t>
  </si>
  <si>
    <t>Government should provide loan</t>
  </si>
  <si>
    <t>Government should provide irrigation system</t>
  </si>
  <si>
    <t>C</t>
  </si>
  <si>
    <t>6ha</t>
  </si>
  <si>
    <t>Not allowed</t>
  </si>
  <si>
    <t>7.075821666666667 5.142106666666667 306.8 7.0</t>
  </si>
  <si>
    <t>There is no one</t>
  </si>
  <si>
    <t>There is none</t>
  </si>
  <si>
    <t>Loan provision by the government</t>
  </si>
  <si>
    <t>Stable price</t>
  </si>
  <si>
    <t>Construction of good road</t>
  </si>
  <si>
    <t>Provision of irrigation system</t>
  </si>
  <si>
    <t>No too much rain</t>
  </si>
  <si>
    <t>No heavy river</t>
  </si>
  <si>
    <t>No big river</t>
  </si>
  <si>
    <t>Animal rearing is not allowed</t>
  </si>
  <si>
    <t>No equipment</t>
  </si>
  <si>
    <t>No info</t>
  </si>
  <si>
    <t>7.075783333333334 5.14207 320.2 8.0</t>
  </si>
  <si>
    <t>Customers</t>
  </si>
  <si>
    <t>Provide for free</t>
  </si>
  <si>
    <t>General price</t>
  </si>
  <si>
    <t>5ac</t>
  </si>
  <si>
    <t>No much water</t>
  </si>
  <si>
    <t>No river</t>
  </si>
  <si>
    <t>No money</t>
  </si>
  <si>
    <t>Don't know</t>
  </si>
  <si>
    <t>7.166693333333334 4.941318333333333 231.5 9.0</t>
  </si>
  <si>
    <t>Not again</t>
  </si>
  <si>
    <t>General pricing</t>
  </si>
  <si>
    <t>Don't need</t>
  </si>
  <si>
    <t>6.983543333333333 4.849653333333333 364.6 8.0</t>
  </si>
  <si>
    <t>Bagbe</t>
  </si>
  <si>
    <t>No platform</t>
  </si>
  <si>
    <t>No one</t>
  </si>
  <si>
    <t>Constant pricing</t>
  </si>
  <si>
    <t>Drainage system</t>
  </si>
  <si>
    <t>2ha</t>
  </si>
  <si>
    <t>6.984501666666667 4.84897 312.0 8.0</t>
  </si>
  <si>
    <t>Provision of good roads</t>
  </si>
  <si>
    <t>10acers</t>
  </si>
  <si>
    <t>Don't know how</t>
  </si>
  <si>
    <t>6.985704999999999 4.848796666666667 -110.9 9.0</t>
  </si>
  <si>
    <t>Akinwande camp</t>
  </si>
  <si>
    <t>Allow people to farm in the reserve</t>
  </si>
  <si>
    <t>Constant price</t>
  </si>
  <si>
    <t>Good road</t>
  </si>
  <si>
    <t>8acres</t>
  </si>
  <si>
    <t>There is no flood</t>
  </si>
  <si>
    <t>6.764798333333332 4.971188333333333 84.9 9.0</t>
  </si>
  <si>
    <t>Don't want to</t>
  </si>
  <si>
    <t>Farmers school</t>
  </si>
  <si>
    <t>loan</t>
  </si>
  <si>
    <t>More land in d reserve</t>
  </si>
  <si>
    <t>Irrigation</t>
  </si>
  <si>
    <t>9acre</t>
  </si>
  <si>
    <t>No company</t>
  </si>
  <si>
    <t>6.765348333333333 4.971266666666667 -64.7 9.0</t>
  </si>
  <si>
    <t>5acr</t>
  </si>
  <si>
    <t>No allowed</t>
  </si>
  <si>
    <t>6.998926666666667 4.841433333333333 336.5 7.0</t>
  </si>
  <si>
    <t>O</t>
  </si>
  <si>
    <t>Good pricing</t>
  </si>
  <si>
    <t>Modern equipment</t>
  </si>
  <si>
    <t>7.267366666666667 5.467805 274.0 20.625</t>
  </si>
  <si>
    <t>7.267438333333333 5.46779 275.4 23.875</t>
  </si>
  <si>
    <t>PRO</t>
  </si>
  <si>
    <t>Good market and pricing</t>
  </si>
  <si>
    <t>Gov should provide good roads to farm</t>
  </si>
  <si>
    <t>7.24191 5.510741666666666 298.8 9.0</t>
  </si>
  <si>
    <t>PG</t>
  </si>
  <si>
    <t>Doesn't feel he belongs there</t>
  </si>
  <si>
    <t>Friends</t>
  </si>
  <si>
    <t>Sales of produce</t>
  </si>
  <si>
    <t>1600 stands</t>
  </si>
  <si>
    <t>7.52258 4.515525 243.0 16.0</t>
  </si>
  <si>
    <t>Ajayi damola</t>
  </si>
  <si>
    <t>Deputy</t>
  </si>
  <si>
    <t>Share experience</t>
  </si>
  <si>
    <t>Was not given</t>
  </si>
  <si>
    <t>Personal fund</t>
  </si>
  <si>
    <t>No one came</t>
  </si>
  <si>
    <t>Giving us loan</t>
  </si>
  <si>
    <t>Government can construct good road</t>
  </si>
  <si>
    <t>30 acres</t>
  </si>
  <si>
    <t>2400 bunches</t>
  </si>
  <si>
    <t>3600 bunches</t>
  </si>
  <si>
    <t>Personal observation</t>
  </si>
  <si>
    <t>Not necessary</t>
  </si>
  <si>
    <t>7.075871666666666 5.141274999999999 374.0 7.0</t>
  </si>
  <si>
    <t>No time</t>
  </si>
  <si>
    <t>Getting credit</t>
  </si>
  <si>
    <t>1000bunches</t>
  </si>
  <si>
    <t>30plots</t>
  </si>
  <si>
    <t>240bunches</t>
  </si>
  <si>
    <t>500bunches</t>
  </si>
  <si>
    <t>Self</t>
  </si>
  <si>
    <t>7.076063333333334 5.142113333333333 383.9 8.0</t>
  </si>
  <si>
    <t>Damola</t>
  </si>
  <si>
    <t>Experience</t>
  </si>
  <si>
    <t>It do come out late</t>
  </si>
  <si>
    <t>Was not available</t>
  </si>
  <si>
    <t>Spraying chemical</t>
  </si>
  <si>
    <t>Government should construct good road</t>
  </si>
  <si>
    <t>10acres</t>
  </si>
  <si>
    <t>400bunches</t>
  </si>
  <si>
    <t>7.167273333333332 4.937095 355.0 12.0</t>
  </si>
  <si>
    <t>Not available</t>
  </si>
  <si>
    <t>Wind</t>
  </si>
  <si>
    <t>Sourcing for loan</t>
  </si>
  <si>
    <t>Spraying</t>
  </si>
  <si>
    <t>Planting trees</t>
  </si>
  <si>
    <t>Rain will fall</t>
  </si>
  <si>
    <t>7.167339999999999 4.937075 355.0 12.0</t>
  </si>
  <si>
    <t>There was none</t>
  </si>
  <si>
    <t>Government can provide loan</t>
  </si>
  <si>
    <t>Government construct good road</t>
  </si>
  <si>
    <t>300 bunches</t>
  </si>
  <si>
    <t>6.984491666666666 4.849091666666666 281.9 8.0</t>
  </si>
  <si>
    <t>Used my personal saving</t>
  </si>
  <si>
    <t>Sourcing for more fund</t>
  </si>
  <si>
    <t>Fund</t>
  </si>
  <si>
    <t>6.764786666666667 4.9710133333333335 128.6 9.0</t>
  </si>
  <si>
    <t>Cooperative</t>
  </si>
  <si>
    <t>Disturbance from government reserve officers</t>
  </si>
  <si>
    <t>Federal government intervention</t>
  </si>
  <si>
    <t>From government</t>
  </si>
  <si>
    <t>4000 bunches</t>
  </si>
  <si>
    <t>30acres</t>
  </si>
  <si>
    <t>3120bunches</t>
  </si>
  <si>
    <t>4000bunches</t>
  </si>
  <si>
    <t>6.763869999999999 4.971064999999999 -5.2 8.0</t>
  </si>
  <si>
    <t>Retailers</t>
  </si>
  <si>
    <t>Access to loan</t>
  </si>
  <si>
    <t>Acquire more land</t>
  </si>
  <si>
    <t>180bunches</t>
  </si>
  <si>
    <t>96bunches</t>
  </si>
  <si>
    <t>192dozens</t>
  </si>
  <si>
    <t>6.9989333333333335 4.841393333333333 223.5 8.0</t>
  </si>
  <si>
    <t>Sourcing for fund</t>
  </si>
  <si>
    <t>36 bunches/month</t>
  </si>
  <si>
    <t>7.267153333333332 5.467394999999999 348.3 8.0</t>
  </si>
  <si>
    <t>Emure ile</t>
  </si>
  <si>
    <t>Getting loan</t>
  </si>
  <si>
    <t>1300bunches</t>
  </si>
  <si>
    <t>15plots</t>
  </si>
  <si>
    <t>1008bunches</t>
  </si>
  <si>
    <t>1200bunches</t>
  </si>
  <si>
    <t>Husband</t>
  </si>
  <si>
    <t>7.241876666666667 5.510813333333334 315.6 7.0</t>
  </si>
  <si>
    <t>Tope</t>
  </si>
  <si>
    <t>Odoji community</t>
  </si>
  <si>
    <t>It has been cancelled</t>
  </si>
  <si>
    <t>Plantain marketer s</t>
  </si>
  <si>
    <t>Raising money with favourable interest</t>
  </si>
  <si>
    <t>I have no idea</t>
  </si>
  <si>
    <t>Govt supplies</t>
  </si>
  <si>
    <t>10 acres</t>
  </si>
  <si>
    <t>I don't need it</t>
  </si>
  <si>
    <t>No assistance for that</t>
  </si>
  <si>
    <t>Don't need it</t>
  </si>
  <si>
    <t>No need for it</t>
  </si>
  <si>
    <t>For better harvest</t>
  </si>
  <si>
    <t>7.110966666666667 5.07395 -29.7 8.0</t>
  </si>
  <si>
    <t>It is only for marketers</t>
  </si>
  <si>
    <t>Plantain marketers</t>
  </si>
  <si>
    <t>There is no need for training</t>
  </si>
  <si>
    <t>500 bunches</t>
  </si>
  <si>
    <t>Farm not that close to water</t>
  </si>
  <si>
    <t>No technical and financial  means</t>
  </si>
  <si>
    <t>No required</t>
  </si>
  <si>
    <t>Household head</t>
  </si>
  <si>
    <t>Other farmers</t>
  </si>
  <si>
    <t>7.110961666666666 5.073551666666666 313.4 9.0</t>
  </si>
  <si>
    <t>Olorunranmilowo</t>
  </si>
  <si>
    <t>Plantain marketer</t>
  </si>
  <si>
    <t>Govt assistance</t>
  </si>
  <si>
    <t>Supplies of suckers by govt</t>
  </si>
  <si>
    <t>7.168025 4.9370449999999995 261.0 8.0</t>
  </si>
  <si>
    <t>5 litre</t>
  </si>
  <si>
    <t>Nobody come to us</t>
  </si>
  <si>
    <t>Access to loan with favourable interest</t>
  </si>
  <si>
    <t>Training on how to produce suckers locally</t>
  </si>
  <si>
    <t>Not useful</t>
  </si>
  <si>
    <t>Knowledge</t>
  </si>
  <si>
    <t>7.168103333333333 4.937158333333333 247.0 8.0</t>
  </si>
  <si>
    <t>I am not a marketer</t>
  </si>
  <si>
    <t>Govt assistance and cooperative society</t>
  </si>
  <si>
    <t>Access to input market and training of farmers on how to  produce locally</t>
  </si>
  <si>
    <t>No knowledge and money</t>
  </si>
  <si>
    <t>I think it is not necessary</t>
  </si>
  <si>
    <t>It will not make the crop to stand firm</t>
  </si>
  <si>
    <t>6.984383333333334 4.849006666666667 360.5 7.0</t>
  </si>
  <si>
    <t>Don't sell in market</t>
  </si>
  <si>
    <t>Absent of training agent</t>
  </si>
  <si>
    <t>Use money from cocoa farm</t>
  </si>
  <si>
    <t>Government should grant soft loan with favourable interest</t>
  </si>
  <si>
    <t>Train farmers to produce suckers locally</t>
  </si>
  <si>
    <t>2000 bunches</t>
  </si>
  <si>
    <t>3 acres</t>
  </si>
  <si>
    <t>1500 bunches</t>
  </si>
  <si>
    <t>Technicality and finance</t>
  </si>
  <si>
    <t>Not required</t>
  </si>
  <si>
    <t>It has no benefit</t>
  </si>
  <si>
    <t>Co-farmers</t>
  </si>
  <si>
    <t>6.764255000000001 4.9720933333333335 145.2 8.0</t>
  </si>
  <si>
    <t>It is for marketers</t>
  </si>
  <si>
    <t>No trainers</t>
  </si>
  <si>
    <t>Government assistance</t>
  </si>
  <si>
    <t>Government reserve</t>
  </si>
  <si>
    <t>4 acres</t>
  </si>
  <si>
    <t>560 bunches</t>
  </si>
  <si>
    <t>No appropriate</t>
  </si>
  <si>
    <t>6.76367 4.971561666666666 142.6 8.0</t>
  </si>
  <si>
    <t>Use salary</t>
  </si>
  <si>
    <t>Training</t>
  </si>
  <si>
    <t>Soft loan</t>
  </si>
  <si>
    <t>Train farmers to produce locally</t>
  </si>
  <si>
    <t>Govt can lease the forest reserve to farmers</t>
  </si>
  <si>
    <t>Adequate training</t>
  </si>
  <si>
    <t>6 acres</t>
  </si>
  <si>
    <t>900 bunches</t>
  </si>
  <si>
    <t>1000 bunches</t>
  </si>
  <si>
    <t>Farm not flood proned</t>
  </si>
  <si>
    <t>Consume money</t>
  </si>
  <si>
    <t>6.999388333333333 4.841381666666666 229.0 8.0</t>
  </si>
  <si>
    <t>DVD player</t>
  </si>
  <si>
    <t>Neighborhood</t>
  </si>
  <si>
    <t>Nobody to train farmers</t>
  </si>
  <si>
    <t>Government should supply</t>
  </si>
  <si>
    <t>800 bunches</t>
  </si>
  <si>
    <t>Not affected</t>
  </si>
  <si>
    <t>7.265346666666667 5.467625 480.8 20.0</t>
  </si>
  <si>
    <t>Patrol official</t>
  </si>
  <si>
    <t>Govt supply</t>
  </si>
  <si>
    <t>2500 bunches</t>
  </si>
  <si>
    <t>5 acres</t>
  </si>
  <si>
    <t>Farm not prone to drought</t>
  </si>
  <si>
    <t>7.2418016666666665 5.5105216666666665 326.5 8.0</t>
  </si>
  <si>
    <t>Abayomi</t>
  </si>
  <si>
    <t>Don't have interest</t>
  </si>
  <si>
    <t>No chance</t>
  </si>
  <si>
    <t>Forming group and give loan</t>
  </si>
  <si>
    <t>Price regulation</t>
  </si>
  <si>
    <t>50acres</t>
  </si>
  <si>
    <t>Because of fertility</t>
  </si>
  <si>
    <t>Not Necessary</t>
  </si>
  <si>
    <t>7.075721666666667 5.141229999999999 325.7 7.0</t>
  </si>
  <si>
    <t>Spokesman</t>
  </si>
  <si>
    <t>Team work</t>
  </si>
  <si>
    <t>No opportunity</t>
  </si>
  <si>
    <t>Unavailability of loan</t>
  </si>
  <si>
    <t>Govt intervention</t>
  </si>
  <si>
    <t>25ha</t>
  </si>
  <si>
    <t>Not concern</t>
  </si>
  <si>
    <t>No facility</t>
  </si>
  <si>
    <t>7.0756016666666675 5.140246666666667 -104.4 9.0</t>
  </si>
  <si>
    <t>Difficult process</t>
  </si>
  <si>
    <t>No access to credit</t>
  </si>
  <si>
    <t>No op</t>
  </si>
  <si>
    <t>Give finance</t>
  </si>
  <si>
    <t>Price stability</t>
  </si>
  <si>
    <t>Not common here</t>
  </si>
  <si>
    <t>7.166595000000001 4.941425 309.1 9.0</t>
  </si>
  <si>
    <t>Credit facility</t>
  </si>
  <si>
    <t>Not common</t>
  </si>
  <si>
    <t>7.166943333333334 4.941808333333334 301.3 8.0</t>
  </si>
  <si>
    <t>Nobody to give</t>
  </si>
  <si>
    <t>Govt inter</t>
  </si>
  <si>
    <t>Availability of water</t>
  </si>
  <si>
    <t>Water always available</t>
  </si>
  <si>
    <t>6.986095000000001 4.8477749999999995 280.5 7.0</t>
  </si>
  <si>
    <t>Don't exist</t>
  </si>
  <si>
    <t xml:space="preserve"> No access</t>
  </si>
  <si>
    <t>Input dealer</t>
  </si>
  <si>
    <t>Nobody to lend</t>
  </si>
  <si>
    <t>Provide loan to farmers cooperative</t>
  </si>
  <si>
    <t>Allocation of land</t>
  </si>
  <si>
    <t>Give pesticide</t>
  </si>
  <si>
    <t>10ha</t>
  </si>
  <si>
    <t>Not commom</t>
  </si>
  <si>
    <t>No flood problem</t>
  </si>
  <si>
    <t>Not used to it</t>
  </si>
  <si>
    <t>No insurance scheme in the area</t>
  </si>
  <si>
    <t>6.768680000000001 4.984086666666667 50.7 7.0</t>
  </si>
  <si>
    <t>Not marketer</t>
  </si>
  <si>
    <t>Agric training</t>
  </si>
  <si>
    <t>No privilege</t>
  </si>
  <si>
    <t>Neighbour hood</t>
  </si>
  <si>
    <t>Provide fund</t>
  </si>
  <si>
    <t>Provision of land</t>
  </si>
  <si>
    <t>Govt internvention</t>
  </si>
  <si>
    <t>Good road network</t>
  </si>
  <si>
    <t>20acre</t>
  </si>
  <si>
    <t>No technical know how</t>
  </si>
  <si>
    <t>Not imterested</t>
  </si>
  <si>
    <t>6.768916666666667 4.984183333333333 156.1 8.0</t>
  </si>
  <si>
    <t>Chemical</t>
  </si>
  <si>
    <t>15ha</t>
  </si>
  <si>
    <t>No flood in the area</t>
  </si>
  <si>
    <t>6.768748333333334 4.98385 117.2 9.0</t>
  </si>
  <si>
    <t>No access to loan</t>
  </si>
  <si>
    <t>Give loan</t>
  </si>
  <si>
    <t>Improve marketing</t>
  </si>
  <si>
    <t>Construct good road</t>
  </si>
  <si>
    <t>5ha</t>
  </si>
  <si>
    <t>6.9990266666666665 4.841488333333333 220.6 8.0</t>
  </si>
  <si>
    <t>Nobody to train</t>
  </si>
  <si>
    <t>No incident of flood</t>
  </si>
  <si>
    <t>7.267193333333334 5.467595 344.7 7.0</t>
  </si>
  <si>
    <t>3ha</t>
  </si>
  <si>
    <t>7.242005000000001 5.510571666666667 333.6 7.0</t>
  </si>
  <si>
    <t>Busayo</t>
  </si>
  <si>
    <t>Onicocogiya</t>
  </si>
  <si>
    <t>No association</t>
  </si>
  <si>
    <t>Provision of money</t>
  </si>
  <si>
    <t>Not provided</t>
  </si>
  <si>
    <t>Not needed</t>
  </si>
  <si>
    <t>No needed</t>
  </si>
  <si>
    <t>No knowledge about it</t>
  </si>
  <si>
    <t>Self decision</t>
  </si>
  <si>
    <t>Personal</t>
  </si>
  <si>
    <t>7.107013333333333 5.0519066666666665 66.6 12.0</t>
  </si>
  <si>
    <t>Media</t>
  </si>
  <si>
    <t>Provision of fund</t>
  </si>
  <si>
    <t>Construction of good roads</t>
  </si>
  <si>
    <t>15 acres</t>
  </si>
  <si>
    <t>Personally identified</t>
  </si>
  <si>
    <t>No drought</t>
  </si>
  <si>
    <t>No financial ability</t>
  </si>
  <si>
    <t>No dam</t>
  </si>
  <si>
    <t>7.105458333333333 5.0518849999999995 296.6 161.79999</t>
  </si>
  <si>
    <t>Generator</t>
  </si>
  <si>
    <t>Make it available</t>
  </si>
  <si>
    <t>7.167959999999999 4.93698 293.8 7.0</t>
  </si>
  <si>
    <t>No personnel</t>
  </si>
  <si>
    <t>10Actes</t>
  </si>
  <si>
    <t>7.167486666666667 4.937058333333333 299.6 7.0</t>
  </si>
  <si>
    <t>5acres</t>
  </si>
  <si>
    <t>No flood record</t>
  </si>
  <si>
    <t>No insurance scheme</t>
  </si>
  <si>
    <t>6.7687766666666676 4.984585 247.9 18.0</t>
  </si>
  <si>
    <t>Land availability</t>
  </si>
  <si>
    <t>6.767853333333333 4.98424 315.1 14.0</t>
  </si>
  <si>
    <t>No cooperative society</t>
  </si>
  <si>
    <t>2acres</t>
  </si>
  <si>
    <t>6.7677016666666665 4.984415 312.9 13.0</t>
  </si>
  <si>
    <t>No cooperative</t>
  </si>
  <si>
    <t>Provision of Fund</t>
  </si>
  <si>
    <t>No Knowledge about it</t>
  </si>
  <si>
    <t>No insurance scheme available</t>
  </si>
  <si>
    <t>6.9990483333333335 4.841756666666667 280.8 11.0</t>
  </si>
  <si>
    <t>Emurin</t>
  </si>
  <si>
    <t>No credit available</t>
  </si>
  <si>
    <t>No interested</t>
  </si>
  <si>
    <t>No knowledge on it</t>
  </si>
  <si>
    <t>7.242265 5.509595 265.6 9.0</t>
  </si>
  <si>
    <t>Idanre</t>
  </si>
  <si>
    <t>No reason</t>
  </si>
  <si>
    <t>Politics</t>
  </si>
  <si>
    <t>No one to give</t>
  </si>
  <si>
    <t>Gov can borrow us money</t>
  </si>
  <si>
    <t>7.075808333333333 5.141566666666667 203.1 9.0</t>
  </si>
  <si>
    <t>Its not expensive</t>
  </si>
  <si>
    <t>Provide freely</t>
  </si>
  <si>
    <t>Provide plantain market</t>
  </si>
  <si>
    <t>Purchased</t>
  </si>
  <si>
    <t>7.166496666666665 4.940528333333333 103.0 9.0</t>
  </si>
  <si>
    <t>I don't know</t>
  </si>
  <si>
    <t>1 hec</t>
  </si>
  <si>
    <t>7.522808333333334 4.515581666666667 304.0 16.0</t>
  </si>
  <si>
    <t>Dami</t>
  </si>
  <si>
    <t>They don't form</t>
  </si>
  <si>
    <t>No access to info</t>
  </si>
  <si>
    <t>Provision of loan</t>
  </si>
  <si>
    <t>Govt shld construct good road</t>
  </si>
  <si>
    <t>8acre</t>
  </si>
  <si>
    <t>Not enough tree</t>
  </si>
  <si>
    <t>No means of fund</t>
  </si>
  <si>
    <t>Info not available at reach</t>
  </si>
  <si>
    <t>self</t>
  </si>
  <si>
    <t>7.0758366666666666 5.142106666666667 299.0 7.0</t>
  </si>
  <si>
    <t>Making funds available</t>
  </si>
  <si>
    <t>No necessary</t>
  </si>
  <si>
    <t>7.166714999999999 4.94164 305.1 8.0</t>
  </si>
  <si>
    <t>Buying of suckers from one another</t>
  </si>
  <si>
    <t>Not accessible</t>
  </si>
  <si>
    <t>No credit source</t>
  </si>
  <si>
    <t>Trainings not available at her reach</t>
  </si>
  <si>
    <t>Availability of fund</t>
  </si>
  <si>
    <t>2acre</t>
  </si>
  <si>
    <t>Couldn't get enough</t>
  </si>
  <si>
    <t>7.166573333333334 4.941698333333333 309.1 9.0</t>
  </si>
  <si>
    <t>Leader</t>
  </si>
  <si>
    <t>general farming</t>
  </si>
  <si>
    <t>Provision of funds</t>
  </si>
  <si>
    <t>4acres</t>
  </si>
  <si>
    <t>Notion needed</t>
  </si>
  <si>
    <t>Couldn't use the means of increasing water</t>
  </si>
  <si>
    <t>Couldn't get an information on it</t>
  </si>
  <si>
    <t>6.767663333333333 4.984165 75.1 8.0</t>
  </si>
  <si>
    <t>No place to get loan</t>
  </si>
  <si>
    <t>Couldn't adopt</t>
  </si>
  <si>
    <t>No access to it</t>
  </si>
  <si>
    <t>6.768115 4.984563333333334 164.6 9.0</t>
  </si>
  <si>
    <t>Sold at farm gate</t>
  </si>
  <si>
    <t>Made available</t>
  </si>
  <si>
    <t>5acre</t>
  </si>
  <si>
    <t>For easy sunlight</t>
  </si>
  <si>
    <t>Couldn't do</t>
  </si>
  <si>
    <t>Couldn't get information</t>
  </si>
  <si>
    <t>6.998976666666666 4.841488333333333 235.4 7.0</t>
  </si>
  <si>
    <t>Not available at reach</t>
  </si>
  <si>
    <t>Make funds available</t>
  </si>
  <si>
    <t>Availability of good roads</t>
  </si>
  <si>
    <t>Not adopted</t>
  </si>
  <si>
    <t>7.267131666666668 5.467388333333334 404.8 7.0</t>
  </si>
  <si>
    <t>Used his personal savings</t>
  </si>
  <si>
    <t>availability of funds</t>
  </si>
  <si>
    <t>Nothing can be done</t>
  </si>
  <si>
    <t>Nothing can be done,but govt can help</t>
  </si>
  <si>
    <t>Not  needed</t>
  </si>
  <si>
    <t>Not really necessary</t>
  </si>
  <si>
    <t>Didn't just do it</t>
  </si>
  <si>
    <t>Not at reach</t>
  </si>
  <si>
    <t>7.242016666666666 5.510689999999999 287.0 9.0</t>
  </si>
  <si>
    <t>Ayodeji</t>
  </si>
  <si>
    <t>Onicocodiya</t>
  </si>
  <si>
    <t>No one to borrow</t>
  </si>
  <si>
    <t>Establishment of cooperative</t>
  </si>
  <si>
    <t>7.10683 5.051925 251.7 7.0</t>
  </si>
  <si>
    <t>Amorin</t>
  </si>
  <si>
    <t>No credit</t>
  </si>
  <si>
    <t>Pricing policy</t>
  </si>
  <si>
    <t>subsidizing the price</t>
  </si>
  <si>
    <t>Personal Observation</t>
  </si>
  <si>
    <t>7.267084999999999 5.467378333333333 277.3 12.0</t>
  </si>
  <si>
    <t>Treasure</t>
  </si>
  <si>
    <t>Cocoa dealers</t>
  </si>
  <si>
    <t>Provide money</t>
  </si>
  <si>
    <t>Provide roads</t>
  </si>
  <si>
    <t>7.167320000000001 4.936985 267.6 7.0</t>
  </si>
  <si>
    <t>Provision of input</t>
  </si>
  <si>
    <t>Yes</t>
  </si>
  <si>
    <t>Funds</t>
  </si>
  <si>
    <t>No institution</t>
  </si>
  <si>
    <t>No needs</t>
  </si>
  <si>
    <t>No neeed</t>
  </si>
  <si>
    <t>6.984206666666667 4.848915000000001 245.2 7.0</t>
  </si>
  <si>
    <t>No Need</t>
  </si>
  <si>
    <t>No  need</t>
  </si>
  <si>
    <t>6.987453333333334 4.84724 101.4 8.0</t>
  </si>
  <si>
    <t>P.R.O</t>
  </si>
  <si>
    <t>Provisions of land</t>
  </si>
  <si>
    <t>6.768168333333334 4.984568333333333 107.1 7.0</t>
  </si>
  <si>
    <t>Internal auditor</t>
  </si>
  <si>
    <t>Input</t>
  </si>
  <si>
    <t>6.768161666666667 4.984588333333334 92.2 7.0</t>
  </si>
  <si>
    <t>Need</t>
  </si>
  <si>
    <t>Igbando</t>
  </si>
  <si>
    <t>Higher interest</t>
  </si>
  <si>
    <t>High interest</t>
  </si>
  <si>
    <t>Need bus</t>
  </si>
  <si>
    <t>6.998885 4.841395 220.8 8.0</t>
  </si>
  <si>
    <t>Provision of buses to take it to city market</t>
  </si>
  <si>
    <t>No cash</t>
  </si>
  <si>
    <t>7.26705 5.467468333333333 359.1 11.0</t>
  </si>
  <si>
    <t>7.267051666666666 5.467468333333333 361.6 9.0</t>
  </si>
  <si>
    <t>Manpower</t>
  </si>
  <si>
    <t>High collateral</t>
  </si>
  <si>
    <t>Market</t>
  </si>
  <si>
    <t>Construction of roads</t>
  </si>
  <si>
    <t>Family</t>
  </si>
  <si>
    <t>Wife</t>
  </si>
  <si>
    <t>Spouse fund</t>
  </si>
  <si>
    <t>7.241665 5.5103333333333335 251.7 9.0</t>
  </si>
  <si>
    <t>No credit institution</t>
  </si>
  <si>
    <t>Dont know</t>
  </si>
  <si>
    <t>Establish cooperative society</t>
  </si>
  <si>
    <t>It is not sloppy</t>
  </si>
  <si>
    <t>No mean</t>
  </si>
  <si>
    <t>7.106745000000001 5.0518849999999995 261.8 8.0</t>
  </si>
  <si>
    <t>No one to train us</t>
  </si>
  <si>
    <t>No plan</t>
  </si>
  <si>
    <t>More fund and means of transport</t>
  </si>
  <si>
    <t>Chemicals</t>
  </si>
  <si>
    <t>Mean of transport</t>
  </si>
  <si>
    <t>Roads</t>
  </si>
  <si>
    <t>Not accesible</t>
  </si>
  <si>
    <t>7.10677 5.051896666666667 279.3 7.0</t>
  </si>
  <si>
    <t>OJO</t>
  </si>
  <si>
    <t>7 acres</t>
  </si>
  <si>
    <t>H</t>
  </si>
  <si>
    <t>G</t>
  </si>
  <si>
    <t>7.106584999999999 5.0520499999999995 486.7 9.0</t>
  </si>
  <si>
    <t>Olokogboro</t>
  </si>
  <si>
    <t>Trainings</t>
  </si>
  <si>
    <t>Water pump</t>
  </si>
  <si>
    <t>FARA</t>
  </si>
  <si>
    <t>9 acres</t>
  </si>
  <si>
    <t>D</t>
  </si>
  <si>
    <t>7.561461666666666 3.7512 363.3 20.0</t>
  </si>
  <si>
    <t>Tola</t>
  </si>
  <si>
    <t>Inputs</t>
  </si>
  <si>
    <t>6 months</t>
  </si>
  <si>
    <t>7.5969283333333335 3.7313066666666668 232.1 8.0</t>
  </si>
  <si>
    <t>Ilora</t>
  </si>
  <si>
    <t>Size</t>
  </si>
  <si>
    <t>7.7459733333333345 3.860573333333334 224.7 7.0</t>
  </si>
  <si>
    <t>Jarija</t>
  </si>
  <si>
    <t>7.62355 3.7478633333333335 259.3 15.0</t>
  </si>
  <si>
    <t>Akindele</t>
  </si>
  <si>
    <t>Am ok without borrowing money</t>
  </si>
  <si>
    <t>I don't see people</t>
  </si>
  <si>
    <t>More farmers</t>
  </si>
  <si>
    <t>More land</t>
  </si>
  <si>
    <t>More fertilizer from oau agric  chapter</t>
  </si>
  <si>
    <t>More chemical from oau</t>
  </si>
  <si>
    <t>7.560911666666668 3.751243333333333 238.9 8.0</t>
  </si>
  <si>
    <t>No means of getting it</t>
  </si>
  <si>
    <t>I don't like embarrassment</t>
  </si>
  <si>
    <t>I av not heard about it</t>
  </si>
  <si>
    <t>I don't knw means</t>
  </si>
  <si>
    <t>More producer</t>
  </si>
  <si>
    <t>I don't av the machine</t>
  </si>
  <si>
    <t>It would be for government gain</t>
  </si>
  <si>
    <t>Firmer</t>
  </si>
  <si>
    <t>7.560665 3.750836666666667 73.5 9.0</t>
  </si>
  <si>
    <t>No man to assist</t>
  </si>
  <si>
    <t>We don't see them</t>
  </si>
  <si>
    <t>No see</t>
  </si>
  <si>
    <t>Help from goverment</t>
  </si>
  <si>
    <t>River bank</t>
  </si>
  <si>
    <t>7.597003333333333 3.731251666666666 233.8 9.0</t>
  </si>
  <si>
    <t>Onifa</t>
  </si>
  <si>
    <t>I do it myself</t>
  </si>
  <si>
    <t>We don't see</t>
  </si>
  <si>
    <t>They give other farmer</t>
  </si>
  <si>
    <t>7.745663333333333 3.8605583333333335 309.0 10.0</t>
  </si>
  <si>
    <t>Oyedeji</t>
  </si>
  <si>
    <t>No people to give us</t>
  </si>
  <si>
    <t>More release of land</t>
  </si>
  <si>
    <t>Government's help</t>
  </si>
  <si>
    <t>7.638645 3.8035733333333335 261.7 10.0</t>
  </si>
  <si>
    <t>Ijaye Orile</t>
  </si>
  <si>
    <t>Supply chemicals</t>
  </si>
  <si>
    <t>Suppl</t>
  </si>
  <si>
    <t>7.630228333333334 3.846311666666667 227.9 10.0</t>
  </si>
  <si>
    <t>Tolu</t>
  </si>
  <si>
    <t>The place is far</t>
  </si>
  <si>
    <t>It is unavailable</t>
  </si>
  <si>
    <t>Research institute</t>
  </si>
  <si>
    <t>Unavailable</t>
  </si>
  <si>
    <t>Easy access to loan</t>
  </si>
  <si>
    <t>Availability of fertilizer within the area</t>
  </si>
  <si>
    <t>The area is not prone to flooding</t>
  </si>
  <si>
    <t>Only practising rain fed plantation</t>
  </si>
  <si>
    <t>Already on the rented land</t>
  </si>
  <si>
    <t>Practising only rain fed.</t>
  </si>
  <si>
    <t>Don't know about it</t>
  </si>
  <si>
    <t>Unaware of it</t>
  </si>
  <si>
    <t>Spouse</t>
  </si>
  <si>
    <t>7.560858333333334 3.7513733333333334 293.4 8.0</t>
  </si>
  <si>
    <t>I just relocated to this place  two years ago</t>
  </si>
  <si>
    <t>Just relocated two years ago</t>
  </si>
  <si>
    <t>None has been conducted in this area</t>
  </si>
  <si>
    <t>Provision of loans with little or no collateral</t>
  </si>
  <si>
    <t>Belong to late father</t>
  </si>
  <si>
    <t>Area not prone to flooding</t>
  </si>
  <si>
    <t>There are trees already on the farm, I didn't not plant new ones</t>
  </si>
  <si>
    <t>No access to this</t>
  </si>
  <si>
    <t>I didn't know about it. It is unavailable here</t>
  </si>
  <si>
    <t>7.745621666666667 3.8608433333333334 269.9 7.0</t>
  </si>
  <si>
    <t>Because of religious activities. I am a muslim</t>
  </si>
  <si>
    <t>Religious reason</t>
  </si>
  <si>
    <t>We have not seen anyone.</t>
  </si>
  <si>
    <t>Religious reasons</t>
  </si>
  <si>
    <t>Government should support us</t>
  </si>
  <si>
    <t>I will double my production</t>
  </si>
  <si>
    <t>650 bunches</t>
  </si>
  <si>
    <t>750 bunches</t>
  </si>
  <si>
    <t>7.596785 3.731373333333334 303.2 9.0</t>
  </si>
  <si>
    <t>Sanu</t>
  </si>
  <si>
    <t>For religious reason</t>
  </si>
  <si>
    <t>Government should support us.</t>
  </si>
  <si>
    <t>Government should help in selling our products</t>
  </si>
  <si>
    <t>I will double my immediate production</t>
  </si>
  <si>
    <t>Area not prone to flood. We are even praying for rain more now</t>
  </si>
  <si>
    <t>I am uninformed about this</t>
  </si>
  <si>
    <t>It is not practiced here</t>
  </si>
  <si>
    <t>Co farmers</t>
  </si>
  <si>
    <t>7.623008333333333 3.782621666666666 250.9 9.0</t>
  </si>
  <si>
    <t>Olorunda</t>
  </si>
  <si>
    <t>Because of deceiving nature of cooperative people.</t>
  </si>
  <si>
    <t>It is unavailable here</t>
  </si>
  <si>
    <t>It is unavailable and cooperative can be deceiving</t>
  </si>
  <si>
    <t>None is available</t>
  </si>
  <si>
    <t>Only if government support us</t>
  </si>
  <si>
    <t>7.4827650000000006 3.9719749999999996 -1.3 22.75</t>
  </si>
  <si>
    <t>Alabata</t>
  </si>
  <si>
    <t>Interest rate is too high</t>
  </si>
  <si>
    <t>Interest rate is much</t>
  </si>
  <si>
    <t>Interest rate from cooperative is high</t>
  </si>
  <si>
    <t>My friend owns it. But more than 40 people use</t>
  </si>
  <si>
    <t>The maturity of the plantain</t>
  </si>
  <si>
    <t>Adequate funds for production should be provided for us.</t>
  </si>
  <si>
    <t>Government and other agencies should help in buying of our produce</t>
  </si>
  <si>
    <t xml:space="preserve">There should be a standard price for our produce. </t>
  </si>
  <si>
    <t>Area not prone to farming</t>
  </si>
  <si>
    <t>There is a well available</t>
  </si>
  <si>
    <t>No  prior information on it</t>
  </si>
  <si>
    <t>7.58968 3.8697000000000004 337.9 9.0</t>
  </si>
  <si>
    <t>Ijaye orile</t>
  </si>
  <si>
    <t>Chairman ( but this is different from the president position)</t>
  </si>
  <si>
    <t>Access to Information</t>
  </si>
  <si>
    <t>Nobody is available to finance us</t>
  </si>
  <si>
    <t>Credit facilities should be provided</t>
  </si>
  <si>
    <t>Government should buy our produce from us</t>
  </si>
  <si>
    <t>We are praying for rain o. In addition technology- induced irrigation  can be provided for us</t>
  </si>
  <si>
    <t>Not close to water source</t>
  </si>
  <si>
    <t>7.6301033333333335 3.8464933333333335 109.2 8.0</t>
  </si>
  <si>
    <t>Offatedo</t>
  </si>
  <si>
    <t>There is no relevant cooperative here</t>
  </si>
  <si>
    <t>No relevant cooperative service</t>
  </si>
  <si>
    <t>No relevant cooperative</t>
  </si>
  <si>
    <t>Not available in this area</t>
  </si>
  <si>
    <t>Credit facilities</t>
  </si>
  <si>
    <t>Provision of well water and pumping machine.</t>
  </si>
  <si>
    <t>7.497278333333332 4.095181666666666 220.7 9.0</t>
  </si>
  <si>
    <t>Olodo</t>
  </si>
  <si>
    <t>We help each other. If someone needs sucker, we give each other</t>
  </si>
  <si>
    <t>Religious reason.</t>
  </si>
  <si>
    <t>By its size and maturity</t>
  </si>
  <si>
    <t>None has been conducted.</t>
  </si>
  <si>
    <t>Wind. It affected me well last season. Also if there is no rain</t>
  </si>
  <si>
    <t>There must be trees that acts as wind break. The plantain digging must be deep</t>
  </si>
  <si>
    <t>Farm area not prone to flooding</t>
  </si>
  <si>
    <t>7.411188333333333 4.010205 197.0 8.0</t>
  </si>
  <si>
    <t>Olokogbooro</t>
  </si>
  <si>
    <t>432bunches</t>
  </si>
  <si>
    <t>288bunches</t>
  </si>
  <si>
    <t>7.560438333333334 3.7511283333333334 104.2 9.0</t>
  </si>
  <si>
    <t>Should be made available</t>
  </si>
  <si>
    <t>6acres</t>
  </si>
  <si>
    <t>1152bunches</t>
  </si>
  <si>
    <t>7.596551666666667 3.7319250000000004 255.3 7.0</t>
  </si>
  <si>
    <t>Giving loan</t>
  </si>
  <si>
    <t>Supply chemical on time</t>
  </si>
  <si>
    <t>Construction of road</t>
  </si>
  <si>
    <t>1728bunches</t>
  </si>
  <si>
    <t>1440bunches</t>
  </si>
  <si>
    <t>7.597125 3.7312666666666665 305.1 8.0</t>
  </si>
  <si>
    <t>Getting money</t>
  </si>
  <si>
    <t>864bunches</t>
  </si>
  <si>
    <t>3acres</t>
  </si>
  <si>
    <t>576bunches</t>
  </si>
  <si>
    <t>7.744330000000001 3.8649750000000003 301.7 8.0</t>
  </si>
  <si>
    <t>5040bunches</t>
  </si>
  <si>
    <t>4320bunches</t>
  </si>
  <si>
    <t>7.623491666666666 3.747821666666667 265.9 10.0</t>
  </si>
  <si>
    <t>Moore plantation</t>
  </si>
  <si>
    <t>Saving</t>
  </si>
  <si>
    <t>Getting chemical</t>
  </si>
  <si>
    <t>Availability of suitable market</t>
  </si>
  <si>
    <t>1920 bunches</t>
  </si>
  <si>
    <t>1080bunches</t>
  </si>
  <si>
    <t>7.589533333333333 3.8698933333333336 293.0 8.0</t>
  </si>
  <si>
    <t>Ofatedo</t>
  </si>
  <si>
    <t>Lack of trust</t>
  </si>
  <si>
    <t>No trust</t>
  </si>
  <si>
    <t>Buying chemicals</t>
  </si>
  <si>
    <t>30dozens/week</t>
  </si>
  <si>
    <t>40acres</t>
  </si>
  <si>
    <t>13dozens/week</t>
  </si>
  <si>
    <t>14dozens/week</t>
  </si>
  <si>
    <t>7.503466666666666 4.110493333333333 215.9 15.0</t>
  </si>
  <si>
    <t>Olukogboro</t>
  </si>
  <si>
    <t>Formed for Govt intervention</t>
  </si>
  <si>
    <t>Govt/Association should help provide Fund</t>
  </si>
  <si>
    <t>Pesticide should be provided free or at low cost</t>
  </si>
  <si>
    <t>Govt should provide good road</t>
  </si>
  <si>
    <t>15 dozens</t>
  </si>
  <si>
    <t>2500 stands</t>
  </si>
  <si>
    <t>5000 stands</t>
  </si>
  <si>
    <t>Just preparing to start</t>
  </si>
  <si>
    <t>7.560733333333333 3.7516466666666664 233.9 8.0</t>
  </si>
  <si>
    <t>No one to train farmers</t>
  </si>
  <si>
    <t>Provide credible financial institutions for farmers</t>
  </si>
  <si>
    <t>360 dozens</t>
  </si>
  <si>
    <t>120 dozens</t>
  </si>
  <si>
    <t>200 dozens</t>
  </si>
  <si>
    <t>7.596640000000001 3.732115 213.7 7.0</t>
  </si>
  <si>
    <t>security officer</t>
  </si>
  <si>
    <t>Provide good road</t>
  </si>
  <si>
    <t>6000 Stands</t>
  </si>
  <si>
    <t>6 acre</t>
  </si>
  <si>
    <t>5000 Stands</t>
  </si>
  <si>
    <t>6000 stands</t>
  </si>
  <si>
    <t>Distance from water source</t>
  </si>
  <si>
    <t>Cost and distance</t>
  </si>
  <si>
    <t>7.597035 3.7311683333333328 228.9 9.0</t>
  </si>
  <si>
    <t>Iware</t>
  </si>
  <si>
    <t>Baba oloja</t>
  </si>
  <si>
    <t>No need to borrow</t>
  </si>
  <si>
    <t>Govt should provide funds</t>
  </si>
  <si>
    <t>40 dozens</t>
  </si>
  <si>
    <t>8 acres</t>
  </si>
  <si>
    <t>3000 stands</t>
  </si>
  <si>
    <t>7.694050000000001 3.9489816666666666 371.4 8.0</t>
  </si>
  <si>
    <t>Security officer</t>
  </si>
  <si>
    <t>Keg (5 litres)</t>
  </si>
  <si>
    <t>Personal savings</t>
  </si>
  <si>
    <t>Funds should be provided</t>
  </si>
  <si>
    <t xml:space="preserve">apply pesticides </t>
  </si>
  <si>
    <t>500 stands</t>
  </si>
  <si>
    <t>150 stands</t>
  </si>
  <si>
    <t>300 stands</t>
  </si>
  <si>
    <t>7.745396666666666 3.860713333333334 255.2 8.0</t>
  </si>
  <si>
    <t>Situation of the country</t>
  </si>
  <si>
    <t>Provide Good Road</t>
  </si>
  <si>
    <t>800 Stands</t>
  </si>
  <si>
    <t>800 stands</t>
  </si>
  <si>
    <t>Expensive</t>
  </si>
  <si>
    <t>Water source too far</t>
  </si>
  <si>
    <t>7.638063333333334 3.802481666666667 228.4 7.0</t>
  </si>
  <si>
    <t>Association is not reliable</t>
  </si>
  <si>
    <t>50 kg bag</t>
  </si>
  <si>
    <t>Suckers should be made available</t>
  </si>
  <si>
    <t>Provide inputs</t>
  </si>
  <si>
    <t>Pesticides should be provided at subsidized price</t>
  </si>
  <si>
    <t>7Dozens</t>
  </si>
  <si>
    <t>2 dozens</t>
  </si>
  <si>
    <t>7.589791666666668 3.8694783333333334 67.8 9.0</t>
  </si>
  <si>
    <t>Ijaiye</t>
  </si>
  <si>
    <t>Provision of inputs</t>
  </si>
  <si>
    <t>No fund to borrow</t>
  </si>
  <si>
    <t>Do not want to borrow</t>
  </si>
  <si>
    <t>Personal Savings</t>
  </si>
  <si>
    <t>Lend to farmers</t>
  </si>
  <si>
    <t>Make suckers available to farmers</t>
  </si>
  <si>
    <t xml:space="preserve">Pesticides should be provided to the farmers </t>
  </si>
  <si>
    <t>Bring marketers to farmers</t>
  </si>
  <si>
    <t>50 dozens</t>
  </si>
  <si>
    <t>1 dozen</t>
  </si>
  <si>
    <t>5 dozen</t>
  </si>
  <si>
    <t>About to begin</t>
  </si>
  <si>
    <t>7.629733333333333 3.8461583333333333 194.6 10.0</t>
  </si>
  <si>
    <t>Everyone with his problem</t>
  </si>
  <si>
    <t>Carton</t>
  </si>
  <si>
    <t>Loans</t>
  </si>
  <si>
    <t>15 dozen</t>
  </si>
  <si>
    <t>4 acre</t>
  </si>
  <si>
    <t>Cash</t>
  </si>
  <si>
    <t>7.509838333333333 4.113486666666666 248.0 7.0</t>
  </si>
  <si>
    <t>Omilemode</t>
  </si>
  <si>
    <t>About to join</t>
  </si>
  <si>
    <t>Shovel</t>
  </si>
  <si>
    <t>Provide suckers</t>
  </si>
  <si>
    <t>Provide market for produce</t>
  </si>
  <si>
    <t>5 acre</t>
  </si>
  <si>
    <t>15 stands</t>
  </si>
  <si>
    <t>30 stands</t>
  </si>
  <si>
    <t>Personal experience</t>
  </si>
  <si>
    <t>7.411081666666666 4.010045000000001 195.5 7.0</t>
  </si>
  <si>
    <t>Olopa</t>
  </si>
  <si>
    <t>Support services</t>
  </si>
  <si>
    <t>Provide loans for farmers</t>
  </si>
  <si>
    <t>Help in sucker multiplication training</t>
  </si>
  <si>
    <t>350 Dozen</t>
  </si>
  <si>
    <t>No livestock</t>
  </si>
  <si>
    <t>7.427723333333334 4.005356666666667 175.6 7.0</t>
  </si>
  <si>
    <t>Peter</t>
  </si>
  <si>
    <t>Transport and snacks</t>
  </si>
  <si>
    <t>No true source</t>
  </si>
  <si>
    <t>Not informed</t>
  </si>
  <si>
    <t>Loan not given</t>
  </si>
  <si>
    <t>Loan should be made available</t>
  </si>
  <si>
    <t>One cabster</t>
  </si>
  <si>
    <t>1.5acre</t>
  </si>
  <si>
    <t>3acre</t>
  </si>
  <si>
    <t>Not given</t>
  </si>
  <si>
    <t>7.560818333333333 3.7513299999999994 243.0 7.0</t>
  </si>
  <si>
    <t>No available source</t>
  </si>
  <si>
    <t>Loan not available</t>
  </si>
  <si>
    <t>Made loan available</t>
  </si>
  <si>
    <t>Standard market with good price</t>
  </si>
  <si>
    <t>Governments should construct road</t>
  </si>
  <si>
    <t>60 dozens</t>
  </si>
  <si>
    <t>No flood incident</t>
  </si>
  <si>
    <t>Large farm size</t>
  </si>
  <si>
    <t>Depended on rain alone</t>
  </si>
  <si>
    <t>Non- availability</t>
  </si>
  <si>
    <t>Self initiatives</t>
  </si>
  <si>
    <t>7.596128333333333 3.73136 224.4 8.0</t>
  </si>
  <si>
    <t>Fiditi</t>
  </si>
  <si>
    <t>Rain</t>
  </si>
  <si>
    <t>360 bunches</t>
  </si>
  <si>
    <t>120bunches</t>
  </si>
  <si>
    <t>No stream</t>
  </si>
  <si>
    <t>No water source</t>
  </si>
  <si>
    <t>Pest incidence</t>
  </si>
  <si>
    <t>No insurance</t>
  </si>
  <si>
    <t>7.7176833333333335 3.910478333333333 337.1 8.0</t>
  </si>
  <si>
    <t>Chairman plantain and Banana</t>
  </si>
  <si>
    <t>Sharing experience</t>
  </si>
  <si>
    <t>IITA,NIHORT</t>
  </si>
  <si>
    <t>Assistance form government</t>
  </si>
  <si>
    <t>To be Supplied to the farmers</t>
  </si>
  <si>
    <t>10000bunches</t>
  </si>
  <si>
    <t>No funding</t>
  </si>
  <si>
    <t>7.716793333333333 3.9112383333333334 306.5 7.0</t>
  </si>
  <si>
    <t>Ojedeji</t>
  </si>
  <si>
    <t>Not gotten</t>
  </si>
  <si>
    <t>Not seen</t>
  </si>
  <si>
    <t>Create saving avenue</t>
  </si>
  <si>
    <t>144bunches</t>
  </si>
  <si>
    <t>1acre</t>
  </si>
  <si>
    <t>Coal maker disturbance</t>
  </si>
  <si>
    <t>7.637981666666667 3.8024933333333335 251.2 7.0</t>
  </si>
  <si>
    <t>Unfulfilled promises</t>
  </si>
  <si>
    <t>Trainers never come</t>
  </si>
  <si>
    <t>Assistance as loan</t>
  </si>
  <si>
    <t>Dig well</t>
  </si>
  <si>
    <t>2cabster</t>
  </si>
  <si>
    <t>1cabster</t>
  </si>
  <si>
    <t>24dozen</t>
  </si>
  <si>
    <t>34dozen</t>
  </si>
  <si>
    <t>Not reason</t>
  </si>
  <si>
    <t>No rain</t>
  </si>
  <si>
    <t>No training on it</t>
  </si>
  <si>
    <t>7.509733333333332 4.113506666666667 262.1 7.0</t>
  </si>
  <si>
    <t>Adeleye</t>
  </si>
  <si>
    <t>4th to Balogun</t>
  </si>
  <si>
    <t>No trainer</t>
  </si>
  <si>
    <t>Loan should be provided</t>
  </si>
  <si>
    <t>Training on multiplication</t>
  </si>
  <si>
    <t>Connect to buyers</t>
  </si>
  <si>
    <t>Connect to better buyers</t>
  </si>
  <si>
    <t>Construction of processing company</t>
  </si>
  <si>
    <t>Not close to river</t>
  </si>
  <si>
    <t>No water</t>
  </si>
  <si>
    <t>7.453631666666666 4.041906666666667 265.2 7.0</t>
  </si>
  <si>
    <t>Baale</t>
  </si>
  <si>
    <t>Interest rate</t>
  </si>
  <si>
    <t>Interest</t>
  </si>
  <si>
    <t>I know about it very well</t>
  </si>
  <si>
    <t>Connect with buyers</t>
  </si>
  <si>
    <t>Have better buyers</t>
  </si>
  <si>
    <t>1 cabster</t>
  </si>
  <si>
    <t>5 cabster</t>
  </si>
  <si>
    <t>120 bunches</t>
  </si>
  <si>
    <t>1 pick up</t>
  </si>
  <si>
    <t>No flood incidence</t>
  </si>
  <si>
    <t>Depend only on rain</t>
  </si>
  <si>
    <t>Will not allow plantain to grow</t>
  </si>
  <si>
    <t>No formal source</t>
  </si>
  <si>
    <t xml:space="preserve">No insurance </t>
  </si>
  <si>
    <t>7.453713333333334 4.041826666666666 257.3 7.0</t>
  </si>
  <si>
    <t>I don't like incurring debt</t>
  </si>
  <si>
    <t>Don't like incurring debt</t>
  </si>
  <si>
    <t>Not conducive</t>
  </si>
  <si>
    <t>Only at farm gate</t>
  </si>
  <si>
    <t>No training personnel</t>
  </si>
  <si>
    <t>Government financial assistance</t>
  </si>
  <si>
    <t>260 bunches</t>
  </si>
  <si>
    <t>400 bunches</t>
  </si>
  <si>
    <t>Require more fund</t>
  </si>
  <si>
    <t>7.411065 4.010213333333334 177.7 9.0</t>
  </si>
  <si>
    <t>Financial assistance</t>
  </si>
  <si>
    <t>Train local farmer on how to produce</t>
  </si>
  <si>
    <t>Farm  not prone to flood</t>
  </si>
  <si>
    <t>Not productive</t>
  </si>
  <si>
    <t>7.560849999999999 3.751546666666667 260.5 8.0</t>
  </si>
  <si>
    <t>Training local farmers to produce</t>
  </si>
  <si>
    <t>Farm not prone to flood</t>
  </si>
  <si>
    <t>No money to implement</t>
  </si>
  <si>
    <t>For better produce</t>
  </si>
  <si>
    <t>Traditional knowledge</t>
  </si>
  <si>
    <t>7.716994999999999 3.9092116666666668 160.7 12.0</t>
  </si>
  <si>
    <t>For religious purpose</t>
  </si>
  <si>
    <t>Religious purpose</t>
  </si>
  <si>
    <t>Rainfall</t>
  </si>
  <si>
    <t>No solution</t>
  </si>
  <si>
    <t>Knowledge from parent</t>
  </si>
  <si>
    <t>7.5973016666666675 3.7349533333333333 157.7 9.0</t>
  </si>
  <si>
    <t>Discount on inputs</t>
  </si>
  <si>
    <t>Plantain is on a very small scale</t>
  </si>
  <si>
    <t>It is on small scale</t>
  </si>
  <si>
    <t>No full knowledge about it</t>
  </si>
  <si>
    <t>It does not encourage better development</t>
  </si>
  <si>
    <t>7.746129999999999 3.8598616666666667 102.5 7.0</t>
  </si>
  <si>
    <t>It is Small scale plantain farm</t>
  </si>
  <si>
    <t>1 acre</t>
  </si>
  <si>
    <t>50 bunches</t>
  </si>
  <si>
    <t xml:space="preserve"> Not available</t>
  </si>
  <si>
    <t>7.638225 3.80265 271.3 9.0</t>
  </si>
  <si>
    <t>It is not functioning well</t>
  </si>
  <si>
    <t>Train farmers to produce themselves</t>
  </si>
  <si>
    <t>No money to build the required ones</t>
  </si>
  <si>
    <t>Farmers friend</t>
  </si>
  <si>
    <t>7.589658333333333 3.869801666666667 302.7 9.0</t>
  </si>
  <si>
    <t>Of at duo</t>
  </si>
  <si>
    <t>I don't like how it operates   in terms of interest</t>
  </si>
  <si>
    <t>Don't belong to any financial organization</t>
  </si>
  <si>
    <t>Nifor</t>
  </si>
  <si>
    <t>Don't like how it operates in terms of interest</t>
  </si>
  <si>
    <t>Government should give soft loans</t>
  </si>
  <si>
    <t>30000 bunches</t>
  </si>
  <si>
    <t>50 acres</t>
  </si>
  <si>
    <t>Read books</t>
  </si>
  <si>
    <t>7.509708333333333 4.113556666666667 236.9 10.0</t>
  </si>
  <si>
    <t>It is not runned properly</t>
  </si>
  <si>
    <t>Market women</t>
  </si>
  <si>
    <t>Don't sell in the market</t>
  </si>
  <si>
    <t>I learnt from my father</t>
  </si>
  <si>
    <t>10000 bunches</t>
  </si>
  <si>
    <t>Not prone to flood</t>
  </si>
  <si>
    <t>Farm is close to water</t>
  </si>
  <si>
    <t>Experience from parent</t>
  </si>
  <si>
    <t>7.427623333333334 4.005411666666666 213.3 7.0</t>
  </si>
  <si>
    <t>Ijaye</t>
  </si>
  <si>
    <t>Don't trust it</t>
  </si>
  <si>
    <t>Don't like embarrassment</t>
  </si>
  <si>
    <t>IITA</t>
  </si>
  <si>
    <t>Train local farmers</t>
  </si>
  <si>
    <t>Military cantonment land</t>
  </si>
  <si>
    <t>1400 bunches</t>
  </si>
  <si>
    <t>Not permitted</t>
  </si>
  <si>
    <t>7.629569999999999 3.8466283333333338 314.1 9.0</t>
  </si>
  <si>
    <t>Gov should buy</t>
  </si>
  <si>
    <t>Give good general price</t>
  </si>
  <si>
    <t>7.563781666666667 3.7513366666666665 896.8 8.0</t>
  </si>
  <si>
    <t>Irrigation system</t>
  </si>
  <si>
    <t>7.5973533333333325 3.728228333333333 1060.4 9.0</t>
  </si>
  <si>
    <t>Pray for rain</t>
  </si>
  <si>
    <t>7.745391666666666 3.8607 362.5 8.0</t>
  </si>
  <si>
    <t>Garija</t>
  </si>
  <si>
    <t>7.623551666666667 3.74788 248.1 8.0</t>
  </si>
  <si>
    <t>M</t>
  </si>
  <si>
    <t>Good storage facility</t>
  </si>
  <si>
    <t>Beg God</t>
  </si>
  <si>
    <t xml:space="preserve">No </t>
  </si>
  <si>
    <t>7.617266666666666 3.768556666666667 232.6 8.0</t>
  </si>
  <si>
    <t>Gov</t>
  </si>
  <si>
    <t>7.5897049999999995 3.869943333333333 276.8 8.0</t>
  </si>
  <si>
    <t>Lectures</t>
  </si>
  <si>
    <t>Good market</t>
  </si>
  <si>
    <t>Good price</t>
  </si>
  <si>
    <t>7.509735000000001 4.1137283333333325 287.9 12.0</t>
  </si>
  <si>
    <t>Good stable price</t>
  </si>
  <si>
    <t>7.509893333333334 4.113405 242.5 7.0</t>
  </si>
  <si>
    <t>NDE</t>
  </si>
  <si>
    <t>7.411218333333333 4.011044999999999 189.7 9.0</t>
  </si>
  <si>
    <t>Research</t>
  </si>
  <si>
    <t>The land is beside a river</t>
  </si>
  <si>
    <t>Mo</t>
  </si>
  <si>
    <t>7.427776666666667 4.007188333333334 223.0 24.25</t>
  </si>
  <si>
    <t>Not in village</t>
  </si>
  <si>
    <t>More knowlege</t>
  </si>
  <si>
    <t>More borehole</t>
  </si>
  <si>
    <t>No Money</t>
  </si>
  <si>
    <t>7.595081666666665 3.8644650000000005 100.0 18.0</t>
  </si>
  <si>
    <t>We don't seek for it</t>
  </si>
  <si>
    <t>I av enough</t>
  </si>
  <si>
    <t>I have  no such opportunity</t>
  </si>
  <si>
    <t>We need the training</t>
  </si>
  <si>
    <t>Supply from OAU</t>
  </si>
  <si>
    <t>Traning</t>
  </si>
  <si>
    <t>We want people to buy</t>
  </si>
  <si>
    <t>More price</t>
  </si>
  <si>
    <t>No buyer</t>
  </si>
  <si>
    <t>Framer</t>
  </si>
  <si>
    <t>7.629553333333333 3.846586666666667 300.0 8.0</t>
  </si>
  <si>
    <t>Offa tedo</t>
  </si>
  <si>
    <t>Not relevant</t>
  </si>
  <si>
    <t>We don't see means</t>
  </si>
  <si>
    <t>Don't see</t>
  </si>
  <si>
    <t>Govt</t>
  </si>
  <si>
    <t>No material</t>
  </si>
  <si>
    <t>Producer</t>
  </si>
  <si>
    <t>7.497171666666666 4.094086666666667 220.0 8.0</t>
  </si>
  <si>
    <t>Josep</t>
  </si>
  <si>
    <t>No good administration</t>
  </si>
  <si>
    <t>We don't care abt plantian</t>
  </si>
  <si>
    <t>Not for sale</t>
  </si>
  <si>
    <t xml:space="preserve">To borrow money </t>
  </si>
  <si>
    <t>We will plant more</t>
  </si>
  <si>
    <t>No much</t>
  </si>
  <si>
    <t>Not need</t>
  </si>
  <si>
    <t>River area</t>
  </si>
  <si>
    <t>7.453741666666668 4.04167 270.0 12.0</t>
  </si>
  <si>
    <t xml:space="preserve">My son gave me the train ing </t>
  </si>
  <si>
    <t>To amend it by Government</t>
  </si>
  <si>
    <t>More fertilizer</t>
  </si>
  <si>
    <t>More supply</t>
  </si>
  <si>
    <t>No flood in my farm</t>
  </si>
  <si>
    <t>No strength again</t>
  </si>
  <si>
    <t>7.453733333333334 4.041588333333333 166.5 10.0</t>
  </si>
  <si>
    <t>I av the income to finance my farm</t>
  </si>
  <si>
    <t>They  have not been to our place</t>
  </si>
  <si>
    <t>Am contended</t>
  </si>
  <si>
    <t>No remedy than more insecticide</t>
  </si>
  <si>
    <t>At the river bank</t>
  </si>
  <si>
    <t>7.5053849999999995 4.5511566666666665 282.1 29.875</t>
  </si>
  <si>
    <t>We don't see sincere</t>
  </si>
  <si>
    <t>We don't see then</t>
  </si>
  <si>
    <t>We don't see source</t>
  </si>
  <si>
    <t>More</t>
  </si>
  <si>
    <t>More help</t>
  </si>
  <si>
    <t>It will be for government benefits</t>
  </si>
  <si>
    <t>If there is long time of rallfall</t>
  </si>
  <si>
    <t>7.505279999999999 4.551216666666666 275.9 27.375</t>
  </si>
  <si>
    <t>Nobody to help</t>
  </si>
  <si>
    <t>Nobody to train us</t>
  </si>
  <si>
    <t>Give input</t>
  </si>
  <si>
    <t>Provision of chemical</t>
  </si>
  <si>
    <t>20acres</t>
  </si>
  <si>
    <t>Not Applicable</t>
  </si>
  <si>
    <t>7.561331666666666 3.750748333333333 251.1 9.0</t>
  </si>
  <si>
    <t>Adetola</t>
  </si>
  <si>
    <t>Not known</t>
  </si>
  <si>
    <t>7.594521666666666 3.7317066666666667 255.9 9.0</t>
  </si>
  <si>
    <t>Factory</t>
  </si>
  <si>
    <t>Nowhere to get loan</t>
  </si>
  <si>
    <t>Give us loan</t>
  </si>
  <si>
    <t>7.597018333333334 3.731406666666667 242.4 7.0</t>
  </si>
  <si>
    <t>Not functioning</t>
  </si>
  <si>
    <t>Not large scale farming</t>
  </si>
  <si>
    <t>No aware</t>
  </si>
  <si>
    <t>Provide credit facilities</t>
  </si>
  <si>
    <t>Provision of pesticide</t>
  </si>
  <si>
    <t>Borrow</t>
  </si>
  <si>
    <t>No flood here</t>
  </si>
  <si>
    <t>7.716746666666667 3.9112833333333334 312.7 8.0</t>
  </si>
  <si>
    <t>Modern training</t>
  </si>
  <si>
    <t>High interest rate</t>
  </si>
  <si>
    <t>Highest bidder</t>
  </si>
  <si>
    <t>Connect farmers with companies</t>
  </si>
  <si>
    <t>7.717315 3.9126650000000005 313.1 9.0</t>
  </si>
  <si>
    <t>Ni</t>
  </si>
  <si>
    <t>Not necesary</t>
  </si>
  <si>
    <t>7.589896666666668 3.8698916666666663 10.0 8.0</t>
  </si>
  <si>
    <t>President</t>
  </si>
  <si>
    <t>Give money to buy chemical</t>
  </si>
  <si>
    <t>Provide channel of marketing</t>
  </si>
  <si>
    <t>Provide irrigation facilities</t>
  </si>
  <si>
    <t>100ha</t>
  </si>
  <si>
    <t>7.629653333333333 3.846526666666667 275.3 7.0</t>
  </si>
  <si>
    <t>Give fund</t>
  </si>
  <si>
    <t>20ha</t>
  </si>
  <si>
    <t>7.509783333333333 4.113498333333334 240.6 9.0</t>
  </si>
  <si>
    <t>Omilewande</t>
  </si>
  <si>
    <t>General Secretary</t>
  </si>
  <si>
    <t>Put abortive</t>
  </si>
  <si>
    <t>NIHORT</t>
  </si>
  <si>
    <t>Lack of collateral</t>
  </si>
  <si>
    <t>Give loan at single interest rate</t>
  </si>
  <si>
    <t>7.427661666666667 4.005543333333334 216.2 9.0</t>
  </si>
  <si>
    <t>Fertilizer</t>
  </si>
  <si>
    <t>Damage soil</t>
  </si>
  <si>
    <t>7.560891666666667 3.751 422.5 7.0</t>
  </si>
  <si>
    <t>Detola</t>
  </si>
  <si>
    <t>No  interest</t>
  </si>
  <si>
    <t>Same quantity</t>
  </si>
  <si>
    <t>Same size</t>
  </si>
  <si>
    <t>No target</t>
  </si>
  <si>
    <t>7.596468333333333 3.732176666666667 427.0 7.0</t>
  </si>
  <si>
    <t>Cocoa seedling</t>
  </si>
  <si>
    <t>No idea</t>
  </si>
  <si>
    <t>7.59634 3.730961666666667 386.9 7.0</t>
  </si>
  <si>
    <t>Nihort</t>
  </si>
  <si>
    <t>Fulani attack</t>
  </si>
  <si>
    <t>Storage facility</t>
  </si>
  <si>
    <t>Government intervention</t>
  </si>
  <si>
    <t>not interested</t>
  </si>
  <si>
    <t>7.745668333333333 3.8605533333333333 305.2 9.0</t>
  </si>
  <si>
    <t>Rope</t>
  </si>
  <si>
    <t>7.623289999999999 3.7470250000000003 337.1 10.0</t>
  </si>
  <si>
    <t>Nowhere to be found</t>
  </si>
  <si>
    <t>No where</t>
  </si>
  <si>
    <t>Father</t>
  </si>
  <si>
    <t>No Institutions</t>
  </si>
  <si>
    <t>Standard market</t>
  </si>
  <si>
    <t>15 ropes</t>
  </si>
  <si>
    <t>Not one</t>
  </si>
  <si>
    <t>7.623508333333333 3.7477899999999997 238.7 7.0</t>
  </si>
  <si>
    <t>Olorundaabaa</t>
  </si>
  <si>
    <t>No support</t>
  </si>
  <si>
    <t>Weather issue</t>
  </si>
  <si>
    <t>7.486088333333333 3.983863333333333 281.9 9.0</t>
  </si>
  <si>
    <t>7.589721666666666 3.8697516666666663 272.6 8.0</t>
  </si>
  <si>
    <t>Exporting</t>
  </si>
  <si>
    <t>7.629828333333334 3.846816666666667 357.6 9.0</t>
  </si>
  <si>
    <t>No institutions</t>
  </si>
  <si>
    <t>Couple</t>
  </si>
  <si>
    <t>7.5096316666666665 4.113466666666667 220.2 9.0</t>
  </si>
  <si>
    <t>7.411226666666666 4.010140000000001 165.0 7.0</t>
  </si>
  <si>
    <t>Input supply</t>
  </si>
  <si>
    <t>Tedious</t>
  </si>
  <si>
    <t>I</t>
  </si>
  <si>
    <t>7.427548333333334 4.005253333333333 227.0 8.0</t>
  </si>
  <si>
    <t>Ilesa</t>
  </si>
  <si>
    <t>I av what it takes</t>
  </si>
  <si>
    <t>Government provision</t>
  </si>
  <si>
    <t>Gvt reserved land</t>
  </si>
  <si>
    <t>Governmental support</t>
  </si>
  <si>
    <t>No implement</t>
  </si>
  <si>
    <t>7.628186666666666 4.773556666666667 401.0 7.0</t>
  </si>
  <si>
    <t>Jose</t>
  </si>
  <si>
    <t>No loan for farmer</t>
  </si>
  <si>
    <t>Chemical from good source</t>
  </si>
  <si>
    <t>We need buyers</t>
  </si>
  <si>
    <t xml:space="preserve">Government </t>
  </si>
  <si>
    <t>Not for government  reserve</t>
  </si>
  <si>
    <t>7.628288333333334 4.773616666666666 397.6 7.0</t>
  </si>
  <si>
    <t>Akola alayebere</t>
  </si>
  <si>
    <t>No money for farmers in bank</t>
  </si>
  <si>
    <t>They have not come</t>
  </si>
  <si>
    <t>Government loan not from other source</t>
  </si>
  <si>
    <t>More training</t>
  </si>
  <si>
    <t>More land from gvt should release</t>
  </si>
  <si>
    <t>More product</t>
  </si>
  <si>
    <t>Regular price</t>
  </si>
  <si>
    <t>Gvt help</t>
  </si>
  <si>
    <t>Borehole</t>
  </si>
  <si>
    <t>My farm at river Bank</t>
  </si>
  <si>
    <t>7.511486666666667 4.855239999999999 591.9 9.0</t>
  </si>
  <si>
    <t>Erin ijesa</t>
  </si>
  <si>
    <t>We need loan</t>
  </si>
  <si>
    <t>From's agents help</t>
  </si>
  <si>
    <t>No method</t>
  </si>
  <si>
    <t>7.5695533333333325 4.892046666666667 267.2 15.0</t>
  </si>
  <si>
    <t>Ilesha</t>
  </si>
  <si>
    <t xml:space="preserve">Secretary </t>
  </si>
  <si>
    <t>Gov should give out</t>
  </si>
  <si>
    <t>7.627951666666666 4.773373333333334 429.7 14.0</t>
  </si>
  <si>
    <t>Gov should provide chemicals free</t>
  </si>
  <si>
    <t>Gov should provide good road</t>
  </si>
  <si>
    <t>7.628226666666666 4.77367 422.3 8.0</t>
  </si>
  <si>
    <t>Lala</t>
  </si>
  <si>
    <t>Vocal person</t>
  </si>
  <si>
    <t>Chemicals provision</t>
  </si>
  <si>
    <t>Gov should provide good roads</t>
  </si>
  <si>
    <t>7.628271666666666 4.77372 429.8 9.0</t>
  </si>
  <si>
    <t>Akola alaherebere</t>
  </si>
  <si>
    <t>7.5111566666666665 4.855188333333333 -136.6 16.0</t>
  </si>
  <si>
    <t>Gov should give good roads</t>
  </si>
  <si>
    <t>7.512824999999999 4.854725 269.8 8.0</t>
  </si>
  <si>
    <t>Erin</t>
  </si>
  <si>
    <t>ON</t>
  </si>
  <si>
    <t>Lands</t>
  </si>
  <si>
    <t>7.568813333333333 4.892798333333333 633.1 9.0</t>
  </si>
  <si>
    <t>Gbogan</t>
  </si>
  <si>
    <t>24 dozens</t>
  </si>
  <si>
    <t>No funds</t>
  </si>
  <si>
    <t>7.473723333333334 4.361465 207.7 12.0</t>
  </si>
  <si>
    <t>7.473615000000001 4.361891666666667 498.4 8.0</t>
  </si>
  <si>
    <t>Orile Owu</t>
  </si>
  <si>
    <t>Livestock chairman</t>
  </si>
  <si>
    <t>Buyers</t>
  </si>
  <si>
    <t>Pesticides</t>
  </si>
  <si>
    <t>10 acrea</t>
  </si>
  <si>
    <t>7.473793333333333 4.361375 245.3 8.0</t>
  </si>
  <si>
    <t>ESA OKE</t>
  </si>
  <si>
    <t>Suckers</t>
  </si>
  <si>
    <t>7.737195000000001 4.8394449999999996 437.3 10.0</t>
  </si>
  <si>
    <t>ESA oke</t>
  </si>
  <si>
    <t>Representative</t>
  </si>
  <si>
    <t>7.510809999999999 4.5159199999999995 273.1 13.0</t>
  </si>
  <si>
    <t>Esa Oke</t>
  </si>
  <si>
    <t>No money outside</t>
  </si>
  <si>
    <t xml:space="preserve">No I don't see it </t>
  </si>
  <si>
    <t>If we can see buyer from other source</t>
  </si>
  <si>
    <t>Repair the road</t>
  </si>
  <si>
    <t>No machine</t>
  </si>
  <si>
    <t>No at all</t>
  </si>
  <si>
    <t>7.725616666666667 4.8201133333333335 404.8 18.0</t>
  </si>
  <si>
    <t>Onikoko kijia Odode</t>
  </si>
  <si>
    <t>Not existence</t>
  </si>
  <si>
    <t>No available</t>
  </si>
  <si>
    <t>Don't want</t>
  </si>
  <si>
    <t>training</t>
  </si>
  <si>
    <t>Construct road</t>
  </si>
  <si>
    <t>40 acres</t>
  </si>
  <si>
    <t>Flat land</t>
  </si>
  <si>
    <t>7.5222199 4.5265513 0.0 58.221</t>
  </si>
  <si>
    <t>Buying arrangement</t>
  </si>
  <si>
    <t>7.5222028 4.5265188 0.0 50.041</t>
  </si>
  <si>
    <t>Odo</t>
  </si>
  <si>
    <t>Inputs discount</t>
  </si>
  <si>
    <t>Not granted</t>
  </si>
  <si>
    <t>Gallons</t>
  </si>
  <si>
    <t>No training agent</t>
  </si>
  <si>
    <t>3000 bunches</t>
  </si>
  <si>
    <t>Farm is far from house</t>
  </si>
  <si>
    <t>No Knowledge</t>
  </si>
  <si>
    <t>7.628358333333334 4.773773333333334 428.5 9.0</t>
  </si>
  <si>
    <t>Famia</t>
  </si>
  <si>
    <t>Government should grant soft loans</t>
  </si>
  <si>
    <t>It will cost more</t>
  </si>
  <si>
    <t>There are existing trees already</t>
  </si>
  <si>
    <t>Not important</t>
  </si>
  <si>
    <t>It cost more</t>
  </si>
  <si>
    <t>7.628263333333333 4.773638333333333 480.2 9.0</t>
  </si>
  <si>
    <t>Akola</t>
  </si>
  <si>
    <t>Access to soft loans</t>
  </si>
  <si>
    <t>Timely access to chemicals</t>
  </si>
  <si>
    <t>1000 acres</t>
  </si>
  <si>
    <t>288 bunches</t>
  </si>
  <si>
    <t>7.513086666666667 4.854241666666667 430.9 20.125</t>
  </si>
  <si>
    <t>Government soft loans</t>
  </si>
  <si>
    <t>7.554233333333333 4.881708333333333 427.8 18.0</t>
  </si>
  <si>
    <t>Erin-ijesa</t>
  </si>
  <si>
    <t>Interest is too high</t>
  </si>
  <si>
    <t>Use money from cocoa</t>
  </si>
  <si>
    <t>Timely access to appropriate chemicals</t>
  </si>
  <si>
    <t>Government should build farm roads</t>
  </si>
  <si>
    <t>6000 bunches</t>
  </si>
  <si>
    <t>7.5693633333333326 4.892245 331.3 10.0</t>
  </si>
  <si>
    <t>Gbongan</t>
  </si>
  <si>
    <t>Provision of pesticide and money</t>
  </si>
  <si>
    <t>7.473831666666666 4.361388333333333 238.6 11.0</t>
  </si>
  <si>
    <t>Gbangan</t>
  </si>
  <si>
    <t>Gov should release land</t>
  </si>
  <si>
    <t>Gov should provide road</t>
  </si>
  <si>
    <t>7.473313333333334 4.360735 810.2 8.0</t>
  </si>
  <si>
    <t>GbangAn</t>
  </si>
  <si>
    <t>7.474433333333334 4.361096666666667 -17.8 9.0</t>
  </si>
  <si>
    <t>Iperindo</t>
  </si>
  <si>
    <t>Pesticide</t>
  </si>
  <si>
    <t>7.506026666666666 4.824648333333333 315.8 10.0</t>
  </si>
  <si>
    <t>7.503021666666666 4.83162 433.0 7.0</t>
  </si>
  <si>
    <t xml:space="preserve"> V</t>
  </si>
  <si>
    <t>Gov should provide pesticide</t>
  </si>
  <si>
    <t>7.502676666666668 4.831213333333333 250.3 8.0</t>
  </si>
  <si>
    <t>7.5063966666666655 4.825641666666667 203.3 8.0</t>
  </si>
  <si>
    <t>Esa oke</t>
  </si>
  <si>
    <t>Teach how to multiply</t>
  </si>
  <si>
    <t>Gov should provide pesticide and good care by farmers</t>
  </si>
  <si>
    <t>Good constant pricing</t>
  </si>
  <si>
    <t>7.736698333333334 4.839481666666667 428.2 20.375</t>
  </si>
  <si>
    <t>Training on pesticides</t>
  </si>
  <si>
    <t>7.738953333333335 4.839925000000001 57.1 13.0</t>
  </si>
  <si>
    <t>Olopon igangan</t>
  </si>
  <si>
    <t>Financial sec</t>
  </si>
  <si>
    <t>7.445526666666666 4.736163333333334 428.5 24.0</t>
  </si>
  <si>
    <t>Ilaa Ijesha</t>
  </si>
  <si>
    <t>Making profit</t>
  </si>
  <si>
    <t>Never gotten</t>
  </si>
  <si>
    <t>Size of the bunches</t>
  </si>
  <si>
    <t>Supply fund</t>
  </si>
  <si>
    <t xml:space="preserve">Link to processors </t>
  </si>
  <si>
    <t>Provide storage fertility</t>
  </si>
  <si>
    <t>7.628215 4.773513333333334 434.1 7.0</t>
  </si>
  <si>
    <t>Erin Oke</t>
  </si>
  <si>
    <t>No viable source</t>
  </si>
  <si>
    <t>Was born into planting</t>
  </si>
  <si>
    <t xml:space="preserve">Loans should be given </t>
  </si>
  <si>
    <t>Better buyers</t>
  </si>
  <si>
    <t>Construct good roads</t>
  </si>
  <si>
    <t>10acre</t>
  </si>
  <si>
    <t>3600bunches</t>
  </si>
  <si>
    <t>No constant source</t>
  </si>
  <si>
    <t xml:space="preserve"> No insurance company</t>
  </si>
  <si>
    <t>7.628206666666667 4.773264999999999 429.9 7.0</t>
  </si>
  <si>
    <t>Akola Alaherebeere</t>
  </si>
  <si>
    <t>Did not save in bank</t>
  </si>
  <si>
    <t>We were born into farming</t>
  </si>
  <si>
    <t>Training of multiplication</t>
  </si>
  <si>
    <t>Given land</t>
  </si>
  <si>
    <t>Contruct good road</t>
  </si>
  <si>
    <t>4acre</t>
  </si>
  <si>
    <t>50stands</t>
  </si>
  <si>
    <t>500stands</t>
  </si>
  <si>
    <t>Make heaps</t>
  </si>
  <si>
    <t>No company around</t>
  </si>
  <si>
    <t>7.513028333333334 4.854491666666666 326.4 7.0</t>
  </si>
  <si>
    <t>Aliala no interest credit</t>
  </si>
  <si>
    <t>Dozen</t>
  </si>
  <si>
    <t>There is loan</t>
  </si>
  <si>
    <t>Government support</t>
  </si>
  <si>
    <t>Land owners should grant more land</t>
  </si>
  <si>
    <t>Government should build road</t>
  </si>
  <si>
    <t>Make ridges</t>
  </si>
  <si>
    <t>No insurance company</t>
  </si>
  <si>
    <t>7.51282 4.854445 327.5 8.0</t>
  </si>
  <si>
    <t>Erin Ijesha</t>
  </si>
  <si>
    <t>I have enough</t>
  </si>
  <si>
    <t>Do not sell at market</t>
  </si>
  <si>
    <t>Born into the production</t>
  </si>
  <si>
    <t>Government aids</t>
  </si>
  <si>
    <t>12000bunches</t>
  </si>
  <si>
    <t>300bunches</t>
  </si>
  <si>
    <t>100000bunches</t>
  </si>
  <si>
    <t xml:space="preserve">No flood occurred </t>
  </si>
  <si>
    <t>Rain-fed farming</t>
  </si>
  <si>
    <t xml:space="preserve">No methods </t>
  </si>
  <si>
    <t>7.568483333333334 4.893503333333333 371.2 9.0</t>
  </si>
  <si>
    <t>Iyewumi</t>
  </si>
  <si>
    <t xml:space="preserve">I jus came into farming </t>
  </si>
  <si>
    <t>No linkage yet</t>
  </si>
  <si>
    <t>No link</t>
  </si>
  <si>
    <t xml:space="preserve">From Other farms as gift </t>
  </si>
  <si>
    <t xml:space="preserve">No trainers </t>
  </si>
  <si>
    <t xml:space="preserve">Stringent loan conditions </t>
  </si>
  <si>
    <t xml:space="preserve">Government intervention </t>
  </si>
  <si>
    <t xml:space="preserve">Chemical </t>
  </si>
  <si>
    <t>Na</t>
  </si>
  <si>
    <t xml:space="preserve">Didn't work </t>
  </si>
  <si>
    <t xml:space="preserve">Not available </t>
  </si>
  <si>
    <t xml:space="preserve">Farmers </t>
  </si>
  <si>
    <t>7.47358 4.361813333333333 238.1 7.0</t>
  </si>
  <si>
    <t>Representative in CAN</t>
  </si>
  <si>
    <t xml:space="preserve">Annual labour </t>
  </si>
  <si>
    <t xml:space="preserve">Bank should reduce interest rate </t>
  </si>
  <si>
    <t>If there is money you can but</t>
  </si>
  <si>
    <t xml:space="preserve">No facility </t>
  </si>
  <si>
    <t xml:space="preserve">No facilities available </t>
  </si>
  <si>
    <t xml:space="preserve">No reliable insurance </t>
  </si>
  <si>
    <t>7.473571666666667 4.361835 240.3 7.0</t>
  </si>
  <si>
    <t>No need but i borrowed money for other crops like cocoa</t>
  </si>
  <si>
    <t>Sucker</t>
  </si>
  <si>
    <t xml:space="preserve">Government should provide money </t>
  </si>
  <si>
    <t xml:space="preserve">Make chemicals to be available </t>
  </si>
  <si>
    <t>7acres</t>
  </si>
  <si>
    <t xml:space="preserve">No need </t>
  </si>
  <si>
    <t xml:space="preserve">Reduce crop yield </t>
  </si>
  <si>
    <t xml:space="preserve">No information </t>
  </si>
  <si>
    <t>7.473719999999999 4.361416666666667 237.1 6.0</t>
  </si>
  <si>
    <t>There is marketer's association ' but im a producer</t>
  </si>
  <si>
    <t>Can't say</t>
  </si>
  <si>
    <t>No need. I engaged myself in self labour most times</t>
  </si>
  <si>
    <t>7.502695 4.830648333333333 314.8 8.0</t>
  </si>
  <si>
    <t>No producer association. Only marketers.</t>
  </si>
  <si>
    <t xml:space="preserve">None </t>
  </si>
  <si>
    <t xml:space="preserve">Big problem with no solution </t>
  </si>
  <si>
    <t xml:space="preserve">5 acreage </t>
  </si>
  <si>
    <t xml:space="preserve">54 bunches in a year </t>
  </si>
  <si>
    <t xml:space="preserve">250 bunches </t>
  </si>
  <si>
    <t xml:space="preserve">No facilities </t>
  </si>
  <si>
    <t xml:space="preserve">Not profitable </t>
  </si>
  <si>
    <t xml:space="preserve">No info source </t>
  </si>
  <si>
    <t>7.507016666666668 4.824929999999999 257.2 8.0</t>
  </si>
  <si>
    <t>There is association of plantain marketers but not producer</t>
  </si>
  <si>
    <t xml:space="preserve">No extension officers </t>
  </si>
  <si>
    <t>More bank loan</t>
  </si>
  <si>
    <t>Improved sucker</t>
  </si>
  <si>
    <t>Currently there is no known chemical for treating tanpepe. We need effective chemicals</t>
  </si>
  <si>
    <t xml:space="preserve">We need the storage technology so that we can preserve plantain for off season </t>
  </si>
  <si>
    <t xml:space="preserve">8acres </t>
  </si>
  <si>
    <t>168 bunches per annum</t>
  </si>
  <si>
    <t xml:space="preserve">Reduce yield </t>
  </si>
  <si>
    <t xml:space="preserve">No insurance scheme available </t>
  </si>
  <si>
    <t>7.506501666666666 4.8253200000000005 323.1 8.0</t>
  </si>
  <si>
    <t>Esa-oke farm settlement</t>
  </si>
  <si>
    <t>No known solution</t>
  </si>
  <si>
    <t>Farm settlement by government</t>
  </si>
  <si>
    <t>800 bunches per annum</t>
  </si>
  <si>
    <t xml:space="preserve">4 acres </t>
  </si>
  <si>
    <t xml:space="preserve">180 bunches per year </t>
  </si>
  <si>
    <t xml:space="preserve">800 bunches per year </t>
  </si>
  <si>
    <t>No way to do it</t>
  </si>
  <si>
    <t xml:space="preserve">Not now </t>
  </si>
  <si>
    <t xml:space="preserve">None available </t>
  </si>
  <si>
    <t>7.736763333333332 4.839606666666667 326.7 8.0</t>
  </si>
  <si>
    <t>Esa oke farm settlement</t>
  </si>
  <si>
    <t xml:space="preserve">No trainer </t>
  </si>
  <si>
    <t>Interest rate is too much</t>
  </si>
  <si>
    <t xml:space="preserve">Nothing </t>
  </si>
  <si>
    <t xml:space="preserve">Esa oke farm settlement </t>
  </si>
  <si>
    <t xml:space="preserve">5 acres </t>
  </si>
  <si>
    <t>180 bunches per annum</t>
  </si>
  <si>
    <t xml:space="preserve">500 bunches </t>
  </si>
  <si>
    <t xml:space="preserve">Zero tillage reduce yield </t>
  </si>
  <si>
    <t>7.736795000000001 4.83954 422.9 7.0</t>
  </si>
  <si>
    <t>Olopon-igangan, owode after iwara</t>
  </si>
  <si>
    <t>People are not trustworthy</t>
  </si>
  <si>
    <t xml:space="preserve">No trustworthy source </t>
  </si>
  <si>
    <t xml:space="preserve">No idea </t>
  </si>
  <si>
    <t>No idea. The chemical we are using is not working well for tanpepe</t>
  </si>
  <si>
    <t>1500 bunches per yea</t>
  </si>
  <si>
    <t xml:space="preserve">8 acres </t>
  </si>
  <si>
    <t>648 bunches per year</t>
  </si>
  <si>
    <t xml:space="preserve">No trustworthy insurance </t>
  </si>
  <si>
    <t>7.445048333333333 4.7341033333333336 324.1 7.0</t>
  </si>
  <si>
    <t>7.5224899999999995 4.51577 305.2 24.625</t>
  </si>
  <si>
    <t>Elder</t>
  </si>
  <si>
    <t xml:space="preserve">No way of getting it </t>
  </si>
  <si>
    <t>Solution from agent</t>
  </si>
  <si>
    <t>7.473956666666667 4.361363333333333 208.7 10.0</t>
  </si>
  <si>
    <t xml:space="preserve">No people to train us </t>
  </si>
  <si>
    <t>We need good buyers</t>
  </si>
  <si>
    <t>7.501795 4.830471666666667 220.1 10.0</t>
  </si>
  <si>
    <t>No people</t>
  </si>
  <si>
    <t>Don't like it</t>
  </si>
  <si>
    <t>I think everyone should work hard</t>
  </si>
  <si>
    <t>My farm close to the river</t>
  </si>
  <si>
    <t>7.502968333333333 4.83169 112.9 9.0</t>
  </si>
  <si>
    <t>No one to give us the training</t>
  </si>
  <si>
    <t>7.506313333333333 4.825666666666667 337.2 9.0</t>
  </si>
  <si>
    <t>Women leader</t>
  </si>
  <si>
    <t>No people to do the training for us</t>
  </si>
  <si>
    <t>Money to buy chemical</t>
  </si>
  <si>
    <t>7.522665000000001 4.5158716666666665 304.1 26.0</t>
  </si>
  <si>
    <t>Atakumosa</t>
  </si>
  <si>
    <t>Provision on land</t>
  </si>
  <si>
    <t>Provision of chemicals</t>
  </si>
  <si>
    <t>No resources</t>
  </si>
  <si>
    <t>No scheme</t>
  </si>
  <si>
    <t>7.628208333333333 4.773453333333333 421.1 13.0</t>
  </si>
  <si>
    <t>Ayetoro</t>
  </si>
  <si>
    <t>No cooperative available</t>
  </si>
  <si>
    <t>Provison of land</t>
  </si>
  <si>
    <t>7.628316666666666 4.773610000000001 401.9 13.0</t>
  </si>
  <si>
    <t>Akola Alaeere bere</t>
  </si>
  <si>
    <t>Not knowledge about it</t>
  </si>
  <si>
    <t>7.514818333333333 4.8550699999999996 351.1 9.0</t>
  </si>
  <si>
    <t>Size of the plantain</t>
  </si>
  <si>
    <t>School</t>
  </si>
  <si>
    <t>7.550731666666667 4.882631666666667 299.1 10.0</t>
  </si>
  <si>
    <t>Erinjesha</t>
  </si>
  <si>
    <t>7.628191666666667 4.77355 417.5 8.0</t>
  </si>
  <si>
    <t>Ogudu</t>
  </si>
  <si>
    <t>Using chemical</t>
  </si>
  <si>
    <t>Need for marketers</t>
  </si>
  <si>
    <t>Provision of good road</t>
  </si>
  <si>
    <t>360bunches</t>
  </si>
  <si>
    <t>7.628241666666666 4.773371666666667 446.4 9.0</t>
  </si>
  <si>
    <t>Oau</t>
  </si>
  <si>
    <t>Availability of market</t>
  </si>
  <si>
    <t>70dozens/15days</t>
  </si>
  <si>
    <t>18720bunches</t>
  </si>
  <si>
    <t>7.513008333333333 4.853138333333334 254.5 10.0</t>
  </si>
  <si>
    <t>720bunches</t>
  </si>
  <si>
    <t>7.569330000000001 4.892058333333334 504.0 9.0</t>
  </si>
  <si>
    <t>6dozens</t>
  </si>
  <si>
    <t>75acres</t>
  </si>
  <si>
    <t>5dozens/month</t>
  </si>
  <si>
    <t>6dozens/month</t>
  </si>
  <si>
    <t>7.474073333333333 4.36122 209.7 9.0</t>
  </si>
  <si>
    <t>Its against my religion</t>
  </si>
  <si>
    <t>5dozens/15days</t>
  </si>
  <si>
    <t>7.473745 4.361618333333333 207.8 9.0</t>
  </si>
  <si>
    <t>7.503134999999999 4.831001666666666 401.6 8.0</t>
  </si>
  <si>
    <t>Animal Grazing and wind</t>
  </si>
  <si>
    <t>30bunches</t>
  </si>
  <si>
    <t>40bunches</t>
  </si>
  <si>
    <t>Not allowed in this settlement</t>
  </si>
  <si>
    <t>7.73661 4.839485 499.9 8.0</t>
  </si>
  <si>
    <t>Iwara</t>
  </si>
  <si>
    <t>7.628044999999999 4.773804999999999 445.8 7.0</t>
  </si>
  <si>
    <t>7.628018333333333 4.773793333333333 450.8 7.0</t>
  </si>
  <si>
    <t>Tokere</t>
  </si>
  <si>
    <t>Formation of cooperative society</t>
  </si>
  <si>
    <t>7.628283333333333 4.773513333333334 447.1 7.0</t>
  </si>
  <si>
    <t>Akole alareberre</t>
  </si>
  <si>
    <t>Cooperative society</t>
  </si>
  <si>
    <t>Price mechanism</t>
  </si>
  <si>
    <t>7.512941666666667 4.854473333333333 329.9 8.0</t>
  </si>
  <si>
    <t>Akole</t>
  </si>
  <si>
    <t>Stakeholder</t>
  </si>
  <si>
    <t>7.512856666666666 4.854439999999999 356.2 9.0</t>
  </si>
  <si>
    <t>Erinijesha</t>
  </si>
  <si>
    <t>Provision of car</t>
  </si>
  <si>
    <t>Flowing river is there</t>
  </si>
  <si>
    <t>7.551226666666667 4.882295 310.6 9.0</t>
  </si>
  <si>
    <t>Togetherness</t>
  </si>
  <si>
    <t>Neva paid</t>
  </si>
  <si>
    <t>7.473763333333333 4.361388333333333 258.1 8.0</t>
  </si>
  <si>
    <t>7.473568333333333 4.361365 267.3 8.0</t>
  </si>
  <si>
    <t>Pest attack</t>
  </si>
  <si>
    <t>7.473741666666666 4.361393333333334 253.6 7.0</t>
  </si>
  <si>
    <t>Esaoke farmsettlement</t>
  </si>
  <si>
    <t>Some where to sell</t>
  </si>
  <si>
    <t>More inputs</t>
  </si>
  <si>
    <t>There is Flowing river</t>
  </si>
  <si>
    <t>7.736506666666666 4.839616666666667 444.4 8.0</t>
  </si>
  <si>
    <t>Esaoke settlement</t>
  </si>
  <si>
    <t>Where to sell</t>
  </si>
  <si>
    <t>7.7366166666666665 4.839593333333333 425.3 7.0</t>
  </si>
  <si>
    <t>Owode</t>
  </si>
  <si>
    <t>7.4445466666666675 4.73473 237.7 7.0</t>
  </si>
  <si>
    <t>Road construction</t>
  </si>
  <si>
    <t>7.505533333333333 4.551193333333333 291.1 20.25</t>
  </si>
  <si>
    <t>Osu</t>
  </si>
  <si>
    <t>No collateral</t>
  </si>
  <si>
    <t>Provide loan</t>
  </si>
  <si>
    <t>7.628185 4.773611666666667 457.7 8.0</t>
  </si>
  <si>
    <t>7.6281583333333325 4.773183333333334 438.8 7.0</t>
  </si>
  <si>
    <t>Akola alaerebere</t>
  </si>
  <si>
    <t>Financial secretary</t>
  </si>
  <si>
    <t>7.512711666666666 4.854855 558.2 9.0</t>
  </si>
  <si>
    <t>Price fixing</t>
  </si>
  <si>
    <t>7.5128900000000005 4.854550000000001 331.9 9.0</t>
  </si>
  <si>
    <t>Provide chemicals</t>
  </si>
  <si>
    <t>7.569463333333334 4.892353333333333 367.2 8.0</t>
  </si>
  <si>
    <t>Processing</t>
  </si>
  <si>
    <t>7.473793333333333 4.361406666666666 245.3 9.0</t>
  </si>
  <si>
    <t>Give chemicals</t>
  </si>
  <si>
    <t>7.474768333333333 4.3614283333333335 28.6 9.0</t>
  </si>
  <si>
    <t>Modern processing facilities</t>
  </si>
  <si>
    <t>7.473651666666666 4.36151 249.5 8.0</t>
  </si>
  <si>
    <t>Charles</t>
  </si>
  <si>
    <t>Erin Ijesa</t>
  </si>
  <si>
    <t>Not opportuned</t>
  </si>
  <si>
    <t>Loans are granted at the wrong time</t>
  </si>
  <si>
    <t>Loans should be granted during planting seasons</t>
  </si>
  <si>
    <t>Government should build bans</t>
  </si>
  <si>
    <t>Hundreds of suckers</t>
  </si>
  <si>
    <t>Twenty acres</t>
  </si>
  <si>
    <t>Hundreds of bunches</t>
  </si>
  <si>
    <t>Thousands</t>
  </si>
  <si>
    <t>Not aware about it</t>
  </si>
  <si>
    <t>Pesonal</t>
  </si>
  <si>
    <t>7.515346666666666 4.512283333333333 249.6 12.0</t>
  </si>
  <si>
    <t>Lack of scale for measurement of plantain like cocoa scale</t>
  </si>
  <si>
    <t>More funding organisation should be establish</t>
  </si>
  <si>
    <t>Government should provide land for commacial agriculture</t>
  </si>
  <si>
    <t>It should be made available</t>
  </si>
  <si>
    <t>Insecticide and pesticide should be made available</t>
  </si>
  <si>
    <t>Government should established a means of selling plantain</t>
  </si>
  <si>
    <t>Their should be a universal measurement</t>
  </si>
  <si>
    <t>Farmers should be enlighten on storage facilities</t>
  </si>
  <si>
    <t>Farm roads should take priority in government agencies</t>
  </si>
  <si>
    <t>Drainage</t>
  </si>
  <si>
    <t>It should be made available to farmers</t>
  </si>
  <si>
    <t>Group farming should be encourage</t>
  </si>
  <si>
    <t>Thousands of stands</t>
  </si>
  <si>
    <t>Acres of land</t>
  </si>
  <si>
    <t>Thousands of bunches</t>
  </si>
  <si>
    <t>Financial constraints</t>
  </si>
  <si>
    <t>No knowledge of it</t>
  </si>
  <si>
    <t>7.628303333333334 4.77381 414.8 8.0</t>
  </si>
  <si>
    <t>Akola Alaeere beere</t>
  </si>
  <si>
    <t>He use manual labour</t>
  </si>
  <si>
    <t>File</t>
  </si>
  <si>
    <t>Government should give fund with no interest.</t>
  </si>
  <si>
    <t>Knowledge of sucker nursery should be made</t>
  </si>
  <si>
    <t>Government should provide market for farmers.</t>
  </si>
  <si>
    <t>Standard price should be adopted.</t>
  </si>
  <si>
    <t>Barns should be provided</t>
  </si>
  <si>
    <t>Construction of sucker roads</t>
  </si>
  <si>
    <t>Acres</t>
  </si>
  <si>
    <t>No significant</t>
  </si>
  <si>
    <t>7.513191666666668 4.854001666666666 281.4 7.0</t>
  </si>
  <si>
    <t>Gbungun</t>
  </si>
  <si>
    <t>Not a available</t>
  </si>
  <si>
    <t>Hundreds</t>
  </si>
  <si>
    <t>7.473838333333333 4.36144 220.1 10.0</t>
  </si>
  <si>
    <t>Gbongun</t>
  </si>
  <si>
    <t>Assistance Secretary</t>
  </si>
  <si>
    <t>Loan availability</t>
  </si>
  <si>
    <t>Government should buy in bulk</t>
  </si>
  <si>
    <t>7.514759999999999 4.512756666666666 287.9 29.25</t>
  </si>
  <si>
    <t>Orile owu</t>
  </si>
  <si>
    <t>Government should provide bans</t>
  </si>
  <si>
    <t>7.473841666666668 4.361246666666667 219.1 9.0</t>
  </si>
  <si>
    <t>No society</t>
  </si>
  <si>
    <t>Government should help</t>
  </si>
  <si>
    <t>Government should hep</t>
  </si>
  <si>
    <t>7.502581666666667 4.830873333333333 336.4 7.0</t>
  </si>
  <si>
    <t>Lean should be granted to farmers in due time</t>
  </si>
  <si>
    <t>Thirty acres</t>
  </si>
  <si>
    <t>Five acres</t>
  </si>
  <si>
    <t>Twenty five acres</t>
  </si>
  <si>
    <t>Personal and association</t>
  </si>
  <si>
    <t>7.502719999999999 4.830743333333333 316.4 8.0</t>
  </si>
  <si>
    <t>Not in existence</t>
  </si>
  <si>
    <t>Afraid of dept</t>
  </si>
  <si>
    <t>Fear of dept</t>
  </si>
  <si>
    <t>Government should buy</t>
  </si>
  <si>
    <t>Original pesticides should be given by farmers</t>
  </si>
  <si>
    <t>No information on it</t>
  </si>
  <si>
    <t>7.506468333333333 4.825566666666667 311.5 7.0</t>
  </si>
  <si>
    <t>Knowledge on sucker production should be given</t>
  </si>
  <si>
    <t>Money will buy it</t>
  </si>
  <si>
    <t>Government should made it available to farmers</t>
  </si>
  <si>
    <t>Pest control techniques should be thought.</t>
  </si>
  <si>
    <t>Government should provide market</t>
  </si>
  <si>
    <t>More market should be made available</t>
  </si>
  <si>
    <t>Government should be build more.</t>
  </si>
  <si>
    <t>Government should help construct more roads</t>
  </si>
  <si>
    <t>Thousand of suckers</t>
  </si>
  <si>
    <t>Thousand of dozens</t>
  </si>
  <si>
    <t>7.736783333333333 4.839466666666667 430.9 8.0</t>
  </si>
  <si>
    <t>Iwikun Ijesa</t>
  </si>
  <si>
    <t>Loans should be made available accesible</t>
  </si>
  <si>
    <t>7.559716666666667 4.731165 426.2 8.0</t>
  </si>
  <si>
    <t>Ilesha east</t>
  </si>
  <si>
    <t>Availability of funds</t>
  </si>
  <si>
    <t>7.6282016666666665 4.773585 428.3 7.0</t>
  </si>
  <si>
    <t>Not heard</t>
  </si>
  <si>
    <t>Erin ijesha</t>
  </si>
  <si>
    <t>Not in a cooperative society again</t>
  </si>
  <si>
    <t>Couldn't irrigate</t>
  </si>
  <si>
    <t>Not neccesary</t>
  </si>
  <si>
    <t>Nothing adopted</t>
  </si>
  <si>
    <t>7.56948 4.892399999999999 306.1 10.0</t>
  </si>
  <si>
    <t>Odeomu</t>
  </si>
  <si>
    <t>Didn't adopt</t>
  </si>
  <si>
    <t>7.478558333333333 4.36227 231.1 9.0</t>
  </si>
  <si>
    <t>Agricultural inputs at cheaper rate</t>
  </si>
  <si>
    <t>Availability of suckers</t>
  </si>
  <si>
    <t>Making land available for women farmers</t>
  </si>
  <si>
    <t>Leased</t>
  </si>
  <si>
    <t>7.4738500000000005 4.361363333333333 273.4 7.0</t>
  </si>
  <si>
    <t>7.502683333333333 4.8307850000000006 329.7 7.0</t>
  </si>
  <si>
    <t>Esa-oke</t>
  </si>
  <si>
    <t>Availability of sucker</t>
  </si>
  <si>
    <t>Can't be solved</t>
  </si>
  <si>
    <t>7.736998333333334 4.839826666666666 296.5 9.0</t>
  </si>
  <si>
    <t>Assocprsnt</t>
  </si>
  <si>
    <t>Memofassoc</t>
  </si>
  <si>
    <t>Rsnofnmber</t>
  </si>
  <si>
    <t>Spsmemba</t>
  </si>
  <si>
    <t>membstrngth</t>
  </si>
  <si>
    <t>Nofmale</t>
  </si>
  <si>
    <t>noffemale</t>
  </si>
  <si>
    <t>noflders</t>
  </si>
  <si>
    <t>nofmlder</t>
  </si>
  <si>
    <t>noffmlder</t>
  </si>
  <si>
    <t>Lderpostn</t>
  </si>
  <si>
    <t>Whtpostn</t>
  </si>
  <si>
    <t>Gndbartld</t>
  </si>
  <si>
    <t>Regmtgatndce</t>
  </si>
  <si>
    <t>Nofmnths</t>
  </si>
  <si>
    <t>incmduratn</t>
  </si>
  <si>
    <t>beneficiary</t>
  </si>
  <si>
    <t>Yrofpurch</t>
  </si>
  <si>
    <t>Valwnpurch</t>
  </si>
  <si>
    <t>valtoday</t>
  </si>
  <si>
    <t>usfulyrs</t>
  </si>
  <si>
    <t>Brwdfin</t>
  </si>
  <si>
    <t>svdfrasst</t>
  </si>
  <si>
    <t>Amtsavd</t>
  </si>
  <si>
    <t>Gpownshp</t>
  </si>
  <si>
    <t>Malesp</t>
  </si>
  <si>
    <t>Femalesp</t>
  </si>
  <si>
    <t>othrhhmb</t>
  </si>
  <si>
    <t>Ttnoffan</t>
  </si>
  <si>
    <t>prsgiron</t>
  </si>
  <si>
    <t>Radio</t>
  </si>
  <si>
    <t>Telvision</t>
  </si>
  <si>
    <t>ComVehicle</t>
  </si>
  <si>
    <t>ComMtrcycle</t>
  </si>
  <si>
    <t>Pots</t>
  </si>
  <si>
    <t>Kettle</t>
  </si>
  <si>
    <t>Stove</t>
  </si>
  <si>
    <t>Lcalchicken</t>
  </si>
  <si>
    <t>Imprvdchicken</t>
  </si>
  <si>
    <t>Turkey</t>
  </si>
  <si>
    <t>Sheep</t>
  </si>
  <si>
    <t>Goat</t>
  </si>
  <si>
    <t>Dog</t>
  </si>
  <si>
    <t>Cattle</t>
  </si>
  <si>
    <t>Fishinpond</t>
  </si>
  <si>
    <t>agricland</t>
  </si>
  <si>
    <t>Nagriclnd</t>
  </si>
  <si>
    <t>Cutlass</t>
  </si>
  <si>
    <t>Hoe</t>
  </si>
  <si>
    <t>Knpscsrpyr</t>
  </si>
  <si>
    <t>Waterpmp</t>
  </si>
  <si>
    <t>Storagstrs</t>
  </si>
  <si>
    <t>Hutgtraps</t>
  </si>
  <si>
    <t>Poltrycag</t>
  </si>
  <si>
    <t>Poltrydrnkrs</t>
  </si>
  <si>
    <t>Tubewell</t>
  </si>
  <si>
    <t>Mlngmach</t>
  </si>
  <si>
    <t>Oilprsmach</t>
  </si>
  <si>
    <t>Refgrator</t>
  </si>
  <si>
    <t>Mphones</t>
  </si>
  <si>
    <t>hvstlstyr</t>
  </si>
  <si>
    <t>Enumerator</t>
  </si>
  <si>
    <t>Date</t>
  </si>
  <si>
    <t>Civsevice</t>
  </si>
  <si>
    <t>Trading</t>
  </si>
  <si>
    <t>farming</t>
  </si>
  <si>
    <t>Teaching</t>
  </si>
  <si>
    <t>Tailorng</t>
  </si>
  <si>
    <t>Typing</t>
  </si>
  <si>
    <t>Grinding</t>
  </si>
  <si>
    <t>N/guard</t>
  </si>
  <si>
    <t>fooddvndr</t>
  </si>
  <si>
    <t>Processg</t>
  </si>
  <si>
    <t>Handcrft</t>
  </si>
  <si>
    <t>Pension</t>
  </si>
  <si>
    <t>Remrcvd</t>
  </si>
  <si>
    <t>Insurnce</t>
  </si>
  <si>
    <t>Rentrcvd</t>
  </si>
  <si>
    <t>Lvstcock</t>
  </si>
  <si>
    <t>Dailycontr</t>
  </si>
  <si>
    <t>Rsnfrnomtg</t>
  </si>
  <si>
    <t>Marktgact</t>
  </si>
  <si>
    <t>Creditfaclty</t>
  </si>
  <si>
    <t>Nobenefits</t>
  </si>
  <si>
    <t>Specify</t>
  </si>
  <si>
    <t>Coopmber</t>
  </si>
  <si>
    <t>Rsnfrncopmbr</t>
  </si>
  <si>
    <t>spsmbrshp</t>
  </si>
  <si>
    <t>mbrstrgth</t>
  </si>
  <si>
    <t>nofmales</t>
  </si>
  <si>
    <t>nofemales</t>
  </si>
  <si>
    <t>nosmaleldrs</t>
  </si>
  <si>
    <t>nofemldrs</t>
  </si>
  <si>
    <t>bartgdldr</t>
  </si>
  <si>
    <t>regmtgatndc</t>
  </si>
  <si>
    <t>Rsnfronmtg</t>
  </si>
  <si>
    <t>other1</t>
  </si>
  <si>
    <t>house</t>
  </si>
  <si>
    <t>othrbuildg</t>
  </si>
  <si>
    <t>furniture</t>
  </si>
  <si>
    <t>fan</t>
  </si>
  <si>
    <t>presgiron</t>
  </si>
  <si>
    <t>radio</t>
  </si>
  <si>
    <t>telvision</t>
  </si>
  <si>
    <t>comvehicle</t>
  </si>
  <si>
    <t>commtrcycle</t>
  </si>
  <si>
    <t>pot</t>
  </si>
  <si>
    <t>kettle</t>
  </si>
  <si>
    <t>stove</t>
  </si>
  <si>
    <t>lcalchickn</t>
  </si>
  <si>
    <t>imprvdchikn</t>
  </si>
  <si>
    <t>turkey</t>
  </si>
  <si>
    <t>g/fowl</t>
  </si>
  <si>
    <t>duck</t>
  </si>
  <si>
    <t>pigeon</t>
  </si>
  <si>
    <t>rabbit</t>
  </si>
  <si>
    <t>pig</t>
  </si>
  <si>
    <t>sheep</t>
  </si>
  <si>
    <t>goat</t>
  </si>
  <si>
    <t>dog</t>
  </si>
  <si>
    <t>cattle</t>
  </si>
  <si>
    <t>fish</t>
  </si>
  <si>
    <t>agriclnd</t>
  </si>
  <si>
    <t>nonagriclnd</t>
  </si>
  <si>
    <t>cutlass</t>
  </si>
  <si>
    <t>hoe</t>
  </si>
  <si>
    <t>knpsckspryr</t>
  </si>
  <si>
    <t>waterpmp</t>
  </si>
  <si>
    <t>storagstr</t>
  </si>
  <si>
    <t>htngtraps</t>
  </si>
  <si>
    <t>fshgtrap</t>
  </si>
  <si>
    <t>fshgboat</t>
  </si>
  <si>
    <t>fshpond</t>
  </si>
  <si>
    <t>othrfsheqpt</t>
  </si>
  <si>
    <t>poltrycg</t>
  </si>
  <si>
    <t>poltrydrnkrs</t>
  </si>
  <si>
    <t>poltryfdrs</t>
  </si>
  <si>
    <t>lvstckpen</t>
  </si>
  <si>
    <t>borehole</t>
  </si>
  <si>
    <t>tubewell</t>
  </si>
  <si>
    <t>millgmach</t>
  </si>
  <si>
    <t>oilprsmach</t>
  </si>
  <si>
    <t>sewgmach</t>
  </si>
  <si>
    <t>refrigrtr</t>
  </si>
  <si>
    <t>m/phone</t>
  </si>
  <si>
    <t>others</t>
  </si>
  <si>
    <t>nobnchlstyr</t>
  </si>
  <si>
    <t>nobnchyrblst</t>
  </si>
  <si>
    <t>hgstamtofbnch</t>
  </si>
  <si>
    <t>lwstamtfrbnch</t>
  </si>
  <si>
    <t>amtspntpltnfmtlstssn</t>
  </si>
  <si>
    <t>amtspntpltnfmssnblst</t>
  </si>
  <si>
    <t>amtsvdlstssn</t>
  </si>
  <si>
    <t>amtsvdssnblst</t>
  </si>
  <si>
    <t>credtacess</t>
  </si>
  <si>
    <t>ifntwhy</t>
  </si>
  <si>
    <t>brwdmnyfrpltn</t>
  </si>
  <si>
    <t>crdtsrcdist</t>
  </si>
  <si>
    <t>rpytsatfctn</t>
  </si>
  <si>
    <t>lndrtngrant</t>
  </si>
  <si>
    <t>loanintcnsdrn</t>
  </si>
  <si>
    <t>pltnprdrsk</t>
  </si>
  <si>
    <t>ttfminc</t>
  </si>
  <si>
    <t>plnprdcst</t>
  </si>
  <si>
    <t>Areaoflnd</t>
  </si>
  <si>
    <t>suckers</t>
  </si>
  <si>
    <t>fertmanure</t>
  </si>
  <si>
    <t>fuel</t>
  </si>
  <si>
    <t>chemical</t>
  </si>
  <si>
    <t>Lndsize</t>
  </si>
  <si>
    <t>unit</t>
  </si>
  <si>
    <t>otherunit</t>
  </si>
  <si>
    <t>suckrqty</t>
  </si>
  <si>
    <t>suckrunit</t>
  </si>
  <si>
    <t>suckrkg</t>
  </si>
  <si>
    <t>prceofsuckr</t>
  </si>
  <si>
    <t>srcofsuckrs</t>
  </si>
  <si>
    <t>otherssrces</t>
  </si>
  <si>
    <t>gndofdlrs</t>
  </si>
  <si>
    <t>dstfrmsckrsrc</t>
  </si>
  <si>
    <t>qtyoffert</t>
  </si>
  <si>
    <t>fertunit</t>
  </si>
  <si>
    <t>othrfertunt</t>
  </si>
  <si>
    <t>fertkg</t>
  </si>
  <si>
    <t>fertprice</t>
  </si>
  <si>
    <t>fertsource</t>
  </si>
  <si>
    <t>othrsrces</t>
  </si>
  <si>
    <t>gndrofdlr</t>
  </si>
  <si>
    <t>dstoffertsrc</t>
  </si>
  <si>
    <t>fuelqty</t>
  </si>
  <si>
    <t>fuelunit</t>
  </si>
  <si>
    <t>fuelkg</t>
  </si>
  <si>
    <t>fuelprice</t>
  </si>
  <si>
    <t>othrfeulunit</t>
  </si>
  <si>
    <t>srceoffuel</t>
  </si>
  <si>
    <t>othrsrc</t>
  </si>
  <si>
    <t>gndrofdler</t>
  </si>
  <si>
    <t>dstoffuelsrc</t>
  </si>
  <si>
    <t>qtyofchem</t>
  </si>
  <si>
    <t>unitofchem</t>
  </si>
  <si>
    <t>chemkg</t>
  </si>
  <si>
    <t>chemprice</t>
  </si>
  <si>
    <t>srcofchem</t>
  </si>
  <si>
    <t>othrchemunt</t>
  </si>
  <si>
    <t>dstofchmsrc</t>
  </si>
  <si>
    <t>landclrg</t>
  </si>
  <si>
    <t>planting</t>
  </si>
  <si>
    <t>trsplnting</t>
  </si>
  <si>
    <t>fertapplctn</t>
  </si>
  <si>
    <t>spraying</t>
  </si>
  <si>
    <t>weeding</t>
  </si>
  <si>
    <t>harvesting</t>
  </si>
  <si>
    <t>selflabour</t>
  </si>
  <si>
    <t>familylbr</t>
  </si>
  <si>
    <t>hiredlbr</t>
  </si>
  <si>
    <t>hldldrshpstn</t>
  </si>
  <si>
    <t>whtldrspostn</t>
  </si>
  <si>
    <t>TTnoofHse</t>
  </si>
  <si>
    <t>pcntglndfrpltn</t>
  </si>
  <si>
    <t>ttpltninclstssn</t>
  </si>
  <si>
    <t>LAND CLEARING</t>
  </si>
  <si>
    <t>nofmale</t>
  </si>
  <si>
    <t>noflabor</t>
  </si>
  <si>
    <t>nofdays</t>
  </si>
  <si>
    <t>wgperday</t>
  </si>
  <si>
    <t>Selflbor</t>
  </si>
  <si>
    <t>famlylbor</t>
  </si>
  <si>
    <t>hiredlabor</t>
  </si>
  <si>
    <t>PLANTING</t>
  </si>
  <si>
    <t>TRANSPLANTING</t>
  </si>
  <si>
    <t>FERTILIZER APPLICATION</t>
  </si>
  <si>
    <t>othrsspecfy</t>
  </si>
  <si>
    <t>nooftimes</t>
  </si>
  <si>
    <t>SPRAYING</t>
  </si>
  <si>
    <t>WEEDING</t>
  </si>
  <si>
    <t>HARVESTING</t>
  </si>
  <si>
    <t xml:space="preserve">                                                                                                                                      LABOUR COST</t>
  </si>
  <si>
    <t>Pumpmach</t>
  </si>
  <si>
    <t>Scaffold</t>
  </si>
  <si>
    <t>watrtank</t>
  </si>
  <si>
    <t>well</t>
  </si>
  <si>
    <t>sprayer</t>
  </si>
  <si>
    <t>hoes</t>
  </si>
  <si>
    <t>othersspcfy</t>
  </si>
  <si>
    <t>quantity</t>
  </si>
  <si>
    <t>unitprice</t>
  </si>
  <si>
    <t>usefullife</t>
  </si>
  <si>
    <t>ownershp</t>
  </si>
  <si>
    <t>othrsspcfy</t>
  </si>
  <si>
    <t>Pumping Machine</t>
  </si>
  <si>
    <t>Scarffold</t>
  </si>
  <si>
    <t>Water tank</t>
  </si>
  <si>
    <t>Well</t>
  </si>
  <si>
    <t>Sprayer</t>
  </si>
  <si>
    <t>Hoes</t>
  </si>
  <si>
    <t>Qtyharvstd</t>
  </si>
  <si>
    <t>Unit</t>
  </si>
  <si>
    <t>Otherspcy</t>
  </si>
  <si>
    <t>Prcworth</t>
  </si>
  <si>
    <t>EqvlntinKg</t>
  </si>
  <si>
    <t>Qtymktd</t>
  </si>
  <si>
    <t>otherspcy</t>
  </si>
  <si>
    <t>prcworth</t>
  </si>
  <si>
    <t>prcpunit</t>
  </si>
  <si>
    <t>Farmgate</t>
  </si>
  <si>
    <t>market</t>
  </si>
  <si>
    <t>neibhood</t>
  </si>
  <si>
    <t>othrspcfy</t>
  </si>
  <si>
    <t>mktdist</t>
  </si>
  <si>
    <t>Type of Buyers</t>
  </si>
  <si>
    <t>Selling place</t>
  </si>
  <si>
    <t>Output Information</t>
  </si>
  <si>
    <t>Whsalers</t>
  </si>
  <si>
    <t>Itgthrers</t>
  </si>
  <si>
    <t>Indconsmr</t>
  </si>
  <si>
    <t>Othrspcfy</t>
  </si>
  <si>
    <t>Pcntconsmd</t>
  </si>
  <si>
    <t>pcntgift</t>
  </si>
  <si>
    <t>pcntsold</t>
  </si>
  <si>
    <t>pcntwstg</t>
  </si>
  <si>
    <t>consgftkg</t>
  </si>
  <si>
    <t>wstgqty</t>
  </si>
  <si>
    <t>wstagekg</t>
  </si>
  <si>
    <t>pcntsldfamgt</t>
  </si>
  <si>
    <t>famgtprc</t>
  </si>
  <si>
    <t>pcntsldmkt</t>
  </si>
  <si>
    <t>mkttype</t>
  </si>
  <si>
    <t>mktprice</t>
  </si>
  <si>
    <t>pcntitgthrer</t>
  </si>
  <si>
    <t>gathrerprc</t>
  </si>
  <si>
    <t>malegther</t>
  </si>
  <si>
    <t>femlgther</t>
  </si>
  <si>
    <t>pcntrtailer</t>
  </si>
  <si>
    <t>rtailprice</t>
  </si>
  <si>
    <t>malertailer</t>
  </si>
  <si>
    <t>femlrtailer</t>
  </si>
  <si>
    <t>malewhsler</t>
  </si>
  <si>
    <t>femlwhsler</t>
  </si>
  <si>
    <t>pcntsldcons</t>
  </si>
  <si>
    <t>consprice</t>
  </si>
  <si>
    <t>transptatn</t>
  </si>
  <si>
    <t>Type of Transportation</t>
  </si>
  <si>
    <t>Head</t>
  </si>
  <si>
    <t>Mtrcycle</t>
  </si>
  <si>
    <t>Vehicle</t>
  </si>
  <si>
    <t>transptcst</t>
  </si>
  <si>
    <t>Othrvndors</t>
  </si>
  <si>
    <t>buyrsdemnd</t>
  </si>
  <si>
    <t>prodcost</t>
  </si>
  <si>
    <t>location</t>
  </si>
  <si>
    <t>timeofyr</t>
  </si>
  <si>
    <t xml:space="preserve">                                  Price Determination</t>
  </si>
  <si>
    <t>npltnprdcrs</t>
  </si>
  <si>
    <t>plntntrng</t>
  </si>
  <si>
    <t>ifnwhy</t>
  </si>
  <si>
    <t xml:space="preserve">       Source of plantain training</t>
  </si>
  <si>
    <t>Extagent</t>
  </si>
  <si>
    <t>NGO</t>
  </si>
  <si>
    <t>Othrfamrs</t>
  </si>
  <si>
    <t>psnlsavngs</t>
  </si>
  <si>
    <t>loanobtnd</t>
  </si>
  <si>
    <t>ifnowhy</t>
  </si>
  <si>
    <t>banks</t>
  </si>
  <si>
    <t>coopsocty</t>
  </si>
  <si>
    <t>localgps</t>
  </si>
  <si>
    <t>relgassoc</t>
  </si>
  <si>
    <t>frnds&amp;fam</t>
  </si>
  <si>
    <t>NGOs</t>
  </si>
  <si>
    <t xml:space="preserve">                          source of loan</t>
  </si>
  <si>
    <t>lnprocesgtime</t>
  </si>
  <si>
    <t>loanamt</t>
  </si>
  <si>
    <t>loanintrst</t>
  </si>
  <si>
    <t>loanrpymnt</t>
  </si>
  <si>
    <t>tmslnrqest</t>
  </si>
  <si>
    <t>loangrntd</t>
  </si>
  <si>
    <t>tmslngrntd</t>
  </si>
  <si>
    <t>loandurtn</t>
  </si>
  <si>
    <t>lnprocsgtm</t>
  </si>
  <si>
    <t>BANK LOAN</t>
  </si>
  <si>
    <t>Cooperative Society</t>
  </si>
  <si>
    <t>Local Groups</t>
  </si>
  <si>
    <t>Religious Societies</t>
  </si>
  <si>
    <t>Friends and Family</t>
  </si>
  <si>
    <t xml:space="preserve">                                           NGOs</t>
  </si>
  <si>
    <t>Other Sources of Loan</t>
  </si>
  <si>
    <t>indebtb4</t>
  </si>
  <si>
    <t>hwddypay</t>
  </si>
  <si>
    <t>anybartwmen</t>
  </si>
  <si>
    <t>accesfmthnwmn</t>
  </si>
  <si>
    <t>rpymtfavrble</t>
  </si>
  <si>
    <t>prcsdffclt</t>
  </si>
  <si>
    <t>intchgfav</t>
  </si>
  <si>
    <t>assfavtcrdt</t>
  </si>
  <si>
    <t xml:space="preserve">                                                                                                Constraints and Challenges</t>
  </si>
  <si>
    <t>land</t>
  </si>
  <si>
    <t>fertlizer</t>
  </si>
  <si>
    <t>Pricing</t>
  </si>
  <si>
    <t>Storage</t>
  </si>
  <si>
    <t>Rd&amp;transptn</t>
  </si>
  <si>
    <t>Water</t>
  </si>
  <si>
    <t xml:space="preserve">                                                          Ranking of constraints and challenges</t>
  </si>
  <si>
    <t>Suggetsed Solutions to Constraints and Challenges</t>
  </si>
  <si>
    <t>rnkFunds</t>
  </si>
  <si>
    <t>rnksuckers</t>
  </si>
  <si>
    <t>rnkland</t>
  </si>
  <si>
    <t>rnkfertlizer</t>
  </si>
  <si>
    <t>rnkpest/disease</t>
  </si>
  <si>
    <t>rnkmarket</t>
  </si>
  <si>
    <t>rnkPricing</t>
  </si>
  <si>
    <t>rnkStorage</t>
  </si>
  <si>
    <t>rnkRd&amp;transptn</t>
  </si>
  <si>
    <t>rnkWater</t>
  </si>
  <si>
    <t>rnkChemicals</t>
  </si>
  <si>
    <t>rnkOthers</t>
  </si>
  <si>
    <t>solFunds</t>
  </si>
  <si>
    <t>solsuckers</t>
  </si>
  <si>
    <t>solland</t>
  </si>
  <si>
    <t>solfertlizer</t>
  </si>
  <si>
    <t>solpest/disease</t>
  </si>
  <si>
    <t>solmarket</t>
  </si>
  <si>
    <t>solPricing</t>
  </si>
  <si>
    <t>solStorage</t>
  </si>
  <si>
    <t>solRd&amp;transptn</t>
  </si>
  <si>
    <t>solWater</t>
  </si>
  <si>
    <t>solChemicals</t>
  </si>
  <si>
    <t>solOthers</t>
  </si>
  <si>
    <t>Fmdistthse</t>
  </si>
  <si>
    <t>landtnure</t>
  </si>
  <si>
    <t>othrspcy</t>
  </si>
  <si>
    <t>sellngright</t>
  </si>
  <si>
    <t>lndrentamt</t>
  </si>
  <si>
    <t>enflndfplntn</t>
  </si>
  <si>
    <t>tgtbunchqty</t>
  </si>
  <si>
    <t>tgtpltnfmlnd</t>
  </si>
  <si>
    <t>qltyplntnfmlnd</t>
  </si>
  <si>
    <t>jntownrshp</t>
  </si>
  <si>
    <t>bizstater</t>
  </si>
  <si>
    <t>decsnmker</t>
  </si>
  <si>
    <t>initalcaptl</t>
  </si>
  <si>
    <t>prsntcaptl</t>
  </si>
  <si>
    <t>entrybar</t>
  </si>
  <si>
    <t>Prstflour</t>
  </si>
  <si>
    <t>selatlwprc</t>
  </si>
  <si>
    <t>prcstchips</t>
  </si>
  <si>
    <t>tkhmfrcons</t>
  </si>
  <si>
    <t xml:space="preserve">jan 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</si>
  <si>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</si>
  <si>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</si>
  <si>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</si>
  <si>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</si>
  <si>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</si>
  <si>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</si>
  <si>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</si>
  <si>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</si>
  <si>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</si>
  <si>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</si>
  <si>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</si>
  <si>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Prsntprodvol</t>
  </si>
  <si>
    <t>imdtprdtgt</t>
  </si>
  <si>
    <t xml:space="preserve"> Anychginclmt</t>
  </si>
  <si>
    <t>anychgintemp</t>
  </si>
  <si>
    <t>anychginhtdys</t>
  </si>
  <si>
    <t>Anychginrnfl</t>
  </si>
  <si>
    <t>Rnflincrdcrs</t>
  </si>
  <si>
    <t>Ansbasis</t>
  </si>
  <si>
    <t>otheransbasis</t>
  </si>
  <si>
    <t>Clmtchgefpltn</t>
  </si>
  <si>
    <t>Pltnsenstvtclmtchg</t>
  </si>
  <si>
    <t>Ansbasdon</t>
  </si>
  <si>
    <t>Othransspcfy</t>
  </si>
  <si>
    <t>Watersupply</t>
  </si>
  <si>
    <t>BnchQty</t>
  </si>
  <si>
    <t>Landprep</t>
  </si>
  <si>
    <t>Harvsttime</t>
  </si>
  <si>
    <t>Plntntransp</t>
  </si>
  <si>
    <t>Plntnmktng</t>
  </si>
  <si>
    <t>Prcofplntn</t>
  </si>
  <si>
    <t xml:space="preserve">        Increased Heat</t>
  </si>
  <si>
    <t xml:space="preserve">                  Decreased Heat</t>
  </si>
  <si>
    <t xml:space="preserve">                                                                                                                                                                                              CLIMATE CHANGE</t>
  </si>
  <si>
    <t xml:space="preserve">                                                                           Increased Rainfall </t>
  </si>
  <si>
    <t xml:space="preserve">              Decreased Rainfall</t>
  </si>
  <si>
    <t>Increased Wind</t>
  </si>
  <si>
    <t xml:space="preserve">            Decreased Wind</t>
  </si>
  <si>
    <t>Increased Drought</t>
  </si>
  <si>
    <t>Decreased Drought</t>
  </si>
  <si>
    <t>Clmtinsurnce</t>
  </si>
  <si>
    <t>Crditfaclty</t>
  </si>
  <si>
    <t>Clmtchginfo</t>
  </si>
  <si>
    <t>Adptnmsr</t>
  </si>
  <si>
    <t>Econsloss</t>
  </si>
  <si>
    <t>Dcrsdpltnqlty</t>
  </si>
  <si>
    <t>Mktrscnflict</t>
  </si>
  <si>
    <t>Fwerbnch</t>
  </si>
  <si>
    <t>Incmloss</t>
  </si>
  <si>
    <t>Hlthdmge</t>
  </si>
  <si>
    <t>Spoilage</t>
  </si>
  <si>
    <t>Adaptation Measures</t>
  </si>
  <si>
    <t>Fldprotctn</t>
  </si>
  <si>
    <t>Rsnfntadpt</t>
  </si>
  <si>
    <t>Wtrhavschm</t>
  </si>
  <si>
    <t>Shtssncrps</t>
  </si>
  <si>
    <t>Drghtrstcrp</t>
  </si>
  <si>
    <t>Plntgtrees</t>
  </si>
  <si>
    <t>Mxdfarmg</t>
  </si>
  <si>
    <t>Mxdcroppng</t>
  </si>
  <si>
    <t>Mulching</t>
  </si>
  <si>
    <t>Zrotillage</t>
  </si>
  <si>
    <t>Ridges</t>
  </si>
  <si>
    <t>Erlyplntng</t>
  </si>
  <si>
    <t>Plntgdates</t>
  </si>
  <si>
    <t>Wtrincrsmsr</t>
  </si>
  <si>
    <t>Soilconsav</t>
  </si>
  <si>
    <t>Fcstginfor</t>
  </si>
  <si>
    <t>Imprvinsrnce</t>
  </si>
  <si>
    <t>Lckofmnycrdt</t>
  </si>
  <si>
    <t>Lckofinfor</t>
  </si>
  <si>
    <t>inptshrtg</t>
  </si>
  <si>
    <t>intention</t>
  </si>
  <si>
    <t>Adptnstimlnt</t>
  </si>
  <si>
    <t>Dcsionmker</t>
  </si>
  <si>
    <t xml:space="preserve">Media </t>
  </si>
  <si>
    <t>Extwoker</t>
  </si>
  <si>
    <t>Rschinsttn</t>
  </si>
  <si>
    <t>Famassoc</t>
  </si>
  <si>
    <t>Psnalfunds</t>
  </si>
  <si>
    <t>Crditfclty</t>
  </si>
  <si>
    <t>Clmtgrnts</t>
  </si>
  <si>
    <t>Scessmsr</t>
  </si>
  <si>
    <t>HHZ1</t>
  </si>
  <si>
    <t>HOUSEHOLD ASSETS</t>
  </si>
  <si>
    <t>HGpownshp</t>
  </si>
  <si>
    <t>HMalesp</t>
  </si>
  <si>
    <t>HFemalesp</t>
  </si>
  <si>
    <t>Hothrhhmb</t>
  </si>
  <si>
    <t>HYrofpurch</t>
  </si>
  <si>
    <t>TTtothrbuldg</t>
  </si>
  <si>
    <t>Ttnoffuntur</t>
  </si>
  <si>
    <t xml:space="preserve"> </t>
  </si>
  <si>
    <t>=</t>
  </si>
  <si>
    <t>TtGpownshp</t>
  </si>
  <si>
    <t>TtMalesp</t>
  </si>
  <si>
    <t>TtFemalesp</t>
  </si>
  <si>
    <t>Ttothrhhmb</t>
  </si>
  <si>
    <t>TtValwnpurch</t>
  </si>
  <si>
    <t xml:space="preserve">                            Asset Summary</t>
  </si>
  <si>
    <t>Plntnfm/ha</t>
  </si>
  <si>
    <t xml:space="preserve">                               PRODUCTION DETAILS</t>
  </si>
  <si>
    <t xml:space="preserve">           CREDIT AND SOURCE OF FUNDING</t>
  </si>
  <si>
    <t>Very risky</t>
  </si>
  <si>
    <t>Not risky</t>
  </si>
  <si>
    <t>Not very risky</t>
  </si>
  <si>
    <t>Indifferent</t>
  </si>
  <si>
    <t>Ttvasstvaltday</t>
  </si>
  <si>
    <t>avebnchqty</t>
  </si>
  <si>
    <t>Ttvasstvaltday1</t>
  </si>
  <si>
    <t>Edurspdnt1</t>
  </si>
  <si>
    <t>Memofassoc1</t>
  </si>
  <si>
    <t>Coopmber1</t>
  </si>
  <si>
    <t>lndrtngrant1</t>
  </si>
  <si>
    <t>lnpcdrepcptn</t>
  </si>
  <si>
    <t>cstofbrwpcptn</t>
  </si>
  <si>
    <t>yrsfmgexp</t>
  </si>
  <si>
    <t>Agroeconomic evaluation of black Sigatoka resistant</t>
  </si>
  <si>
    <t>hybrid plantains under smallholder management</t>
  </si>
  <si>
    <t>systems</t>
  </si>
  <si>
    <t>J.I. Lemchi</t>
  </si>
  <si>
    <t>*, C.I. Ezedinma</t>
  </si>
  <si>
    <t>, M. Tshiunza</t>
  </si>
  <si>
    <t>, Tenkouano</t>
  </si>
  <si>
    <t>, B.O. Faturot</t>
  </si>
  <si>
    <t>African Journal of Biotechnology Vol. 4 (10), pp. 1045-1053, October 2005</t>
  </si>
  <si>
    <t>Available online at http://www.academicjournals.org/AJB</t>
  </si>
  <si>
    <t>ISSN 1684–5315 © 2005 Academic Journals</t>
  </si>
  <si>
    <t>Ttnoflabor</t>
  </si>
  <si>
    <t>Ttnofdays</t>
  </si>
  <si>
    <t>man/day</t>
  </si>
  <si>
    <t>aveamtspnt</t>
  </si>
  <si>
    <t>incrsinoutpt</t>
  </si>
  <si>
    <t>anninvstmt</t>
  </si>
  <si>
    <t>Aveprice</t>
  </si>
  <si>
    <t>credtacess1</t>
  </si>
  <si>
    <t>Maleslestn16</t>
  </si>
  <si>
    <t>Femlestn16</t>
  </si>
  <si>
    <t>Femabv16</t>
  </si>
  <si>
    <t>malesabv16</t>
  </si>
  <si>
    <t>Malesabv59</t>
  </si>
  <si>
    <t>Femabv59</t>
  </si>
  <si>
    <t>srcofbrwdmny1</t>
  </si>
  <si>
    <t>srcofbrwdmny2</t>
  </si>
  <si>
    <t>Respryact1</t>
  </si>
  <si>
    <t>Lndtenure</t>
  </si>
  <si>
    <t>Offamincm</t>
  </si>
  <si>
    <t>incrsinoutpt/kg7</t>
  </si>
  <si>
    <t>incrsinoutpt/kg10</t>
  </si>
  <si>
    <t>bunckkg1</t>
  </si>
  <si>
    <t>bnch/kg1</t>
  </si>
  <si>
    <t>Qtymktd1</t>
  </si>
  <si>
    <t>Ttnoflbdys</t>
  </si>
  <si>
    <t>suckerkg1</t>
  </si>
  <si>
    <t>famsize</t>
  </si>
  <si>
    <t>Outputkg2</t>
  </si>
  <si>
    <t>grsvalplntsl</t>
  </si>
  <si>
    <t>grsvalplnprd</t>
  </si>
  <si>
    <t>cmclztnindx</t>
  </si>
  <si>
    <t>Splitcom</t>
  </si>
  <si>
    <t>educatn</t>
  </si>
  <si>
    <t>Splitcomold</t>
  </si>
  <si>
    <t>ndfmnyfrpltn</t>
  </si>
  <si>
    <t>credtacess2</t>
  </si>
  <si>
    <t>crdtsrcdist2</t>
  </si>
  <si>
    <t>J3b</t>
  </si>
  <si>
    <t>educatgry</t>
  </si>
  <si>
    <t>outputton</t>
  </si>
  <si>
    <t>priceinkg</t>
  </si>
  <si>
    <t>price/ton</t>
  </si>
  <si>
    <t>priceton$</t>
  </si>
  <si>
    <t>outputkg3</t>
  </si>
  <si>
    <t>output3ton</t>
  </si>
  <si>
    <t>fertkg1</t>
  </si>
  <si>
    <t>qtyofchem1</t>
  </si>
  <si>
    <t xml:space="preserve">yield3/ton </t>
  </si>
  <si>
    <t>Creditamt3</t>
  </si>
  <si>
    <t>tgtefficncy1</t>
  </si>
  <si>
    <t>tgtefficncy2</t>
  </si>
  <si>
    <t>tagetoutpt2</t>
  </si>
  <si>
    <t>tagetoutpt1</t>
  </si>
  <si>
    <t>icorrecip</t>
  </si>
  <si>
    <t>crdtreqrd1</t>
  </si>
  <si>
    <t>crdtreqrd2</t>
  </si>
  <si>
    <t>ndforcrdt2</t>
  </si>
  <si>
    <t>targtoutptnw1</t>
  </si>
  <si>
    <t>effcnc100%</t>
  </si>
  <si>
    <t>effcncy90%</t>
  </si>
  <si>
    <t>targtoutptnw2</t>
  </si>
  <si>
    <t>effcncy80</t>
  </si>
  <si>
    <t>targtoutptnw3</t>
  </si>
  <si>
    <t>crdtrqd1</t>
  </si>
  <si>
    <t>crdtrqd2</t>
  </si>
  <si>
    <t>crdtrqd3</t>
  </si>
  <si>
    <t>Effcncydiff2</t>
  </si>
  <si>
    <t>efficiency3</t>
  </si>
  <si>
    <t>Dollar</t>
  </si>
  <si>
    <t>famsizenw</t>
  </si>
  <si>
    <t>avebnchqty1nw</t>
  </si>
  <si>
    <t>bnch/kg1nw</t>
  </si>
  <si>
    <t>outputnwkgnw</t>
  </si>
  <si>
    <t>ttpltnincomnw</t>
  </si>
  <si>
    <t xml:space="preserve">yield/kgnw </t>
  </si>
  <si>
    <t>yieldnew</t>
  </si>
  <si>
    <t>Memofassoc4</t>
  </si>
  <si>
    <t>Ttvaltodaynw</t>
  </si>
  <si>
    <t>otherplaces</t>
  </si>
  <si>
    <t>Othersbuyers</t>
  </si>
  <si>
    <t>Othermeans</t>
  </si>
  <si>
    <t>othersfactors</t>
  </si>
  <si>
    <t>Otherconst</t>
  </si>
  <si>
    <t>pestdisease</t>
  </si>
  <si>
    <t>marketconst</t>
  </si>
  <si>
    <t>HHZ2</t>
  </si>
  <si>
    <r>
      <t xml:space="preserve">                                                         </t>
    </r>
    <r>
      <rPr>
        <b/>
        <sz val="11"/>
        <color theme="1"/>
        <rFont val="Calibri"/>
        <family val="2"/>
        <scheme val="minor"/>
      </rPr>
      <t>Potential Impacts of Climate Change</t>
    </r>
  </si>
  <si>
    <t xml:space="preserve">                                              </t>
  </si>
  <si>
    <t>Constraints in Adapting to Climate Changes</t>
  </si>
  <si>
    <t>Adaptation Methods</t>
  </si>
  <si>
    <t>Adptatnstimulant</t>
  </si>
  <si>
    <t>adptndcsionmker</t>
  </si>
  <si>
    <t>Key Sources of Information</t>
  </si>
  <si>
    <r>
      <t xml:space="preserve">                     </t>
    </r>
    <r>
      <rPr>
        <b/>
        <sz val="11"/>
        <color theme="1"/>
        <rFont val="Calibri"/>
        <family val="2"/>
        <scheme val="minor"/>
      </rPr>
      <t>Financing Adaptation</t>
    </r>
  </si>
  <si>
    <t>Watersupply1a</t>
  </si>
  <si>
    <t>BnchQty1a</t>
  </si>
  <si>
    <t>Landprep1a</t>
  </si>
  <si>
    <t>Harvsttime1a</t>
  </si>
  <si>
    <t>Plntntransp1a</t>
  </si>
  <si>
    <t>Storage1a</t>
  </si>
  <si>
    <t>Processing1a</t>
  </si>
  <si>
    <t>Plntnmktng1a</t>
  </si>
  <si>
    <t>Prcofplntn1a</t>
  </si>
  <si>
    <t>Watersupply1b</t>
  </si>
  <si>
    <t>BnchQty1b</t>
  </si>
  <si>
    <t>Landprep1b</t>
  </si>
  <si>
    <t>Harvsttime1b</t>
  </si>
  <si>
    <t>Plntntransp1b</t>
  </si>
  <si>
    <t>Storage1b</t>
  </si>
  <si>
    <t>Processing1b</t>
  </si>
  <si>
    <t>Plntnmktng1b</t>
  </si>
  <si>
    <t>Prcofplntn1b</t>
  </si>
  <si>
    <t>Watersupply2a</t>
  </si>
  <si>
    <t>BnchQty2a</t>
  </si>
  <si>
    <t>Landprep2a</t>
  </si>
  <si>
    <t>Harvsttime2a</t>
  </si>
  <si>
    <t>Plntntransp2a</t>
  </si>
  <si>
    <t>Storage2a</t>
  </si>
  <si>
    <t>Processing2a</t>
  </si>
  <si>
    <t>Plntnmktng2a</t>
  </si>
  <si>
    <t>Prcofplntn2a</t>
  </si>
  <si>
    <r>
      <t xml:space="preserve">                  </t>
    </r>
    <r>
      <rPr>
        <b/>
        <sz val="11"/>
        <color theme="1"/>
        <rFont val="Calibri"/>
        <family val="2"/>
        <scheme val="minor"/>
      </rPr>
      <t>Decreased Heat</t>
    </r>
  </si>
  <si>
    <t>Watersupply2b</t>
  </si>
  <si>
    <t>BnchQty2b</t>
  </si>
  <si>
    <t>Landprep2b</t>
  </si>
  <si>
    <t>Harvsttime2b</t>
  </si>
  <si>
    <t>Plntntransp2b</t>
  </si>
  <si>
    <t>Storage2b</t>
  </si>
  <si>
    <t>Processing2b</t>
  </si>
  <si>
    <t>Plntnmktng2b</t>
  </si>
  <si>
    <t>Prcofplntn2b</t>
  </si>
  <si>
    <t>Watersupply3a</t>
  </si>
  <si>
    <t>BnchQty3a</t>
  </si>
  <si>
    <t>Landprep3a</t>
  </si>
  <si>
    <t>Harvsttime3a</t>
  </si>
  <si>
    <t>Plntntransp3a</t>
  </si>
  <si>
    <t>Storage3a</t>
  </si>
  <si>
    <t>Processing3a</t>
  </si>
  <si>
    <t>Plntnmktng3a</t>
  </si>
  <si>
    <t>Prcofplntn3a</t>
  </si>
  <si>
    <r>
      <t xml:space="preserve">            </t>
    </r>
    <r>
      <rPr>
        <b/>
        <sz val="11"/>
        <color theme="1"/>
        <rFont val="Calibri"/>
        <family val="2"/>
        <scheme val="minor"/>
      </rPr>
      <t>Decreased Wind</t>
    </r>
  </si>
  <si>
    <t>Watersupply3b</t>
  </si>
  <si>
    <t>BnchQty3b</t>
  </si>
  <si>
    <t>Landprep3b</t>
  </si>
  <si>
    <t>Harvsttime3b</t>
  </si>
  <si>
    <t>Plntntransp3b</t>
  </si>
  <si>
    <t>Storage3b</t>
  </si>
  <si>
    <t>Processing3b</t>
  </si>
  <si>
    <t>Plntnmktng3b</t>
  </si>
  <si>
    <t>Prcofplntn3b</t>
  </si>
  <si>
    <t>Watersupply4a</t>
  </si>
  <si>
    <t>BnchQty4a</t>
  </si>
  <si>
    <t>Landprep4a</t>
  </si>
  <si>
    <t>Harvsttime4a</t>
  </si>
  <si>
    <t>Plntntransp4a</t>
  </si>
  <si>
    <t>Storage4a</t>
  </si>
  <si>
    <t>Processing4a</t>
  </si>
  <si>
    <t>Plntnmktng4a</t>
  </si>
  <si>
    <t>Prcofplntn4a</t>
  </si>
  <si>
    <t>Watersupply4b</t>
  </si>
  <si>
    <t>BnchQty4b</t>
  </si>
  <si>
    <t>Landprep4b</t>
  </si>
  <si>
    <t>Harvsttime4b</t>
  </si>
  <si>
    <t>Plntntransp4b</t>
  </si>
  <si>
    <t>Storage4b</t>
  </si>
  <si>
    <t>Processing4b</t>
  </si>
  <si>
    <t>Plntnmktng4b</t>
  </si>
  <si>
    <t>Prcofplntn4b</t>
  </si>
  <si>
    <t>Chginclmt</t>
  </si>
  <si>
    <t>Othersinfosrce</t>
  </si>
  <si>
    <t>Otherfinancigmns</t>
  </si>
  <si>
    <t>Othersconstrnt</t>
  </si>
  <si>
    <t>intention2</t>
  </si>
  <si>
    <t>Extwoker1</t>
  </si>
  <si>
    <t>Adptatnmes1</t>
  </si>
  <si>
    <t>Qtymktdkg2</t>
  </si>
  <si>
    <t>Fmdsttmkt1</t>
  </si>
  <si>
    <t>fingapperha</t>
  </si>
  <si>
    <t>famsizecrnt</t>
  </si>
  <si>
    <t>cmclztnindx2</t>
  </si>
  <si>
    <t>creditneed</t>
  </si>
  <si>
    <t>Ttasset</t>
  </si>
  <si>
    <t>crdtprcdure</t>
  </si>
  <si>
    <t>lndrtngrant2</t>
  </si>
  <si>
    <t>crdtsrcdist1</t>
  </si>
  <si>
    <t>fertilizer</t>
  </si>
  <si>
    <t xml:space="preserve">labour </t>
  </si>
  <si>
    <t>Output</t>
  </si>
  <si>
    <t>suckers2</t>
  </si>
  <si>
    <t>fertkg3</t>
  </si>
  <si>
    <t>herbicide</t>
  </si>
  <si>
    <t>effcncynew</t>
  </si>
  <si>
    <t>outptfrnteff</t>
  </si>
  <si>
    <t>cstofbrwpcptn2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</si>
</sst>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2" fillId="9" borderId="0" xfId="0" applyFont="1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1" fontId="0" fillId="0" borderId="0" xfId="0" applyNumberFormat="1"/>
    <xf numFmtId="0" fontId="2" fillId="0" borderId="0" xfId="0" applyFont="1"/>
    <xf numFmtId="0" fontId="0" fillId="30" borderId="0" xfId="0" applyFill="1"/>
    <xf numFmtId="0" fontId="2" fillId="2" borderId="0" xfId="0" applyFont="1" applyFill="1"/>
    <xf numFmtId="0" fontId="2" fillId="5" borderId="0" xfId="0" applyFont="1" applyFill="1"/>
    <xf numFmtId="0" fontId="2" fillId="6" borderId="0" xfId="0" applyFont="1" applyFill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2" fontId="0" fillId="0" borderId="0" xfId="0" applyNumberFormat="1"/>
    <xf numFmtId="0" fontId="2" fillId="4" borderId="0" xfId="0" applyFont="1" applyFill="1"/>
    <xf numFmtId="0" fontId="2" fillId="10" borderId="0" xfId="0" applyFont="1" applyFill="1"/>
    <xf numFmtId="0" fontId="0" fillId="31" borderId="0" xfId="0" applyFill="1"/>
    <xf numFmtId="0" fontId="2" fillId="31" borderId="0" xfId="0" applyFont="1" applyFill="1"/>
    <xf numFmtId="0" fontId="0" fillId="32" borderId="0" xfId="0" applyFill="1"/>
    <xf numFmtId="0" fontId="2" fillId="29" borderId="0" xfId="0" applyFont="1" applyFill="1"/>
    <xf numFmtId="0" fontId="2" fillId="2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66FF33"/>
      <color rgb="FFCC990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W309"/>
  <sheetViews>
    <sheetView topLeftCell="YK1" workbookViewId="0">
      <selection activeCell="YW3" sqref="YW3:YW306"/>
    </sheetView>
  </sheetViews>
  <sheetFormatPr defaultRowHeight="14.5" x14ac:dyDescent="0.35"/>
  <cols>
    <col min="1" max="1" width="9.6328125" bestFit="1" customWidth="1"/>
    <col min="8" max="8" width="10" bestFit="1" customWidth="1"/>
    <col min="118" max="118" width="11.08984375" customWidth="1"/>
    <col min="138" max="138" width="9.36328125" customWidth="1"/>
    <col min="634" max="635" width="10" bestFit="1" customWidth="1"/>
  </cols>
  <sheetData>
    <row r="1" spans="1:1271" x14ac:dyDescent="0.35"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 t="s">
        <v>2398</v>
      </c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>
        <v>16</v>
      </c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AAS1" s="11"/>
      <c r="AAT1" s="11"/>
      <c r="AAU1" s="11"/>
      <c r="AAV1" s="11"/>
      <c r="AAW1" s="11"/>
      <c r="AAX1" s="11"/>
      <c r="AAY1" s="11"/>
      <c r="AAZ1" s="11"/>
      <c r="ABA1" s="11"/>
      <c r="ABB1" s="11"/>
      <c r="ABC1" s="12" t="s">
        <v>2144</v>
      </c>
      <c r="ABD1" s="11"/>
      <c r="ABE1" s="11"/>
      <c r="ABF1" s="11"/>
      <c r="ABG1" s="11"/>
      <c r="ABH1" s="11"/>
      <c r="ABI1" s="11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PV1" s="29"/>
      <c r="APW1" s="29"/>
      <c r="APX1" s="29"/>
      <c r="APY1" s="29" t="s">
        <v>2347</v>
      </c>
      <c r="APZ1" s="29"/>
      <c r="AQA1" s="29"/>
      <c r="AQB1" s="29"/>
      <c r="AQC1" s="29"/>
      <c r="AQD1" s="29"/>
      <c r="AQE1" s="29"/>
      <c r="AQF1" s="29"/>
      <c r="AQG1" s="29"/>
      <c r="AQH1" s="29"/>
      <c r="AQI1" s="29"/>
      <c r="AQJ1" s="29"/>
      <c r="AQK1" s="29"/>
      <c r="AQL1" s="29"/>
      <c r="AQM1" s="29"/>
      <c r="AQN1" s="29"/>
      <c r="AQO1" s="29"/>
      <c r="AQP1" s="29"/>
      <c r="AQQ1" s="29"/>
      <c r="AQR1" s="29"/>
      <c r="AQS1" s="29"/>
      <c r="AQT1" s="29"/>
      <c r="AQU1" s="29"/>
      <c r="AQV1" s="29"/>
      <c r="AQW1" s="29"/>
      <c r="AQX1" s="29"/>
      <c r="AQY1" s="29"/>
      <c r="AQZ1" s="29"/>
      <c r="ARA1" s="29"/>
      <c r="ARB1" s="29"/>
      <c r="ARC1" s="29"/>
      <c r="ARD1" s="29"/>
      <c r="ARE1" s="29"/>
      <c r="ARF1" s="29"/>
      <c r="ARG1" s="29"/>
      <c r="ARH1" s="29"/>
      <c r="ARI1" s="29"/>
      <c r="ARJ1" s="29"/>
      <c r="ARK1" s="29"/>
      <c r="ARL1" s="29"/>
      <c r="ARM1" s="29"/>
      <c r="ARN1" s="29"/>
      <c r="ARO1" s="29"/>
      <c r="ARP1" s="29"/>
      <c r="ARQ1" s="29"/>
      <c r="ARR1" s="29"/>
      <c r="ARS1" s="29"/>
      <c r="ART1" s="29"/>
      <c r="ARU1" s="29"/>
      <c r="ARV1" s="29"/>
      <c r="ARW1" s="29"/>
      <c r="ARX1" s="29"/>
      <c r="ARY1" s="29"/>
      <c r="ARZ1" s="29"/>
      <c r="ASA1" s="29"/>
      <c r="ASB1" s="29"/>
      <c r="ASC1" s="29"/>
      <c r="ASD1" s="29"/>
      <c r="ASE1" s="29"/>
      <c r="ASF1" s="29"/>
      <c r="ASG1" s="29"/>
      <c r="ASH1" s="29"/>
      <c r="ASI1" s="29"/>
      <c r="ASJ1" s="29"/>
      <c r="ASK1" s="29"/>
      <c r="ASL1" s="29"/>
      <c r="ASM1" s="29"/>
      <c r="ASN1" s="29"/>
      <c r="ASO1" s="29"/>
      <c r="ASP1" s="29"/>
      <c r="ASQ1" s="29"/>
      <c r="ASR1" s="29"/>
      <c r="ASS1" s="29"/>
      <c r="AST1" s="29"/>
      <c r="ASU1" s="29"/>
      <c r="ASV1" s="29"/>
      <c r="ASW1" s="29"/>
      <c r="ASX1" s="29"/>
      <c r="ASY1" s="29"/>
      <c r="ASZ1" s="29"/>
      <c r="ATA1" s="29"/>
      <c r="ATB1" s="29"/>
      <c r="ATC1" s="29"/>
      <c r="ATD1" s="29"/>
      <c r="ATE1" s="29"/>
      <c r="ATF1" s="29"/>
      <c r="ATG1" s="29"/>
      <c r="ATH1" s="29"/>
      <c r="ATI1" s="29"/>
      <c r="ATJ1" s="29"/>
      <c r="ATK1" s="29"/>
      <c r="ATL1" s="29"/>
      <c r="ATM1" s="29"/>
      <c r="ATN1" s="29"/>
      <c r="ATO1" s="29"/>
      <c r="ATP1" s="29"/>
      <c r="ATQ1" s="29"/>
      <c r="ATR1" s="29"/>
      <c r="ATS1" s="29"/>
      <c r="ATT1" s="29"/>
      <c r="ATU1" s="29"/>
      <c r="ATV1" s="29"/>
      <c r="ATW1" s="29"/>
      <c r="ATX1" s="29"/>
      <c r="ATY1" s="29"/>
      <c r="ATZ1" s="29"/>
      <c r="AUA1" s="29"/>
      <c r="AUB1" s="29"/>
      <c r="AUC1" s="29"/>
      <c r="AUD1" s="29"/>
      <c r="AUE1" s="29"/>
      <c r="AUF1" s="29"/>
      <c r="AUG1" s="29"/>
      <c r="AUH1" s="29"/>
      <c r="AUI1" s="29"/>
      <c r="AUJ1" s="29"/>
      <c r="AUK1" s="29"/>
      <c r="AUL1" s="29"/>
      <c r="AUM1" s="29"/>
      <c r="AUN1" s="29"/>
      <c r="AUO1" s="29"/>
      <c r="AUP1" s="29"/>
      <c r="AUQ1" s="29"/>
      <c r="AUR1" s="29"/>
      <c r="AUS1" s="29"/>
      <c r="AUT1" s="29"/>
      <c r="AUU1" s="29"/>
      <c r="AUV1" s="29"/>
      <c r="AUW1" s="29"/>
      <c r="AUX1" s="29"/>
      <c r="AUY1" s="29"/>
      <c r="AUZ1" s="29"/>
      <c r="AVA1" s="29"/>
      <c r="AVB1" s="29"/>
      <c r="AVC1" s="29"/>
      <c r="AVD1" s="29"/>
      <c r="AVE1" s="29"/>
      <c r="AVF1" s="29"/>
      <c r="AVG1" s="29"/>
      <c r="AVH1" s="29"/>
      <c r="AVI1" s="29"/>
      <c r="AVJ1" s="29"/>
      <c r="AVK1" s="29"/>
      <c r="AVL1" s="29"/>
      <c r="AVM1" s="29"/>
      <c r="AVN1" s="29"/>
      <c r="AVO1" s="29"/>
      <c r="AVP1" s="29"/>
    </row>
    <row r="2" spans="1:1271" ht="15" customHeight="1" x14ac:dyDescent="0.35">
      <c r="XF2" s="4"/>
      <c r="XG2" s="4" t="s">
        <v>2413</v>
      </c>
      <c r="XH2" s="36"/>
      <c r="XI2" s="36"/>
      <c r="XJ2" s="4"/>
      <c r="XK2" s="4"/>
      <c r="XL2" s="4"/>
      <c r="XM2" s="4"/>
      <c r="XN2" s="4"/>
      <c r="XO2" s="7"/>
      <c r="XP2" s="7"/>
      <c r="XQ2" s="7"/>
      <c r="XR2" s="37" t="s">
        <v>2415</v>
      </c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8"/>
      <c r="YI2" s="8"/>
      <c r="YJ2" s="38" t="s">
        <v>2416</v>
      </c>
      <c r="YK2" s="8"/>
      <c r="YL2" s="8"/>
      <c r="YM2" s="8"/>
      <c r="YN2" s="8"/>
      <c r="YO2" s="8"/>
      <c r="YP2" s="8"/>
      <c r="YT2" s="7"/>
      <c r="YU2" s="7"/>
      <c r="AAZ2" s="4"/>
      <c r="ABA2" s="4"/>
      <c r="ABB2" s="4"/>
      <c r="ABC2" s="4"/>
      <c r="ABD2" s="4" t="s">
        <v>2128</v>
      </c>
      <c r="ABE2" s="4"/>
      <c r="ABF2" s="4"/>
      <c r="ABG2" s="4"/>
      <c r="ABH2" s="4"/>
      <c r="ABI2" s="4"/>
      <c r="ABJ2" s="5"/>
      <c r="ABK2" s="5"/>
      <c r="ABL2" s="5"/>
      <c r="ABM2" s="5"/>
      <c r="ABN2" s="5"/>
      <c r="ABO2" s="5" t="s">
        <v>2136</v>
      </c>
      <c r="ABP2" s="5"/>
      <c r="ABQ2" s="5"/>
      <c r="ABR2" s="5"/>
      <c r="ABS2" s="5"/>
      <c r="ABT2" s="7"/>
      <c r="ABU2" s="7"/>
      <c r="ABV2" s="7"/>
      <c r="ABW2" s="7" t="s">
        <v>2137</v>
      </c>
      <c r="ABX2" s="7"/>
      <c r="ABY2" s="7"/>
      <c r="ABZ2" s="7"/>
      <c r="ACA2" s="7"/>
      <c r="ACB2" s="7"/>
      <c r="ACC2" s="7"/>
      <c r="ACD2" s="8"/>
      <c r="ACE2" s="8"/>
      <c r="ACF2" s="8"/>
      <c r="ACG2" s="8" t="s">
        <v>2138</v>
      </c>
      <c r="ACH2" s="8"/>
      <c r="ACI2" s="8"/>
      <c r="ACJ2" s="8"/>
      <c r="ACK2" s="8"/>
      <c r="ACL2" s="8"/>
      <c r="ACM2" s="8"/>
      <c r="ACN2" s="8"/>
      <c r="ACO2" s="9"/>
      <c r="ACP2" s="9"/>
      <c r="ACQ2" s="9"/>
      <c r="ACR2" s="9"/>
      <c r="ACS2" s="9" t="s">
        <v>2141</v>
      </c>
      <c r="ACT2" s="9"/>
      <c r="ACU2" s="9"/>
      <c r="ACV2" s="9"/>
      <c r="ACW2" s="9"/>
      <c r="ACX2" s="9"/>
      <c r="ACY2" s="9"/>
      <c r="ACZ2" s="10"/>
      <c r="ADA2" s="10"/>
      <c r="ADB2" s="10"/>
      <c r="ADC2" s="10"/>
      <c r="ADD2" s="10" t="s">
        <v>2142</v>
      </c>
      <c r="ADE2" s="10"/>
      <c r="ADF2" s="10"/>
      <c r="ADG2" s="10"/>
      <c r="ADH2" s="10"/>
      <c r="ADI2" s="10"/>
      <c r="ADJ2" s="10"/>
      <c r="ADK2" s="6"/>
      <c r="ADL2" s="6"/>
      <c r="ADM2" s="6"/>
      <c r="ADN2" s="6"/>
      <c r="ADO2" s="6" t="s">
        <v>2143</v>
      </c>
      <c r="ADP2" s="6"/>
      <c r="ADQ2" s="6"/>
      <c r="ADR2" s="6"/>
      <c r="ADS2" s="6"/>
      <c r="ADT2" s="6"/>
      <c r="ADU2" s="6"/>
      <c r="ADV2" s="6"/>
      <c r="ADW2" s="6"/>
      <c r="ADX2" s="6"/>
      <c r="AEH2" s="13"/>
      <c r="AEI2" s="13"/>
      <c r="AEJ2" s="13" t="s">
        <v>2157</v>
      </c>
      <c r="AEK2" s="13"/>
      <c r="AEL2" s="13"/>
      <c r="AEM2" s="13"/>
      <c r="AEN2" s="15"/>
      <c r="AEO2" s="15"/>
      <c r="AEP2" s="15" t="s">
        <v>2158</v>
      </c>
      <c r="AEQ2" s="15"/>
      <c r="AER2" s="15"/>
      <c r="AES2" s="15"/>
      <c r="AET2" s="17"/>
      <c r="AEU2" s="17"/>
      <c r="AEV2" s="17" t="s">
        <v>2159</v>
      </c>
      <c r="AEW2" s="17"/>
      <c r="AEX2" s="17"/>
      <c r="AEY2" s="17"/>
      <c r="AEZ2" s="18"/>
      <c r="AFA2" s="18"/>
      <c r="AFB2" s="18" t="s">
        <v>2160</v>
      </c>
      <c r="AFC2" s="18"/>
      <c r="AFD2" s="18"/>
      <c r="AFE2" s="18"/>
      <c r="AFF2" s="21"/>
      <c r="AFG2" s="21"/>
      <c r="AFH2" s="21" t="s">
        <v>2161</v>
      </c>
      <c r="AFI2" s="21"/>
      <c r="AFJ2" s="21"/>
      <c r="AFK2" s="21"/>
      <c r="AFL2" s="19"/>
      <c r="AFM2" s="19"/>
      <c r="AFN2" s="19" t="s">
        <v>2162</v>
      </c>
      <c r="AFO2" s="19"/>
      <c r="AFP2" s="19"/>
      <c r="AFQ2" s="19"/>
      <c r="AFR2" s="22"/>
      <c r="AFS2" s="22"/>
      <c r="AFT2" s="22" t="s">
        <v>1955</v>
      </c>
      <c r="AFU2" s="22"/>
      <c r="AFV2" s="22"/>
      <c r="AFW2" s="22"/>
      <c r="AFX2" s="14"/>
      <c r="AFY2" s="14"/>
      <c r="AFZ2" s="14" t="s">
        <v>7</v>
      </c>
      <c r="AGA2" s="14"/>
      <c r="AGB2" s="14"/>
      <c r="AGC2" s="14"/>
      <c r="AGD2" s="20"/>
      <c r="AGE2" s="20"/>
      <c r="AGF2" s="20"/>
      <c r="AGG2" s="20"/>
      <c r="AGH2" s="20"/>
      <c r="AGI2" s="20" t="s">
        <v>2179</v>
      </c>
      <c r="AGJ2" s="20"/>
      <c r="AGK2" s="20"/>
      <c r="AGL2" s="20"/>
      <c r="AGM2" s="20"/>
      <c r="AGN2" s="20"/>
      <c r="AGO2" s="24"/>
      <c r="AGP2" s="24" t="s">
        <v>2178</v>
      </c>
      <c r="AGQ2" s="24"/>
      <c r="AGR2" s="24"/>
      <c r="AGS2" s="24"/>
      <c r="AGT2" s="24"/>
      <c r="AGU2" s="23"/>
      <c r="AGV2" s="23" t="s">
        <v>2177</v>
      </c>
      <c r="AGW2" s="23"/>
      <c r="AGX2" s="23"/>
      <c r="AID2" s="15"/>
      <c r="AIE2" s="15" t="s">
        <v>2209</v>
      </c>
      <c r="AIF2" s="15"/>
      <c r="AIG2" s="15"/>
      <c r="AIK2" s="16"/>
      <c r="AIL2" s="16" t="s">
        <v>2219</v>
      </c>
      <c r="AIM2" s="16"/>
      <c r="AIN2" s="16"/>
      <c r="AIO2" s="16"/>
      <c r="AIP2" s="16"/>
      <c r="AIQ2" s="16"/>
      <c r="AIU2" s="25" t="s">
        <v>2223</v>
      </c>
      <c r="AIV2" s="25"/>
      <c r="AIW2" s="25"/>
      <c r="AIX2" s="25"/>
      <c r="AIY2" s="25"/>
      <c r="AJC2" s="4"/>
      <c r="AJD2" s="4"/>
      <c r="AJE2" s="4" t="s">
        <v>2236</v>
      </c>
      <c r="AJF2" s="4"/>
      <c r="AJG2" s="4"/>
      <c r="AJH2" s="4"/>
      <c r="AJI2" s="4"/>
      <c r="AJJ2" s="4"/>
      <c r="AJK2" s="6"/>
      <c r="AJL2" s="6"/>
      <c r="AJM2" s="6"/>
      <c r="AJN2" s="6" t="s">
        <v>2246</v>
      </c>
      <c r="AJO2" s="6"/>
      <c r="AJP2" s="6"/>
      <c r="AJQ2" s="6"/>
      <c r="AJR2" s="6"/>
      <c r="AJS2" s="6"/>
      <c r="AJT2" s="5"/>
      <c r="AJU2" s="5"/>
      <c r="AJV2" s="5" t="s">
        <v>2247</v>
      </c>
      <c r="AJW2" s="5"/>
      <c r="AJX2" s="5"/>
      <c r="AJY2" s="5"/>
      <c r="AJZ2" s="5"/>
      <c r="AKA2" s="5"/>
      <c r="AKB2" s="5"/>
      <c r="AKC2" s="8"/>
      <c r="AKD2" s="8"/>
      <c r="AKE2" s="8"/>
      <c r="AKF2" s="8" t="s">
        <v>2248</v>
      </c>
      <c r="AKG2" s="8"/>
      <c r="AKH2" s="8"/>
      <c r="AKI2" s="8"/>
      <c r="AKJ2" s="8"/>
      <c r="AKK2" s="8"/>
      <c r="AKL2" s="9"/>
      <c r="AKM2" s="9"/>
      <c r="AKN2" s="9" t="s">
        <v>2249</v>
      </c>
      <c r="AKO2" s="9"/>
      <c r="AKP2" s="9"/>
      <c r="AKQ2" s="9"/>
      <c r="AKR2" s="9"/>
      <c r="AKS2" s="9"/>
      <c r="AKT2" s="9"/>
      <c r="AKU2" s="11"/>
      <c r="AKV2" s="11"/>
      <c r="AKW2" s="11" t="s">
        <v>2250</v>
      </c>
      <c r="AKX2" s="11"/>
      <c r="AKY2" s="11"/>
      <c r="AKZ2" s="11"/>
      <c r="ALA2" s="11"/>
      <c r="ALB2" s="11"/>
      <c r="ALC2" s="11"/>
      <c r="ALD2" s="21"/>
      <c r="ALE2" s="21"/>
      <c r="ALF2" s="21" t="s">
        <v>2251</v>
      </c>
      <c r="ALG2" s="21"/>
      <c r="ALH2" s="21"/>
      <c r="ALI2" s="21"/>
      <c r="ALJ2" s="21"/>
      <c r="ALK2" s="21"/>
      <c r="ALL2" s="21"/>
      <c r="ALM2" s="22"/>
      <c r="ALN2" s="22"/>
      <c r="ALO2" s="22"/>
      <c r="ALP2" s="22" t="s">
        <v>2252</v>
      </c>
      <c r="ALQ2" s="22"/>
      <c r="ALR2" s="22"/>
      <c r="ALS2" s="22"/>
      <c r="ALT2" s="22"/>
      <c r="ALU2" s="22"/>
      <c r="AMD2" s="26" t="s">
        <v>2261</v>
      </c>
      <c r="AME2" s="26"/>
      <c r="AMF2" s="26"/>
      <c r="AMG2" s="26"/>
      <c r="AMH2" s="26"/>
      <c r="AMI2" s="26"/>
      <c r="AMJ2" s="26"/>
      <c r="AMK2" s="26"/>
      <c r="AML2" s="26"/>
      <c r="AMM2" s="26"/>
      <c r="AMN2" s="26"/>
      <c r="AMO2" s="26"/>
      <c r="AMP2" s="26"/>
      <c r="AMQ2" s="27"/>
      <c r="AMR2" s="27"/>
      <c r="AMS2" s="27" t="s">
        <v>2268</v>
      </c>
      <c r="AMT2" s="27"/>
      <c r="AMU2" s="27"/>
      <c r="AMV2" s="27"/>
      <c r="AMW2" s="27"/>
      <c r="AMX2" s="27"/>
      <c r="AMY2" s="27"/>
      <c r="AMZ2" s="27"/>
      <c r="ANA2" s="27"/>
      <c r="ANB2" s="27"/>
      <c r="ANC2" s="28"/>
      <c r="AND2" s="28"/>
      <c r="ANE2" s="28"/>
      <c r="ANF2" s="28"/>
      <c r="ANG2" s="28" t="s">
        <v>2269</v>
      </c>
      <c r="ANH2" s="28"/>
      <c r="ANI2" s="28"/>
      <c r="ANJ2" s="28"/>
      <c r="ANK2" s="28"/>
      <c r="ANL2" s="28"/>
      <c r="ANM2" s="28"/>
      <c r="ANN2" s="28"/>
      <c r="AQG2" s="15"/>
      <c r="AQH2" s="15" t="s">
        <v>2348</v>
      </c>
      <c r="AQI2" s="15"/>
      <c r="AQJ2" s="15"/>
      <c r="AQK2" s="15"/>
      <c r="AQL2" s="15"/>
      <c r="AQM2" s="15"/>
      <c r="AQN2" s="15"/>
      <c r="AQO2" s="15"/>
      <c r="AQP2" s="14"/>
      <c r="AQQ2" s="14"/>
      <c r="AQR2" s="14"/>
      <c r="AQS2" s="14" t="s">
        <v>2349</v>
      </c>
      <c r="AQT2" s="14"/>
      <c r="AQU2" s="14"/>
      <c r="AQV2" s="14"/>
      <c r="AQW2" s="14"/>
      <c r="AQX2" s="14"/>
      <c r="AQY2" s="30"/>
      <c r="AQZ2" s="30"/>
      <c r="ARA2" s="30"/>
      <c r="ARB2" s="30" t="s">
        <v>2345</v>
      </c>
      <c r="ARC2" s="30"/>
      <c r="ARD2" s="30"/>
      <c r="ARE2" s="30"/>
      <c r="ARF2" s="30"/>
      <c r="ARG2" s="30"/>
      <c r="ARH2" s="31"/>
      <c r="ARI2" s="31"/>
      <c r="ARJ2" s="31"/>
      <c r="ARK2" s="31" t="s">
        <v>2346</v>
      </c>
      <c r="ARL2" s="31"/>
      <c r="ARM2" s="31"/>
      <c r="ARN2" s="31"/>
      <c r="ARO2" s="31"/>
      <c r="ARP2" s="31"/>
      <c r="ARQ2" s="23"/>
      <c r="ARR2" s="23"/>
      <c r="ARS2" s="23"/>
      <c r="ART2" s="23" t="s">
        <v>2350</v>
      </c>
      <c r="ARU2" s="23"/>
      <c r="ARV2" s="23"/>
      <c r="ARW2" s="23"/>
      <c r="ARX2" s="23"/>
      <c r="ARY2" s="23"/>
      <c r="ARZ2" s="25"/>
      <c r="ASA2" s="25"/>
      <c r="ASB2" s="25"/>
      <c r="ASC2" s="25" t="s">
        <v>2351</v>
      </c>
      <c r="ASD2" s="25"/>
      <c r="ASE2" s="25"/>
      <c r="ASF2" s="25"/>
      <c r="ASG2" s="25"/>
      <c r="ASH2" s="25"/>
      <c r="ASI2" s="4"/>
      <c r="ASJ2" s="4"/>
      <c r="ASK2" s="4"/>
      <c r="ASL2" s="4" t="s">
        <v>2352</v>
      </c>
      <c r="ASM2" s="4"/>
      <c r="ASN2" s="4"/>
      <c r="ASO2" s="4"/>
      <c r="ASP2" s="4"/>
      <c r="ASQ2" s="4"/>
      <c r="ASR2" s="32"/>
      <c r="ASS2" s="32"/>
      <c r="AST2" s="32"/>
      <c r="ASU2" s="32" t="s">
        <v>2353</v>
      </c>
      <c r="ASV2" s="32"/>
      <c r="ASW2" s="32"/>
      <c r="ASX2" s="32"/>
      <c r="ASY2" s="32"/>
      <c r="ASZ2" s="32"/>
      <c r="ATU2" t="s">
        <v>2365</v>
      </c>
    </row>
    <row r="3" spans="1:1271" x14ac:dyDescent="0.35">
      <c r="A3" t="s">
        <v>1970</v>
      </c>
      <c r="B3" t="s">
        <v>1969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2397</v>
      </c>
      <c r="V3" t="s">
        <v>18</v>
      </c>
      <c r="W3" t="s">
        <v>19</v>
      </c>
      <c r="X3" t="s">
        <v>20</v>
      </c>
      <c r="Y3" t="s">
        <v>21</v>
      </c>
      <c r="Z3" t="s">
        <v>2458</v>
      </c>
      <c r="AA3" t="s">
        <v>22</v>
      </c>
      <c r="AB3" t="s">
        <v>2460</v>
      </c>
      <c r="AC3" t="s">
        <v>23</v>
      </c>
      <c r="AD3" t="s">
        <v>1971</v>
      </c>
      <c r="AE3" t="s">
        <v>1972</v>
      </c>
      <c r="AF3" t="s">
        <v>1973</v>
      </c>
      <c r="AG3" t="s">
        <v>1974</v>
      </c>
      <c r="AH3" t="s">
        <v>1975</v>
      </c>
      <c r="AI3" t="s">
        <v>1976</v>
      </c>
      <c r="AJ3" t="s">
        <v>1977</v>
      </c>
      <c r="AK3" t="s">
        <v>1978</v>
      </c>
      <c r="AL3" t="s">
        <v>1979</v>
      </c>
      <c r="AM3" t="s">
        <v>1980</v>
      </c>
      <c r="AN3" t="s">
        <v>1981</v>
      </c>
      <c r="AO3" t="s">
        <v>1982</v>
      </c>
      <c r="AP3" t="s">
        <v>1983</v>
      </c>
      <c r="AQ3" t="s">
        <v>1984</v>
      </c>
      <c r="AR3" t="s">
        <v>1985</v>
      </c>
      <c r="AS3" t="s">
        <v>1986</v>
      </c>
      <c r="AT3" t="s">
        <v>1987</v>
      </c>
      <c r="AU3" t="s">
        <v>7</v>
      </c>
      <c r="AV3" t="s">
        <v>1922</v>
      </c>
      <c r="AW3" t="s">
        <v>1923</v>
      </c>
      <c r="AX3" t="s">
        <v>1924</v>
      </c>
      <c r="AY3" t="s">
        <v>1922</v>
      </c>
      <c r="AZ3" t="s">
        <v>1923</v>
      </c>
      <c r="BA3" t="s">
        <v>1924</v>
      </c>
      <c r="BB3" t="s">
        <v>1922</v>
      </c>
      <c r="BC3" t="s">
        <v>1923</v>
      </c>
      <c r="BD3" t="s">
        <v>1924</v>
      </c>
      <c r="BE3" t="s">
        <v>1922</v>
      </c>
      <c r="BF3" t="s">
        <v>1923</v>
      </c>
      <c r="BG3" t="s">
        <v>1924</v>
      </c>
      <c r="BH3" t="s">
        <v>1922</v>
      </c>
      <c r="BI3" t="s">
        <v>1923</v>
      </c>
      <c r="BJ3" t="s">
        <v>1924</v>
      </c>
      <c r="BK3" t="s">
        <v>1922</v>
      </c>
      <c r="BL3" t="s">
        <v>1923</v>
      </c>
      <c r="BM3" t="s">
        <v>1924</v>
      </c>
      <c r="BN3" t="s">
        <v>1922</v>
      </c>
      <c r="BO3" t="s">
        <v>1923</v>
      </c>
      <c r="BP3" t="s">
        <v>1924</v>
      </c>
      <c r="BQ3" t="s">
        <v>1922</v>
      </c>
      <c r="BR3" t="s">
        <v>1923</v>
      </c>
      <c r="BS3" t="s">
        <v>1924</v>
      </c>
      <c r="BT3" t="s">
        <v>1922</v>
      </c>
      <c r="BU3" t="s">
        <v>1923</v>
      </c>
      <c r="BV3" t="s">
        <v>1924</v>
      </c>
      <c r="BW3" t="s">
        <v>1922</v>
      </c>
      <c r="BX3" t="s">
        <v>1923</v>
      </c>
      <c r="BY3" t="s">
        <v>1924</v>
      </c>
      <c r="BZ3" t="s">
        <v>1922</v>
      </c>
      <c r="CA3" t="s">
        <v>1923</v>
      </c>
      <c r="CB3" t="s">
        <v>1924</v>
      </c>
      <c r="CC3" t="s">
        <v>1922</v>
      </c>
      <c r="CD3" t="s">
        <v>1923</v>
      </c>
      <c r="CE3" t="s">
        <v>1924</v>
      </c>
      <c r="CF3" t="s">
        <v>1922</v>
      </c>
      <c r="CG3" t="s">
        <v>1923</v>
      </c>
      <c r="CH3" t="s">
        <v>1924</v>
      </c>
      <c r="CI3" t="s">
        <v>1922</v>
      </c>
      <c r="CJ3" t="s">
        <v>1923</v>
      </c>
      <c r="CK3" t="s">
        <v>1924</v>
      </c>
      <c r="CL3" t="s">
        <v>1922</v>
      </c>
      <c r="CM3" t="s">
        <v>1923</v>
      </c>
      <c r="CN3" t="s">
        <v>1924</v>
      </c>
      <c r="CO3" t="s">
        <v>1922</v>
      </c>
      <c r="CP3" t="s">
        <v>1923</v>
      </c>
      <c r="CQ3" t="s">
        <v>1924</v>
      </c>
      <c r="CR3" t="s">
        <v>1922</v>
      </c>
      <c r="CS3" t="s">
        <v>1923</v>
      </c>
      <c r="CT3" t="s">
        <v>1924</v>
      </c>
      <c r="CU3" t="s">
        <v>1908</v>
      </c>
      <c r="CV3" t="s">
        <v>2518</v>
      </c>
      <c r="CW3" t="s">
        <v>1910</v>
      </c>
      <c r="CX3" t="s">
        <v>1911</v>
      </c>
      <c r="CY3" t="s">
        <v>1912</v>
      </c>
      <c r="CZ3" t="s">
        <v>1913</v>
      </c>
      <c r="DA3" t="s">
        <v>1914</v>
      </c>
      <c r="DB3" t="s">
        <v>1915</v>
      </c>
      <c r="DC3" t="s">
        <v>1916</v>
      </c>
      <c r="DD3" t="s">
        <v>1917</v>
      </c>
      <c r="DE3" t="s">
        <v>1918</v>
      </c>
      <c r="DF3" t="s">
        <v>1919</v>
      </c>
      <c r="DG3" t="s">
        <v>1920</v>
      </c>
      <c r="DH3" t="s">
        <v>1921</v>
      </c>
      <c r="DI3" t="s">
        <v>1988</v>
      </c>
      <c r="DJ3" t="s">
        <v>1989</v>
      </c>
      <c r="DK3" t="s">
        <v>1990</v>
      </c>
      <c r="DL3" t="s">
        <v>1991</v>
      </c>
      <c r="DM3" t="s">
        <v>7</v>
      </c>
      <c r="DN3" t="s">
        <v>1992</v>
      </c>
      <c r="DO3" t="s">
        <v>1993</v>
      </c>
      <c r="DP3" t="s">
        <v>1994</v>
      </c>
      <c r="DQ3" t="s">
        <v>1995</v>
      </c>
      <c r="DR3" t="s">
        <v>1996</v>
      </c>
      <c r="DS3" t="s">
        <v>1997</v>
      </c>
      <c r="DT3" t="s">
        <v>1998</v>
      </c>
      <c r="DU3" t="s">
        <v>1915</v>
      </c>
      <c r="DV3" t="s">
        <v>1999</v>
      </c>
      <c r="DW3" t="s">
        <v>2000</v>
      </c>
      <c r="DX3" t="s">
        <v>2123</v>
      </c>
      <c r="DY3" t="s">
        <v>2124</v>
      </c>
      <c r="DZ3" t="s">
        <v>2001</v>
      </c>
      <c r="EA3" t="s">
        <v>2002</v>
      </c>
      <c r="EB3" t="s">
        <v>2003</v>
      </c>
      <c r="EC3" t="s">
        <v>1989</v>
      </c>
      <c r="ED3" t="s">
        <v>1990</v>
      </c>
      <c r="EE3" t="s">
        <v>1991</v>
      </c>
      <c r="EF3" t="s">
        <v>7</v>
      </c>
      <c r="EG3" t="s">
        <v>2004</v>
      </c>
      <c r="EH3" s="3" t="s">
        <v>2005</v>
      </c>
      <c r="EI3" t="s">
        <v>2006</v>
      </c>
      <c r="EJ3" t="s">
        <v>2007</v>
      </c>
      <c r="EK3" t="s">
        <v>2008</v>
      </c>
      <c r="EL3" t="s">
        <v>2009</v>
      </c>
      <c r="EM3" t="s">
        <v>2010</v>
      </c>
      <c r="EN3" t="s">
        <v>2011</v>
      </c>
      <c r="EO3" t="s">
        <v>2012</v>
      </c>
      <c r="EP3" t="s">
        <v>2013</v>
      </c>
      <c r="EQ3" t="s">
        <v>2014</v>
      </c>
      <c r="ER3" t="s">
        <v>2015</v>
      </c>
      <c r="ES3" t="s">
        <v>2016</v>
      </c>
      <c r="ET3" t="s">
        <v>2017</v>
      </c>
      <c r="EU3" t="s">
        <v>2018</v>
      </c>
      <c r="EV3" t="s">
        <v>2019</v>
      </c>
      <c r="EW3" t="s">
        <v>2020</v>
      </c>
      <c r="EX3" t="s">
        <v>2021</v>
      </c>
      <c r="EY3" t="s">
        <v>2022</v>
      </c>
      <c r="EZ3" t="s">
        <v>2023</v>
      </c>
      <c r="FA3" t="s">
        <v>2024</v>
      </c>
      <c r="FB3" t="s">
        <v>2025</v>
      </c>
      <c r="FC3" t="s">
        <v>2026</v>
      </c>
      <c r="FD3" t="s">
        <v>2027</v>
      </c>
      <c r="FE3" t="s">
        <v>2028</v>
      </c>
      <c r="FF3" t="s">
        <v>2029</v>
      </c>
      <c r="FG3" t="s">
        <v>2030</v>
      </c>
      <c r="FH3" t="s">
        <v>2031</v>
      </c>
      <c r="FI3" t="s">
        <v>2032</v>
      </c>
      <c r="FJ3" t="s">
        <v>2033</v>
      </c>
      <c r="FK3" t="s">
        <v>2034</v>
      </c>
      <c r="FL3" t="s">
        <v>2035</v>
      </c>
      <c r="FM3" t="s">
        <v>2036</v>
      </c>
      <c r="FN3" t="s">
        <v>2037</v>
      </c>
      <c r="FO3" t="s">
        <v>2038</v>
      </c>
      <c r="FP3" t="s">
        <v>2039</v>
      </c>
      <c r="FQ3" t="s">
        <v>2040</v>
      </c>
      <c r="FR3" t="s">
        <v>2041</v>
      </c>
      <c r="FS3" t="s">
        <v>2042</v>
      </c>
      <c r="FT3" t="s">
        <v>2043</v>
      </c>
      <c r="FU3" t="s">
        <v>2044</v>
      </c>
      <c r="FV3" t="s">
        <v>2045</v>
      </c>
      <c r="FW3" t="s">
        <v>2046</v>
      </c>
      <c r="FX3" t="s">
        <v>2047</v>
      </c>
      <c r="FY3" t="s">
        <v>2048</v>
      </c>
      <c r="FZ3" t="s">
        <v>2049</v>
      </c>
      <c r="GA3" t="s">
        <v>2050</v>
      </c>
      <c r="GB3" t="s">
        <v>2051</v>
      </c>
      <c r="GC3" t="s">
        <v>2052</v>
      </c>
      <c r="GD3" t="s">
        <v>2053</v>
      </c>
      <c r="GE3" t="s">
        <v>24</v>
      </c>
      <c r="GF3" t="s">
        <v>2399</v>
      </c>
      <c r="GG3" t="s">
        <v>2400</v>
      </c>
      <c r="GH3" t="s">
        <v>2401</v>
      </c>
      <c r="GI3" t="s">
        <v>2402</v>
      </c>
      <c r="GJ3" t="s">
        <v>2125</v>
      </c>
      <c r="GK3" t="s">
        <v>2403</v>
      </c>
      <c r="GL3" t="s">
        <v>1926</v>
      </c>
      <c r="GM3" t="s">
        <v>1927</v>
      </c>
      <c r="GN3" t="s">
        <v>1928</v>
      </c>
      <c r="GO3" t="s">
        <v>1929</v>
      </c>
      <c r="GP3" t="s">
        <v>1930</v>
      </c>
      <c r="GQ3" t="s">
        <v>1931</v>
      </c>
      <c r="GR3" t="s">
        <v>1932</v>
      </c>
      <c r="GS3" t="s">
        <v>1933</v>
      </c>
      <c r="GT3" t="s">
        <v>1934</v>
      </c>
      <c r="GU3" t="s">
        <v>1935</v>
      </c>
      <c r="GV3" t="s">
        <v>2404</v>
      </c>
      <c r="GW3" t="s">
        <v>1925</v>
      </c>
      <c r="GX3" t="s">
        <v>1926</v>
      </c>
      <c r="GY3" t="s">
        <v>1927</v>
      </c>
      <c r="GZ3" t="s">
        <v>1928</v>
      </c>
      <c r="HA3" t="s">
        <v>1929</v>
      </c>
      <c r="HB3" t="s">
        <v>1930</v>
      </c>
      <c r="HC3" t="s">
        <v>1931</v>
      </c>
      <c r="HD3" t="s">
        <v>1932</v>
      </c>
      <c r="HE3" t="s">
        <v>1933</v>
      </c>
      <c r="HF3" t="s">
        <v>1934</v>
      </c>
      <c r="HG3" t="s">
        <v>1935</v>
      </c>
      <c r="HH3" t="s">
        <v>2405</v>
      </c>
      <c r="HI3" t="s">
        <v>1925</v>
      </c>
      <c r="HJ3" t="s">
        <v>1926</v>
      </c>
      <c r="HK3" t="s">
        <v>1927</v>
      </c>
      <c r="HL3" t="s">
        <v>1928</v>
      </c>
      <c r="HM3" t="s">
        <v>1929</v>
      </c>
      <c r="HN3" t="s">
        <v>1930</v>
      </c>
      <c r="HO3" t="s">
        <v>1931</v>
      </c>
      <c r="HP3" t="s">
        <v>1932</v>
      </c>
      <c r="HQ3" t="s">
        <v>1933</v>
      </c>
      <c r="HR3" t="s">
        <v>1934</v>
      </c>
      <c r="HS3" t="s">
        <v>1935</v>
      </c>
      <c r="HT3" t="s">
        <v>1936</v>
      </c>
      <c r="HU3" t="s">
        <v>1925</v>
      </c>
      <c r="HV3" t="s">
        <v>1926</v>
      </c>
      <c r="HW3" t="s">
        <v>1927</v>
      </c>
      <c r="HX3" t="s">
        <v>1928</v>
      </c>
      <c r="HY3" t="s">
        <v>1929</v>
      </c>
      <c r="HZ3" t="s">
        <v>1930</v>
      </c>
      <c r="IA3" t="s">
        <v>1931</v>
      </c>
      <c r="IB3" t="s">
        <v>1932</v>
      </c>
      <c r="IC3" t="s">
        <v>1933</v>
      </c>
      <c r="ID3" t="s">
        <v>1934</v>
      </c>
      <c r="IE3" t="s">
        <v>1935</v>
      </c>
      <c r="IF3" t="s">
        <v>1937</v>
      </c>
      <c r="IG3" t="s">
        <v>1925</v>
      </c>
      <c r="IH3" t="s">
        <v>1926</v>
      </c>
      <c r="II3" t="s">
        <v>1927</v>
      </c>
      <c r="IJ3" t="s">
        <v>1928</v>
      </c>
      <c r="IK3" t="s">
        <v>1929</v>
      </c>
      <c r="IL3" t="s">
        <v>1930</v>
      </c>
      <c r="IM3" t="s">
        <v>1931</v>
      </c>
      <c r="IN3" t="s">
        <v>1932</v>
      </c>
      <c r="IO3" t="s">
        <v>1933</v>
      </c>
      <c r="IP3" t="s">
        <v>1934</v>
      </c>
      <c r="IQ3" t="s">
        <v>1935</v>
      </c>
      <c r="IR3" t="s">
        <v>1938</v>
      </c>
      <c r="IS3" t="s">
        <v>1925</v>
      </c>
      <c r="IT3" t="s">
        <v>1926</v>
      </c>
      <c r="IU3" t="s">
        <v>1927</v>
      </c>
      <c r="IV3" t="s">
        <v>1928</v>
      </c>
      <c r="IW3" t="s">
        <v>1929</v>
      </c>
      <c r="IX3" t="s">
        <v>1930</v>
      </c>
      <c r="IY3" t="s">
        <v>1931</v>
      </c>
      <c r="IZ3" t="s">
        <v>1932</v>
      </c>
      <c r="JA3" t="s">
        <v>1933</v>
      </c>
      <c r="JB3" t="s">
        <v>1934</v>
      </c>
      <c r="JC3" t="s">
        <v>1935</v>
      </c>
      <c r="JD3" t="s">
        <v>1939</v>
      </c>
      <c r="JE3" t="s">
        <v>1925</v>
      </c>
      <c r="JF3" t="s">
        <v>1926</v>
      </c>
      <c r="JG3" t="s">
        <v>1927</v>
      </c>
      <c r="JH3" t="s">
        <v>1928</v>
      </c>
      <c r="JI3" t="s">
        <v>1929</v>
      </c>
      <c r="JJ3" t="s">
        <v>1930</v>
      </c>
      <c r="JK3" t="s">
        <v>1931</v>
      </c>
      <c r="JL3" t="s">
        <v>1932</v>
      </c>
      <c r="JM3" t="s">
        <v>1933</v>
      </c>
      <c r="JN3" t="s">
        <v>1934</v>
      </c>
      <c r="JO3" t="s">
        <v>1935</v>
      </c>
      <c r="JP3" t="s">
        <v>1940</v>
      </c>
      <c r="JQ3" t="s">
        <v>1925</v>
      </c>
      <c r="JR3" t="s">
        <v>1926</v>
      </c>
      <c r="JS3" t="s">
        <v>1927</v>
      </c>
      <c r="JT3" t="s">
        <v>1928</v>
      </c>
      <c r="JU3" t="s">
        <v>1929</v>
      </c>
      <c r="JV3" t="s">
        <v>1930</v>
      </c>
      <c r="JW3" t="s">
        <v>1931</v>
      </c>
      <c r="JX3" t="s">
        <v>1932</v>
      </c>
      <c r="JY3" t="s">
        <v>1933</v>
      </c>
      <c r="JZ3" t="s">
        <v>1934</v>
      </c>
      <c r="KA3" t="s">
        <v>1935</v>
      </c>
      <c r="KB3" t="s">
        <v>1941</v>
      </c>
      <c r="KC3" t="s">
        <v>1925</v>
      </c>
      <c r="KD3" t="s">
        <v>1926</v>
      </c>
      <c r="KE3" t="s">
        <v>1927</v>
      </c>
      <c r="KF3" t="s">
        <v>1928</v>
      </c>
      <c r="KG3" t="s">
        <v>1929</v>
      </c>
      <c r="KH3" t="s">
        <v>1930</v>
      </c>
      <c r="KI3" t="s">
        <v>1931</v>
      </c>
      <c r="KJ3" t="s">
        <v>1932</v>
      </c>
      <c r="KK3" t="s">
        <v>1933</v>
      </c>
      <c r="KL3" t="s">
        <v>1934</v>
      </c>
      <c r="KM3" t="s">
        <v>1935</v>
      </c>
      <c r="KN3" t="s">
        <v>1942</v>
      </c>
      <c r="KO3" t="s">
        <v>1925</v>
      </c>
      <c r="KP3" t="s">
        <v>1926</v>
      </c>
      <c r="KQ3" t="s">
        <v>1927</v>
      </c>
      <c r="KR3" t="s">
        <v>1928</v>
      </c>
      <c r="KS3" t="s">
        <v>1929</v>
      </c>
      <c r="KT3" t="s">
        <v>1930</v>
      </c>
      <c r="KU3" t="s">
        <v>1931</v>
      </c>
      <c r="KV3" t="s">
        <v>1932</v>
      </c>
      <c r="KW3" t="s">
        <v>1933</v>
      </c>
      <c r="KX3" t="s">
        <v>1934</v>
      </c>
      <c r="KY3" t="s">
        <v>1935</v>
      </c>
      <c r="KZ3" t="s">
        <v>1943</v>
      </c>
      <c r="LA3" t="s">
        <v>1925</v>
      </c>
      <c r="LB3" t="s">
        <v>1926</v>
      </c>
      <c r="LC3" t="s">
        <v>1927</v>
      </c>
      <c r="LD3" t="s">
        <v>1928</v>
      </c>
      <c r="LE3" t="s">
        <v>1929</v>
      </c>
      <c r="LF3" t="s">
        <v>1930</v>
      </c>
      <c r="LG3" t="s">
        <v>1931</v>
      </c>
      <c r="LH3" t="s">
        <v>1932</v>
      </c>
      <c r="LI3" t="s">
        <v>1933</v>
      </c>
      <c r="LJ3" t="s">
        <v>1934</v>
      </c>
      <c r="LK3" t="s">
        <v>1935</v>
      </c>
      <c r="LL3" t="s">
        <v>1944</v>
      </c>
      <c r="LM3" t="s">
        <v>1925</v>
      </c>
      <c r="LN3" t="s">
        <v>1926</v>
      </c>
      <c r="LO3" t="s">
        <v>1927</v>
      </c>
      <c r="LP3" t="s">
        <v>1928</v>
      </c>
      <c r="LQ3" t="s">
        <v>1929</v>
      </c>
      <c r="LR3" t="s">
        <v>1930</v>
      </c>
      <c r="LS3" t="s">
        <v>1931</v>
      </c>
      <c r="LT3" t="s">
        <v>1932</v>
      </c>
      <c r="LU3" t="s">
        <v>1933</v>
      </c>
      <c r="LV3" t="s">
        <v>1934</v>
      </c>
      <c r="LW3" t="s">
        <v>1935</v>
      </c>
      <c r="LX3" t="s">
        <v>1945</v>
      </c>
      <c r="LY3" t="s">
        <v>1925</v>
      </c>
      <c r="LZ3" t="s">
        <v>1926</v>
      </c>
      <c r="MA3" t="s">
        <v>1927</v>
      </c>
      <c r="MB3" t="s">
        <v>1928</v>
      </c>
      <c r="MC3" t="s">
        <v>1929</v>
      </c>
      <c r="MD3" t="s">
        <v>1930</v>
      </c>
      <c r="ME3" t="s">
        <v>1931</v>
      </c>
      <c r="MF3" t="s">
        <v>1932</v>
      </c>
      <c r="MG3" t="s">
        <v>1933</v>
      </c>
      <c r="MH3" t="s">
        <v>1934</v>
      </c>
      <c r="MI3" t="s">
        <v>1935</v>
      </c>
      <c r="MJ3" t="s">
        <v>1946</v>
      </c>
      <c r="MK3" t="s">
        <v>1925</v>
      </c>
      <c r="ML3" t="s">
        <v>1926</v>
      </c>
      <c r="MM3" t="s">
        <v>1927</v>
      </c>
      <c r="MN3" t="s">
        <v>1928</v>
      </c>
      <c r="MO3" t="s">
        <v>1929</v>
      </c>
      <c r="MP3" t="s">
        <v>1930</v>
      </c>
      <c r="MQ3" t="s">
        <v>1931</v>
      </c>
      <c r="MR3" t="s">
        <v>1932</v>
      </c>
      <c r="MS3" t="s">
        <v>1933</v>
      </c>
      <c r="MT3" t="s">
        <v>1934</v>
      </c>
      <c r="MU3" t="s">
        <v>1935</v>
      </c>
      <c r="MV3" t="s">
        <v>1947</v>
      </c>
      <c r="MW3" t="s">
        <v>1925</v>
      </c>
      <c r="MX3" t="s">
        <v>1926</v>
      </c>
      <c r="MY3" t="s">
        <v>1927</v>
      </c>
      <c r="MZ3" t="s">
        <v>1928</v>
      </c>
      <c r="NA3" t="s">
        <v>1929</v>
      </c>
      <c r="NB3" t="s">
        <v>1930</v>
      </c>
      <c r="NC3" t="s">
        <v>1932</v>
      </c>
      <c r="ND3" t="s">
        <v>1933</v>
      </c>
      <c r="NE3" t="s">
        <v>1934</v>
      </c>
      <c r="NF3" t="s">
        <v>1935</v>
      </c>
      <c r="NG3" t="s">
        <v>1948</v>
      </c>
      <c r="NH3" t="s">
        <v>1925</v>
      </c>
      <c r="NI3" t="s">
        <v>1926</v>
      </c>
      <c r="NJ3" t="s">
        <v>1927</v>
      </c>
      <c r="NK3" t="s">
        <v>1928</v>
      </c>
      <c r="NL3" t="s">
        <v>1929</v>
      </c>
      <c r="NM3" t="s">
        <v>1930</v>
      </c>
      <c r="NN3" t="s">
        <v>1931</v>
      </c>
      <c r="NO3" t="s">
        <v>1932</v>
      </c>
      <c r="NP3" t="s">
        <v>1933</v>
      </c>
      <c r="NQ3" t="s">
        <v>1934</v>
      </c>
      <c r="NR3" t="s">
        <v>1935</v>
      </c>
      <c r="NS3" t="s">
        <v>1949</v>
      </c>
      <c r="NT3" t="s">
        <v>1925</v>
      </c>
      <c r="NU3" t="s">
        <v>1926</v>
      </c>
      <c r="NV3" t="s">
        <v>1927</v>
      </c>
      <c r="NW3" t="s">
        <v>1928</v>
      </c>
      <c r="NX3" t="s">
        <v>1929</v>
      </c>
      <c r="NY3" t="s">
        <v>1930</v>
      </c>
      <c r="NZ3" t="s">
        <v>1931</v>
      </c>
      <c r="OA3" t="s">
        <v>1932</v>
      </c>
      <c r="OB3" t="s">
        <v>1933</v>
      </c>
      <c r="OC3" t="s">
        <v>1934</v>
      </c>
      <c r="OD3" t="s">
        <v>1935</v>
      </c>
      <c r="OE3" t="s">
        <v>1950</v>
      </c>
      <c r="OF3" t="s">
        <v>1925</v>
      </c>
      <c r="OG3" t="s">
        <v>1926</v>
      </c>
      <c r="OH3" t="s">
        <v>1927</v>
      </c>
      <c r="OI3" t="s">
        <v>1928</v>
      </c>
      <c r="OJ3" t="s">
        <v>1929</v>
      </c>
      <c r="OK3" t="s">
        <v>1930</v>
      </c>
      <c r="OL3" t="s">
        <v>1931</v>
      </c>
      <c r="OM3" t="s">
        <v>1932</v>
      </c>
      <c r="ON3" t="s">
        <v>1933</v>
      </c>
      <c r="OO3" t="s">
        <v>1934</v>
      </c>
      <c r="OP3" t="s">
        <v>1935</v>
      </c>
      <c r="OQ3" t="s">
        <v>1951</v>
      </c>
      <c r="OR3" t="s">
        <v>1925</v>
      </c>
      <c r="OS3" t="s">
        <v>1926</v>
      </c>
      <c r="OT3" t="s">
        <v>1927</v>
      </c>
      <c r="OU3" t="s">
        <v>1928</v>
      </c>
      <c r="OV3" t="s">
        <v>1929</v>
      </c>
      <c r="OW3" t="s">
        <v>1930</v>
      </c>
      <c r="OX3" t="s">
        <v>1931</v>
      </c>
      <c r="OY3" t="s">
        <v>1932</v>
      </c>
      <c r="OZ3" t="s">
        <v>1933</v>
      </c>
      <c r="PA3" t="s">
        <v>1934</v>
      </c>
      <c r="PB3" t="s">
        <v>1935</v>
      </c>
      <c r="PC3" t="s">
        <v>1952</v>
      </c>
      <c r="PD3" t="s">
        <v>1925</v>
      </c>
      <c r="PE3" t="s">
        <v>1926</v>
      </c>
      <c r="PF3" t="s">
        <v>1927</v>
      </c>
      <c r="PG3" t="s">
        <v>1928</v>
      </c>
      <c r="PH3" t="s">
        <v>1929</v>
      </c>
      <c r="PI3" t="s">
        <v>1930</v>
      </c>
      <c r="PJ3" t="s">
        <v>1931</v>
      </c>
      <c r="PK3" t="s">
        <v>1932</v>
      </c>
      <c r="PL3" t="s">
        <v>1933</v>
      </c>
      <c r="PM3" t="s">
        <v>1934</v>
      </c>
      <c r="PN3" t="s">
        <v>1935</v>
      </c>
      <c r="PO3" t="s">
        <v>1953</v>
      </c>
      <c r="PP3" t="s">
        <v>2459</v>
      </c>
      <c r="PQ3" t="s">
        <v>1925</v>
      </c>
      <c r="PR3" t="s">
        <v>1926</v>
      </c>
      <c r="PS3" t="s">
        <v>1927</v>
      </c>
      <c r="PT3" t="s">
        <v>1928</v>
      </c>
      <c r="PU3" t="s">
        <v>1929</v>
      </c>
      <c r="PV3" t="s">
        <v>1930</v>
      </c>
      <c r="PW3" t="s">
        <v>1931</v>
      </c>
      <c r="PX3" t="s">
        <v>1932</v>
      </c>
      <c r="PY3" t="s">
        <v>1933</v>
      </c>
      <c r="PZ3" t="s">
        <v>1934</v>
      </c>
      <c r="QA3" t="s">
        <v>1935</v>
      </c>
      <c r="QB3" t="s">
        <v>1954</v>
      </c>
      <c r="QC3" t="s">
        <v>1925</v>
      </c>
      <c r="QD3" t="s">
        <v>1926</v>
      </c>
      <c r="QE3" t="s">
        <v>1927</v>
      </c>
      <c r="QF3" t="s">
        <v>1928</v>
      </c>
      <c r="QG3" t="s">
        <v>1929</v>
      </c>
      <c r="QH3" t="s">
        <v>1930</v>
      </c>
      <c r="QI3" t="s">
        <v>1931</v>
      </c>
      <c r="QJ3" t="s">
        <v>1932</v>
      </c>
      <c r="QK3" t="s">
        <v>1933</v>
      </c>
      <c r="QL3" t="s">
        <v>1934</v>
      </c>
      <c r="QM3" t="s">
        <v>1935</v>
      </c>
      <c r="QN3" t="s">
        <v>1955</v>
      </c>
      <c r="QO3" t="s">
        <v>1925</v>
      </c>
      <c r="QP3" t="s">
        <v>1926</v>
      </c>
      <c r="QQ3" t="s">
        <v>1927</v>
      </c>
      <c r="QR3" t="s">
        <v>1928</v>
      </c>
      <c r="QS3" t="s">
        <v>1929</v>
      </c>
      <c r="QT3" t="s">
        <v>1930</v>
      </c>
      <c r="QU3" t="s">
        <v>1931</v>
      </c>
      <c r="QV3" t="s">
        <v>1932</v>
      </c>
      <c r="QW3" t="s">
        <v>1933</v>
      </c>
      <c r="QX3" t="s">
        <v>1934</v>
      </c>
      <c r="QY3" t="s">
        <v>1935</v>
      </c>
      <c r="QZ3" t="s">
        <v>1956</v>
      </c>
      <c r="RA3" t="s">
        <v>1925</v>
      </c>
      <c r="RB3" t="s">
        <v>1926</v>
      </c>
      <c r="RC3" t="s">
        <v>1927</v>
      </c>
      <c r="RD3" t="s">
        <v>1928</v>
      </c>
      <c r="RE3" t="s">
        <v>1929</v>
      </c>
      <c r="RF3" t="s">
        <v>1930</v>
      </c>
      <c r="RG3" t="s">
        <v>1931</v>
      </c>
      <c r="RH3" t="s">
        <v>1932</v>
      </c>
      <c r="RI3" t="s">
        <v>1933</v>
      </c>
      <c r="RJ3" t="s">
        <v>1934</v>
      </c>
      <c r="RK3" t="s">
        <v>1935</v>
      </c>
      <c r="RL3" t="s">
        <v>1957</v>
      </c>
      <c r="RM3" t="s">
        <v>1925</v>
      </c>
      <c r="RN3" t="s">
        <v>1926</v>
      </c>
      <c r="RO3" t="s">
        <v>1927</v>
      </c>
      <c r="RP3" t="s">
        <v>1928</v>
      </c>
      <c r="RQ3" t="s">
        <v>1929</v>
      </c>
      <c r="RR3" t="s">
        <v>1930</v>
      </c>
      <c r="RS3" t="s">
        <v>1931</v>
      </c>
      <c r="RT3" t="s">
        <v>1932</v>
      </c>
      <c r="RU3" t="s">
        <v>1933</v>
      </c>
      <c r="RV3" t="s">
        <v>1934</v>
      </c>
      <c r="RW3" t="s">
        <v>1935</v>
      </c>
      <c r="RX3" t="s">
        <v>1958</v>
      </c>
      <c r="RY3" t="s">
        <v>1925</v>
      </c>
      <c r="RZ3" t="s">
        <v>1926</v>
      </c>
      <c r="SA3" t="s">
        <v>1927</v>
      </c>
      <c r="SB3" t="s">
        <v>1928</v>
      </c>
      <c r="SC3" t="s">
        <v>1929</v>
      </c>
      <c r="SD3" t="s">
        <v>1930</v>
      </c>
      <c r="SE3" t="s">
        <v>1931</v>
      </c>
      <c r="SF3" t="s">
        <v>1932</v>
      </c>
      <c r="SG3" t="s">
        <v>1933</v>
      </c>
      <c r="SH3" t="s">
        <v>1934</v>
      </c>
      <c r="SI3" t="s">
        <v>1935</v>
      </c>
      <c r="SJ3" t="s">
        <v>1959</v>
      </c>
      <c r="SK3" t="s">
        <v>1925</v>
      </c>
      <c r="SL3" t="s">
        <v>1926</v>
      </c>
      <c r="SM3" t="s">
        <v>1927</v>
      </c>
      <c r="SN3" t="s">
        <v>1928</v>
      </c>
      <c r="SO3" t="s">
        <v>1929</v>
      </c>
      <c r="SP3" t="s">
        <v>1930</v>
      </c>
      <c r="SQ3" t="s">
        <v>1931</v>
      </c>
      <c r="SR3" t="s">
        <v>1932</v>
      </c>
      <c r="SS3" t="s">
        <v>1933</v>
      </c>
      <c r="ST3" t="s">
        <v>1934</v>
      </c>
      <c r="SU3" t="s">
        <v>1935</v>
      </c>
      <c r="SV3" t="s">
        <v>1960</v>
      </c>
      <c r="SW3" t="s">
        <v>1925</v>
      </c>
      <c r="SX3" t="s">
        <v>1926</v>
      </c>
      <c r="SY3" t="s">
        <v>1927</v>
      </c>
      <c r="SZ3" t="s">
        <v>1928</v>
      </c>
      <c r="TA3" t="s">
        <v>1929</v>
      </c>
      <c r="TB3" t="s">
        <v>1930</v>
      </c>
      <c r="TC3" t="s">
        <v>1931</v>
      </c>
      <c r="TD3" t="s">
        <v>1932</v>
      </c>
      <c r="TE3" t="s">
        <v>1933</v>
      </c>
      <c r="TF3" t="s">
        <v>1934</v>
      </c>
      <c r="TG3" t="s">
        <v>1935</v>
      </c>
      <c r="TH3" t="s">
        <v>1961</v>
      </c>
      <c r="TI3" t="s">
        <v>1925</v>
      </c>
      <c r="TJ3" t="s">
        <v>1926</v>
      </c>
      <c r="TK3" t="s">
        <v>1927</v>
      </c>
      <c r="TL3" t="s">
        <v>1928</v>
      </c>
      <c r="TM3" t="s">
        <v>1929</v>
      </c>
      <c r="TN3" t="s">
        <v>1930</v>
      </c>
      <c r="TO3" t="s">
        <v>1931</v>
      </c>
      <c r="TP3" t="s">
        <v>1932</v>
      </c>
      <c r="TQ3" t="s">
        <v>1933</v>
      </c>
      <c r="TR3" t="s">
        <v>1934</v>
      </c>
      <c r="TS3" t="s">
        <v>1935</v>
      </c>
      <c r="TT3" t="s">
        <v>1962</v>
      </c>
      <c r="TU3" t="s">
        <v>1925</v>
      </c>
      <c r="TV3" t="s">
        <v>1926</v>
      </c>
      <c r="TW3" t="s">
        <v>1927</v>
      </c>
      <c r="TX3" t="s">
        <v>1928</v>
      </c>
      <c r="TY3" t="s">
        <v>1929</v>
      </c>
      <c r="TZ3" t="s">
        <v>1930</v>
      </c>
      <c r="UA3" t="s">
        <v>1931</v>
      </c>
      <c r="UB3" t="s">
        <v>1932</v>
      </c>
      <c r="UC3" t="s">
        <v>1933</v>
      </c>
      <c r="UD3" t="s">
        <v>1934</v>
      </c>
      <c r="UE3" t="s">
        <v>1935</v>
      </c>
      <c r="UF3" t="s">
        <v>1421</v>
      </c>
      <c r="UG3" t="s">
        <v>1925</v>
      </c>
      <c r="UH3" t="s">
        <v>1926</v>
      </c>
      <c r="UI3" t="s">
        <v>1927</v>
      </c>
      <c r="UJ3" t="s">
        <v>1928</v>
      </c>
      <c r="UK3" t="s">
        <v>1929</v>
      </c>
      <c r="UL3" t="s">
        <v>1930</v>
      </c>
      <c r="UM3" t="s">
        <v>1931</v>
      </c>
      <c r="UN3" t="s">
        <v>1932</v>
      </c>
      <c r="UO3" t="s">
        <v>1933</v>
      </c>
      <c r="UP3" t="s">
        <v>1934</v>
      </c>
      <c r="UQ3" t="s">
        <v>1935</v>
      </c>
      <c r="UR3" t="s">
        <v>1963</v>
      </c>
      <c r="US3" t="s">
        <v>1925</v>
      </c>
      <c r="UT3" t="s">
        <v>1926</v>
      </c>
      <c r="UU3" t="s">
        <v>1927</v>
      </c>
      <c r="UV3" t="s">
        <v>1928</v>
      </c>
      <c r="UW3" t="s">
        <v>1929</v>
      </c>
      <c r="UX3" t="s">
        <v>1930</v>
      </c>
      <c r="UY3" t="s">
        <v>1931</v>
      </c>
      <c r="UZ3" t="s">
        <v>1932</v>
      </c>
      <c r="VA3" t="s">
        <v>1933</v>
      </c>
      <c r="VB3" t="s">
        <v>1934</v>
      </c>
      <c r="VC3" t="s">
        <v>1935</v>
      </c>
      <c r="VD3" t="s">
        <v>1964</v>
      </c>
      <c r="VE3" t="s">
        <v>1925</v>
      </c>
      <c r="VF3" t="s">
        <v>1926</v>
      </c>
      <c r="VG3" t="s">
        <v>1927</v>
      </c>
      <c r="VH3" t="s">
        <v>1928</v>
      </c>
      <c r="VI3" t="s">
        <v>1929</v>
      </c>
      <c r="VJ3" t="s">
        <v>1930</v>
      </c>
      <c r="VK3" t="s">
        <v>1931</v>
      </c>
      <c r="VL3" t="s">
        <v>1932</v>
      </c>
      <c r="VM3" t="s">
        <v>1933</v>
      </c>
      <c r="VN3" t="s">
        <v>1934</v>
      </c>
      <c r="VO3" t="s">
        <v>1935</v>
      </c>
      <c r="VP3" t="s">
        <v>1965</v>
      </c>
      <c r="VQ3" t="s">
        <v>1925</v>
      </c>
      <c r="VR3" t="s">
        <v>1926</v>
      </c>
      <c r="VS3" t="s">
        <v>1927</v>
      </c>
      <c r="VT3" t="s">
        <v>1928</v>
      </c>
      <c r="VU3" t="s">
        <v>1929</v>
      </c>
      <c r="VV3" t="s">
        <v>1930</v>
      </c>
      <c r="VW3" t="s">
        <v>1931</v>
      </c>
      <c r="VX3" t="s">
        <v>1932</v>
      </c>
      <c r="VY3" t="s">
        <v>1933</v>
      </c>
      <c r="VZ3" t="s">
        <v>1934</v>
      </c>
      <c r="WA3" t="s">
        <v>1935</v>
      </c>
      <c r="WB3" t="s">
        <v>1966</v>
      </c>
      <c r="WC3" t="s">
        <v>1925</v>
      </c>
      <c r="WD3" t="s">
        <v>1926</v>
      </c>
      <c r="WE3" t="s">
        <v>1927</v>
      </c>
      <c r="WF3" t="s">
        <v>1928</v>
      </c>
      <c r="WG3" t="s">
        <v>1929</v>
      </c>
      <c r="WH3" t="s">
        <v>1930</v>
      </c>
      <c r="WI3" t="s">
        <v>1931</v>
      </c>
      <c r="WJ3" t="s">
        <v>1932</v>
      </c>
      <c r="WK3" t="s">
        <v>1933</v>
      </c>
      <c r="WL3" t="s">
        <v>1934</v>
      </c>
      <c r="WM3" t="s">
        <v>1935</v>
      </c>
      <c r="WN3" t="s">
        <v>1967</v>
      </c>
      <c r="WO3" t="s">
        <v>1925</v>
      </c>
      <c r="WP3" t="s">
        <v>1926</v>
      </c>
      <c r="WQ3" t="s">
        <v>1927</v>
      </c>
      <c r="WR3" t="s">
        <v>1928</v>
      </c>
      <c r="WS3" t="s">
        <v>1929</v>
      </c>
      <c r="WT3" t="s">
        <v>1930</v>
      </c>
      <c r="WU3" t="s">
        <v>1931</v>
      </c>
      <c r="WV3" t="s">
        <v>1932</v>
      </c>
      <c r="WW3" t="s">
        <v>1933</v>
      </c>
      <c r="WX3" t="s">
        <v>1934</v>
      </c>
      <c r="WY3" t="s">
        <v>1935</v>
      </c>
      <c r="WZ3" t="s">
        <v>1925</v>
      </c>
      <c r="XA3" t="s">
        <v>1926</v>
      </c>
      <c r="XB3" t="s">
        <v>1927</v>
      </c>
      <c r="XC3" t="s">
        <v>1929</v>
      </c>
      <c r="XD3" t="s">
        <v>1930</v>
      </c>
      <c r="XE3" t="s">
        <v>1931</v>
      </c>
      <c r="XF3" s="34" t="s">
        <v>2408</v>
      </c>
      <c r="XG3" s="34" t="s">
        <v>2409</v>
      </c>
      <c r="XH3" s="34" t="s">
        <v>2410</v>
      </c>
      <c r="XI3" s="34" t="s">
        <v>2411</v>
      </c>
      <c r="XJ3" s="34" t="s">
        <v>2412</v>
      </c>
      <c r="XK3" s="34" t="s">
        <v>2519</v>
      </c>
      <c r="XO3" t="s">
        <v>2414</v>
      </c>
      <c r="XP3" t="s">
        <v>2126</v>
      </c>
      <c r="XQ3" t="s">
        <v>1968</v>
      </c>
      <c r="XR3" t="s">
        <v>2054</v>
      </c>
      <c r="XS3" t="s">
        <v>2055</v>
      </c>
      <c r="XT3" t="s">
        <v>2422</v>
      </c>
      <c r="XU3" t="s">
        <v>2463</v>
      </c>
      <c r="XV3" t="s">
        <v>2446</v>
      </c>
      <c r="XW3" t="s">
        <v>2462</v>
      </c>
      <c r="XX3" t="s">
        <v>2461</v>
      </c>
      <c r="XY3" t="s">
        <v>2056</v>
      </c>
      <c r="XZ3" t="s">
        <v>2057</v>
      </c>
      <c r="YA3" t="s">
        <v>2448</v>
      </c>
      <c r="YB3" t="s">
        <v>2058</v>
      </c>
      <c r="YC3" t="s">
        <v>2059</v>
      </c>
      <c r="YD3" t="s">
        <v>2445</v>
      </c>
      <c r="YE3" t="s">
        <v>2447</v>
      </c>
      <c r="YF3" t="s">
        <v>2060</v>
      </c>
      <c r="YG3" t="s">
        <v>2061</v>
      </c>
      <c r="YH3" t="s">
        <v>2062</v>
      </c>
      <c r="YI3" t="s">
        <v>2063</v>
      </c>
      <c r="YJ3" t="s">
        <v>2064</v>
      </c>
      <c r="YK3" t="s">
        <v>2063</v>
      </c>
      <c r="YL3" t="s">
        <v>2456</v>
      </c>
      <c r="YM3" t="s">
        <v>2065</v>
      </c>
      <c r="YN3" t="s">
        <v>2066</v>
      </c>
      <c r="YO3" t="s">
        <v>2067</v>
      </c>
      <c r="YP3" t="s">
        <v>2068</v>
      </c>
      <c r="YQ3" t="s">
        <v>2069</v>
      </c>
      <c r="YR3" t="s">
        <v>126</v>
      </c>
      <c r="YS3" t="s">
        <v>2070</v>
      </c>
      <c r="YT3" t="s">
        <v>2414</v>
      </c>
      <c r="YU3" t="s">
        <v>2422</v>
      </c>
      <c r="YV3" t="s">
        <v>2127</v>
      </c>
      <c r="YW3" t="s">
        <v>2071</v>
      </c>
      <c r="YX3" t="s">
        <v>2072</v>
      </c>
      <c r="YY3" t="s">
        <v>2073</v>
      </c>
      <c r="YZ3" t="s">
        <v>2473</v>
      </c>
      <c r="ZA3" t="s">
        <v>2074</v>
      </c>
      <c r="ZB3" t="s">
        <v>2075</v>
      </c>
      <c r="ZC3" t="s">
        <v>2076</v>
      </c>
      <c r="ZD3" t="s">
        <v>2077</v>
      </c>
      <c r="ZE3" t="s">
        <v>2078</v>
      </c>
      <c r="ZG3" t="s">
        <v>2414</v>
      </c>
      <c r="ZH3" t="s">
        <v>2079</v>
      </c>
      <c r="ZI3" t="s">
        <v>2080</v>
      </c>
      <c r="ZJ3" t="s">
        <v>2081</v>
      </c>
      <c r="ZK3" t="s">
        <v>2079</v>
      </c>
      <c r="ZL3" t="s">
        <v>2082</v>
      </c>
      <c r="ZM3" t="s">
        <v>2083</v>
      </c>
      <c r="ZN3" t="s">
        <v>2084</v>
      </c>
      <c r="ZO3" t="s">
        <v>2085</v>
      </c>
      <c r="ZP3" t="s">
        <v>2086</v>
      </c>
      <c r="ZQ3" t="s">
        <v>2087</v>
      </c>
      <c r="ZR3" t="s">
        <v>2088</v>
      </c>
      <c r="ZS3" t="s">
        <v>2089</v>
      </c>
      <c r="ZT3" t="s">
        <v>2090</v>
      </c>
      <c r="ZU3" t="s">
        <v>2091</v>
      </c>
      <c r="ZV3" t="s">
        <v>2092</v>
      </c>
      <c r="ZW3" t="s">
        <v>2093</v>
      </c>
      <c r="ZX3" t="s">
        <v>2094</v>
      </c>
      <c r="ZY3" t="s">
        <v>2095</v>
      </c>
      <c r="ZZ3" t="s">
        <v>2096</v>
      </c>
      <c r="AAA3" t="s">
        <v>2097</v>
      </c>
      <c r="AAB3" t="s">
        <v>2098</v>
      </c>
      <c r="AAC3" t="s">
        <v>2101</v>
      </c>
      <c r="AAD3" t="s">
        <v>2099</v>
      </c>
      <c r="AAE3" t="s">
        <v>2100</v>
      </c>
      <c r="AAF3" t="s">
        <v>2102</v>
      </c>
      <c r="AAG3" t="s">
        <v>2103</v>
      </c>
      <c r="AAH3" t="s">
        <v>2104</v>
      </c>
      <c r="AAI3" t="s">
        <v>2105</v>
      </c>
      <c r="AAJ3" t="s">
        <v>2106</v>
      </c>
      <c r="AAK3" t="s">
        <v>2107</v>
      </c>
      <c r="AAL3" t="s">
        <v>2111</v>
      </c>
      <c r="AAM3" t="s">
        <v>2108</v>
      </c>
      <c r="AAN3" t="s">
        <v>2109</v>
      </c>
      <c r="AAO3" t="s">
        <v>2110</v>
      </c>
      <c r="AAP3" t="s">
        <v>2094</v>
      </c>
      <c r="AAQ3" t="s">
        <v>2095</v>
      </c>
      <c r="AAR3" t="s">
        <v>2112</v>
      </c>
      <c r="AAS3" t="s">
        <v>2113</v>
      </c>
      <c r="AAT3" t="s">
        <v>2114</v>
      </c>
      <c r="AAU3" t="s">
        <v>2115</v>
      </c>
      <c r="AAV3" t="s">
        <v>2116</v>
      </c>
      <c r="AAW3" t="s">
        <v>2117</v>
      </c>
      <c r="AAX3" t="s">
        <v>2118</v>
      </c>
      <c r="AAY3" t="s">
        <v>2119</v>
      </c>
      <c r="AAZ3" t="s">
        <v>2120</v>
      </c>
      <c r="ABA3" t="s">
        <v>2121</v>
      </c>
      <c r="ABB3" t="s">
        <v>2122</v>
      </c>
      <c r="ABC3" t="s">
        <v>2053</v>
      </c>
      <c r="ABD3" t="s">
        <v>25</v>
      </c>
      <c r="ABE3" t="s">
        <v>2129</v>
      </c>
      <c r="ABF3" t="s">
        <v>1914</v>
      </c>
      <c r="ABG3" t="s">
        <v>2130</v>
      </c>
      <c r="ABH3" t="s">
        <v>2131</v>
      </c>
      <c r="ABI3" t="s">
        <v>2132</v>
      </c>
      <c r="ABJ3" t="s">
        <v>2133</v>
      </c>
      <c r="ABK3" t="s">
        <v>2134</v>
      </c>
      <c r="ABL3" t="s">
        <v>2135</v>
      </c>
      <c r="ABM3" t="s">
        <v>2053</v>
      </c>
      <c r="ABN3" t="s">
        <v>26</v>
      </c>
      <c r="ABO3" t="s">
        <v>2129</v>
      </c>
      <c r="ABP3" t="s">
        <v>1914</v>
      </c>
      <c r="ABQ3" t="s">
        <v>2130</v>
      </c>
      <c r="ABR3" t="s">
        <v>2131</v>
      </c>
      <c r="ABS3" t="s">
        <v>2132</v>
      </c>
      <c r="ABT3" t="s">
        <v>2133</v>
      </c>
      <c r="ABU3" t="s">
        <v>2134</v>
      </c>
      <c r="ABV3" t="s">
        <v>2135</v>
      </c>
      <c r="ABW3" t="s">
        <v>2053</v>
      </c>
      <c r="ABX3" t="s">
        <v>27</v>
      </c>
      <c r="ABY3" t="s">
        <v>2129</v>
      </c>
      <c r="ABZ3" t="s">
        <v>1914</v>
      </c>
      <c r="ACA3" t="s">
        <v>2130</v>
      </c>
      <c r="ACB3" t="s">
        <v>2131</v>
      </c>
      <c r="ACC3" t="s">
        <v>2132</v>
      </c>
      <c r="ACD3" t="s">
        <v>2133</v>
      </c>
      <c r="ACE3" t="s">
        <v>2134</v>
      </c>
      <c r="ACF3" t="s">
        <v>2135</v>
      </c>
      <c r="ACG3" t="s">
        <v>2053</v>
      </c>
      <c r="ACH3" t="s">
        <v>2139</v>
      </c>
      <c r="ACI3" t="s">
        <v>2129</v>
      </c>
      <c r="ACJ3" t="s">
        <v>1914</v>
      </c>
      <c r="ACK3" t="s">
        <v>2130</v>
      </c>
      <c r="ACL3" t="s">
        <v>2131</v>
      </c>
      <c r="ACM3" t="s">
        <v>2140</v>
      </c>
      <c r="ACN3" t="s">
        <v>2132</v>
      </c>
      <c r="ACO3" t="s">
        <v>2133</v>
      </c>
      <c r="ACP3" t="s">
        <v>2134</v>
      </c>
      <c r="ACQ3" t="s">
        <v>2135</v>
      </c>
      <c r="ACR3" t="s">
        <v>2053</v>
      </c>
      <c r="ACS3" t="s">
        <v>28</v>
      </c>
      <c r="ACT3" t="s">
        <v>2129</v>
      </c>
      <c r="ACU3" t="s">
        <v>1914</v>
      </c>
      <c r="ACV3" t="s">
        <v>2130</v>
      </c>
      <c r="ACW3" t="s">
        <v>2131</v>
      </c>
      <c r="ACX3" t="s">
        <v>2140</v>
      </c>
      <c r="ACY3" t="s">
        <v>2132</v>
      </c>
      <c r="ACZ3" t="s">
        <v>2133</v>
      </c>
      <c r="ADA3" t="s">
        <v>2134</v>
      </c>
      <c r="ADB3" t="s">
        <v>2135</v>
      </c>
      <c r="ADC3" t="s">
        <v>2053</v>
      </c>
      <c r="ADD3" t="s">
        <v>29</v>
      </c>
      <c r="ADE3" t="s">
        <v>2129</v>
      </c>
      <c r="ADF3" t="s">
        <v>1914</v>
      </c>
      <c r="ADG3" t="s">
        <v>2130</v>
      </c>
      <c r="ADH3" t="s">
        <v>2131</v>
      </c>
      <c r="ADI3" t="s">
        <v>2140</v>
      </c>
      <c r="ADJ3" t="s">
        <v>2132</v>
      </c>
      <c r="ADK3" t="s">
        <v>2133</v>
      </c>
      <c r="ADL3" t="s">
        <v>2134</v>
      </c>
      <c r="ADM3" t="s">
        <v>2135</v>
      </c>
      <c r="ADN3" t="s">
        <v>2053</v>
      </c>
      <c r="ADO3" t="s">
        <v>30</v>
      </c>
      <c r="ADP3" t="s">
        <v>2129</v>
      </c>
      <c r="ADQ3" t="s">
        <v>1914</v>
      </c>
      <c r="ADR3" t="s">
        <v>2130</v>
      </c>
      <c r="ADS3" t="s">
        <v>2131</v>
      </c>
      <c r="ADT3" t="s">
        <v>2140</v>
      </c>
      <c r="ADU3" t="s">
        <v>2132</v>
      </c>
      <c r="ADV3" t="s">
        <v>2442</v>
      </c>
      <c r="ADW3" t="s">
        <v>2443</v>
      </c>
      <c r="ADX3" t="s">
        <v>2444</v>
      </c>
      <c r="ADY3" t="s">
        <v>2145</v>
      </c>
      <c r="ADZ3" t="s">
        <v>2146</v>
      </c>
      <c r="AEA3" t="s">
        <v>2147</v>
      </c>
      <c r="AEB3" t="s">
        <v>2148</v>
      </c>
      <c r="AEC3" t="s">
        <v>2149</v>
      </c>
      <c r="AED3" t="s">
        <v>2150</v>
      </c>
      <c r="AEE3" t="s">
        <v>2032</v>
      </c>
      <c r="AEF3" t="s">
        <v>2053</v>
      </c>
      <c r="AEG3" t="s">
        <v>2151</v>
      </c>
      <c r="AEH3" t="s">
        <v>2152</v>
      </c>
      <c r="AEI3" t="s">
        <v>2153</v>
      </c>
      <c r="AEJ3" t="s">
        <v>2154</v>
      </c>
      <c r="AEK3" t="s">
        <v>2155</v>
      </c>
      <c r="AEL3" t="s">
        <v>2053</v>
      </c>
      <c r="AEM3" t="s">
        <v>2156</v>
      </c>
      <c r="AEN3" t="s">
        <v>2152</v>
      </c>
      <c r="AEO3" t="s">
        <v>2153</v>
      </c>
      <c r="AEP3" t="s">
        <v>2154</v>
      </c>
      <c r="AEQ3" t="s">
        <v>2155</v>
      </c>
      <c r="AER3" t="s">
        <v>2053</v>
      </c>
      <c r="AES3" t="s">
        <v>2156</v>
      </c>
      <c r="AET3" t="s">
        <v>2152</v>
      </c>
      <c r="AEU3" t="s">
        <v>2153</v>
      </c>
      <c r="AEV3" t="s">
        <v>2154</v>
      </c>
      <c r="AEW3" t="s">
        <v>2155</v>
      </c>
      <c r="AEX3" t="s">
        <v>2053</v>
      </c>
      <c r="AEY3" t="s">
        <v>2156</v>
      </c>
      <c r="AEZ3" t="s">
        <v>2152</v>
      </c>
      <c r="AFA3" t="s">
        <v>2153</v>
      </c>
      <c r="AFB3" t="s">
        <v>2154</v>
      </c>
      <c r="AFC3" t="s">
        <v>2155</v>
      </c>
      <c r="AFD3" t="s">
        <v>2053</v>
      </c>
      <c r="AFE3" t="s">
        <v>2156</v>
      </c>
      <c r="AFF3" t="s">
        <v>2152</v>
      </c>
      <c r="AFG3" t="s">
        <v>2153</v>
      </c>
      <c r="AFH3" t="s">
        <v>2154</v>
      </c>
      <c r="AFI3" t="s">
        <v>2155</v>
      </c>
      <c r="AFJ3" t="s">
        <v>2053</v>
      </c>
      <c r="AFK3" t="s">
        <v>2156</v>
      </c>
      <c r="AFL3" t="s">
        <v>2152</v>
      </c>
      <c r="AFM3" t="s">
        <v>2153</v>
      </c>
      <c r="AFN3" t="s">
        <v>2154</v>
      </c>
      <c r="AFO3" t="s">
        <v>2155</v>
      </c>
      <c r="AFP3" t="s">
        <v>2053</v>
      </c>
      <c r="AFQ3" t="s">
        <v>2156</v>
      </c>
      <c r="AFR3" t="s">
        <v>2152</v>
      </c>
      <c r="AFS3" t="s">
        <v>2153</v>
      </c>
      <c r="AFT3" t="s">
        <v>2154</v>
      </c>
      <c r="AFU3" t="s">
        <v>2155</v>
      </c>
      <c r="AFV3" t="s">
        <v>2053</v>
      </c>
      <c r="AFW3" t="s">
        <v>2156</v>
      </c>
      <c r="AFX3" t="s">
        <v>2152</v>
      </c>
      <c r="AFY3" t="s">
        <v>2153</v>
      </c>
      <c r="AFZ3" t="s">
        <v>2154</v>
      </c>
      <c r="AGA3" t="s">
        <v>2155</v>
      </c>
      <c r="AGB3" t="s">
        <v>2053</v>
      </c>
      <c r="AGC3" t="s">
        <v>2156</v>
      </c>
      <c r="AGD3" t="s">
        <v>2163</v>
      </c>
      <c r="AGE3" t="s">
        <v>2168</v>
      </c>
      <c r="AGF3" t="s">
        <v>2164</v>
      </c>
      <c r="AGG3" t="s">
        <v>2165</v>
      </c>
      <c r="AGH3" t="s">
        <v>2166</v>
      </c>
      <c r="AGI3" t="s">
        <v>2167</v>
      </c>
      <c r="AGJ3" t="s">
        <v>2078</v>
      </c>
      <c r="AGK3" t="s">
        <v>2169</v>
      </c>
      <c r="AGL3" t="s">
        <v>2167</v>
      </c>
      <c r="AGM3" t="s">
        <v>2170</v>
      </c>
      <c r="AGN3" t="s">
        <v>2171</v>
      </c>
      <c r="AGO3" t="s">
        <v>2172</v>
      </c>
      <c r="AGP3" t="s">
        <v>2173</v>
      </c>
      <c r="AGQ3" t="s">
        <v>2174</v>
      </c>
      <c r="AGR3" t="s">
        <v>2520</v>
      </c>
      <c r="AGS3" t="s">
        <v>2175</v>
      </c>
      <c r="AGT3" t="s">
        <v>2176</v>
      </c>
      <c r="AGU3" t="s">
        <v>2180</v>
      </c>
      <c r="AGV3" t="s">
        <v>2181</v>
      </c>
      <c r="AGW3" t="s">
        <v>2182</v>
      </c>
      <c r="AGX3" t="s">
        <v>2521</v>
      </c>
      <c r="AGY3" t="s">
        <v>2183</v>
      </c>
      <c r="AGZ3" t="s">
        <v>2184</v>
      </c>
      <c r="AHA3" t="s">
        <v>2185</v>
      </c>
      <c r="AHB3" t="s">
        <v>2186</v>
      </c>
      <c r="AHC3" t="s">
        <v>2187</v>
      </c>
      <c r="AHD3" t="s">
        <v>2164</v>
      </c>
      <c r="AHE3" t="s">
        <v>2175</v>
      </c>
      <c r="AHF3" t="s">
        <v>2188</v>
      </c>
      <c r="AHG3" t="s">
        <v>2189</v>
      </c>
      <c r="AHH3" t="s">
        <v>2078</v>
      </c>
      <c r="AHI3" t="s">
        <v>2175</v>
      </c>
      <c r="AHJ3" t="s">
        <v>2190</v>
      </c>
      <c r="AHK3" t="s">
        <v>2191</v>
      </c>
      <c r="AHL3" t="s">
        <v>2192</v>
      </c>
      <c r="AHM3" t="s">
        <v>2193</v>
      </c>
      <c r="AHN3" t="s">
        <v>2194</v>
      </c>
      <c r="AHO3" t="s">
        <v>2175</v>
      </c>
      <c r="AHP3" t="s">
        <v>2195</v>
      </c>
      <c r="AHQ3" t="s">
        <v>2196</v>
      </c>
      <c r="AHR3" t="s">
        <v>2197</v>
      </c>
      <c r="AHS3" t="s">
        <v>2198</v>
      </c>
      <c r="AHT3" t="s">
        <v>2199</v>
      </c>
      <c r="AHU3" t="s">
        <v>2200</v>
      </c>
      <c r="AHV3" t="s">
        <v>2201</v>
      </c>
      <c r="AHW3" t="s">
        <v>2202</v>
      </c>
      <c r="AHX3" t="s">
        <v>2203</v>
      </c>
      <c r="AHY3" t="s">
        <v>2204</v>
      </c>
      <c r="AHZ3" t="s">
        <v>2205</v>
      </c>
      <c r="AIA3" t="s">
        <v>2206</v>
      </c>
      <c r="AIB3" t="s">
        <v>2207</v>
      </c>
      <c r="AIC3" t="s">
        <v>2208</v>
      </c>
      <c r="AID3" t="s">
        <v>2210</v>
      </c>
      <c r="AIE3" t="s">
        <v>2211</v>
      </c>
      <c r="AIF3" t="s">
        <v>2212</v>
      </c>
      <c r="AIG3" t="s">
        <v>2522</v>
      </c>
      <c r="AIH3" t="s">
        <v>2183</v>
      </c>
      <c r="AII3" t="s">
        <v>2618</v>
      </c>
      <c r="AIJ3" t="s">
        <v>2213</v>
      </c>
      <c r="AIK3" t="s">
        <v>2214</v>
      </c>
      <c r="AIL3" t="s">
        <v>2215</v>
      </c>
      <c r="AIM3" t="s">
        <v>2216</v>
      </c>
      <c r="AIN3" t="s">
        <v>2217</v>
      </c>
      <c r="AIO3" t="s">
        <v>2218</v>
      </c>
      <c r="AIP3" t="s">
        <v>2523</v>
      </c>
      <c r="AIQ3" t="s">
        <v>2175</v>
      </c>
      <c r="AIR3" t="s">
        <v>2220</v>
      </c>
      <c r="AIS3" t="s">
        <v>2221</v>
      </c>
      <c r="AIT3" t="s">
        <v>2222</v>
      </c>
      <c r="AIU3" t="s">
        <v>2224</v>
      </c>
      <c r="AIV3" t="s">
        <v>2225</v>
      </c>
      <c r="AIW3" t="s">
        <v>2226</v>
      </c>
      <c r="AIX3" t="s">
        <v>2053</v>
      </c>
      <c r="AIY3" t="s">
        <v>2175</v>
      </c>
      <c r="AIZ3" t="s">
        <v>2227</v>
      </c>
      <c r="AJA3" t="s">
        <v>2228</v>
      </c>
      <c r="AJB3" t="s">
        <v>2229</v>
      </c>
      <c r="AJC3" t="s">
        <v>2230</v>
      </c>
      <c r="AJD3" t="s">
        <v>2231</v>
      </c>
      <c r="AJE3" t="s">
        <v>2232</v>
      </c>
      <c r="AJF3" t="s">
        <v>2233</v>
      </c>
      <c r="AJG3" t="s">
        <v>2234</v>
      </c>
      <c r="AJH3" t="s">
        <v>2235</v>
      </c>
      <c r="AJI3" t="s">
        <v>7</v>
      </c>
      <c r="AJJ3" t="s">
        <v>2175</v>
      </c>
      <c r="AJK3" t="s">
        <v>2237</v>
      </c>
      <c r="AJL3" t="s">
        <v>2238</v>
      </c>
      <c r="AJM3" t="s">
        <v>2239</v>
      </c>
      <c r="AJN3" t="s">
        <v>2240</v>
      </c>
      <c r="AJO3" t="s">
        <v>2241</v>
      </c>
      <c r="AJP3" t="s">
        <v>2242</v>
      </c>
      <c r="AJR3" t="s">
        <v>2243</v>
      </c>
      <c r="AJS3" t="s">
        <v>2244</v>
      </c>
      <c r="AJT3" t="s">
        <v>2245</v>
      </c>
      <c r="AJU3" t="s">
        <v>2238</v>
      </c>
      <c r="AJV3" t="s">
        <v>2239</v>
      </c>
      <c r="AJW3" t="s">
        <v>2240</v>
      </c>
      <c r="AJX3" t="s">
        <v>2241</v>
      </c>
      <c r="AJY3" t="s">
        <v>2242</v>
      </c>
      <c r="AKA3" t="s">
        <v>2243</v>
      </c>
      <c r="AKB3" t="s">
        <v>2244</v>
      </c>
      <c r="AKC3" t="s">
        <v>2245</v>
      </c>
      <c r="AKD3" t="s">
        <v>2238</v>
      </c>
      <c r="AKE3" t="s">
        <v>2239</v>
      </c>
      <c r="AKF3" t="s">
        <v>2240</v>
      </c>
      <c r="AKG3" t="s">
        <v>2241</v>
      </c>
      <c r="AKH3" t="s">
        <v>2242</v>
      </c>
      <c r="AKI3" t="s">
        <v>31</v>
      </c>
      <c r="AKJ3" t="s">
        <v>2243</v>
      </c>
      <c r="AKK3" t="s">
        <v>2244</v>
      </c>
      <c r="AKL3" t="s">
        <v>2245</v>
      </c>
      <c r="AKM3" t="s">
        <v>2238</v>
      </c>
      <c r="AKN3" t="s">
        <v>2239</v>
      </c>
      <c r="AKO3" t="s">
        <v>2240</v>
      </c>
      <c r="AKP3" t="s">
        <v>2241</v>
      </c>
      <c r="AKQ3" t="s">
        <v>2242</v>
      </c>
      <c r="AKR3" t="s">
        <v>32</v>
      </c>
      <c r="AKS3" t="s">
        <v>2243</v>
      </c>
      <c r="AKT3" t="s">
        <v>2244</v>
      </c>
      <c r="AKU3" t="s">
        <v>2245</v>
      </c>
      <c r="AKV3" t="s">
        <v>2238</v>
      </c>
      <c r="AKW3" t="s">
        <v>2239</v>
      </c>
      <c r="AKX3" t="s">
        <v>2240</v>
      </c>
      <c r="AKY3" t="s">
        <v>2241</v>
      </c>
      <c r="AKZ3" t="s">
        <v>2242</v>
      </c>
      <c r="ALA3" t="s">
        <v>33</v>
      </c>
      <c r="ALB3" t="s">
        <v>2243</v>
      </c>
      <c r="ALC3" t="s">
        <v>2244</v>
      </c>
      <c r="ALD3" t="s">
        <v>2245</v>
      </c>
      <c r="ALE3" t="s">
        <v>2238</v>
      </c>
      <c r="ALF3" t="s">
        <v>2239</v>
      </c>
      <c r="ALG3" t="s">
        <v>2240</v>
      </c>
      <c r="ALH3" t="s">
        <v>2241</v>
      </c>
      <c r="ALI3" t="s">
        <v>2242</v>
      </c>
      <c r="ALJ3" t="s">
        <v>34</v>
      </c>
      <c r="ALK3" t="s">
        <v>2243</v>
      </c>
      <c r="ALL3" t="s">
        <v>2244</v>
      </c>
      <c r="ALM3" t="s">
        <v>2245</v>
      </c>
      <c r="ALN3" t="s">
        <v>2238</v>
      </c>
      <c r="ALO3" t="s">
        <v>2239</v>
      </c>
      <c r="ALP3" t="s">
        <v>2240</v>
      </c>
      <c r="ALQ3" t="s">
        <v>2241</v>
      </c>
      <c r="ALR3" t="s">
        <v>2242</v>
      </c>
      <c r="ALS3" t="s">
        <v>35</v>
      </c>
      <c r="ALT3" t="s">
        <v>2243</v>
      </c>
      <c r="ALU3" t="s">
        <v>2244</v>
      </c>
      <c r="ALV3" t="s">
        <v>2253</v>
      </c>
      <c r="ALW3" t="s">
        <v>2254</v>
      </c>
      <c r="ALX3" t="s">
        <v>2255</v>
      </c>
      <c r="ALY3" t="s">
        <v>2256</v>
      </c>
      <c r="ALZ3" t="s">
        <v>2257</v>
      </c>
      <c r="AMA3" t="s">
        <v>2258</v>
      </c>
      <c r="AMB3" t="s">
        <v>2259</v>
      </c>
      <c r="AMC3" t="s">
        <v>2260</v>
      </c>
      <c r="AMD3" t="s">
        <v>741</v>
      </c>
      <c r="AME3" t="s">
        <v>2073</v>
      </c>
      <c r="AMF3" t="s">
        <v>2262</v>
      </c>
      <c r="AMG3" t="s">
        <v>2263</v>
      </c>
      <c r="AMH3" t="s">
        <v>2525</v>
      </c>
      <c r="AMI3" t="s">
        <v>2526</v>
      </c>
      <c r="AMJ3" t="s">
        <v>2264</v>
      </c>
      <c r="AMK3" t="s">
        <v>2265</v>
      </c>
      <c r="AML3" t="s">
        <v>2266</v>
      </c>
      <c r="AMM3" t="s">
        <v>2267</v>
      </c>
      <c r="AMN3" t="s">
        <v>782</v>
      </c>
      <c r="AMO3" t="s">
        <v>2524</v>
      </c>
      <c r="AMP3" t="s">
        <v>2175</v>
      </c>
      <c r="AMQ3" t="s">
        <v>2270</v>
      </c>
      <c r="AMR3" t="s">
        <v>2271</v>
      </c>
      <c r="AMS3" t="s">
        <v>2272</v>
      </c>
      <c r="AMT3" t="s">
        <v>2273</v>
      </c>
      <c r="AMU3" t="s">
        <v>2274</v>
      </c>
      <c r="AMV3" t="s">
        <v>2275</v>
      </c>
      <c r="AMW3" t="s">
        <v>2276</v>
      </c>
      <c r="AMX3" t="s">
        <v>2277</v>
      </c>
      <c r="AMY3" t="s">
        <v>2278</v>
      </c>
      <c r="AMZ3" t="s">
        <v>2279</v>
      </c>
      <c r="ANA3" t="s">
        <v>2280</v>
      </c>
      <c r="ANB3" t="s">
        <v>2281</v>
      </c>
      <c r="ANC3" t="s">
        <v>2282</v>
      </c>
      <c r="AND3" t="s">
        <v>2283</v>
      </c>
      <c r="ANE3" t="s">
        <v>2284</v>
      </c>
      <c r="ANF3" t="s">
        <v>2285</v>
      </c>
      <c r="ANG3" t="s">
        <v>2286</v>
      </c>
      <c r="ANH3" t="s">
        <v>2287</v>
      </c>
      <c r="ANI3" t="s">
        <v>2288</v>
      </c>
      <c r="ANJ3" t="s">
        <v>2289</v>
      </c>
      <c r="ANK3" t="s">
        <v>2290</v>
      </c>
      <c r="ANL3" t="s">
        <v>2291</v>
      </c>
      <c r="ANM3" t="s">
        <v>2292</v>
      </c>
      <c r="ANN3" t="s">
        <v>2293</v>
      </c>
      <c r="ANO3" t="s">
        <v>2294</v>
      </c>
      <c r="ANP3" t="s">
        <v>2295</v>
      </c>
      <c r="ANQ3" t="s">
        <v>2296</v>
      </c>
      <c r="ANR3" t="s">
        <v>2297</v>
      </c>
      <c r="ANT3" t="s">
        <v>2298</v>
      </c>
      <c r="ANU3" t="s">
        <v>2299</v>
      </c>
      <c r="ANV3" t="s">
        <v>2300</v>
      </c>
      <c r="ANW3" t="s">
        <v>2301</v>
      </c>
      <c r="ANX3" t="s">
        <v>2302</v>
      </c>
      <c r="ANY3" t="s">
        <v>36</v>
      </c>
      <c r="ANZ3" t="s">
        <v>2303</v>
      </c>
      <c r="AOA3" t="s">
        <v>2304</v>
      </c>
      <c r="AOB3" t="s">
        <v>2305</v>
      </c>
      <c r="AOC3" t="s">
        <v>2306</v>
      </c>
      <c r="AOD3" t="s">
        <v>2307</v>
      </c>
      <c r="AOE3" t="s">
        <v>2308</v>
      </c>
      <c r="AOF3" t="s">
        <v>2309</v>
      </c>
      <c r="AOG3" t="s">
        <v>2310</v>
      </c>
      <c r="AOH3" t="s">
        <v>2311</v>
      </c>
      <c r="AOI3" t="s">
        <v>2312</v>
      </c>
      <c r="AOJ3" t="s">
        <v>2313</v>
      </c>
      <c r="AOK3" t="s">
        <v>2314</v>
      </c>
      <c r="AOL3" t="s">
        <v>2315</v>
      </c>
      <c r="AOM3" t="s">
        <v>2316</v>
      </c>
      <c r="AON3" t="s">
        <v>2317</v>
      </c>
      <c r="AOO3" t="s">
        <v>2318</v>
      </c>
      <c r="AOP3" t="s">
        <v>2319</v>
      </c>
      <c r="AOQ3" t="s">
        <v>2320</v>
      </c>
      <c r="AOR3" t="s">
        <v>2321</v>
      </c>
      <c r="AOS3" t="s">
        <v>2322</v>
      </c>
      <c r="AOT3" t="s">
        <v>2323</v>
      </c>
      <c r="AOU3" t="s">
        <v>2324</v>
      </c>
      <c r="AOV3" t="s">
        <v>2313</v>
      </c>
      <c r="AOW3" t="s">
        <v>2314</v>
      </c>
      <c r="AOX3" t="s">
        <v>2315</v>
      </c>
      <c r="AOY3" t="s">
        <v>2316</v>
      </c>
      <c r="AOZ3" t="s">
        <v>2317</v>
      </c>
      <c r="APA3" t="s">
        <v>2318</v>
      </c>
      <c r="APB3" t="s">
        <v>2319</v>
      </c>
      <c r="APC3" t="s">
        <v>2320</v>
      </c>
      <c r="APD3" t="s">
        <v>2321</v>
      </c>
      <c r="APE3" t="s">
        <v>2322</v>
      </c>
      <c r="APF3" t="s">
        <v>2323</v>
      </c>
      <c r="APG3" t="s">
        <v>2324</v>
      </c>
      <c r="APH3" t="s">
        <v>2313</v>
      </c>
      <c r="API3" t="s">
        <v>2314</v>
      </c>
      <c r="APJ3" t="s">
        <v>2315</v>
      </c>
      <c r="APK3" t="s">
        <v>2316</v>
      </c>
      <c r="APL3" t="s">
        <v>2317</v>
      </c>
      <c r="APM3" t="s">
        <v>2318</v>
      </c>
      <c r="APN3" t="s">
        <v>2319</v>
      </c>
      <c r="APO3" t="s">
        <v>2320</v>
      </c>
      <c r="APP3" t="s">
        <v>2321</v>
      </c>
      <c r="APQ3" t="s">
        <v>2322</v>
      </c>
      <c r="APR3" t="s">
        <v>2323</v>
      </c>
      <c r="APS3" t="s">
        <v>2324</v>
      </c>
      <c r="APT3" t="s">
        <v>2325</v>
      </c>
      <c r="APU3" t="s">
        <v>2326</v>
      </c>
      <c r="APV3" t="s">
        <v>2327</v>
      </c>
      <c r="APW3" t="s">
        <v>2328</v>
      </c>
      <c r="APX3" t="s">
        <v>2329</v>
      </c>
      <c r="APY3" t="s">
        <v>2330</v>
      </c>
      <c r="APZ3" t="s">
        <v>2331</v>
      </c>
      <c r="AQA3" t="s">
        <v>2332</v>
      </c>
      <c r="AQB3" t="s">
        <v>2333</v>
      </c>
      <c r="AQC3" t="s">
        <v>2334</v>
      </c>
      <c r="AQD3" t="s">
        <v>2335</v>
      </c>
      <c r="AQE3" t="s">
        <v>2336</v>
      </c>
      <c r="AQF3" t="s">
        <v>2337</v>
      </c>
      <c r="AQG3" t="s">
        <v>2338</v>
      </c>
      <c r="AQH3" t="s">
        <v>2339</v>
      </c>
      <c r="AQI3" t="s">
        <v>2340</v>
      </c>
      <c r="AQJ3" t="s">
        <v>2341</v>
      </c>
      <c r="AQK3" t="s">
        <v>2342</v>
      </c>
      <c r="AQL3" t="s">
        <v>2265</v>
      </c>
      <c r="AQM3" t="s">
        <v>1793</v>
      </c>
      <c r="AQN3" t="s">
        <v>2343</v>
      </c>
      <c r="AQO3" t="s">
        <v>2344</v>
      </c>
      <c r="AQP3" t="s">
        <v>2338</v>
      </c>
      <c r="AQQ3" t="s">
        <v>2339</v>
      </c>
      <c r="AQR3" t="s">
        <v>2340</v>
      </c>
      <c r="AQS3" t="s">
        <v>2341</v>
      </c>
      <c r="AQT3" t="s">
        <v>2342</v>
      </c>
      <c r="AQU3" t="s">
        <v>2265</v>
      </c>
      <c r="AQV3" t="s">
        <v>1793</v>
      </c>
      <c r="AQW3" t="s">
        <v>2343</v>
      </c>
      <c r="AQX3" t="s">
        <v>2344</v>
      </c>
      <c r="AQY3" t="s">
        <v>2338</v>
      </c>
      <c r="AQZ3" t="s">
        <v>2339</v>
      </c>
      <c r="ARA3" t="s">
        <v>2340</v>
      </c>
      <c r="ARB3" t="s">
        <v>2341</v>
      </c>
      <c r="ARC3" t="s">
        <v>2342</v>
      </c>
      <c r="ARD3" t="s">
        <v>2265</v>
      </c>
      <c r="ARE3" t="s">
        <v>1793</v>
      </c>
      <c r="ARF3" t="s">
        <v>2343</v>
      </c>
      <c r="ARG3" t="s">
        <v>2344</v>
      </c>
      <c r="ARH3" t="s">
        <v>2338</v>
      </c>
      <c r="ARI3" t="s">
        <v>2339</v>
      </c>
      <c r="ARJ3" t="s">
        <v>2340</v>
      </c>
      <c r="ARK3" t="s">
        <v>2341</v>
      </c>
      <c r="ARL3" t="s">
        <v>2342</v>
      </c>
      <c r="ARM3" t="s">
        <v>2265</v>
      </c>
      <c r="ARN3" t="s">
        <v>1793</v>
      </c>
      <c r="ARO3" t="s">
        <v>2343</v>
      </c>
      <c r="ARP3" t="s">
        <v>2344</v>
      </c>
      <c r="ARQ3" t="s">
        <v>2338</v>
      </c>
      <c r="ARR3" t="s">
        <v>2339</v>
      </c>
      <c r="ARS3" t="s">
        <v>2340</v>
      </c>
      <c r="ART3" t="s">
        <v>2341</v>
      </c>
      <c r="ARU3" t="s">
        <v>2342</v>
      </c>
      <c r="ARV3" t="s">
        <v>2265</v>
      </c>
      <c r="ARW3" t="s">
        <v>1793</v>
      </c>
      <c r="ARX3" t="s">
        <v>2343</v>
      </c>
      <c r="ARY3" t="s">
        <v>2344</v>
      </c>
      <c r="ARZ3" t="s">
        <v>2338</v>
      </c>
      <c r="ASA3" t="s">
        <v>2339</v>
      </c>
      <c r="ASB3" t="s">
        <v>2340</v>
      </c>
      <c r="ASC3" t="s">
        <v>2341</v>
      </c>
      <c r="ASD3" t="s">
        <v>2342</v>
      </c>
      <c r="ASE3" t="s">
        <v>2265</v>
      </c>
      <c r="ASF3" t="s">
        <v>1793</v>
      </c>
      <c r="ASG3" t="s">
        <v>2343</v>
      </c>
      <c r="ASH3" t="s">
        <v>2344</v>
      </c>
      <c r="ASI3" t="s">
        <v>2338</v>
      </c>
      <c r="ASJ3" t="s">
        <v>2339</v>
      </c>
      <c r="ASK3" t="s">
        <v>2340</v>
      </c>
      <c r="ASL3" t="s">
        <v>2341</v>
      </c>
      <c r="ASM3" t="s">
        <v>2342</v>
      </c>
      <c r="ASN3" t="s">
        <v>2265</v>
      </c>
      <c r="ASO3" t="s">
        <v>1793</v>
      </c>
      <c r="ASP3" t="s">
        <v>2343</v>
      </c>
      <c r="ASQ3" t="s">
        <v>2344</v>
      </c>
      <c r="ASR3" t="s">
        <v>2338</v>
      </c>
      <c r="ASS3" t="s">
        <v>2339</v>
      </c>
      <c r="AST3" t="s">
        <v>2340</v>
      </c>
      <c r="ASU3" t="s">
        <v>2341</v>
      </c>
      <c r="ASV3" t="s">
        <v>2342</v>
      </c>
      <c r="ASW3" t="s">
        <v>2265</v>
      </c>
      <c r="ASX3" t="s">
        <v>1793</v>
      </c>
      <c r="ASY3" t="s">
        <v>2343</v>
      </c>
      <c r="ASZ3" t="s">
        <v>2344</v>
      </c>
      <c r="ATA3" t="s">
        <v>2354</v>
      </c>
      <c r="ATB3" t="s">
        <v>2355</v>
      </c>
      <c r="ATC3" t="s">
        <v>2356</v>
      </c>
      <c r="ATD3" t="s">
        <v>2357</v>
      </c>
      <c r="ATE3" t="s">
        <v>2358</v>
      </c>
      <c r="ATF3" t="s">
        <v>2359</v>
      </c>
      <c r="ATG3" t="s">
        <v>2360</v>
      </c>
      <c r="ATH3" t="s">
        <v>2361</v>
      </c>
      <c r="ATI3" t="s">
        <v>2362</v>
      </c>
      <c r="ATJ3" t="s">
        <v>2363</v>
      </c>
      <c r="ATK3" t="s">
        <v>2364</v>
      </c>
      <c r="ATL3" t="s">
        <v>7</v>
      </c>
      <c r="ATM3" t="s">
        <v>2183</v>
      </c>
      <c r="ATN3" t="s">
        <v>2366</v>
      </c>
      <c r="ATO3" t="s">
        <v>2367</v>
      </c>
      <c r="ATP3" t="s">
        <v>2368</v>
      </c>
      <c r="ATQ3" t="s">
        <v>2367</v>
      </c>
      <c r="ATR3" t="s">
        <v>2369</v>
      </c>
      <c r="ATS3" t="s">
        <v>2367</v>
      </c>
      <c r="ATT3" t="s">
        <v>2370</v>
      </c>
      <c r="ATU3" t="s">
        <v>2367</v>
      </c>
      <c r="ATV3" t="s">
        <v>351</v>
      </c>
      <c r="ATW3" t="s">
        <v>2367</v>
      </c>
      <c r="ATX3" t="s">
        <v>2371</v>
      </c>
      <c r="ATY3" t="s">
        <v>2367</v>
      </c>
      <c r="ATZ3" t="s">
        <v>2372</v>
      </c>
      <c r="AUA3" t="s">
        <v>2367</v>
      </c>
      <c r="AUB3" t="s">
        <v>2373</v>
      </c>
      <c r="AUC3" t="s">
        <v>2367</v>
      </c>
      <c r="AUD3" t="s">
        <v>2374</v>
      </c>
      <c r="AUE3" t="s">
        <v>2367</v>
      </c>
      <c r="AUF3" t="s">
        <v>2375</v>
      </c>
      <c r="AUG3" t="s">
        <v>2367</v>
      </c>
      <c r="AUH3" t="s">
        <v>2376</v>
      </c>
      <c r="AUI3" t="s">
        <v>2367</v>
      </c>
      <c r="AUJ3" t="s">
        <v>2377</v>
      </c>
      <c r="AUK3" t="s">
        <v>2367</v>
      </c>
      <c r="AUL3" t="s">
        <v>2378</v>
      </c>
      <c r="AUM3" t="s">
        <v>2367</v>
      </c>
      <c r="AUN3" t="s">
        <v>2379</v>
      </c>
      <c r="AUO3" t="s">
        <v>2367</v>
      </c>
      <c r="AUP3" t="s">
        <v>2380</v>
      </c>
      <c r="AUQ3" t="s">
        <v>2367</v>
      </c>
      <c r="AUR3" t="s">
        <v>2381</v>
      </c>
      <c r="AUS3" t="s">
        <v>2367</v>
      </c>
      <c r="AUT3" t="s">
        <v>2382</v>
      </c>
      <c r="AUU3" t="s">
        <v>2367</v>
      </c>
      <c r="AUV3" t="s">
        <v>2383</v>
      </c>
      <c r="AUW3" t="s">
        <v>2384</v>
      </c>
      <c r="AUX3" t="s">
        <v>2385</v>
      </c>
      <c r="AUY3" t="s">
        <v>7</v>
      </c>
      <c r="AUZ3" t="s">
        <v>2183</v>
      </c>
      <c r="AVA3" t="s">
        <v>2614</v>
      </c>
      <c r="AVB3" t="s">
        <v>2387</v>
      </c>
      <c r="AVC3" t="s">
        <v>37</v>
      </c>
      <c r="AVD3" t="s">
        <v>2388</v>
      </c>
      <c r="AVE3" t="s">
        <v>2389</v>
      </c>
      <c r="AVF3" t="s">
        <v>2390</v>
      </c>
      <c r="AVG3" t="s">
        <v>2391</v>
      </c>
      <c r="AVH3" t="s">
        <v>2392</v>
      </c>
      <c r="AVI3" t="s">
        <v>7</v>
      </c>
      <c r="AVJ3" t="s">
        <v>2183</v>
      </c>
      <c r="AVK3" t="s">
        <v>2393</v>
      </c>
      <c r="AVL3" t="s">
        <v>2394</v>
      </c>
      <c r="AVM3" t="s">
        <v>2395</v>
      </c>
      <c r="AVN3" t="s">
        <v>7</v>
      </c>
      <c r="AVO3" t="s">
        <v>2183</v>
      </c>
      <c r="AVP3" t="s">
        <v>2396</v>
      </c>
      <c r="AVQ3" t="s">
        <v>38</v>
      </c>
      <c r="AVR3" t="s">
        <v>39</v>
      </c>
      <c r="AVS3" t="s">
        <v>40</v>
      </c>
      <c r="AVT3" t="s">
        <v>41</v>
      </c>
      <c r="AVU3" t="s">
        <v>42</v>
      </c>
      <c r="AVW3" t="s">
        <v>2479</v>
      </c>
    </row>
    <row r="4" spans="1:1271" ht="15" customHeight="1" x14ac:dyDescent="0.35">
      <c r="A4" s="1">
        <v>42499</v>
      </c>
      <c r="B4" t="s">
        <v>43</v>
      </c>
      <c r="C4">
        <v>3</v>
      </c>
      <c r="D4">
        <v>16</v>
      </c>
      <c r="E4" t="s">
        <v>44</v>
      </c>
      <c r="F4">
        <v>322</v>
      </c>
      <c r="G4">
        <v>1</v>
      </c>
      <c r="H4">
        <v>42</v>
      </c>
      <c r="I4">
        <v>1</v>
      </c>
      <c r="K4">
        <v>1</v>
      </c>
      <c r="L4">
        <v>2</v>
      </c>
      <c r="M4">
        <v>3</v>
      </c>
      <c r="N4">
        <v>3</v>
      </c>
      <c r="O4">
        <v>1</v>
      </c>
      <c r="P4">
        <v>3</v>
      </c>
      <c r="Q4">
        <v>1</v>
      </c>
      <c r="R4">
        <v>1</v>
      </c>
      <c r="S4">
        <v>0</v>
      </c>
      <c r="T4">
        <v>0</v>
      </c>
      <c r="U4">
        <v>6</v>
      </c>
      <c r="V4">
        <v>6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4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0</v>
      </c>
      <c r="AU4">
        <v>0</v>
      </c>
      <c r="BB4">
        <v>12</v>
      </c>
      <c r="BC4">
        <v>3</v>
      </c>
      <c r="BD4">
        <v>1</v>
      </c>
      <c r="CU4">
        <v>2</v>
      </c>
      <c r="DO4">
        <v>2</v>
      </c>
      <c r="DP4" t="s">
        <v>45</v>
      </c>
      <c r="EH4">
        <v>1</v>
      </c>
      <c r="EI4">
        <v>0</v>
      </c>
      <c r="EJ4">
        <v>0</v>
      </c>
      <c r="EK4">
        <v>1</v>
      </c>
      <c r="EL4">
        <v>0</v>
      </c>
      <c r="EM4">
        <v>1</v>
      </c>
      <c r="EN4">
        <v>1</v>
      </c>
      <c r="EO4">
        <v>0</v>
      </c>
      <c r="EP4">
        <v>0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F4">
        <v>0</v>
      </c>
      <c r="GG4">
        <v>1</v>
      </c>
      <c r="GH4">
        <v>0</v>
      </c>
      <c r="GI4">
        <v>0</v>
      </c>
      <c r="GJ4">
        <v>1</v>
      </c>
      <c r="GK4">
        <v>1966</v>
      </c>
      <c r="GL4">
        <v>10000</v>
      </c>
      <c r="GM4">
        <v>300000</v>
      </c>
      <c r="GN4">
        <v>50</v>
      </c>
      <c r="GO4">
        <v>2</v>
      </c>
      <c r="GP4">
        <v>2</v>
      </c>
      <c r="HP4">
        <v>0</v>
      </c>
      <c r="HQ4">
        <v>1</v>
      </c>
      <c r="HR4">
        <v>0</v>
      </c>
      <c r="HS4">
        <v>0</v>
      </c>
      <c r="HT4">
        <v>2</v>
      </c>
      <c r="HU4">
        <v>2015</v>
      </c>
      <c r="HV4">
        <v>3000</v>
      </c>
      <c r="HW4">
        <v>4000</v>
      </c>
      <c r="HX4">
        <v>5</v>
      </c>
      <c r="HY4">
        <v>2</v>
      </c>
      <c r="HZ4">
        <v>2</v>
      </c>
      <c r="IN4">
        <v>0</v>
      </c>
      <c r="IO4">
        <v>1</v>
      </c>
      <c r="IP4">
        <v>0</v>
      </c>
      <c r="IQ4">
        <v>0</v>
      </c>
      <c r="IR4">
        <v>2</v>
      </c>
      <c r="IS4">
        <v>2015</v>
      </c>
      <c r="IT4">
        <v>5500</v>
      </c>
      <c r="IU4">
        <v>3000</v>
      </c>
      <c r="IV4">
        <v>15</v>
      </c>
      <c r="IW4">
        <v>2</v>
      </c>
      <c r="IX4">
        <v>2</v>
      </c>
      <c r="IZ4">
        <v>0</v>
      </c>
      <c r="JA4">
        <v>1</v>
      </c>
      <c r="JB4">
        <v>0</v>
      </c>
      <c r="JC4">
        <v>1</v>
      </c>
      <c r="JD4">
        <v>2</v>
      </c>
      <c r="JE4">
        <v>2015</v>
      </c>
      <c r="JF4">
        <v>5500</v>
      </c>
      <c r="JG4">
        <v>2500</v>
      </c>
      <c r="JH4">
        <v>15</v>
      </c>
      <c r="JI4">
        <v>2</v>
      </c>
      <c r="JJ4">
        <v>2</v>
      </c>
      <c r="LT4">
        <v>0</v>
      </c>
      <c r="LU4">
        <v>0</v>
      </c>
      <c r="LV4">
        <v>1</v>
      </c>
      <c r="LW4">
        <v>0</v>
      </c>
      <c r="LX4">
        <v>10</v>
      </c>
      <c r="LY4">
        <v>2015</v>
      </c>
      <c r="LZ4">
        <v>2000</v>
      </c>
      <c r="MA4">
        <v>400</v>
      </c>
      <c r="MB4">
        <v>1</v>
      </c>
      <c r="MC4">
        <v>2</v>
      </c>
      <c r="MD4">
        <v>2</v>
      </c>
      <c r="PK4">
        <v>0</v>
      </c>
      <c r="PL4">
        <v>1</v>
      </c>
      <c r="PM4">
        <v>0</v>
      </c>
      <c r="PN4">
        <v>0</v>
      </c>
      <c r="PO4">
        <v>1</v>
      </c>
      <c r="PP4">
        <v>1</v>
      </c>
      <c r="PQ4">
        <v>1998</v>
      </c>
      <c r="PR4">
        <v>25000</v>
      </c>
      <c r="PS4">
        <v>200000</v>
      </c>
      <c r="PT4">
        <v>50</v>
      </c>
      <c r="PU4">
        <v>2</v>
      </c>
      <c r="PV4">
        <v>2</v>
      </c>
      <c r="SR4">
        <v>0</v>
      </c>
      <c r="SS4">
        <v>1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2</v>
      </c>
      <c r="TB4">
        <v>2</v>
      </c>
      <c r="XF4">
        <v>0</v>
      </c>
      <c r="XG4">
        <v>6</v>
      </c>
      <c r="XH4">
        <v>1</v>
      </c>
      <c r="XI4">
        <v>1</v>
      </c>
      <c r="XJ4">
        <v>51000</v>
      </c>
      <c r="XK4">
        <v>509900</v>
      </c>
      <c r="XO4">
        <v>0.24000000000000005</v>
      </c>
      <c r="XP4">
        <v>20</v>
      </c>
      <c r="XQ4">
        <v>20</v>
      </c>
      <c r="XR4">
        <v>36</v>
      </c>
      <c r="XS4">
        <v>30</v>
      </c>
      <c r="XT4">
        <v>51</v>
      </c>
      <c r="XU4">
        <v>510</v>
      </c>
      <c r="XV4">
        <v>6</v>
      </c>
      <c r="XW4">
        <v>60</v>
      </c>
      <c r="XX4">
        <f t="shared" ref="XX4:XX67" si="0">XV4*7</f>
        <v>42</v>
      </c>
      <c r="XY4">
        <v>1200</v>
      </c>
      <c r="XZ4">
        <v>300</v>
      </c>
      <c r="YA4" s="33">
        <f>SUM(XY4+XZ4)/2</f>
        <v>750</v>
      </c>
      <c r="YB4">
        <v>10000</v>
      </c>
      <c r="YC4">
        <v>8000</v>
      </c>
      <c r="YD4">
        <f>SUM(YB4+YC4)/2</f>
        <v>9000</v>
      </c>
      <c r="YE4">
        <f>YB4-YC4</f>
        <v>2000</v>
      </c>
      <c r="YF4">
        <v>0</v>
      </c>
      <c r="YG4">
        <v>0</v>
      </c>
      <c r="YH4">
        <v>2</v>
      </c>
      <c r="YI4" t="s">
        <v>46</v>
      </c>
      <c r="YJ4">
        <v>2</v>
      </c>
      <c r="YK4" t="s">
        <v>46</v>
      </c>
      <c r="YP4">
        <v>0</v>
      </c>
      <c r="YQ4" t="s">
        <v>2417</v>
      </c>
      <c r="YR4">
        <v>1</v>
      </c>
      <c r="YS4">
        <v>25000</v>
      </c>
      <c r="YT4">
        <v>0.24000000000000005</v>
      </c>
      <c r="YU4">
        <v>51</v>
      </c>
      <c r="YV4">
        <v>40000</v>
      </c>
      <c r="YW4">
        <v>10000</v>
      </c>
      <c r="YX4" t="b">
        <v>1</v>
      </c>
      <c r="YY4">
        <v>1</v>
      </c>
      <c r="YZ4">
        <v>0</v>
      </c>
      <c r="ZA4" t="b">
        <v>0</v>
      </c>
      <c r="ZB4" t="b">
        <v>0</v>
      </c>
      <c r="ZC4" t="b">
        <v>0</v>
      </c>
      <c r="ZD4">
        <v>3</v>
      </c>
      <c r="ZE4">
        <v>0.4</v>
      </c>
      <c r="ZF4">
        <f>ZD4*ZE4</f>
        <v>1.2000000000000002</v>
      </c>
      <c r="ZG4">
        <v>0.24000000000000005</v>
      </c>
      <c r="ZI4">
        <v>1200</v>
      </c>
      <c r="ZJ4">
        <v>6</v>
      </c>
      <c r="ZL4">
        <v>0</v>
      </c>
      <c r="ZM4">
        <v>40</v>
      </c>
      <c r="ZN4">
        <v>3</v>
      </c>
      <c r="ZP4">
        <v>1</v>
      </c>
      <c r="ZQ4">
        <v>0</v>
      </c>
      <c r="AAS4" t="b">
        <v>1</v>
      </c>
      <c r="AAT4" t="b">
        <v>1</v>
      </c>
      <c r="AAU4" t="b">
        <v>0</v>
      </c>
      <c r="AAV4" t="b">
        <v>0</v>
      </c>
      <c r="AAW4" t="b">
        <v>1</v>
      </c>
      <c r="AAX4" t="b">
        <v>0</v>
      </c>
      <c r="AAY4" t="b">
        <v>1</v>
      </c>
      <c r="AAZ4" t="b">
        <v>1</v>
      </c>
      <c r="ABA4" t="b">
        <v>0</v>
      </c>
      <c r="ABB4" t="b">
        <v>0</v>
      </c>
      <c r="ABC4" t="b">
        <v>0</v>
      </c>
      <c r="ABE4">
        <v>1</v>
      </c>
      <c r="ABF4">
        <v>0</v>
      </c>
      <c r="ABG4">
        <v>1</v>
      </c>
      <c r="ABH4">
        <v>14</v>
      </c>
      <c r="ABI4">
        <v>700</v>
      </c>
      <c r="ABJ4" t="b">
        <v>1</v>
      </c>
      <c r="ABK4" t="b">
        <v>0</v>
      </c>
      <c r="ABL4" t="b">
        <v>0</v>
      </c>
      <c r="ABM4" t="b">
        <v>0</v>
      </c>
      <c r="ABO4">
        <v>1</v>
      </c>
      <c r="ABP4">
        <v>0</v>
      </c>
      <c r="ABQ4">
        <v>1</v>
      </c>
      <c r="ABR4">
        <v>18</v>
      </c>
      <c r="ABS4">
        <v>700</v>
      </c>
      <c r="ACO4" t="b">
        <v>1</v>
      </c>
      <c r="ACP4" t="b">
        <v>0</v>
      </c>
      <c r="ACQ4" t="b">
        <v>0</v>
      </c>
      <c r="ACR4" t="b">
        <v>0</v>
      </c>
      <c r="ACT4">
        <v>1</v>
      </c>
      <c r="ACU4">
        <v>0</v>
      </c>
      <c r="ACV4">
        <v>1</v>
      </c>
      <c r="ACW4">
        <v>0</v>
      </c>
      <c r="ACX4">
        <v>0</v>
      </c>
      <c r="ACY4">
        <v>0</v>
      </c>
      <c r="ADK4" t="b">
        <v>1</v>
      </c>
      <c r="ADL4" t="b">
        <v>0</v>
      </c>
      <c r="ADM4" t="b">
        <v>0</v>
      </c>
      <c r="ADN4" t="b">
        <v>0</v>
      </c>
      <c r="ADP4">
        <v>1</v>
      </c>
      <c r="ADQ4">
        <v>1</v>
      </c>
      <c r="ADR4">
        <v>2</v>
      </c>
      <c r="ADS4">
        <v>18</v>
      </c>
      <c r="ADT4">
        <v>18</v>
      </c>
      <c r="ADU4">
        <v>700</v>
      </c>
      <c r="ADV4">
        <v>5</v>
      </c>
      <c r="ADW4">
        <v>5</v>
      </c>
      <c r="ADX4">
        <f>ADV4/ADW4</f>
        <v>1</v>
      </c>
      <c r="ADY4" t="b">
        <v>0</v>
      </c>
      <c r="ADZ4" t="b">
        <v>0</v>
      </c>
      <c r="AEA4" t="b">
        <v>0</v>
      </c>
      <c r="AEB4" t="b">
        <v>0</v>
      </c>
      <c r="AEC4" t="b">
        <v>0</v>
      </c>
      <c r="AED4" t="b">
        <v>1</v>
      </c>
      <c r="AEE4" t="b">
        <v>1</v>
      </c>
      <c r="AEF4" t="b">
        <v>0</v>
      </c>
      <c r="AFL4">
        <v>5</v>
      </c>
      <c r="AFM4">
        <v>700</v>
      </c>
      <c r="AFN4">
        <v>2</v>
      </c>
      <c r="AFO4">
        <v>1</v>
      </c>
      <c r="AFR4">
        <v>1</v>
      </c>
      <c r="AFS4">
        <v>150</v>
      </c>
      <c r="AFT4">
        <v>2</v>
      </c>
      <c r="AFU4">
        <v>1</v>
      </c>
      <c r="AGD4">
        <v>36</v>
      </c>
      <c r="AGE4">
        <v>30</v>
      </c>
      <c r="AGF4">
        <v>1</v>
      </c>
      <c r="AGH4">
        <v>43200</v>
      </c>
      <c r="AGI4">
        <v>0</v>
      </c>
      <c r="AGJ4">
        <v>1</v>
      </c>
      <c r="AGL4">
        <v>0</v>
      </c>
      <c r="AGM4">
        <v>36000</v>
      </c>
      <c r="AGN4">
        <v>1200</v>
      </c>
      <c r="AGO4">
        <v>0</v>
      </c>
      <c r="AGP4">
        <v>1</v>
      </c>
      <c r="AGQ4">
        <v>0</v>
      </c>
      <c r="AGR4">
        <v>0</v>
      </c>
      <c r="AGU4">
        <v>0</v>
      </c>
      <c r="AGV4">
        <v>0</v>
      </c>
      <c r="AGW4">
        <v>1</v>
      </c>
      <c r="AGX4">
        <v>0</v>
      </c>
      <c r="AGZ4">
        <v>40</v>
      </c>
      <c r="AHA4">
        <v>5</v>
      </c>
      <c r="AHB4">
        <v>54</v>
      </c>
      <c r="AHC4">
        <v>1</v>
      </c>
      <c r="AHD4">
        <v>1</v>
      </c>
      <c r="AHF4">
        <v>0</v>
      </c>
      <c r="AHG4">
        <v>0</v>
      </c>
      <c r="AHH4">
        <v>1</v>
      </c>
      <c r="AHJ4">
        <v>0</v>
      </c>
      <c r="AHK4">
        <v>0</v>
      </c>
      <c r="AHL4">
        <v>0</v>
      </c>
      <c r="AHM4">
        <v>80</v>
      </c>
      <c r="AHN4">
        <v>1</v>
      </c>
      <c r="AHP4">
        <v>1200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80</v>
      </c>
      <c r="AIB4">
        <v>1200</v>
      </c>
      <c r="AIC4">
        <v>1</v>
      </c>
      <c r="AID4">
        <v>0</v>
      </c>
      <c r="AIE4">
        <v>0</v>
      </c>
      <c r="AIF4">
        <v>1</v>
      </c>
      <c r="AIG4">
        <v>0</v>
      </c>
      <c r="AII4">
        <v>2</v>
      </c>
      <c r="AIJ4">
        <v>100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1</v>
      </c>
      <c r="AIQ4" t="s">
        <v>47</v>
      </c>
      <c r="AIR4">
        <v>80</v>
      </c>
      <c r="AIS4">
        <v>2</v>
      </c>
      <c r="AIT4" t="s">
        <v>46</v>
      </c>
      <c r="AIZ4">
        <v>1</v>
      </c>
      <c r="AJA4">
        <v>2</v>
      </c>
      <c r="AJB4" t="s">
        <v>46</v>
      </c>
      <c r="ALX4">
        <v>2</v>
      </c>
      <c r="ALY4">
        <v>2</v>
      </c>
      <c r="AMC4">
        <v>1</v>
      </c>
      <c r="AMD4">
        <v>1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Q4">
        <v>5</v>
      </c>
      <c r="ANC4" t="s">
        <v>48</v>
      </c>
      <c r="ANO4">
        <v>2</v>
      </c>
      <c r="ANP4">
        <v>1</v>
      </c>
      <c r="ANR4">
        <v>1</v>
      </c>
      <c r="ANU4">
        <v>2</v>
      </c>
      <c r="ANV4">
        <v>360</v>
      </c>
      <c r="ANW4" t="s">
        <v>49</v>
      </c>
      <c r="ANX4">
        <v>1</v>
      </c>
      <c r="ANZ4">
        <v>2</v>
      </c>
      <c r="AOC4">
        <v>10000</v>
      </c>
      <c r="AOD4">
        <v>25000</v>
      </c>
      <c r="AOE4">
        <v>2</v>
      </c>
      <c r="AOF4">
        <v>0</v>
      </c>
      <c r="AOG4">
        <v>0</v>
      </c>
      <c r="AOH4">
        <v>0</v>
      </c>
      <c r="AOI4">
        <v>1</v>
      </c>
      <c r="AOJ4" t="b">
        <v>0</v>
      </c>
      <c r="AOK4" t="b">
        <v>0</v>
      </c>
      <c r="AOL4" t="b">
        <v>0</v>
      </c>
      <c r="AOM4" t="b">
        <v>1</v>
      </c>
      <c r="AON4" t="b">
        <v>1</v>
      </c>
      <c r="AOO4" t="b">
        <v>1</v>
      </c>
      <c r="AOP4" t="b">
        <v>0</v>
      </c>
      <c r="AOQ4" t="b">
        <v>0</v>
      </c>
      <c r="AOR4" t="b">
        <v>0</v>
      </c>
      <c r="AOS4" t="b">
        <v>0</v>
      </c>
      <c r="AOT4" t="b">
        <v>0</v>
      </c>
      <c r="AOU4" t="b">
        <v>0</v>
      </c>
      <c r="AOV4" t="b">
        <v>0</v>
      </c>
      <c r="AOW4" t="b">
        <v>0</v>
      </c>
      <c r="AOX4" t="b">
        <v>0</v>
      </c>
      <c r="AOY4" t="b">
        <v>0</v>
      </c>
      <c r="AOZ4" t="b">
        <v>0</v>
      </c>
      <c r="APA4" t="b">
        <v>0</v>
      </c>
      <c r="APB4" t="b">
        <v>0</v>
      </c>
      <c r="APC4" t="b">
        <v>0</v>
      </c>
      <c r="APD4" t="b">
        <v>1</v>
      </c>
      <c r="APE4" t="b">
        <v>1</v>
      </c>
      <c r="APF4" t="b">
        <v>1</v>
      </c>
      <c r="APG4" t="b">
        <v>0</v>
      </c>
      <c r="APH4" t="b">
        <v>0</v>
      </c>
      <c r="API4" t="b">
        <v>0</v>
      </c>
      <c r="APJ4" t="b">
        <v>0</v>
      </c>
      <c r="APK4" t="b">
        <v>0</v>
      </c>
      <c r="APL4" t="b">
        <v>0</v>
      </c>
      <c r="APM4" t="b">
        <v>0</v>
      </c>
      <c r="APN4" t="b">
        <v>0</v>
      </c>
      <c r="APO4" t="b">
        <v>0</v>
      </c>
      <c r="APP4" t="b">
        <v>1</v>
      </c>
      <c r="APQ4" t="b">
        <v>1</v>
      </c>
      <c r="APR4" t="b">
        <v>1</v>
      </c>
      <c r="APS4" t="b">
        <v>0</v>
      </c>
      <c r="APT4">
        <v>36</v>
      </c>
      <c r="APU4">
        <v>360</v>
      </c>
      <c r="APV4">
        <v>0</v>
      </c>
      <c r="APW4">
        <v>0</v>
      </c>
      <c r="APX4">
        <v>1</v>
      </c>
      <c r="APY4">
        <v>0</v>
      </c>
      <c r="APZ4">
        <v>1</v>
      </c>
      <c r="AQA4">
        <v>3</v>
      </c>
      <c r="AQC4">
        <v>0</v>
      </c>
      <c r="AQD4">
        <v>2</v>
      </c>
      <c r="AQE4">
        <v>2</v>
      </c>
      <c r="AQG4">
        <v>1</v>
      </c>
      <c r="AQH4">
        <v>2</v>
      </c>
      <c r="AQI4">
        <v>1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1</v>
      </c>
      <c r="AQP4">
        <v>-1</v>
      </c>
      <c r="AQQ4">
        <v>-1</v>
      </c>
      <c r="AQR4">
        <v>0</v>
      </c>
      <c r="AQS4">
        <v>-1</v>
      </c>
      <c r="AQT4">
        <v>0</v>
      </c>
      <c r="AQU4">
        <v>0</v>
      </c>
      <c r="AQV4">
        <v>0</v>
      </c>
      <c r="AQW4">
        <v>0</v>
      </c>
      <c r="AQX4">
        <v>1</v>
      </c>
      <c r="AQY4">
        <v>-1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-1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-1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-1</v>
      </c>
      <c r="ARZ4">
        <v>0</v>
      </c>
      <c r="ASA4">
        <v>1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1</v>
      </c>
      <c r="ASI4">
        <v>-2</v>
      </c>
      <c r="ASJ4">
        <v>-2</v>
      </c>
      <c r="ASK4">
        <v>0</v>
      </c>
      <c r="ASL4">
        <v>-1</v>
      </c>
      <c r="ASM4">
        <v>0</v>
      </c>
      <c r="ASN4">
        <v>-1</v>
      </c>
      <c r="ASO4">
        <v>0</v>
      </c>
      <c r="ASP4">
        <v>0</v>
      </c>
      <c r="ASQ4">
        <v>-2</v>
      </c>
      <c r="ASR4">
        <v>1</v>
      </c>
      <c r="ASS4">
        <v>1</v>
      </c>
      <c r="AST4">
        <v>1</v>
      </c>
      <c r="ASU4">
        <v>1</v>
      </c>
      <c r="ASV4">
        <v>0</v>
      </c>
      <c r="ASW4">
        <v>0</v>
      </c>
      <c r="ASX4">
        <v>1</v>
      </c>
      <c r="ASY4">
        <v>0</v>
      </c>
      <c r="ASZ4">
        <v>1</v>
      </c>
      <c r="ATA4">
        <v>2</v>
      </c>
      <c r="ATB4">
        <v>2</v>
      </c>
      <c r="ATC4">
        <v>2</v>
      </c>
      <c r="ATD4">
        <v>2</v>
      </c>
      <c r="ATE4">
        <v>0</v>
      </c>
      <c r="ATF4">
        <v>0</v>
      </c>
      <c r="ATG4">
        <v>0</v>
      </c>
      <c r="ATH4">
        <v>1</v>
      </c>
      <c r="ATI4">
        <v>0</v>
      </c>
      <c r="ATJ4">
        <v>0</v>
      </c>
      <c r="ATK4">
        <v>0</v>
      </c>
      <c r="ATL4">
        <v>0</v>
      </c>
      <c r="ATN4">
        <v>2</v>
      </c>
      <c r="ATO4" t="s">
        <v>46</v>
      </c>
      <c r="ATP4">
        <v>2</v>
      </c>
      <c r="ATQ4" t="s">
        <v>46</v>
      </c>
      <c r="ATR4">
        <v>2</v>
      </c>
      <c r="ATS4" t="s">
        <v>46</v>
      </c>
      <c r="ATT4">
        <v>2</v>
      </c>
      <c r="ATU4" t="s">
        <v>46</v>
      </c>
      <c r="ATV4">
        <v>2</v>
      </c>
      <c r="ATW4" t="s">
        <v>50</v>
      </c>
      <c r="ATX4">
        <v>2</v>
      </c>
      <c r="ATY4" t="s">
        <v>51</v>
      </c>
      <c r="ATZ4">
        <v>2</v>
      </c>
      <c r="AUA4" t="s">
        <v>46</v>
      </c>
      <c r="AUB4">
        <v>1</v>
      </c>
      <c r="AUD4">
        <v>1</v>
      </c>
      <c r="AUF4">
        <v>2</v>
      </c>
      <c r="AUG4" t="s">
        <v>52</v>
      </c>
      <c r="AUH4">
        <v>1</v>
      </c>
      <c r="AUJ4">
        <v>2</v>
      </c>
      <c r="AUK4" t="s">
        <v>46</v>
      </c>
      <c r="AUL4">
        <v>2</v>
      </c>
      <c r="AUM4" t="s">
        <v>46</v>
      </c>
      <c r="AUN4">
        <v>2</v>
      </c>
      <c r="AUO4" t="s">
        <v>46</v>
      </c>
      <c r="AUP4">
        <v>1</v>
      </c>
      <c r="AUR4">
        <v>2</v>
      </c>
      <c r="AUS4" t="s">
        <v>53</v>
      </c>
      <c r="AUT4">
        <v>2</v>
      </c>
      <c r="AUU4" t="s">
        <v>46</v>
      </c>
      <c r="AUV4" t="b">
        <v>1</v>
      </c>
      <c r="AUW4" t="b">
        <v>0</v>
      </c>
      <c r="AUX4" t="b">
        <v>0</v>
      </c>
      <c r="AUY4" t="b">
        <v>0</v>
      </c>
      <c r="AVA4">
        <v>2</v>
      </c>
      <c r="AVB4">
        <v>5</v>
      </c>
      <c r="AVD4" t="s">
        <v>54</v>
      </c>
      <c r="AVE4" t="b">
        <v>0</v>
      </c>
      <c r="AVF4">
        <v>0</v>
      </c>
      <c r="AVG4" t="b">
        <v>0</v>
      </c>
      <c r="AVH4" t="b">
        <v>0</v>
      </c>
      <c r="AVI4" t="b">
        <v>1</v>
      </c>
      <c r="AVJ4" t="s">
        <v>53</v>
      </c>
      <c r="AVK4" t="b">
        <v>0</v>
      </c>
      <c r="AVL4" t="b">
        <v>0</v>
      </c>
      <c r="AVM4" t="b">
        <v>0</v>
      </c>
      <c r="AVN4" t="b">
        <v>1</v>
      </c>
      <c r="AVO4" t="s">
        <v>55</v>
      </c>
      <c r="AVP4">
        <v>4</v>
      </c>
      <c r="AVQ4" t="s">
        <v>56</v>
      </c>
      <c r="AVR4">
        <v>7.1666319999999999</v>
      </c>
      <c r="AVS4">
        <v>4.9367999999999999</v>
      </c>
      <c r="AVT4">
        <v>282.10000000000002</v>
      </c>
      <c r="AVU4">
        <v>9</v>
      </c>
      <c r="AVW4">
        <v>0</v>
      </c>
    </row>
    <row r="5" spans="1:1271" ht="15" customHeight="1" x14ac:dyDescent="0.35">
      <c r="A5" s="1">
        <v>42500</v>
      </c>
      <c r="B5" t="s">
        <v>43</v>
      </c>
      <c r="C5">
        <v>3</v>
      </c>
      <c r="D5">
        <v>16</v>
      </c>
      <c r="E5" t="s">
        <v>44</v>
      </c>
      <c r="F5">
        <v>322</v>
      </c>
      <c r="G5">
        <v>1</v>
      </c>
      <c r="H5">
        <v>42</v>
      </c>
      <c r="I5">
        <v>1</v>
      </c>
      <c r="K5">
        <v>1</v>
      </c>
      <c r="L5">
        <v>2</v>
      </c>
      <c r="M5">
        <v>3</v>
      </c>
      <c r="N5">
        <v>3</v>
      </c>
      <c r="O5">
        <v>1</v>
      </c>
      <c r="P5">
        <v>0</v>
      </c>
      <c r="Q5">
        <v>2</v>
      </c>
      <c r="R5">
        <v>3</v>
      </c>
      <c r="S5">
        <v>0</v>
      </c>
      <c r="T5">
        <v>0</v>
      </c>
      <c r="U5">
        <v>6</v>
      </c>
      <c r="V5">
        <v>5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4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BB5">
        <v>12</v>
      </c>
      <c r="BC5">
        <v>3</v>
      </c>
      <c r="BD5">
        <v>1</v>
      </c>
      <c r="CU5">
        <v>2</v>
      </c>
      <c r="DO5">
        <v>2</v>
      </c>
      <c r="DP5" t="s">
        <v>46</v>
      </c>
      <c r="EH5">
        <v>1</v>
      </c>
      <c r="EI5">
        <v>0</v>
      </c>
      <c r="EJ5">
        <v>0</v>
      </c>
      <c r="EK5">
        <v>1</v>
      </c>
      <c r="EL5">
        <v>0</v>
      </c>
      <c r="EM5">
        <v>1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1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F5">
        <v>0</v>
      </c>
      <c r="GG5">
        <v>1</v>
      </c>
      <c r="GH5">
        <v>0</v>
      </c>
      <c r="GI5">
        <v>0</v>
      </c>
      <c r="GJ5">
        <v>1</v>
      </c>
      <c r="GK5">
        <v>1960</v>
      </c>
      <c r="GL5">
        <v>10000</v>
      </c>
      <c r="GM5">
        <v>300000</v>
      </c>
      <c r="GN5">
        <v>50</v>
      </c>
      <c r="GO5">
        <v>2</v>
      </c>
      <c r="GP5">
        <v>2</v>
      </c>
      <c r="HP5">
        <v>0</v>
      </c>
      <c r="HQ5">
        <v>1</v>
      </c>
      <c r="HR5">
        <v>0</v>
      </c>
      <c r="HS5">
        <v>0</v>
      </c>
      <c r="HT5">
        <v>1</v>
      </c>
      <c r="HU5">
        <v>2000</v>
      </c>
      <c r="HV5">
        <v>1500</v>
      </c>
      <c r="HW5">
        <v>3000</v>
      </c>
      <c r="HX5">
        <v>15</v>
      </c>
      <c r="HY5">
        <v>2</v>
      </c>
      <c r="HZ5">
        <v>2</v>
      </c>
      <c r="IN5">
        <v>0</v>
      </c>
      <c r="IO5">
        <v>1</v>
      </c>
      <c r="IP5">
        <v>0</v>
      </c>
      <c r="IQ5">
        <v>0</v>
      </c>
      <c r="IR5">
        <v>1</v>
      </c>
      <c r="IS5">
        <v>2006</v>
      </c>
      <c r="IT5">
        <v>2000</v>
      </c>
      <c r="IU5">
        <v>600</v>
      </c>
      <c r="IV5">
        <v>10</v>
      </c>
      <c r="IW5">
        <v>2</v>
      </c>
      <c r="IX5">
        <v>2</v>
      </c>
      <c r="IZ5">
        <v>0</v>
      </c>
      <c r="JA5">
        <v>1</v>
      </c>
      <c r="JB5">
        <v>0</v>
      </c>
      <c r="JC5">
        <v>0</v>
      </c>
      <c r="JD5">
        <v>1</v>
      </c>
      <c r="JE5">
        <v>2006</v>
      </c>
      <c r="JF5">
        <v>5000</v>
      </c>
      <c r="JG5">
        <v>2000</v>
      </c>
      <c r="JH5">
        <v>10</v>
      </c>
      <c r="JI5">
        <v>2</v>
      </c>
      <c r="JJ5">
        <v>2</v>
      </c>
      <c r="LT5">
        <v>0</v>
      </c>
      <c r="LU5">
        <v>1</v>
      </c>
      <c r="LV5">
        <v>0</v>
      </c>
      <c r="LW5">
        <v>0</v>
      </c>
      <c r="LX5">
        <v>2</v>
      </c>
      <c r="LY5">
        <v>2015</v>
      </c>
      <c r="LZ5">
        <v>250</v>
      </c>
      <c r="MA5">
        <v>800</v>
      </c>
      <c r="MB5">
        <v>1</v>
      </c>
      <c r="MC5">
        <v>2</v>
      </c>
      <c r="MD5">
        <v>2</v>
      </c>
      <c r="PK5">
        <v>0</v>
      </c>
      <c r="PL5">
        <v>1</v>
      </c>
      <c r="PM5">
        <v>0</v>
      </c>
      <c r="PN5">
        <v>0</v>
      </c>
      <c r="PO5">
        <v>1</v>
      </c>
      <c r="PP5">
        <v>1</v>
      </c>
      <c r="PQ5">
        <v>0</v>
      </c>
      <c r="PR5">
        <v>0</v>
      </c>
      <c r="PS5">
        <v>0</v>
      </c>
      <c r="PT5">
        <v>0</v>
      </c>
      <c r="PU5">
        <v>2</v>
      </c>
      <c r="PV5">
        <v>2</v>
      </c>
      <c r="RH5">
        <v>0</v>
      </c>
      <c r="RI5">
        <v>1</v>
      </c>
      <c r="RJ5">
        <v>0</v>
      </c>
      <c r="RK5">
        <v>0</v>
      </c>
      <c r="RL5">
        <v>2</v>
      </c>
      <c r="RM5">
        <v>2006</v>
      </c>
      <c r="RN5">
        <v>2400</v>
      </c>
      <c r="RO5">
        <v>700</v>
      </c>
      <c r="RP5">
        <v>5</v>
      </c>
      <c r="RQ5">
        <v>2</v>
      </c>
      <c r="RR5">
        <v>2</v>
      </c>
      <c r="XF5">
        <v>0</v>
      </c>
      <c r="XG5">
        <v>7</v>
      </c>
      <c r="XH5">
        <v>0</v>
      </c>
      <c r="XI5">
        <v>0</v>
      </c>
      <c r="XJ5">
        <v>21150</v>
      </c>
      <c r="XK5">
        <v>307100</v>
      </c>
      <c r="XO5">
        <v>4.0000000000000008E-2</v>
      </c>
      <c r="XP5">
        <v>10</v>
      </c>
      <c r="XQ5">
        <v>10</v>
      </c>
      <c r="XR5">
        <v>100</v>
      </c>
      <c r="XS5">
        <v>40</v>
      </c>
      <c r="XT5">
        <v>120</v>
      </c>
      <c r="XU5">
        <v>1200</v>
      </c>
      <c r="XV5">
        <v>60</v>
      </c>
      <c r="XW5">
        <v>600</v>
      </c>
      <c r="XX5">
        <f t="shared" si="0"/>
        <v>420</v>
      </c>
      <c r="XY5">
        <v>1200</v>
      </c>
      <c r="XZ5">
        <v>300</v>
      </c>
      <c r="YA5" s="33">
        <f t="shared" ref="YA5:YA68" si="1">SUM(XY5+XZ5)/2</f>
        <v>750</v>
      </c>
      <c r="YB5">
        <v>20000</v>
      </c>
      <c r="YC5">
        <v>30000</v>
      </c>
      <c r="YD5">
        <f t="shared" ref="YD5:YD68" si="2">SUM(YB5+YC5)/2</f>
        <v>25000</v>
      </c>
      <c r="YE5">
        <f t="shared" ref="YE5:YE68" si="3">YB5-YC5</f>
        <v>-10000</v>
      </c>
      <c r="YF5">
        <v>30000</v>
      </c>
      <c r="YG5">
        <v>20000</v>
      </c>
      <c r="YH5">
        <v>2</v>
      </c>
      <c r="YI5" t="s">
        <v>57</v>
      </c>
      <c r="YJ5">
        <v>2</v>
      </c>
      <c r="YK5" t="s">
        <v>58</v>
      </c>
      <c r="YP5">
        <v>0</v>
      </c>
      <c r="YQ5" t="s">
        <v>126</v>
      </c>
      <c r="YR5">
        <v>1</v>
      </c>
      <c r="YS5">
        <v>300000</v>
      </c>
      <c r="YT5">
        <v>0.24</v>
      </c>
      <c r="YU5">
        <v>120</v>
      </c>
      <c r="YV5">
        <v>100000</v>
      </c>
      <c r="YW5">
        <v>30000</v>
      </c>
      <c r="YX5" t="b">
        <v>1</v>
      </c>
      <c r="YY5">
        <v>1</v>
      </c>
      <c r="YZ5">
        <v>0</v>
      </c>
      <c r="ZA5" t="b">
        <v>0</v>
      </c>
      <c r="ZB5" t="b">
        <v>0</v>
      </c>
      <c r="ZC5" t="b">
        <v>0</v>
      </c>
      <c r="ZD5">
        <v>1</v>
      </c>
      <c r="ZE5">
        <v>0.4</v>
      </c>
      <c r="ZF5">
        <f t="shared" ref="ZF5:ZF68" si="4">ZD5*ZE5</f>
        <v>0.4</v>
      </c>
      <c r="ZG5">
        <v>4.0000000000000008E-2</v>
      </c>
      <c r="ZI5">
        <v>200</v>
      </c>
      <c r="ZJ5">
        <v>6</v>
      </c>
      <c r="ZL5">
        <v>0</v>
      </c>
      <c r="ZM5">
        <v>25</v>
      </c>
      <c r="ZN5">
        <v>96</v>
      </c>
      <c r="ZO5" t="s">
        <v>59</v>
      </c>
      <c r="ZP5">
        <v>1</v>
      </c>
      <c r="ZQ5">
        <v>50</v>
      </c>
      <c r="AAS5" t="b">
        <v>1</v>
      </c>
      <c r="AAT5" t="b">
        <v>1</v>
      </c>
      <c r="AAU5" t="b">
        <v>0</v>
      </c>
      <c r="AAV5" t="b">
        <v>0</v>
      </c>
      <c r="AAW5" t="b">
        <v>0</v>
      </c>
      <c r="AAX5" t="b">
        <v>1</v>
      </c>
      <c r="AAY5" t="b">
        <v>1</v>
      </c>
      <c r="AAZ5" t="b">
        <v>0</v>
      </c>
      <c r="ABA5" t="b">
        <v>0</v>
      </c>
      <c r="ABB5" t="b">
        <v>1</v>
      </c>
      <c r="ABC5" t="b">
        <v>0</v>
      </c>
      <c r="ABE5">
        <v>5</v>
      </c>
      <c r="ABF5">
        <v>0</v>
      </c>
      <c r="ABG5">
        <v>5</v>
      </c>
      <c r="ABH5">
        <v>3</v>
      </c>
      <c r="ABI5">
        <v>1000</v>
      </c>
      <c r="ABJ5" t="b">
        <v>0</v>
      </c>
      <c r="ABK5" t="b">
        <v>0</v>
      </c>
      <c r="ABL5" t="b">
        <v>1</v>
      </c>
      <c r="ABM5" t="b">
        <v>0</v>
      </c>
      <c r="ABO5">
        <v>5</v>
      </c>
      <c r="ABP5">
        <v>0</v>
      </c>
      <c r="ABQ5">
        <v>5</v>
      </c>
      <c r="ABR5">
        <v>3</v>
      </c>
      <c r="ABS5">
        <v>1000</v>
      </c>
      <c r="ACZ5" t="b">
        <v>0</v>
      </c>
      <c r="ADA5" t="b">
        <v>0</v>
      </c>
      <c r="ADB5" t="b">
        <v>1</v>
      </c>
      <c r="ADC5" t="b">
        <v>0</v>
      </c>
      <c r="ADE5">
        <v>5</v>
      </c>
      <c r="ADF5">
        <v>0</v>
      </c>
      <c r="ADG5">
        <v>5</v>
      </c>
      <c r="ADH5">
        <v>3</v>
      </c>
      <c r="ADI5">
        <v>2</v>
      </c>
      <c r="ADJ5">
        <v>1000</v>
      </c>
      <c r="ADK5" t="b">
        <v>0</v>
      </c>
      <c r="ADL5" t="b">
        <v>0</v>
      </c>
      <c r="ADM5" t="b">
        <v>1</v>
      </c>
      <c r="ADN5" t="b">
        <v>0</v>
      </c>
      <c r="ADP5">
        <v>1</v>
      </c>
      <c r="ADQ5">
        <v>0</v>
      </c>
      <c r="ADR5">
        <v>1</v>
      </c>
      <c r="ADS5">
        <v>2</v>
      </c>
      <c r="ADT5">
        <v>10</v>
      </c>
      <c r="ADU5">
        <v>1000</v>
      </c>
      <c r="ADV5">
        <v>16</v>
      </c>
      <c r="ADW5">
        <v>11</v>
      </c>
      <c r="ADX5">
        <f t="shared" ref="ADX5:ADX68" si="5">ADV5/ADW5</f>
        <v>1.4545454545454546</v>
      </c>
      <c r="ADY5" t="b">
        <v>0</v>
      </c>
      <c r="ADZ5" t="b">
        <v>0</v>
      </c>
      <c r="AEA5" t="b">
        <v>0</v>
      </c>
      <c r="AEB5" t="b">
        <v>0</v>
      </c>
      <c r="AEC5" t="b">
        <v>0</v>
      </c>
      <c r="AED5" t="b">
        <v>0</v>
      </c>
      <c r="AEE5" t="b">
        <v>1</v>
      </c>
      <c r="AEF5" t="b">
        <v>0</v>
      </c>
      <c r="AFR5">
        <v>2</v>
      </c>
      <c r="AFS5">
        <v>1500</v>
      </c>
      <c r="AFT5">
        <v>1</v>
      </c>
      <c r="AFU5">
        <v>1</v>
      </c>
      <c r="AGD5">
        <v>100</v>
      </c>
      <c r="AGE5">
        <v>80</v>
      </c>
      <c r="AGF5">
        <v>1</v>
      </c>
      <c r="AGH5">
        <v>150000</v>
      </c>
      <c r="AGI5">
        <v>0</v>
      </c>
      <c r="AGJ5">
        <v>1</v>
      </c>
      <c r="AGL5">
        <v>0</v>
      </c>
      <c r="AGM5">
        <v>72000</v>
      </c>
      <c r="AGN5">
        <v>900</v>
      </c>
      <c r="AGO5">
        <v>0</v>
      </c>
      <c r="AGP5">
        <v>0</v>
      </c>
      <c r="AGQ5">
        <v>0</v>
      </c>
      <c r="AGR5">
        <v>1</v>
      </c>
      <c r="AGS5" t="s">
        <v>60</v>
      </c>
      <c r="AGU5">
        <v>0</v>
      </c>
      <c r="AGV5">
        <v>0</v>
      </c>
      <c r="AGW5">
        <v>1</v>
      </c>
      <c r="AGX5">
        <v>0</v>
      </c>
      <c r="AGZ5">
        <v>5</v>
      </c>
      <c r="AHA5">
        <v>5</v>
      </c>
      <c r="AHB5">
        <v>80</v>
      </c>
      <c r="AHC5">
        <v>10</v>
      </c>
      <c r="AHD5">
        <v>1</v>
      </c>
      <c r="AHF5">
        <v>0</v>
      </c>
      <c r="AHG5">
        <v>10</v>
      </c>
      <c r="AHH5">
        <v>1</v>
      </c>
      <c r="AHJ5">
        <v>0</v>
      </c>
      <c r="AHK5">
        <v>0</v>
      </c>
      <c r="AHL5">
        <v>0</v>
      </c>
      <c r="AHM5">
        <v>0</v>
      </c>
      <c r="AHN5">
        <v>1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80</v>
      </c>
      <c r="AHV5">
        <v>600</v>
      </c>
      <c r="AHW5">
        <v>0</v>
      </c>
      <c r="AHX5">
        <v>10</v>
      </c>
      <c r="AHY5">
        <v>0</v>
      </c>
      <c r="AHZ5">
        <v>0</v>
      </c>
      <c r="AIA5">
        <v>20</v>
      </c>
      <c r="AIB5">
        <v>1200</v>
      </c>
      <c r="AIC5">
        <v>1</v>
      </c>
      <c r="AID5">
        <v>0</v>
      </c>
      <c r="AIE5">
        <v>0</v>
      </c>
      <c r="AIF5">
        <v>0</v>
      </c>
      <c r="AIG5">
        <v>1</v>
      </c>
      <c r="AII5">
        <v>8</v>
      </c>
      <c r="AIJ5">
        <v>400</v>
      </c>
      <c r="AIK5">
        <v>0</v>
      </c>
      <c r="AIL5">
        <v>0</v>
      </c>
      <c r="AIM5">
        <v>0</v>
      </c>
      <c r="AIN5">
        <v>1</v>
      </c>
      <c r="AIO5">
        <v>1</v>
      </c>
      <c r="AIP5">
        <v>0</v>
      </c>
      <c r="AIR5">
        <v>40</v>
      </c>
      <c r="AIS5">
        <v>2</v>
      </c>
      <c r="AIT5" t="s">
        <v>61</v>
      </c>
      <c r="AIZ5">
        <v>1</v>
      </c>
      <c r="AJA5">
        <v>2</v>
      </c>
      <c r="AJB5" t="s">
        <v>62</v>
      </c>
      <c r="ALX5">
        <v>2</v>
      </c>
      <c r="ALY5">
        <v>2</v>
      </c>
      <c r="AMC5">
        <v>2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1</v>
      </c>
      <c r="AMK5">
        <v>0</v>
      </c>
      <c r="AML5">
        <v>0</v>
      </c>
      <c r="AMM5">
        <v>0</v>
      </c>
      <c r="AMN5">
        <v>0</v>
      </c>
      <c r="AMO5">
        <v>0</v>
      </c>
      <c r="AMW5">
        <v>5</v>
      </c>
      <c r="ANI5" t="s">
        <v>63</v>
      </c>
      <c r="ANO5">
        <v>8</v>
      </c>
      <c r="ANP5">
        <v>4</v>
      </c>
      <c r="ANU5">
        <v>1</v>
      </c>
      <c r="ANV5">
        <v>400</v>
      </c>
      <c r="ANW5" t="s">
        <v>64</v>
      </c>
      <c r="ANX5">
        <v>1</v>
      </c>
      <c r="ANZ5">
        <v>2</v>
      </c>
      <c r="AOC5">
        <v>100000</v>
      </c>
      <c r="AOD5">
        <v>50000</v>
      </c>
      <c r="AOE5">
        <v>2</v>
      </c>
      <c r="AOF5">
        <v>0</v>
      </c>
      <c r="AOG5">
        <v>0</v>
      </c>
      <c r="AOH5">
        <v>0</v>
      </c>
      <c r="AOI5">
        <v>1</v>
      </c>
      <c r="AOJ5" t="b">
        <v>0</v>
      </c>
      <c r="AOK5" t="b">
        <v>0</v>
      </c>
      <c r="AOL5" t="b">
        <v>0</v>
      </c>
      <c r="AOM5" t="b">
        <v>0</v>
      </c>
      <c r="AON5" t="b">
        <v>0</v>
      </c>
      <c r="AOO5" t="b">
        <v>0</v>
      </c>
      <c r="AOP5" t="b">
        <v>0</v>
      </c>
      <c r="AOQ5" t="b">
        <v>0</v>
      </c>
      <c r="AOR5" t="b">
        <v>1</v>
      </c>
      <c r="AOS5" t="b">
        <v>1</v>
      </c>
      <c r="AOT5" t="b">
        <v>1</v>
      </c>
      <c r="AOU5" t="b">
        <v>1</v>
      </c>
      <c r="AOV5" t="b">
        <v>1</v>
      </c>
      <c r="AOW5" t="b">
        <v>1</v>
      </c>
      <c r="AOX5" t="b">
        <v>1</v>
      </c>
      <c r="AOY5" t="b">
        <v>1</v>
      </c>
      <c r="AOZ5" t="b">
        <v>1</v>
      </c>
      <c r="APA5" t="b">
        <v>1</v>
      </c>
      <c r="APB5" t="b">
        <v>1</v>
      </c>
      <c r="APC5" t="b">
        <v>1</v>
      </c>
      <c r="APD5" t="b">
        <v>0</v>
      </c>
      <c r="APE5" t="b">
        <v>0</v>
      </c>
      <c r="APF5" t="b">
        <v>0</v>
      </c>
      <c r="APG5" t="b">
        <v>0</v>
      </c>
      <c r="APH5" t="b">
        <v>0</v>
      </c>
      <c r="API5" t="b">
        <v>0</v>
      </c>
      <c r="APJ5" t="b">
        <v>0</v>
      </c>
      <c r="APK5" t="b">
        <v>0</v>
      </c>
      <c r="APL5" t="b">
        <v>0</v>
      </c>
      <c r="APM5" t="b">
        <v>0</v>
      </c>
      <c r="APN5" t="b">
        <v>0</v>
      </c>
      <c r="APO5" t="b">
        <v>0</v>
      </c>
      <c r="APP5" t="b">
        <v>1</v>
      </c>
      <c r="APQ5" t="b">
        <v>1</v>
      </c>
      <c r="APR5" t="b">
        <v>1</v>
      </c>
      <c r="APS5" t="b">
        <v>1</v>
      </c>
      <c r="APT5" t="s">
        <v>65</v>
      </c>
      <c r="APU5" t="s">
        <v>66</v>
      </c>
      <c r="APV5">
        <v>1</v>
      </c>
      <c r="APW5">
        <v>1</v>
      </c>
      <c r="APX5">
        <v>2</v>
      </c>
      <c r="APY5">
        <v>1</v>
      </c>
      <c r="APZ5">
        <v>3</v>
      </c>
      <c r="AQA5">
        <v>3</v>
      </c>
      <c r="AQC5">
        <v>1</v>
      </c>
      <c r="AQD5">
        <v>1</v>
      </c>
      <c r="AQE5">
        <v>2</v>
      </c>
      <c r="AQG5">
        <v>1</v>
      </c>
      <c r="AQH5">
        <v>1</v>
      </c>
      <c r="AQI5">
        <v>1</v>
      </c>
      <c r="AQJ5">
        <v>1</v>
      </c>
      <c r="AQK5">
        <v>-1</v>
      </c>
      <c r="AQL5">
        <v>1</v>
      </c>
      <c r="AQM5">
        <v>-1</v>
      </c>
      <c r="AQN5">
        <v>0</v>
      </c>
      <c r="AQO5">
        <v>0</v>
      </c>
      <c r="AQP5">
        <v>-1</v>
      </c>
      <c r="AQQ5">
        <v>-1</v>
      </c>
      <c r="AQR5">
        <v>-1</v>
      </c>
      <c r="AQS5">
        <v>0</v>
      </c>
      <c r="AQT5">
        <v>1</v>
      </c>
      <c r="AQU5">
        <v>-1</v>
      </c>
      <c r="AQV5">
        <v>1</v>
      </c>
      <c r="AQW5">
        <v>0</v>
      </c>
      <c r="AQX5">
        <v>1</v>
      </c>
      <c r="AQY5">
        <v>0</v>
      </c>
      <c r="AQZ5">
        <v>0</v>
      </c>
      <c r="ARA5">
        <v>0</v>
      </c>
      <c r="ARB5">
        <v>-1</v>
      </c>
      <c r="ARC5">
        <v>0</v>
      </c>
      <c r="ARD5">
        <v>-1</v>
      </c>
      <c r="ARE5">
        <v>1</v>
      </c>
      <c r="ARF5">
        <v>-1</v>
      </c>
      <c r="ARG5">
        <v>-1</v>
      </c>
      <c r="ARH5">
        <v>0</v>
      </c>
      <c r="ARI5">
        <v>-1</v>
      </c>
      <c r="ARJ5">
        <v>0</v>
      </c>
      <c r="ARK5">
        <v>0</v>
      </c>
      <c r="ARL5">
        <v>0</v>
      </c>
      <c r="ARM5">
        <v>1</v>
      </c>
      <c r="ARN5">
        <v>0</v>
      </c>
      <c r="ARO5">
        <v>0</v>
      </c>
      <c r="ARP5">
        <v>0</v>
      </c>
      <c r="ARQ5">
        <v>0</v>
      </c>
      <c r="ARR5">
        <v>-1</v>
      </c>
      <c r="ARS5">
        <v>0</v>
      </c>
      <c r="ART5">
        <v>-1</v>
      </c>
      <c r="ARU5">
        <v>0</v>
      </c>
      <c r="ARV5">
        <v>0</v>
      </c>
      <c r="ARW5">
        <v>-1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1</v>
      </c>
      <c r="ASG5">
        <v>0</v>
      </c>
      <c r="ASH5">
        <v>0</v>
      </c>
      <c r="ASI5">
        <v>-2</v>
      </c>
      <c r="ASJ5">
        <v>-2</v>
      </c>
      <c r="ASK5">
        <v>-1</v>
      </c>
      <c r="ASL5">
        <v>-1</v>
      </c>
      <c r="ASM5">
        <v>2</v>
      </c>
      <c r="ASN5">
        <v>-1</v>
      </c>
      <c r="ASO5">
        <v>0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0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2</v>
      </c>
      <c r="ATB5">
        <v>2</v>
      </c>
      <c r="ATC5">
        <v>2</v>
      </c>
      <c r="ATD5">
        <v>2</v>
      </c>
      <c r="ATE5">
        <v>0</v>
      </c>
      <c r="ATF5">
        <v>0</v>
      </c>
      <c r="ATG5">
        <v>0</v>
      </c>
      <c r="ATH5">
        <v>0</v>
      </c>
      <c r="ATI5">
        <v>1</v>
      </c>
      <c r="ATJ5">
        <v>0</v>
      </c>
      <c r="ATK5">
        <v>1</v>
      </c>
      <c r="ATL5">
        <v>0</v>
      </c>
      <c r="ATN5">
        <v>1</v>
      </c>
      <c r="ATP5">
        <v>1</v>
      </c>
      <c r="ATR5">
        <v>1</v>
      </c>
      <c r="ATT5">
        <v>2</v>
      </c>
      <c r="ATU5" t="s">
        <v>67</v>
      </c>
      <c r="ATV5">
        <v>2</v>
      </c>
      <c r="ATW5" t="s">
        <v>68</v>
      </c>
      <c r="ATX5">
        <v>2</v>
      </c>
      <c r="ATY5" t="s">
        <v>69</v>
      </c>
      <c r="ATZ5">
        <v>1</v>
      </c>
      <c r="AUB5">
        <v>1</v>
      </c>
      <c r="AUD5">
        <v>1</v>
      </c>
      <c r="AUF5">
        <v>2</v>
      </c>
      <c r="AUG5" t="s">
        <v>70</v>
      </c>
      <c r="AUH5">
        <v>1</v>
      </c>
      <c r="AUJ5">
        <v>1</v>
      </c>
      <c r="AUL5">
        <v>1</v>
      </c>
      <c r="AUN5">
        <v>1</v>
      </c>
      <c r="AUP5">
        <v>2</v>
      </c>
      <c r="AUQ5" t="s">
        <v>71</v>
      </c>
      <c r="AUR5">
        <v>2</v>
      </c>
      <c r="AUS5" t="s">
        <v>62</v>
      </c>
      <c r="AUT5">
        <v>2</v>
      </c>
      <c r="AUU5" t="s">
        <v>62</v>
      </c>
      <c r="AUV5" t="b">
        <v>1</v>
      </c>
      <c r="AUW5" t="b">
        <v>1</v>
      </c>
      <c r="AUX5" t="b">
        <v>1</v>
      </c>
      <c r="AUY5" t="b">
        <v>0</v>
      </c>
      <c r="AVA5">
        <v>1</v>
      </c>
      <c r="AVB5">
        <v>5</v>
      </c>
      <c r="AVD5" t="s">
        <v>72</v>
      </c>
      <c r="AVE5" t="b">
        <v>0</v>
      </c>
      <c r="AVF5">
        <v>0</v>
      </c>
      <c r="AVG5" t="b">
        <v>0</v>
      </c>
      <c r="AVH5" t="b">
        <v>1</v>
      </c>
      <c r="AVI5" t="b">
        <v>0</v>
      </c>
      <c r="AVK5" t="b">
        <v>1</v>
      </c>
      <c r="AVL5" t="b">
        <v>0</v>
      </c>
      <c r="AVM5" t="b">
        <v>0</v>
      </c>
      <c r="AVN5" t="b">
        <v>0</v>
      </c>
      <c r="AVP5">
        <v>2</v>
      </c>
      <c r="AVQ5" t="s">
        <v>73</v>
      </c>
      <c r="AVR5">
        <v>7.1674800000000003</v>
      </c>
      <c r="AVS5">
        <v>4.9370419999999999</v>
      </c>
      <c r="AVT5">
        <v>244.3</v>
      </c>
      <c r="AVU5">
        <v>7</v>
      </c>
      <c r="AVW5">
        <v>0</v>
      </c>
    </row>
    <row r="6" spans="1:1271" ht="15" customHeight="1" x14ac:dyDescent="0.35">
      <c r="A6" s="1">
        <v>42500</v>
      </c>
      <c r="B6" t="s">
        <v>43</v>
      </c>
      <c r="C6">
        <v>3</v>
      </c>
      <c r="D6">
        <v>17</v>
      </c>
      <c r="E6" t="s">
        <v>74</v>
      </c>
      <c r="F6">
        <v>331</v>
      </c>
      <c r="G6">
        <v>1</v>
      </c>
      <c r="H6">
        <v>48</v>
      </c>
      <c r="I6">
        <v>1</v>
      </c>
      <c r="K6">
        <v>1</v>
      </c>
      <c r="L6">
        <v>2</v>
      </c>
      <c r="M6">
        <v>7</v>
      </c>
      <c r="N6">
        <v>7</v>
      </c>
      <c r="O6">
        <v>1</v>
      </c>
      <c r="P6">
        <v>0</v>
      </c>
      <c r="Q6">
        <v>1</v>
      </c>
      <c r="R6">
        <v>2</v>
      </c>
      <c r="S6">
        <v>0</v>
      </c>
      <c r="T6">
        <v>0</v>
      </c>
      <c r="U6">
        <v>4</v>
      </c>
      <c r="V6">
        <v>4</v>
      </c>
      <c r="W6">
        <v>1</v>
      </c>
      <c r="X6">
        <v>2</v>
      </c>
      <c r="Y6">
        <v>1</v>
      </c>
      <c r="Z6">
        <v>1</v>
      </c>
      <c r="AA6">
        <v>2</v>
      </c>
      <c r="AB6">
        <v>1</v>
      </c>
      <c r="AC6">
        <v>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BB6">
        <v>12</v>
      </c>
      <c r="BC6">
        <v>3</v>
      </c>
      <c r="BD6">
        <v>1</v>
      </c>
      <c r="CU6">
        <v>2</v>
      </c>
      <c r="DO6">
        <v>1</v>
      </c>
      <c r="DQ6">
        <v>2</v>
      </c>
      <c r="DR6">
        <v>120</v>
      </c>
      <c r="DS6">
        <v>100</v>
      </c>
      <c r="DT6">
        <v>20</v>
      </c>
      <c r="DU6">
        <v>12</v>
      </c>
      <c r="DV6">
        <v>10</v>
      </c>
      <c r="DW6">
        <v>2</v>
      </c>
      <c r="DX6">
        <v>1</v>
      </c>
      <c r="DY6" t="s">
        <v>75</v>
      </c>
      <c r="DZ6">
        <v>2</v>
      </c>
      <c r="EA6">
        <v>1</v>
      </c>
      <c r="EB6">
        <v>3</v>
      </c>
      <c r="EC6">
        <v>0</v>
      </c>
      <c r="ED6">
        <v>1</v>
      </c>
      <c r="EE6">
        <v>0</v>
      </c>
      <c r="EF6">
        <v>1</v>
      </c>
      <c r="EG6" t="s">
        <v>76</v>
      </c>
      <c r="EH6">
        <v>1</v>
      </c>
      <c r="EI6">
        <v>0</v>
      </c>
      <c r="EJ6">
        <v>0</v>
      </c>
      <c r="EK6">
        <v>1</v>
      </c>
      <c r="EL6">
        <v>0</v>
      </c>
      <c r="EM6">
        <v>1</v>
      </c>
      <c r="EN6">
        <v>1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1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1</v>
      </c>
      <c r="GC6">
        <v>0</v>
      </c>
      <c r="GD6">
        <v>0</v>
      </c>
      <c r="GF6">
        <v>0</v>
      </c>
      <c r="GG6">
        <v>1</v>
      </c>
      <c r="GH6">
        <v>0</v>
      </c>
      <c r="GI6">
        <v>0</v>
      </c>
      <c r="GJ6">
        <v>2</v>
      </c>
      <c r="GK6">
        <v>2016</v>
      </c>
      <c r="GL6">
        <v>2500000</v>
      </c>
      <c r="GM6">
        <v>5000000</v>
      </c>
      <c r="GN6">
        <v>50</v>
      </c>
      <c r="GO6">
        <v>2</v>
      </c>
      <c r="GP6">
        <v>2</v>
      </c>
      <c r="HP6">
        <v>0</v>
      </c>
      <c r="HQ6">
        <v>1</v>
      </c>
      <c r="HR6">
        <v>0</v>
      </c>
      <c r="HS6">
        <v>0</v>
      </c>
      <c r="HT6">
        <v>6</v>
      </c>
      <c r="HU6">
        <v>2009</v>
      </c>
      <c r="HV6">
        <v>1500</v>
      </c>
      <c r="HW6">
        <v>3000</v>
      </c>
      <c r="HX6">
        <v>5</v>
      </c>
      <c r="HY6">
        <v>2</v>
      </c>
      <c r="HZ6">
        <v>2</v>
      </c>
      <c r="IN6">
        <v>0</v>
      </c>
      <c r="IO6">
        <v>1</v>
      </c>
      <c r="IP6">
        <v>0</v>
      </c>
      <c r="IQ6">
        <v>0</v>
      </c>
      <c r="IR6">
        <v>1</v>
      </c>
      <c r="IS6">
        <v>2006</v>
      </c>
      <c r="IT6">
        <v>13000</v>
      </c>
      <c r="IU6">
        <v>5000</v>
      </c>
      <c r="IV6">
        <v>6</v>
      </c>
      <c r="IW6">
        <v>2</v>
      </c>
      <c r="IX6">
        <v>2</v>
      </c>
      <c r="IZ6">
        <v>0</v>
      </c>
      <c r="JA6">
        <v>1</v>
      </c>
      <c r="JB6">
        <v>0</v>
      </c>
      <c r="JC6">
        <v>0</v>
      </c>
      <c r="JD6">
        <v>1</v>
      </c>
      <c r="JE6">
        <v>2001</v>
      </c>
      <c r="JF6">
        <v>10500</v>
      </c>
      <c r="JG6">
        <v>15000</v>
      </c>
      <c r="JH6">
        <v>10</v>
      </c>
      <c r="JI6">
        <v>2</v>
      </c>
      <c r="JJ6">
        <v>2</v>
      </c>
      <c r="JL6">
        <v>0</v>
      </c>
      <c r="JM6">
        <v>1</v>
      </c>
      <c r="JN6">
        <v>0</v>
      </c>
      <c r="JO6">
        <v>0</v>
      </c>
      <c r="JP6">
        <v>1</v>
      </c>
      <c r="JQ6">
        <v>2009</v>
      </c>
      <c r="JR6">
        <v>55000</v>
      </c>
      <c r="JS6">
        <v>10000</v>
      </c>
      <c r="JT6">
        <v>10</v>
      </c>
      <c r="JU6">
        <v>2</v>
      </c>
      <c r="JV6">
        <v>2</v>
      </c>
      <c r="NO6">
        <v>0</v>
      </c>
      <c r="NP6">
        <v>1</v>
      </c>
      <c r="NQ6">
        <v>0</v>
      </c>
      <c r="NR6">
        <v>0</v>
      </c>
      <c r="NS6">
        <v>5</v>
      </c>
      <c r="NT6">
        <v>2004</v>
      </c>
      <c r="NU6">
        <v>4000</v>
      </c>
      <c r="NV6">
        <v>15000</v>
      </c>
      <c r="NW6">
        <v>5</v>
      </c>
      <c r="NX6">
        <v>2</v>
      </c>
      <c r="NY6">
        <v>2</v>
      </c>
      <c r="PP6">
        <v>0</v>
      </c>
      <c r="QJ6">
        <v>0</v>
      </c>
      <c r="QK6">
        <v>1</v>
      </c>
      <c r="QL6">
        <v>0</v>
      </c>
      <c r="QM6">
        <v>0</v>
      </c>
      <c r="QN6">
        <v>6</v>
      </c>
      <c r="QO6">
        <v>2014</v>
      </c>
      <c r="QP6">
        <v>4800</v>
      </c>
      <c r="QQ6">
        <v>1400</v>
      </c>
      <c r="QR6">
        <v>1</v>
      </c>
      <c r="QS6">
        <v>2</v>
      </c>
      <c r="QT6">
        <v>2</v>
      </c>
      <c r="QV6">
        <v>0</v>
      </c>
      <c r="QW6">
        <v>1</v>
      </c>
      <c r="QX6">
        <v>0</v>
      </c>
      <c r="QY6">
        <v>0</v>
      </c>
      <c r="QZ6">
        <v>0</v>
      </c>
      <c r="RA6">
        <v>0</v>
      </c>
      <c r="RC6">
        <v>0</v>
      </c>
      <c r="RD6">
        <v>0</v>
      </c>
      <c r="RE6">
        <v>2</v>
      </c>
      <c r="RF6">
        <v>2</v>
      </c>
      <c r="RH6">
        <v>0</v>
      </c>
      <c r="RI6">
        <v>1</v>
      </c>
      <c r="RJ6">
        <v>0</v>
      </c>
      <c r="RK6">
        <v>0</v>
      </c>
      <c r="RL6">
        <v>1</v>
      </c>
      <c r="RM6">
        <v>2009</v>
      </c>
      <c r="RN6">
        <v>14500</v>
      </c>
      <c r="RO6">
        <v>3500</v>
      </c>
      <c r="RP6">
        <v>10</v>
      </c>
      <c r="RQ6">
        <v>2</v>
      </c>
      <c r="RR6">
        <v>2</v>
      </c>
      <c r="UZ6">
        <v>0</v>
      </c>
      <c r="VA6">
        <v>0</v>
      </c>
      <c r="VB6">
        <v>1</v>
      </c>
      <c r="VC6">
        <v>0</v>
      </c>
      <c r="VD6">
        <v>1</v>
      </c>
      <c r="VE6">
        <v>2015</v>
      </c>
      <c r="VF6">
        <v>40000</v>
      </c>
      <c r="VG6">
        <v>25000</v>
      </c>
      <c r="VH6">
        <v>10</v>
      </c>
      <c r="VI6">
        <v>2</v>
      </c>
      <c r="VJ6">
        <v>2</v>
      </c>
      <c r="VX6">
        <v>0</v>
      </c>
      <c r="VY6">
        <v>1</v>
      </c>
      <c r="VZ6">
        <v>0</v>
      </c>
      <c r="WA6">
        <v>0</v>
      </c>
      <c r="WB6">
        <v>2</v>
      </c>
      <c r="WC6">
        <v>2000</v>
      </c>
      <c r="WD6">
        <v>8500</v>
      </c>
      <c r="WE6">
        <v>2000</v>
      </c>
      <c r="WF6">
        <v>15</v>
      </c>
      <c r="WG6">
        <v>2</v>
      </c>
      <c r="WH6">
        <v>2</v>
      </c>
      <c r="WJ6">
        <v>0</v>
      </c>
      <c r="WK6">
        <v>1</v>
      </c>
      <c r="WL6">
        <v>0</v>
      </c>
      <c r="WM6">
        <v>0</v>
      </c>
      <c r="WN6">
        <v>2</v>
      </c>
      <c r="WO6">
        <v>2014</v>
      </c>
      <c r="WP6">
        <v>5000</v>
      </c>
      <c r="WQ6">
        <v>4500</v>
      </c>
      <c r="WR6">
        <v>2</v>
      </c>
      <c r="WS6">
        <v>2</v>
      </c>
      <c r="WT6">
        <v>2</v>
      </c>
      <c r="XF6">
        <v>0</v>
      </c>
      <c r="XG6">
        <v>11</v>
      </c>
      <c r="XH6">
        <v>1</v>
      </c>
      <c r="XI6">
        <v>0</v>
      </c>
      <c r="XJ6">
        <v>2616800</v>
      </c>
      <c r="XK6">
        <v>508440</v>
      </c>
      <c r="XO6">
        <v>0.94</v>
      </c>
      <c r="XP6">
        <v>80</v>
      </c>
      <c r="XQ6">
        <v>30</v>
      </c>
      <c r="XR6">
        <v>2520</v>
      </c>
      <c r="XS6">
        <v>3360</v>
      </c>
      <c r="XT6">
        <v>4200</v>
      </c>
      <c r="XU6">
        <v>42000</v>
      </c>
      <c r="XV6">
        <v>-840</v>
      </c>
      <c r="XW6">
        <v>-8400</v>
      </c>
      <c r="XX6">
        <f t="shared" si="0"/>
        <v>-5880</v>
      </c>
      <c r="XY6">
        <v>1200</v>
      </c>
      <c r="XZ6">
        <v>1100</v>
      </c>
      <c r="YA6" s="33">
        <f t="shared" si="1"/>
        <v>1150</v>
      </c>
      <c r="YB6">
        <v>100000</v>
      </c>
      <c r="YC6">
        <v>150000</v>
      </c>
      <c r="YD6">
        <f t="shared" si="2"/>
        <v>125000</v>
      </c>
      <c r="YE6">
        <f t="shared" si="3"/>
        <v>-50000</v>
      </c>
      <c r="YF6">
        <v>0</v>
      </c>
      <c r="YG6">
        <v>0</v>
      </c>
      <c r="YH6">
        <v>1</v>
      </c>
      <c r="YJ6">
        <v>2</v>
      </c>
      <c r="YK6" t="s">
        <v>69</v>
      </c>
      <c r="YP6">
        <v>0</v>
      </c>
      <c r="YQ6" t="s">
        <v>126</v>
      </c>
      <c r="YR6">
        <v>1</v>
      </c>
      <c r="YS6">
        <v>700000</v>
      </c>
      <c r="YT6">
        <v>0.94</v>
      </c>
      <c r="YU6">
        <v>1200</v>
      </c>
      <c r="YV6">
        <v>482000</v>
      </c>
      <c r="YW6">
        <v>80000</v>
      </c>
      <c r="YX6" t="b">
        <v>1</v>
      </c>
      <c r="YY6">
        <v>1</v>
      </c>
      <c r="YZ6">
        <v>0</v>
      </c>
      <c r="ZA6" t="b">
        <v>0</v>
      </c>
      <c r="ZB6" t="b">
        <v>0</v>
      </c>
      <c r="ZC6" t="b">
        <v>0</v>
      </c>
      <c r="ZD6">
        <v>2</v>
      </c>
      <c r="ZE6">
        <v>0.4</v>
      </c>
      <c r="ZF6">
        <f t="shared" si="4"/>
        <v>0.8</v>
      </c>
      <c r="ZG6">
        <v>0.64000000000000012</v>
      </c>
      <c r="ZI6">
        <v>950</v>
      </c>
      <c r="ZJ6">
        <v>6</v>
      </c>
      <c r="ZL6">
        <v>0</v>
      </c>
      <c r="ZM6">
        <v>30</v>
      </c>
      <c r="ZN6">
        <v>3</v>
      </c>
      <c r="ZP6">
        <v>1</v>
      </c>
      <c r="ZQ6">
        <v>0</v>
      </c>
      <c r="AAS6" t="b">
        <v>1</v>
      </c>
      <c r="AAT6" t="b">
        <v>1</v>
      </c>
      <c r="AAU6" t="b">
        <v>0</v>
      </c>
      <c r="AAV6" t="b">
        <v>0</v>
      </c>
      <c r="AAW6" t="b">
        <v>0</v>
      </c>
      <c r="AAX6" t="b">
        <v>1</v>
      </c>
      <c r="AAY6" t="b">
        <v>0</v>
      </c>
      <c r="AAZ6" t="b">
        <v>0</v>
      </c>
      <c r="ABA6" t="b">
        <v>0</v>
      </c>
      <c r="ABB6" t="b">
        <v>1</v>
      </c>
      <c r="ABC6" t="b">
        <v>0</v>
      </c>
      <c r="ABE6">
        <v>10</v>
      </c>
      <c r="ABF6">
        <v>0</v>
      </c>
      <c r="ABG6">
        <v>10</v>
      </c>
      <c r="ABH6">
        <v>7</v>
      </c>
      <c r="ABI6">
        <v>1500</v>
      </c>
      <c r="ABJ6" t="b">
        <v>0</v>
      </c>
      <c r="ABK6" t="b">
        <v>0</v>
      </c>
      <c r="ABL6" t="b">
        <v>1</v>
      </c>
      <c r="ABM6" t="b">
        <v>0</v>
      </c>
      <c r="ABO6">
        <v>4</v>
      </c>
      <c r="ABP6">
        <v>0</v>
      </c>
      <c r="ABQ6">
        <v>4</v>
      </c>
      <c r="ABR6">
        <v>4</v>
      </c>
      <c r="ABS6">
        <v>1000</v>
      </c>
      <c r="ACZ6" t="b">
        <v>0</v>
      </c>
      <c r="ADA6" t="b">
        <v>0</v>
      </c>
      <c r="ADB6" t="b">
        <v>1</v>
      </c>
      <c r="ADC6" t="b">
        <v>0</v>
      </c>
      <c r="ADE6">
        <v>2</v>
      </c>
      <c r="ADF6">
        <v>0</v>
      </c>
      <c r="ADG6">
        <v>2</v>
      </c>
      <c r="ADH6">
        <v>8</v>
      </c>
      <c r="ADI6">
        <v>1</v>
      </c>
      <c r="ADJ6">
        <v>25000</v>
      </c>
      <c r="ADV6">
        <v>16</v>
      </c>
      <c r="ADW6">
        <v>19</v>
      </c>
      <c r="ADX6">
        <f t="shared" si="5"/>
        <v>0.84210526315789469</v>
      </c>
      <c r="ADY6" t="b">
        <v>0</v>
      </c>
      <c r="ADZ6" t="b">
        <v>0</v>
      </c>
      <c r="AEA6" t="b">
        <v>0</v>
      </c>
      <c r="AEB6" t="b">
        <v>0</v>
      </c>
      <c r="AEC6" t="b">
        <v>1</v>
      </c>
      <c r="AED6" t="b">
        <v>1</v>
      </c>
      <c r="AEE6" t="b">
        <v>1</v>
      </c>
      <c r="AEF6" t="b">
        <v>0</v>
      </c>
      <c r="AFF6">
        <v>1</v>
      </c>
      <c r="AFG6">
        <v>14500</v>
      </c>
      <c r="AFH6">
        <v>5</v>
      </c>
      <c r="AFI6">
        <v>1</v>
      </c>
      <c r="AFL6">
        <v>0</v>
      </c>
      <c r="AFM6">
        <v>0</v>
      </c>
      <c r="AFN6">
        <v>0</v>
      </c>
      <c r="AFO6">
        <v>1</v>
      </c>
      <c r="AFR6">
        <v>5</v>
      </c>
      <c r="AFS6">
        <v>800</v>
      </c>
      <c r="AFT6">
        <v>4</v>
      </c>
      <c r="AFU6">
        <v>1</v>
      </c>
      <c r="AGD6">
        <v>1520</v>
      </c>
      <c r="AGE6">
        <v>1400</v>
      </c>
      <c r="AGF6">
        <v>1</v>
      </c>
      <c r="AGH6">
        <v>912000</v>
      </c>
      <c r="AGI6">
        <v>0</v>
      </c>
      <c r="AGJ6">
        <v>1</v>
      </c>
      <c r="AGL6">
        <v>0</v>
      </c>
      <c r="AGM6">
        <v>1120000</v>
      </c>
      <c r="AGN6">
        <v>800</v>
      </c>
      <c r="AGO6">
        <v>1</v>
      </c>
      <c r="AGP6">
        <v>1</v>
      </c>
      <c r="AGQ6">
        <v>0</v>
      </c>
      <c r="AGR6">
        <v>0</v>
      </c>
      <c r="AGU6">
        <v>1</v>
      </c>
      <c r="AGV6">
        <v>1</v>
      </c>
      <c r="AGW6">
        <v>0</v>
      </c>
      <c r="AGX6">
        <v>0</v>
      </c>
      <c r="AGZ6">
        <v>2</v>
      </c>
      <c r="AHA6">
        <v>2</v>
      </c>
      <c r="AHB6">
        <v>95</v>
      </c>
      <c r="AHC6">
        <v>1</v>
      </c>
      <c r="AHD6">
        <v>1</v>
      </c>
      <c r="AHF6">
        <v>0</v>
      </c>
      <c r="AHG6">
        <v>0</v>
      </c>
      <c r="AHH6">
        <v>1</v>
      </c>
      <c r="AHJ6">
        <v>0</v>
      </c>
      <c r="AHK6">
        <v>80</v>
      </c>
      <c r="AHL6">
        <v>500</v>
      </c>
      <c r="AHM6">
        <v>20</v>
      </c>
      <c r="AHN6">
        <v>1</v>
      </c>
      <c r="AHP6">
        <v>800</v>
      </c>
      <c r="AHQ6">
        <v>80</v>
      </c>
      <c r="AHR6">
        <v>600</v>
      </c>
      <c r="AHS6">
        <v>0</v>
      </c>
      <c r="AHT6">
        <v>5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1</v>
      </c>
      <c r="AID6">
        <v>0</v>
      </c>
      <c r="AIE6">
        <v>1</v>
      </c>
      <c r="AIF6">
        <v>0</v>
      </c>
      <c r="AIG6">
        <v>0</v>
      </c>
      <c r="AII6">
        <v>5</v>
      </c>
      <c r="AIJ6">
        <v>1000</v>
      </c>
      <c r="AIK6">
        <v>0</v>
      </c>
      <c r="AIL6">
        <v>1</v>
      </c>
      <c r="AIM6">
        <v>0</v>
      </c>
      <c r="AIN6">
        <v>1</v>
      </c>
      <c r="AIO6">
        <v>1</v>
      </c>
      <c r="AIP6">
        <v>0</v>
      </c>
      <c r="AIR6">
        <v>120</v>
      </c>
      <c r="AIS6">
        <v>2</v>
      </c>
      <c r="AIT6" t="s">
        <v>46</v>
      </c>
      <c r="AIZ6">
        <v>2</v>
      </c>
      <c r="AJA6">
        <v>2</v>
      </c>
      <c r="AJB6" t="s">
        <v>69</v>
      </c>
      <c r="ALX6">
        <v>2</v>
      </c>
      <c r="ALY6">
        <v>2</v>
      </c>
      <c r="AMC6">
        <v>1</v>
      </c>
      <c r="AMD6">
        <v>1</v>
      </c>
      <c r="AME6">
        <v>0</v>
      </c>
      <c r="AMF6">
        <v>0</v>
      </c>
      <c r="AMG6">
        <v>0</v>
      </c>
      <c r="AMH6">
        <v>0</v>
      </c>
      <c r="AMI6">
        <v>1</v>
      </c>
      <c r="AMJ6">
        <v>1</v>
      </c>
      <c r="AMK6">
        <v>0</v>
      </c>
      <c r="AML6">
        <v>1</v>
      </c>
      <c r="AMM6">
        <v>0</v>
      </c>
      <c r="AMN6">
        <v>0</v>
      </c>
      <c r="AMO6">
        <v>0</v>
      </c>
      <c r="AMQ6">
        <v>4</v>
      </c>
      <c r="AMV6">
        <v>5</v>
      </c>
      <c r="AMW6">
        <v>4</v>
      </c>
      <c r="AMY6">
        <v>5</v>
      </c>
      <c r="ANC6" t="s">
        <v>77</v>
      </c>
      <c r="ANH6" t="s">
        <v>78</v>
      </c>
      <c r="ANI6" t="s">
        <v>79</v>
      </c>
      <c r="ANK6" t="s">
        <v>80</v>
      </c>
      <c r="ANO6">
        <v>30</v>
      </c>
      <c r="ANP6">
        <v>1</v>
      </c>
      <c r="ANR6">
        <v>1</v>
      </c>
      <c r="ANU6">
        <v>1</v>
      </c>
      <c r="ANV6">
        <v>3500</v>
      </c>
      <c r="ANW6" t="s">
        <v>81</v>
      </c>
      <c r="ANX6">
        <v>1</v>
      </c>
      <c r="ANZ6">
        <v>1</v>
      </c>
      <c r="AOA6">
        <v>1</v>
      </c>
      <c r="AOB6">
        <v>1</v>
      </c>
      <c r="AOC6">
        <v>60000</v>
      </c>
      <c r="AOD6">
        <v>80000</v>
      </c>
      <c r="AOE6">
        <v>1</v>
      </c>
      <c r="AOF6">
        <v>0</v>
      </c>
      <c r="AOG6">
        <v>1</v>
      </c>
      <c r="AOH6">
        <v>0</v>
      </c>
      <c r="AOI6">
        <v>0</v>
      </c>
      <c r="AOJ6" t="b">
        <v>0</v>
      </c>
      <c r="AOK6" t="b">
        <v>0</v>
      </c>
      <c r="AOL6" t="b">
        <v>0</v>
      </c>
      <c r="AOM6" t="b">
        <v>0</v>
      </c>
      <c r="AON6" t="b">
        <v>1</v>
      </c>
      <c r="AOO6" t="b">
        <v>1</v>
      </c>
      <c r="AOP6" t="b">
        <v>1</v>
      </c>
      <c r="AOQ6" t="b">
        <v>0</v>
      </c>
      <c r="AOR6" t="b">
        <v>0</v>
      </c>
      <c r="AOS6" t="b">
        <v>0</v>
      </c>
      <c r="AOT6" t="b">
        <v>0</v>
      </c>
      <c r="AOU6" t="b">
        <v>0</v>
      </c>
      <c r="AOV6" t="b">
        <v>0</v>
      </c>
      <c r="AOW6" t="b">
        <v>0</v>
      </c>
      <c r="AOX6" t="b">
        <v>0</v>
      </c>
      <c r="AOY6" t="b">
        <v>0</v>
      </c>
      <c r="AOZ6" t="b">
        <v>0</v>
      </c>
      <c r="APA6" t="b">
        <v>0</v>
      </c>
      <c r="APB6" t="b">
        <v>0</v>
      </c>
      <c r="APC6" t="b">
        <v>1</v>
      </c>
      <c r="APD6" t="b">
        <v>1</v>
      </c>
      <c r="APE6" t="b">
        <v>1</v>
      </c>
      <c r="APF6" t="b">
        <v>1</v>
      </c>
      <c r="APG6" t="b">
        <v>0</v>
      </c>
      <c r="APH6" t="b">
        <v>0</v>
      </c>
      <c r="API6" t="b">
        <v>0</v>
      </c>
      <c r="APJ6" t="b">
        <v>0</v>
      </c>
      <c r="APK6" t="b">
        <v>0</v>
      </c>
      <c r="APL6" t="b">
        <v>0</v>
      </c>
      <c r="APM6" t="b">
        <v>0</v>
      </c>
      <c r="APN6" t="b">
        <v>0</v>
      </c>
      <c r="APO6" t="b">
        <v>0</v>
      </c>
      <c r="APP6" t="b">
        <v>1</v>
      </c>
      <c r="APQ6" t="b">
        <v>1</v>
      </c>
      <c r="APR6" t="b">
        <v>1</v>
      </c>
      <c r="APS6" t="b">
        <v>0</v>
      </c>
      <c r="APT6">
        <v>1520</v>
      </c>
      <c r="APU6">
        <v>3500</v>
      </c>
      <c r="APV6">
        <v>1</v>
      </c>
      <c r="APW6">
        <v>1</v>
      </c>
      <c r="APX6">
        <v>2</v>
      </c>
      <c r="APY6">
        <v>0</v>
      </c>
      <c r="APZ6">
        <v>3</v>
      </c>
      <c r="AQA6">
        <v>3</v>
      </c>
      <c r="AQC6">
        <v>1</v>
      </c>
      <c r="AQD6">
        <v>1</v>
      </c>
      <c r="AQE6">
        <v>2</v>
      </c>
      <c r="AQG6">
        <v>1</v>
      </c>
      <c r="AQH6">
        <v>2</v>
      </c>
      <c r="AQI6">
        <v>1</v>
      </c>
      <c r="AQJ6">
        <v>1</v>
      </c>
      <c r="AQK6">
        <v>-2</v>
      </c>
      <c r="AQL6">
        <v>0</v>
      </c>
      <c r="AQM6">
        <v>0</v>
      </c>
      <c r="AQN6">
        <v>1</v>
      </c>
      <c r="AQO6">
        <v>1</v>
      </c>
      <c r="AQP6">
        <v>-1</v>
      </c>
      <c r="AQQ6">
        <v>-2</v>
      </c>
      <c r="AQR6">
        <v>-1</v>
      </c>
      <c r="AQS6">
        <v>-1</v>
      </c>
      <c r="AQT6">
        <v>1</v>
      </c>
      <c r="AQU6">
        <v>1</v>
      </c>
      <c r="AQV6">
        <v>-1</v>
      </c>
      <c r="AQW6">
        <v>-1</v>
      </c>
      <c r="AQX6">
        <v>-1</v>
      </c>
      <c r="AQY6">
        <v>-1</v>
      </c>
      <c r="AQZ6">
        <v>-1</v>
      </c>
      <c r="ARA6">
        <v>0</v>
      </c>
      <c r="ARB6">
        <v>0</v>
      </c>
      <c r="ARC6">
        <v>0</v>
      </c>
      <c r="ARD6">
        <v>-1</v>
      </c>
      <c r="ARE6">
        <v>-1</v>
      </c>
      <c r="ARF6">
        <v>-1</v>
      </c>
      <c r="ARG6">
        <v>-1</v>
      </c>
      <c r="ARH6">
        <v>1</v>
      </c>
      <c r="ARI6">
        <v>1</v>
      </c>
      <c r="ARJ6">
        <v>0</v>
      </c>
      <c r="ARK6">
        <v>0</v>
      </c>
      <c r="ARL6">
        <v>0</v>
      </c>
      <c r="ARM6">
        <v>1</v>
      </c>
      <c r="ARN6">
        <v>1</v>
      </c>
      <c r="ARO6">
        <v>1</v>
      </c>
      <c r="ARP6">
        <v>1</v>
      </c>
      <c r="ARQ6">
        <v>0</v>
      </c>
      <c r="ARR6">
        <v>-1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-1</v>
      </c>
      <c r="ARY6">
        <v>1</v>
      </c>
      <c r="ARZ6">
        <v>0</v>
      </c>
      <c r="ASA6">
        <v>1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1</v>
      </c>
      <c r="ASH6">
        <v>1</v>
      </c>
      <c r="ASI6">
        <v>-1</v>
      </c>
      <c r="ASJ6">
        <v>-2</v>
      </c>
      <c r="ASK6">
        <v>-1</v>
      </c>
      <c r="ASL6">
        <v>-1</v>
      </c>
      <c r="ASM6">
        <v>0</v>
      </c>
      <c r="ASN6">
        <v>-1</v>
      </c>
      <c r="ASO6">
        <v>-1</v>
      </c>
      <c r="ASP6">
        <v>-1</v>
      </c>
      <c r="ASQ6">
        <v>-2</v>
      </c>
      <c r="ASR6">
        <v>1</v>
      </c>
      <c r="ASS6">
        <v>2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1</v>
      </c>
      <c r="ASZ6">
        <v>1</v>
      </c>
      <c r="ATA6">
        <v>2</v>
      </c>
      <c r="ATB6">
        <v>2</v>
      </c>
      <c r="ATC6">
        <v>2</v>
      </c>
      <c r="ATD6">
        <v>2</v>
      </c>
      <c r="ATE6">
        <v>1</v>
      </c>
      <c r="ATF6">
        <v>1</v>
      </c>
      <c r="ATG6">
        <v>0</v>
      </c>
      <c r="ATH6">
        <v>0</v>
      </c>
      <c r="ATI6">
        <v>1</v>
      </c>
      <c r="ATJ6">
        <v>0</v>
      </c>
      <c r="ATK6">
        <v>0</v>
      </c>
      <c r="ATL6">
        <v>0</v>
      </c>
      <c r="ATN6">
        <v>2</v>
      </c>
      <c r="ATO6" t="s">
        <v>46</v>
      </c>
      <c r="ATP6">
        <v>2</v>
      </c>
      <c r="ATQ6" t="s">
        <v>46</v>
      </c>
      <c r="ATR6">
        <v>2</v>
      </c>
      <c r="ATS6" t="s">
        <v>46</v>
      </c>
      <c r="ATT6">
        <v>2</v>
      </c>
      <c r="ATU6" t="s">
        <v>46</v>
      </c>
      <c r="ATV6">
        <v>2</v>
      </c>
      <c r="ATW6" t="s">
        <v>46</v>
      </c>
      <c r="ATX6">
        <v>2</v>
      </c>
      <c r="ATY6" t="s">
        <v>46</v>
      </c>
      <c r="ATZ6">
        <v>2</v>
      </c>
      <c r="AUA6" t="s">
        <v>46</v>
      </c>
      <c r="AUB6">
        <v>1</v>
      </c>
      <c r="AUD6">
        <v>2</v>
      </c>
      <c r="AUE6" t="s">
        <v>46</v>
      </c>
      <c r="AUF6">
        <v>2</v>
      </c>
      <c r="AUG6" t="s">
        <v>46</v>
      </c>
      <c r="AUH6">
        <v>2</v>
      </c>
      <c r="AUI6" t="s">
        <v>46</v>
      </c>
      <c r="AUJ6">
        <v>2</v>
      </c>
      <c r="AUK6" t="s">
        <v>46</v>
      </c>
      <c r="AUL6">
        <v>1</v>
      </c>
      <c r="AUN6">
        <v>2</v>
      </c>
      <c r="AUO6" t="s">
        <v>46</v>
      </c>
      <c r="AUP6">
        <v>2</v>
      </c>
      <c r="AUQ6" t="s">
        <v>46</v>
      </c>
      <c r="AUR6">
        <v>2</v>
      </c>
      <c r="AUS6" t="s">
        <v>46</v>
      </c>
      <c r="AUT6">
        <v>2</v>
      </c>
      <c r="AUU6" t="s">
        <v>46</v>
      </c>
      <c r="AUV6" t="b">
        <v>1</v>
      </c>
      <c r="AUW6" t="b">
        <v>1</v>
      </c>
      <c r="AUX6" t="b">
        <v>0</v>
      </c>
      <c r="AUY6" t="b">
        <v>0</v>
      </c>
      <c r="AVA6">
        <v>2</v>
      </c>
      <c r="AVB6">
        <v>5</v>
      </c>
      <c r="AVD6" t="s">
        <v>82</v>
      </c>
      <c r="AVE6" t="b">
        <v>1</v>
      </c>
      <c r="AVF6">
        <v>0</v>
      </c>
      <c r="AVG6" t="b">
        <v>0</v>
      </c>
      <c r="AVH6" t="b">
        <v>0</v>
      </c>
      <c r="AVI6" t="b">
        <v>0</v>
      </c>
      <c r="AVK6" t="b">
        <v>1</v>
      </c>
      <c r="AVL6" t="b">
        <v>0</v>
      </c>
      <c r="AVM6" t="b">
        <v>0</v>
      </c>
      <c r="AVN6" t="b">
        <v>0</v>
      </c>
      <c r="AVP6">
        <v>2</v>
      </c>
      <c r="AVQ6" t="s">
        <v>83</v>
      </c>
      <c r="AVR6">
        <v>6.9872579999999997</v>
      </c>
      <c r="AVS6">
        <v>4.8474500000000003</v>
      </c>
      <c r="AVT6">
        <v>273.5</v>
      </c>
      <c r="AVU6">
        <v>13</v>
      </c>
      <c r="AVW6">
        <v>0</v>
      </c>
    </row>
    <row r="7" spans="1:1271" ht="15" customHeight="1" x14ac:dyDescent="0.35">
      <c r="A7" s="1">
        <v>42501</v>
      </c>
      <c r="B7" t="s">
        <v>43</v>
      </c>
      <c r="C7">
        <v>3</v>
      </c>
      <c r="D7">
        <v>14</v>
      </c>
      <c r="E7" t="s">
        <v>84</v>
      </c>
      <c r="F7">
        <v>332</v>
      </c>
      <c r="G7">
        <v>1</v>
      </c>
      <c r="H7">
        <v>49</v>
      </c>
      <c r="I7">
        <v>1</v>
      </c>
      <c r="K7">
        <v>1</v>
      </c>
      <c r="L7">
        <v>3</v>
      </c>
      <c r="M7">
        <v>2</v>
      </c>
      <c r="N7">
        <v>2</v>
      </c>
      <c r="O7">
        <v>2</v>
      </c>
      <c r="P7">
        <v>1</v>
      </c>
      <c r="Q7">
        <v>3</v>
      </c>
      <c r="R7">
        <v>3</v>
      </c>
      <c r="S7">
        <v>0</v>
      </c>
      <c r="T7">
        <v>0</v>
      </c>
      <c r="U7">
        <v>9</v>
      </c>
      <c r="V7">
        <v>9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4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BB7">
        <v>12</v>
      </c>
      <c r="BC7">
        <v>4</v>
      </c>
      <c r="BD7">
        <v>1</v>
      </c>
      <c r="CU7">
        <v>2</v>
      </c>
      <c r="DO7">
        <v>2</v>
      </c>
      <c r="DP7" t="s">
        <v>46</v>
      </c>
      <c r="EH7">
        <v>0</v>
      </c>
      <c r="EI7">
        <v>0</v>
      </c>
      <c r="EJ7">
        <v>0</v>
      </c>
      <c r="EK7">
        <v>1</v>
      </c>
      <c r="EL7">
        <v>0</v>
      </c>
      <c r="EM7">
        <v>1</v>
      </c>
      <c r="EN7">
        <v>1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1</v>
      </c>
      <c r="EV7">
        <v>1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HP7">
        <v>0</v>
      </c>
      <c r="HQ7">
        <v>1</v>
      </c>
      <c r="HR7">
        <v>0</v>
      </c>
      <c r="HS7">
        <v>0</v>
      </c>
      <c r="HT7">
        <v>2</v>
      </c>
      <c r="HU7">
        <v>0</v>
      </c>
      <c r="HV7">
        <v>1500</v>
      </c>
      <c r="HW7">
        <v>2500</v>
      </c>
      <c r="HX7">
        <v>5</v>
      </c>
      <c r="HY7">
        <v>2</v>
      </c>
      <c r="HZ7">
        <v>2</v>
      </c>
      <c r="IN7">
        <v>0</v>
      </c>
      <c r="IO7">
        <v>1</v>
      </c>
      <c r="IP7">
        <v>0</v>
      </c>
      <c r="IQ7">
        <v>0</v>
      </c>
      <c r="IR7">
        <v>1</v>
      </c>
      <c r="IS7">
        <v>0</v>
      </c>
      <c r="IT7">
        <v>1200</v>
      </c>
      <c r="IU7">
        <v>300</v>
      </c>
      <c r="IV7">
        <v>2</v>
      </c>
      <c r="IW7">
        <v>2</v>
      </c>
      <c r="IX7">
        <v>2</v>
      </c>
      <c r="IZ7">
        <v>0</v>
      </c>
      <c r="JA7">
        <v>1</v>
      </c>
      <c r="JB7">
        <v>0</v>
      </c>
      <c r="JC7">
        <v>0</v>
      </c>
      <c r="JD7">
        <v>1</v>
      </c>
      <c r="JE7">
        <v>2016</v>
      </c>
      <c r="JF7">
        <v>5500</v>
      </c>
      <c r="JG7">
        <v>3000</v>
      </c>
      <c r="JH7">
        <v>10</v>
      </c>
      <c r="JI7">
        <v>2</v>
      </c>
      <c r="JJ7">
        <v>2</v>
      </c>
      <c r="JX7">
        <v>0</v>
      </c>
      <c r="JY7">
        <v>1</v>
      </c>
      <c r="JZ7">
        <v>0</v>
      </c>
      <c r="KA7">
        <v>0</v>
      </c>
      <c r="KB7">
        <v>1</v>
      </c>
      <c r="KC7">
        <v>2015</v>
      </c>
      <c r="KD7">
        <v>65000</v>
      </c>
      <c r="KE7">
        <v>30000</v>
      </c>
      <c r="KF7">
        <v>5</v>
      </c>
      <c r="KG7">
        <v>2</v>
      </c>
      <c r="KH7">
        <v>2</v>
      </c>
      <c r="MF7">
        <v>0</v>
      </c>
      <c r="MG7">
        <v>0</v>
      </c>
      <c r="MH7">
        <v>0</v>
      </c>
      <c r="MI7">
        <v>0</v>
      </c>
      <c r="MJ7">
        <v>10</v>
      </c>
      <c r="MK7">
        <v>2016</v>
      </c>
      <c r="ML7">
        <v>300</v>
      </c>
      <c r="MM7">
        <v>15000</v>
      </c>
      <c r="MN7">
        <v>1</v>
      </c>
      <c r="MO7">
        <v>2</v>
      </c>
      <c r="MP7">
        <v>2</v>
      </c>
      <c r="MR7">
        <v>0</v>
      </c>
      <c r="MS7">
        <v>1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</v>
      </c>
      <c r="NB7">
        <v>0</v>
      </c>
      <c r="NO7">
        <v>0</v>
      </c>
      <c r="NP7">
        <v>1</v>
      </c>
      <c r="NQ7">
        <v>0</v>
      </c>
      <c r="NR7">
        <v>0</v>
      </c>
      <c r="NS7">
        <v>4</v>
      </c>
      <c r="NT7">
        <v>2015</v>
      </c>
      <c r="NU7">
        <v>4500</v>
      </c>
      <c r="NV7">
        <v>8000</v>
      </c>
      <c r="NW7">
        <v>1</v>
      </c>
      <c r="NX7">
        <v>2</v>
      </c>
      <c r="NY7">
        <v>2</v>
      </c>
      <c r="PP7">
        <v>0</v>
      </c>
      <c r="QJ7">
        <v>0</v>
      </c>
      <c r="QK7">
        <v>1</v>
      </c>
      <c r="QL7">
        <v>0</v>
      </c>
      <c r="QM7">
        <v>0</v>
      </c>
      <c r="QN7">
        <v>2</v>
      </c>
      <c r="QO7">
        <v>2016</v>
      </c>
      <c r="QP7">
        <v>1600</v>
      </c>
      <c r="QQ7">
        <v>1500</v>
      </c>
      <c r="QR7">
        <v>1</v>
      </c>
      <c r="QS7">
        <v>2</v>
      </c>
      <c r="QT7">
        <v>2</v>
      </c>
      <c r="QV7">
        <v>0</v>
      </c>
      <c r="QW7">
        <v>1</v>
      </c>
      <c r="QX7">
        <v>0</v>
      </c>
      <c r="QY7">
        <v>0</v>
      </c>
      <c r="QZ7">
        <v>2</v>
      </c>
      <c r="RA7">
        <v>2015</v>
      </c>
      <c r="RB7">
        <v>2400</v>
      </c>
      <c r="RC7">
        <v>1200</v>
      </c>
      <c r="RD7">
        <v>1</v>
      </c>
      <c r="RE7">
        <v>2</v>
      </c>
      <c r="RF7">
        <v>2</v>
      </c>
      <c r="RH7">
        <v>0</v>
      </c>
      <c r="RI7">
        <v>1</v>
      </c>
      <c r="RJ7">
        <v>0</v>
      </c>
      <c r="RK7">
        <v>0</v>
      </c>
      <c r="RL7">
        <v>2</v>
      </c>
      <c r="RM7">
        <v>2014</v>
      </c>
      <c r="RN7">
        <v>9000</v>
      </c>
      <c r="RO7">
        <v>3000</v>
      </c>
      <c r="RP7">
        <v>5</v>
      </c>
      <c r="RQ7">
        <v>2</v>
      </c>
      <c r="RR7">
        <v>2</v>
      </c>
      <c r="WJ7">
        <v>0</v>
      </c>
      <c r="WK7">
        <v>1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2</v>
      </c>
      <c r="WT7">
        <v>2</v>
      </c>
      <c r="XF7">
        <v>0</v>
      </c>
      <c r="XG7">
        <v>10</v>
      </c>
      <c r="XH7">
        <v>0</v>
      </c>
      <c r="XI7">
        <v>0</v>
      </c>
      <c r="XJ7">
        <v>91000</v>
      </c>
      <c r="XK7">
        <v>64500</v>
      </c>
      <c r="XO7">
        <v>0.24</v>
      </c>
      <c r="XP7">
        <v>30</v>
      </c>
      <c r="XQ7">
        <v>5</v>
      </c>
      <c r="XR7">
        <v>90</v>
      </c>
      <c r="XS7">
        <v>30</v>
      </c>
      <c r="XT7">
        <v>105</v>
      </c>
      <c r="XU7">
        <v>1050</v>
      </c>
      <c r="XV7">
        <v>60</v>
      </c>
      <c r="XW7">
        <v>600</v>
      </c>
      <c r="XX7">
        <f t="shared" si="0"/>
        <v>420</v>
      </c>
      <c r="XY7">
        <v>200</v>
      </c>
      <c r="XZ7">
        <v>250</v>
      </c>
      <c r="YA7" s="33">
        <f t="shared" si="1"/>
        <v>225</v>
      </c>
      <c r="YB7">
        <v>100000</v>
      </c>
      <c r="YC7">
        <v>200000</v>
      </c>
      <c r="YD7">
        <f t="shared" si="2"/>
        <v>150000</v>
      </c>
      <c r="YE7">
        <f t="shared" si="3"/>
        <v>-100000</v>
      </c>
      <c r="YF7">
        <v>0</v>
      </c>
      <c r="YG7">
        <v>0</v>
      </c>
      <c r="YH7">
        <v>2</v>
      </c>
      <c r="YI7" t="s">
        <v>46</v>
      </c>
      <c r="YJ7">
        <v>2</v>
      </c>
      <c r="YK7" t="s">
        <v>85</v>
      </c>
      <c r="YP7">
        <v>0</v>
      </c>
      <c r="YQ7" t="s">
        <v>2420</v>
      </c>
      <c r="YS7">
        <v>70000</v>
      </c>
      <c r="YT7">
        <v>0.24</v>
      </c>
      <c r="YU7">
        <v>105</v>
      </c>
      <c r="YV7">
        <v>20000</v>
      </c>
      <c r="YW7">
        <v>25000</v>
      </c>
      <c r="YX7" t="b">
        <v>1</v>
      </c>
      <c r="YY7">
        <v>1</v>
      </c>
      <c r="YZ7">
        <v>0</v>
      </c>
      <c r="ZA7" t="b">
        <v>0</v>
      </c>
      <c r="ZB7" t="b">
        <v>0</v>
      </c>
      <c r="ZC7" t="b">
        <v>1</v>
      </c>
      <c r="ZD7">
        <v>2</v>
      </c>
      <c r="ZE7">
        <v>0.4</v>
      </c>
      <c r="ZF7">
        <f t="shared" si="4"/>
        <v>0.8</v>
      </c>
      <c r="ZG7">
        <v>0.24</v>
      </c>
      <c r="ZI7">
        <v>240</v>
      </c>
      <c r="ZJ7">
        <v>6</v>
      </c>
      <c r="ZL7">
        <v>0</v>
      </c>
      <c r="ZM7">
        <v>50</v>
      </c>
      <c r="ZN7">
        <v>2</v>
      </c>
      <c r="ZP7">
        <v>1</v>
      </c>
      <c r="ZQ7">
        <v>0</v>
      </c>
      <c r="AAJ7">
        <v>4</v>
      </c>
      <c r="AAK7">
        <v>3</v>
      </c>
      <c r="AAM7">
        <v>0</v>
      </c>
      <c r="AAN7">
        <v>1000</v>
      </c>
      <c r="AAO7">
        <v>1</v>
      </c>
      <c r="AAQ7">
        <v>1</v>
      </c>
      <c r="AAR7">
        <v>7</v>
      </c>
      <c r="AAS7" t="b">
        <v>1</v>
      </c>
      <c r="AAT7" t="b">
        <v>1</v>
      </c>
      <c r="AAU7" t="b">
        <v>0</v>
      </c>
      <c r="AAV7" t="b">
        <v>0</v>
      </c>
      <c r="AAW7" t="b">
        <v>0</v>
      </c>
      <c r="AAX7" t="b">
        <v>1</v>
      </c>
      <c r="AAY7" t="b">
        <v>1</v>
      </c>
      <c r="AAZ7" t="b">
        <v>0</v>
      </c>
      <c r="ABA7" t="b">
        <v>0</v>
      </c>
      <c r="ABB7" t="b">
        <v>1</v>
      </c>
      <c r="ABC7" t="b">
        <v>0</v>
      </c>
      <c r="ABE7">
        <v>4</v>
      </c>
      <c r="ABF7">
        <v>0</v>
      </c>
      <c r="ABG7">
        <v>4</v>
      </c>
      <c r="ABH7">
        <v>4</v>
      </c>
      <c r="ABI7">
        <v>1500</v>
      </c>
      <c r="ABJ7" t="b">
        <v>0</v>
      </c>
      <c r="ABK7" t="b">
        <v>0</v>
      </c>
      <c r="ABL7" t="b">
        <v>1</v>
      </c>
      <c r="ABM7" t="b">
        <v>0</v>
      </c>
      <c r="ABO7">
        <v>2</v>
      </c>
      <c r="ABP7">
        <v>0</v>
      </c>
      <c r="ABQ7">
        <v>2</v>
      </c>
      <c r="ABR7">
        <v>7</v>
      </c>
      <c r="ABS7">
        <v>1000</v>
      </c>
      <c r="ACZ7" t="b">
        <v>0</v>
      </c>
      <c r="ADA7" t="b">
        <v>0</v>
      </c>
      <c r="ADB7" t="b">
        <v>1</v>
      </c>
      <c r="ADC7" t="b">
        <v>0</v>
      </c>
      <c r="ADE7">
        <v>5</v>
      </c>
      <c r="ADF7">
        <v>0</v>
      </c>
      <c r="ADG7">
        <v>5</v>
      </c>
      <c r="ADH7">
        <v>7</v>
      </c>
      <c r="ADI7">
        <v>3</v>
      </c>
      <c r="ADJ7">
        <v>4000</v>
      </c>
      <c r="ADK7" t="b">
        <v>0</v>
      </c>
      <c r="ADL7" t="b">
        <v>0</v>
      </c>
      <c r="ADM7" t="b">
        <v>1</v>
      </c>
      <c r="ADN7" t="b">
        <v>0</v>
      </c>
      <c r="ADP7">
        <v>1</v>
      </c>
      <c r="ADQ7">
        <v>0</v>
      </c>
      <c r="ADR7">
        <v>1</v>
      </c>
      <c r="ADS7">
        <v>0</v>
      </c>
      <c r="ADT7">
        <v>5</v>
      </c>
      <c r="ADU7">
        <v>1000</v>
      </c>
      <c r="ADV7">
        <v>12</v>
      </c>
      <c r="ADW7">
        <v>18</v>
      </c>
      <c r="ADX7">
        <f t="shared" si="5"/>
        <v>0.66666666666666663</v>
      </c>
      <c r="ADY7" t="b">
        <v>0</v>
      </c>
      <c r="ADZ7" t="b">
        <v>0</v>
      </c>
      <c r="AEA7" t="b">
        <v>0</v>
      </c>
      <c r="AEB7" t="b">
        <v>0</v>
      </c>
      <c r="AEC7" t="b">
        <v>1</v>
      </c>
      <c r="AED7" t="b">
        <v>1</v>
      </c>
      <c r="AEE7" t="b">
        <v>1</v>
      </c>
      <c r="AEF7" t="b">
        <v>0</v>
      </c>
      <c r="AFF7">
        <v>2</v>
      </c>
      <c r="AFG7">
        <v>5500</v>
      </c>
      <c r="AFH7">
        <v>10</v>
      </c>
      <c r="AFI7">
        <v>1</v>
      </c>
      <c r="AFL7">
        <v>0</v>
      </c>
      <c r="AFM7">
        <v>0</v>
      </c>
      <c r="AFN7">
        <v>0</v>
      </c>
      <c r="AFO7">
        <v>1</v>
      </c>
      <c r="AFR7">
        <v>10</v>
      </c>
      <c r="AFS7">
        <v>700</v>
      </c>
      <c r="AFT7">
        <v>1</v>
      </c>
      <c r="AFU7">
        <v>1</v>
      </c>
      <c r="AGD7">
        <v>90</v>
      </c>
      <c r="AGE7">
        <v>86</v>
      </c>
      <c r="AGF7">
        <v>1</v>
      </c>
      <c r="AGH7">
        <v>45000</v>
      </c>
      <c r="AGI7">
        <v>0</v>
      </c>
      <c r="AGJ7">
        <v>1</v>
      </c>
      <c r="AGL7">
        <v>0</v>
      </c>
      <c r="AGM7">
        <v>43000</v>
      </c>
      <c r="AGN7">
        <v>500</v>
      </c>
      <c r="AGO7">
        <v>1</v>
      </c>
      <c r="AGP7">
        <v>0</v>
      </c>
      <c r="AGQ7">
        <v>0</v>
      </c>
      <c r="AGR7">
        <v>0</v>
      </c>
      <c r="AGU7">
        <v>1</v>
      </c>
      <c r="AGV7">
        <v>0</v>
      </c>
      <c r="AGW7">
        <v>0</v>
      </c>
      <c r="AGX7">
        <v>0</v>
      </c>
      <c r="AGZ7">
        <v>2</v>
      </c>
      <c r="AHA7">
        <v>1</v>
      </c>
      <c r="AHB7">
        <v>96</v>
      </c>
      <c r="AHC7">
        <v>1</v>
      </c>
      <c r="AHD7">
        <v>1</v>
      </c>
      <c r="AHF7">
        <v>0</v>
      </c>
      <c r="AHG7">
        <v>0</v>
      </c>
      <c r="AHH7">
        <v>1</v>
      </c>
      <c r="AHJ7">
        <v>0</v>
      </c>
      <c r="AHK7">
        <v>0</v>
      </c>
      <c r="AHL7">
        <v>0</v>
      </c>
      <c r="AHM7">
        <v>20</v>
      </c>
      <c r="AHN7">
        <v>1</v>
      </c>
      <c r="AHP7">
        <v>400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80</v>
      </c>
      <c r="AIB7">
        <v>1200</v>
      </c>
      <c r="AIC7">
        <v>1</v>
      </c>
      <c r="AID7">
        <v>0</v>
      </c>
      <c r="AIE7">
        <v>1</v>
      </c>
      <c r="AIF7">
        <v>0</v>
      </c>
      <c r="AIG7">
        <v>0</v>
      </c>
      <c r="AII7">
        <v>2</v>
      </c>
      <c r="AIJ7">
        <v>400</v>
      </c>
      <c r="AIK7">
        <v>0</v>
      </c>
      <c r="AIL7">
        <v>0</v>
      </c>
      <c r="AIM7">
        <v>0</v>
      </c>
      <c r="AIN7">
        <v>1</v>
      </c>
      <c r="AIO7">
        <v>0</v>
      </c>
      <c r="AIP7">
        <v>1</v>
      </c>
      <c r="AIQ7" t="s">
        <v>86</v>
      </c>
      <c r="AIR7">
        <v>150</v>
      </c>
      <c r="AIS7">
        <v>2</v>
      </c>
      <c r="AIT7" t="s">
        <v>46</v>
      </c>
      <c r="AIZ7">
        <v>1</v>
      </c>
      <c r="AJA7">
        <v>2</v>
      </c>
      <c r="AJB7" t="s">
        <v>46</v>
      </c>
      <c r="ALX7">
        <v>2</v>
      </c>
      <c r="ALY7">
        <v>2</v>
      </c>
      <c r="AMC7">
        <v>1</v>
      </c>
      <c r="AMD7">
        <v>1</v>
      </c>
      <c r="AME7">
        <v>1</v>
      </c>
      <c r="AMF7">
        <v>1</v>
      </c>
      <c r="AMG7">
        <v>0</v>
      </c>
      <c r="AMH7">
        <v>0</v>
      </c>
      <c r="AMI7">
        <v>1</v>
      </c>
      <c r="AMJ7">
        <v>1</v>
      </c>
      <c r="AMK7">
        <v>0</v>
      </c>
      <c r="AML7">
        <v>0</v>
      </c>
      <c r="AMM7">
        <v>0</v>
      </c>
      <c r="AMN7">
        <v>0</v>
      </c>
      <c r="AMO7">
        <v>0</v>
      </c>
      <c r="AMQ7">
        <v>5</v>
      </c>
      <c r="AMR7">
        <v>2</v>
      </c>
      <c r="AMS7">
        <v>5</v>
      </c>
      <c r="AMV7">
        <v>4</v>
      </c>
      <c r="AMW7">
        <v>4</v>
      </c>
      <c r="ANC7" t="s">
        <v>87</v>
      </c>
      <c r="AND7" t="s">
        <v>87</v>
      </c>
      <c r="ANE7" t="s">
        <v>87</v>
      </c>
      <c r="ANH7" t="s">
        <v>87</v>
      </c>
      <c r="ANI7" t="s">
        <v>87</v>
      </c>
      <c r="ANO7">
        <v>2</v>
      </c>
      <c r="ANP7">
        <v>1</v>
      </c>
      <c r="ANR7">
        <v>1</v>
      </c>
      <c r="ANU7">
        <v>2</v>
      </c>
      <c r="ANV7">
        <v>240</v>
      </c>
      <c r="ANW7" t="s">
        <v>64</v>
      </c>
      <c r="ANX7">
        <v>1</v>
      </c>
      <c r="ANZ7">
        <v>2</v>
      </c>
      <c r="AOC7">
        <v>25000</v>
      </c>
      <c r="AOD7">
        <v>40000</v>
      </c>
      <c r="AOE7">
        <v>2</v>
      </c>
      <c r="AOF7">
        <v>0</v>
      </c>
      <c r="AOG7">
        <v>1</v>
      </c>
      <c r="AOH7">
        <v>0</v>
      </c>
      <c r="AOI7">
        <v>1</v>
      </c>
      <c r="AOJ7" t="b">
        <v>0</v>
      </c>
      <c r="AOK7" t="b">
        <v>0</v>
      </c>
      <c r="AOL7" t="b">
        <v>0</v>
      </c>
      <c r="AOM7" t="b">
        <v>0</v>
      </c>
      <c r="AON7" t="b">
        <v>1</v>
      </c>
      <c r="AOO7" t="b">
        <v>1</v>
      </c>
      <c r="AOP7" t="b">
        <v>1</v>
      </c>
      <c r="AOQ7" t="b">
        <v>1</v>
      </c>
      <c r="AOR7" t="b">
        <v>0</v>
      </c>
      <c r="AOS7" t="b">
        <v>0</v>
      </c>
      <c r="AOT7" t="b">
        <v>0</v>
      </c>
      <c r="AOU7" t="b">
        <v>0</v>
      </c>
      <c r="AOV7" t="b">
        <v>0</v>
      </c>
      <c r="AOW7" t="b">
        <v>0</v>
      </c>
      <c r="AOX7" t="b">
        <v>0</v>
      </c>
      <c r="AOY7" t="b">
        <v>0</v>
      </c>
      <c r="AOZ7" t="b">
        <v>0</v>
      </c>
      <c r="APA7" t="b">
        <v>0</v>
      </c>
      <c r="APB7" t="b">
        <v>0</v>
      </c>
      <c r="APC7" t="b">
        <v>0</v>
      </c>
      <c r="APD7" t="b">
        <v>1</v>
      </c>
      <c r="APE7" t="b">
        <v>1</v>
      </c>
      <c r="APF7" t="b">
        <v>1</v>
      </c>
      <c r="APG7" t="b">
        <v>1</v>
      </c>
      <c r="APH7" t="b">
        <v>0</v>
      </c>
      <c r="API7" t="b">
        <v>0</v>
      </c>
      <c r="APJ7" t="b">
        <v>0</v>
      </c>
      <c r="APK7" t="b">
        <v>0</v>
      </c>
      <c r="APL7" t="b">
        <v>0</v>
      </c>
      <c r="APM7" t="b">
        <v>0</v>
      </c>
      <c r="APN7" t="b">
        <v>0</v>
      </c>
      <c r="APO7" t="b">
        <v>1</v>
      </c>
      <c r="APP7" t="b">
        <v>1</v>
      </c>
      <c r="APQ7" t="b">
        <v>1</v>
      </c>
      <c r="APR7" t="b">
        <v>1</v>
      </c>
      <c r="APS7" t="b">
        <v>1</v>
      </c>
      <c r="APT7">
        <v>36</v>
      </c>
      <c r="APU7">
        <v>72</v>
      </c>
      <c r="APV7">
        <v>1</v>
      </c>
      <c r="APW7">
        <v>1</v>
      </c>
      <c r="APX7">
        <v>2</v>
      </c>
      <c r="APY7">
        <v>1</v>
      </c>
      <c r="APZ7">
        <v>3</v>
      </c>
      <c r="AQA7">
        <v>3</v>
      </c>
      <c r="AQC7">
        <v>1</v>
      </c>
      <c r="AQD7">
        <v>1</v>
      </c>
      <c r="AQE7">
        <v>2</v>
      </c>
      <c r="AQG7">
        <v>1</v>
      </c>
      <c r="AQH7">
        <v>2</v>
      </c>
      <c r="AQI7">
        <v>1</v>
      </c>
      <c r="AQJ7">
        <v>1</v>
      </c>
      <c r="AQK7">
        <v>-1</v>
      </c>
      <c r="AQL7">
        <v>0</v>
      </c>
      <c r="AQM7">
        <v>1</v>
      </c>
      <c r="AQN7">
        <v>1</v>
      </c>
      <c r="AQO7">
        <v>-1</v>
      </c>
      <c r="AQP7">
        <v>-1</v>
      </c>
      <c r="AQQ7">
        <v>-2</v>
      </c>
      <c r="AQR7">
        <v>-1</v>
      </c>
      <c r="AQS7">
        <v>-1</v>
      </c>
      <c r="AQT7">
        <v>-1</v>
      </c>
      <c r="AQU7">
        <v>0</v>
      </c>
      <c r="AQV7">
        <v>0</v>
      </c>
      <c r="AQW7">
        <v>-1</v>
      </c>
      <c r="AQX7">
        <v>1</v>
      </c>
      <c r="AQY7">
        <v>-1</v>
      </c>
      <c r="AQZ7">
        <v>-1</v>
      </c>
      <c r="ARA7">
        <v>-1</v>
      </c>
      <c r="ARB7">
        <v>-1</v>
      </c>
      <c r="ARC7">
        <v>0</v>
      </c>
      <c r="ARD7">
        <v>-1</v>
      </c>
      <c r="ARE7">
        <v>-1</v>
      </c>
      <c r="ARF7">
        <v>-1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0</v>
      </c>
      <c r="ARM7">
        <v>1</v>
      </c>
      <c r="ARN7">
        <v>1</v>
      </c>
      <c r="ARO7">
        <v>1</v>
      </c>
      <c r="ARP7">
        <v>1</v>
      </c>
      <c r="ARQ7">
        <v>0</v>
      </c>
      <c r="ARR7">
        <v>-2</v>
      </c>
      <c r="ARS7">
        <v>0</v>
      </c>
      <c r="ART7">
        <v>-1</v>
      </c>
      <c r="ARU7">
        <v>0</v>
      </c>
      <c r="ARV7">
        <v>0</v>
      </c>
      <c r="ARW7">
        <v>-1</v>
      </c>
      <c r="ARX7">
        <v>-1</v>
      </c>
      <c r="ARY7">
        <v>1</v>
      </c>
      <c r="ARZ7">
        <v>0</v>
      </c>
      <c r="ASA7">
        <v>2</v>
      </c>
      <c r="ASB7">
        <v>0</v>
      </c>
      <c r="ASC7">
        <v>1</v>
      </c>
      <c r="ASD7">
        <v>0</v>
      </c>
      <c r="ASE7">
        <v>0</v>
      </c>
      <c r="ASF7">
        <v>0</v>
      </c>
      <c r="ASG7">
        <v>1</v>
      </c>
      <c r="ASH7">
        <v>1</v>
      </c>
      <c r="ASI7">
        <v>-1</v>
      </c>
      <c r="ASJ7">
        <v>-2</v>
      </c>
      <c r="ASK7">
        <v>-1</v>
      </c>
      <c r="ASL7">
        <v>-1</v>
      </c>
      <c r="ASM7">
        <v>0</v>
      </c>
      <c r="ASN7">
        <v>0</v>
      </c>
      <c r="ASO7">
        <v>-1</v>
      </c>
      <c r="ASP7">
        <v>-1</v>
      </c>
      <c r="ASQ7">
        <v>1</v>
      </c>
      <c r="ASR7">
        <v>-1</v>
      </c>
      <c r="ASS7">
        <v>-2</v>
      </c>
      <c r="AST7">
        <v>-1</v>
      </c>
      <c r="ASU7">
        <v>-1</v>
      </c>
      <c r="ASV7">
        <v>1</v>
      </c>
      <c r="ASW7">
        <v>-1</v>
      </c>
      <c r="ASX7">
        <v>-1</v>
      </c>
      <c r="ASY7">
        <v>-1</v>
      </c>
      <c r="ASZ7">
        <v>-1</v>
      </c>
      <c r="ATA7">
        <v>2</v>
      </c>
      <c r="ATB7">
        <v>2</v>
      </c>
      <c r="ATC7">
        <v>2</v>
      </c>
      <c r="ATD7">
        <v>1</v>
      </c>
      <c r="ATE7">
        <v>1</v>
      </c>
      <c r="ATF7">
        <v>1</v>
      </c>
      <c r="ATG7">
        <v>0</v>
      </c>
      <c r="ATH7">
        <v>1</v>
      </c>
      <c r="ATI7">
        <v>0</v>
      </c>
      <c r="ATJ7">
        <v>0</v>
      </c>
      <c r="ATK7">
        <v>1</v>
      </c>
      <c r="ATL7">
        <v>0</v>
      </c>
      <c r="ATN7">
        <v>2</v>
      </c>
      <c r="ATO7" t="s">
        <v>88</v>
      </c>
      <c r="ATP7">
        <v>2</v>
      </c>
      <c r="ATQ7" t="s">
        <v>87</v>
      </c>
      <c r="ATR7">
        <v>2</v>
      </c>
      <c r="ATS7" t="s">
        <v>87</v>
      </c>
      <c r="ATT7">
        <v>2</v>
      </c>
      <c r="ATU7" t="s">
        <v>87</v>
      </c>
      <c r="ATV7">
        <v>2</v>
      </c>
      <c r="ATW7" t="s">
        <v>87</v>
      </c>
      <c r="ATX7">
        <v>2</v>
      </c>
      <c r="ATY7" t="s">
        <v>87</v>
      </c>
      <c r="ATZ7">
        <v>2</v>
      </c>
      <c r="AUA7" t="s">
        <v>87</v>
      </c>
      <c r="AUB7">
        <v>1</v>
      </c>
      <c r="AUD7">
        <v>2</v>
      </c>
      <c r="AUE7" t="s">
        <v>87</v>
      </c>
      <c r="AUF7">
        <v>1</v>
      </c>
      <c r="AUH7">
        <v>2</v>
      </c>
      <c r="AUI7" t="s">
        <v>87</v>
      </c>
      <c r="AUJ7">
        <v>2</v>
      </c>
      <c r="AUK7" t="s">
        <v>87</v>
      </c>
      <c r="AUL7">
        <v>2</v>
      </c>
      <c r="AUM7" t="s">
        <v>87</v>
      </c>
      <c r="AUN7">
        <v>2</v>
      </c>
      <c r="AUO7" t="s">
        <v>87</v>
      </c>
      <c r="AUP7">
        <v>2</v>
      </c>
      <c r="AUQ7" t="s">
        <v>89</v>
      </c>
      <c r="AUR7">
        <v>2</v>
      </c>
      <c r="AUS7" t="s">
        <v>87</v>
      </c>
      <c r="AUT7">
        <v>2</v>
      </c>
      <c r="AUU7" t="s">
        <v>87</v>
      </c>
      <c r="AUV7" t="b">
        <v>1</v>
      </c>
      <c r="AUW7" t="b">
        <v>1</v>
      </c>
      <c r="AUX7" t="b">
        <v>0</v>
      </c>
      <c r="AUY7" t="b">
        <v>0</v>
      </c>
      <c r="AVA7">
        <v>2</v>
      </c>
      <c r="AVB7">
        <v>5</v>
      </c>
      <c r="AVD7" t="s">
        <v>72</v>
      </c>
      <c r="AVE7" t="b">
        <v>1</v>
      </c>
      <c r="AVF7">
        <v>0</v>
      </c>
      <c r="AVG7" t="b">
        <v>0</v>
      </c>
      <c r="AVH7" t="b">
        <v>0</v>
      </c>
      <c r="AVI7" t="b">
        <v>0</v>
      </c>
      <c r="AVK7" t="b">
        <v>1</v>
      </c>
      <c r="AVL7" t="b">
        <v>0</v>
      </c>
      <c r="AVM7" t="b">
        <v>0</v>
      </c>
      <c r="AVN7" t="b">
        <v>0</v>
      </c>
      <c r="AVP7">
        <v>2</v>
      </c>
      <c r="AVQ7" t="s">
        <v>90</v>
      </c>
      <c r="AVR7">
        <v>6.7686330000000003</v>
      </c>
      <c r="AVS7">
        <v>4.9856769999999999</v>
      </c>
      <c r="AVT7">
        <v>280.10000000000002</v>
      </c>
      <c r="AVU7">
        <v>14</v>
      </c>
      <c r="AVW7">
        <v>0</v>
      </c>
    </row>
    <row r="8" spans="1:1271" ht="15" customHeight="1" x14ac:dyDescent="0.35">
      <c r="A8" s="1">
        <v>42501</v>
      </c>
      <c r="B8" t="s">
        <v>43</v>
      </c>
      <c r="C8">
        <v>3</v>
      </c>
      <c r="D8">
        <v>14</v>
      </c>
      <c r="E8" t="s">
        <v>84</v>
      </c>
      <c r="F8">
        <v>332</v>
      </c>
      <c r="G8">
        <v>1</v>
      </c>
      <c r="H8">
        <v>60</v>
      </c>
      <c r="I8">
        <v>1</v>
      </c>
      <c r="K8">
        <v>1</v>
      </c>
      <c r="L8">
        <v>3</v>
      </c>
      <c r="M8">
        <v>0</v>
      </c>
      <c r="N8">
        <v>0</v>
      </c>
      <c r="O8">
        <v>3</v>
      </c>
      <c r="P8">
        <v>1</v>
      </c>
      <c r="Q8">
        <v>1</v>
      </c>
      <c r="R8">
        <v>1</v>
      </c>
      <c r="S8">
        <v>1</v>
      </c>
      <c r="T8">
        <v>1</v>
      </c>
      <c r="U8">
        <v>8</v>
      </c>
      <c r="V8">
        <v>8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4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BB8">
        <v>12</v>
      </c>
      <c r="BC8">
        <v>3</v>
      </c>
      <c r="BD8">
        <v>1</v>
      </c>
      <c r="CU8">
        <v>2</v>
      </c>
      <c r="DO8">
        <v>1</v>
      </c>
      <c r="DQ8">
        <v>2</v>
      </c>
      <c r="DR8">
        <v>28</v>
      </c>
      <c r="DS8">
        <v>19</v>
      </c>
      <c r="DT8">
        <v>9</v>
      </c>
      <c r="DU8">
        <v>7</v>
      </c>
      <c r="DV8">
        <v>5</v>
      </c>
      <c r="DW8">
        <v>2</v>
      </c>
      <c r="DX8">
        <v>1</v>
      </c>
      <c r="DY8" t="s">
        <v>91</v>
      </c>
      <c r="DZ8">
        <v>1</v>
      </c>
      <c r="EA8">
        <v>1</v>
      </c>
      <c r="EB8">
        <v>3</v>
      </c>
      <c r="EC8">
        <v>0</v>
      </c>
      <c r="ED8">
        <v>1</v>
      </c>
      <c r="EE8">
        <v>0</v>
      </c>
      <c r="EF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1</v>
      </c>
      <c r="EN8">
        <v>1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1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HP8">
        <v>0</v>
      </c>
      <c r="HQ8">
        <v>1</v>
      </c>
      <c r="HR8">
        <v>0</v>
      </c>
      <c r="HS8">
        <v>0</v>
      </c>
      <c r="HT8">
        <v>2</v>
      </c>
      <c r="HU8">
        <v>0</v>
      </c>
      <c r="HV8">
        <v>1200</v>
      </c>
      <c r="HW8">
        <v>2000</v>
      </c>
      <c r="HX8">
        <v>5</v>
      </c>
      <c r="HY8">
        <v>2</v>
      </c>
      <c r="HZ8">
        <v>2</v>
      </c>
      <c r="IN8">
        <v>0</v>
      </c>
      <c r="IO8">
        <v>1</v>
      </c>
      <c r="IP8">
        <v>0</v>
      </c>
      <c r="IQ8">
        <v>0</v>
      </c>
      <c r="IR8">
        <v>1</v>
      </c>
      <c r="IS8">
        <v>2016</v>
      </c>
      <c r="IT8">
        <v>800</v>
      </c>
      <c r="IU8">
        <v>500</v>
      </c>
      <c r="IV8">
        <v>5</v>
      </c>
      <c r="IW8">
        <v>2</v>
      </c>
      <c r="IX8">
        <v>2</v>
      </c>
      <c r="IZ8">
        <v>0</v>
      </c>
      <c r="JA8">
        <v>1</v>
      </c>
      <c r="JB8">
        <v>0</v>
      </c>
      <c r="JC8">
        <v>0</v>
      </c>
      <c r="JD8">
        <v>1</v>
      </c>
      <c r="JE8">
        <v>0</v>
      </c>
      <c r="JF8">
        <v>7500</v>
      </c>
      <c r="JG8">
        <v>3000</v>
      </c>
      <c r="JH8">
        <v>10</v>
      </c>
      <c r="JI8">
        <v>2</v>
      </c>
      <c r="JJ8">
        <v>2</v>
      </c>
      <c r="JX8">
        <v>0</v>
      </c>
      <c r="JY8">
        <v>1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2</v>
      </c>
      <c r="KH8">
        <v>2</v>
      </c>
      <c r="PK8">
        <v>0</v>
      </c>
      <c r="PL8">
        <v>1</v>
      </c>
      <c r="PM8">
        <v>0</v>
      </c>
      <c r="PN8">
        <v>0</v>
      </c>
      <c r="PO8">
        <v>1</v>
      </c>
      <c r="PP8">
        <v>1</v>
      </c>
      <c r="PQ8">
        <v>0</v>
      </c>
      <c r="PR8">
        <v>20000</v>
      </c>
      <c r="PS8">
        <v>50000</v>
      </c>
      <c r="PT8">
        <v>50</v>
      </c>
      <c r="PU8">
        <v>2</v>
      </c>
      <c r="PV8">
        <v>2</v>
      </c>
      <c r="QJ8">
        <v>0</v>
      </c>
      <c r="QK8">
        <v>1</v>
      </c>
      <c r="QL8">
        <v>0</v>
      </c>
      <c r="QM8">
        <v>0</v>
      </c>
      <c r="QN8">
        <v>4</v>
      </c>
      <c r="QO8">
        <v>2016</v>
      </c>
      <c r="QP8">
        <v>3200</v>
      </c>
      <c r="QQ8">
        <v>1500</v>
      </c>
      <c r="QR8">
        <v>1</v>
      </c>
      <c r="QS8">
        <v>2</v>
      </c>
      <c r="QT8">
        <v>2</v>
      </c>
      <c r="QV8">
        <v>0</v>
      </c>
      <c r="QW8">
        <v>1</v>
      </c>
      <c r="QX8">
        <v>0</v>
      </c>
      <c r="QY8">
        <v>0</v>
      </c>
      <c r="QZ8">
        <v>2</v>
      </c>
      <c r="RA8">
        <v>2016</v>
      </c>
      <c r="RB8">
        <v>3000</v>
      </c>
      <c r="RC8">
        <v>2000</v>
      </c>
      <c r="RD8">
        <v>1</v>
      </c>
      <c r="RE8">
        <v>2</v>
      </c>
      <c r="RF8">
        <v>2</v>
      </c>
      <c r="WJ8">
        <v>0</v>
      </c>
      <c r="WK8">
        <v>1</v>
      </c>
      <c r="WL8">
        <v>0</v>
      </c>
      <c r="WM8">
        <v>0</v>
      </c>
      <c r="WN8">
        <v>1</v>
      </c>
      <c r="WO8">
        <v>2016</v>
      </c>
      <c r="WP8">
        <v>3500</v>
      </c>
      <c r="WQ8">
        <v>3000</v>
      </c>
      <c r="WR8">
        <v>2</v>
      </c>
      <c r="WS8">
        <v>2</v>
      </c>
      <c r="WT8">
        <v>2</v>
      </c>
      <c r="XF8">
        <v>0</v>
      </c>
      <c r="XG8">
        <v>8</v>
      </c>
      <c r="XH8">
        <v>0</v>
      </c>
      <c r="XI8">
        <v>0</v>
      </c>
      <c r="XJ8">
        <v>39200</v>
      </c>
      <c r="XK8">
        <v>62000</v>
      </c>
      <c r="XO8">
        <v>0.96</v>
      </c>
      <c r="XP8">
        <v>20</v>
      </c>
      <c r="XQ8">
        <v>15</v>
      </c>
      <c r="XR8">
        <v>120</v>
      </c>
      <c r="XS8">
        <v>240</v>
      </c>
      <c r="XT8">
        <v>240</v>
      </c>
      <c r="XU8">
        <v>2400</v>
      </c>
      <c r="XV8">
        <v>-120</v>
      </c>
      <c r="XW8">
        <v>-1200</v>
      </c>
      <c r="XX8">
        <f t="shared" si="0"/>
        <v>-840</v>
      </c>
      <c r="XY8">
        <v>600</v>
      </c>
      <c r="XZ8">
        <v>200</v>
      </c>
      <c r="YA8" s="33">
        <f t="shared" si="1"/>
        <v>400</v>
      </c>
      <c r="YB8">
        <v>50000</v>
      </c>
      <c r="YC8">
        <v>60000</v>
      </c>
      <c r="YD8">
        <f t="shared" si="2"/>
        <v>55000</v>
      </c>
      <c r="YE8">
        <f t="shared" si="3"/>
        <v>-10000</v>
      </c>
      <c r="YF8">
        <v>0</v>
      </c>
      <c r="YG8">
        <v>0</v>
      </c>
      <c r="YH8">
        <v>1</v>
      </c>
      <c r="YJ8">
        <v>1</v>
      </c>
      <c r="YL8">
        <v>2</v>
      </c>
      <c r="YM8">
        <v>1</v>
      </c>
      <c r="YN8">
        <v>1</v>
      </c>
      <c r="YO8">
        <v>1</v>
      </c>
      <c r="YP8">
        <v>10</v>
      </c>
      <c r="YQ8" t="s">
        <v>126</v>
      </c>
      <c r="YR8">
        <v>1</v>
      </c>
      <c r="YS8">
        <v>250000</v>
      </c>
      <c r="YT8">
        <v>0.16</v>
      </c>
      <c r="YU8">
        <v>240</v>
      </c>
      <c r="YV8">
        <v>35000</v>
      </c>
      <c r="YW8">
        <v>5000</v>
      </c>
      <c r="YX8" t="b">
        <v>1</v>
      </c>
      <c r="YY8">
        <v>1</v>
      </c>
      <c r="YZ8">
        <v>0</v>
      </c>
      <c r="ZA8" t="b">
        <v>0</v>
      </c>
      <c r="ZB8" t="b">
        <v>0</v>
      </c>
      <c r="ZC8" t="b">
        <v>1</v>
      </c>
      <c r="ZD8">
        <v>12</v>
      </c>
      <c r="ZE8">
        <v>0.4</v>
      </c>
      <c r="ZF8">
        <f t="shared" si="4"/>
        <v>4.8000000000000007</v>
      </c>
      <c r="ZG8">
        <v>0.96000000000000019</v>
      </c>
      <c r="ZI8">
        <v>100</v>
      </c>
      <c r="ZJ8">
        <v>6</v>
      </c>
      <c r="ZL8">
        <v>0</v>
      </c>
      <c r="ZM8">
        <v>40</v>
      </c>
      <c r="ZN8">
        <v>3</v>
      </c>
      <c r="ZP8">
        <v>1</v>
      </c>
      <c r="ZQ8">
        <v>0</v>
      </c>
      <c r="AAJ8">
        <v>4</v>
      </c>
      <c r="AAK8">
        <v>3</v>
      </c>
      <c r="AAM8">
        <v>0</v>
      </c>
      <c r="AAN8">
        <v>1000</v>
      </c>
      <c r="AAO8">
        <v>1</v>
      </c>
      <c r="AAQ8">
        <v>1</v>
      </c>
      <c r="AAR8">
        <v>7</v>
      </c>
      <c r="AAS8" t="b">
        <v>1</v>
      </c>
      <c r="AAT8" t="b">
        <v>1</v>
      </c>
      <c r="AAU8" t="b">
        <v>0</v>
      </c>
      <c r="AAV8" t="b">
        <v>0</v>
      </c>
      <c r="AAW8" t="b">
        <v>0</v>
      </c>
      <c r="AAX8" t="b">
        <v>1</v>
      </c>
      <c r="AAY8" t="b">
        <v>1</v>
      </c>
      <c r="AAZ8" t="b">
        <v>0</v>
      </c>
      <c r="ABA8" t="b">
        <v>0</v>
      </c>
      <c r="ABB8" t="b">
        <v>1</v>
      </c>
      <c r="ABC8" t="b">
        <v>0</v>
      </c>
      <c r="ABE8">
        <v>2</v>
      </c>
      <c r="ABF8">
        <v>0</v>
      </c>
      <c r="ABG8">
        <v>2</v>
      </c>
      <c r="ABH8">
        <v>7</v>
      </c>
      <c r="ABI8">
        <v>1000</v>
      </c>
      <c r="ABJ8" t="b">
        <v>1</v>
      </c>
      <c r="ABK8" t="b">
        <v>0</v>
      </c>
      <c r="ABL8" t="b">
        <v>0</v>
      </c>
      <c r="ABM8" t="b">
        <v>0</v>
      </c>
      <c r="ABO8">
        <v>1</v>
      </c>
      <c r="ABP8">
        <v>0</v>
      </c>
      <c r="ABQ8">
        <v>1</v>
      </c>
      <c r="ABR8">
        <v>7</v>
      </c>
      <c r="ABS8">
        <v>1000</v>
      </c>
      <c r="ACZ8" t="b">
        <v>0</v>
      </c>
      <c r="ADA8" t="b">
        <v>0</v>
      </c>
      <c r="ADB8" t="b">
        <v>1</v>
      </c>
      <c r="ADC8" t="b">
        <v>0</v>
      </c>
      <c r="ADE8">
        <v>2</v>
      </c>
      <c r="ADF8">
        <v>0</v>
      </c>
      <c r="ADG8">
        <v>2</v>
      </c>
      <c r="ADH8">
        <v>7</v>
      </c>
      <c r="ADI8">
        <v>1</v>
      </c>
      <c r="ADJ8">
        <v>1500</v>
      </c>
      <c r="ADK8" t="b">
        <v>1</v>
      </c>
      <c r="ADL8" t="b">
        <v>0</v>
      </c>
      <c r="ADM8" t="b">
        <v>0</v>
      </c>
      <c r="ADN8" t="b">
        <v>0</v>
      </c>
      <c r="ADP8">
        <v>1</v>
      </c>
      <c r="ADQ8">
        <v>0</v>
      </c>
      <c r="ADR8">
        <v>1</v>
      </c>
      <c r="ADS8">
        <v>15</v>
      </c>
      <c r="ADT8">
        <v>15</v>
      </c>
      <c r="ADU8">
        <v>0</v>
      </c>
      <c r="ADV8">
        <v>6</v>
      </c>
      <c r="ADW8">
        <v>36</v>
      </c>
      <c r="ADX8">
        <f t="shared" si="5"/>
        <v>0.16666666666666666</v>
      </c>
      <c r="ADY8" t="b">
        <v>0</v>
      </c>
      <c r="ADZ8" t="b">
        <v>0</v>
      </c>
      <c r="AEA8" t="b">
        <v>0</v>
      </c>
      <c r="AEB8" t="b">
        <v>0</v>
      </c>
      <c r="AEC8" t="b">
        <v>1</v>
      </c>
      <c r="AED8" t="b">
        <v>1</v>
      </c>
      <c r="AEE8" t="b">
        <v>1</v>
      </c>
      <c r="AEF8" t="b">
        <v>0</v>
      </c>
      <c r="AFF8">
        <v>1</v>
      </c>
      <c r="AFG8">
        <v>4500</v>
      </c>
      <c r="AFH8">
        <v>5</v>
      </c>
      <c r="AFI8">
        <v>1</v>
      </c>
      <c r="AFL8">
        <v>2</v>
      </c>
      <c r="AFM8">
        <v>1500</v>
      </c>
      <c r="AFN8">
        <v>2</v>
      </c>
      <c r="AFO8">
        <v>1</v>
      </c>
      <c r="AFR8">
        <v>4</v>
      </c>
      <c r="AFS8">
        <v>800</v>
      </c>
      <c r="AFT8">
        <v>1</v>
      </c>
      <c r="AFU8">
        <v>1</v>
      </c>
      <c r="AGD8">
        <v>120</v>
      </c>
      <c r="AGE8">
        <v>96</v>
      </c>
      <c r="AGF8">
        <v>1</v>
      </c>
      <c r="AGH8">
        <v>60000</v>
      </c>
      <c r="AGI8">
        <v>0</v>
      </c>
      <c r="AGJ8">
        <v>1</v>
      </c>
      <c r="AGL8">
        <v>0</v>
      </c>
      <c r="AGM8">
        <v>48000</v>
      </c>
      <c r="AGN8">
        <v>500</v>
      </c>
      <c r="AGO8">
        <v>1</v>
      </c>
      <c r="AGP8">
        <v>0</v>
      </c>
      <c r="AGQ8">
        <v>0</v>
      </c>
      <c r="AGR8">
        <v>0</v>
      </c>
      <c r="AGU8">
        <v>1</v>
      </c>
      <c r="AGV8">
        <v>0</v>
      </c>
      <c r="AGW8">
        <v>0</v>
      </c>
      <c r="AGX8">
        <v>0</v>
      </c>
      <c r="AGZ8">
        <v>2</v>
      </c>
      <c r="AHA8">
        <v>1</v>
      </c>
      <c r="AHB8">
        <v>96</v>
      </c>
      <c r="AHC8">
        <v>1</v>
      </c>
      <c r="AHD8">
        <v>1</v>
      </c>
      <c r="AHF8">
        <v>0</v>
      </c>
      <c r="AHG8">
        <v>0</v>
      </c>
      <c r="AHH8">
        <v>1</v>
      </c>
      <c r="AHJ8">
        <v>0</v>
      </c>
      <c r="AHK8">
        <v>100</v>
      </c>
      <c r="AHL8">
        <v>250</v>
      </c>
      <c r="AHM8">
        <v>0</v>
      </c>
      <c r="AHN8">
        <v>1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1</v>
      </c>
      <c r="AIA8">
        <v>0</v>
      </c>
      <c r="AIB8">
        <v>0</v>
      </c>
      <c r="AIC8">
        <v>2</v>
      </c>
      <c r="AID8">
        <v>0</v>
      </c>
      <c r="AIE8">
        <v>0</v>
      </c>
      <c r="AII8">
        <v>0.2</v>
      </c>
      <c r="AIK8">
        <v>0</v>
      </c>
      <c r="AIL8">
        <v>1</v>
      </c>
      <c r="AIM8">
        <v>0</v>
      </c>
      <c r="AIN8">
        <v>0</v>
      </c>
      <c r="AIO8">
        <v>0</v>
      </c>
      <c r="AIP8">
        <v>0</v>
      </c>
      <c r="AIR8">
        <v>150</v>
      </c>
      <c r="AIS8">
        <v>2</v>
      </c>
      <c r="AIT8" t="s">
        <v>46</v>
      </c>
      <c r="AIZ8">
        <v>1</v>
      </c>
      <c r="AJA8">
        <v>1</v>
      </c>
      <c r="AJC8" t="b">
        <v>0</v>
      </c>
      <c r="AJD8" t="b">
        <v>0</v>
      </c>
      <c r="AJE8" t="b">
        <v>0</v>
      </c>
      <c r="AJF8" t="b">
        <v>0</v>
      </c>
      <c r="AJG8" t="b">
        <v>0</v>
      </c>
      <c r="AJH8" t="b">
        <v>0</v>
      </c>
      <c r="AJI8" t="b">
        <v>1</v>
      </c>
      <c r="AJJ8" t="s">
        <v>46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1</v>
      </c>
      <c r="ALT8">
        <v>1</v>
      </c>
      <c r="ALU8">
        <v>12</v>
      </c>
      <c r="ALV8">
        <v>1</v>
      </c>
      <c r="ALW8" t="s">
        <v>92</v>
      </c>
      <c r="ALX8">
        <v>2</v>
      </c>
      <c r="ALY8">
        <v>2</v>
      </c>
      <c r="ALZ8">
        <v>1</v>
      </c>
      <c r="AMA8">
        <v>2</v>
      </c>
      <c r="AMB8">
        <v>1</v>
      </c>
      <c r="AMC8">
        <v>1</v>
      </c>
      <c r="AMD8">
        <v>1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1</v>
      </c>
      <c r="AMK8">
        <v>0</v>
      </c>
      <c r="AML8">
        <v>0</v>
      </c>
      <c r="AMM8">
        <v>0</v>
      </c>
      <c r="AMN8">
        <v>0</v>
      </c>
      <c r="AMO8">
        <v>0</v>
      </c>
      <c r="AMQ8">
        <v>5</v>
      </c>
      <c r="AMW8">
        <v>4</v>
      </c>
      <c r="ANC8" t="s">
        <v>87</v>
      </c>
      <c r="ANI8" t="s">
        <v>87</v>
      </c>
      <c r="ANO8">
        <v>2</v>
      </c>
      <c r="ANP8">
        <v>1</v>
      </c>
      <c r="ANR8">
        <v>1</v>
      </c>
      <c r="ANU8">
        <v>2</v>
      </c>
      <c r="ANV8">
        <v>180</v>
      </c>
      <c r="ANW8" t="s">
        <v>93</v>
      </c>
      <c r="ANX8">
        <v>1</v>
      </c>
      <c r="ANZ8">
        <v>2</v>
      </c>
      <c r="AOC8">
        <v>45000</v>
      </c>
      <c r="AOD8">
        <v>60000</v>
      </c>
      <c r="AOE8">
        <v>2</v>
      </c>
      <c r="AOF8">
        <v>0</v>
      </c>
      <c r="AOG8">
        <v>0</v>
      </c>
      <c r="AOH8">
        <v>0</v>
      </c>
      <c r="AOI8">
        <v>1</v>
      </c>
      <c r="AOJ8" t="b">
        <v>0</v>
      </c>
      <c r="AOK8" t="b">
        <v>0</v>
      </c>
      <c r="AOL8" t="b">
        <v>0</v>
      </c>
      <c r="AOM8" t="b">
        <v>1</v>
      </c>
      <c r="AON8" t="b">
        <v>1</v>
      </c>
      <c r="AOO8" t="b">
        <v>1</v>
      </c>
      <c r="AOP8" t="b">
        <v>0</v>
      </c>
      <c r="AOQ8" t="b">
        <v>0</v>
      </c>
      <c r="AOR8" t="b">
        <v>0</v>
      </c>
      <c r="AOS8" t="b">
        <v>0</v>
      </c>
      <c r="AOT8" t="b">
        <v>0</v>
      </c>
      <c r="AOU8" t="b">
        <v>0</v>
      </c>
      <c r="AOV8" t="b">
        <v>0</v>
      </c>
      <c r="AOW8" t="b">
        <v>0</v>
      </c>
      <c r="AOX8" t="b">
        <v>0</v>
      </c>
      <c r="AOY8" t="b">
        <v>0</v>
      </c>
      <c r="AOZ8" t="b">
        <v>0</v>
      </c>
      <c r="APA8" t="b">
        <v>0</v>
      </c>
      <c r="APB8" t="b">
        <v>0</v>
      </c>
      <c r="APC8" t="b">
        <v>1</v>
      </c>
      <c r="APD8" t="b">
        <v>1</v>
      </c>
      <c r="APE8" t="b">
        <v>1</v>
      </c>
      <c r="APF8" t="b">
        <v>1</v>
      </c>
      <c r="APG8" t="b">
        <v>0</v>
      </c>
      <c r="APH8" t="b">
        <v>0</v>
      </c>
      <c r="API8" t="b">
        <v>0</v>
      </c>
      <c r="APJ8" t="b">
        <v>0</v>
      </c>
      <c r="APK8" t="b">
        <v>0</v>
      </c>
      <c r="APL8" t="b">
        <v>0</v>
      </c>
      <c r="APM8" t="b">
        <v>0</v>
      </c>
      <c r="APN8" t="b">
        <v>0</v>
      </c>
      <c r="APO8" t="b">
        <v>0</v>
      </c>
      <c r="APP8" t="b">
        <v>1</v>
      </c>
      <c r="APQ8" t="b">
        <v>1</v>
      </c>
      <c r="APR8" t="b">
        <v>1</v>
      </c>
      <c r="APS8" t="b">
        <v>1</v>
      </c>
      <c r="APT8">
        <v>120</v>
      </c>
      <c r="APU8">
        <v>180</v>
      </c>
      <c r="APV8">
        <v>1</v>
      </c>
      <c r="APW8">
        <v>1</v>
      </c>
      <c r="APX8">
        <v>2</v>
      </c>
      <c r="APY8">
        <v>1</v>
      </c>
      <c r="APZ8">
        <v>3</v>
      </c>
      <c r="AQA8">
        <v>3</v>
      </c>
      <c r="AQC8">
        <v>1</v>
      </c>
      <c r="AQD8">
        <v>1</v>
      </c>
      <c r="AQE8">
        <v>2</v>
      </c>
      <c r="AQG8">
        <v>1</v>
      </c>
      <c r="AQH8">
        <v>2</v>
      </c>
      <c r="AQI8">
        <v>1</v>
      </c>
      <c r="AQJ8">
        <v>1</v>
      </c>
      <c r="AQK8">
        <v>-1</v>
      </c>
      <c r="AQL8">
        <v>0</v>
      </c>
      <c r="AQM8">
        <v>1</v>
      </c>
      <c r="AQN8">
        <v>1</v>
      </c>
      <c r="AQO8">
        <v>1</v>
      </c>
      <c r="AQP8">
        <v>-1</v>
      </c>
      <c r="AQQ8">
        <v>-2</v>
      </c>
      <c r="AQR8">
        <v>-1</v>
      </c>
      <c r="AQS8">
        <v>-1</v>
      </c>
      <c r="AQT8">
        <v>0</v>
      </c>
      <c r="AQU8">
        <v>0</v>
      </c>
      <c r="AQV8">
        <v>0</v>
      </c>
      <c r="AQW8">
        <v>-1</v>
      </c>
      <c r="AQX8">
        <v>1</v>
      </c>
      <c r="AQY8">
        <v>-1</v>
      </c>
      <c r="AQZ8">
        <v>-1</v>
      </c>
      <c r="ARA8">
        <v>0</v>
      </c>
      <c r="ARB8">
        <v>-1</v>
      </c>
      <c r="ARC8">
        <v>0</v>
      </c>
      <c r="ARD8">
        <v>0</v>
      </c>
      <c r="ARE8">
        <v>0</v>
      </c>
      <c r="ARF8">
        <v>-1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0</v>
      </c>
      <c r="ARM8">
        <v>1</v>
      </c>
      <c r="ARN8">
        <v>0</v>
      </c>
      <c r="ARO8">
        <v>0</v>
      </c>
      <c r="ARP8">
        <v>1</v>
      </c>
      <c r="ARQ8">
        <v>0</v>
      </c>
      <c r="ARR8">
        <v>-2</v>
      </c>
      <c r="ARS8">
        <v>0</v>
      </c>
      <c r="ART8">
        <v>1</v>
      </c>
      <c r="ARU8">
        <v>0</v>
      </c>
      <c r="ARV8">
        <v>0</v>
      </c>
      <c r="ARW8">
        <v>0</v>
      </c>
      <c r="ARX8">
        <v>-1</v>
      </c>
      <c r="ARY8">
        <v>1</v>
      </c>
      <c r="ARZ8">
        <v>0</v>
      </c>
      <c r="ASA8">
        <v>2</v>
      </c>
      <c r="ASB8">
        <v>0</v>
      </c>
      <c r="ASC8">
        <v>1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-2</v>
      </c>
      <c r="ASK8">
        <v>-1</v>
      </c>
      <c r="ASL8">
        <v>-1</v>
      </c>
      <c r="ASM8">
        <v>0</v>
      </c>
      <c r="ASN8">
        <v>0</v>
      </c>
      <c r="ASO8">
        <v>0</v>
      </c>
      <c r="ASP8">
        <v>-1</v>
      </c>
      <c r="ASQ8">
        <v>1</v>
      </c>
      <c r="ASR8">
        <v>0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2</v>
      </c>
      <c r="ATB8">
        <v>1</v>
      </c>
      <c r="ATC8">
        <v>2</v>
      </c>
      <c r="ATD8">
        <v>2</v>
      </c>
      <c r="ATE8">
        <v>1</v>
      </c>
      <c r="ATF8">
        <v>0</v>
      </c>
      <c r="ATG8">
        <v>0</v>
      </c>
      <c r="ATH8">
        <v>1</v>
      </c>
      <c r="ATI8">
        <v>1</v>
      </c>
      <c r="ATJ8">
        <v>0</v>
      </c>
      <c r="ATK8">
        <v>0</v>
      </c>
      <c r="ATL8">
        <v>0</v>
      </c>
      <c r="ATN8">
        <v>2</v>
      </c>
      <c r="ATO8" t="s">
        <v>87</v>
      </c>
      <c r="ATP8">
        <v>2</v>
      </c>
      <c r="ATQ8" t="s">
        <v>87</v>
      </c>
      <c r="ATR8">
        <v>2</v>
      </c>
      <c r="ATS8" t="s">
        <v>89</v>
      </c>
      <c r="ATT8">
        <v>2</v>
      </c>
      <c r="ATU8" t="s">
        <v>87</v>
      </c>
      <c r="ATV8">
        <v>2</v>
      </c>
      <c r="ATW8" t="s">
        <v>87</v>
      </c>
      <c r="ATX8">
        <v>2</v>
      </c>
      <c r="ATY8" t="s">
        <v>87</v>
      </c>
      <c r="ATZ8">
        <v>2</v>
      </c>
      <c r="AUA8" t="s">
        <v>87</v>
      </c>
      <c r="AUB8">
        <v>1</v>
      </c>
      <c r="AUD8">
        <v>1</v>
      </c>
      <c r="AUF8">
        <v>2</v>
      </c>
      <c r="AUG8" t="s">
        <v>87</v>
      </c>
      <c r="AUH8">
        <v>1</v>
      </c>
      <c r="AUJ8">
        <v>2</v>
      </c>
      <c r="AUK8" t="s">
        <v>87</v>
      </c>
      <c r="AUL8">
        <v>2</v>
      </c>
      <c r="AUM8" t="s">
        <v>87</v>
      </c>
      <c r="AUN8">
        <v>1</v>
      </c>
      <c r="AUP8">
        <v>1</v>
      </c>
      <c r="AUR8">
        <v>2</v>
      </c>
      <c r="AUS8" t="s">
        <v>87</v>
      </c>
      <c r="AUT8">
        <v>2</v>
      </c>
      <c r="AUU8" t="s">
        <v>87</v>
      </c>
      <c r="AUV8" t="b">
        <v>1</v>
      </c>
      <c r="AUW8" t="b">
        <v>1</v>
      </c>
      <c r="AUX8" t="b">
        <v>0</v>
      </c>
      <c r="AUY8" t="b">
        <v>0</v>
      </c>
      <c r="AVA8">
        <v>1</v>
      </c>
      <c r="AVB8">
        <v>5</v>
      </c>
      <c r="AVD8" t="s">
        <v>72</v>
      </c>
      <c r="AVE8" t="b">
        <v>1</v>
      </c>
      <c r="AVF8">
        <v>0</v>
      </c>
      <c r="AVG8" t="b">
        <v>0</v>
      </c>
      <c r="AVH8" t="b">
        <v>0</v>
      </c>
      <c r="AVI8" t="b">
        <v>0</v>
      </c>
      <c r="AVK8" t="b">
        <v>1</v>
      </c>
      <c r="AVL8" t="b">
        <v>0</v>
      </c>
      <c r="AVM8" t="b">
        <v>0</v>
      </c>
      <c r="AVN8" t="b">
        <v>0</v>
      </c>
      <c r="AVP8">
        <v>2</v>
      </c>
      <c r="AVQ8" t="s">
        <v>94</v>
      </c>
      <c r="AVR8">
        <v>6.7679600000000004</v>
      </c>
      <c r="AVS8">
        <v>4.9845550000000003</v>
      </c>
      <c r="AVT8">
        <v>99.7</v>
      </c>
      <c r="AVU8">
        <v>15</v>
      </c>
      <c r="AVW8">
        <v>0</v>
      </c>
    </row>
    <row r="9" spans="1:1271" ht="15" customHeight="1" x14ac:dyDescent="0.35">
      <c r="A9" s="1">
        <v>42501</v>
      </c>
      <c r="B9" t="s">
        <v>43</v>
      </c>
      <c r="C9">
        <v>3</v>
      </c>
      <c r="D9">
        <v>14</v>
      </c>
      <c r="E9" t="s">
        <v>95</v>
      </c>
      <c r="F9">
        <v>333</v>
      </c>
      <c r="G9">
        <v>1</v>
      </c>
      <c r="H9">
        <v>40</v>
      </c>
      <c r="I9">
        <v>1</v>
      </c>
      <c r="K9">
        <v>1</v>
      </c>
      <c r="L9">
        <v>2</v>
      </c>
      <c r="M9">
        <v>7</v>
      </c>
      <c r="N9">
        <v>7</v>
      </c>
      <c r="O9">
        <v>1</v>
      </c>
      <c r="P9">
        <v>1</v>
      </c>
      <c r="Q9">
        <v>3</v>
      </c>
      <c r="R9">
        <v>1</v>
      </c>
      <c r="S9">
        <v>0</v>
      </c>
      <c r="T9">
        <v>0</v>
      </c>
      <c r="U9">
        <v>6</v>
      </c>
      <c r="V9">
        <v>6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4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BB9">
        <v>12</v>
      </c>
      <c r="BC9">
        <v>3</v>
      </c>
      <c r="BD9">
        <v>1</v>
      </c>
      <c r="CU9">
        <v>2</v>
      </c>
      <c r="DO9">
        <v>1</v>
      </c>
      <c r="DQ9">
        <v>1</v>
      </c>
      <c r="DR9">
        <v>15</v>
      </c>
      <c r="DS9">
        <v>11</v>
      </c>
      <c r="DT9">
        <v>4</v>
      </c>
      <c r="DU9">
        <v>4</v>
      </c>
      <c r="DV9">
        <v>3</v>
      </c>
      <c r="DW9">
        <v>1</v>
      </c>
      <c r="DX9">
        <v>1</v>
      </c>
      <c r="DY9" t="s">
        <v>96</v>
      </c>
      <c r="DZ9">
        <v>2</v>
      </c>
      <c r="EA9">
        <v>1</v>
      </c>
      <c r="EB9">
        <v>2</v>
      </c>
      <c r="EC9">
        <v>0</v>
      </c>
      <c r="ED9">
        <v>1</v>
      </c>
      <c r="EE9">
        <v>0</v>
      </c>
      <c r="EF9">
        <v>0</v>
      </c>
      <c r="EH9">
        <v>1</v>
      </c>
      <c r="EI9">
        <v>0</v>
      </c>
      <c r="EJ9">
        <v>1</v>
      </c>
      <c r="EK9">
        <v>1</v>
      </c>
      <c r="EL9">
        <v>1</v>
      </c>
      <c r="EM9">
        <v>1</v>
      </c>
      <c r="EN9">
        <v>1</v>
      </c>
      <c r="EO9">
        <v>0</v>
      </c>
      <c r="EP9">
        <v>1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1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F9">
        <v>0</v>
      </c>
      <c r="GG9">
        <v>1</v>
      </c>
      <c r="GH9">
        <v>0</v>
      </c>
      <c r="GI9">
        <v>0</v>
      </c>
      <c r="GJ9">
        <v>1</v>
      </c>
      <c r="GK9">
        <v>2015</v>
      </c>
      <c r="GL9">
        <v>500000</v>
      </c>
      <c r="GM9">
        <v>1000000</v>
      </c>
      <c r="GN9">
        <v>50</v>
      </c>
      <c r="GO9">
        <v>2</v>
      </c>
      <c r="GP9">
        <v>2</v>
      </c>
      <c r="HD9">
        <v>0</v>
      </c>
      <c r="HE9">
        <v>1</v>
      </c>
      <c r="HF9">
        <v>0</v>
      </c>
      <c r="HG9">
        <v>0</v>
      </c>
      <c r="HH9">
        <v>5</v>
      </c>
      <c r="HI9">
        <v>2011</v>
      </c>
      <c r="HJ9">
        <v>5000</v>
      </c>
      <c r="HK9">
        <v>40000</v>
      </c>
      <c r="HL9">
        <v>8</v>
      </c>
      <c r="HM9">
        <v>2</v>
      </c>
      <c r="HN9">
        <v>2</v>
      </c>
      <c r="HP9">
        <v>0</v>
      </c>
      <c r="HQ9">
        <v>1</v>
      </c>
      <c r="HR9">
        <v>0</v>
      </c>
      <c r="HS9">
        <v>0</v>
      </c>
      <c r="HT9">
        <v>2</v>
      </c>
      <c r="HU9">
        <v>0</v>
      </c>
      <c r="HV9">
        <v>1500</v>
      </c>
      <c r="HW9">
        <v>2000</v>
      </c>
      <c r="HX9">
        <v>5</v>
      </c>
      <c r="HY9">
        <v>2</v>
      </c>
      <c r="HZ9">
        <v>2</v>
      </c>
      <c r="IB9">
        <v>0</v>
      </c>
      <c r="IC9">
        <v>1</v>
      </c>
      <c r="ID9">
        <v>1</v>
      </c>
      <c r="IE9">
        <v>0</v>
      </c>
      <c r="IF9">
        <v>1</v>
      </c>
      <c r="IG9">
        <v>0</v>
      </c>
      <c r="IH9">
        <v>1200</v>
      </c>
      <c r="II9">
        <v>900</v>
      </c>
      <c r="IJ9">
        <v>9</v>
      </c>
      <c r="IK9">
        <v>2</v>
      </c>
      <c r="IL9">
        <v>2</v>
      </c>
      <c r="IN9">
        <v>0</v>
      </c>
      <c r="IO9">
        <v>1</v>
      </c>
      <c r="IP9">
        <v>0</v>
      </c>
      <c r="IQ9">
        <v>0</v>
      </c>
      <c r="IR9">
        <v>1</v>
      </c>
      <c r="IS9">
        <v>0</v>
      </c>
      <c r="IT9">
        <v>5500</v>
      </c>
      <c r="IU9">
        <v>2000</v>
      </c>
      <c r="IV9">
        <v>8</v>
      </c>
      <c r="IW9">
        <v>2</v>
      </c>
      <c r="IX9">
        <v>2</v>
      </c>
      <c r="IZ9">
        <v>0</v>
      </c>
      <c r="JA9">
        <v>1</v>
      </c>
      <c r="JB9">
        <v>0</v>
      </c>
      <c r="JC9">
        <v>0</v>
      </c>
      <c r="JD9">
        <v>1</v>
      </c>
      <c r="JE9">
        <v>0</v>
      </c>
      <c r="JF9">
        <v>10500</v>
      </c>
      <c r="JG9">
        <v>11000</v>
      </c>
      <c r="JH9">
        <v>10</v>
      </c>
      <c r="JI9">
        <v>2</v>
      </c>
      <c r="JJ9">
        <v>2</v>
      </c>
      <c r="JX9">
        <v>0</v>
      </c>
      <c r="JY9">
        <v>1</v>
      </c>
      <c r="JZ9">
        <v>0</v>
      </c>
      <c r="KA9">
        <v>0</v>
      </c>
      <c r="KB9">
        <v>1</v>
      </c>
      <c r="KC9">
        <v>2014</v>
      </c>
      <c r="KD9">
        <v>65000</v>
      </c>
      <c r="KE9">
        <v>20000</v>
      </c>
      <c r="KF9">
        <v>4</v>
      </c>
      <c r="KG9">
        <v>2</v>
      </c>
      <c r="KH9">
        <v>2</v>
      </c>
      <c r="LT9">
        <v>0</v>
      </c>
      <c r="LU9">
        <v>1</v>
      </c>
      <c r="LV9">
        <v>0</v>
      </c>
      <c r="LW9">
        <v>0</v>
      </c>
      <c r="LX9">
        <v>10</v>
      </c>
      <c r="LY9">
        <v>2015</v>
      </c>
      <c r="LZ9">
        <v>250</v>
      </c>
      <c r="MA9">
        <v>300</v>
      </c>
      <c r="MB9">
        <v>1</v>
      </c>
      <c r="MC9">
        <v>2</v>
      </c>
      <c r="MD9">
        <v>2</v>
      </c>
      <c r="NO9">
        <v>0</v>
      </c>
      <c r="NP9">
        <v>1</v>
      </c>
      <c r="NQ9">
        <v>0</v>
      </c>
      <c r="NR9">
        <v>0</v>
      </c>
      <c r="NS9">
        <v>4</v>
      </c>
      <c r="NT9">
        <v>2015</v>
      </c>
      <c r="NU9">
        <v>4500</v>
      </c>
      <c r="NV9">
        <v>15000</v>
      </c>
      <c r="NW9">
        <v>2</v>
      </c>
      <c r="NX9">
        <v>2</v>
      </c>
      <c r="NY9">
        <v>2</v>
      </c>
      <c r="PP9">
        <v>0</v>
      </c>
      <c r="QJ9">
        <v>0</v>
      </c>
      <c r="QK9">
        <v>1</v>
      </c>
      <c r="QL9">
        <v>0</v>
      </c>
      <c r="QM9">
        <v>0</v>
      </c>
      <c r="QN9">
        <v>2</v>
      </c>
      <c r="QO9">
        <v>2015</v>
      </c>
      <c r="QP9">
        <v>3000</v>
      </c>
      <c r="QQ9">
        <v>1500</v>
      </c>
      <c r="QR9">
        <v>1</v>
      </c>
      <c r="QS9">
        <v>2</v>
      </c>
      <c r="QT9">
        <v>2</v>
      </c>
      <c r="QV9">
        <v>0</v>
      </c>
      <c r="QW9">
        <v>1</v>
      </c>
      <c r="QX9">
        <v>0</v>
      </c>
      <c r="QY9">
        <v>0</v>
      </c>
      <c r="QZ9">
        <v>2</v>
      </c>
      <c r="RA9">
        <v>2015</v>
      </c>
      <c r="RB9">
        <v>1600</v>
      </c>
      <c r="RC9">
        <v>1000</v>
      </c>
      <c r="RD9">
        <v>1</v>
      </c>
      <c r="RE9">
        <v>2</v>
      </c>
      <c r="RF9">
        <v>2</v>
      </c>
      <c r="RH9">
        <v>0</v>
      </c>
      <c r="RI9">
        <v>1</v>
      </c>
      <c r="RJ9">
        <v>0</v>
      </c>
      <c r="RK9">
        <v>0</v>
      </c>
      <c r="RL9">
        <v>1</v>
      </c>
      <c r="RM9">
        <v>2014</v>
      </c>
      <c r="RN9">
        <v>4500</v>
      </c>
      <c r="RO9">
        <v>2000</v>
      </c>
      <c r="RP9">
        <v>5</v>
      </c>
      <c r="RQ9">
        <v>2</v>
      </c>
      <c r="RR9">
        <v>2</v>
      </c>
      <c r="VX9">
        <v>0</v>
      </c>
      <c r="VY9">
        <v>1</v>
      </c>
      <c r="VZ9">
        <v>0</v>
      </c>
      <c r="WA9">
        <v>0</v>
      </c>
      <c r="WB9">
        <v>1</v>
      </c>
      <c r="WC9">
        <v>2014</v>
      </c>
      <c r="WD9">
        <v>4500</v>
      </c>
      <c r="WE9">
        <v>2500</v>
      </c>
      <c r="WF9">
        <v>10</v>
      </c>
      <c r="WG9">
        <v>2</v>
      </c>
      <c r="WH9">
        <v>2</v>
      </c>
      <c r="WJ9">
        <v>0</v>
      </c>
      <c r="WK9">
        <v>1</v>
      </c>
      <c r="WL9">
        <v>0</v>
      </c>
      <c r="WM9">
        <v>0</v>
      </c>
      <c r="WN9">
        <v>1</v>
      </c>
      <c r="WO9">
        <v>2015</v>
      </c>
      <c r="WP9">
        <v>4500</v>
      </c>
      <c r="WQ9">
        <v>4000</v>
      </c>
      <c r="WR9">
        <v>2</v>
      </c>
      <c r="WS9">
        <v>2</v>
      </c>
      <c r="WT9">
        <v>2</v>
      </c>
      <c r="XF9">
        <v>0</v>
      </c>
      <c r="XG9">
        <v>14</v>
      </c>
      <c r="XH9">
        <v>1</v>
      </c>
      <c r="XI9">
        <v>0</v>
      </c>
      <c r="XJ9">
        <v>611550</v>
      </c>
      <c r="XK9">
        <v>1102200</v>
      </c>
      <c r="XO9">
        <v>0.8</v>
      </c>
      <c r="XP9">
        <v>20</v>
      </c>
      <c r="XQ9">
        <v>15</v>
      </c>
      <c r="XR9">
        <v>100</v>
      </c>
      <c r="XS9">
        <v>15</v>
      </c>
      <c r="XT9">
        <v>107.5</v>
      </c>
      <c r="XU9">
        <v>1075</v>
      </c>
      <c r="XV9">
        <v>85</v>
      </c>
      <c r="XW9">
        <v>850</v>
      </c>
      <c r="XX9">
        <f t="shared" si="0"/>
        <v>595</v>
      </c>
      <c r="XY9">
        <v>1500</v>
      </c>
      <c r="XZ9">
        <v>300</v>
      </c>
      <c r="YA9" s="33">
        <f t="shared" si="1"/>
        <v>900</v>
      </c>
      <c r="YB9">
        <v>20000</v>
      </c>
      <c r="YC9">
        <v>14000</v>
      </c>
      <c r="YD9">
        <f t="shared" si="2"/>
        <v>17000</v>
      </c>
      <c r="YE9">
        <f t="shared" si="3"/>
        <v>6000</v>
      </c>
      <c r="YF9">
        <v>0</v>
      </c>
      <c r="YG9">
        <v>0</v>
      </c>
      <c r="YH9">
        <v>1</v>
      </c>
      <c r="YJ9">
        <v>2</v>
      </c>
      <c r="YK9" t="s">
        <v>46</v>
      </c>
      <c r="YP9">
        <v>0</v>
      </c>
      <c r="YQ9" t="s">
        <v>126</v>
      </c>
      <c r="YR9">
        <v>1</v>
      </c>
      <c r="YS9">
        <v>400000</v>
      </c>
      <c r="YT9">
        <v>0.08</v>
      </c>
      <c r="YU9">
        <v>107.5</v>
      </c>
      <c r="YV9">
        <v>30000</v>
      </c>
      <c r="YW9">
        <v>2000</v>
      </c>
      <c r="YX9" t="b">
        <v>1</v>
      </c>
      <c r="YY9">
        <v>1</v>
      </c>
      <c r="YZ9">
        <v>0</v>
      </c>
      <c r="ZA9" t="b">
        <v>0</v>
      </c>
      <c r="ZB9" t="b">
        <v>0</v>
      </c>
      <c r="ZC9" t="b">
        <v>0</v>
      </c>
      <c r="ZD9">
        <v>10</v>
      </c>
      <c r="ZE9">
        <v>0.4</v>
      </c>
      <c r="ZF9">
        <f t="shared" si="4"/>
        <v>4</v>
      </c>
      <c r="ZG9">
        <v>0.8</v>
      </c>
      <c r="ZI9">
        <v>600</v>
      </c>
      <c r="ZJ9">
        <v>6</v>
      </c>
      <c r="ZL9">
        <v>0</v>
      </c>
      <c r="ZM9">
        <v>50</v>
      </c>
      <c r="ZN9">
        <v>1</v>
      </c>
      <c r="ZP9">
        <v>1</v>
      </c>
      <c r="ZQ9">
        <v>3</v>
      </c>
      <c r="AAS9" t="b">
        <v>1</v>
      </c>
      <c r="AAT9" t="b">
        <v>1</v>
      </c>
      <c r="AAU9" t="b">
        <v>0</v>
      </c>
      <c r="AAV9" t="b">
        <v>0</v>
      </c>
      <c r="AAW9" t="b">
        <v>1</v>
      </c>
      <c r="AAX9" t="b">
        <v>1</v>
      </c>
      <c r="AAY9" t="b">
        <v>0</v>
      </c>
      <c r="AAZ9" t="b">
        <v>0</v>
      </c>
      <c r="ABA9" t="b">
        <v>0</v>
      </c>
      <c r="ABB9" t="b">
        <v>1</v>
      </c>
      <c r="ABC9" t="b">
        <v>0</v>
      </c>
      <c r="ABE9">
        <v>4</v>
      </c>
      <c r="ABF9">
        <v>0</v>
      </c>
      <c r="ABG9">
        <v>4</v>
      </c>
      <c r="ABH9">
        <v>5</v>
      </c>
      <c r="ABI9">
        <v>1500</v>
      </c>
      <c r="ABJ9" t="b">
        <v>1</v>
      </c>
      <c r="ABK9" t="b">
        <v>0</v>
      </c>
      <c r="ABL9" t="b">
        <v>0</v>
      </c>
      <c r="ABM9" t="b">
        <v>0</v>
      </c>
      <c r="ABO9">
        <v>1</v>
      </c>
      <c r="ABP9">
        <v>0</v>
      </c>
      <c r="ABQ9">
        <v>1</v>
      </c>
      <c r="ABR9">
        <v>14</v>
      </c>
      <c r="ABS9">
        <v>1000</v>
      </c>
      <c r="ACO9" t="b">
        <v>1</v>
      </c>
      <c r="ACP9" t="b">
        <v>0</v>
      </c>
      <c r="ACQ9" t="b">
        <v>0</v>
      </c>
      <c r="ACR9" t="b">
        <v>0</v>
      </c>
      <c r="ACT9">
        <v>1</v>
      </c>
      <c r="ACU9">
        <v>0</v>
      </c>
      <c r="ACV9">
        <v>1</v>
      </c>
      <c r="ACW9">
        <v>3</v>
      </c>
      <c r="ACX9">
        <v>2</v>
      </c>
      <c r="ACY9">
        <v>1000</v>
      </c>
      <c r="ACZ9" t="b">
        <v>1</v>
      </c>
      <c r="ADA9" t="b">
        <v>0</v>
      </c>
      <c r="ADB9" t="b">
        <v>0</v>
      </c>
      <c r="ADC9" t="b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V9">
        <v>6</v>
      </c>
      <c r="ADW9">
        <v>22</v>
      </c>
      <c r="ADX9">
        <f t="shared" si="5"/>
        <v>0.27272727272727271</v>
      </c>
      <c r="ADY9" t="b">
        <v>0</v>
      </c>
      <c r="ADZ9" t="b">
        <v>0</v>
      </c>
      <c r="AEA9" t="b">
        <v>0</v>
      </c>
      <c r="AEB9" t="b">
        <v>0</v>
      </c>
      <c r="AEC9" t="b">
        <v>1</v>
      </c>
      <c r="AED9" t="b">
        <v>1</v>
      </c>
      <c r="AEE9" t="b">
        <v>1</v>
      </c>
      <c r="AEF9" t="b">
        <v>0</v>
      </c>
      <c r="AFF9">
        <v>2</v>
      </c>
      <c r="AFG9">
        <v>4500</v>
      </c>
      <c r="AFH9">
        <v>5</v>
      </c>
      <c r="AFI9">
        <v>1</v>
      </c>
      <c r="AFL9">
        <v>2</v>
      </c>
      <c r="AFM9">
        <v>1500</v>
      </c>
      <c r="AFN9">
        <v>1</v>
      </c>
      <c r="AFO9">
        <v>1</v>
      </c>
      <c r="AFR9">
        <v>2</v>
      </c>
      <c r="AFS9">
        <v>1500</v>
      </c>
      <c r="AFT9">
        <v>1</v>
      </c>
      <c r="AFU9">
        <v>1</v>
      </c>
      <c r="AGD9">
        <v>100</v>
      </c>
      <c r="AGE9">
        <v>60</v>
      </c>
      <c r="AGF9">
        <v>1</v>
      </c>
      <c r="AGH9">
        <v>75000</v>
      </c>
      <c r="AGI9">
        <v>0</v>
      </c>
      <c r="AGJ9">
        <v>1</v>
      </c>
      <c r="AGL9">
        <v>0</v>
      </c>
      <c r="AGM9">
        <v>42000</v>
      </c>
      <c r="AGN9">
        <v>700</v>
      </c>
      <c r="AGO9">
        <v>0</v>
      </c>
      <c r="AGP9">
        <v>0</v>
      </c>
      <c r="AGQ9">
        <v>1</v>
      </c>
      <c r="AGR9">
        <v>0</v>
      </c>
      <c r="AGT9">
        <v>0</v>
      </c>
      <c r="AGU9">
        <v>0</v>
      </c>
      <c r="AGV9">
        <v>0</v>
      </c>
      <c r="AGW9">
        <v>1</v>
      </c>
      <c r="AGX9">
        <v>0</v>
      </c>
      <c r="AGZ9">
        <v>40</v>
      </c>
      <c r="AHA9">
        <v>20</v>
      </c>
      <c r="AHB9">
        <v>40</v>
      </c>
      <c r="AHC9">
        <v>0</v>
      </c>
      <c r="AHD9">
        <v>1</v>
      </c>
      <c r="AHF9">
        <v>0</v>
      </c>
      <c r="AHG9">
        <v>0</v>
      </c>
      <c r="AHH9">
        <v>1</v>
      </c>
      <c r="AHJ9">
        <v>0</v>
      </c>
      <c r="AHK9">
        <v>0</v>
      </c>
      <c r="AHL9">
        <v>0</v>
      </c>
      <c r="AHM9">
        <v>0</v>
      </c>
      <c r="AHN9">
        <v>96</v>
      </c>
      <c r="AHO9" t="s">
        <v>97</v>
      </c>
      <c r="AHP9">
        <v>700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100</v>
      </c>
      <c r="AIB9">
        <v>1200</v>
      </c>
      <c r="AIC9">
        <v>1</v>
      </c>
      <c r="AID9">
        <v>0</v>
      </c>
      <c r="AIE9">
        <v>1</v>
      </c>
      <c r="AIF9">
        <v>0</v>
      </c>
      <c r="AIG9">
        <v>0</v>
      </c>
      <c r="AII9">
        <v>3</v>
      </c>
      <c r="AIJ9">
        <v>500</v>
      </c>
      <c r="AIK9">
        <v>0</v>
      </c>
      <c r="AIL9">
        <v>1</v>
      </c>
      <c r="AIM9">
        <v>0</v>
      </c>
      <c r="AIN9">
        <v>0</v>
      </c>
      <c r="AIO9">
        <v>0</v>
      </c>
      <c r="AIP9">
        <v>0</v>
      </c>
      <c r="AIR9">
        <v>150</v>
      </c>
      <c r="AIS9">
        <v>2</v>
      </c>
      <c r="AIT9" t="s">
        <v>46</v>
      </c>
      <c r="AIZ9">
        <v>1</v>
      </c>
      <c r="AJA9">
        <v>2</v>
      </c>
      <c r="AJB9" t="s">
        <v>46</v>
      </c>
      <c r="ALX9">
        <v>2</v>
      </c>
      <c r="ALY9">
        <v>2</v>
      </c>
      <c r="AMC9">
        <v>1</v>
      </c>
      <c r="AMD9">
        <v>1</v>
      </c>
      <c r="AME9">
        <v>0</v>
      </c>
      <c r="AMF9">
        <v>1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Q9">
        <v>5</v>
      </c>
      <c r="AMS9">
        <v>4</v>
      </c>
      <c r="ANC9" t="s">
        <v>98</v>
      </c>
      <c r="ANE9" t="s">
        <v>98</v>
      </c>
      <c r="ANO9">
        <v>3</v>
      </c>
      <c r="ANP9">
        <v>1</v>
      </c>
      <c r="ANR9">
        <v>1</v>
      </c>
      <c r="ANU9">
        <v>2</v>
      </c>
      <c r="ANV9">
        <v>500</v>
      </c>
      <c r="ANW9">
        <v>12</v>
      </c>
      <c r="ANX9">
        <v>1</v>
      </c>
      <c r="ANZ9">
        <v>2</v>
      </c>
      <c r="AOC9">
        <v>95000</v>
      </c>
      <c r="AOD9">
        <v>40000</v>
      </c>
      <c r="AOE9">
        <v>2</v>
      </c>
      <c r="AOF9">
        <v>0</v>
      </c>
      <c r="AOG9">
        <v>0</v>
      </c>
      <c r="AOH9">
        <v>0</v>
      </c>
      <c r="AOI9">
        <v>1</v>
      </c>
      <c r="AOJ9" t="b">
        <v>0</v>
      </c>
      <c r="AOK9" t="b">
        <v>0</v>
      </c>
      <c r="AOL9" t="b">
        <v>0</v>
      </c>
      <c r="AOM9" t="b">
        <v>1</v>
      </c>
      <c r="AON9" t="b">
        <v>1</v>
      </c>
      <c r="AOO9" t="b">
        <v>1</v>
      </c>
      <c r="AOP9" t="b">
        <v>1</v>
      </c>
      <c r="AOQ9" t="b">
        <v>0</v>
      </c>
      <c r="AOR9" t="b">
        <v>0</v>
      </c>
      <c r="AOS9" t="b">
        <v>0</v>
      </c>
      <c r="AOT9" t="b">
        <v>0</v>
      </c>
      <c r="AOU9" t="b">
        <v>0</v>
      </c>
      <c r="AOV9" t="b">
        <v>0</v>
      </c>
      <c r="AOW9" t="b">
        <v>0</v>
      </c>
      <c r="AOX9" t="b">
        <v>0</v>
      </c>
      <c r="AOY9" t="b">
        <v>0</v>
      </c>
      <c r="AOZ9" t="b">
        <v>0</v>
      </c>
      <c r="APA9" t="b">
        <v>0</v>
      </c>
      <c r="APB9" t="b">
        <v>0</v>
      </c>
      <c r="APC9" t="b">
        <v>1</v>
      </c>
      <c r="APD9" t="b">
        <v>1</v>
      </c>
      <c r="APE9" t="b">
        <v>1</v>
      </c>
      <c r="APF9" t="b">
        <v>1</v>
      </c>
      <c r="APG9" t="b">
        <v>1</v>
      </c>
      <c r="APH9" t="b">
        <v>0</v>
      </c>
      <c r="API9" t="b">
        <v>0</v>
      </c>
      <c r="APJ9" t="b">
        <v>0</v>
      </c>
      <c r="APK9" t="b">
        <v>0</v>
      </c>
      <c r="APL9" t="b">
        <v>0</v>
      </c>
      <c r="APM9" t="b">
        <v>0</v>
      </c>
      <c r="APN9" t="b">
        <v>0</v>
      </c>
      <c r="APO9" t="b">
        <v>1</v>
      </c>
      <c r="APP9" t="b">
        <v>1</v>
      </c>
      <c r="APQ9" t="b">
        <v>1</v>
      </c>
      <c r="APR9" t="b">
        <v>1</v>
      </c>
      <c r="APS9" t="b">
        <v>1</v>
      </c>
      <c r="APT9">
        <v>100</v>
      </c>
      <c r="APU9">
        <v>1000</v>
      </c>
      <c r="APV9">
        <v>1</v>
      </c>
      <c r="APW9">
        <v>1</v>
      </c>
      <c r="APX9">
        <v>2</v>
      </c>
      <c r="APY9">
        <v>1</v>
      </c>
      <c r="APZ9">
        <v>3</v>
      </c>
      <c r="AQA9">
        <v>3</v>
      </c>
      <c r="AQC9">
        <v>1</v>
      </c>
      <c r="AQD9">
        <v>1</v>
      </c>
      <c r="AQE9">
        <v>2</v>
      </c>
      <c r="AQG9">
        <v>1</v>
      </c>
      <c r="AQH9">
        <v>2</v>
      </c>
      <c r="AQI9">
        <v>1</v>
      </c>
      <c r="AQJ9">
        <v>1</v>
      </c>
      <c r="AQK9">
        <v>-2</v>
      </c>
      <c r="AQL9">
        <v>0</v>
      </c>
      <c r="AQM9">
        <v>0</v>
      </c>
      <c r="AQN9">
        <v>1</v>
      </c>
      <c r="AQO9">
        <v>1</v>
      </c>
      <c r="AQP9">
        <v>-1</v>
      </c>
      <c r="AQQ9">
        <v>-2</v>
      </c>
      <c r="AQR9">
        <v>-1</v>
      </c>
      <c r="AQS9">
        <v>-1</v>
      </c>
      <c r="AQT9">
        <v>0</v>
      </c>
      <c r="AQU9">
        <v>0</v>
      </c>
      <c r="AQV9">
        <v>0</v>
      </c>
      <c r="AQW9">
        <v>-1</v>
      </c>
      <c r="AQX9">
        <v>1</v>
      </c>
      <c r="AQY9">
        <v>-1</v>
      </c>
      <c r="AQZ9">
        <v>-1</v>
      </c>
      <c r="ARA9">
        <v>-1</v>
      </c>
      <c r="ARB9">
        <v>0</v>
      </c>
      <c r="ARC9">
        <v>0</v>
      </c>
      <c r="ARD9">
        <v>0</v>
      </c>
      <c r="ARE9">
        <v>0</v>
      </c>
      <c r="ARF9">
        <v>-1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0</v>
      </c>
      <c r="ARN9">
        <v>1</v>
      </c>
      <c r="ARO9">
        <v>1</v>
      </c>
      <c r="ARP9">
        <v>1</v>
      </c>
      <c r="ARQ9">
        <v>0</v>
      </c>
      <c r="ARR9">
        <v>-1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-1</v>
      </c>
      <c r="ARY9">
        <v>1</v>
      </c>
      <c r="ARZ9">
        <v>0</v>
      </c>
      <c r="ASA9">
        <v>2</v>
      </c>
      <c r="ASB9">
        <v>1</v>
      </c>
      <c r="ASC9">
        <v>1</v>
      </c>
      <c r="ASD9">
        <v>0</v>
      </c>
      <c r="ASE9">
        <v>0</v>
      </c>
      <c r="ASF9">
        <v>1</v>
      </c>
      <c r="ASG9">
        <v>0</v>
      </c>
      <c r="ASH9">
        <v>-1</v>
      </c>
      <c r="ASI9">
        <v>-1</v>
      </c>
      <c r="ASJ9">
        <v>-2</v>
      </c>
      <c r="ASK9">
        <v>-1</v>
      </c>
      <c r="ASL9">
        <v>-1</v>
      </c>
      <c r="ASM9">
        <v>-1</v>
      </c>
      <c r="ASN9">
        <v>-1</v>
      </c>
      <c r="ASO9">
        <v>-1</v>
      </c>
      <c r="ASP9">
        <v>-1</v>
      </c>
      <c r="ASQ9">
        <v>1</v>
      </c>
      <c r="ASR9">
        <v>1</v>
      </c>
      <c r="ASS9">
        <v>2</v>
      </c>
      <c r="AST9">
        <v>1</v>
      </c>
      <c r="ASU9">
        <v>1</v>
      </c>
      <c r="ASV9">
        <v>1</v>
      </c>
      <c r="ASW9">
        <v>0</v>
      </c>
      <c r="ASX9">
        <v>1</v>
      </c>
      <c r="ASY9">
        <v>1</v>
      </c>
      <c r="ASZ9">
        <v>2</v>
      </c>
      <c r="ATA9">
        <v>2</v>
      </c>
      <c r="ATB9">
        <v>1</v>
      </c>
      <c r="ATC9">
        <v>2</v>
      </c>
      <c r="ATD9">
        <v>2</v>
      </c>
      <c r="ATE9">
        <v>1</v>
      </c>
      <c r="ATF9">
        <v>0</v>
      </c>
      <c r="ATG9">
        <v>0</v>
      </c>
      <c r="ATH9">
        <v>1</v>
      </c>
      <c r="ATI9">
        <v>0</v>
      </c>
      <c r="ATJ9">
        <v>0</v>
      </c>
      <c r="ATK9">
        <v>0</v>
      </c>
      <c r="ATL9">
        <v>0</v>
      </c>
      <c r="ATN9">
        <v>2</v>
      </c>
      <c r="ATO9" t="s">
        <v>87</v>
      </c>
      <c r="ATP9">
        <v>2</v>
      </c>
      <c r="ATQ9" t="s">
        <v>87</v>
      </c>
      <c r="ATR9">
        <v>2</v>
      </c>
      <c r="ATS9" t="s">
        <v>99</v>
      </c>
      <c r="ATT9">
        <v>2</v>
      </c>
      <c r="ATU9" t="s">
        <v>99</v>
      </c>
      <c r="ATV9">
        <v>2</v>
      </c>
      <c r="ATW9" t="s">
        <v>99</v>
      </c>
      <c r="ATX9">
        <v>2</v>
      </c>
      <c r="ATY9" t="s">
        <v>100</v>
      </c>
      <c r="ATZ9">
        <v>2</v>
      </c>
      <c r="AUA9" t="s">
        <v>101</v>
      </c>
      <c r="AUB9">
        <v>1</v>
      </c>
      <c r="AUD9">
        <v>1</v>
      </c>
      <c r="AUF9">
        <v>2</v>
      </c>
      <c r="AUG9" t="s">
        <v>101</v>
      </c>
      <c r="AUH9">
        <v>1</v>
      </c>
      <c r="AUJ9">
        <v>2</v>
      </c>
      <c r="AUK9" t="s">
        <v>87</v>
      </c>
      <c r="AUL9">
        <v>2</v>
      </c>
      <c r="AUM9" t="s">
        <v>87</v>
      </c>
      <c r="AUN9">
        <v>2</v>
      </c>
      <c r="AUO9" t="s">
        <v>87</v>
      </c>
      <c r="AUP9">
        <v>1</v>
      </c>
      <c r="AUR9">
        <v>2</v>
      </c>
      <c r="AUS9" t="s">
        <v>89</v>
      </c>
      <c r="AUT9">
        <v>2</v>
      </c>
      <c r="AUU9" t="s">
        <v>87</v>
      </c>
      <c r="AUV9" t="b">
        <v>1</v>
      </c>
      <c r="AUW9" t="b">
        <v>1</v>
      </c>
      <c r="AUX9" t="b">
        <v>0</v>
      </c>
      <c r="AUY9" t="b">
        <v>0</v>
      </c>
      <c r="AVA9">
        <v>2</v>
      </c>
      <c r="AVB9">
        <v>5</v>
      </c>
      <c r="AVD9" t="s">
        <v>102</v>
      </c>
      <c r="AVE9" t="b">
        <v>1</v>
      </c>
      <c r="AVF9">
        <v>0</v>
      </c>
      <c r="AVG9" t="b">
        <v>0</v>
      </c>
      <c r="AVH9" t="b">
        <v>0</v>
      </c>
      <c r="AVI9" t="b">
        <v>0</v>
      </c>
      <c r="AVK9" t="b">
        <v>1</v>
      </c>
      <c r="AVL9" t="b">
        <v>0</v>
      </c>
      <c r="AVM9" t="b">
        <v>0</v>
      </c>
      <c r="AVN9" t="b">
        <v>0</v>
      </c>
      <c r="AVP9">
        <v>2</v>
      </c>
      <c r="AVQ9" t="s">
        <v>103</v>
      </c>
      <c r="AVR9">
        <v>6.9992700000000001</v>
      </c>
      <c r="AVS9">
        <v>4.841037</v>
      </c>
      <c r="AVT9">
        <v>234.5</v>
      </c>
      <c r="AVU9">
        <v>16</v>
      </c>
      <c r="AVW9">
        <v>0</v>
      </c>
    </row>
    <row r="10" spans="1:1271" ht="15" customHeight="1" x14ac:dyDescent="0.35">
      <c r="A10" s="1">
        <v>42499</v>
      </c>
      <c r="B10" t="s">
        <v>104</v>
      </c>
      <c r="C10">
        <v>3</v>
      </c>
      <c r="D10">
        <v>8</v>
      </c>
      <c r="E10" t="s">
        <v>105</v>
      </c>
      <c r="F10">
        <v>311</v>
      </c>
      <c r="G10">
        <v>1</v>
      </c>
      <c r="H10">
        <v>45</v>
      </c>
      <c r="I10">
        <v>1</v>
      </c>
      <c r="K10">
        <v>1</v>
      </c>
      <c r="L10">
        <v>2</v>
      </c>
      <c r="M10">
        <v>7</v>
      </c>
      <c r="N10">
        <v>7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3</v>
      </c>
      <c r="V10">
        <v>3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4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BB10">
        <v>12</v>
      </c>
      <c r="BC10">
        <v>3</v>
      </c>
      <c r="BD10">
        <v>2</v>
      </c>
      <c r="CU10">
        <v>1</v>
      </c>
      <c r="CV10">
        <v>2</v>
      </c>
      <c r="CW10" t="s">
        <v>106</v>
      </c>
      <c r="CX10">
        <v>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</v>
      </c>
      <c r="DG10">
        <v>2</v>
      </c>
      <c r="DH10">
        <v>2</v>
      </c>
      <c r="DI10">
        <v>3</v>
      </c>
      <c r="DJ10">
        <v>0</v>
      </c>
      <c r="DK10">
        <v>1</v>
      </c>
      <c r="DL10">
        <v>1</v>
      </c>
      <c r="DM10">
        <v>0</v>
      </c>
      <c r="EH10">
        <v>1</v>
      </c>
      <c r="EI10">
        <v>0</v>
      </c>
      <c r="EJ10">
        <v>1</v>
      </c>
      <c r="EK10">
        <v>0</v>
      </c>
      <c r="EL10">
        <v>0</v>
      </c>
      <c r="EM10">
        <v>1</v>
      </c>
      <c r="EN10">
        <v>1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F10">
        <v>0</v>
      </c>
      <c r="GG10">
        <v>1</v>
      </c>
      <c r="GH10">
        <v>0</v>
      </c>
      <c r="GI10">
        <v>0</v>
      </c>
      <c r="GJ10">
        <v>2</v>
      </c>
      <c r="GK10">
        <v>2010</v>
      </c>
      <c r="GL10">
        <v>10000000</v>
      </c>
      <c r="GM10">
        <v>18000000</v>
      </c>
      <c r="GN10">
        <v>30</v>
      </c>
      <c r="GO10">
        <v>2</v>
      </c>
      <c r="GP10">
        <v>2</v>
      </c>
      <c r="HD10">
        <v>0</v>
      </c>
      <c r="HE10">
        <v>1</v>
      </c>
      <c r="HF10">
        <v>0</v>
      </c>
      <c r="HG10">
        <v>0</v>
      </c>
      <c r="HH10">
        <v>5</v>
      </c>
      <c r="HI10">
        <v>2010</v>
      </c>
      <c r="HJ10">
        <v>150000</v>
      </c>
      <c r="HK10">
        <v>70000</v>
      </c>
      <c r="HL10">
        <v>5</v>
      </c>
      <c r="HM10">
        <v>2</v>
      </c>
      <c r="HN10">
        <v>2</v>
      </c>
      <c r="IN10">
        <v>0</v>
      </c>
      <c r="IO10">
        <v>1</v>
      </c>
      <c r="IP10">
        <v>0</v>
      </c>
      <c r="IQ10">
        <v>0</v>
      </c>
      <c r="IR10">
        <v>1</v>
      </c>
      <c r="IS10">
        <v>2010</v>
      </c>
      <c r="IT10">
        <v>7500</v>
      </c>
      <c r="IU10">
        <v>1500</v>
      </c>
      <c r="IV10">
        <v>4</v>
      </c>
      <c r="IW10">
        <v>2</v>
      </c>
      <c r="IX10">
        <v>2</v>
      </c>
      <c r="IZ10">
        <v>0</v>
      </c>
      <c r="JA10">
        <v>1</v>
      </c>
      <c r="JB10">
        <v>0</v>
      </c>
      <c r="JC10">
        <v>0</v>
      </c>
      <c r="JD10">
        <v>1</v>
      </c>
      <c r="JE10">
        <v>2010</v>
      </c>
      <c r="JF10">
        <v>35000</v>
      </c>
      <c r="JG10">
        <v>10000</v>
      </c>
      <c r="JH10">
        <v>4</v>
      </c>
      <c r="JI10">
        <v>2</v>
      </c>
      <c r="JJ10">
        <v>2</v>
      </c>
      <c r="JX10">
        <v>0</v>
      </c>
      <c r="JY10">
        <v>1</v>
      </c>
      <c r="JZ10">
        <v>0</v>
      </c>
      <c r="KA10">
        <v>0</v>
      </c>
      <c r="KB10">
        <v>1</v>
      </c>
      <c r="KC10">
        <v>2016</v>
      </c>
      <c r="KD10">
        <v>120000</v>
      </c>
      <c r="KE10">
        <v>100000</v>
      </c>
      <c r="KF10">
        <v>4</v>
      </c>
      <c r="KG10">
        <v>2</v>
      </c>
      <c r="KH10">
        <v>2</v>
      </c>
      <c r="PP10">
        <v>0</v>
      </c>
      <c r="XF10">
        <v>0</v>
      </c>
      <c r="XG10">
        <v>5</v>
      </c>
      <c r="XH10">
        <v>0</v>
      </c>
      <c r="XI10">
        <v>0</v>
      </c>
      <c r="XJ10">
        <v>10312500</v>
      </c>
      <c r="XK10">
        <v>1818150</v>
      </c>
      <c r="XO10">
        <v>1</v>
      </c>
      <c r="XP10">
        <v>75</v>
      </c>
      <c r="XQ10">
        <v>24</v>
      </c>
      <c r="XR10">
        <v>2400</v>
      </c>
      <c r="XS10">
        <v>1800</v>
      </c>
      <c r="XT10">
        <v>3300</v>
      </c>
      <c r="XU10">
        <v>33000</v>
      </c>
      <c r="XV10">
        <v>600</v>
      </c>
      <c r="XW10">
        <v>6000</v>
      </c>
      <c r="XX10">
        <f t="shared" si="0"/>
        <v>4200</v>
      </c>
      <c r="XY10">
        <v>1500</v>
      </c>
      <c r="XZ10">
        <v>500</v>
      </c>
      <c r="YA10" s="33">
        <f t="shared" si="1"/>
        <v>1000</v>
      </c>
      <c r="YB10">
        <v>200000</v>
      </c>
      <c r="YC10">
        <v>300000</v>
      </c>
      <c r="YD10">
        <f t="shared" si="2"/>
        <v>250000</v>
      </c>
      <c r="YE10">
        <f t="shared" si="3"/>
        <v>-100000</v>
      </c>
      <c r="YF10">
        <v>500000</v>
      </c>
      <c r="YG10">
        <v>350000</v>
      </c>
      <c r="YH10">
        <v>1</v>
      </c>
      <c r="YJ10">
        <v>2</v>
      </c>
      <c r="YK10" t="s">
        <v>107</v>
      </c>
      <c r="YP10">
        <v>0</v>
      </c>
      <c r="YQ10" t="s">
        <v>2417</v>
      </c>
      <c r="YR10">
        <v>1</v>
      </c>
      <c r="YS10">
        <v>8000000</v>
      </c>
      <c r="YT10">
        <v>1</v>
      </c>
      <c r="YU10">
        <v>3300</v>
      </c>
      <c r="YV10">
        <v>1500000</v>
      </c>
      <c r="YW10">
        <v>500000</v>
      </c>
      <c r="YX10" t="b">
        <v>1</v>
      </c>
      <c r="YY10">
        <v>1</v>
      </c>
      <c r="YZ10">
        <v>0</v>
      </c>
      <c r="ZA10" t="b">
        <v>0</v>
      </c>
      <c r="ZB10" t="b">
        <v>0</v>
      </c>
      <c r="ZC10" t="b">
        <v>0</v>
      </c>
      <c r="ZD10">
        <v>10</v>
      </c>
      <c r="ZE10">
        <v>0.4</v>
      </c>
      <c r="ZF10">
        <f t="shared" si="4"/>
        <v>4</v>
      </c>
      <c r="ZG10">
        <v>3</v>
      </c>
      <c r="ZI10">
        <v>10000</v>
      </c>
      <c r="ZJ10">
        <v>5</v>
      </c>
      <c r="ZL10">
        <v>0</v>
      </c>
      <c r="ZM10">
        <v>50</v>
      </c>
      <c r="ZN10">
        <v>1</v>
      </c>
      <c r="ZP10">
        <v>1</v>
      </c>
      <c r="ZQ10">
        <v>2</v>
      </c>
      <c r="AAS10" t="b">
        <v>0</v>
      </c>
      <c r="AAT10" t="b">
        <v>1</v>
      </c>
      <c r="AAU10" t="b">
        <v>0</v>
      </c>
      <c r="AAV10" t="b">
        <v>0</v>
      </c>
      <c r="AAW10" t="b">
        <v>0</v>
      </c>
      <c r="AAX10" t="b">
        <v>1</v>
      </c>
      <c r="AAY10" t="b">
        <v>1</v>
      </c>
      <c r="ABJ10" t="b">
        <v>0</v>
      </c>
      <c r="ABK10" t="b">
        <v>0</v>
      </c>
      <c r="ABL10" t="b">
        <v>1</v>
      </c>
      <c r="ABM10" t="b">
        <v>0</v>
      </c>
      <c r="ABO10">
        <v>10</v>
      </c>
      <c r="ABP10">
        <v>0</v>
      </c>
      <c r="ABQ10">
        <v>10</v>
      </c>
      <c r="ABR10">
        <v>365</v>
      </c>
      <c r="ABS10">
        <v>550</v>
      </c>
      <c r="ACZ10" t="b">
        <v>0</v>
      </c>
      <c r="ADA10" t="b">
        <v>0</v>
      </c>
      <c r="ADB10" t="b">
        <v>1</v>
      </c>
      <c r="ADC10" t="b">
        <v>0</v>
      </c>
      <c r="ADE10">
        <v>10</v>
      </c>
      <c r="ADF10">
        <v>0</v>
      </c>
      <c r="ADG10">
        <v>10</v>
      </c>
      <c r="ADH10">
        <v>365</v>
      </c>
      <c r="ADI10">
        <v>12</v>
      </c>
      <c r="ADJ10">
        <v>550</v>
      </c>
      <c r="ADK10" t="b">
        <v>0</v>
      </c>
      <c r="ADL10" t="b">
        <v>0</v>
      </c>
      <c r="ADM10" t="b">
        <v>1</v>
      </c>
      <c r="ADN10" t="b">
        <v>0</v>
      </c>
      <c r="ADP10">
        <v>10</v>
      </c>
      <c r="ADQ10">
        <v>0</v>
      </c>
      <c r="ADR10">
        <v>10</v>
      </c>
      <c r="ADS10">
        <v>2</v>
      </c>
      <c r="ADT10">
        <v>12</v>
      </c>
      <c r="ADU10">
        <v>550</v>
      </c>
      <c r="ADV10">
        <v>30</v>
      </c>
      <c r="ADW10">
        <v>32</v>
      </c>
      <c r="ADX10">
        <f t="shared" si="5"/>
        <v>0.9375</v>
      </c>
      <c r="ADY10" t="b">
        <v>0</v>
      </c>
      <c r="ADZ10" t="b">
        <v>0</v>
      </c>
      <c r="AEA10" t="b">
        <v>0</v>
      </c>
      <c r="AEB10" t="b">
        <v>0</v>
      </c>
      <c r="AEC10" t="b">
        <v>1</v>
      </c>
      <c r="AED10" t="b">
        <v>0</v>
      </c>
      <c r="AEE10" t="b">
        <v>1</v>
      </c>
      <c r="AEF10" t="b">
        <v>0</v>
      </c>
      <c r="AFF10">
        <v>10</v>
      </c>
      <c r="AFG10">
        <v>4500</v>
      </c>
      <c r="AFH10">
        <v>1</v>
      </c>
      <c r="AFI10">
        <v>1</v>
      </c>
      <c r="AFR10">
        <v>10</v>
      </c>
      <c r="AFS10">
        <v>1200</v>
      </c>
      <c r="AFT10">
        <v>1</v>
      </c>
      <c r="AFU10">
        <v>1</v>
      </c>
      <c r="AGD10">
        <v>2400</v>
      </c>
      <c r="AGE10">
        <v>2400</v>
      </c>
      <c r="AGF10">
        <v>1</v>
      </c>
      <c r="AGH10">
        <v>3600000</v>
      </c>
      <c r="AGI10">
        <v>0</v>
      </c>
      <c r="AGJ10">
        <v>1</v>
      </c>
      <c r="AGL10">
        <v>0</v>
      </c>
      <c r="AGM10">
        <v>3600000</v>
      </c>
      <c r="AGN10">
        <v>1500</v>
      </c>
      <c r="AGO10">
        <v>1</v>
      </c>
      <c r="AGP10">
        <v>0</v>
      </c>
      <c r="AGQ10">
        <v>0</v>
      </c>
      <c r="AGR10">
        <v>0</v>
      </c>
      <c r="AGU10">
        <v>1</v>
      </c>
      <c r="AGV10">
        <v>0</v>
      </c>
      <c r="AGW10">
        <v>0</v>
      </c>
      <c r="AGX10">
        <v>0</v>
      </c>
      <c r="AGZ10">
        <v>30</v>
      </c>
      <c r="AHA10">
        <v>10</v>
      </c>
      <c r="AHB10">
        <v>50</v>
      </c>
      <c r="AHC10">
        <v>10</v>
      </c>
      <c r="AHD10">
        <v>1</v>
      </c>
      <c r="AHF10">
        <v>0</v>
      </c>
      <c r="AHG10">
        <v>500</v>
      </c>
      <c r="AHH10">
        <v>1</v>
      </c>
      <c r="AHJ10">
        <v>0</v>
      </c>
      <c r="AHK10">
        <v>50</v>
      </c>
      <c r="AHL10">
        <v>1500</v>
      </c>
      <c r="AHM10">
        <v>0</v>
      </c>
      <c r="AHN10">
        <v>96</v>
      </c>
      <c r="AHO10" t="s">
        <v>108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2</v>
      </c>
      <c r="AHZ10">
        <v>2</v>
      </c>
      <c r="AIA10">
        <v>0</v>
      </c>
      <c r="AIB10">
        <v>0</v>
      </c>
      <c r="AIC10">
        <v>2</v>
      </c>
      <c r="AID10">
        <v>0</v>
      </c>
      <c r="AIE10">
        <v>0</v>
      </c>
      <c r="AII10">
        <v>0.2</v>
      </c>
      <c r="AIK10">
        <v>0</v>
      </c>
      <c r="AIL10">
        <v>1</v>
      </c>
      <c r="AIM10">
        <v>0</v>
      </c>
      <c r="AIN10">
        <v>0</v>
      </c>
      <c r="AIO10">
        <v>0</v>
      </c>
      <c r="AIP10">
        <v>0</v>
      </c>
      <c r="AIR10">
        <v>40</v>
      </c>
      <c r="AIS10">
        <v>2</v>
      </c>
      <c r="AIT10" t="s">
        <v>109</v>
      </c>
      <c r="AIZ10">
        <v>1</v>
      </c>
      <c r="AJA10">
        <v>2</v>
      </c>
      <c r="AJB10" t="s">
        <v>110</v>
      </c>
      <c r="ALX10">
        <v>1</v>
      </c>
      <c r="ALY10">
        <v>2</v>
      </c>
      <c r="AMC10">
        <v>1</v>
      </c>
      <c r="AMD10">
        <v>1</v>
      </c>
      <c r="AME10">
        <v>0</v>
      </c>
      <c r="AMF10">
        <v>0</v>
      </c>
      <c r="AMG10">
        <v>0</v>
      </c>
      <c r="AMH10">
        <v>1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Q10">
        <v>2</v>
      </c>
      <c r="AMU10">
        <v>4</v>
      </c>
      <c r="AMY10">
        <v>4</v>
      </c>
      <c r="ANC10" t="s">
        <v>111</v>
      </c>
      <c r="ANG10" t="s">
        <v>112</v>
      </c>
      <c r="ANK10" t="s">
        <v>113</v>
      </c>
      <c r="ANO10">
        <v>6</v>
      </c>
      <c r="ANP10">
        <v>1</v>
      </c>
      <c r="ANR10">
        <v>1</v>
      </c>
      <c r="ANU10">
        <v>1</v>
      </c>
      <c r="ANV10">
        <v>4800</v>
      </c>
      <c r="ANW10" t="s">
        <v>114</v>
      </c>
      <c r="ANX10">
        <v>1</v>
      </c>
      <c r="ANZ10">
        <v>2</v>
      </c>
      <c r="AOC10">
        <v>500000</v>
      </c>
      <c r="AOD10">
        <v>1000000</v>
      </c>
      <c r="AOE10">
        <v>2</v>
      </c>
      <c r="AOF10">
        <v>0</v>
      </c>
      <c r="AOG10">
        <v>1</v>
      </c>
      <c r="AOH10">
        <v>0</v>
      </c>
      <c r="AOI10">
        <v>1</v>
      </c>
      <c r="AOJ10" t="b">
        <v>0</v>
      </c>
      <c r="AOK10" t="b">
        <v>1</v>
      </c>
      <c r="AOL10" t="b">
        <v>1</v>
      </c>
      <c r="AOM10" t="b">
        <v>1</v>
      </c>
      <c r="AON10" t="b">
        <v>1</v>
      </c>
      <c r="AOO10" t="b">
        <v>1</v>
      </c>
      <c r="AOP10" t="b">
        <v>1</v>
      </c>
      <c r="AOQ10" t="b">
        <v>0</v>
      </c>
      <c r="AOR10" t="b">
        <v>0</v>
      </c>
      <c r="AOS10" t="b">
        <v>0</v>
      </c>
      <c r="AOT10" t="b">
        <v>0</v>
      </c>
      <c r="AOU10" t="b">
        <v>0</v>
      </c>
      <c r="AOV10" t="b">
        <v>0</v>
      </c>
      <c r="AOW10" t="b">
        <v>0</v>
      </c>
      <c r="AOX10" t="b">
        <v>0</v>
      </c>
      <c r="AOY10" t="b">
        <v>0</v>
      </c>
      <c r="AOZ10" t="b">
        <v>0</v>
      </c>
      <c r="APA10" t="b">
        <v>0</v>
      </c>
      <c r="APB10" t="b">
        <v>0</v>
      </c>
      <c r="APC10" t="b">
        <v>1</v>
      </c>
      <c r="APD10" t="b">
        <v>1</v>
      </c>
      <c r="APE10" t="b">
        <v>0</v>
      </c>
      <c r="APF10" t="b">
        <v>0</v>
      </c>
      <c r="APG10" t="b">
        <v>0</v>
      </c>
      <c r="APH10" t="b">
        <v>0</v>
      </c>
      <c r="API10" t="b">
        <v>0</v>
      </c>
      <c r="APJ10" t="b">
        <v>0</v>
      </c>
      <c r="APK10" t="b">
        <v>0</v>
      </c>
      <c r="APL10" t="b">
        <v>0</v>
      </c>
      <c r="APM10" t="b">
        <v>0</v>
      </c>
      <c r="APN10" t="b">
        <v>0</v>
      </c>
      <c r="APO10" t="b">
        <v>1</v>
      </c>
      <c r="APP10" t="b">
        <v>1</v>
      </c>
      <c r="APQ10" t="b">
        <v>0</v>
      </c>
      <c r="APR10" t="b">
        <v>0</v>
      </c>
      <c r="APS10" t="b">
        <v>0</v>
      </c>
      <c r="APT10">
        <v>2400</v>
      </c>
      <c r="APU10">
        <v>3000</v>
      </c>
      <c r="APV10">
        <v>1</v>
      </c>
      <c r="APW10">
        <v>1</v>
      </c>
      <c r="APX10">
        <v>3</v>
      </c>
      <c r="APY10">
        <v>1</v>
      </c>
      <c r="APZ10">
        <v>3</v>
      </c>
      <c r="AQA10">
        <v>3</v>
      </c>
      <c r="AQC10">
        <v>0</v>
      </c>
      <c r="AQD10">
        <v>2</v>
      </c>
      <c r="AQE10">
        <v>2</v>
      </c>
      <c r="AQG10">
        <v>0</v>
      </c>
      <c r="AQH10">
        <v>1</v>
      </c>
      <c r="AQI10">
        <v>2</v>
      </c>
      <c r="AQJ10">
        <v>-1</v>
      </c>
      <c r="AQK10">
        <v>-2</v>
      </c>
      <c r="AQL10">
        <v>0</v>
      </c>
      <c r="AQM10">
        <v>1</v>
      </c>
      <c r="AQN10">
        <v>1</v>
      </c>
      <c r="AQO10">
        <v>1</v>
      </c>
      <c r="AQP10">
        <v>0</v>
      </c>
      <c r="AQQ10">
        <v>1</v>
      </c>
      <c r="AQR10">
        <v>0</v>
      </c>
      <c r="AQS10">
        <v>1</v>
      </c>
      <c r="AQT10">
        <v>1</v>
      </c>
      <c r="AQU10">
        <v>2</v>
      </c>
      <c r="AQV10">
        <v>1</v>
      </c>
      <c r="AQW10">
        <v>1</v>
      </c>
      <c r="AQX10">
        <v>1</v>
      </c>
      <c r="AQY10">
        <v>2</v>
      </c>
      <c r="AQZ10">
        <v>-2</v>
      </c>
      <c r="ARA10">
        <v>-2</v>
      </c>
      <c r="ARB10">
        <v>1</v>
      </c>
      <c r="ARC10">
        <v>1</v>
      </c>
      <c r="ARD10">
        <v>-1</v>
      </c>
      <c r="ARE10">
        <v>2</v>
      </c>
      <c r="ARF10">
        <v>-2</v>
      </c>
      <c r="ARG10">
        <v>-2</v>
      </c>
      <c r="ARH10">
        <v>0</v>
      </c>
      <c r="ARI10">
        <v>1</v>
      </c>
      <c r="ARJ10">
        <v>-1</v>
      </c>
      <c r="ARK10">
        <v>-1</v>
      </c>
      <c r="ARL10">
        <v>0</v>
      </c>
      <c r="ARM10">
        <v>1</v>
      </c>
      <c r="ARN10">
        <v>1</v>
      </c>
      <c r="ARO10">
        <v>1</v>
      </c>
      <c r="ARP10">
        <v>-1</v>
      </c>
      <c r="ARQ10">
        <v>2</v>
      </c>
      <c r="ARR10">
        <v>-2</v>
      </c>
      <c r="ARS10">
        <v>0</v>
      </c>
      <c r="ART10">
        <v>-1</v>
      </c>
      <c r="ARU10">
        <v>0</v>
      </c>
      <c r="ARV10">
        <v>0</v>
      </c>
      <c r="ARW10">
        <v>1</v>
      </c>
      <c r="ARX10">
        <v>1</v>
      </c>
      <c r="ARY10">
        <v>-1</v>
      </c>
      <c r="ARZ10">
        <v>0</v>
      </c>
      <c r="ASA10">
        <v>1</v>
      </c>
      <c r="ASB10">
        <v>2</v>
      </c>
      <c r="ASC10">
        <v>1</v>
      </c>
      <c r="ASD10">
        <v>1</v>
      </c>
      <c r="ASE10">
        <v>0</v>
      </c>
      <c r="ASF10">
        <v>1</v>
      </c>
      <c r="ASG10">
        <v>1</v>
      </c>
      <c r="ASH10">
        <v>1</v>
      </c>
      <c r="ASI10">
        <v>-2</v>
      </c>
      <c r="ASJ10">
        <v>-2</v>
      </c>
      <c r="ASK10">
        <v>-2</v>
      </c>
      <c r="ASL10">
        <v>0</v>
      </c>
      <c r="ASM10">
        <v>0</v>
      </c>
      <c r="ASN10">
        <v>1</v>
      </c>
      <c r="ASO10">
        <v>0</v>
      </c>
      <c r="ASP10">
        <v>1</v>
      </c>
      <c r="ASQ10">
        <v>-2</v>
      </c>
      <c r="ASR10">
        <v>-2</v>
      </c>
      <c r="ASS10">
        <v>-1</v>
      </c>
      <c r="AST10">
        <v>1</v>
      </c>
      <c r="ASU10">
        <v>1</v>
      </c>
      <c r="ASV10">
        <v>0</v>
      </c>
      <c r="ASW10">
        <v>0</v>
      </c>
      <c r="ASX10">
        <v>0</v>
      </c>
      <c r="ASY10">
        <v>1</v>
      </c>
      <c r="ASZ10">
        <v>-1</v>
      </c>
      <c r="ATA10">
        <v>2</v>
      </c>
      <c r="ATB10">
        <v>1</v>
      </c>
      <c r="ATC10">
        <v>1</v>
      </c>
      <c r="ATD10">
        <v>1</v>
      </c>
      <c r="ATE10">
        <v>1</v>
      </c>
      <c r="ATF10">
        <v>1</v>
      </c>
      <c r="ATG10">
        <v>0</v>
      </c>
      <c r="ATH10">
        <v>0</v>
      </c>
      <c r="ATI10">
        <v>1</v>
      </c>
      <c r="ATJ10">
        <v>0</v>
      </c>
      <c r="ATK10">
        <v>1</v>
      </c>
      <c r="ATL10">
        <v>0</v>
      </c>
      <c r="ATN10">
        <v>1</v>
      </c>
      <c r="ATP10">
        <v>2</v>
      </c>
      <c r="ATQ10" t="s">
        <v>115</v>
      </c>
      <c r="ATR10">
        <v>1</v>
      </c>
      <c r="ATT10">
        <v>1</v>
      </c>
      <c r="ATV10">
        <v>2</v>
      </c>
      <c r="ATW10" t="s">
        <v>116</v>
      </c>
      <c r="ATX10">
        <v>1</v>
      </c>
      <c r="ATZ10">
        <v>1</v>
      </c>
      <c r="AUB10">
        <v>1</v>
      </c>
      <c r="AUD10">
        <v>1</v>
      </c>
      <c r="AUF10">
        <v>2</v>
      </c>
      <c r="AUG10" t="s">
        <v>116</v>
      </c>
      <c r="AUH10">
        <v>1</v>
      </c>
      <c r="AUJ10">
        <v>1</v>
      </c>
      <c r="AUL10">
        <v>1</v>
      </c>
      <c r="AUN10">
        <v>2</v>
      </c>
      <c r="AUO10" t="s">
        <v>115</v>
      </c>
      <c r="AUP10">
        <v>1</v>
      </c>
      <c r="AUR10">
        <v>1</v>
      </c>
      <c r="AUT10">
        <v>2</v>
      </c>
      <c r="AUU10" t="s">
        <v>117</v>
      </c>
      <c r="AUV10" t="b">
        <v>0</v>
      </c>
      <c r="AUW10" t="b">
        <v>1</v>
      </c>
      <c r="AUX10" t="b">
        <v>0</v>
      </c>
      <c r="AUY10" t="b">
        <v>0</v>
      </c>
      <c r="AVA10">
        <v>1</v>
      </c>
      <c r="AVB10">
        <v>1</v>
      </c>
      <c r="AVD10" t="s">
        <v>118</v>
      </c>
      <c r="AVE10" t="b">
        <v>0</v>
      </c>
      <c r="AVF10">
        <v>0</v>
      </c>
      <c r="AVG10" t="b">
        <v>0</v>
      </c>
      <c r="AVH10" t="b">
        <v>0</v>
      </c>
      <c r="AVI10" t="b">
        <v>1</v>
      </c>
      <c r="AVJ10" t="s">
        <v>119</v>
      </c>
      <c r="AVK10" t="b">
        <v>1</v>
      </c>
      <c r="AVL10" t="b">
        <v>0</v>
      </c>
      <c r="AVM10" t="b">
        <v>0</v>
      </c>
      <c r="AVN10" t="b">
        <v>0</v>
      </c>
      <c r="AVP10">
        <v>1</v>
      </c>
      <c r="AVQ10" t="s">
        <v>120</v>
      </c>
      <c r="AVR10">
        <v>7.0770379999999999</v>
      </c>
      <c r="AVS10">
        <v>5.141235</v>
      </c>
      <c r="AVT10">
        <v>100.3</v>
      </c>
      <c r="AVU10">
        <v>9</v>
      </c>
      <c r="AVW10">
        <v>0</v>
      </c>
    </row>
    <row r="11" spans="1:1271" ht="15" customHeight="1" x14ac:dyDescent="0.35">
      <c r="A11" s="1">
        <v>42499</v>
      </c>
      <c r="B11" t="s">
        <v>104</v>
      </c>
      <c r="C11">
        <v>3</v>
      </c>
      <c r="D11">
        <v>8</v>
      </c>
      <c r="E11" t="s">
        <v>105</v>
      </c>
      <c r="F11">
        <v>311</v>
      </c>
      <c r="G11">
        <v>1</v>
      </c>
      <c r="H11">
        <v>49</v>
      </c>
      <c r="I11">
        <v>1</v>
      </c>
      <c r="K11">
        <v>1</v>
      </c>
      <c r="L11">
        <v>2</v>
      </c>
      <c r="M11">
        <v>9</v>
      </c>
      <c r="N11">
        <v>9</v>
      </c>
      <c r="O11">
        <v>3</v>
      </c>
      <c r="P11">
        <v>3</v>
      </c>
      <c r="Q11">
        <v>0</v>
      </c>
      <c r="R11">
        <v>0</v>
      </c>
      <c r="S11">
        <v>0</v>
      </c>
      <c r="T11">
        <v>0</v>
      </c>
      <c r="U11">
        <v>6</v>
      </c>
      <c r="V11">
        <v>6</v>
      </c>
      <c r="W11">
        <v>3</v>
      </c>
      <c r="X11">
        <v>1</v>
      </c>
      <c r="Y11">
        <v>3</v>
      </c>
      <c r="Z11">
        <v>0</v>
      </c>
      <c r="AA11">
        <v>1</v>
      </c>
      <c r="AB11">
        <v>0</v>
      </c>
      <c r="AC11">
        <v>4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12</v>
      </c>
      <c r="AW11">
        <v>3</v>
      </c>
      <c r="AX11">
        <v>2</v>
      </c>
      <c r="BB11">
        <v>12</v>
      </c>
      <c r="BC11">
        <v>3</v>
      </c>
      <c r="BD11">
        <v>2</v>
      </c>
      <c r="CU11">
        <v>1</v>
      </c>
      <c r="CV11">
        <v>2</v>
      </c>
      <c r="CW11" t="s">
        <v>121</v>
      </c>
      <c r="CX11">
        <v>2</v>
      </c>
      <c r="CY11">
        <v>30</v>
      </c>
      <c r="CZ11">
        <v>22</v>
      </c>
      <c r="DA11">
        <v>8</v>
      </c>
      <c r="DB11">
        <v>1</v>
      </c>
      <c r="DC11">
        <v>1</v>
      </c>
      <c r="DD11">
        <v>0</v>
      </c>
      <c r="DE11">
        <v>2</v>
      </c>
      <c r="DG11">
        <v>2</v>
      </c>
      <c r="DH11">
        <v>1</v>
      </c>
      <c r="DJ11">
        <v>1</v>
      </c>
      <c r="DK11">
        <v>1</v>
      </c>
      <c r="DL11">
        <v>1</v>
      </c>
      <c r="DM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F11">
        <v>0</v>
      </c>
      <c r="GG11">
        <v>1</v>
      </c>
      <c r="GH11">
        <v>0</v>
      </c>
      <c r="GI11">
        <v>0</v>
      </c>
      <c r="GJ11">
        <v>1</v>
      </c>
      <c r="GK11">
        <v>2013</v>
      </c>
      <c r="GL11">
        <v>1800000</v>
      </c>
      <c r="GM11">
        <v>2100000</v>
      </c>
      <c r="GN11">
        <v>30</v>
      </c>
      <c r="GO11">
        <v>2</v>
      </c>
      <c r="GP11">
        <v>2</v>
      </c>
      <c r="JL11">
        <v>0</v>
      </c>
      <c r="JM11">
        <v>1</v>
      </c>
      <c r="JN11">
        <v>0</v>
      </c>
      <c r="JO11">
        <v>0</v>
      </c>
      <c r="JP11">
        <v>1</v>
      </c>
      <c r="JQ11">
        <v>2012</v>
      </c>
      <c r="JR11">
        <v>600000</v>
      </c>
      <c r="JS11">
        <v>220000</v>
      </c>
      <c r="JT11">
        <v>5</v>
      </c>
      <c r="JU11">
        <v>2</v>
      </c>
      <c r="JV11">
        <v>2</v>
      </c>
      <c r="JX11">
        <v>0</v>
      </c>
      <c r="JY11">
        <v>1</v>
      </c>
      <c r="JZ11">
        <v>0</v>
      </c>
      <c r="KA11">
        <v>0</v>
      </c>
      <c r="KB11">
        <v>3</v>
      </c>
      <c r="KC11">
        <v>2009</v>
      </c>
      <c r="KD11">
        <v>40000</v>
      </c>
      <c r="KE11">
        <v>15000</v>
      </c>
      <c r="KF11">
        <v>2</v>
      </c>
      <c r="KG11">
        <v>2</v>
      </c>
      <c r="KH11">
        <v>2</v>
      </c>
      <c r="PP11">
        <v>0</v>
      </c>
      <c r="XF11">
        <v>0</v>
      </c>
      <c r="XG11">
        <v>3</v>
      </c>
      <c r="XH11">
        <v>0</v>
      </c>
      <c r="XI11">
        <v>0</v>
      </c>
      <c r="XJ11">
        <v>2440000</v>
      </c>
      <c r="XK11">
        <v>2335000</v>
      </c>
      <c r="XO11">
        <v>0.6</v>
      </c>
      <c r="XP11">
        <v>30</v>
      </c>
      <c r="XQ11">
        <v>24</v>
      </c>
      <c r="XR11">
        <v>288</v>
      </c>
      <c r="XS11">
        <v>360</v>
      </c>
      <c r="XT11">
        <v>468</v>
      </c>
      <c r="XU11">
        <v>4680</v>
      </c>
      <c r="XV11">
        <v>-72</v>
      </c>
      <c r="XW11">
        <v>-720</v>
      </c>
      <c r="XX11">
        <f t="shared" si="0"/>
        <v>-504</v>
      </c>
      <c r="XY11">
        <v>700</v>
      </c>
      <c r="XZ11">
        <v>300</v>
      </c>
      <c r="YA11" s="33">
        <f t="shared" si="1"/>
        <v>500</v>
      </c>
      <c r="YB11">
        <v>20000</v>
      </c>
      <c r="YC11">
        <v>45000</v>
      </c>
      <c r="YD11">
        <f t="shared" si="2"/>
        <v>32500</v>
      </c>
      <c r="YE11">
        <f t="shared" si="3"/>
        <v>-25000</v>
      </c>
      <c r="YF11">
        <v>90000</v>
      </c>
      <c r="YG11">
        <v>75000</v>
      </c>
      <c r="YH11">
        <v>1</v>
      </c>
      <c r="YJ11">
        <v>2</v>
      </c>
      <c r="YK11" t="s">
        <v>122</v>
      </c>
      <c r="YP11">
        <v>0</v>
      </c>
      <c r="YQ11" t="s">
        <v>2417</v>
      </c>
      <c r="YR11">
        <v>1</v>
      </c>
      <c r="YS11">
        <v>250000</v>
      </c>
      <c r="YT11">
        <v>0.36</v>
      </c>
      <c r="YU11">
        <v>468</v>
      </c>
      <c r="YV11">
        <v>75000</v>
      </c>
      <c r="YW11">
        <v>5000</v>
      </c>
      <c r="YX11" t="b">
        <v>1</v>
      </c>
      <c r="YY11">
        <v>1</v>
      </c>
      <c r="YZ11">
        <v>0</v>
      </c>
      <c r="ZA11" t="b">
        <v>0</v>
      </c>
      <c r="ZB11" t="b">
        <v>0</v>
      </c>
      <c r="ZC11" t="b">
        <v>0</v>
      </c>
      <c r="ZD11">
        <v>2</v>
      </c>
      <c r="ZE11">
        <v>1</v>
      </c>
      <c r="ZF11">
        <f t="shared" si="4"/>
        <v>2</v>
      </c>
      <c r="ZG11">
        <v>0.6</v>
      </c>
      <c r="ZI11">
        <v>300</v>
      </c>
      <c r="ZJ11">
        <v>5</v>
      </c>
      <c r="ZL11">
        <v>0</v>
      </c>
      <c r="ZM11">
        <v>50</v>
      </c>
      <c r="ZN11">
        <v>2</v>
      </c>
      <c r="ZP11">
        <v>1</v>
      </c>
      <c r="ZQ11">
        <v>2</v>
      </c>
      <c r="AAS11" t="b">
        <v>0</v>
      </c>
      <c r="AAT11" t="b">
        <v>1</v>
      </c>
      <c r="AAU11" t="b">
        <v>0</v>
      </c>
      <c r="AAV11" t="b">
        <v>0</v>
      </c>
      <c r="AAW11" t="b">
        <v>0</v>
      </c>
      <c r="AAX11" t="b">
        <v>0</v>
      </c>
      <c r="AAY11" t="b">
        <v>1</v>
      </c>
      <c r="ABJ11" t="b">
        <v>0</v>
      </c>
      <c r="ABK11" t="b">
        <v>0</v>
      </c>
      <c r="ABL11" t="b">
        <v>1</v>
      </c>
      <c r="ABM11" t="b">
        <v>0</v>
      </c>
      <c r="ABO11">
        <v>5</v>
      </c>
      <c r="ABP11">
        <v>0</v>
      </c>
      <c r="ABQ11">
        <v>5</v>
      </c>
      <c r="ABR11">
        <v>1</v>
      </c>
      <c r="ABS11">
        <v>600</v>
      </c>
      <c r="ADK11" t="b">
        <v>0</v>
      </c>
      <c r="ADL11" t="b">
        <v>0</v>
      </c>
      <c r="ADM11" t="b">
        <v>1</v>
      </c>
      <c r="ADN11" t="b">
        <v>0</v>
      </c>
      <c r="ADP11">
        <v>5</v>
      </c>
      <c r="ADQ11">
        <v>0</v>
      </c>
      <c r="ADR11">
        <v>5</v>
      </c>
      <c r="ADS11">
        <v>2</v>
      </c>
      <c r="ADT11">
        <v>1</v>
      </c>
      <c r="ADU11">
        <v>600</v>
      </c>
      <c r="ADV11">
        <v>10</v>
      </c>
      <c r="ADW11">
        <v>3</v>
      </c>
      <c r="ADX11">
        <f t="shared" si="5"/>
        <v>3.3333333333333335</v>
      </c>
      <c r="ADY11" t="b">
        <v>0</v>
      </c>
      <c r="ADZ11" t="b">
        <v>0</v>
      </c>
      <c r="AEA11" t="b">
        <v>0</v>
      </c>
      <c r="AEB11" t="b">
        <v>0</v>
      </c>
      <c r="AEC11" t="b">
        <v>1</v>
      </c>
      <c r="AED11" t="b">
        <v>0</v>
      </c>
      <c r="AEE11" t="b">
        <v>1</v>
      </c>
      <c r="AEF11" t="b">
        <v>0</v>
      </c>
      <c r="AFF11">
        <v>2</v>
      </c>
      <c r="AFG11">
        <v>2550</v>
      </c>
      <c r="AFH11">
        <v>4</v>
      </c>
      <c r="AFI11">
        <v>1</v>
      </c>
      <c r="AFR11">
        <v>5</v>
      </c>
      <c r="AFS11">
        <v>1500</v>
      </c>
      <c r="AFT11">
        <v>1</v>
      </c>
      <c r="AFU11">
        <v>1</v>
      </c>
      <c r="AGD11">
        <v>288</v>
      </c>
      <c r="AGE11">
        <v>0</v>
      </c>
      <c r="AGF11">
        <v>1</v>
      </c>
      <c r="AGH11">
        <v>20160</v>
      </c>
      <c r="AGI11">
        <v>0</v>
      </c>
      <c r="AGJ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</v>
      </c>
      <c r="AGS11" t="s">
        <v>123</v>
      </c>
      <c r="AGU11">
        <v>0</v>
      </c>
      <c r="AGV11">
        <v>0</v>
      </c>
      <c r="AGW11">
        <v>0</v>
      </c>
      <c r="AGX11">
        <v>1</v>
      </c>
      <c r="AGY11" t="s">
        <v>124</v>
      </c>
      <c r="AGZ11">
        <v>80</v>
      </c>
      <c r="AHA11">
        <v>10</v>
      </c>
      <c r="AHB11">
        <v>0</v>
      </c>
      <c r="AHC11">
        <v>10</v>
      </c>
      <c r="AHD11">
        <v>1</v>
      </c>
      <c r="AHF11">
        <v>0</v>
      </c>
      <c r="AHG11">
        <v>6</v>
      </c>
      <c r="AHH11">
        <v>1</v>
      </c>
      <c r="AHJ11">
        <v>0</v>
      </c>
      <c r="AHK11">
        <v>0</v>
      </c>
      <c r="AHL11">
        <v>0</v>
      </c>
      <c r="AHM11">
        <v>0</v>
      </c>
      <c r="AHN11">
        <v>96</v>
      </c>
      <c r="AHO11" t="s">
        <v>123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80</v>
      </c>
      <c r="AIB11">
        <v>0</v>
      </c>
      <c r="AIC11">
        <v>2</v>
      </c>
      <c r="AID11">
        <v>0</v>
      </c>
      <c r="AIE11">
        <v>0</v>
      </c>
      <c r="AII11">
        <v>0.2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1</v>
      </c>
      <c r="AIQ11" t="s">
        <v>123</v>
      </c>
      <c r="AIR11">
        <v>50</v>
      </c>
      <c r="AIS11">
        <v>2</v>
      </c>
      <c r="AIT11" t="s">
        <v>125</v>
      </c>
      <c r="AIZ11">
        <v>1</v>
      </c>
      <c r="AJA11">
        <v>2</v>
      </c>
      <c r="AJB11" t="s">
        <v>126</v>
      </c>
      <c r="ALX11">
        <v>2</v>
      </c>
      <c r="ALY11">
        <v>2</v>
      </c>
      <c r="AMC11">
        <v>1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1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V11">
        <v>4</v>
      </c>
      <c r="ANH11" t="s">
        <v>127</v>
      </c>
      <c r="ANO11">
        <v>24</v>
      </c>
      <c r="ANP11">
        <v>1</v>
      </c>
      <c r="ANR11">
        <v>1</v>
      </c>
      <c r="ANU11">
        <v>1</v>
      </c>
      <c r="ANV11">
        <v>3600</v>
      </c>
      <c r="ANW11" t="s">
        <v>128</v>
      </c>
      <c r="ANX11">
        <v>1</v>
      </c>
      <c r="ANZ11">
        <v>2</v>
      </c>
      <c r="AOC11">
        <v>45000</v>
      </c>
      <c r="AOD11">
        <v>20000</v>
      </c>
      <c r="AOE11">
        <v>2</v>
      </c>
      <c r="AOF11">
        <v>0</v>
      </c>
      <c r="AOG11">
        <v>0</v>
      </c>
      <c r="AOH11">
        <v>0</v>
      </c>
      <c r="AOI11">
        <v>1</v>
      </c>
      <c r="AOJ11" t="b">
        <v>0</v>
      </c>
      <c r="AOK11" t="b">
        <v>0</v>
      </c>
      <c r="AOL11" t="b">
        <v>1</v>
      </c>
      <c r="AOM11" t="b">
        <v>1</v>
      </c>
      <c r="AON11" t="b">
        <v>1</v>
      </c>
      <c r="AOO11" t="b">
        <v>0</v>
      </c>
      <c r="AOP11" t="b">
        <v>0</v>
      </c>
      <c r="AOQ11" t="b">
        <v>0</v>
      </c>
      <c r="AOR11" t="b">
        <v>0</v>
      </c>
      <c r="AOS11" t="b">
        <v>0</v>
      </c>
      <c r="AOT11" t="b">
        <v>0</v>
      </c>
      <c r="AOU11" t="b">
        <v>0</v>
      </c>
      <c r="AOV11" t="b">
        <v>0</v>
      </c>
      <c r="AOW11" t="b">
        <v>0</v>
      </c>
      <c r="AOX11" t="b">
        <v>0</v>
      </c>
      <c r="AOY11" t="b">
        <v>0</v>
      </c>
      <c r="AOZ11" t="b">
        <v>0</v>
      </c>
      <c r="APA11" t="b">
        <v>0</v>
      </c>
      <c r="APB11" t="b">
        <v>0</v>
      </c>
      <c r="APC11" t="b">
        <v>1</v>
      </c>
      <c r="APD11" t="b">
        <v>1</v>
      </c>
      <c r="APE11" t="b">
        <v>0</v>
      </c>
      <c r="APF11" t="b">
        <v>0</v>
      </c>
      <c r="APG11" t="b">
        <v>0</v>
      </c>
      <c r="APH11" t="b">
        <v>0</v>
      </c>
      <c r="API11" t="b">
        <v>0</v>
      </c>
      <c r="APJ11" t="b">
        <v>0</v>
      </c>
      <c r="APK11" t="b">
        <v>0</v>
      </c>
      <c r="APL11" t="b">
        <v>0</v>
      </c>
      <c r="APM11" t="b">
        <v>0</v>
      </c>
      <c r="APN11" t="b">
        <v>0</v>
      </c>
      <c r="APO11" t="b">
        <v>1</v>
      </c>
      <c r="APP11" t="b">
        <v>1</v>
      </c>
      <c r="APQ11" t="b">
        <v>0</v>
      </c>
      <c r="APR11" t="b">
        <v>0</v>
      </c>
      <c r="APS11" t="b">
        <v>0</v>
      </c>
      <c r="APT11">
        <v>288</v>
      </c>
      <c r="APU11">
        <v>360</v>
      </c>
      <c r="APV11">
        <v>1</v>
      </c>
      <c r="APW11">
        <v>1</v>
      </c>
      <c r="APX11">
        <v>2</v>
      </c>
      <c r="APY11">
        <v>1</v>
      </c>
      <c r="APZ11">
        <v>3</v>
      </c>
      <c r="AQA11">
        <v>3</v>
      </c>
      <c r="AQC11">
        <v>0</v>
      </c>
      <c r="AQD11">
        <v>2</v>
      </c>
      <c r="AQE11">
        <v>1</v>
      </c>
      <c r="AQG11">
        <v>0</v>
      </c>
      <c r="AQH11">
        <v>-2</v>
      </c>
      <c r="AQI11">
        <v>2</v>
      </c>
      <c r="AQJ11">
        <v>1</v>
      </c>
      <c r="AQK11">
        <v>-1</v>
      </c>
      <c r="AQL11">
        <v>1</v>
      </c>
      <c r="AQM11">
        <v>0</v>
      </c>
      <c r="AQN11">
        <v>-2</v>
      </c>
      <c r="AQO11">
        <v>-1</v>
      </c>
      <c r="AQP11">
        <v>0</v>
      </c>
      <c r="AQQ11">
        <v>-1</v>
      </c>
      <c r="AQR11">
        <v>2</v>
      </c>
      <c r="AQS11">
        <v>1</v>
      </c>
      <c r="AQT11">
        <v>1</v>
      </c>
      <c r="AQU11">
        <v>0</v>
      </c>
      <c r="AQV11">
        <v>1</v>
      </c>
      <c r="AQW11">
        <v>1</v>
      </c>
      <c r="AQX11">
        <v>1</v>
      </c>
      <c r="AQY11">
        <v>2</v>
      </c>
      <c r="AQZ11">
        <v>-1</v>
      </c>
      <c r="ARA11">
        <v>-2</v>
      </c>
      <c r="ARB11">
        <v>1</v>
      </c>
      <c r="ARC11">
        <v>0</v>
      </c>
      <c r="ARD11">
        <v>-1</v>
      </c>
      <c r="ARE11">
        <v>2</v>
      </c>
      <c r="ARF11">
        <v>0</v>
      </c>
      <c r="ARG11">
        <v>-1</v>
      </c>
      <c r="ARH11">
        <v>2</v>
      </c>
      <c r="ARI11">
        <v>-1</v>
      </c>
      <c r="ARJ11">
        <v>-2</v>
      </c>
      <c r="ARK11">
        <v>-1</v>
      </c>
      <c r="ARL11">
        <v>0</v>
      </c>
      <c r="ARM11">
        <v>0</v>
      </c>
      <c r="ARN11">
        <v>1</v>
      </c>
      <c r="ARO11">
        <v>1</v>
      </c>
      <c r="ARP11">
        <v>1</v>
      </c>
      <c r="ARQ11">
        <v>1</v>
      </c>
      <c r="ARR11">
        <v>-2</v>
      </c>
      <c r="ARS11">
        <v>-1</v>
      </c>
      <c r="ART11">
        <v>-1</v>
      </c>
      <c r="ARU11">
        <v>0</v>
      </c>
      <c r="ARV11">
        <v>0</v>
      </c>
      <c r="ARW11">
        <v>0</v>
      </c>
      <c r="ARX11">
        <v>1</v>
      </c>
      <c r="ARY11">
        <v>1</v>
      </c>
      <c r="ARZ11">
        <v>1</v>
      </c>
      <c r="ASA11">
        <v>1</v>
      </c>
      <c r="ASB11">
        <v>0</v>
      </c>
      <c r="ASC11">
        <v>0</v>
      </c>
      <c r="ASD11">
        <v>0</v>
      </c>
      <c r="ASE11">
        <v>1</v>
      </c>
      <c r="ASF11">
        <v>1</v>
      </c>
      <c r="ASG11">
        <v>0</v>
      </c>
      <c r="ASH11">
        <v>0</v>
      </c>
      <c r="ASI11">
        <v>2</v>
      </c>
      <c r="ASJ11">
        <v>1</v>
      </c>
      <c r="ASK11">
        <v>-2</v>
      </c>
      <c r="ASL11">
        <v>-1</v>
      </c>
      <c r="ASM11">
        <v>0</v>
      </c>
      <c r="ASN11">
        <v>0</v>
      </c>
      <c r="ASO11">
        <v>1</v>
      </c>
      <c r="ASP11">
        <v>0</v>
      </c>
      <c r="ASQ11">
        <v>-1</v>
      </c>
      <c r="ASR11">
        <v>1</v>
      </c>
      <c r="ASS11">
        <v>-1</v>
      </c>
      <c r="AST11">
        <v>-1</v>
      </c>
      <c r="ASU11">
        <v>-1</v>
      </c>
      <c r="ASV11">
        <v>0</v>
      </c>
      <c r="ASW11">
        <v>0</v>
      </c>
      <c r="ASX11">
        <v>0</v>
      </c>
      <c r="ASY11">
        <v>1</v>
      </c>
      <c r="ASZ11">
        <v>1</v>
      </c>
      <c r="ATA11">
        <v>2</v>
      </c>
      <c r="ATB11">
        <v>1</v>
      </c>
      <c r="ATC11">
        <v>1</v>
      </c>
      <c r="ATD11">
        <v>1</v>
      </c>
      <c r="ATE11">
        <v>1</v>
      </c>
      <c r="ATF11">
        <v>1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0</v>
      </c>
      <c r="ATN11">
        <v>1</v>
      </c>
      <c r="ATP11">
        <v>2</v>
      </c>
      <c r="ATQ11" t="s">
        <v>115</v>
      </c>
      <c r="ATR11">
        <v>1</v>
      </c>
      <c r="ATT11">
        <v>1</v>
      </c>
      <c r="ATV11">
        <v>1</v>
      </c>
      <c r="ATX11">
        <v>1</v>
      </c>
      <c r="ATZ11">
        <v>1</v>
      </c>
      <c r="AUB11">
        <v>1</v>
      </c>
      <c r="AUD11">
        <v>1</v>
      </c>
      <c r="AUF11">
        <v>1</v>
      </c>
      <c r="AUH11">
        <v>1</v>
      </c>
      <c r="AUJ11">
        <v>1</v>
      </c>
      <c r="AUL11">
        <v>1</v>
      </c>
      <c r="AUN11">
        <v>1</v>
      </c>
      <c r="AUP11">
        <v>1</v>
      </c>
      <c r="AUR11">
        <v>1</v>
      </c>
      <c r="AUT11">
        <v>2</v>
      </c>
      <c r="AUU11" t="s">
        <v>115</v>
      </c>
      <c r="AUV11" t="b">
        <v>1</v>
      </c>
      <c r="AUW11" t="b">
        <v>1</v>
      </c>
      <c r="AUX11" t="b">
        <v>1</v>
      </c>
      <c r="AUY11" t="b">
        <v>0</v>
      </c>
      <c r="AVA11">
        <v>1</v>
      </c>
      <c r="AVB11">
        <v>1</v>
      </c>
      <c r="AVD11" t="s">
        <v>118</v>
      </c>
      <c r="AVE11" t="b">
        <v>1</v>
      </c>
      <c r="AVF11">
        <v>1</v>
      </c>
      <c r="AVG11" t="b">
        <v>1</v>
      </c>
      <c r="AVH11" t="b">
        <v>1</v>
      </c>
      <c r="AVI11" t="b">
        <v>0</v>
      </c>
      <c r="AVK11" t="b">
        <v>1</v>
      </c>
      <c r="AVL11" t="b">
        <v>0</v>
      </c>
      <c r="AVM11" t="b">
        <v>0</v>
      </c>
      <c r="AVN11" t="b">
        <v>0</v>
      </c>
      <c r="AVP11">
        <v>1</v>
      </c>
      <c r="AVQ11" t="s">
        <v>129</v>
      </c>
      <c r="AVR11">
        <v>7.0760719999999999</v>
      </c>
      <c r="AVS11">
        <v>5.1424279999999998</v>
      </c>
      <c r="AVT11">
        <v>340.9</v>
      </c>
      <c r="AVU11">
        <v>8</v>
      </c>
      <c r="AVW11">
        <v>0</v>
      </c>
    </row>
    <row r="12" spans="1:1271" ht="15" customHeight="1" x14ac:dyDescent="0.35">
      <c r="A12" s="1">
        <v>42500</v>
      </c>
      <c r="B12" t="s">
        <v>104</v>
      </c>
      <c r="C12">
        <v>3</v>
      </c>
      <c r="D12">
        <v>16</v>
      </c>
      <c r="E12" t="s">
        <v>130</v>
      </c>
      <c r="F12">
        <v>321</v>
      </c>
      <c r="G12">
        <v>2</v>
      </c>
      <c r="H12">
        <v>56</v>
      </c>
      <c r="I12">
        <v>1</v>
      </c>
      <c r="K12">
        <v>2</v>
      </c>
      <c r="L12">
        <v>4</v>
      </c>
      <c r="M12">
        <v>0</v>
      </c>
      <c r="N12">
        <v>0</v>
      </c>
      <c r="O12">
        <v>5</v>
      </c>
      <c r="P12">
        <v>2</v>
      </c>
      <c r="Q12">
        <v>0</v>
      </c>
      <c r="R12">
        <v>0</v>
      </c>
      <c r="S12">
        <v>0</v>
      </c>
      <c r="T12">
        <v>0</v>
      </c>
      <c r="U12">
        <v>7</v>
      </c>
      <c r="V12">
        <v>7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4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BB12">
        <v>12</v>
      </c>
      <c r="BC12">
        <v>4</v>
      </c>
      <c r="BD12">
        <v>2</v>
      </c>
      <c r="CU12">
        <v>1</v>
      </c>
      <c r="CV12">
        <v>2</v>
      </c>
      <c r="CW12" t="s">
        <v>131</v>
      </c>
      <c r="CX12">
        <v>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</v>
      </c>
      <c r="DG12">
        <v>2</v>
      </c>
      <c r="DH12">
        <v>2</v>
      </c>
      <c r="DI12">
        <v>1</v>
      </c>
      <c r="DJ12">
        <v>0</v>
      </c>
      <c r="DK12">
        <v>1</v>
      </c>
      <c r="DL12">
        <v>1</v>
      </c>
      <c r="DM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LT12">
        <v>0</v>
      </c>
      <c r="LU12">
        <v>0</v>
      </c>
      <c r="LV12">
        <v>1</v>
      </c>
      <c r="LW12">
        <v>0</v>
      </c>
      <c r="LX12">
        <v>30</v>
      </c>
      <c r="LY12">
        <v>2012</v>
      </c>
      <c r="LZ12">
        <v>300</v>
      </c>
      <c r="MA12">
        <v>3000</v>
      </c>
      <c r="MB12">
        <v>0</v>
      </c>
      <c r="MC12">
        <v>2</v>
      </c>
      <c r="MD12">
        <v>2</v>
      </c>
      <c r="NO12">
        <v>0</v>
      </c>
      <c r="NP12">
        <v>0</v>
      </c>
      <c r="NQ12">
        <v>1</v>
      </c>
      <c r="NR12">
        <v>0</v>
      </c>
      <c r="NS12">
        <v>10</v>
      </c>
      <c r="NT12">
        <v>2010</v>
      </c>
      <c r="NU12">
        <v>2000</v>
      </c>
      <c r="NV12">
        <v>10000</v>
      </c>
      <c r="NW12">
        <v>2</v>
      </c>
      <c r="NX12">
        <v>2</v>
      </c>
      <c r="NY12">
        <v>2</v>
      </c>
      <c r="PK12">
        <v>0</v>
      </c>
      <c r="PL12">
        <v>0</v>
      </c>
      <c r="PM12">
        <v>1</v>
      </c>
      <c r="PN12">
        <v>0</v>
      </c>
      <c r="PO12">
        <v>1</v>
      </c>
      <c r="PP12">
        <v>1</v>
      </c>
      <c r="PQ12">
        <v>2010</v>
      </c>
      <c r="PR12">
        <v>120000</v>
      </c>
      <c r="PS12">
        <v>1000000</v>
      </c>
      <c r="PT12">
        <v>0</v>
      </c>
      <c r="PU12">
        <v>2</v>
      </c>
      <c r="PV12">
        <v>2</v>
      </c>
      <c r="XF12">
        <v>0</v>
      </c>
      <c r="XG12">
        <v>0</v>
      </c>
      <c r="XH12">
        <v>3</v>
      </c>
      <c r="XI12">
        <v>0</v>
      </c>
      <c r="XJ12">
        <v>122300</v>
      </c>
      <c r="XK12">
        <v>1013000</v>
      </c>
      <c r="XO12">
        <v>0.6</v>
      </c>
      <c r="XP12">
        <v>30</v>
      </c>
      <c r="XQ12">
        <v>8</v>
      </c>
      <c r="XR12">
        <v>240</v>
      </c>
      <c r="XS12">
        <v>300</v>
      </c>
      <c r="XT12">
        <v>390</v>
      </c>
      <c r="XU12">
        <v>3900</v>
      </c>
      <c r="XV12">
        <v>-60</v>
      </c>
      <c r="XW12">
        <v>-600</v>
      </c>
      <c r="XX12">
        <f t="shared" si="0"/>
        <v>-420</v>
      </c>
      <c r="XY12">
        <v>1000</v>
      </c>
      <c r="XZ12">
        <v>500</v>
      </c>
      <c r="YA12" s="33">
        <f t="shared" si="1"/>
        <v>750</v>
      </c>
      <c r="YB12">
        <v>30000</v>
      </c>
      <c r="YC12">
        <v>30000</v>
      </c>
      <c r="YD12">
        <f t="shared" si="2"/>
        <v>30000</v>
      </c>
      <c r="YE12">
        <f t="shared" si="3"/>
        <v>0</v>
      </c>
      <c r="YF12">
        <v>60000</v>
      </c>
      <c r="YG12">
        <v>60000</v>
      </c>
      <c r="YH12">
        <v>1</v>
      </c>
      <c r="YJ12">
        <v>2</v>
      </c>
      <c r="YK12" t="s">
        <v>132</v>
      </c>
      <c r="YP12">
        <v>0</v>
      </c>
      <c r="YQ12" t="s">
        <v>2417</v>
      </c>
      <c r="YR12">
        <v>1</v>
      </c>
      <c r="YS12">
        <v>400000</v>
      </c>
      <c r="YT12">
        <v>0.16</v>
      </c>
      <c r="YU12">
        <v>390</v>
      </c>
      <c r="YV12">
        <v>120000</v>
      </c>
      <c r="YW12">
        <v>30000</v>
      </c>
      <c r="YX12" t="b">
        <v>1</v>
      </c>
      <c r="YY12">
        <v>1</v>
      </c>
      <c r="YZ12">
        <v>0</v>
      </c>
      <c r="ZA12" t="b">
        <v>0</v>
      </c>
      <c r="ZB12" t="b">
        <v>0</v>
      </c>
      <c r="ZC12" t="b">
        <v>0</v>
      </c>
      <c r="ZD12">
        <v>5</v>
      </c>
      <c r="ZE12">
        <v>0.4</v>
      </c>
      <c r="ZF12">
        <f t="shared" si="4"/>
        <v>2</v>
      </c>
      <c r="ZG12">
        <v>0.6</v>
      </c>
      <c r="ZI12">
        <v>150</v>
      </c>
      <c r="ZJ12">
        <v>8</v>
      </c>
      <c r="ZL12">
        <v>0</v>
      </c>
      <c r="ZM12">
        <v>50</v>
      </c>
      <c r="ZN12">
        <v>2</v>
      </c>
      <c r="ZP12">
        <v>1</v>
      </c>
      <c r="ZQ12">
        <v>0</v>
      </c>
      <c r="AAS12" t="b">
        <v>1</v>
      </c>
      <c r="AAT12" t="b">
        <v>1</v>
      </c>
      <c r="AAU12" t="b">
        <v>0</v>
      </c>
      <c r="AAV12" t="b">
        <v>0</v>
      </c>
      <c r="AAW12" t="b">
        <v>0</v>
      </c>
      <c r="AAX12" t="b">
        <v>0</v>
      </c>
      <c r="AAY12" t="b">
        <v>1</v>
      </c>
      <c r="AAZ12" t="b">
        <v>0</v>
      </c>
      <c r="ABA12" t="b">
        <v>0</v>
      </c>
      <c r="ABB12" t="b">
        <v>1</v>
      </c>
      <c r="ABC12" t="b">
        <v>0</v>
      </c>
      <c r="ABE12">
        <v>10</v>
      </c>
      <c r="ABF12">
        <v>0</v>
      </c>
      <c r="ABG12">
        <v>10</v>
      </c>
      <c r="ABH12">
        <v>2</v>
      </c>
      <c r="ABI12">
        <v>1000</v>
      </c>
      <c r="ABJ12" t="b">
        <v>0</v>
      </c>
      <c r="ABK12" t="b">
        <v>0</v>
      </c>
      <c r="ABL12" t="b">
        <v>1</v>
      </c>
      <c r="ABM12" t="b">
        <v>0</v>
      </c>
      <c r="ABO12">
        <v>10</v>
      </c>
      <c r="ABP12">
        <v>0</v>
      </c>
      <c r="ABQ12">
        <v>10</v>
      </c>
      <c r="ABR12">
        <v>2</v>
      </c>
      <c r="ABS12">
        <v>1000</v>
      </c>
      <c r="ADK12" t="b">
        <v>0</v>
      </c>
      <c r="ADL12" t="b">
        <v>0</v>
      </c>
      <c r="ADM12" t="b">
        <v>1</v>
      </c>
      <c r="ADN12" t="b">
        <v>0</v>
      </c>
      <c r="ADP12">
        <v>10</v>
      </c>
      <c r="ADQ12">
        <v>0</v>
      </c>
      <c r="ADR12">
        <v>10</v>
      </c>
      <c r="ADS12">
        <v>2</v>
      </c>
      <c r="ADT12">
        <v>2</v>
      </c>
      <c r="ADU12">
        <v>1000</v>
      </c>
      <c r="ADV12">
        <v>30</v>
      </c>
      <c r="ADW12">
        <v>6</v>
      </c>
      <c r="ADX12">
        <f t="shared" si="5"/>
        <v>5</v>
      </c>
      <c r="ADY12" t="b">
        <v>0</v>
      </c>
      <c r="ADZ12" t="b">
        <v>0</v>
      </c>
      <c r="AEA12" t="b">
        <v>0</v>
      </c>
      <c r="AEB12" t="b">
        <v>0</v>
      </c>
      <c r="AEC12" t="b">
        <v>1</v>
      </c>
      <c r="AED12" t="b">
        <v>0</v>
      </c>
      <c r="AEE12" t="b">
        <v>1</v>
      </c>
      <c r="AEF12" t="b">
        <v>0</v>
      </c>
      <c r="AFF12">
        <v>3</v>
      </c>
      <c r="AFG12">
        <v>3000</v>
      </c>
      <c r="AFH12">
        <v>3</v>
      </c>
      <c r="AFI12">
        <v>1</v>
      </c>
      <c r="AFR12">
        <v>2</v>
      </c>
      <c r="AFS12">
        <v>1500</v>
      </c>
      <c r="AFT12">
        <v>1</v>
      </c>
      <c r="AFU12">
        <v>1</v>
      </c>
      <c r="AGD12">
        <v>240</v>
      </c>
      <c r="AGE12">
        <v>224</v>
      </c>
      <c r="AGF12">
        <v>1</v>
      </c>
      <c r="AGH12">
        <v>180000</v>
      </c>
      <c r="AGI12">
        <v>0</v>
      </c>
      <c r="AGJ12">
        <v>1</v>
      </c>
      <c r="AGL12">
        <v>0</v>
      </c>
      <c r="AGM12">
        <v>160000</v>
      </c>
      <c r="AGN12">
        <v>700</v>
      </c>
      <c r="AGO12">
        <v>0</v>
      </c>
      <c r="AGP12">
        <v>1</v>
      </c>
      <c r="AGQ12">
        <v>0</v>
      </c>
      <c r="AGR12">
        <v>0</v>
      </c>
      <c r="AGU12">
        <v>1</v>
      </c>
      <c r="AGV12">
        <v>0</v>
      </c>
      <c r="AGW12">
        <v>0</v>
      </c>
      <c r="AGX12">
        <v>0</v>
      </c>
      <c r="AGZ12">
        <v>5</v>
      </c>
      <c r="AHA12">
        <v>0</v>
      </c>
      <c r="AHB12">
        <v>95</v>
      </c>
      <c r="AHC12">
        <v>0</v>
      </c>
      <c r="AHD12">
        <v>1</v>
      </c>
      <c r="AHF12">
        <v>0</v>
      </c>
      <c r="AHG12">
        <v>0</v>
      </c>
      <c r="AHH12">
        <v>1</v>
      </c>
      <c r="AHJ12">
        <v>0</v>
      </c>
      <c r="AHK12">
        <v>0</v>
      </c>
      <c r="AHL12">
        <v>0</v>
      </c>
      <c r="AHM12">
        <v>95</v>
      </c>
      <c r="AHN12">
        <v>2</v>
      </c>
      <c r="AHP12">
        <v>700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1</v>
      </c>
      <c r="AID12">
        <v>0</v>
      </c>
      <c r="AIE12">
        <v>0</v>
      </c>
      <c r="AIF12">
        <v>1</v>
      </c>
      <c r="AIG12">
        <v>0</v>
      </c>
      <c r="AII12">
        <v>6</v>
      </c>
      <c r="AIJ12">
        <v>100</v>
      </c>
      <c r="AIK12">
        <v>0</v>
      </c>
      <c r="AIL12">
        <v>0</v>
      </c>
      <c r="AIM12">
        <v>0</v>
      </c>
      <c r="AIN12">
        <v>0</v>
      </c>
      <c r="AIO12">
        <v>1</v>
      </c>
      <c r="AIP12">
        <v>0</v>
      </c>
      <c r="AIR12">
        <v>0</v>
      </c>
      <c r="AIS12">
        <v>2</v>
      </c>
      <c r="AIT12" t="s">
        <v>125</v>
      </c>
      <c r="AIZ12">
        <v>1</v>
      </c>
      <c r="AJA12">
        <v>2</v>
      </c>
      <c r="AJB12" t="s">
        <v>132</v>
      </c>
      <c r="ALX12">
        <v>2</v>
      </c>
      <c r="ALY12">
        <v>2</v>
      </c>
      <c r="AMC12">
        <v>1</v>
      </c>
      <c r="AMD12">
        <v>1</v>
      </c>
      <c r="AME12">
        <v>0</v>
      </c>
      <c r="AMF12">
        <v>0</v>
      </c>
      <c r="AMG12">
        <v>0</v>
      </c>
      <c r="AMH12">
        <v>1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Q12">
        <v>4</v>
      </c>
      <c r="AMU12">
        <v>4</v>
      </c>
      <c r="ANC12" t="s">
        <v>133</v>
      </c>
      <c r="ANG12" t="s">
        <v>134</v>
      </c>
      <c r="ANO12">
        <v>1</v>
      </c>
      <c r="ANP12">
        <v>1</v>
      </c>
      <c r="ANR12">
        <v>1</v>
      </c>
      <c r="ANU12">
        <v>1</v>
      </c>
      <c r="ANV12">
        <v>300</v>
      </c>
      <c r="ANW12" t="s">
        <v>49</v>
      </c>
      <c r="ANX12">
        <v>1</v>
      </c>
      <c r="ANZ12">
        <v>2</v>
      </c>
      <c r="AOC12">
        <v>30000</v>
      </c>
      <c r="AOD12">
        <v>60000</v>
      </c>
      <c r="AOE12">
        <v>2</v>
      </c>
      <c r="AOF12">
        <v>0</v>
      </c>
      <c r="AOG12">
        <v>0</v>
      </c>
      <c r="AOH12">
        <v>0</v>
      </c>
      <c r="AOI12">
        <v>1</v>
      </c>
      <c r="AOJ12" t="b">
        <v>0</v>
      </c>
      <c r="AOK12" t="b">
        <v>1</v>
      </c>
      <c r="AOL12" t="b">
        <v>1</v>
      </c>
      <c r="AOM12" t="b">
        <v>1</v>
      </c>
      <c r="AON12" t="b">
        <v>0</v>
      </c>
      <c r="AOO12" t="b">
        <v>0</v>
      </c>
      <c r="AOP12" t="b">
        <v>0</v>
      </c>
      <c r="AOQ12" t="b">
        <v>0</v>
      </c>
      <c r="AOR12" t="b">
        <v>0</v>
      </c>
      <c r="AOS12" t="b">
        <v>0</v>
      </c>
      <c r="AOT12" t="b">
        <v>0</v>
      </c>
      <c r="AOU12" t="b">
        <v>0</v>
      </c>
      <c r="AOV12" t="b">
        <v>0</v>
      </c>
      <c r="AOW12" t="b">
        <v>0</v>
      </c>
      <c r="AOX12" t="b">
        <v>0</v>
      </c>
      <c r="AOY12" t="b">
        <v>0</v>
      </c>
      <c r="AOZ12" t="b">
        <v>0</v>
      </c>
      <c r="APA12" t="b">
        <v>0</v>
      </c>
      <c r="APB12" t="b">
        <v>1</v>
      </c>
      <c r="APC12" t="b">
        <v>1</v>
      </c>
      <c r="APD12" t="b">
        <v>0</v>
      </c>
      <c r="APE12" t="b">
        <v>0</v>
      </c>
      <c r="APF12" t="b">
        <v>0</v>
      </c>
      <c r="APG12" t="b">
        <v>0</v>
      </c>
      <c r="APH12" t="b">
        <v>0</v>
      </c>
      <c r="API12" t="b">
        <v>0</v>
      </c>
      <c r="APJ12" t="b">
        <v>0</v>
      </c>
      <c r="APK12" t="b">
        <v>0</v>
      </c>
      <c r="APL12" t="b">
        <v>0</v>
      </c>
      <c r="APM12" t="b">
        <v>0</v>
      </c>
      <c r="APN12" t="b">
        <v>1</v>
      </c>
      <c r="APO12" t="b">
        <v>1</v>
      </c>
      <c r="APP12" t="b">
        <v>0</v>
      </c>
      <c r="APQ12" t="b">
        <v>0</v>
      </c>
      <c r="APR12" t="b">
        <v>0</v>
      </c>
      <c r="APS12" t="b">
        <v>0</v>
      </c>
      <c r="APT12" t="s">
        <v>135</v>
      </c>
      <c r="APU12">
        <v>360</v>
      </c>
      <c r="APV12">
        <v>1</v>
      </c>
      <c r="APW12">
        <v>1</v>
      </c>
      <c r="APX12">
        <v>2</v>
      </c>
      <c r="APY12">
        <v>1</v>
      </c>
      <c r="APZ12">
        <v>2</v>
      </c>
      <c r="AQA12">
        <v>3</v>
      </c>
      <c r="AQC12">
        <v>1</v>
      </c>
      <c r="AQD12">
        <v>2</v>
      </c>
      <c r="AQE12">
        <v>2</v>
      </c>
      <c r="AQG12">
        <v>2</v>
      </c>
      <c r="AQH12">
        <v>1</v>
      </c>
      <c r="AQI12">
        <v>1</v>
      </c>
      <c r="AQJ12">
        <v>0</v>
      </c>
      <c r="AQK12">
        <v>-2</v>
      </c>
      <c r="AQL12">
        <v>0</v>
      </c>
      <c r="AQM12">
        <v>0</v>
      </c>
      <c r="AQN12">
        <v>-1</v>
      </c>
      <c r="AQO12">
        <v>1</v>
      </c>
      <c r="AQP12">
        <v>0</v>
      </c>
      <c r="AQQ12">
        <v>2</v>
      </c>
      <c r="AQR12">
        <v>1</v>
      </c>
      <c r="AQS12">
        <v>1</v>
      </c>
      <c r="AQT12">
        <v>0</v>
      </c>
      <c r="AQU12">
        <v>0</v>
      </c>
      <c r="AQV12">
        <v>0</v>
      </c>
      <c r="AQW12">
        <v>1</v>
      </c>
      <c r="AQX12">
        <v>1</v>
      </c>
      <c r="AQY12">
        <v>-1</v>
      </c>
      <c r="AQZ12">
        <v>-2</v>
      </c>
      <c r="ARA12">
        <v>-1</v>
      </c>
      <c r="ARB12">
        <v>-1</v>
      </c>
      <c r="ARC12">
        <v>0</v>
      </c>
      <c r="ARD12">
        <v>0</v>
      </c>
      <c r="ARE12">
        <v>1</v>
      </c>
      <c r="ARF12">
        <v>1</v>
      </c>
      <c r="ARG12">
        <v>-1</v>
      </c>
      <c r="ARH12">
        <v>-1</v>
      </c>
      <c r="ARI12">
        <v>0</v>
      </c>
      <c r="ARJ12">
        <v>-1</v>
      </c>
      <c r="ARK12">
        <v>0</v>
      </c>
      <c r="ARL12">
        <v>0</v>
      </c>
      <c r="ARM12">
        <v>0</v>
      </c>
      <c r="ARN12">
        <v>1</v>
      </c>
      <c r="ARO12">
        <v>1</v>
      </c>
      <c r="ARP12">
        <v>1</v>
      </c>
      <c r="ARQ12">
        <v>0</v>
      </c>
      <c r="ARR12">
        <v>-2</v>
      </c>
      <c r="ARS12">
        <v>-1</v>
      </c>
      <c r="ART12">
        <v>0</v>
      </c>
      <c r="ARU12">
        <v>0</v>
      </c>
      <c r="ARV12">
        <v>0</v>
      </c>
      <c r="ARW12">
        <v>0</v>
      </c>
      <c r="ARX12">
        <v>-1</v>
      </c>
      <c r="ARY12">
        <v>-1</v>
      </c>
      <c r="ARZ12">
        <v>0</v>
      </c>
      <c r="ASA12">
        <v>1</v>
      </c>
      <c r="ASB12">
        <v>0</v>
      </c>
      <c r="ASC12">
        <v>1</v>
      </c>
      <c r="ASD12">
        <v>0</v>
      </c>
      <c r="ASE12">
        <v>0</v>
      </c>
      <c r="ASF12">
        <v>0</v>
      </c>
      <c r="ASG12">
        <v>1</v>
      </c>
      <c r="ASH12">
        <v>1</v>
      </c>
      <c r="ASI12">
        <v>-2</v>
      </c>
      <c r="ASJ12">
        <v>1</v>
      </c>
      <c r="ASK12">
        <v>-1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1</v>
      </c>
      <c r="AST12">
        <v>-1</v>
      </c>
      <c r="ASU12">
        <v>0</v>
      </c>
      <c r="ASV12">
        <v>0</v>
      </c>
      <c r="ASW12">
        <v>0</v>
      </c>
      <c r="ASX12">
        <v>0</v>
      </c>
      <c r="ASY12">
        <v>1</v>
      </c>
      <c r="ASZ12">
        <v>1</v>
      </c>
      <c r="ATA12">
        <v>2</v>
      </c>
      <c r="ATB12">
        <v>1</v>
      </c>
      <c r="ATC12">
        <v>1</v>
      </c>
      <c r="ATD12">
        <v>1</v>
      </c>
      <c r="ATE12">
        <v>1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1</v>
      </c>
      <c r="ATL12">
        <v>0</v>
      </c>
      <c r="ATN12">
        <v>1</v>
      </c>
      <c r="ATP12">
        <v>2</v>
      </c>
      <c r="ATQ12" t="s">
        <v>115</v>
      </c>
      <c r="ATR12">
        <v>1</v>
      </c>
      <c r="ATT12">
        <v>1</v>
      </c>
      <c r="ATV12">
        <v>1</v>
      </c>
      <c r="ATX12">
        <v>1</v>
      </c>
      <c r="ATZ12">
        <v>1</v>
      </c>
      <c r="AUB12">
        <v>1</v>
      </c>
      <c r="AUD12">
        <v>1</v>
      </c>
      <c r="AUF12">
        <v>1</v>
      </c>
      <c r="AUH12">
        <v>1</v>
      </c>
      <c r="AUJ12">
        <v>1</v>
      </c>
      <c r="AUL12">
        <v>1</v>
      </c>
      <c r="AUN12">
        <v>2</v>
      </c>
      <c r="AUO12" t="s">
        <v>117</v>
      </c>
      <c r="AUP12">
        <v>1</v>
      </c>
      <c r="AUR12">
        <v>1</v>
      </c>
      <c r="AUT12">
        <v>2</v>
      </c>
      <c r="AUU12" t="s">
        <v>117</v>
      </c>
      <c r="AUV12" t="b">
        <v>1</v>
      </c>
      <c r="AUW12" t="b">
        <v>0</v>
      </c>
      <c r="AUX12" t="b">
        <v>0</v>
      </c>
      <c r="AUY12" t="b">
        <v>0</v>
      </c>
      <c r="AVA12">
        <v>1</v>
      </c>
      <c r="AVB12">
        <v>1</v>
      </c>
      <c r="AVD12" t="s">
        <v>118</v>
      </c>
      <c r="AVE12" t="b">
        <v>1</v>
      </c>
      <c r="AVF12">
        <v>0</v>
      </c>
      <c r="AVG12" t="b">
        <v>0</v>
      </c>
      <c r="AVH12" t="b">
        <v>0</v>
      </c>
      <c r="AVI12" t="b">
        <v>0</v>
      </c>
      <c r="AVK12" t="b">
        <v>1</v>
      </c>
      <c r="AVL12" t="b">
        <v>0</v>
      </c>
      <c r="AVM12" t="b">
        <v>0</v>
      </c>
      <c r="AVN12" t="b">
        <v>0</v>
      </c>
      <c r="AVP12">
        <v>2</v>
      </c>
      <c r="AVQ12" t="s">
        <v>136</v>
      </c>
      <c r="AVR12">
        <v>7.1665400000000004</v>
      </c>
      <c r="AVS12">
        <v>4.9414680000000004</v>
      </c>
      <c r="AVT12">
        <v>260.89999999999998</v>
      </c>
      <c r="AVU12">
        <v>9</v>
      </c>
      <c r="AVW12">
        <v>0</v>
      </c>
    </row>
    <row r="13" spans="1:1271" ht="15" customHeight="1" x14ac:dyDescent="0.35">
      <c r="A13" s="1">
        <v>42500</v>
      </c>
      <c r="B13" t="s">
        <v>104</v>
      </c>
      <c r="C13">
        <v>3</v>
      </c>
      <c r="D13">
        <v>16</v>
      </c>
      <c r="E13" t="s">
        <v>130</v>
      </c>
      <c r="F13">
        <v>321</v>
      </c>
      <c r="G13">
        <v>2</v>
      </c>
      <c r="H13">
        <v>65</v>
      </c>
      <c r="I13">
        <v>1</v>
      </c>
      <c r="K13">
        <v>2</v>
      </c>
      <c r="L13">
        <v>4</v>
      </c>
      <c r="M13">
        <v>0</v>
      </c>
      <c r="N13">
        <v>0</v>
      </c>
      <c r="O13">
        <v>1</v>
      </c>
      <c r="P13">
        <v>2</v>
      </c>
      <c r="Q13">
        <v>0</v>
      </c>
      <c r="R13">
        <v>0</v>
      </c>
      <c r="S13">
        <v>0</v>
      </c>
      <c r="T13">
        <v>1</v>
      </c>
      <c r="U13">
        <v>4</v>
      </c>
      <c r="V13">
        <v>4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4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BB13">
        <v>12</v>
      </c>
      <c r="BC13">
        <v>4</v>
      </c>
      <c r="BD13">
        <v>2</v>
      </c>
      <c r="CU13">
        <v>1</v>
      </c>
      <c r="CV13">
        <v>1</v>
      </c>
      <c r="CX13">
        <v>2</v>
      </c>
      <c r="CY13">
        <v>43</v>
      </c>
      <c r="CZ13">
        <v>27</v>
      </c>
      <c r="DA13">
        <v>16</v>
      </c>
      <c r="DB13">
        <v>7</v>
      </c>
      <c r="DC13">
        <v>6</v>
      </c>
      <c r="DD13">
        <v>1</v>
      </c>
      <c r="DE13">
        <v>2</v>
      </c>
      <c r="DG13">
        <v>2</v>
      </c>
      <c r="DH13">
        <v>1</v>
      </c>
      <c r="DJ13">
        <v>1</v>
      </c>
      <c r="DK13">
        <v>1</v>
      </c>
      <c r="DL13">
        <v>1</v>
      </c>
      <c r="DM13">
        <v>0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1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F13">
        <v>0</v>
      </c>
      <c r="GG13">
        <v>0</v>
      </c>
      <c r="GH13">
        <v>1</v>
      </c>
      <c r="GI13">
        <v>0</v>
      </c>
      <c r="GJ13">
        <v>2</v>
      </c>
      <c r="GK13">
        <v>1978</v>
      </c>
      <c r="GL13">
        <v>0</v>
      </c>
      <c r="GM13">
        <v>0</v>
      </c>
      <c r="GN13">
        <v>30</v>
      </c>
      <c r="GO13">
        <v>2</v>
      </c>
      <c r="GP13">
        <v>2</v>
      </c>
      <c r="LT13">
        <v>0</v>
      </c>
      <c r="LU13">
        <v>0</v>
      </c>
      <c r="LV13">
        <v>1</v>
      </c>
      <c r="LW13">
        <v>0</v>
      </c>
      <c r="LX13">
        <v>7</v>
      </c>
      <c r="LY13">
        <v>2014</v>
      </c>
      <c r="LZ13">
        <v>1000</v>
      </c>
      <c r="MA13">
        <v>1500</v>
      </c>
      <c r="MB13">
        <v>1</v>
      </c>
      <c r="MC13">
        <v>2</v>
      </c>
      <c r="MD13">
        <v>2</v>
      </c>
      <c r="MR13">
        <v>0</v>
      </c>
      <c r="MS13">
        <v>0</v>
      </c>
      <c r="MT13">
        <v>1</v>
      </c>
      <c r="MU13">
        <v>0</v>
      </c>
      <c r="MV13">
        <v>2</v>
      </c>
      <c r="MW13">
        <v>2014</v>
      </c>
      <c r="MX13">
        <v>500</v>
      </c>
      <c r="MY13">
        <v>5000</v>
      </c>
      <c r="MZ13">
        <v>2</v>
      </c>
      <c r="NA13">
        <v>2</v>
      </c>
      <c r="NB13">
        <v>2</v>
      </c>
      <c r="NO13">
        <v>0</v>
      </c>
      <c r="NP13">
        <v>0</v>
      </c>
      <c r="NQ13">
        <v>1</v>
      </c>
      <c r="NR13">
        <v>0</v>
      </c>
      <c r="NS13">
        <v>8</v>
      </c>
      <c r="NT13">
        <v>2012</v>
      </c>
      <c r="NU13">
        <v>8000</v>
      </c>
      <c r="NV13">
        <v>16000</v>
      </c>
      <c r="NW13">
        <v>2</v>
      </c>
      <c r="NX13">
        <v>2</v>
      </c>
      <c r="NY13">
        <v>2</v>
      </c>
      <c r="PP13">
        <v>0</v>
      </c>
      <c r="XF13">
        <v>0</v>
      </c>
      <c r="XG13">
        <v>0</v>
      </c>
      <c r="XH13">
        <v>4</v>
      </c>
      <c r="XI13">
        <v>0</v>
      </c>
      <c r="XJ13">
        <v>9500</v>
      </c>
      <c r="XK13">
        <v>22500</v>
      </c>
      <c r="XO13">
        <v>0.32000000000000006</v>
      </c>
      <c r="XP13">
        <v>40</v>
      </c>
      <c r="XQ13">
        <v>12</v>
      </c>
      <c r="XR13">
        <v>192</v>
      </c>
      <c r="XS13">
        <v>200</v>
      </c>
      <c r="XT13">
        <v>292</v>
      </c>
      <c r="XU13">
        <v>2920</v>
      </c>
      <c r="XV13">
        <v>-8</v>
      </c>
      <c r="XW13">
        <v>-80</v>
      </c>
      <c r="XX13">
        <f t="shared" si="0"/>
        <v>-56</v>
      </c>
      <c r="XY13">
        <v>1000</v>
      </c>
      <c r="XZ13">
        <v>200</v>
      </c>
      <c r="YA13" s="33">
        <f t="shared" si="1"/>
        <v>600</v>
      </c>
      <c r="YB13">
        <v>6000</v>
      </c>
      <c r="YC13">
        <v>10000</v>
      </c>
      <c r="YD13">
        <f t="shared" si="2"/>
        <v>8000</v>
      </c>
      <c r="YE13">
        <f t="shared" si="3"/>
        <v>-4000</v>
      </c>
      <c r="YF13">
        <v>50000</v>
      </c>
      <c r="YG13">
        <v>60000</v>
      </c>
      <c r="YH13">
        <v>1</v>
      </c>
      <c r="YJ13">
        <v>2</v>
      </c>
      <c r="YK13" t="s">
        <v>132</v>
      </c>
      <c r="YP13">
        <v>0</v>
      </c>
      <c r="YQ13" t="s">
        <v>2417</v>
      </c>
      <c r="YR13">
        <v>1</v>
      </c>
      <c r="YS13">
        <v>200000</v>
      </c>
      <c r="YT13">
        <v>0.32000000000000006</v>
      </c>
      <c r="YU13">
        <v>292</v>
      </c>
      <c r="YV13">
        <v>220000</v>
      </c>
      <c r="YW13">
        <v>10000</v>
      </c>
      <c r="YX13" t="b">
        <v>1</v>
      </c>
      <c r="YY13">
        <v>1</v>
      </c>
      <c r="YZ13">
        <v>0</v>
      </c>
      <c r="ZA13" t="b">
        <v>0</v>
      </c>
      <c r="ZB13" t="b">
        <v>0</v>
      </c>
      <c r="ZC13" t="b">
        <v>0</v>
      </c>
      <c r="ZD13">
        <v>2</v>
      </c>
      <c r="ZE13">
        <v>0.4</v>
      </c>
      <c r="ZF13">
        <f t="shared" si="4"/>
        <v>0.8</v>
      </c>
      <c r="ZG13">
        <v>0.32000000000000006</v>
      </c>
      <c r="ZI13">
        <v>20</v>
      </c>
      <c r="ZJ13">
        <v>8</v>
      </c>
      <c r="ZL13">
        <v>0</v>
      </c>
      <c r="ZM13">
        <v>50</v>
      </c>
      <c r="ZN13">
        <v>2</v>
      </c>
      <c r="ZP13">
        <v>1</v>
      </c>
      <c r="ZQ13">
        <v>1</v>
      </c>
      <c r="AAS13" t="b">
        <v>1</v>
      </c>
      <c r="AAT13" t="b">
        <v>0</v>
      </c>
      <c r="AAU13" t="b">
        <v>0</v>
      </c>
      <c r="AAV13" t="b">
        <v>0</v>
      </c>
      <c r="AAW13" t="b">
        <v>1</v>
      </c>
      <c r="AAX13" t="b">
        <v>0</v>
      </c>
      <c r="AAY13" t="b">
        <v>0</v>
      </c>
      <c r="AAZ13" t="b">
        <v>0</v>
      </c>
      <c r="ABA13" t="b">
        <v>0</v>
      </c>
      <c r="ABB13" t="b">
        <v>1</v>
      </c>
      <c r="ABC13" t="b">
        <v>0</v>
      </c>
      <c r="ABE13">
        <v>4</v>
      </c>
      <c r="ABF13">
        <v>0</v>
      </c>
      <c r="ABG13">
        <v>4</v>
      </c>
      <c r="ABH13">
        <v>5</v>
      </c>
      <c r="ABI13">
        <v>1000</v>
      </c>
      <c r="ACO13" t="b">
        <v>0</v>
      </c>
      <c r="ACP13" t="b">
        <v>0</v>
      </c>
      <c r="ACQ13" t="b">
        <v>1</v>
      </c>
      <c r="ACR13" t="b">
        <v>0</v>
      </c>
      <c r="ACT13">
        <v>4</v>
      </c>
      <c r="ACU13">
        <v>0</v>
      </c>
      <c r="ACV13">
        <v>4</v>
      </c>
      <c r="ACW13">
        <v>5</v>
      </c>
      <c r="ACX13">
        <v>5</v>
      </c>
      <c r="ACY13">
        <v>1000</v>
      </c>
      <c r="ADV13">
        <v>8</v>
      </c>
      <c r="ADW13">
        <v>10</v>
      </c>
      <c r="ADX13">
        <f t="shared" si="5"/>
        <v>0.8</v>
      </c>
      <c r="ADY13" t="b">
        <v>0</v>
      </c>
      <c r="ADZ13" t="b">
        <v>0</v>
      </c>
      <c r="AEA13" t="b">
        <v>0</v>
      </c>
      <c r="AEB13" t="b">
        <v>0</v>
      </c>
      <c r="AEC13" t="b">
        <v>0</v>
      </c>
      <c r="AED13" t="b">
        <v>1</v>
      </c>
      <c r="AEE13" t="b">
        <v>1</v>
      </c>
      <c r="AEF13" t="b">
        <v>0</v>
      </c>
      <c r="AFL13">
        <v>2</v>
      </c>
      <c r="AFM13">
        <v>1000</v>
      </c>
      <c r="AFN13">
        <v>1</v>
      </c>
      <c r="AFO13">
        <v>1</v>
      </c>
      <c r="AFR13">
        <v>2</v>
      </c>
      <c r="AFS13">
        <v>500</v>
      </c>
      <c r="AFT13">
        <v>1</v>
      </c>
      <c r="AFU13">
        <v>1</v>
      </c>
      <c r="AGD13">
        <v>192</v>
      </c>
      <c r="AGE13">
        <v>144</v>
      </c>
      <c r="AGF13">
        <v>1</v>
      </c>
      <c r="AGH13">
        <v>700</v>
      </c>
      <c r="AGI13">
        <v>0</v>
      </c>
      <c r="AGJ13">
        <v>1</v>
      </c>
      <c r="AGL13">
        <v>0</v>
      </c>
      <c r="AGM13">
        <v>100000</v>
      </c>
      <c r="AGN13">
        <v>700</v>
      </c>
      <c r="AGO13">
        <v>0</v>
      </c>
      <c r="AGP13">
        <v>1</v>
      </c>
      <c r="AGQ13">
        <v>0</v>
      </c>
      <c r="AGR13">
        <v>0</v>
      </c>
      <c r="AGU13">
        <v>1</v>
      </c>
      <c r="AGV13">
        <v>0</v>
      </c>
      <c r="AGW13">
        <v>0</v>
      </c>
      <c r="AGX13">
        <v>0</v>
      </c>
      <c r="AGZ13">
        <v>20</v>
      </c>
      <c r="AHA13">
        <v>5</v>
      </c>
      <c r="AHB13">
        <v>75</v>
      </c>
      <c r="AHC13">
        <v>0</v>
      </c>
      <c r="AHD13">
        <v>1</v>
      </c>
      <c r="AHF13">
        <v>0</v>
      </c>
      <c r="AHG13">
        <v>0</v>
      </c>
      <c r="AHH13">
        <v>1</v>
      </c>
      <c r="AHJ13">
        <v>0</v>
      </c>
      <c r="AHK13">
        <v>0</v>
      </c>
      <c r="AHL13">
        <v>0</v>
      </c>
      <c r="AHM13">
        <v>75</v>
      </c>
      <c r="AHN13">
        <v>2</v>
      </c>
      <c r="AHP13">
        <v>700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1</v>
      </c>
      <c r="AID13">
        <v>0</v>
      </c>
      <c r="AIE13">
        <v>0</v>
      </c>
      <c r="AIF13">
        <v>1</v>
      </c>
      <c r="AIG13">
        <v>0</v>
      </c>
      <c r="AII13">
        <v>2</v>
      </c>
      <c r="AIJ13">
        <v>300</v>
      </c>
      <c r="AIK13">
        <v>0</v>
      </c>
      <c r="AIL13">
        <v>0</v>
      </c>
      <c r="AIM13">
        <v>0</v>
      </c>
      <c r="AIN13">
        <v>0</v>
      </c>
      <c r="AIO13">
        <v>1</v>
      </c>
      <c r="AIP13">
        <v>0</v>
      </c>
      <c r="AIR13">
        <v>0</v>
      </c>
      <c r="AIS13">
        <v>2</v>
      </c>
      <c r="AIT13" t="s">
        <v>137</v>
      </c>
      <c r="AIZ13">
        <v>1</v>
      </c>
      <c r="AJA13">
        <v>2</v>
      </c>
      <c r="AJB13" t="s">
        <v>132</v>
      </c>
      <c r="ALX13">
        <v>2</v>
      </c>
      <c r="ALY13">
        <v>2</v>
      </c>
      <c r="AMC13">
        <v>1</v>
      </c>
      <c r="AMD13">
        <v>0</v>
      </c>
      <c r="AME13">
        <v>0</v>
      </c>
      <c r="AMF13">
        <v>0</v>
      </c>
      <c r="AMG13">
        <v>0</v>
      </c>
      <c r="AMH13">
        <v>1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U13">
        <v>4</v>
      </c>
      <c r="ANG13" t="s">
        <v>138</v>
      </c>
      <c r="ANO13">
        <v>1</v>
      </c>
      <c r="ANP13">
        <v>1</v>
      </c>
      <c r="ANR13">
        <v>1</v>
      </c>
      <c r="ANU13">
        <v>1</v>
      </c>
      <c r="ANV13">
        <v>192</v>
      </c>
      <c r="ANW13" t="s">
        <v>139</v>
      </c>
      <c r="ANX13">
        <v>1</v>
      </c>
      <c r="ANZ13">
        <v>2</v>
      </c>
      <c r="AOC13">
        <v>15000</v>
      </c>
      <c r="AOD13">
        <v>60000</v>
      </c>
      <c r="AOE13">
        <v>2</v>
      </c>
      <c r="AOF13">
        <v>0</v>
      </c>
      <c r="AOG13">
        <v>0</v>
      </c>
      <c r="AOH13">
        <v>0</v>
      </c>
      <c r="AOI13">
        <v>1</v>
      </c>
      <c r="AOJ13" t="b">
        <v>1</v>
      </c>
      <c r="AOK13" t="b">
        <v>0</v>
      </c>
      <c r="AOL13" t="b">
        <v>0</v>
      </c>
      <c r="AOM13" t="b">
        <v>0</v>
      </c>
      <c r="AON13" t="b">
        <v>0</v>
      </c>
      <c r="AOO13" t="b">
        <v>0</v>
      </c>
      <c r="AOP13" t="b">
        <v>0</v>
      </c>
      <c r="AOQ13" t="b">
        <v>0</v>
      </c>
      <c r="AOR13" t="b">
        <v>0</v>
      </c>
      <c r="AOS13" t="b">
        <v>0</v>
      </c>
      <c r="AOT13" t="b">
        <v>1</v>
      </c>
      <c r="AOU13" t="b">
        <v>0</v>
      </c>
      <c r="AOV13" t="b">
        <v>0</v>
      </c>
      <c r="AOW13" t="b">
        <v>0</v>
      </c>
      <c r="AOX13" t="b">
        <v>0</v>
      </c>
      <c r="AOY13" t="b">
        <v>0</v>
      </c>
      <c r="AOZ13" t="b">
        <v>0</v>
      </c>
      <c r="APA13" t="b">
        <v>1</v>
      </c>
      <c r="APB13" t="b">
        <v>1</v>
      </c>
      <c r="APC13" t="b">
        <v>0</v>
      </c>
      <c r="APD13" t="b">
        <v>0</v>
      </c>
      <c r="APE13" t="b">
        <v>0</v>
      </c>
      <c r="APF13" t="b">
        <v>0</v>
      </c>
      <c r="APG13" t="b">
        <v>0</v>
      </c>
      <c r="APH13" t="b">
        <v>0</v>
      </c>
      <c r="API13" t="b">
        <v>0</v>
      </c>
      <c r="APJ13" t="b">
        <v>0</v>
      </c>
      <c r="APK13" t="b">
        <v>0</v>
      </c>
      <c r="APL13" t="b">
        <v>0</v>
      </c>
      <c r="APM13" t="b">
        <v>0</v>
      </c>
      <c r="APN13" t="b">
        <v>1</v>
      </c>
      <c r="APO13" t="b">
        <v>0</v>
      </c>
      <c r="APP13" t="b">
        <v>0</v>
      </c>
      <c r="APQ13" t="b">
        <v>0</v>
      </c>
      <c r="APR13" t="b">
        <v>0</v>
      </c>
      <c r="APS13" t="b">
        <v>0</v>
      </c>
      <c r="APT13">
        <v>192</v>
      </c>
      <c r="APU13">
        <v>288</v>
      </c>
      <c r="APV13">
        <v>1</v>
      </c>
      <c r="APW13">
        <v>1</v>
      </c>
      <c r="APX13">
        <v>3</v>
      </c>
      <c r="APY13">
        <v>1</v>
      </c>
      <c r="APZ13">
        <v>2</v>
      </c>
      <c r="AQA13">
        <v>3</v>
      </c>
      <c r="AQC13">
        <v>0</v>
      </c>
      <c r="AQD13">
        <v>2</v>
      </c>
      <c r="AQE13">
        <v>2</v>
      </c>
      <c r="AQG13">
        <v>2</v>
      </c>
      <c r="AQH13">
        <v>1</v>
      </c>
      <c r="AQI13">
        <v>2</v>
      </c>
      <c r="AQJ13">
        <v>2</v>
      </c>
      <c r="AQK13">
        <v>2</v>
      </c>
      <c r="AQL13">
        <v>1</v>
      </c>
      <c r="AQM13">
        <v>2</v>
      </c>
      <c r="AQN13">
        <v>2</v>
      </c>
      <c r="AQO13">
        <v>2</v>
      </c>
      <c r="AQP13">
        <v>2</v>
      </c>
      <c r="AQQ13">
        <v>1</v>
      </c>
      <c r="AQR13">
        <v>0</v>
      </c>
      <c r="AQS13">
        <v>1</v>
      </c>
      <c r="AQT13">
        <v>0</v>
      </c>
      <c r="AQU13">
        <v>0</v>
      </c>
      <c r="AQV13">
        <v>0</v>
      </c>
      <c r="AQW13">
        <v>1</v>
      </c>
      <c r="AQX13">
        <v>1</v>
      </c>
      <c r="AQY13">
        <v>-1</v>
      </c>
      <c r="AQZ13">
        <v>-2</v>
      </c>
      <c r="ARA13">
        <v>-2</v>
      </c>
      <c r="ARB13">
        <v>-1</v>
      </c>
      <c r="ARC13">
        <v>0</v>
      </c>
      <c r="ARD13">
        <v>0</v>
      </c>
      <c r="ARE13">
        <v>2</v>
      </c>
      <c r="ARF13">
        <v>-1</v>
      </c>
      <c r="ARG13">
        <v>-1</v>
      </c>
      <c r="ARH13">
        <v>1</v>
      </c>
      <c r="ARI13">
        <v>1</v>
      </c>
      <c r="ARJ13">
        <v>-1</v>
      </c>
      <c r="ARK13">
        <v>1</v>
      </c>
      <c r="ARL13">
        <v>0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-2</v>
      </c>
      <c r="ARS13">
        <v>0</v>
      </c>
      <c r="ART13">
        <v>-2</v>
      </c>
      <c r="ARU13">
        <v>0</v>
      </c>
      <c r="ARV13">
        <v>0</v>
      </c>
      <c r="ARW13">
        <v>0</v>
      </c>
      <c r="ARX13">
        <v>-1</v>
      </c>
      <c r="ARY13">
        <v>-1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0</v>
      </c>
      <c r="ASG13">
        <v>1</v>
      </c>
      <c r="ASH13">
        <v>1</v>
      </c>
      <c r="ASI13">
        <v>-2</v>
      </c>
      <c r="ASJ13">
        <v>-2</v>
      </c>
      <c r="ASK13">
        <v>-2</v>
      </c>
      <c r="ASL13">
        <v>-1</v>
      </c>
      <c r="ASM13">
        <v>0</v>
      </c>
      <c r="ASN13">
        <v>1</v>
      </c>
      <c r="ASO13">
        <v>0</v>
      </c>
      <c r="ASP13">
        <v>0</v>
      </c>
      <c r="ASQ13">
        <v>-1</v>
      </c>
      <c r="ASR13">
        <v>1</v>
      </c>
      <c r="ASS13">
        <v>1</v>
      </c>
      <c r="AST13">
        <v>-1</v>
      </c>
      <c r="ASU13">
        <v>1</v>
      </c>
      <c r="ASV13">
        <v>0</v>
      </c>
      <c r="ASW13">
        <v>0</v>
      </c>
      <c r="ASX13">
        <v>1</v>
      </c>
      <c r="ASY13">
        <v>1</v>
      </c>
      <c r="ASZ13">
        <v>1</v>
      </c>
      <c r="ATA13">
        <v>2</v>
      </c>
      <c r="ATB13">
        <v>1</v>
      </c>
      <c r="ATC13">
        <v>2</v>
      </c>
      <c r="ATD13">
        <v>1</v>
      </c>
      <c r="ATE13">
        <v>1</v>
      </c>
      <c r="ATF13">
        <v>0</v>
      </c>
      <c r="ATG13">
        <v>0</v>
      </c>
      <c r="ATH13">
        <v>1</v>
      </c>
      <c r="ATI13">
        <v>1</v>
      </c>
      <c r="ATJ13">
        <v>0</v>
      </c>
      <c r="ATK13">
        <v>1</v>
      </c>
      <c r="ATL13">
        <v>0</v>
      </c>
      <c r="ATN13">
        <v>1</v>
      </c>
      <c r="ATP13">
        <v>2</v>
      </c>
      <c r="ATQ13" t="s">
        <v>117</v>
      </c>
      <c r="ATR13">
        <v>1</v>
      </c>
      <c r="ATT13">
        <v>1</v>
      </c>
      <c r="ATV13">
        <v>1</v>
      </c>
      <c r="ATX13">
        <v>1</v>
      </c>
      <c r="ATZ13">
        <v>1</v>
      </c>
      <c r="AUB13">
        <v>1</v>
      </c>
      <c r="AUD13">
        <v>1</v>
      </c>
      <c r="AUF13">
        <v>1</v>
      </c>
      <c r="AUH13">
        <v>1</v>
      </c>
      <c r="AUJ13">
        <v>1</v>
      </c>
      <c r="AUL13">
        <v>1</v>
      </c>
      <c r="AUN13">
        <v>1</v>
      </c>
      <c r="AUP13">
        <v>1</v>
      </c>
      <c r="AUR13">
        <v>1</v>
      </c>
      <c r="AUT13">
        <v>2</v>
      </c>
      <c r="AUU13" t="s">
        <v>117</v>
      </c>
      <c r="AUV13" t="b">
        <v>0</v>
      </c>
      <c r="AUW13" t="b">
        <v>1</v>
      </c>
      <c r="AUX13" t="b">
        <v>0</v>
      </c>
      <c r="AUY13" t="b">
        <v>0</v>
      </c>
      <c r="AVA13">
        <v>1</v>
      </c>
      <c r="AVB13">
        <v>1</v>
      </c>
      <c r="AVD13" t="s">
        <v>118</v>
      </c>
      <c r="AVE13" t="b">
        <v>1</v>
      </c>
      <c r="AVF13">
        <v>0</v>
      </c>
      <c r="AVG13" t="b">
        <v>0</v>
      </c>
      <c r="AVH13" t="b">
        <v>0</v>
      </c>
      <c r="AVI13" t="b">
        <v>0</v>
      </c>
      <c r="AVK13" t="b">
        <v>1</v>
      </c>
      <c r="AVL13" t="b">
        <v>0</v>
      </c>
      <c r="AVM13" t="b">
        <v>0</v>
      </c>
      <c r="AVN13" t="b">
        <v>0</v>
      </c>
      <c r="AVP13">
        <v>2</v>
      </c>
      <c r="AVQ13" t="s">
        <v>140</v>
      </c>
      <c r="AVR13">
        <v>7.1667319999999997</v>
      </c>
      <c r="AVS13">
        <v>4.9418069999999998</v>
      </c>
      <c r="AVT13">
        <v>310.3</v>
      </c>
      <c r="AVU13">
        <v>7</v>
      </c>
      <c r="AVW13">
        <v>0</v>
      </c>
    </row>
    <row r="14" spans="1:1271" ht="15" customHeight="1" x14ac:dyDescent="0.35">
      <c r="A14" s="1">
        <v>42500</v>
      </c>
      <c r="B14" t="s">
        <v>104</v>
      </c>
      <c r="C14">
        <v>3</v>
      </c>
      <c r="D14">
        <v>17</v>
      </c>
      <c r="E14" t="s">
        <v>74</v>
      </c>
      <c r="F14">
        <v>331</v>
      </c>
      <c r="G14">
        <v>1</v>
      </c>
      <c r="H14">
        <v>37</v>
      </c>
      <c r="I14">
        <v>1</v>
      </c>
      <c r="K14">
        <v>1</v>
      </c>
      <c r="L14">
        <v>3</v>
      </c>
      <c r="M14">
        <v>0</v>
      </c>
      <c r="N14">
        <v>0</v>
      </c>
      <c r="O14">
        <v>1</v>
      </c>
      <c r="P14">
        <v>0</v>
      </c>
      <c r="Q14">
        <v>4</v>
      </c>
      <c r="R14">
        <v>2</v>
      </c>
      <c r="S14">
        <v>0</v>
      </c>
      <c r="T14">
        <v>0</v>
      </c>
      <c r="U14">
        <v>7</v>
      </c>
      <c r="V14">
        <v>6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4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BB14">
        <v>12</v>
      </c>
      <c r="BC14">
        <v>4</v>
      </c>
      <c r="BD14">
        <v>1</v>
      </c>
      <c r="CU14">
        <v>1</v>
      </c>
      <c r="CV14">
        <v>1</v>
      </c>
      <c r="CX14">
        <v>2</v>
      </c>
      <c r="CY14">
        <v>24</v>
      </c>
      <c r="CZ14">
        <v>24</v>
      </c>
      <c r="DA14">
        <v>0</v>
      </c>
      <c r="DB14">
        <v>8</v>
      </c>
      <c r="DC14">
        <v>8</v>
      </c>
      <c r="DD14">
        <v>0</v>
      </c>
      <c r="DE14">
        <v>2</v>
      </c>
      <c r="DG14">
        <v>2</v>
      </c>
      <c r="DH14">
        <v>1</v>
      </c>
      <c r="DJ14">
        <v>1</v>
      </c>
      <c r="DK14">
        <v>1</v>
      </c>
      <c r="DL14">
        <v>1</v>
      </c>
      <c r="DM14">
        <v>0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F14">
        <v>0</v>
      </c>
      <c r="GG14">
        <v>1</v>
      </c>
      <c r="GH14">
        <v>0</v>
      </c>
      <c r="GI14">
        <v>0</v>
      </c>
      <c r="GJ14">
        <v>1</v>
      </c>
      <c r="GK14">
        <v>2016</v>
      </c>
      <c r="GL14">
        <v>600000</v>
      </c>
      <c r="GM14">
        <v>1200000</v>
      </c>
      <c r="GN14">
        <v>30</v>
      </c>
      <c r="GO14">
        <v>2</v>
      </c>
      <c r="GP14">
        <v>2</v>
      </c>
      <c r="IN14">
        <v>0</v>
      </c>
      <c r="IO14">
        <v>1</v>
      </c>
      <c r="IP14">
        <v>0</v>
      </c>
      <c r="IQ14">
        <v>0</v>
      </c>
      <c r="IR14">
        <v>1</v>
      </c>
      <c r="IS14">
        <v>2005</v>
      </c>
      <c r="IT14">
        <v>8000</v>
      </c>
      <c r="IU14">
        <v>1500</v>
      </c>
      <c r="IV14">
        <v>5</v>
      </c>
      <c r="IW14">
        <v>2</v>
      </c>
      <c r="IX14">
        <v>2</v>
      </c>
      <c r="JX14">
        <v>0</v>
      </c>
      <c r="JY14">
        <v>1</v>
      </c>
      <c r="JZ14">
        <v>0</v>
      </c>
      <c r="KA14">
        <v>0</v>
      </c>
      <c r="KB14">
        <v>1</v>
      </c>
      <c r="KC14">
        <v>2008</v>
      </c>
      <c r="KD14">
        <v>85000</v>
      </c>
      <c r="KE14">
        <v>40000</v>
      </c>
      <c r="KF14">
        <v>5</v>
      </c>
      <c r="KG14">
        <v>2</v>
      </c>
      <c r="KH14">
        <v>2</v>
      </c>
      <c r="LT14">
        <v>0</v>
      </c>
      <c r="LU14">
        <v>1</v>
      </c>
      <c r="LV14">
        <v>0</v>
      </c>
      <c r="LW14">
        <v>0</v>
      </c>
      <c r="LX14">
        <v>12</v>
      </c>
      <c r="LY14">
        <v>2016</v>
      </c>
      <c r="LZ14">
        <v>500</v>
      </c>
      <c r="MA14">
        <v>4500</v>
      </c>
      <c r="MB14">
        <v>0</v>
      </c>
      <c r="MC14">
        <v>2</v>
      </c>
      <c r="MD14">
        <v>2</v>
      </c>
      <c r="PP14">
        <v>0</v>
      </c>
      <c r="XF14">
        <v>0</v>
      </c>
      <c r="XG14">
        <v>4</v>
      </c>
      <c r="XH14">
        <v>0</v>
      </c>
      <c r="XI14">
        <v>0</v>
      </c>
      <c r="XJ14">
        <v>693500</v>
      </c>
      <c r="XK14">
        <v>1246000</v>
      </c>
      <c r="XO14">
        <v>1</v>
      </c>
      <c r="XP14">
        <v>50</v>
      </c>
      <c r="XQ14">
        <v>24</v>
      </c>
      <c r="XR14">
        <v>720</v>
      </c>
      <c r="XS14">
        <v>840</v>
      </c>
      <c r="XT14">
        <v>1140</v>
      </c>
      <c r="XU14">
        <v>11400</v>
      </c>
      <c r="XV14">
        <v>-120</v>
      </c>
      <c r="XW14">
        <v>-1200</v>
      </c>
      <c r="XX14">
        <f t="shared" si="0"/>
        <v>-840</v>
      </c>
      <c r="XY14">
        <v>1500</v>
      </c>
      <c r="XZ14">
        <v>400</v>
      </c>
      <c r="YA14" s="33">
        <f t="shared" si="1"/>
        <v>950</v>
      </c>
      <c r="YB14">
        <v>160000</v>
      </c>
      <c r="YC14">
        <v>100000</v>
      </c>
      <c r="YD14">
        <f t="shared" si="2"/>
        <v>130000</v>
      </c>
      <c r="YE14">
        <f t="shared" si="3"/>
        <v>60000</v>
      </c>
      <c r="YF14">
        <v>70000</v>
      </c>
      <c r="YG14">
        <v>50000</v>
      </c>
      <c r="YH14">
        <v>1</v>
      </c>
      <c r="YJ14">
        <v>1</v>
      </c>
      <c r="YL14">
        <v>3</v>
      </c>
      <c r="YM14">
        <v>1</v>
      </c>
      <c r="YN14">
        <v>1</v>
      </c>
      <c r="YO14">
        <v>1</v>
      </c>
      <c r="YP14">
        <v>10</v>
      </c>
      <c r="YQ14" t="s">
        <v>2417</v>
      </c>
      <c r="YR14">
        <v>1</v>
      </c>
      <c r="YS14">
        <v>980000</v>
      </c>
      <c r="YT14">
        <v>0.4</v>
      </c>
      <c r="YU14">
        <v>1140</v>
      </c>
      <c r="YV14">
        <v>270000</v>
      </c>
      <c r="YW14">
        <v>50000</v>
      </c>
      <c r="YX14" t="b">
        <v>1</v>
      </c>
      <c r="YY14">
        <v>1</v>
      </c>
      <c r="YZ14">
        <v>0</v>
      </c>
      <c r="ZA14" t="b">
        <v>0</v>
      </c>
      <c r="ZB14" t="b">
        <v>0</v>
      </c>
      <c r="ZC14" t="b">
        <v>0</v>
      </c>
      <c r="ZD14">
        <v>15</v>
      </c>
      <c r="ZE14">
        <v>0.4</v>
      </c>
      <c r="ZF14">
        <f t="shared" si="4"/>
        <v>6</v>
      </c>
      <c r="ZG14">
        <v>3</v>
      </c>
      <c r="ZI14">
        <v>3700</v>
      </c>
      <c r="ZJ14">
        <v>8</v>
      </c>
      <c r="ZL14">
        <v>0</v>
      </c>
      <c r="ZM14">
        <v>50</v>
      </c>
      <c r="ZN14">
        <v>2</v>
      </c>
      <c r="ZP14">
        <v>1</v>
      </c>
      <c r="ZQ14">
        <v>1</v>
      </c>
      <c r="AAS14" t="b">
        <v>1</v>
      </c>
      <c r="AAT14" t="b">
        <v>1</v>
      </c>
      <c r="AAU14" t="b">
        <v>0</v>
      </c>
      <c r="AAV14" t="b">
        <v>0</v>
      </c>
      <c r="AAW14" t="b">
        <v>0</v>
      </c>
      <c r="AAX14" t="b">
        <v>0</v>
      </c>
      <c r="AAY14" t="b">
        <v>1</v>
      </c>
      <c r="AAZ14" t="b">
        <v>0</v>
      </c>
      <c r="ABA14" t="b">
        <v>0</v>
      </c>
      <c r="ABB14" t="b">
        <v>1</v>
      </c>
      <c r="ABC14" t="b">
        <v>0</v>
      </c>
      <c r="ABE14">
        <v>2</v>
      </c>
      <c r="ABF14">
        <v>0</v>
      </c>
      <c r="ABG14">
        <v>2</v>
      </c>
      <c r="ABH14">
        <v>14</v>
      </c>
      <c r="ABI14">
        <v>750</v>
      </c>
      <c r="ABJ14" t="b">
        <v>0</v>
      </c>
      <c r="ABK14" t="b">
        <v>0</v>
      </c>
      <c r="ABL14" t="b">
        <v>1</v>
      </c>
      <c r="ABM14" t="b">
        <v>0</v>
      </c>
      <c r="ABO14">
        <v>2</v>
      </c>
      <c r="ABP14">
        <v>0</v>
      </c>
      <c r="ABQ14">
        <v>2</v>
      </c>
      <c r="ABR14">
        <v>14</v>
      </c>
      <c r="ABS14">
        <v>750</v>
      </c>
      <c r="ADK14" t="b">
        <v>0</v>
      </c>
      <c r="ADL14" t="b">
        <v>0</v>
      </c>
      <c r="ADM14" t="b">
        <v>1</v>
      </c>
      <c r="ADN14" t="b">
        <v>0</v>
      </c>
      <c r="ADP14">
        <v>2</v>
      </c>
      <c r="ADQ14">
        <v>0</v>
      </c>
      <c r="ADR14">
        <v>2</v>
      </c>
      <c r="ADS14">
        <v>14</v>
      </c>
      <c r="ADT14">
        <v>2</v>
      </c>
      <c r="ADU14">
        <v>750</v>
      </c>
      <c r="ADV14">
        <v>6</v>
      </c>
      <c r="ADW14">
        <v>42</v>
      </c>
      <c r="ADX14">
        <f t="shared" si="5"/>
        <v>0.14285714285714285</v>
      </c>
      <c r="ADY14" t="b">
        <v>0</v>
      </c>
      <c r="ADZ14" t="b">
        <v>0</v>
      </c>
      <c r="AEA14" t="b">
        <v>0</v>
      </c>
      <c r="AEB14" t="b">
        <v>0</v>
      </c>
      <c r="AEC14" t="b">
        <v>1</v>
      </c>
      <c r="AED14" t="b">
        <v>1</v>
      </c>
      <c r="AEE14" t="b">
        <v>1</v>
      </c>
      <c r="AEF14" t="b">
        <v>0</v>
      </c>
      <c r="AFF14">
        <v>3</v>
      </c>
      <c r="AFG14">
        <v>3500</v>
      </c>
      <c r="AFH14">
        <v>3</v>
      </c>
      <c r="AFI14">
        <v>1</v>
      </c>
      <c r="AFL14">
        <v>4</v>
      </c>
      <c r="AFM14">
        <v>1500</v>
      </c>
      <c r="AFN14">
        <v>1</v>
      </c>
      <c r="AFO14">
        <v>1</v>
      </c>
      <c r="AFR14">
        <v>4</v>
      </c>
      <c r="AFS14">
        <v>1400</v>
      </c>
      <c r="AFT14">
        <v>1</v>
      </c>
      <c r="AFU14">
        <v>1</v>
      </c>
      <c r="AGD14">
        <v>720</v>
      </c>
      <c r="AGE14">
        <v>600</v>
      </c>
      <c r="AGF14">
        <v>1</v>
      </c>
      <c r="AGH14">
        <v>540000</v>
      </c>
      <c r="AGI14">
        <v>0</v>
      </c>
      <c r="AGJ14">
        <v>1</v>
      </c>
      <c r="AGL14">
        <v>0</v>
      </c>
      <c r="AGM14">
        <v>450000</v>
      </c>
      <c r="AGN14">
        <v>750</v>
      </c>
      <c r="AGO14">
        <v>0</v>
      </c>
      <c r="AGP14">
        <v>1</v>
      </c>
      <c r="AGQ14">
        <v>0</v>
      </c>
      <c r="AGR14">
        <v>0</v>
      </c>
      <c r="AGU14">
        <v>1</v>
      </c>
      <c r="AGV14">
        <v>0</v>
      </c>
      <c r="AGW14">
        <v>0</v>
      </c>
      <c r="AGX14">
        <v>0</v>
      </c>
      <c r="AGZ14">
        <v>10</v>
      </c>
      <c r="AHA14">
        <v>5</v>
      </c>
      <c r="AHB14">
        <v>80</v>
      </c>
      <c r="AHC14">
        <v>5</v>
      </c>
      <c r="AHD14">
        <v>1</v>
      </c>
      <c r="AHF14">
        <v>0</v>
      </c>
      <c r="AHG14">
        <v>36</v>
      </c>
      <c r="AHH14">
        <v>1</v>
      </c>
      <c r="AHJ14">
        <v>0</v>
      </c>
      <c r="AHK14">
        <v>0</v>
      </c>
      <c r="AHL14">
        <v>0</v>
      </c>
      <c r="AHM14">
        <v>80</v>
      </c>
      <c r="AHN14">
        <v>2</v>
      </c>
      <c r="AHP14">
        <v>700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1</v>
      </c>
      <c r="AID14">
        <v>0</v>
      </c>
      <c r="AIE14">
        <v>1</v>
      </c>
      <c r="AIF14">
        <v>0</v>
      </c>
      <c r="AIG14">
        <v>0</v>
      </c>
      <c r="AII14">
        <v>25</v>
      </c>
      <c r="AIJ14">
        <v>1000</v>
      </c>
      <c r="AIK14">
        <v>0</v>
      </c>
      <c r="AIL14">
        <v>0</v>
      </c>
      <c r="AIM14">
        <v>0</v>
      </c>
      <c r="AIN14">
        <v>0</v>
      </c>
      <c r="AIO14">
        <v>1</v>
      </c>
      <c r="AIP14">
        <v>0</v>
      </c>
      <c r="AIR14">
        <v>300</v>
      </c>
      <c r="AIS14">
        <v>2</v>
      </c>
      <c r="AIT14" t="s">
        <v>141</v>
      </c>
      <c r="AIZ14">
        <v>1</v>
      </c>
      <c r="AJA14">
        <v>1</v>
      </c>
      <c r="AJC14" t="b">
        <v>0</v>
      </c>
      <c r="AJD14" t="b">
        <v>1</v>
      </c>
      <c r="AJE14" t="b">
        <v>0</v>
      </c>
      <c r="AJF14" t="b">
        <v>0</v>
      </c>
      <c r="AJG14" t="b">
        <v>0</v>
      </c>
      <c r="AJH14" t="b">
        <v>0</v>
      </c>
      <c r="AJI14" t="b">
        <v>0</v>
      </c>
      <c r="AJT14">
        <v>1</v>
      </c>
      <c r="AJU14">
        <v>200000</v>
      </c>
      <c r="AJV14">
        <v>3</v>
      </c>
      <c r="AJW14">
        <v>6000</v>
      </c>
      <c r="AJX14">
        <v>1</v>
      </c>
      <c r="AJY14">
        <v>1</v>
      </c>
      <c r="AKA14">
        <v>1</v>
      </c>
      <c r="AKB14">
        <v>9</v>
      </c>
      <c r="ALV14">
        <v>2</v>
      </c>
      <c r="ALX14">
        <v>2</v>
      </c>
      <c r="ALY14">
        <v>2</v>
      </c>
      <c r="ALZ14">
        <v>1</v>
      </c>
      <c r="AMA14">
        <v>2</v>
      </c>
      <c r="AMB14">
        <v>1</v>
      </c>
      <c r="AMC14">
        <v>1</v>
      </c>
      <c r="AMD14">
        <v>0</v>
      </c>
      <c r="AME14">
        <v>0</v>
      </c>
      <c r="AMF14">
        <v>0</v>
      </c>
      <c r="AMG14">
        <v>0</v>
      </c>
      <c r="AMH14">
        <v>1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U14">
        <v>4</v>
      </c>
      <c r="AMY14">
        <v>4</v>
      </c>
      <c r="ANG14" t="s">
        <v>142</v>
      </c>
      <c r="ANK14" t="s">
        <v>143</v>
      </c>
      <c r="ANO14">
        <v>1</v>
      </c>
      <c r="ANP14">
        <v>1</v>
      </c>
      <c r="ANR14">
        <v>1</v>
      </c>
      <c r="ANU14">
        <v>1</v>
      </c>
      <c r="ANV14" t="s">
        <v>144</v>
      </c>
      <c r="ANW14" t="s">
        <v>145</v>
      </c>
      <c r="ANX14">
        <v>1</v>
      </c>
      <c r="ANZ14">
        <v>2</v>
      </c>
      <c r="AOC14">
        <v>100000</v>
      </c>
      <c r="AOD14">
        <v>150000</v>
      </c>
      <c r="AOE14">
        <v>2</v>
      </c>
      <c r="AOF14">
        <v>0</v>
      </c>
      <c r="AOG14">
        <v>0</v>
      </c>
      <c r="AOH14">
        <v>0</v>
      </c>
      <c r="AOI14">
        <v>1</v>
      </c>
      <c r="AOJ14" t="b">
        <v>0</v>
      </c>
      <c r="AOK14" t="b">
        <v>0</v>
      </c>
      <c r="AOL14" t="b">
        <v>0</v>
      </c>
      <c r="AOM14" t="b">
        <v>0</v>
      </c>
      <c r="AON14" t="b">
        <v>0</v>
      </c>
      <c r="AOO14" t="b">
        <v>0</v>
      </c>
      <c r="AOP14" t="b">
        <v>1</v>
      </c>
      <c r="AOQ14" t="b">
        <v>1</v>
      </c>
      <c r="AOR14" t="b">
        <v>1</v>
      </c>
      <c r="AOS14" t="b">
        <v>0</v>
      </c>
      <c r="AOT14" t="b">
        <v>0</v>
      </c>
      <c r="AOU14" t="b">
        <v>0</v>
      </c>
      <c r="AOV14" t="b">
        <v>1</v>
      </c>
      <c r="AOW14" t="b">
        <v>1</v>
      </c>
      <c r="AOX14" t="b">
        <v>0</v>
      </c>
      <c r="AOY14" t="b">
        <v>0</v>
      </c>
      <c r="AOZ14" t="b">
        <v>0</v>
      </c>
      <c r="APA14" t="b">
        <v>0</v>
      </c>
      <c r="APB14" t="b">
        <v>0</v>
      </c>
      <c r="APC14" t="b">
        <v>0</v>
      </c>
      <c r="APD14" t="b">
        <v>0</v>
      </c>
      <c r="APE14" t="b">
        <v>0</v>
      </c>
      <c r="APF14" t="b">
        <v>0</v>
      </c>
      <c r="APG14" t="b">
        <v>1</v>
      </c>
      <c r="APH14" t="b">
        <v>0</v>
      </c>
      <c r="API14" t="b">
        <v>0</v>
      </c>
      <c r="APJ14" t="b">
        <v>0</v>
      </c>
      <c r="APK14" t="b">
        <v>0</v>
      </c>
      <c r="APL14" t="b">
        <v>0</v>
      </c>
      <c r="APM14" t="b">
        <v>0</v>
      </c>
      <c r="APN14" t="b">
        <v>1</v>
      </c>
      <c r="APO14" t="b">
        <v>1</v>
      </c>
      <c r="APP14" t="b">
        <v>1</v>
      </c>
      <c r="APQ14" t="b">
        <v>0</v>
      </c>
      <c r="APR14" t="b">
        <v>0</v>
      </c>
      <c r="APS14" t="b">
        <v>0</v>
      </c>
      <c r="APT14">
        <v>720</v>
      </c>
      <c r="APU14">
        <v>800</v>
      </c>
      <c r="APV14">
        <v>1</v>
      </c>
      <c r="APW14">
        <v>1</v>
      </c>
      <c r="APX14">
        <v>3</v>
      </c>
      <c r="APY14">
        <v>1</v>
      </c>
      <c r="APZ14">
        <v>3</v>
      </c>
      <c r="AQA14">
        <v>3</v>
      </c>
      <c r="AQC14">
        <v>1</v>
      </c>
      <c r="AQD14">
        <v>2</v>
      </c>
      <c r="AQE14">
        <v>2</v>
      </c>
      <c r="AQG14">
        <v>0</v>
      </c>
      <c r="AQH14">
        <v>2</v>
      </c>
      <c r="AQI14">
        <v>2</v>
      </c>
      <c r="AQJ14">
        <v>-1</v>
      </c>
      <c r="AQK14">
        <v>-1</v>
      </c>
      <c r="AQL14">
        <v>0</v>
      </c>
      <c r="AQM14">
        <v>0</v>
      </c>
      <c r="AQN14">
        <v>0</v>
      </c>
      <c r="AQO14">
        <v>1</v>
      </c>
      <c r="AQP14">
        <v>0</v>
      </c>
      <c r="AQQ14">
        <v>2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-2</v>
      </c>
      <c r="AQZ14">
        <v>-2</v>
      </c>
      <c r="ARA14">
        <v>-2</v>
      </c>
      <c r="ARB14">
        <v>0</v>
      </c>
      <c r="ARC14">
        <v>0</v>
      </c>
      <c r="ARD14">
        <v>1</v>
      </c>
      <c r="ARE14">
        <v>1</v>
      </c>
      <c r="ARF14">
        <v>1</v>
      </c>
      <c r="ARG14">
        <v>-2</v>
      </c>
      <c r="ARH14">
        <v>1</v>
      </c>
      <c r="ARI14">
        <v>1</v>
      </c>
      <c r="ARJ14">
        <v>-1</v>
      </c>
      <c r="ARK14">
        <v>1</v>
      </c>
      <c r="ARL14">
        <v>1</v>
      </c>
      <c r="ARM14">
        <v>2</v>
      </c>
      <c r="ARN14">
        <v>1</v>
      </c>
      <c r="ARO14">
        <v>1</v>
      </c>
      <c r="ARP14">
        <v>1</v>
      </c>
      <c r="ARQ14">
        <v>0</v>
      </c>
      <c r="ARR14">
        <v>-2</v>
      </c>
      <c r="ARS14">
        <v>0</v>
      </c>
      <c r="ART14">
        <v>1</v>
      </c>
      <c r="ARU14">
        <v>-1</v>
      </c>
      <c r="ARV14">
        <v>1</v>
      </c>
      <c r="ARW14">
        <v>1</v>
      </c>
      <c r="ARX14">
        <v>-1</v>
      </c>
      <c r="ARY14">
        <v>1</v>
      </c>
      <c r="ARZ14">
        <v>0</v>
      </c>
      <c r="ASA14">
        <v>1</v>
      </c>
      <c r="ASB14">
        <v>1</v>
      </c>
      <c r="ASC14">
        <v>0</v>
      </c>
      <c r="ASD14">
        <v>2</v>
      </c>
      <c r="ASE14">
        <v>0</v>
      </c>
      <c r="ASF14">
        <v>1</v>
      </c>
      <c r="ASG14">
        <v>1</v>
      </c>
      <c r="ASH14">
        <v>1</v>
      </c>
      <c r="ASI14">
        <v>-2</v>
      </c>
      <c r="ASJ14">
        <v>-2</v>
      </c>
      <c r="ASK14">
        <v>-2</v>
      </c>
      <c r="ASL14">
        <v>0</v>
      </c>
      <c r="ASM14">
        <v>0</v>
      </c>
      <c r="ASN14">
        <v>0</v>
      </c>
      <c r="ASO14">
        <v>1</v>
      </c>
      <c r="ASP14">
        <v>0</v>
      </c>
      <c r="ASQ14">
        <v>-1</v>
      </c>
      <c r="ASR14">
        <v>0</v>
      </c>
      <c r="ASS14">
        <v>0</v>
      </c>
      <c r="AST14">
        <v>1</v>
      </c>
      <c r="ASU14">
        <v>0</v>
      </c>
      <c r="ASV14">
        <v>0</v>
      </c>
      <c r="ASW14">
        <v>1</v>
      </c>
      <c r="ASX14">
        <v>1</v>
      </c>
      <c r="ASY14">
        <v>0</v>
      </c>
      <c r="ASZ14">
        <v>-1</v>
      </c>
      <c r="ATA14">
        <v>2</v>
      </c>
      <c r="ATB14">
        <v>1</v>
      </c>
      <c r="ATC14">
        <v>1</v>
      </c>
      <c r="ATD14">
        <v>1</v>
      </c>
      <c r="ATE14">
        <v>1</v>
      </c>
      <c r="ATF14">
        <v>0</v>
      </c>
      <c r="ATG14">
        <v>0</v>
      </c>
      <c r="ATH14">
        <v>1</v>
      </c>
      <c r="ATI14">
        <v>1</v>
      </c>
      <c r="ATJ14">
        <v>0</v>
      </c>
      <c r="ATK14">
        <v>1</v>
      </c>
      <c r="ATL14">
        <v>0</v>
      </c>
      <c r="ATN14">
        <v>1</v>
      </c>
      <c r="ATP14">
        <v>2</v>
      </c>
      <c r="ATQ14" t="s">
        <v>117</v>
      </c>
      <c r="ATR14">
        <v>1</v>
      </c>
      <c r="ATT14">
        <v>1</v>
      </c>
      <c r="ATV14">
        <v>1</v>
      </c>
      <c r="ATX14">
        <v>1</v>
      </c>
      <c r="ATZ14">
        <v>1</v>
      </c>
      <c r="AUB14">
        <v>1</v>
      </c>
      <c r="AUD14">
        <v>1</v>
      </c>
      <c r="AUF14">
        <v>1</v>
      </c>
      <c r="AUH14">
        <v>1</v>
      </c>
      <c r="AUJ14">
        <v>1</v>
      </c>
      <c r="AUL14">
        <v>1</v>
      </c>
      <c r="AUN14">
        <v>1</v>
      </c>
      <c r="AUP14">
        <v>1</v>
      </c>
      <c r="AUR14">
        <v>1</v>
      </c>
      <c r="AUT14">
        <v>2</v>
      </c>
      <c r="AUU14" t="s">
        <v>117</v>
      </c>
      <c r="AUV14" t="b">
        <v>1</v>
      </c>
      <c r="AUW14" t="b">
        <v>0</v>
      </c>
      <c r="AUX14" t="b">
        <v>0</v>
      </c>
      <c r="AUY14" t="b">
        <v>0</v>
      </c>
      <c r="AVA14">
        <v>1</v>
      </c>
      <c r="AVB14">
        <v>1</v>
      </c>
      <c r="AVD14" t="s">
        <v>118</v>
      </c>
      <c r="AVE14" t="b">
        <v>1</v>
      </c>
      <c r="AVF14">
        <v>0</v>
      </c>
      <c r="AVG14" t="b">
        <v>0</v>
      </c>
      <c r="AVH14" t="b">
        <v>0</v>
      </c>
      <c r="AVI14" t="b">
        <v>0</v>
      </c>
      <c r="AVK14" t="b">
        <v>1</v>
      </c>
      <c r="AVL14" t="b">
        <v>1</v>
      </c>
      <c r="AVM14" t="b">
        <v>0</v>
      </c>
      <c r="AVN14" t="b">
        <v>0</v>
      </c>
      <c r="AVP14">
        <v>1</v>
      </c>
      <c r="AVQ14" t="s">
        <v>146</v>
      </c>
      <c r="AVR14">
        <v>6.9845879999999996</v>
      </c>
      <c r="AVS14">
        <v>4.8482099999999999</v>
      </c>
      <c r="AVT14">
        <v>167.6</v>
      </c>
      <c r="AVU14">
        <v>9</v>
      </c>
      <c r="AVW14">
        <v>200000</v>
      </c>
    </row>
    <row r="15" spans="1:1271" ht="15" customHeight="1" x14ac:dyDescent="0.35">
      <c r="A15" s="1">
        <v>42501</v>
      </c>
      <c r="B15" t="s">
        <v>104</v>
      </c>
      <c r="C15">
        <v>3</v>
      </c>
      <c r="D15">
        <v>14</v>
      </c>
      <c r="E15" t="s">
        <v>147</v>
      </c>
      <c r="F15">
        <v>341</v>
      </c>
      <c r="G15">
        <v>1</v>
      </c>
      <c r="H15">
        <v>55</v>
      </c>
      <c r="I15">
        <v>1</v>
      </c>
      <c r="K15">
        <v>1</v>
      </c>
      <c r="L15">
        <v>2</v>
      </c>
      <c r="M15">
        <v>6</v>
      </c>
      <c r="N15">
        <v>6</v>
      </c>
      <c r="O15">
        <v>3</v>
      </c>
      <c r="P15">
        <v>2</v>
      </c>
      <c r="Q15">
        <v>0</v>
      </c>
      <c r="R15">
        <v>2</v>
      </c>
      <c r="S15">
        <v>0</v>
      </c>
      <c r="T15">
        <v>0</v>
      </c>
      <c r="U15">
        <v>7</v>
      </c>
      <c r="V15">
        <v>7</v>
      </c>
      <c r="W15">
        <v>1</v>
      </c>
      <c r="X15">
        <v>1</v>
      </c>
      <c r="Y15">
        <v>1</v>
      </c>
      <c r="Z15">
        <v>1</v>
      </c>
      <c r="AA15">
        <v>1</v>
      </c>
      <c r="AB15">
        <v>0</v>
      </c>
      <c r="AC15">
        <v>4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BB15">
        <v>9</v>
      </c>
      <c r="BC15">
        <v>3</v>
      </c>
      <c r="BD15">
        <v>2</v>
      </c>
      <c r="CU15">
        <v>1</v>
      </c>
      <c r="CV15">
        <v>1</v>
      </c>
      <c r="CX15">
        <v>1</v>
      </c>
      <c r="CY15">
        <v>60</v>
      </c>
      <c r="CZ15">
        <v>40</v>
      </c>
      <c r="DA15">
        <v>20</v>
      </c>
      <c r="DB15">
        <v>2</v>
      </c>
      <c r="DC15">
        <v>2</v>
      </c>
      <c r="DD15">
        <v>0</v>
      </c>
      <c r="DE15">
        <v>2</v>
      </c>
      <c r="DG15">
        <v>2</v>
      </c>
      <c r="DH15">
        <v>1</v>
      </c>
      <c r="DJ15">
        <v>1</v>
      </c>
      <c r="DK15">
        <v>1</v>
      </c>
      <c r="DL15">
        <v>1</v>
      </c>
      <c r="DM15">
        <v>0</v>
      </c>
      <c r="EH15">
        <v>1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F15">
        <v>0</v>
      </c>
      <c r="GG15">
        <v>1</v>
      </c>
      <c r="GH15">
        <v>0</v>
      </c>
      <c r="GI15">
        <v>0</v>
      </c>
      <c r="GJ15">
        <v>1</v>
      </c>
      <c r="GK15">
        <v>2010</v>
      </c>
      <c r="GL15">
        <v>900000</v>
      </c>
      <c r="GM15">
        <v>1200000</v>
      </c>
      <c r="GN15">
        <v>30</v>
      </c>
      <c r="GO15">
        <v>2</v>
      </c>
      <c r="GP15">
        <v>2</v>
      </c>
      <c r="HD15">
        <v>0</v>
      </c>
      <c r="HE15">
        <v>1</v>
      </c>
      <c r="HF15">
        <v>0</v>
      </c>
      <c r="HG15">
        <v>0</v>
      </c>
      <c r="HH15">
        <v>4</v>
      </c>
      <c r="HI15">
        <v>2008</v>
      </c>
      <c r="HJ15">
        <v>50000</v>
      </c>
      <c r="HK15">
        <v>15000</v>
      </c>
      <c r="HL15">
        <v>5</v>
      </c>
      <c r="HM15">
        <v>2</v>
      </c>
      <c r="HN15">
        <v>2</v>
      </c>
      <c r="JL15">
        <v>0</v>
      </c>
      <c r="JM15">
        <v>1</v>
      </c>
      <c r="JN15">
        <v>0</v>
      </c>
      <c r="JO15">
        <v>0</v>
      </c>
      <c r="JP15">
        <v>1</v>
      </c>
      <c r="JQ15">
        <v>2005</v>
      </c>
      <c r="JR15">
        <v>80000</v>
      </c>
      <c r="JS15">
        <v>10000</v>
      </c>
      <c r="JT15">
        <v>5</v>
      </c>
      <c r="JU15">
        <v>2</v>
      </c>
      <c r="JV15">
        <v>2</v>
      </c>
      <c r="LT15">
        <v>0</v>
      </c>
      <c r="LU15">
        <v>1</v>
      </c>
      <c r="LV15">
        <v>0</v>
      </c>
      <c r="LW15">
        <v>0</v>
      </c>
      <c r="LX15">
        <v>20</v>
      </c>
      <c r="LY15">
        <v>2016</v>
      </c>
      <c r="LZ15">
        <v>0</v>
      </c>
      <c r="MA15">
        <v>1500</v>
      </c>
      <c r="MB15">
        <v>0</v>
      </c>
      <c r="MC15">
        <v>2</v>
      </c>
      <c r="MD15">
        <v>2</v>
      </c>
      <c r="PP15">
        <v>0</v>
      </c>
      <c r="XF15">
        <v>0</v>
      </c>
      <c r="XG15">
        <v>4</v>
      </c>
      <c r="XH15">
        <v>0</v>
      </c>
      <c r="XI15">
        <v>0</v>
      </c>
      <c r="XJ15">
        <v>1030000</v>
      </c>
      <c r="XK15">
        <v>1226500</v>
      </c>
      <c r="XO15">
        <v>0.60000000000000009</v>
      </c>
      <c r="XP15">
        <v>10</v>
      </c>
      <c r="XQ15">
        <v>18</v>
      </c>
      <c r="XR15">
        <v>756</v>
      </c>
      <c r="XS15">
        <v>540</v>
      </c>
      <c r="XT15">
        <v>1026</v>
      </c>
      <c r="XU15">
        <v>10260</v>
      </c>
      <c r="XV15">
        <v>216</v>
      </c>
      <c r="XW15">
        <v>2160</v>
      </c>
      <c r="XX15">
        <f t="shared" si="0"/>
        <v>1512</v>
      </c>
      <c r="XY15">
        <v>500</v>
      </c>
      <c r="XZ15">
        <v>200</v>
      </c>
      <c r="YA15" s="33">
        <f t="shared" si="1"/>
        <v>350</v>
      </c>
      <c r="YB15">
        <v>120000</v>
      </c>
      <c r="YC15">
        <v>100000</v>
      </c>
      <c r="YD15">
        <f t="shared" si="2"/>
        <v>110000</v>
      </c>
      <c r="YE15">
        <f t="shared" si="3"/>
        <v>20000</v>
      </c>
      <c r="YF15">
        <v>0</v>
      </c>
      <c r="YG15">
        <v>0</v>
      </c>
      <c r="YH15">
        <v>1</v>
      </c>
      <c r="YJ15">
        <v>2</v>
      </c>
      <c r="YK15" t="s">
        <v>132</v>
      </c>
      <c r="YP15">
        <v>0</v>
      </c>
      <c r="YQ15" t="s">
        <v>2417</v>
      </c>
      <c r="YR15">
        <v>1</v>
      </c>
      <c r="YS15">
        <v>1500000</v>
      </c>
      <c r="YT15">
        <v>0.60000000000000009</v>
      </c>
      <c r="YU15">
        <v>1026</v>
      </c>
      <c r="YV15">
        <v>250000</v>
      </c>
      <c r="YW15">
        <v>0</v>
      </c>
      <c r="YX15" t="b">
        <v>1</v>
      </c>
      <c r="YY15">
        <v>1</v>
      </c>
      <c r="YZ15">
        <v>0</v>
      </c>
      <c r="ZA15" t="b">
        <v>0</v>
      </c>
      <c r="ZB15" t="b">
        <v>0</v>
      </c>
      <c r="ZC15" t="b">
        <v>0</v>
      </c>
      <c r="ZD15">
        <v>6</v>
      </c>
      <c r="ZE15">
        <v>1</v>
      </c>
      <c r="ZF15">
        <f t="shared" si="4"/>
        <v>6</v>
      </c>
      <c r="ZG15">
        <v>0.60000000000000009</v>
      </c>
      <c r="ZI15">
        <v>600</v>
      </c>
      <c r="ZJ15">
        <v>8</v>
      </c>
      <c r="ZL15">
        <v>0</v>
      </c>
      <c r="ZM15">
        <v>20</v>
      </c>
      <c r="ZN15">
        <v>2</v>
      </c>
      <c r="ZP15">
        <v>1</v>
      </c>
      <c r="ZQ15">
        <v>1</v>
      </c>
      <c r="AAS15" t="b">
        <v>1</v>
      </c>
      <c r="AAT15" t="b">
        <v>1</v>
      </c>
      <c r="AAU15" t="b">
        <v>0</v>
      </c>
      <c r="AAV15" t="b">
        <v>0</v>
      </c>
      <c r="AAW15" t="b">
        <v>0</v>
      </c>
      <c r="AAX15" t="b">
        <v>0</v>
      </c>
      <c r="AAY15" t="b">
        <v>1</v>
      </c>
      <c r="AAZ15" t="b">
        <v>0</v>
      </c>
      <c r="ABA15" t="b">
        <v>0</v>
      </c>
      <c r="ABB15" t="b">
        <v>1</v>
      </c>
      <c r="ABC15" t="b">
        <v>0</v>
      </c>
      <c r="ABE15">
        <v>2</v>
      </c>
      <c r="ABF15">
        <v>0</v>
      </c>
      <c r="ABG15">
        <v>2</v>
      </c>
      <c r="ABH15">
        <v>6</v>
      </c>
      <c r="ABI15">
        <v>1000</v>
      </c>
      <c r="ABJ15" t="b">
        <v>0</v>
      </c>
      <c r="ABK15" t="b">
        <v>0</v>
      </c>
      <c r="ABL15" t="b">
        <v>1</v>
      </c>
      <c r="ABM15" t="b">
        <v>0</v>
      </c>
      <c r="ABO15">
        <v>2</v>
      </c>
      <c r="ABP15">
        <v>0</v>
      </c>
      <c r="ABQ15">
        <v>2</v>
      </c>
      <c r="ABR15">
        <v>2</v>
      </c>
      <c r="ABS15">
        <v>1000</v>
      </c>
      <c r="ADK15" t="b">
        <v>0</v>
      </c>
      <c r="ADL15" t="b">
        <v>0</v>
      </c>
      <c r="ADM15" t="b">
        <v>1</v>
      </c>
      <c r="ADN15" t="b">
        <v>0</v>
      </c>
      <c r="ADP15">
        <v>2</v>
      </c>
      <c r="ADQ15">
        <v>0</v>
      </c>
      <c r="ADR15">
        <v>2</v>
      </c>
      <c r="ADS15">
        <v>2</v>
      </c>
      <c r="ADT15">
        <v>2</v>
      </c>
      <c r="ADU15">
        <v>1000</v>
      </c>
      <c r="ADV15">
        <v>6</v>
      </c>
      <c r="ADW15">
        <v>10</v>
      </c>
      <c r="ADX15">
        <f t="shared" si="5"/>
        <v>0.6</v>
      </c>
      <c r="ADY15" t="b">
        <v>0</v>
      </c>
      <c r="ADZ15" t="b">
        <v>0</v>
      </c>
      <c r="AEA15" t="b">
        <v>0</v>
      </c>
      <c r="AEB15" t="b">
        <v>0</v>
      </c>
      <c r="AEC15" t="b">
        <v>1</v>
      </c>
      <c r="AED15" t="b">
        <v>0</v>
      </c>
      <c r="AEE15" t="b">
        <v>1</v>
      </c>
      <c r="AEF15" t="b">
        <v>0</v>
      </c>
      <c r="AFF15">
        <v>3</v>
      </c>
      <c r="AFG15">
        <v>5000</v>
      </c>
      <c r="AFH15">
        <v>3</v>
      </c>
      <c r="AFI15">
        <v>1</v>
      </c>
      <c r="AFR15">
        <v>3</v>
      </c>
      <c r="AFS15">
        <v>1500</v>
      </c>
      <c r="AFT15">
        <v>1</v>
      </c>
      <c r="AFU15">
        <v>1</v>
      </c>
      <c r="AGD15">
        <v>756</v>
      </c>
      <c r="AGE15">
        <v>756</v>
      </c>
      <c r="AGF15">
        <v>1</v>
      </c>
      <c r="AGH15">
        <v>300000</v>
      </c>
      <c r="AGI15">
        <v>0</v>
      </c>
      <c r="AGJ15">
        <v>1</v>
      </c>
      <c r="AGL15">
        <v>0</v>
      </c>
      <c r="AGM15">
        <v>378000</v>
      </c>
      <c r="AGN15">
        <v>500</v>
      </c>
      <c r="AGO15">
        <v>1</v>
      </c>
      <c r="AGP15">
        <v>0</v>
      </c>
      <c r="AGQ15">
        <v>0</v>
      </c>
      <c r="AGR15">
        <v>0</v>
      </c>
      <c r="AGU15">
        <v>1</v>
      </c>
      <c r="AGV15">
        <v>0</v>
      </c>
      <c r="AGW15">
        <v>0</v>
      </c>
      <c r="AGX15">
        <v>0</v>
      </c>
      <c r="AGZ15">
        <v>10</v>
      </c>
      <c r="AHA15">
        <v>10</v>
      </c>
      <c r="AHB15">
        <v>80</v>
      </c>
      <c r="AHC15">
        <v>0</v>
      </c>
      <c r="AHD15">
        <v>1</v>
      </c>
      <c r="AHF15">
        <v>0</v>
      </c>
      <c r="AHG15">
        <v>0</v>
      </c>
      <c r="AHH15">
        <v>1</v>
      </c>
      <c r="AHJ15">
        <v>0</v>
      </c>
      <c r="AHK15">
        <v>80</v>
      </c>
      <c r="AHL15">
        <v>500</v>
      </c>
      <c r="AHM15">
        <v>0</v>
      </c>
      <c r="AHN15">
        <v>1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2</v>
      </c>
      <c r="AID15">
        <v>0</v>
      </c>
      <c r="AIE15">
        <v>0</v>
      </c>
      <c r="AII15">
        <v>0.2</v>
      </c>
      <c r="AIK15">
        <v>0</v>
      </c>
      <c r="AIL15">
        <v>1</v>
      </c>
      <c r="AIM15">
        <v>0</v>
      </c>
      <c r="AIN15">
        <v>0</v>
      </c>
      <c r="AIO15">
        <v>0</v>
      </c>
      <c r="AIP15">
        <v>0</v>
      </c>
      <c r="AIR15">
        <v>300</v>
      </c>
      <c r="AIS15">
        <v>1</v>
      </c>
      <c r="AIU15" t="b">
        <v>1</v>
      </c>
      <c r="AIV15" t="b">
        <v>0</v>
      </c>
      <c r="AIW15" t="b">
        <v>0</v>
      </c>
      <c r="AIX15" t="b">
        <v>0</v>
      </c>
      <c r="AIZ15">
        <v>1</v>
      </c>
      <c r="AJA15">
        <v>2</v>
      </c>
      <c r="AJB15" t="s">
        <v>132</v>
      </c>
      <c r="ALX15">
        <v>2</v>
      </c>
      <c r="ALY15">
        <v>2</v>
      </c>
      <c r="AMC15">
        <v>1</v>
      </c>
      <c r="AMD15">
        <v>0</v>
      </c>
      <c r="AME15">
        <v>0</v>
      </c>
      <c r="AMF15">
        <v>0</v>
      </c>
      <c r="AMG15">
        <v>0</v>
      </c>
      <c r="AMH15">
        <v>1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U15">
        <v>4</v>
      </c>
      <c r="ANG15" t="s">
        <v>138</v>
      </c>
      <c r="ANO15">
        <v>10</v>
      </c>
      <c r="ANP15">
        <v>1</v>
      </c>
      <c r="ANR15">
        <v>1</v>
      </c>
      <c r="ANU15">
        <v>1</v>
      </c>
      <c r="ANV15" t="s">
        <v>148</v>
      </c>
      <c r="ANW15" t="s">
        <v>149</v>
      </c>
      <c r="ANX15">
        <v>1</v>
      </c>
      <c r="ANZ15">
        <v>2</v>
      </c>
      <c r="AOC15">
        <v>100000</v>
      </c>
      <c r="AOD15">
        <v>50000</v>
      </c>
      <c r="AOE15">
        <v>2</v>
      </c>
      <c r="AOF15">
        <v>1</v>
      </c>
      <c r="AOG15">
        <v>0</v>
      </c>
      <c r="AOH15">
        <v>0</v>
      </c>
      <c r="AOI15">
        <v>0</v>
      </c>
      <c r="AOJ15" t="b">
        <v>0</v>
      </c>
      <c r="AOK15" t="b">
        <v>0</v>
      </c>
      <c r="AOL15" t="b">
        <v>0</v>
      </c>
      <c r="AOM15" t="b">
        <v>0</v>
      </c>
      <c r="AON15" t="b">
        <v>0</v>
      </c>
      <c r="AOO15" t="b">
        <v>1</v>
      </c>
      <c r="AOP15" t="b">
        <v>1</v>
      </c>
      <c r="AOQ15" t="b">
        <v>1</v>
      </c>
      <c r="AOR15" t="b">
        <v>0</v>
      </c>
      <c r="AOS15" t="b">
        <v>0</v>
      </c>
      <c r="AOT15" t="b">
        <v>0</v>
      </c>
      <c r="AOU15" t="b">
        <v>0</v>
      </c>
      <c r="AOV15" t="b">
        <v>0</v>
      </c>
      <c r="AOW15" t="b">
        <v>0</v>
      </c>
      <c r="AOX15" t="b">
        <v>1</v>
      </c>
      <c r="AOY15" t="b">
        <v>1</v>
      </c>
      <c r="AOZ15" t="b">
        <v>1</v>
      </c>
      <c r="APA15" t="b">
        <v>0</v>
      </c>
      <c r="APB15" t="b">
        <v>0</v>
      </c>
      <c r="APC15" t="b">
        <v>0</v>
      </c>
      <c r="APD15" t="b">
        <v>0</v>
      </c>
      <c r="APE15" t="b">
        <v>0</v>
      </c>
      <c r="APF15" t="b">
        <v>0</v>
      </c>
      <c r="APG15" t="b">
        <v>0</v>
      </c>
      <c r="APH15" t="b">
        <v>0</v>
      </c>
      <c r="API15" t="b">
        <v>0</v>
      </c>
      <c r="APJ15" t="b">
        <v>0</v>
      </c>
      <c r="APK15" t="b">
        <v>0</v>
      </c>
      <c r="APL15" t="b">
        <v>0</v>
      </c>
      <c r="APM15" t="b">
        <v>0</v>
      </c>
      <c r="APN15" t="b">
        <v>1</v>
      </c>
      <c r="APO15" t="b">
        <v>1</v>
      </c>
      <c r="APP15" t="b">
        <v>0</v>
      </c>
      <c r="APQ15" t="b">
        <v>0</v>
      </c>
      <c r="APR15" t="b">
        <v>0</v>
      </c>
      <c r="APS15" t="b">
        <v>0</v>
      </c>
      <c r="APT15" t="s">
        <v>150</v>
      </c>
      <c r="APU15">
        <v>900</v>
      </c>
      <c r="APV15">
        <v>1</v>
      </c>
      <c r="APW15">
        <v>1</v>
      </c>
      <c r="APX15">
        <v>2</v>
      </c>
      <c r="APY15">
        <v>1</v>
      </c>
      <c r="APZ15">
        <v>3</v>
      </c>
      <c r="AQA15">
        <v>3</v>
      </c>
      <c r="AQC15">
        <v>0</v>
      </c>
      <c r="AQD15">
        <v>2</v>
      </c>
      <c r="AQE15">
        <v>2</v>
      </c>
      <c r="AQG15">
        <v>0</v>
      </c>
      <c r="AQH15">
        <v>-1</v>
      </c>
      <c r="AQI15">
        <v>0</v>
      </c>
      <c r="AQJ15">
        <v>-1</v>
      </c>
      <c r="AQK15">
        <v>-1</v>
      </c>
      <c r="AQL15">
        <v>0</v>
      </c>
      <c r="AQM15">
        <v>0</v>
      </c>
      <c r="AQN15">
        <v>-1</v>
      </c>
      <c r="AQO15">
        <v>-1</v>
      </c>
      <c r="AQP15">
        <v>0</v>
      </c>
      <c r="AQQ15">
        <v>1</v>
      </c>
      <c r="AQR15">
        <v>1</v>
      </c>
      <c r="AQS15">
        <v>1</v>
      </c>
      <c r="AQT15">
        <v>0</v>
      </c>
      <c r="AQU15">
        <v>0</v>
      </c>
      <c r="AQV15">
        <v>0</v>
      </c>
      <c r="AQW15">
        <v>0</v>
      </c>
      <c r="AQX15">
        <v>1</v>
      </c>
      <c r="AQY15">
        <v>-2</v>
      </c>
      <c r="AQZ15">
        <v>-2</v>
      </c>
      <c r="ARA15">
        <v>-2</v>
      </c>
      <c r="ARB15">
        <v>-1</v>
      </c>
      <c r="ARC15">
        <v>0</v>
      </c>
      <c r="ARD15">
        <v>0</v>
      </c>
      <c r="ARE15">
        <v>1</v>
      </c>
      <c r="ARF15">
        <v>0</v>
      </c>
      <c r="ARG15">
        <v>-1</v>
      </c>
      <c r="ARH15">
        <v>1</v>
      </c>
      <c r="ARI15">
        <v>1</v>
      </c>
      <c r="ARJ15">
        <v>1</v>
      </c>
      <c r="ARK15">
        <v>0</v>
      </c>
      <c r="ARL15">
        <v>0</v>
      </c>
      <c r="ARM15">
        <v>1</v>
      </c>
      <c r="ARN15">
        <v>2</v>
      </c>
      <c r="ARO15">
        <v>1</v>
      </c>
      <c r="ARP15">
        <v>1</v>
      </c>
      <c r="ARQ15">
        <v>0</v>
      </c>
      <c r="ARR15">
        <v>-2</v>
      </c>
      <c r="ARS15">
        <v>1</v>
      </c>
      <c r="ART15">
        <v>1</v>
      </c>
      <c r="ARU15">
        <v>0</v>
      </c>
      <c r="ARV15">
        <v>0</v>
      </c>
      <c r="ARW15">
        <v>0</v>
      </c>
      <c r="ARX15">
        <v>-1</v>
      </c>
      <c r="ARY15">
        <v>-1</v>
      </c>
      <c r="ARZ15">
        <v>0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0</v>
      </c>
      <c r="ASH15">
        <v>0</v>
      </c>
      <c r="ASI15">
        <v>-2</v>
      </c>
      <c r="ASJ15">
        <v>-2</v>
      </c>
      <c r="ASK15">
        <v>-1</v>
      </c>
      <c r="ASL15">
        <v>-1</v>
      </c>
      <c r="ASM15">
        <v>0</v>
      </c>
      <c r="ASN15">
        <v>1</v>
      </c>
      <c r="ASO15">
        <v>1</v>
      </c>
      <c r="ASP15">
        <v>1</v>
      </c>
      <c r="ASQ15">
        <v>-1</v>
      </c>
      <c r="ASR15">
        <v>1</v>
      </c>
      <c r="ASS15">
        <v>1</v>
      </c>
      <c r="AST15">
        <v>-1</v>
      </c>
      <c r="ASU15">
        <v>-1</v>
      </c>
      <c r="ASV15">
        <v>0</v>
      </c>
      <c r="ASW15">
        <v>1</v>
      </c>
      <c r="ASX15">
        <v>1</v>
      </c>
      <c r="ASY15">
        <v>0</v>
      </c>
      <c r="ASZ15">
        <v>0</v>
      </c>
      <c r="ATA15">
        <v>2</v>
      </c>
      <c r="ATB15">
        <v>1</v>
      </c>
      <c r="ATC15">
        <v>1</v>
      </c>
      <c r="ATD15">
        <v>1</v>
      </c>
      <c r="ATE15">
        <v>1</v>
      </c>
      <c r="ATF15">
        <v>0</v>
      </c>
      <c r="ATG15">
        <v>0</v>
      </c>
      <c r="ATH15">
        <v>1</v>
      </c>
      <c r="ATI15">
        <v>0</v>
      </c>
      <c r="ATJ15">
        <v>0</v>
      </c>
      <c r="ATK15">
        <v>1</v>
      </c>
      <c r="ATL15">
        <v>0</v>
      </c>
      <c r="ATN15">
        <v>1</v>
      </c>
      <c r="ATP15">
        <v>1</v>
      </c>
      <c r="ATR15">
        <v>1</v>
      </c>
      <c r="ATT15">
        <v>1</v>
      </c>
      <c r="ATV15">
        <v>1</v>
      </c>
      <c r="ATX15">
        <v>1</v>
      </c>
      <c r="ATZ15">
        <v>1</v>
      </c>
      <c r="AUB15">
        <v>1</v>
      </c>
      <c r="AUD15">
        <v>1</v>
      </c>
      <c r="AUF15">
        <v>1</v>
      </c>
      <c r="AUH15">
        <v>1</v>
      </c>
      <c r="AUJ15">
        <v>1</v>
      </c>
      <c r="AUL15">
        <v>1</v>
      </c>
      <c r="AUN15">
        <v>1</v>
      </c>
      <c r="AUP15">
        <v>1</v>
      </c>
      <c r="AUR15">
        <v>1</v>
      </c>
      <c r="AUT15">
        <v>1</v>
      </c>
      <c r="AUV15" t="b">
        <v>1</v>
      </c>
      <c r="AUW15" t="b">
        <v>1</v>
      </c>
      <c r="AUX15" t="b">
        <v>0</v>
      </c>
      <c r="AUY15" t="b">
        <v>0</v>
      </c>
      <c r="AVA15">
        <v>1</v>
      </c>
      <c r="AVB15">
        <v>1</v>
      </c>
      <c r="AVD15" t="s">
        <v>118</v>
      </c>
      <c r="AVE15" t="b">
        <v>1</v>
      </c>
      <c r="AVF15">
        <v>1</v>
      </c>
      <c r="AVG15" t="b">
        <v>0</v>
      </c>
      <c r="AVH15" t="b">
        <v>0</v>
      </c>
      <c r="AVI15" t="b">
        <v>0</v>
      </c>
      <c r="AVK15" t="b">
        <v>1</v>
      </c>
      <c r="AVL15" t="b">
        <v>0</v>
      </c>
      <c r="AVM15" t="b">
        <v>0</v>
      </c>
      <c r="AVN15" t="b">
        <v>0</v>
      </c>
      <c r="AVP15">
        <v>1</v>
      </c>
      <c r="AVQ15" t="s">
        <v>151</v>
      </c>
      <c r="AVR15">
        <v>6.764367</v>
      </c>
      <c r="AVS15">
        <v>4.9718020000000003</v>
      </c>
      <c r="AVT15">
        <v>58.9</v>
      </c>
      <c r="AVU15">
        <v>8</v>
      </c>
      <c r="AVW15">
        <v>0</v>
      </c>
    </row>
    <row r="16" spans="1:1271" ht="15" customHeight="1" x14ac:dyDescent="0.35">
      <c r="A16" s="1">
        <v>42501</v>
      </c>
      <c r="B16" t="s">
        <v>104</v>
      </c>
      <c r="C16">
        <v>3</v>
      </c>
      <c r="D16">
        <v>14</v>
      </c>
      <c r="E16" t="s">
        <v>147</v>
      </c>
      <c r="F16">
        <v>341</v>
      </c>
      <c r="G16">
        <v>1</v>
      </c>
      <c r="H16">
        <v>32</v>
      </c>
      <c r="I16">
        <v>1</v>
      </c>
      <c r="K16">
        <v>1</v>
      </c>
      <c r="L16">
        <v>2</v>
      </c>
      <c r="M16">
        <v>8</v>
      </c>
      <c r="N16">
        <v>8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3</v>
      </c>
      <c r="V16">
        <v>3</v>
      </c>
      <c r="W16">
        <v>1</v>
      </c>
      <c r="X16">
        <v>4</v>
      </c>
      <c r="Y16">
        <v>1</v>
      </c>
      <c r="Z16">
        <v>1</v>
      </c>
      <c r="AA16">
        <v>4</v>
      </c>
      <c r="AB16">
        <v>1</v>
      </c>
      <c r="AC16">
        <v>4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BB16">
        <v>12</v>
      </c>
      <c r="BC16">
        <v>4</v>
      </c>
      <c r="BD16">
        <v>2</v>
      </c>
      <c r="CU16">
        <v>1</v>
      </c>
      <c r="CV16">
        <v>1</v>
      </c>
      <c r="CX16">
        <v>2</v>
      </c>
      <c r="CY16">
        <v>20</v>
      </c>
      <c r="CZ16">
        <v>15</v>
      </c>
      <c r="DA16">
        <v>5</v>
      </c>
      <c r="DB16">
        <v>8</v>
      </c>
      <c r="DC16">
        <v>8</v>
      </c>
      <c r="DD16">
        <v>0</v>
      </c>
      <c r="DE16">
        <v>1</v>
      </c>
      <c r="DF16" t="s">
        <v>96</v>
      </c>
      <c r="DG16">
        <v>2</v>
      </c>
      <c r="DH16">
        <v>1</v>
      </c>
      <c r="DJ16">
        <v>1</v>
      </c>
      <c r="DK16">
        <v>1</v>
      </c>
      <c r="DL16">
        <v>1</v>
      </c>
      <c r="DM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1</v>
      </c>
      <c r="EN16">
        <v>1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HD16">
        <v>0</v>
      </c>
      <c r="HE16">
        <v>1</v>
      </c>
      <c r="HF16">
        <v>0</v>
      </c>
      <c r="HG16">
        <v>0</v>
      </c>
      <c r="HH16">
        <v>6</v>
      </c>
      <c r="HI16">
        <v>2012</v>
      </c>
      <c r="HJ16">
        <v>80000</v>
      </c>
      <c r="HK16">
        <v>30000</v>
      </c>
      <c r="HL16">
        <v>5</v>
      </c>
      <c r="HM16">
        <v>2</v>
      </c>
      <c r="HN16">
        <v>2</v>
      </c>
      <c r="IN16">
        <v>0</v>
      </c>
      <c r="IO16">
        <v>1</v>
      </c>
      <c r="IP16">
        <v>0</v>
      </c>
      <c r="IQ16">
        <v>0</v>
      </c>
      <c r="IR16">
        <v>1</v>
      </c>
      <c r="IS16">
        <v>2015</v>
      </c>
      <c r="IT16">
        <v>5000</v>
      </c>
      <c r="IU16">
        <v>4000</v>
      </c>
      <c r="IV16">
        <v>2</v>
      </c>
      <c r="IW16">
        <v>2</v>
      </c>
      <c r="IX16">
        <v>2</v>
      </c>
      <c r="IZ16">
        <v>0</v>
      </c>
      <c r="JA16">
        <v>1</v>
      </c>
      <c r="JB16">
        <v>0</v>
      </c>
      <c r="JC16">
        <v>0</v>
      </c>
      <c r="JD16">
        <v>1</v>
      </c>
      <c r="JE16">
        <v>2011</v>
      </c>
      <c r="JF16">
        <v>40000</v>
      </c>
      <c r="JG16">
        <v>17000</v>
      </c>
      <c r="JH16">
        <v>2</v>
      </c>
      <c r="JI16">
        <v>2</v>
      </c>
      <c r="JJ16">
        <v>2</v>
      </c>
      <c r="JX16">
        <v>0</v>
      </c>
      <c r="JY16">
        <v>1</v>
      </c>
      <c r="JZ16">
        <v>0</v>
      </c>
      <c r="KA16">
        <v>0</v>
      </c>
      <c r="KB16">
        <v>1</v>
      </c>
      <c r="KC16">
        <v>2015</v>
      </c>
      <c r="KD16">
        <v>135000</v>
      </c>
      <c r="KE16">
        <v>110000</v>
      </c>
      <c r="KF16">
        <v>2</v>
      </c>
      <c r="KG16">
        <v>2</v>
      </c>
      <c r="KH16">
        <v>2</v>
      </c>
      <c r="LT16">
        <v>0</v>
      </c>
      <c r="LU16">
        <v>1</v>
      </c>
      <c r="LV16">
        <v>1</v>
      </c>
      <c r="LW16">
        <v>0</v>
      </c>
      <c r="LX16">
        <v>6</v>
      </c>
      <c r="LY16">
        <v>2015</v>
      </c>
      <c r="LZ16">
        <v>200</v>
      </c>
      <c r="MA16">
        <v>2500</v>
      </c>
      <c r="MB16">
        <v>0</v>
      </c>
      <c r="MC16">
        <v>2</v>
      </c>
      <c r="MD16">
        <v>2</v>
      </c>
      <c r="PP16">
        <v>0</v>
      </c>
      <c r="XF16">
        <v>0</v>
      </c>
      <c r="XG16">
        <v>5</v>
      </c>
      <c r="XH16">
        <v>1</v>
      </c>
      <c r="XI16">
        <v>0</v>
      </c>
      <c r="XJ16">
        <v>260200</v>
      </c>
      <c r="XK16">
        <v>163500</v>
      </c>
      <c r="XO16">
        <v>0.4</v>
      </c>
      <c r="XP16">
        <v>50</v>
      </c>
      <c r="XQ16">
        <v>12</v>
      </c>
      <c r="XR16">
        <v>264</v>
      </c>
      <c r="XS16">
        <v>576</v>
      </c>
      <c r="XT16">
        <v>552</v>
      </c>
      <c r="XU16">
        <v>5520</v>
      </c>
      <c r="XV16">
        <v>-312</v>
      </c>
      <c r="XW16">
        <v>-3120</v>
      </c>
      <c r="XX16">
        <f t="shared" si="0"/>
        <v>-2184</v>
      </c>
      <c r="XY16">
        <v>750</v>
      </c>
      <c r="XZ16">
        <v>300</v>
      </c>
      <c r="YA16" s="33">
        <f t="shared" si="1"/>
        <v>525</v>
      </c>
      <c r="YB16">
        <v>30000</v>
      </c>
      <c r="YC16">
        <v>40000</v>
      </c>
      <c r="YD16">
        <f t="shared" si="2"/>
        <v>35000</v>
      </c>
      <c r="YE16">
        <f t="shared" si="3"/>
        <v>-10000</v>
      </c>
      <c r="YF16">
        <v>120000</v>
      </c>
      <c r="YG16">
        <v>120000</v>
      </c>
      <c r="YH16">
        <v>1</v>
      </c>
      <c r="YJ16">
        <v>1</v>
      </c>
      <c r="YL16">
        <v>3</v>
      </c>
      <c r="YM16">
        <v>1</v>
      </c>
      <c r="YN16">
        <v>1</v>
      </c>
      <c r="YO16">
        <v>1</v>
      </c>
      <c r="YP16">
        <v>10</v>
      </c>
      <c r="YQ16" t="s">
        <v>2417</v>
      </c>
      <c r="YR16">
        <v>1</v>
      </c>
      <c r="YS16">
        <v>1200000</v>
      </c>
      <c r="YT16">
        <v>0.4</v>
      </c>
      <c r="YU16">
        <v>552</v>
      </c>
      <c r="YV16">
        <v>480000</v>
      </c>
      <c r="YW16">
        <v>0</v>
      </c>
      <c r="YX16" t="b">
        <v>1</v>
      </c>
      <c r="YY16">
        <v>1</v>
      </c>
      <c r="YZ16">
        <v>0</v>
      </c>
      <c r="ZA16" t="b">
        <v>0</v>
      </c>
      <c r="ZB16" t="b">
        <v>0</v>
      </c>
      <c r="ZC16" t="b">
        <v>0</v>
      </c>
      <c r="ZD16">
        <v>5</v>
      </c>
      <c r="ZE16">
        <v>0.4</v>
      </c>
      <c r="ZF16">
        <f t="shared" si="4"/>
        <v>2</v>
      </c>
      <c r="ZG16">
        <v>1</v>
      </c>
      <c r="ZI16">
        <v>144</v>
      </c>
      <c r="ZJ16">
        <v>5</v>
      </c>
      <c r="ZL16">
        <v>0</v>
      </c>
      <c r="ZM16">
        <v>50</v>
      </c>
      <c r="ZN16">
        <v>2</v>
      </c>
      <c r="ZP16">
        <v>1</v>
      </c>
      <c r="ZQ16">
        <v>1</v>
      </c>
      <c r="AAS16" t="b">
        <v>1</v>
      </c>
      <c r="AAT16" t="b">
        <v>1</v>
      </c>
      <c r="AAU16" t="b">
        <v>0</v>
      </c>
      <c r="AAV16" t="b">
        <v>0</v>
      </c>
      <c r="AAW16" t="b">
        <v>0</v>
      </c>
      <c r="AAX16" t="b">
        <v>0</v>
      </c>
      <c r="AAY16" t="b">
        <v>0</v>
      </c>
      <c r="AAZ16" t="b">
        <v>0</v>
      </c>
      <c r="ABA16" t="b">
        <v>0</v>
      </c>
      <c r="ABB16" t="b">
        <v>1</v>
      </c>
      <c r="ABC16" t="b">
        <v>0</v>
      </c>
      <c r="ABE16">
        <v>1</v>
      </c>
      <c r="ABF16">
        <v>0</v>
      </c>
      <c r="ABG16">
        <v>1</v>
      </c>
      <c r="ABH16">
        <v>6</v>
      </c>
      <c r="ABI16">
        <v>500</v>
      </c>
      <c r="ABJ16" t="b">
        <v>0</v>
      </c>
      <c r="ABK16" t="b">
        <v>0</v>
      </c>
      <c r="ABL16" t="b">
        <v>1</v>
      </c>
      <c r="ABM16" t="b">
        <v>0</v>
      </c>
      <c r="ABO16">
        <v>1</v>
      </c>
      <c r="ABP16">
        <v>0</v>
      </c>
      <c r="ABQ16">
        <v>1</v>
      </c>
      <c r="ABR16">
        <v>6</v>
      </c>
      <c r="ABS16">
        <v>500</v>
      </c>
      <c r="ADV16">
        <v>2</v>
      </c>
      <c r="ADW16">
        <v>12</v>
      </c>
      <c r="ADX16">
        <f t="shared" si="5"/>
        <v>0.16666666666666666</v>
      </c>
      <c r="ADY16" t="b">
        <v>0</v>
      </c>
      <c r="ADZ16" t="b">
        <v>0</v>
      </c>
      <c r="AEA16" t="b">
        <v>0</v>
      </c>
      <c r="AEB16" t="b">
        <v>0</v>
      </c>
      <c r="AEC16" t="b">
        <v>1</v>
      </c>
      <c r="AED16" t="b">
        <v>1</v>
      </c>
      <c r="AEE16" t="b">
        <v>1</v>
      </c>
      <c r="AEF16" t="b">
        <v>0</v>
      </c>
      <c r="AFF16">
        <v>2</v>
      </c>
      <c r="AFG16">
        <v>4500</v>
      </c>
      <c r="AFH16">
        <v>3</v>
      </c>
      <c r="AFI16">
        <v>1</v>
      </c>
      <c r="AFL16">
        <v>2</v>
      </c>
      <c r="AFM16">
        <v>1000</v>
      </c>
      <c r="AFN16">
        <v>1</v>
      </c>
      <c r="AFO16">
        <v>1</v>
      </c>
      <c r="AFR16">
        <v>2</v>
      </c>
      <c r="AFS16">
        <v>1500</v>
      </c>
      <c r="AFT16">
        <v>1</v>
      </c>
      <c r="AFU16">
        <v>1</v>
      </c>
      <c r="AGD16">
        <v>540</v>
      </c>
      <c r="AGE16">
        <v>540</v>
      </c>
      <c r="AGF16">
        <v>1</v>
      </c>
      <c r="AGH16">
        <v>405000</v>
      </c>
      <c r="AGI16">
        <v>0</v>
      </c>
      <c r="AGJ16">
        <v>1</v>
      </c>
      <c r="AGL16">
        <v>0</v>
      </c>
      <c r="AGM16">
        <v>405000</v>
      </c>
      <c r="AGN16">
        <v>750</v>
      </c>
      <c r="AGO16">
        <v>1</v>
      </c>
      <c r="AGP16">
        <v>0</v>
      </c>
      <c r="AGQ16">
        <v>0</v>
      </c>
      <c r="AGR16">
        <v>0</v>
      </c>
      <c r="AGU16">
        <v>1</v>
      </c>
      <c r="AGV16">
        <v>0</v>
      </c>
      <c r="AGW16">
        <v>0</v>
      </c>
      <c r="AGX16">
        <v>0</v>
      </c>
      <c r="AGZ16">
        <v>5</v>
      </c>
      <c r="AHA16">
        <v>5</v>
      </c>
      <c r="AHB16">
        <v>80</v>
      </c>
      <c r="AHC16">
        <v>10</v>
      </c>
      <c r="AHD16">
        <v>1</v>
      </c>
      <c r="AHF16">
        <v>0</v>
      </c>
      <c r="AHG16">
        <v>5</v>
      </c>
      <c r="AHH16">
        <v>1</v>
      </c>
      <c r="AHJ16">
        <v>0</v>
      </c>
      <c r="AHK16">
        <v>80</v>
      </c>
      <c r="AHL16">
        <v>750</v>
      </c>
      <c r="AHM16">
        <v>0</v>
      </c>
      <c r="AHN16">
        <v>1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1</v>
      </c>
      <c r="AID16">
        <v>0</v>
      </c>
      <c r="AIE16">
        <v>1</v>
      </c>
      <c r="AIF16">
        <v>0</v>
      </c>
      <c r="AIG16">
        <v>0</v>
      </c>
      <c r="AII16">
        <v>1</v>
      </c>
      <c r="AIJ16">
        <v>100</v>
      </c>
      <c r="AIK16">
        <v>0</v>
      </c>
      <c r="AIL16">
        <v>1</v>
      </c>
      <c r="AIM16">
        <v>0</v>
      </c>
      <c r="AIN16">
        <v>0</v>
      </c>
      <c r="AIO16">
        <v>1</v>
      </c>
      <c r="AIP16">
        <v>0</v>
      </c>
      <c r="AIR16">
        <v>350</v>
      </c>
      <c r="AIS16">
        <v>2</v>
      </c>
      <c r="AIT16" t="s">
        <v>152</v>
      </c>
      <c r="AIZ16">
        <v>1</v>
      </c>
      <c r="AJA16">
        <v>1</v>
      </c>
      <c r="AJC16" t="b">
        <v>0</v>
      </c>
      <c r="AJD16" t="b">
        <v>1</v>
      </c>
      <c r="AJE16" t="b">
        <v>0</v>
      </c>
      <c r="AJF16" t="b">
        <v>0</v>
      </c>
      <c r="AJG16" t="b">
        <v>0</v>
      </c>
      <c r="AJH16" t="b">
        <v>0</v>
      </c>
      <c r="AJI16" t="b">
        <v>0</v>
      </c>
      <c r="AJT16">
        <v>1</v>
      </c>
      <c r="AJU16">
        <v>60000</v>
      </c>
      <c r="AJV16">
        <v>41</v>
      </c>
      <c r="AJW16">
        <v>6500</v>
      </c>
      <c r="AJX16">
        <v>1</v>
      </c>
      <c r="AJY16">
        <v>1</v>
      </c>
      <c r="AKA16">
        <v>1</v>
      </c>
      <c r="AKB16">
        <v>6</v>
      </c>
      <c r="ALV16">
        <v>2</v>
      </c>
      <c r="ALX16">
        <v>2</v>
      </c>
      <c r="ALY16">
        <v>2</v>
      </c>
      <c r="ALZ16">
        <v>1</v>
      </c>
      <c r="AMA16">
        <v>2</v>
      </c>
      <c r="AMB16">
        <v>1</v>
      </c>
      <c r="AMC16">
        <v>1</v>
      </c>
      <c r="AMD16">
        <v>1</v>
      </c>
      <c r="AME16">
        <v>0</v>
      </c>
      <c r="AMF16">
        <v>0</v>
      </c>
      <c r="AMG16">
        <v>0</v>
      </c>
      <c r="AMH16">
        <v>1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Q16">
        <v>3</v>
      </c>
      <c r="AMU16">
        <v>4</v>
      </c>
      <c r="AMY16">
        <v>4</v>
      </c>
      <c r="ANC16" t="s">
        <v>153</v>
      </c>
      <c r="ANG16" t="s">
        <v>138</v>
      </c>
      <c r="ANK16" t="s">
        <v>143</v>
      </c>
      <c r="ANO16">
        <v>2</v>
      </c>
      <c r="ANP16">
        <v>1</v>
      </c>
      <c r="ANR16">
        <v>1</v>
      </c>
      <c r="ANU16">
        <v>1</v>
      </c>
      <c r="ANV16" t="s">
        <v>154</v>
      </c>
      <c r="ANW16" t="s">
        <v>155</v>
      </c>
      <c r="ANX16">
        <v>1</v>
      </c>
      <c r="ANZ16">
        <v>2</v>
      </c>
      <c r="AOC16">
        <v>50000</v>
      </c>
      <c r="AOD16">
        <v>60000</v>
      </c>
      <c r="AOE16">
        <v>2</v>
      </c>
      <c r="AOF16">
        <v>1</v>
      </c>
      <c r="AOG16">
        <v>0</v>
      </c>
      <c r="AOH16">
        <v>0</v>
      </c>
      <c r="AOI16">
        <v>0</v>
      </c>
      <c r="AOJ16" t="b">
        <v>0</v>
      </c>
      <c r="AOK16" t="b">
        <v>0</v>
      </c>
      <c r="AOL16" t="b">
        <v>0</v>
      </c>
      <c r="AOM16" t="b">
        <v>0</v>
      </c>
      <c r="AON16" t="b">
        <v>0</v>
      </c>
      <c r="AOO16" t="b">
        <v>0</v>
      </c>
      <c r="AOP16" t="b">
        <v>0</v>
      </c>
      <c r="AOQ16" t="b">
        <v>1</v>
      </c>
      <c r="AOR16" t="b">
        <v>1</v>
      </c>
      <c r="AOS16" t="b">
        <v>1</v>
      </c>
      <c r="AOT16" t="b">
        <v>0</v>
      </c>
      <c r="AOU16" t="b">
        <v>0</v>
      </c>
      <c r="AOV16" t="b">
        <v>0</v>
      </c>
      <c r="AOW16" t="b">
        <v>1</v>
      </c>
      <c r="AOX16" t="b">
        <v>1</v>
      </c>
      <c r="AOY16" t="b">
        <v>0</v>
      </c>
      <c r="AOZ16" t="b">
        <v>0</v>
      </c>
      <c r="APA16" t="b">
        <v>0</v>
      </c>
      <c r="APB16" t="b">
        <v>0</v>
      </c>
      <c r="APC16" t="b">
        <v>0</v>
      </c>
      <c r="APD16" t="b">
        <v>0</v>
      </c>
      <c r="APE16" t="b">
        <v>0</v>
      </c>
      <c r="APF16" t="b">
        <v>0</v>
      </c>
      <c r="APG16" t="b">
        <v>0</v>
      </c>
      <c r="APH16" t="b">
        <v>0</v>
      </c>
      <c r="API16" t="b">
        <v>0</v>
      </c>
      <c r="APJ16" t="b">
        <v>0</v>
      </c>
      <c r="APK16" t="b">
        <v>0</v>
      </c>
      <c r="APL16" t="b">
        <v>0</v>
      </c>
      <c r="APM16" t="b">
        <v>0</v>
      </c>
      <c r="APN16" t="b">
        <v>0</v>
      </c>
      <c r="APO16" t="b">
        <v>0</v>
      </c>
      <c r="APP16" t="b">
        <v>1</v>
      </c>
      <c r="APQ16" t="b">
        <v>1</v>
      </c>
      <c r="APR16" t="b">
        <v>0</v>
      </c>
      <c r="APS16" t="b">
        <v>0</v>
      </c>
      <c r="APT16" t="s">
        <v>156</v>
      </c>
      <c r="APU16" t="s">
        <v>154</v>
      </c>
      <c r="APV16">
        <v>1</v>
      </c>
      <c r="APW16">
        <v>1</v>
      </c>
      <c r="APX16">
        <v>2</v>
      </c>
      <c r="APY16">
        <v>1</v>
      </c>
      <c r="APZ16">
        <v>2</v>
      </c>
      <c r="AQA16">
        <v>3</v>
      </c>
      <c r="AQC16">
        <v>1</v>
      </c>
      <c r="AQD16">
        <v>2</v>
      </c>
      <c r="AQE16">
        <v>2</v>
      </c>
      <c r="AQG16">
        <v>1</v>
      </c>
      <c r="AQH16">
        <v>1</v>
      </c>
      <c r="AQI16">
        <v>2</v>
      </c>
      <c r="AQJ16">
        <v>-2</v>
      </c>
      <c r="AQK16">
        <v>0</v>
      </c>
      <c r="AQL16">
        <v>-1</v>
      </c>
      <c r="AQM16">
        <v>-1</v>
      </c>
      <c r="AQN16">
        <v>-1</v>
      </c>
      <c r="AQO16">
        <v>-2</v>
      </c>
      <c r="AQP16">
        <v>0</v>
      </c>
      <c r="AQQ16">
        <v>1</v>
      </c>
      <c r="AQR16">
        <v>1</v>
      </c>
      <c r="AQS16">
        <v>1</v>
      </c>
      <c r="AQT16">
        <v>1</v>
      </c>
      <c r="AQU16">
        <v>1</v>
      </c>
      <c r="AQV16">
        <v>0</v>
      </c>
      <c r="AQW16">
        <v>1</v>
      </c>
      <c r="AQX16">
        <v>1</v>
      </c>
      <c r="AQY16">
        <v>-2</v>
      </c>
      <c r="AQZ16">
        <v>1</v>
      </c>
      <c r="ARA16">
        <v>-1</v>
      </c>
      <c r="ARB16">
        <v>1</v>
      </c>
      <c r="ARC16">
        <v>1</v>
      </c>
      <c r="ARD16">
        <v>1</v>
      </c>
      <c r="ARE16">
        <v>1</v>
      </c>
      <c r="ARF16">
        <v>0</v>
      </c>
      <c r="ARG16">
        <v>1</v>
      </c>
      <c r="ARH16">
        <v>1</v>
      </c>
      <c r="ARI16">
        <v>2</v>
      </c>
      <c r="ARJ16">
        <v>1</v>
      </c>
      <c r="ARK16">
        <v>1</v>
      </c>
      <c r="ARL16">
        <v>1</v>
      </c>
      <c r="ARM16">
        <v>1</v>
      </c>
      <c r="ARN16">
        <v>2</v>
      </c>
      <c r="ARO16">
        <v>1</v>
      </c>
      <c r="ARP16">
        <v>1</v>
      </c>
      <c r="ARQ16">
        <v>0</v>
      </c>
      <c r="ARR16">
        <v>-2</v>
      </c>
      <c r="ARS16">
        <v>1</v>
      </c>
      <c r="ART16">
        <v>1</v>
      </c>
      <c r="ARU16">
        <v>1</v>
      </c>
      <c r="ARV16">
        <v>2</v>
      </c>
      <c r="ARW16">
        <v>2</v>
      </c>
      <c r="ARX16">
        <v>1</v>
      </c>
      <c r="ARY16">
        <v>1</v>
      </c>
      <c r="ARZ16">
        <v>2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-2</v>
      </c>
      <c r="ASJ16">
        <v>-2</v>
      </c>
      <c r="ASK16">
        <v>-2</v>
      </c>
      <c r="ASL16">
        <v>-1</v>
      </c>
      <c r="ASM16">
        <v>2</v>
      </c>
      <c r="ASN16">
        <v>1</v>
      </c>
      <c r="ASO16">
        <v>2</v>
      </c>
      <c r="ASP16">
        <v>1</v>
      </c>
      <c r="ASQ16">
        <v>1</v>
      </c>
      <c r="ASR16">
        <v>1</v>
      </c>
      <c r="ASS16">
        <v>1</v>
      </c>
      <c r="AST16">
        <v>-1</v>
      </c>
      <c r="ASU16">
        <v>1</v>
      </c>
      <c r="ASV16">
        <v>1</v>
      </c>
      <c r="ASW16">
        <v>2</v>
      </c>
      <c r="ASX16">
        <v>2</v>
      </c>
      <c r="ASY16">
        <v>2</v>
      </c>
      <c r="ASZ16">
        <v>1</v>
      </c>
      <c r="ATA16">
        <v>2</v>
      </c>
      <c r="ATB16">
        <v>1</v>
      </c>
      <c r="ATC16">
        <v>1</v>
      </c>
      <c r="ATD16">
        <v>1</v>
      </c>
      <c r="ATE16">
        <v>0</v>
      </c>
      <c r="ATF16">
        <v>1</v>
      </c>
      <c r="ATG16">
        <v>0</v>
      </c>
      <c r="ATH16">
        <v>1</v>
      </c>
      <c r="ATI16">
        <v>1</v>
      </c>
      <c r="ATJ16">
        <v>0</v>
      </c>
      <c r="ATK16">
        <v>1</v>
      </c>
      <c r="ATL16">
        <v>0</v>
      </c>
      <c r="ATN16">
        <v>1</v>
      </c>
      <c r="ATP16">
        <v>1</v>
      </c>
      <c r="ATR16">
        <v>1</v>
      </c>
      <c r="ATT16">
        <v>1</v>
      </c>
      <c r="ATV16">
        <v>1</v>
      </c>
      <c r="ATX16">
        <v>1</v>
      </c>
      <c r="ATZ16">
        <v>1</v>
      </c>
      <c r="AUB16">
        <v>1</v>
      </c>
      <c r="AUD16">
        <v>1</v>
      </c>
      <c r="AUF16">
        <v>1</v>
      </c>
      <c r="AUH16">
        <v>1</v>
      </c>
      <c r="AUJ16">
        <v>1</v>
      </c>
      <c r="AUL16">
        <v>1</v>
      </c>
      <c r="AUN16">
        <v>1</v>
      </c>
      <c r="AUP16">
        <v>1</v>
      </c>
      <c r="AUR16">
        <v>1</v>
      </c>
      <c r="AUT16">
        <v>1</v>
      </c>
      <c r="AUV16" t="b">
        <v>1</v>
      </c>
      <c r="AUW16" t="b">
        <v>0</v>
      </c>
      <c r="AUX16" t="b">
        <v>0</v>
      </c>
      <c r="AUY16" t="b">
        <v>0</v>
      </c>
      <c r="AVA16">
        <v>1</v>
      </c>
      <c r="AVB16">
        <v>1</v>
      </c>
      <c r="AVD16" t="s">
        <v>118</v>
      </c>
      <c r="AVE16" t="b">
        <v>1</v>
      </c>
      <c r="AVF16">
        <v>0</v>
      </c>
      <c r="AVG16" t="b">
        <v>0</v>
      </c>
      <c r="AVH16" t="b">
        <v>1</v>
      </c>
      <c r="AVI16" t="b">
        <v>0</v>
      </c>
      <c r="AVK16" t="b">
        <v>1</v>
      </c>
      <c r="AVL16" t="b">
        <v>1</v>
      </c>
      <c r="AVM16" t="b">
        <v>0</v>
      </c>
      <c r="AVN16" t="b">
        <v>0</v>
      </c>
      <c r="AVP16">
        <v>1</v>
      </c>
      <c r="AVQ16" t="s">
        <v>157</v>
      </c>
      <c r="AVR16">
        <v>6.7641419999999997</v>
      </c>
      <c r="AVS16">
        <v>4.9705500000000002</v>
      </c>
      <c r="AVT16">
        <v>-36.700000000000003</v>
      </c>
      <c r="AVU16">
        <v>9</v>
      </c>
      <c r="AVW16">
        <v>60000</v>
      </c>
    </row>
    <row r="17" spans="1:1271" ht="15" customHeight="1" x14ac:dyDescent="0.35">
      <c r="A17" s="1">
        <v>42501</v>
      </c>
      <c r="B17" t="s">
        <v>104</v>
      </c>
      <c r="C17">
        <v>3</v>
      </c>
      <c r="D17">
        <v>17</v>
      </c>
      <c r="E17" t="s">
        <v>95</v>
      </c>
      <c r="F17">
        <v>332</v>
      </c>
      <c r="G17">
        <v>1</v>
      </c>
      <c r="H17">
        <v>55</v>
      </c>
      <c r="I17">
        <v>1</v>
      </c>
      <c r="K17">
        <v>1</v>
      </c>
      <c r="L17">
        <v>2</v>
      </c>
      <c r="M17">
        <v>3</v>
      </c>
      <c r="N17">
        <v>3</v>
      </c>
      <c r="O17">
        <v>3</v>
      </c>
      <c r="P17">
        <v>5</v>
      </c>
      <c r="Q17">
        <v>0</v>
      </c>
      <c r="R17">
        <v>0</v>
      </c>
      <c r="S17">
        <v>0</v>
      </c>
      <c r="T17">
        <v>0</v>
      </c>
      <c r="U17">
        <v>8</v>
      </c>
      <c r="V17">
        <v>8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4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BB17">
        <v>11</v>
      </c>
      <c r="BC17">
        <v>3</v>
      </c>
      <c r="BD17">
        <v>2</v>
      </c>
      <c r="CU17">
        <v>1</v>
      </c>
      <c r="CV17">
        <v>1</v>
      </c>
      <c r="CX17">
        <v>1</v>
      </c>
      <c r="CY17">
        <v>60</v>
      </c>
      <c r="CZ17">
        <v>20</v>
      </c>
      <c r="DA17">
        <v>40</v>
      </c>
      <c r="DB17">
        <v>6</v>
      </c>
      <c r="DC17">
        <v>6</v>
      </c>
      <c r="DD17">
        <v>0</v>
      </c>
      <c r="DE17">
        <v>1</v>
      </c>
      <c r="DF17" t="s">
        <v>158</v>
      </c>
      <c r="DG17">
        <v>2</v>
      </c>
      <c r="DH17">
        <v>1</v>
      </c>
      <c r="DJ17">
        <v>1</v>
      </c>
      <c r="DK17">
        <v>1</v>
      </c>
      <c r="DL17">
        <v>1</v>
      </c>
      <c r="DM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1</v>
      </c>
      <c r="EU17">
        <v>1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F17">
        <v>0</v>
      </c>
      <c r="GG17">
        <v>1</v>
      </c>
      <c r="GH17">
        <v>0</v>
      </c>
      <c r="GI17">
        <v>0</v>
      </c>
      <c r="GJ17">
        <v>1</v>
      </c>
      <c r="GK17">
        <v>1997</v>
      </c>
      <c r="GL17">
        <v>0</v>
      </c>
      <c r="GM17">
        <v>15000000</v>
      </c>
      <c r="GN17">
        <v>30</v>
      </c>
      <c r="GO17">
        <v>2</v>
      </c>
      <c r="GP17">
        <v>2</v>
      </c>
      <c r="JL17">
        <v>0</v>
      </c>
      <c r="JM17">
        <v>1</v>
      </c>
      <c r="JN17">
        <v>0</v>
      </c>
      <c r="JO17">
        <v>0</v>
      </c>
      <c r="JP17">
        <v>2</v>
      </c>
      <c r="JQ17">
        <v>2015</v>
      </c>
      <c r="JR17">
        <v>110000</v>
      </c>
      <c r="JS17">
        <v>80000</v>
      </c>
      <c r="JT17">
        <v>5</v>
      </c>
      <c r="JU17">
        <v>2</v>
      </c>
      <c r="JV17">
        <v>2</v>
      </c>
      <c r="LT17">
        <v>0</v>
      </c>
      <c r="LU17">
        <v>1</v>
      </c>
      <c r="LV17">
        <v>0</v>
      </c>
      <c r="LW17">
        <v>0</v>
      </c>
      <c r="LX17">
        <v>4</v>
      </c>
      <c r="LY17">
        <v>2011</v>
      </c>
      <c r="LZ17">
        <v>500</v>
      </c>
      <c r="MA17">
        <v>2000</v>
      </c>
      <c r="MB17">
        <v>0</v>
      </c>
      <c r="MC17">
        <v>2</v>
      </c>
      <c r="MD17">
        <v>2</v>
      </c>
      <c r="MF17">
        <v>0</v>
      </c>
      <c r="MG17">
        <v>0</v>
      </c>
      <c r="MH17">
        <v>0</v>
      </c>
      <c r="MI17">
        <v>0</v>
      </c>
      <c r="MJ17">
        <v>10</v>
      </c>
      <c r="MK17">
        <v>2015</v>
      </c>
      <c r="ML17">
        <v>500</v>
      </c>
      <c r="MM17">
        <v>1500</v>
      </c>
      <c r="MN17">
        <v>0</v>
      </c>
      <c r="MO17">
        <v>2</v>
      </c>
      <c r="MP17">
        <v>2</v>
      </c>
      <c r="NO17">
        <v>0</v>
      </c>
      <c r="NP17">
        <v>1</v>
      </c>
      <c r="NQ17">
        <v>0</v>
      </c>
      <c r="NR17">
        <v>0</v>
      </c>
      <c r="NS17">
        <v>12</v>
      </c>
      <c r="NT17">
        <v>2010</v>
      </c>
      <c r="NU17">
        <v>5000</v>
      </c>
      <c r="NV17">
        <v>25000</v>
      </c>
      <c r="NW17">
        <v>2</v>
      </c>
      <c r="NX17">
        <v>2</v>
      </c>
      <c r="NY17">
        <v>2</v>
      </c>
      <c r="PP17">
        <v>0</v>
      </c>
      <c r="XF17">
        <v>0</v>
      </c>
      <c r="XG17">
        <v>4</v>
      </c>
      <c r="XH17">
        <v>0</v>
      </c>
      <c r="XI17">
        <v>0</v>
      </c>
      <c r="XJ17">
        <v>116000</v>
      </c>
      <c r="XK17">
        <v>1510850</v>
      </c>
      <c r="XO17">
        <v>1.2000000000000002</v>
      </c>
      <c r="XP17">
        <v>20</v>
      </c>
      <c r="XQ17">
        <v>12</v>
      </c>
      <c r="XR17">
        <v>288</v>
      </c>
      <c r="XS17">
        <v>288</v>
      </c>
      <c r="XT17">
        <v>432</v>
      </c>
      <c r="XU17">
        <v>4320</v>
      </c>
      <c r="XV17">
        <v>0</v>
      </c>
      <c r="XW17">
        <v>0</v>
      </c>
      <c r="XX17">
        <f t="shared" si="0"/>
        <v>0</v>
      </c>
      <c r="XY17">
        <v>2000</v>
      </c>
      <c r="XZ17">
        <v>800</v>
      </c>
      <c r="YA17" s="33">
        <f t="shared" si="1"/>
        <v>1400</v>
      </c>
      <c r="YB17">
        <v>10000</v>
      </c>
      <c r="YC17">
        <v>10000</v>
      </c>
      <c r="YD17">
        <f t="shared" si="2"/>
        <v>10000</v>
      </c>
      <c r="YE17">
        <f t="shared" si="3"/>
        <v>0</v>
      </c>
      <c r="YF17">
        <v>60000</v>
      </c>
      <c r="YG17">
        <v>50000</v>
      </c>
      <c r="YH17">
        <v>1</v>
      </c>
      <c r="YJ17">
        <v>1</v>
      </c>
      <c r="YL17">
        <v>3</v>
      </c>
      <c r="YM17">
        <v>1</v>
      </c>
      <c r="YN17">
        <v>1</v>
      </c>
      <c r="YO17">
        <v>1</v>
      </c>
      <c r="YP17">
        <v>10</v>
      </c>
      <c r="YQ17" t="s">
        <v>2417</v>
      </c>
      <c r="YR17">
        <v>1</v>
      </c>
      <c r="YS17">
        <v>720000</v>
      </c>
      <c r="YT17">
        <v>0.2</v>
      </c>
      <c r="YU17">
        <v>432</v>
      </c>
      <c r="YV17">
        <v>120000</v>
      </c>
      <c r="YW17">
        <v>50000</v>
      </c>
      <c r="YX17" t="b">
        <v>1</v>
      </c>
      <c r="YY17">
        <v>1</v>
      </c>
      <c r="YZ17">
        <v>0</v>
      </c>
      <c r="ZA17" t="b">
        <v>0</v>
      </c>
      <c r="ZB17" t="b">
        <v>0</v>
      </c>
      <c r="ZC17" t="b">
        <v>0</v>
      </c>
      <c r="ZD17">
        <v>15</v>
      </c>
      <c r="ZE17">
        <v>0.4</v>
      </c>
      <c r="ZF17">
        <f t="shared" si="4"/>
        <v>6</v>
      </c>
      <c r="ZG17">
        <v>1.2000000000000002</v>
      </c>
      <c r="ZI17">
        <v>500</v>
      </c>
      <c r="ZJ17">
        <v>5</v>
      </c>
      <c r="ZL17">
        <v>0</v>
      </c>
      <c r="ZM17">
        <v>0</v>
      </c>
      <c r="ZN17">
        <v>3</v>
      </c>
      <c r="ZP17">
        <v>1</v>
      </c>
      <c r="ZQ17">
        <v>0</v>
      </c>
      <c r="AAS17" t="b">
        <v>1</v>
      </c>
      <c r="AAT17" t="b">
        <v>1</v>
      </c>
      <c r="AAU17" t="b">
        <v>0</v>
      </c>
      <c r="AAV17" t="b">
        <v>0</v>
      </c>
      <c r="AAW17" t="b">
        <v>0</v>
      </c>
      <c r="AAX17" t="b">
        <v>0</v>
      </c>
      <c r="AAY17" t="b">
        <v>1</v>
      </c>
      <c r="AAZ17" t="b">
        <v>1</v>
      </c>
      <c r="ABA17" t="b">
        <v>0</v>
      </c>
      <c r="ABB17" t="b">
        <v>1</v>
      </c>
      <c r="ABC17" t="b">
        <v>0</v>
      </c>
      <c r="ABE17">
        <v>5</v>
      </c>
      <c r="ABF17">
        <v>0</v>
      </c>
      <c r="ABG17">
        <v>5</v>
      </c>
      <c r="ABH17">
        <v>5</v>
      </c>
      <c r="ABI17">
        <v>1500</v>
      </c>
      <c r="ABJ17" t="b">
        <v>1</v>
      </c>
      <c r="ABK17" t="b">
        <v>0</v>
      </c>
      <c r="ABL17" t="b">
        <v>1</v>
      </c>
      <c r="ABM17" t="b">
        <v>0</v>
      </c>
      <c r="ABO17">
        <v>5</v>
      </c>
      <c r="ABP17">
        <v>0</v>
      </c>
      <c r="ABQ17">
        <v>5</v>
      </c>
      <c r="ABR17">
        <v>5</v>
      </c>
      <c r="ABS17">
        <v>1500</v>
      </c>
      <c r="ADK17" t="b">
        <v>1</v>
      </c>
      <c r="ADL17" t="b">
        <v>0</v>
      </c>
      <c r="ADM17" t="b">
        <v>1</v>
      </c>
      <c r="ADN17" t="b">
        <v>0</v>
      </c>
      <c r="ADP17">
        <v>5</v>
      </c>
      <c r="ADQ17">
        <v>0</v>
      </c>
      <c r="ADR17">
        <v>5</v>
      </c>
      <c r="ADS17">
        <v>1500</v>
      </c>
      <c r="ADT17">
        <v>2</v>
      </c>
      <c r="ADU17">
        <v>1500</v>
      </c>
      <c r="ADV17">
        <v>15</v>
      </c>
      <c r="ADW17">
        <v>15</v>
      </c>
      <c r="ADX17">
        <f t="shared" si="5"/>
        <v>1</v>
      </c>
      <c r="ADY17" t="b">
        <v>0</v>
      </c>
      <c r="ADZ17" t="b">
        <v>0</v>
      </c>
      <c r="AEA17" t="b">
        <v>0</v>
      </c>
      <c r="AEB17" t="b">
        <v>0</v>
      </c>
      <c r="AEC17" t="b">
        <v>1</v>
      </c>
      <c r="AED17" t="b">
        <v>1</v>
      </c>
      <c r="AEE17" t="b">
        <v>1</v>
      </c>
      <c r="AEF17" t="b">
        <v>0</v>
      </c>
      <c r="AFF17">
        <v>3</v>
      </c>
      <c r="AFG17">
        <v>4500</v>
      </c>
      <c r="AFH17">
        <v>2</v>
      </c>
      <c r="AFI17">
        <v>1</v>
      </c>
      <c r="AFL17">
        <v>6</v>
      </c>
      <c r="AFM17">
        <v>1200</v>
      </c>
      <c r="AFN17">
        <v>1</v>
      </c>
      <c r="AFO17">
        <v>1</v>
      </c>
      <c r="AFR17">
        <v>4</v>
      </c>
      <c r="AFS17">
        <v>1500</v>
      </c>
      <c r="AFT17">
        <v>1</v>
      </c>
      <c r="AFU17">
        <v>1</v>
      </c>
      <c r="AGD17">
        <v>288</v>
      </c>
      <c r="AGE17">
        <v>144</v>
      </c>
      <c r="AGF17">
        <v>1</v>
      </c>
      <c r="AGH17">
        <v>210000</v>
      </c>
      <c r="AGI17">
        <v>0</v>
      </c>
      <c r="AGJ17">
        <v>1</v>
      </c>
      <c r="AGL17">
        <v>0</v>
      </c>
      <c r="AGM17">
        <v>108000</v>
      </c>
      <c r="AGN17">
        <v>750</v>
      </c>
      <c r="AGO17">
        <v>0</v>
      </c>
      <c r="AGP17">
        <v>1</v>
      </c>
      <c r="AGQ17">
        <v>0</v>
      </c>
      <c r="AGR17">
        <v>0</v>
      </c>
      <c r="AGU17">
        <v>1</v>
      </c>
      <c r="AGV17">
        <v>0</v>
      </c>
      <c r="AGW17">
        <v>0</v>
      </c>
      <c r="AGX17">
        <v>0</v>
      </c>
      <c r="AGZ17">
        <v>25</v>
      </c>
      <c r="AHA17">
        <v>25</v>
      </c>
      <c r="AHB17">
        <v>50</v>
      </c>
      <c r="AHC17">
        <v>0</v>
      </c>
      <c r="AHD17">
        <v>1</v>
      </c>
      <c r="AHF17">
        <v>0</v>
      </c>
      <c r="AHG17">
        <v>0</v>
      </c>
      <c r="AHH17">
        <v>1</v>
      </c>
      <c r="AHJ17">
        <v>0</v>
      </c>
      <c r="AHK17">
        <v>0</v>
      </c>
      <c r="AHL17">
        <v>0</v>
      </c>
      <c r="AHM17">
        <v>50</v>
      </c>
      <c r="AHN17">
        <v>2</v>
      </c>
      <c r="AHP17">
        <v>1000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</v>
      </c>
      <c r="AID17">
        <v>0</v>
      </c>
      <c r="AIE17">
        <v>0</v>
      </c>
      <c r="AIF17">
        <v>1</v>
      </c>
      <c r="AIG17">
        <v>0</v>
      </c>
      <c r="AII17">
        <v>10</v>
      </c>
      <c r="AIJ17">
        <v>1500</v>
      </c>
      <c r="AIK17">
        <v>0</v>
      </c>
      <c r="AIL17">
        <v>1</v>
      </c>
      <c r="AIM17">
        <v>0</v>
      </c>
      <c r="AIN17">
        <v>0</v>
      </c>
      <c r="AIO17">
        <v>1</v>
      </c>
      <c r="AIP17">
        <v>0</v>
      </c>
      <c r="AIR17">
        <v>250</v>
      </c>
      <c r="AIS17">
        <v>2</v>
      </c>
      <c r="AIT17" t="s">
        <v>159</v>
      </c>
      <c r="AIZ17">
        <v>1</v>
      </c>
      <c r="AJA17">
        <v>2</v>
      </c>
      <c r="AJB17" t="s">
        <v>132</v>
      </c>
      <c r="ALX17">
        <v>2</v>
      </c>
      <c r="ALY17">
        <v>2</v>
      </c>
      <c r="AMC17">
        <v>1</v>
      </c>
      <c r="AMD17">
        <v>0</v>
      </c>
      <c r="AME17">
        <v>0</v>
      </c>
      <c r="AMF17">
        <v>1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S17">
        <v>4</v>
      </c>
      <c r="ANE17" t="s">
        <v>160</v>
      </c>
      <c r="ANO17">
        <v>6</v>
      </c>
      <c r="ANP17">
        <v>1</v>
      </c>
      <c r="ANR17">
        <v>1</v>
      </c>
      <c r="ANU17">
        <v>2</v>
      </c>
      <c r="ANV17">
        <v>240</v>
      </c>
      <c r="ANW17" t="s">
        <v>114</v>
      </c>
      <c r="ANX17">
        <v>1</v>
      </c>
      <c r="ANZ17">
        <v>2</v>
      </c>
      <c r="AOC17">
        <v>0</v>
      </c>
      <c r="AOD17">
        <v>0</v>
      </c>
      <c r="AOE17">
        <v>2</v>
      </c>
      <c r="AOF17">
        <v>1</v>
      </c>
      <c r="AOG17">
        <v>0</v>
      </c>
      <c r="AOH17">
        <v>0</v>
      </c>
      <c r="AOI17">
        <v>1</v>
      </c>
      <c r="AOJ17" t="b">
        <v>0</v>
      </c>
      <c r="AOK17" t="b">
        <v>0</v>
      </c>
      <c r="AOL17" t="b">
        <v>0</v>
      </c>
      <c r="AOM17" t="b">
        <v>0</v>
      </c>
      <c r="AON17" t="b">
        <v>0</v>
      </c>
      <c r="AOO17" t="b">
        <v>0</v>
      </c>
      <c r="AOP17" t="b">
        <v>0</v>
      </c>
      <c r="AOQ17" t="b">
        <v>1</v>
      </c>
      <c r="AOR17" t="b">
        <v>1</v>
      </c>
      <c r="AOS17" t="b">
        <v>1</v>
      </c>
      <c r="AOT17" t="b">
        <v>0</v>
      </c>
      <c r="AOU17" t="b">
        <v>0</v>
      </c>
      <c r="AOV17" t="b">
        <v>0</v>
      </c>
      <c r="AOW17" t="b">
        <v>0</v>
      </c>
      <c r="AOX17" t="b">
        <v>0</v>
      </c>
      <c r="AOY17" t="b">
        <v>1</v>
      </c>
      <c r="AOZ17" t="b">
        <v>1</v>
      </c>
      <c r="APA17" t="b">
        <v>0</v>
      </c>
      <c r="APB17" t="b">
        <v>0</v>
      </c>
      <c r="APC17" t="b">
        <v>0</v>
      </c>
      <c r="APD17" t="b">
        <v>0</v>
      </c>
      <c r="APE17" t="b">
        <v>0</v>
      </c>
      <c r="APF17" t="b">
        <v>0</v>
      </c>
      <c r="APG17" t="b">
        <v>0</v>
      </c>
      <c r="APH17" t="b">
        <v>0</v>
      </c>
      <c r="API17" t="b">
        <v>0</v>
      </c>
      <c r="APJ17" t="b">
        <v>0</v>
      </c>
      <c r="APK17" t="b">
        <v>0</v>
      </c>
      <c r="APL17" t="b">
        <v>0</v>
      </c>
      <c r="APM17" t="b">
        <v>0</v>
      </c>
      <c r="APN17" t="b">
        <v>0</v>
      </c>
      <c r="APO17" t="b">
        <v>0</v>
      </c>
      <c r="APP17" t="b">
        <v>0</v>
      </c>
      <c r="APQ17" t="b">
        <v>0</v>
      </c>
      <c r="APR17" t="b">
        <v>1</v>
      </c>
      <c r="APS17" t="b">
        <v>1</v>
      </c>
      <c r="APT17">
        <v>288</v>
      </c>
      <c r="APU17">
        <v>320</v>
      </c>
      <c r="APV17">
        <v>1</v>
      </c>
      <c r="APW17">
        <v>1</v>
      </c>
      <c r="APX17">
        <v>2</v>
      </c>
      <c r="APY17">
        <v>1</v>
      </c>
      <c r="APZ17">
        <v>3</v>
      </c>
      <c r="AQA17">
        <v>3</v>
      </c>
      <c r="AQC17">
        <v>1</v>
      </c>
      <c r="AQD17">
        <v>1</v>
      </c>
      <c r="AQE17">
        <v>2</v>
      </c>
      <c r="AQG17">
        <v>0</v>
      </c>
      <c r="AQH17">
        <v>-2</v>
      </c>
      <c r="AQI17">
        <v>1</v>
      </c>
      <c r="AQJ17">
        <v>1</v>
      </c>
      <c r="AQK17">
        <v>0</v>
      </c>
      <c r="AQL17">
        <v>1</v>
      </c>
      <c r="AQM17">
        <v>1</v>
      </c>
      <c r="AQN17">
        <v>1</v>
      </c>
      <c r="AQO17">
        <v>2</v>
      </c>
      <c r="AQP17">
        <v>0</v>
      </c>
      <c r="AQQ17">
        <v>2</v>
      </c>
      <c r="AQR17">
        <v>2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-1</v>
      </c>
      <c r="AQZ17">
        <v>1</v>
      </c>
      <c r="ARA17">
        <v>-2</v>
      </c>
      <c r="ARB17">
        <v>1</v>
      </c>
      <c r="ARC17">
        <v>1</v>
      </c>
      <c r="ARD17">
        <v>2</v>
      </c>
      <c r="ARE17">
        <v>2</v>
      </c>
      <c r="ARF17">
        <v>1</v>
      </c>
      <c r="ARG17">
        <v>1</v>
      </c>
      <c r="ARH17">
        <v>1</v>
      </c>
      <c r="ARI17">
        <v>2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0</v>
      </c>
      <c r="ARR17">
        <v>-2</v>
      </c>
      <c r="ARS17">
        <v>0</v>
      </c>
      <c r="ART17">
        <v>1</v>
      </c>
      <c r="ARU17">
        <v>0</v>
      </c>
      <c r="ARV17">
        <v>0</v>
      </c>
      <c r="ARW17">
        <v>0</v>
      </c>
      <c r="ARX17">
        <v>1</v>
      </c>
      <c r="ARY17">
        <v>1</v>
      </c>
      <c r="ARZ17">
        <v>0</v>
      </c>
      <c r="ASA17">
        <v>1</v>
      </c>
      <c r="ASB17">
        <v>1</v>
      </c>
      <c r="ASC17">
        <v>1</v>
      </c>
      <c r="ASD17">
        <v>1</v>
      </c>
      <c r="ASE17">
        <v>0</v>
      </c>
      <c r="ASF17">
        <v>0</v>
      </c>
      <c r="ASG17">
        <v>1</v>
      </c>
      <c r="ASH17">
        <v>1</v>
      </c>
      <c r="ASI17">
        <v>-1</v>
      </c>
      <c r="ASJ17">
        <v>-2</v>
      </c>
      <c r="ASK17">
        <v>-2</v>
      </c>
      <c r="ASL17">
        <v>-1</v>
      </c>
      <c r="ASM17">
        <v>0</v>
      </c>
      <c r="ASN17">
        <v>1</v>
      </c>
      <c r="ASO17">
        <v>1</v>
      </c>
      <c r="ASP17">
        <v>1</v>
      </c>
      <c r="ASQ17">
        <v>0</v>
      </c>
      <c r="ASR17">
        <v>0</v>
      </c>
      <c r="ASS17">
        <v>0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2</v>
      </c>
      <c r="ATB17">
        <v>1</v>
      </c>
      <c r="ATC17">
        <v>1</v>
      </c>
      <c r="ATD17">
        <v>1</v>
      </c>
      <c r="ATE17">
        <v>0</v>
      </c>
      <c r="ATF17">
        <v>1</v>
      </c>
      <c r="ATG17">
        <v>0</v>
      </c>
      <c r="ATH17">
        <v>0</v>
      </c>
      <c r="ATI17">
        <v>1</v>
      </c>
      <c r="ATJ17">
        <v>0</v>
      </c>
      <c r="ATK17">
        <v>1</v>
      </c>
      <c r="ATL17">
        <v>0</v>
      </c>
      <c r="ATN17">
        <v>1</v>
      </c>
      <c r="ATP17">
        <v>1</v>
      </c>
      <c r="ATR17">
        <v>1</v>
      </c>
      <c r="ATT17">
        <v>1</v>
      </c>
      <c r="ATV17">
        <v>1</v>
      </c>
      <c r="ATX17">
        <v>1</v>
      </c>
      <c r="ATZ17">
        <v>1</v>
      </c>
      <c r="AUB17">
        <v>1</v>
      </c>
      <c r="AUD17">
        <v>1</v>
      </c>
      <c r="AUF17">
        <v>1</v>
      </c>
      <c r="AUH17">
        <v>1</v>
      </c>
      <c r="AUJ17">
        <v>1</v>
      </c>
      <c r="AUL17">
        <v>1</v>
      </c>
      <c r="AUN17">
        <v>1</v>
      </c>
      <c r="AUP17">
        <v>1</v>
      </c>
      <c r="AUR17">
        <v>1</v>
      </c>
      <c r="AUT17">
        <v>1</v>
      </c>
      <c r="AUV17" t="b">
        <v>1</v>
      </c>
      <c r="AUW17" t="b">
        <v>0</v>
      </c>
      <c r="AUX17" t="b">
        <v>0</v>
      </c>
      <c r="AUY17" t="b">
        <v>0</v>
      </c>
      <c r="AVA17">
        <v>1</v>
      </c>
      <c r="AVB17">
        <v>1</v>
      </c>
      <c r="AVD17" t="s">
        <v>118</v>
      </c>
      <c r="AVE17" t="b">
        <v>1</v>
      </c>
      <c r="AVF17">
        <v>1</v>
      </c>
      <c r="AVG17" t="b">
        <v>0</v>
      </c>
      <c r="AVH17" t="b">
        <v>0</v>
      </c>
      <c r="AVI17" t="b">
        <v>0</v>
      </c>
      <c r="AVK17" t="b">
        <v>1</v>
      </c>
      <c r="AVL17" t="b">
        <v>1</v>
      </c>
      <c r="AVM17" t="b">
        <v>0</v>
      </c>
      <c r="AVN17" t="b">
        <v>0</v>
      </c>
      <c r="AVP17">
        <v>1</v>
      </c>
      <c r="AVQ17" t="s">
        <v>161</v>
      </c>
      <c r="AVR17">
        <v>6.9990100000000002</v>
      </c>
      <c r="AVS17">
        <v>4.841628</v>
      </c>
      <c r="AVT17">
        <v>232.7</v>
      </c>
      <c r="AVU17">
        <v>8</v>
      </c>
      <c r="AVW17">
        <v>0</v>
      </c>
    </row>
    <row r="18" spans="1:1271" ht="15" customHeight="1" x14ac:dyDescent="0.35">
      <c r="A18" s="1">
        <v>42502</v>
      </c>
      <c r="B18" t="s">
        <v>104</v>
      </c>
      <c r="C18">
        <v>3</v>
      </c>
      <c r="D18">
        <v>19</v>
      </c>
      <c r="E18" t="s">
        <v>162</v>
      </c>
      <c r="F18">
        <v>351</v>
      </c>
      <c r="G18">
        <v>1</v>
      </c>
      <c r="H18">
        <v>61</v>
      </c>
      <c r="I18">
        <v>1</v>
      </c>
      <c r="K18">
        <v>1</v>
      </c>
      <c r="L18">
        <v>5</v>
      </c>
      <c r="M18">
        <v>7</v>
      </c>
      <c r="N18">
        <v>7</v>
      </c>
      <c r="O18">
        <v>1</v>
      </c>
      <c r="P18">
        <v>2</v>
      </c>
      <c r="Q18">
        <v>0</v>
      </c>
      <c r="R18">
        <v>0</v>
      </c>
      <c r="S18">
        <v>1</v>
      </c>
      <c r="T18">
        <v>0</v>
      </c>
      <c r="U18">
        <v>4</v>
      </c>
      <c r="V18">
        <v>4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4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BB18">
        <v>12</v>
      </c>
      <c r="BC18">
        <v>4</v>
      </c>
      <c r="BD18">
        <v>1</v>
      </c>
      <c r="CU18">
        <v>1</v>
      </c>
      <c r="CV18">
        <v>1</v>
      </c>
      <c r="CX18">
        <v>2</v>
      </c>
      <c r="CY18">
        <v>80</v>
      </c>
      <c r="CZ18">
        <v>57</v>
      </c>
      <c r="DA18">
        <v>23</v>
      </c>
      <c r="DB18">
        <v>7</v>
      </c>
      <c r="DC18">
        <v>5</v>
      </c>
      <c r="DD18">
        <v>2</v>
      </c>
      <c r="DE18">
        <v>2</v>
      </c>
      <c r="DG18">
        <v>2</v>
      </c>
      <c r="DH18">
        <v>1</v>
      </c>
      <c r="DJ18">
        <v>1</v>
      </c>
      <c r="DK18">
        <v>1</v>
      </c>
      <c r="DL18">
        <v>1</v>
      </c>
      <c r="DM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HD18">
        <v>0</v>
      </c>
      <c r="HE18">
        <v>1</v>
      </c>
      <c r="HF18">
        <v>0</v>
      </c>
      <c r="HG18">
        <v>0</v>
      </c>
      <c r="HH18">
        <v>5</v>
      </c>
      <c r="HI18">
        <v>1997</v>
      </c>
      <c r="HJ18">
        <v>45000</v>
      </c>
      <c r="HK18">
        <v>0</v>
      </c>
      <c r="HL18">
        <v>5</v>
      </c>
      <c r="HM18">
        <v>2</v>
      </c>
      <c r="HN18">
        <v>2</v>
      </c>
      <c r="IN18">
        <v>0</v>
      </c>
      <c r="IO18">
        <v>1</v>
      </c>
      <c r="IP18">
        <v>0</v>
      </c>
      <c r="IQ18">
        <v>0</v>
      </c>
      <c r="IR18">
        <v>2</v>
      </c>
      <c r="IS18">
        <v>2005</v>
      </c>
      <c r="IT18">
        <v>50000</v>
      </c>
      <c r="IU18">
        <v>30000</v>
      </c>
      <c r="IV18">
        <v>5</v>
      </c>
      <c r="IW18">
        <v>2</v>
      </c>
      <c r="IX18">
        <v>2</v>
      </c>
      <c r="MR18">
        <v>0</v>
      </c>
      <c r="MS18">
        <v>1</v>
      </c>
      <c r="MT18">
        <v>0</v>
      </c>
      <c r="MU18">
        <v>0</v>
      </c>
      <c r="MV18">
        <v>4</v>
      </c>
      <c r="MW18">
        <v>2014</v>
      </c>
      <c r="MX18">
        <v>1500</v>
      </c>
      <c r="MY18">
        <v>15000</v>
      </c>
      <c r="MZ18">
        <v>2</v>
      </c>
      <c r="NA18">
        <v>2</v>
      </c>
      <c r="NB18">
        <v>2</v>
      </c>
      <c r="PP18">
        <v>0</v>
      </c>
      <c r="XF18">
        <v>0</v>
      </c>
      <c r="XG18">
        <v>3</v>
      </c>
      <c r="XH18">
        <v>0</v>
      </c>
      <c r="XI18">
        <v>0</v>
      </c>
      <c r="XJ18">
        <v>96500</v>
      </c>
      <c r="XK18">
        <v>45000</v>
      </c>
      <c r="XO18">
        <v>1</v>
      </c>
      <c r="XP18">
        <v>100</v>
      </c>
      <c r="XQ18">
        <v>24</v>
      </c>
      <c r="XR18">
        <v>576</v>
      </c>
      <c r="XS18">
        <v>576</v>
      </c>
      <c r="XT18">
        <v>864</v>
      </c>
      <c r="XU18">
        <v>8640</v>
      </c>
      <c r="XV18">
        <v>0</v>
      </c>
      <c r="XW18">
        <v>0</v>
      </c>
      <c r="XX18">
        <f t="shared" si="0"/>
        <v>0</v>
      </c>
      <c r="XY18">
        <v>600</v>
      </c>
      <c r="XZ18">
        <v>400</v>
      </c>
      <c r="YA18" s="33">
        <f t="shared" si="1"/>
        <v>500</v>
      </c>
      <c r="YB18">
        <v>25000</v>
      </c>
      <c r="YC18">
        <v>20000</v>
      </c>
      <c r="YD18">
        <f t="shared" si="2"/>
        <v>22500</v>
      </c>
      <c r="YE18">
        <f t="shared" si="3"/>
        <v>5000</v>
      </c>
      <c r="YF18">
        <v>60000</v>
      </c>
      <c r="YG18">
        <v>48000</v>
      </c>
      <c r="YH18">
        <v>1</v>
      </c>
      <c r="YJ18">
        <v>2</v>
      </c>
      <c r="YK18" t="s">
        <v>132</v>
      </c>
      <c r="YP18">
        <v>0</v>
      </c>
      <c r="YQ18" t="s">
        <v>2417</v>
      </c>
      <c r="YR18">
        <v>1</v>
      </c>
      <c r="YS18">
        <v>360000</v>
      </c>
      <c r="YT18">
        <v>0.8</v>
      </c>
      <c r="YU18">
        <v>864</v>
      </c>
      <c r="YV18">
        <v>720000</v>
      </c>
      <c r="YW18">
        <v>0</v>
      </c>
      <c r="YX18" t="b">
        <v>1</v>
      </c>
      <c r="YY18">
        <v>1</v>
      </c>
      <c r="YZ18">
        <v>0</v>
      </c>
      <c r="ZA18" t="b">
        <v>0</v>
      </c>
      <c r="ZB18" t="b">
        <v>0</v>
      </c>
      <c r="ZC18" t="b">
        <v>0</v>
      </c>
      <c r="ZD18">
        <v>2</v>
      </c>
      <c r="ZE18">
        <v>1</v>
      </c>
      <c r="ZF18">
        <f t="shared" si="4"/>
        <v>2</v>
      </c>
      <c r="ZG18">
        <v>2</v>
      </c>
      <c r="ZI18">
        <v>20000</v>
      </c>
      <c r="ZJ18">
        <v>5</v>
      </c>
      <c r="ZL18">
        <v>0</v>
      </c>
      <c r="ZM18">
        <v>50</v>
      </c>
      <c r="ZN18">
        <v>2</v>
      </c>
      <c r="ZP18">
        <v>1</v>
      </c>
      <c r="ZQ18">
        <v>2</v>
      </c>
      <c r="AAS18" t="b">
        <v>1</v>
      </c>
      <c r="AAT18" t="b">
        <v>1</v>
      </c>
      <c r="AAU18" t="b">
        <v>0</v>
      </c>
      <c r="AAV18" t="b">
        <v>0</v>
      </c>
      <c r="AAW18" t="b">
        <v>0</v>
      </c>
      <c r="AAX18" t="b">
        <v>0</v>
      </c>
      <c r="AAY18" t="b">
        <v>1</v>
      </c>
      <c r="AAZ18" t="b">
        <v>0</v>
      </c>
      <c r="ABA18" t="b">
        <v>0</v>
      </c>
      <c r="ABB18" t="b">
        <v>1</v>
      </c>
      <c r="ABC18" t="b">
        <v>0</v>
      </c>
      <c r="ABE18">
        <v>2</v>
      </c>
      <c r="ABF18">
        <v>0</v>
      </c>
      <c r="ABG18">
        <v>2</v>
      </c>
      <c r="ABH18">
        <v>5</v>
      </c>
      <c r="ABI18">
        <v>1500</v>
      </c>
      <c r="ABJ18" t="b">
        <v>0</v>
      </c>
      <c r="ABK18" t="b">
        <v>0</v>
      </c>
      <c r="ABL18" t="b">
        <v>1</v>
      </c>
      <c r="ABM18" t="b">
        <v>0</v>
      </c>
      <c r="ABO18">
        <v>2</v>
      </c>
      <c r="ABP18">
        <v>0</v>
      </c>
      <c r="ABQ18">
        <v>2</v>
      </c>
      <c r="ABR18">
        <v>2</v>
      </c>
      <c r="ABS18">
        <v>1500</v>
      </c>
      <c r="ADK18" t="b">
        <v>0</v>
      </c>
      <c r="ADL18" t="b">
        <v>0</v>
      </c>
      <c r="ADM18" t="b">
        <v>1</v>
      </c>
      <c r="ADN18" t="b">
        <v>0</v>
      </c>
      <c r="ADP18">
        <v>2</v>
      </c>
      <c r="ADQ18">
        <v>0</v>
      </c>
      <c r="ADR18">
        <v>2</v>
      </c>
      <c r="ADS18">
        <v>5</v>
      </c>
      <c r="ADT18">
        <v>2</v>
      </c>
      <c r="ADU18">
        <v>1500</v>
      </c>
      <c r="ADV18">
        <v>6</v>
      </c>
      <c r="ADW18">
        <v>12</v>
      </c>
      <c r="ADX18">
        <f t="shared" si="5"/>
        <v>0.5</v>
      </c>
      <c r="ADY18" t="b">
        <v>0</v>
      </c>
      <c r="ADZ18" t="b">
        <v>0</v>
      </c>
      <c r="AEA18" t="b">
        <v>0</v>
      </c>
      <c r="AEB18" t="b">
        <v>0</v>
      </c>
      <c r="AEC18" t="b">
        <v>1</v>
      </c>
      <c r="AED18" t="b">
        <v>1</v>
      </c>
      <c r="AEE18" t="b">
        <v>1</v>
      </c>
      <c r="AEF18" t="b">
        <v>0</v>
      </c>
      <c r="AFF18">
        <v>2</v>
      </c>
      <c r="AFG18">
        <v>4000</v>
      </c>
      <c r="AFH18">
        <v>2</v>
      </c>
      <c r="AFI18">
        <v>1</v>
      </c>
      <c r="AFL18">
        <v>3</v>
      </c>
      <c r="AFM18">
        <v>2000</v>
      </c>
      <c r="AFN18">
        <v>1</v>
      </c>
      <c r="AFO18">
        <v>1</v>
      </c>
      <c r="AFR18">
        <v>3</v>
      </c>
      <c r="AFS18">
        <v>1500</v>
      </c>
      <c r="AFT18">
        <v>1</v>
      </c>
      <c r="AFU18">
        <v>1</v>
      </c>
      <c r="AGD18">
        <v>576</v>
      </c>
      <c r="AGE18">
        <v>460</v>
      </c>
      <c r="AGF18">
        <v>1</v>
      </c>
      <c r="AGH18">
        <v>345600</v>
      </c>
      <c r="AGI18">
        <v>0</v>
      </c>
      <c r="AGJ18">
        <v>1</v>
      </c>
      <c r="AGL18">
        <v>0</v>
      </c>
      <c r="AGM18">
        <v>276000</v>
      </c>
      <c r="AGN18">
        <v>600</v>
      </c>
      <c r="AGO18">
        <v>1</v>
      </c>
      <c r="AGP18">
        <v>0</v>
      </c>
      <c r="AGQ18">
        <v>0</v>
      </c>
      <c r="AGR18">
        <v>0</v>
      </c>
      <c r="AGU18">
        <v>1</v>
      </c>
      <c r="AGV18">
        <v>0</v>
      </c>
      <c r="AGW18">
        <v>0</v>
      </c>
      <c r="AGX18">
        <v>0</v>
      </c>
      <c r="AGZ18">
        <v>10</v>
      </c>
      <c r="AHA18">
        <v>5</v>
      </c>
      <c r="AHB18">
        <v>80</v>
      </c>
      <c r="AHC18">
        <v>5</v>
      </c>
      <c r="AHD18">
        <v>1</v>
      </c>
      <c r="AHF18">
        <v>0</v>
      </c>
      <c r="AHG18">
        <v>29</v>
      </c>
      <c r="AHH18">
        <v>1</v>
      </c>
      <c r="AHJ18">
        <v>0</v>
      </c>
      <c r="AHK18">
        <v>100</v>
      </c>
      <c r="AHL18">
        <v>600</v>
      </c>
      <c r="AHM18">
        <v>0</v>
      </c>
      <c r="AHN18">
        <v>96</v>
      </c>
      <c r="AHO18" t="s">
        <v>46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2</v>
      </c>
      <c r="AIA18">
        <v>0</v>
      </c>
      <c r="AIB18">
        <v>0</v>
      </c>
      <c r="AIC18">
        <v>2</v>
      </c>
      <c r="AID18">
        <v>0</v>
      </c>
      <c r="AIE18">
        <v>0</v>
      </c>
      <c r="AII18">
        <v>0.2</v>
      </c>
      <c r="AIK18">
        <v>0</v>
      </c>
      <c r="AIL18">
        <v>1</v>
      </c>
      <c r="AIM18">
        <v>0</v>
      </c>
      <c r="AIN18">
        <v>0</v>
      </c>
      <c r="AIO18">
        <v>1</v>
      </c>
      <c r="AIP18">
        <v>0</v>
      </c>
      <c r="AIR18">
        <v>350</v>
      </c>
      <c r="AIS18">
        <v>2</v>
      </c>
      <c r="AIT18" t="s">
        <v>46</v>
      </c>
      <c r="AIZ18">
        <v>1</v>
      </c>
      <c r="AJA18">
        <v>2</v>
      </c>
      <c r="AJB18" t="s">
        <v>132</v>
      </c>
      <c r="ALX18">
        <v>2</v>
      </c>
      <c r="ALY18">
        <v>2</v>
      </c>
      <c r="AMC18">
        <v>1</v>
      </c>
      <c r="AMD18">
        <v>1</v>
      </c>
      <c r="AME18">
        <v>0</v>
      </c>
      <c r="AMF18">
        <v>0</v>
      </c>
      <c r="AMG18">
        <v>0</v>
      </c>
      <c r="AMH18">
        <v>1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Q18">
        <v>4</v>
      </c>
      <c r="AMU18">
        <v>4</v>
      </c>
      <c r="AMY18">
        <v>4</v>
      </c>
      <c r="ANC18" t="s">
        <v>163</v>
      </c>
      <c r="ANG18" t="s">
        <v>164</v>
      </c>
      <c r="ANK18" t="s">
        <v>143</v>
      </c>
      <c r="ANO18">
        <v>1</v>
      </c>
      <c r="ANP18">
        <v>1</v>
      </c>
      <c r="ANR18">
        <v>1</v>
      </c>
      <c r="ANU18">
        <v>1</v>
      </c>
      <c r="ANV18" t="s">
        <v>165</v>
      </c>
      <c r="ANW18" t="s">
        <v>166</v>
      </c>
      <c r="ANX18">
        <v>1</v>
      </c>
      <c r="ANZ18">
        <v>2</v>
      </c>
      <c r="AOC18">
        <v>10000</v>
      </c>
      <c r="AOD18">
        <v>55000</v>
      </c>
      <c r="AOE18">
        <v>2</v>
      </c>
      <c r="AOF18">
        <v>0</v>
      </c>
      <c r="AOG18">
        <v>1</v>
      </c>
      <c r="AOH18">
        <v>0</v>
      </c>
      <c r="AOI18">
        <v>1</v>
      </c>
      <c r="AOJ18" t="b">
        <v>0</v>
      </c>
      <c r="AOK18" t="b">
        <v>0</v>
      </c>
      <c r="AOL18" t="b">
        <v>0</v>
      </c>
      <c r="AOM18" t="b">
        <v>0</v>
      </c>
      <c r="AON18" t="b">
        <v>0</v>
      </c>
      <c r="AOO18" t="b">
        <v>1</v>
      </c>
      <c r="AOP18" t="b">
        <v>1</v>
      </c>
      <c r="AOQ18" t="b">
        <v>1</v>
      </c>
      <c r="AOR18" t="b">
        <v>0</v>
      </c>
      <c r="AOS18" t="b">
        <v>0</v>
      </c>
      <c r="AOT18" t="b">
        <v>0</v>
      </c>
      <c r="AOU18" t="b">
        <v>0</v>
      </c>
      <c r="AOV18" t="b">
        <v>1</v>
      </c>
      <c r="AOW18" t="b">
        <v>0</v>
      </c>
      <c r="AOX18" t="b">
        <v>0</v>
      </c>
      <c r="AOY18" t="b">
        <v>0</v>
      </c>
      <c r="AOZ18" t="b">
        <v>0</v>
      </c>
      <c r="APA18" t="b">
        <v>0</v>
      </c>
      <c r="APB18" t="b">
        <v>0</v>
      </c>
      <c r="APC18" t="b">
        <v>0</v>
      </c>
      <c r="APD18" t="b">
        <v>0</v>
      </c>
      <c r="APE18" t="b">
        <v>0</v>
      </c>
      <c r="APF18" t="b">
        <v>1</v>
      </c>
      <c r="APG18" t="b">
        <v>1</v>
      </c>
      <c r="APH18" t="b">
        <v>0</v>
      </c>
      <c r="API18" t="b">
        <v>0</v>
      </c>
      <c r="APJ18" t="b">
        <v>0</v>
      </c>
      <c r="APK18" t="b">
        <v>0</v>
      </c>
      <c r="APL18" t="b">
        <v>0</v>
      </c>
      <c r="APM18" t="b">
        <v>0</v>
      </c>
      <c r="APN18" t="b">
        <v>1</v>
      </c>
      <c r="APO18" t="b">
        <v>1</v>
      </c>
      <c r="APP18" t="b">
        <v>0</v>
      </c>
      <c r="APQ18" t="b">
        <v>0</v>
      </c>
      <c r="APR18" t="b">
        <v>0</v>
      </c>
      <c r="APS18" t="b">
        <v>0</v>
      </c>
      <c r="APT18" t="s">
        <v>167</v>
      </c>
      <c r="APU18" t="s">
        <v>168</v>
      </c>
      <c r="APV18">
        <v>1</v>
      </c>
      <c r="APW18">
        <v>1</v>
      </c>
      <c r="APX18">
        <v>2</v>
      </c>
      <c r="APY18">
        <v>1</v>
      </c>
      <c r="APZ18">
        <v>1</v>
      </c>
      <c r="AQA18">
        <v>3</v>
      </c>
      <c r="AQC18">
        <v>1</v>
      </c>
      <c r="AQD18">
        <v>2</v>
      </c>
      <c r="AQE18">
        <v>2</v>
      </c>
      <c r="AQG18">
        <v>0</v>
      </c>
      <c r="AQH18">
        <v>-1</v>
      </c>
      <c r="AQI18">
        <v>0</v>
      </c>
      <c r="AQJ18">
        <v>0</v>
      </c>
      <c r="AQK18">
        <v>-1</v>
      </c>
      <c r="AQL18">
        <v>0</v>
      </c>
      <c r="AQM18">
        <v>0</v>
      </c>
      <c r="AQN18">
        <v>-1</v>
      </c>
      <c r="AQO18">
        <v>-1</v>
      </c>
      <c r="AQP18">
        <v>0</v>
      </c>
      <c r="AQQ18">
        <v>2</v>
      </c>
      <c r="AQR18">
        <v>2</v>
      </c>
      <c r="AQS18">
        <v>1</v>
      </c>
      <c r="AQT18">
        <v>2</v>
      </c>
      <c r="AQU18">
        <v>1</v>
      </c>
      <c r="AQV18">
        <v>1</v>
      </c>
      <c r="AQW18">
        <v>2</v>
      </c>
      <c r="AQX18">
        <v>2</v>
      </c>
      <c r="AQY18">
        <v>-1</v>
      </c>
      <c r="AQZ18">
        <v>-1</v>
      </c>
      <c r="ARA18">
        <v>-2</v>
      </c>
      <c r="ARB18">
        <v>1</v>
      </c>
      <c r="ARC18">
        <v>1</v>
      </c>
      <c r="ARD18">
        <v>-2</v>
      </c>
      <c r="ARE18">
        <v>2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2</v>
      </c>
      <c r="ARO18">
        <v>1</v>
      </c>
      <c r="ARP18">
        <v>1</v>
      </c>
      <c r="ARQ18">
        <v>1</v>
      </c>
      <c r="ARR18">
        <v>-2</v>
      </c>
      <c r="ARS18">
        <v>0</v>
      </c>
      <c r="ART18">
        <v>1</v>
      </c>
      <c r="ARU18">
        <v>0</v>
      </c>
      <c r="ARV18">
        <v>0</v>
      </c>
      <c r="ARW18">
        <v>1</v>
      </c>
      <c r="ARX18">
        <v>1</v>
      </c>
      <c r="ARY18">
        <v>1</v>
      </c>
      <c r="ARZ18">
        <v>0</v>
      </c>
      <c r="ASA18">
        <v>1</v>
      </c>
      <c r="ASB18">
        <v>1</v>
      </c>
      <c r="ASC18">
        <v>0</v>
      </c>
      <c r="ASD18">
        <v>0</v>
      </c>
      <c r="ASE18">
        <v>0</v>
      </c>
      <c r="ASF18">
        <v>0</v>
      </c>
      <c r="ASG18">
        <v>1</v>
      </c>
      <c r="ASH18">
        <v>0</v>
      </c>
      <c r="ASI18">
        <v>-2</v>
      </c>
      <c r="ASJ18">
        <v>-2</v>
      </c>
      <c r="ASK18">
        <v>-2</v>
      </c>
      <c r="ASL18">
        <v>-1</v>
      </c>
      <c r="ASM18">
        <v>0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-1</v>
      </c>
      <c r="ASU18">
        <v>1</v>
      </c>
      <c r="ASV18">
        <v>0</v>
      </c>
      <c r="ASW18">
        <v>0</v>
      </c>
      <c r="ASX18">
        <v>1</v>
      </c>
      <c r="ASY18">
        <v>1</v>
      </c>
      <c r="ASZ18">
        <v>1</v>
      </c>
      <c r="ATA18">
        <v>2</v>
      </c>
      <c r="ATB18">
        <v>1</v>
      </c>
      <c r="ATC18">
        <v>1</v>
      </c>
      <c r="ATD18">
        <v>1</v>
      </c>
      <c r="ATE18">
        <v>1</v>
      </c>
      <c r="ATF18">
        <v>1</v>
      </c>
      <c r="ATG18">
        <v>0</v>
      </c>
      <c r="ATH18">
        <v>1</v>
      </c>
      <c r="ATI18">
        <v>1</v>
      </c>
      <c r="ATJ18">
        <v>0</v>
      </c>
      <c r="ATK18">
        <v>1</v>
      </c>
      <c r="ATL18">
        <v>0</v>
      </c>
      <c r="ATN18">
        <v>1</v>
      </c>
      <c r="ATP18">
        <v>2</v>
      </c>
      <c r="ATQ18" t="s">
        <v>117</v>
      </c>
      <c r="ATR18">
        <v>1</v>
      </c>
      <c r="ATT18">
        <v>1</v>
      </c>
      <c r="ATV18">
        <v>1</v>
      </c>
      <c r="ATX18">
        <v>1</v>
      </c>
      <c r="ATZ18">
        <v>1</v>
      </c>
      <c r="AUB18">
        <v>1</v>
      </c>
      <c r="AUD18">
        <v>1</v>
      </c>
      <c r="AUF18">
        <v>1</v>
      </c>
      <c r="AUH18">
        <v>1</v>
      </c>
      <c r="AUJ18">
        <v>1</v>
      </c>
      <c r="AUL18">
        <v>1</v>
      </c>
      <c r="AUN18">
        <v>1</v>
      </c>
      <c r="AUP18">
        <v>1</v>
      </c>
      <c r="AUR18">
        <v>1</v>
      </c>
      <c r="AUT18">
        <v>2</v>
      </c>
      <c r="AUU18" t="s">
        <v>117</v>
      </c>
      <c r="AUV18" t="b">
        <v>1</v>
      </c>
      <c r="AUW18" t="b">
        <v>1</v>
      </c>
      <c r="AUX18" t="b">
        <v>0</v>
      </c>
      <c r="AUY18" t="b">
        <v>0</v>
      </c>
      <c r="AVA18">
        <v>1</v>
      </c>
      <c r="AVB18">
        <v>1</v>
      </c>
      <c r="AVD18" t="s">
        <v>118</v>
      </c>
      <c r="AVE18" t="b">
        <v>1</v>
      </c>
      <c r="AVF18">
        <v>0</v>
      </c>
      <c r="AVG18" t="b">
        <v>0</v>
      </c>
      <c r="AVH18" t="b">
        <v>0</v>
      </c>
      <c r="AVI18" t="b">
        <v>0</v>
      </c>
      <c r="AVK18" t="b">
        <v>1</v>
      </c>
      <c r="AVL18" t="b">
        <v>0</v>
      </c>
      <c r="AVM18" t="b">
        <v>0</v>
      </c>
      <c r="AVN18" t="b">
        <v>0</v>
      </c>
      <c r="AVP18">
        <v>2</v>
      </c>
      <c r="AVQ18" t="s">
        <v>169</v>
      </c>
      <c r="AVR18">
        <v>7.2671299999999999</v>
      </c>
      <c r="AVS18">
        <v>5.4674550000000002</v>
      </c>
      <c r="AVT18">
        <v>358.9</v>
      </c>
      <c r="AVU18">
        <v>8</v>
      </c>
      <c r="AVW18">
        <v>0</v>
      </c>
    </row>
    <row r="19" spans="1:1271" ht="15" customHeight="1" x14ac:dyDescent="0.35">
      <c r="A19" s="1">
        <v>42502</v>
      </c>
      <c r="B19" t="s">
        <v>104</v>
      </c>
      <c r="C19">
        <v>3</v>
      </c>
      <c r="D19">
        <v>19</v>
      </c>
      <c r="E19" t="s">
        <v>170</v>
      </c>
      <c r="F19">
        <v>352</v>
      </c>
      <c r="G19">
        <v>1</v>
      </c>
      <c r="H19">
        <v>30</v>
      </c>
      <c r="I19">
        <v>1</v>
      </c>
      <c r="K19">
        <v>1</v>
      </c>
      <c r="L19">
        <v>2</v>
      </c>
      <c r="M19">
        <v>3</v>
      </c>
      <c r="N19">
        <v>3</v>
      </c>
      <c r="O19">
        <v>1</v>
      </c>
      <c r="P19">
        <v>1</v>
      </c>
      <c r="Q19">
        <v>1</v>
      </c>
      <c r="R19">
        <v>1</v>
      </c>
      <c r="S19">
        <v>0</v>
      </c>
      <c r="T19">
        <v>0</v>
      </c>
      <c r="U19">
        <v>4</v>
      </c>
      <c r="V19">
        <v>4</v>
      </c>
      <c r="W19">
        <v>1</v>
      </c>
      <c r="X19">
        <v>4</v>
      </c>
      <c r="Y19">
        <v>1</v>
      </c>
      <c r="Z19">
        <v>1</v>
      </c>
      <c r="AA19">
        <v>4</v>
      </c>
      <c r="AB19">
        <v>1</v>
      </c>
      <c r="AC19">
        <v>4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BB19">
        <v>12</v>
      </c>
      <c r="BC19">
        <v>4</v>
      </c>
      <c r="BD19">
        <v>1</v>
      </c>
      <c r="BZ19">
        <v>12</v>
      </c>
      <c r="CA19">
        <v>4</v>
      </c>
      <c r="CB19">
        <v>1</v>
      </c>
      <c r="CU19">
        <v>1</v>
      </c>
      <c r="CV19">
        <v>1</v>
      </c>
      <c r="CX19">
        <v>1</v>
      </c>
      <c r="CY19">
        <v>50</v>
      </c>
      <c r="CZ19">
        <v>40</v>
      </c>
      <c r="DA19">
        <v>10</v>
      </c>
      <c r="DB19">
        <v>5</v>
      </c>
      <c r="DC19">
        <v>5</v>
      </c>
      <c r="DD19">
        <v>0</v>
      </c>
      <c r="DE19">
        <v>1</v>
      </c>
      <c r="DF19" t="s">
        <v>158</v>
      </c>
      <c r="DG19">
        <v>2</v>
      </c>
      <c r="DH19">
        <v>1</v>
      </c>
      <c r="DJ19">
        <v>1</v>
      </c>
      <c r="DK19">
        <v>1</v>
      </c>
      <c r="DL19">
        <v>1</v>
      </c>
      <c r="DM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1</v>
      </c>
      <c r="EN19">
        <v>1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HD19">
        <v>0</v>
      </c>
      <c r="HE19">
        <v>1</v>
      </c>
      <c r="HF19">
        <v>0</v>
      </c>
      <c r="HG19">
        <v>0</v>
      </c>
      <c r="HH19">
        <v>5</v>
      </c>
      <c r="HI19">
        <v>2012</v>
      </c>
      <c r="HJ19">
        <v>50000</v>
      </c>
      <c r="HK19">
        <v>25000</v>
      </c>
      <c r="HL19">
        <v>5</v>
      </c>
      <c r="HM19">
        <v>2</v>
      </c>
      <c r="HN19">
        <v>2</v>
      </c>
      <c r="IN19">
        <v>0</v>
      </c>
      <c r="IO19">
        <v>1</v>
      </c>
      <c r="IP19">
        <v>0</v>
      </c>
      <c r="IQ19">
        <v>0</v>
      </c>
      <c r="IR19">
        <v>1</v>
      </c>
      <c r="IS19">
        <v>2013</v>
      </c>
      <c r="IT19">
        <v>25000</v>
      </c>
      <c r="IU19">
        <v>15000</v>
      </c>
      <c r="IV19">
        <v>5</v>
      </c>
      <c r="IW19">
        <v>2</v>
      </c>
      <c r="IX19">
        <v>2</v>
      </c>
      <c r="IZ19">
        <v>0</v>
      </c>
      <c r="JA19">
        <v>1</v>
      </c>
      <c r="JB19">
        <v>0</v>
      </c>
      <c r="JC19">
        <v>0</v>
      </c>
      <c r="JD19">
        <v>1</v>
      </c>
      <c r="JE19">
        <v>2007</v>
      </c>
      <c r="JF19">
        <v>6000</v>
      </c>
      <c r="JG19">
        <v>2000</v>
      </c>
      <c r="JH19">
        <v>5</v>
      </c>
      <c r="JI19">
        <v>2</v>
      </c>
      <c r="JJ19">
        <v>2</v>
      </c>
      <c r="JX19">
        <v>0</v>
      </c>
      <c r="JY19">
        <v>1</v>
      </c>
      <c r="JZ19">
        <v>0</v>
      </c>
      <c r="KA19">
        <v>0</v>
      </c>
      <c r="KB19">
        <v>1</v>
      </c>
      <c r="KC19">
        <v>2015</v>
      </c>
      <c r="KD19">
        <v>115000</v>
      </c>
      <c r="KE19">
        <v>100000</v>
      </c>
      <c r="KF19">
        <v>5</v>
      </c>
      <c r="KG19">
        <v>2</v>
      </c>
      <c r="KH19">
        <v>2</v>
      </c>
      <c r="LT19">
        <v>0</v>
      </c>
      <c r="LU19">
        <v>1</v>
      </c>
      <c r="LV19">
        <v>0</v>
      </c>
      <c r="LW19">
        <v>0</v>
      </c>
      <c r="LX19">
        <v>4</v>
      </c>
      <c r="LY19">
        <v>2013</v>
      </c>
      <c r="LZ19">
        <v>500</v>
      </c>
      <c r="MA19">
        <v>1500</v>
      </c>
      <c r="MB19">
        <v>0</v>
      </c>
      <c r="MC19">
        <v>2</v>
      </c>
      <c r="MD19">
        <v>2</v>
      </c>
      <c r="NO19">
        <v>0</v>
      </c>
      <c r="NP19">
        <v>1</v>
      </c>
      <c r="NQ19">
        <v>0</v>
      </c>
      <c r="NR19">
        <v>0</v>
      </c>
      <c r="NS19">
        <v>5</v>
      </c>
      <c r="NT19">
        <v>2013</v>
      </c>
      <c r="NU19">
        <v>5000</v>
      </c>
      <c r="NV19">
        <v>10000</v>
      </c>
      <c r="NW19">
        <v>2</v>
      </c>
      <c r="NX19">
        <v>2</v>
      </c>
      <c r="NY19">
        <v>2</v>
      </c>
      <c r="PP19">
        <v>0</v>
      </c>
      <c r="XF19">
        <v>0</v>
      </c>
      <c r="XG19">
        <v>6</v>
      </c>
      <c r="XH19">
        <v>0</v>
      </c>
      <c r="XI19">
        <v>0</v>
      </c>
      <c r="XJ19">
        <v>201500</v>
      </c>
      <c r="XK19">
        <v>153500</v>
      </c>
      <c r="XO19">
        <v>2</v>
      </c>
      <c r="XP19">
        <v>50</v>
      </c>
      <c r="XQ19">
        <v>12</v>
      </c>
      <c r="XR19">
        <v>120</v>
      </c>
      <c r="XS19">
        <v>144</v>
      </c>
      <c r="XT19">
        <v>192</v>
      </c>
      <c r="XU19">
        <v>1920</v>
      </c>
      <c r="XV19">
        <v>-24</v>
      </c>
      <c r="XW19">
        <v>-240</v>
      </c>
      <c r="XX19">
        <f t="shared" si="0"/>
        <v>-168</v>
      </c>
      <c r="XY19">
        <v>1000</v>
      </c>
      <c r="XZ19">
        <v>750</v>
      </c>
      <c r="YA19" s="33">
        <f t="shared" si="1"/>
        <v>875</v>
      </c>
      <c r="YB19">
        <v>30000</v>
      </c>
      <c r="YC19">
        <v>20000</v>
      </c>
      <c r="YD19">
        <f t="shared" si="2"/>
        <v>25000</v>
      </c>
      <c r="YE19">
        <f t="shared" si="3"/>
        <v>10000</v>
      </c>
      <c r="YF19">
        <v>48000</v>
      </c>
      <c r="YG19">
        <v>40000</v>
      </c>
      <c r="YH19">
        <v>1</v>
      </c>
      <c r="YJ19">
        <v>2</v>
      </c>
      <c r="YK19" t="s">
        <v>132</v>
      </c>
      <c r="YP19">
        <v>0</v>
      </c>
      <c r="YQ19" t="s">
        <v>2417</v>
      </c>
      <c r="YR19">
        <v>1</v>
      </c>
      <c r="YS19">
        <v>200000</v>
      </c>
      <c r="YT19">
        <v>0.12</v>
      </c>
      <c r="YU19">
        <v>192</v>
      </c>
      <c r="YV19">
        <v>100000</v>
      </c>
      <c r="YW19">
        <v>30000</v>
      </c>
      <c r="YX19" t="b">
        <v>1</v>
      </c>
      <c r="YY19">
        <v>1</v>
      </c>
      <c r="YZ19">
        <v>0</v>
      </c>
      <c r="ZA19" t="b">
        <v>0</v>
      </c>
      <c r="ZB19" t="b">
        <v>0</v>
      </c>
      <c r="ZC19" t="b">
        <v>0</v>
      </c>
      <c r="ZD19">
        <v>10</v>
      </c>
      <c r="ZE19">
        <v>0.4</v>
      </c>
      <c r="ZF19">
        <f t="shared" si="4"/>
        <v>4</v>
      </c>
      <c r="ZG19">
        <v>2</v>
      </c>
      <c r="ZI19">
        <v>5000</v>
      </c>
      <c r="ZJ19">
        <v>5</v>
      </c>
      <c r="ZL19">
        <v>0</v>
      </c>
      <c r="ZM19">
        <v>50</v>
      </c>
      <c r="ZN19">
        <v>3</v>
      </c>
      <c r="ZP19">
        <v>1</v>
      </c>
      <c r="ZQ19">
        <v>0</v>
      </c>
      <c r="AAS19" t="b">
        <v>1</v>
      </c>
      <c r="AAT19" t="b">
        <v>1</v>
      </c>
      <c r="AAU19" t="b">
        <v>0</v>
      </c>
      <c r="AAV19" t="b">
        <v>0</v>
      </c>
      <c r="AAW19" t="b">
        <v>0</v>
      </c>
      <c r="AAX19" t="b">
        <v>0</v>
      </c>
      <c r="AAY19" t="b">
        <v>1</v>
      </c>
      <c r="AAZ19" t="b">
        <v>0</v>
      </c>
      <c r="ABA19" t="b">
        <v>0</v>
      </c>
      <c r="ABB19" t="b">
        <v>1</v>
      </c>
      <c r="ABC19" t="b">
        <v>0</v>
      </c>
      <c r="ABE19">
        <v>4</v>
      </c>
      <c r="ABF19">
        <v>0</v>
      </c>
      <c r="ABG19">
        <v>4</v>
      </c>
      <c r="ABH19">
        <v>6</v>
      </c>
      <c r="ABI19">
        <v>1000</v>
      </c>
      <c r="ABJ19" t="b">
        <v>0</v>
      </c>
      <c r="ABK19" t="b">
        <v>0</v>
      </c>
      <c r="ABL19" t="b">
        <v>1</v>
      </c>
      <c r="ABM19" t="b">
        <v>0</v>
      </c>
      <c r="ABO19">
        <v>4</v>
      </c>
      <c r="ABP19">
        <v>0</v>
      </c>
      <c r="ABQ19">
        <v>4</v>
      </c>
      <c r="ABR19">
        <v>4</v>
      </c>
      <c r="ABS19">
        <v>1000</v>
      </c>
      <c r="ADK19" t="b">
        <v>0</v>
      </c>
      <c r="ADL19" t="b">
        <v>0</v>
      </c>
      <c r="ADM19" t="b">
        <v>1</v>
      </c>
      <c r="ADN19" t="b">
        <v>0</v>
      </c>
      <c r="ADP19">
        <v>4</v>
      </c>
      <c r="ADQ19">
        <v>0</v>
      </c>
      <c r="ADR19">
        <v>4</v>
      </c>
      <c r="ADS19">
        <v>3</v>
      </c>
      <c r="ADT19">
        <v>2</v>
      </c>
      <c r="ADU19">
        <v>1000</v>
      </c>
      <c r="ADV19">
        <v>12</v>
      </c>
      <c r="ADW19">
        <v>13</v>
      </c>
      <c r="ADX19">
        <f t="shared" si="5"/>
        <v>0.92307692307692313</v>
      </c>
      <c r="ADY19" t="b">
        <v>0</v>
      </c>
      <c r="ADZ19" t="b">
        <v>0</v>
      </c>
      <c r="AEA19" t="b">
        <v>0</v>
      </c>
      <c r="AEB19" t="b">
        <v>0</v>
      </c>
      <c r="AEC19" t="b">
        <v>0</v>
      </c>
      <c r="AED19" t="b">
        <v>1</v>
      </c>
      <c r="AEE19" t="b">
        <v>1</v>
      </c>
      <c r="AEF19" t="b">
        <v>0</v>
      </c>
      <c r="AFL19">
        <v>4</v>
      </c>
      <c r="AFM19">
        <v>1500</v>
      </c>
      <c r="AFN19">
        <v>1</v>
      </c>
      <c r="AFO19">
        <v>1</v>
      </c>
      <c r="AFR19">
        <v>5</v>
      </c>
      <c r="AFS19">
        <v>1500</v>
      </c>
      <c r="AFT19">
        <v>1</v>
      </c>
      <c r="AFU19">
        <v>1</v>
      </c>
      <c r="AGD19">
        <v>120</v>
      </c>
      <c r="AGE19">
        <v>108</v>
      </c>
      <c r="AGF19">
        <v>1</v>
      </c>
      <c r="AGH19">
        <v>1800000</v>
      </c>
      <c r="AGI19">
        <v>0</v>
      </c>
      <c r="AGJ19">
        <v>1</v>
      </c>
      <c r="AGL19">
        <v>0</v>
      </c>
      <c r="AGM19">
        <v>90000</v>
      </c>
      <c r="AGN19">
        <v>1000</v>
      </c>
      <c r="AGO19">
        <v>0</v>
      </c>
      <c r="AGP19">
        <v>1</v>
      </c>
      <c r="AGQ19">
        <v>0</v>
      </c>
      <c r="AGR19">
        <v>0</v>
      </c>
      <c r="AGU19">
        <v>1</v>
      </c>
      <c r="AGV19">
        <v>0</v>
      </c>
      <c r="AGW19">
        <v>0</v>
      </c>
      <c r="AGX19">
        <v>0</v>
      </c>
      <c r="AGZ19">
        <v>10</v>
      </c>
      <c r="AHA19">
        <v>0</v>
      </c>
      <c r="AHB19">
        <v>90</v>
      </c>
      <c r="AHC19">
        <v>0</v>
      </c>
      <c r="AHD19">
        <v>1</v>
      </c>
      <c r="AHF19">
        <v>0</v>
      </c>
      <c r="AHG19">
        <v>0</v>
      </c>
      <c r="AHH19">
        <v>1</v>
      </c>
      <c r="AHJ19">
        <v>0</v>
      </c>
      <c r="AHK19">
        <v>0</v>
      </c>
      <c r="AHL19">
        <v>0</v>
      </c>
      <c r="AHM19">
        <v>100</v>
      </c>
      <c r="AHN19">
        <v>2</v>
      </c>
      <c r="AHP19">
        <v>1000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1</v>
      </c>
      <c r="AID19">
        <v>0</v>
      </c>
      <c r="AIE19">
        <v>0</v>
      </c>
      <c r="AIF19">
        <v>1</v>
      </c>
      <c r="AIG19">
        <v>0</v>
      </c>
      <c r="AII19">
        <v>8</v>
      </c>
      <c r="AIJ19">
        <v>2000</v>
      </c>
      <c r="AIK19">
        <v>0</v>
      </c>
      <c r="AIL19">
        <v>0</v>
      </c>
      <c r="AIM19">
        <v>0</v>
      </c>
      <c r="AIN19">
        <v>0</v>
      </c>
      <c r="AIO19">
        <v>1</v>
      </c>
      <c r="AIP19">
        <v>0</v>
      </c>
      <c r="AIR19">
        <v>150</v>
      </c>
      <c r="AIS19">
        <v>2</v>
      </c>
      <c r="AIT19" t="s">
        <v>171</v>
      </c>
      <c r="AIZ19">
        <v>1</v>
      </c>
      <c r="AJA19">
        <v>2</v>
      </c>
      <c r="AJB19" t="s">
        <v>132</v>
      </c>
      <c r="ALX19">
        <v>2</v>
      </c>
      <c r="ALY19">
        <v>2</v>
      </c>
      <c r="AMC19">
        <v>1</v>
      </c>
      <c r="AMD19">
        <v>1</v>
      </c>
      <c r="AME19">
        <v>0</v>
      </c>
      <c r="AMF19">
        <v>0</v>
      </c>
      <c r="AMG19">
        <v>0</v>
      </c>
      <c r="AMH19">
        <v>0</v>
      </c>
      <c r="AMI19">
        <v>1</v>
      </c>
      <c r="AMJ19">
        <v>1</v>
      </c>
      <c r="AMK19">
        <v>0</v>
      </c>
      <c r="AML19">
        <v>0</v>
      </c>
      <c r="AMM19">
        <v>0</v>
      </c>
      <c r="AMN19">
        <v>0</v>
      </c>
      <c r="AMO19">
        <v>0</v>
      </c>
      <c r="AMQ19">
        <v>4</v>
      </c>
      <c r="AMV19">
        <v>4</v>
      </c>
      <c r="AMW19">
        <v>4</v>
      </c>
      <c r="ANC19" t="s">
        <v>172</v>
      </c>
      <c r="ANH19" t="s">
        <v>173</v>
      </c>
      <c r="ANI19" t="s">
        <v>174</v>
      </c>
      <c r="ANO19">
        <v>10</v>
      </c>
      <c r="ANP19">
        <v>1</v>
      </c>
      <c r="ANR19">
        <v>1</v>
      </c>
      <c r="ANU19">
        <v>1</v>
      </c>
      <c r="ANV19" t="s">
        <v>175</v>
      </c>
      <c r="ANW19" t="s">
        <v>145</v>
      </c>
      <c r="ANX19">
        <v>1</v>
      </c>
      <c r="ANZ19">
        <v>2</v>
      </c>
      <c r="AOC19">
        <v>5000</v>
      </c>
      <c r="AOD19">
        <v>100000</v>
      </c>
      <c r="AOE19">
        <v>2</v>
      </c>
      <c r="AOF19">
        <v>1</v>
      </c>
      <c r="AOG19">
        <v>0</v>
      </c>
      <c r="AOH19">
        <v>0</v>
      </c>
      <c r="AOI19">
        <v>0</v>
      </c>
      <c r="AOJ19" t="b">
        <v>1</v>
      </c>
      <c r="AOK19" t="b">
        <v>1</v>
      </c>
      <c r="AOL19" t="b">
        <v>1</v>
      </c>
      <c r="AOM19" t="b">
        <v>1</v>
      </c>
      <c r="AON19" t="b">
        <v>0</v>
      </c>
      <c r="AOO19" t="b">
        <v>0</v>
      </c>
      <c r="AOP19" t="b">
        <v>0</v>
      </c>
      <c r="AOQ19" t="b">
        <v>0</v>
      </c>
      <c r="AOR19" t="b">
        <v>0</v>
      </c>
      <c r="AOS19" t="b">
        <v>0</v>
      </c>
      <c r="AOT19" t="b">
        <v>0</v>
      </c>
      <c r="AOU19" t="b">
        <v>0</v>
      </c>
      <c r="AOV19" t="b">
        <v>0</v>
      </c>
      <c r="AOW19" t="b">
        <v>0</v>
      </c>
      <c r="AOX19" t="b">
        <v>0</v>
      </c>
      <c r="AOY19" t="b">
        <v>0</v>
      </c>
      <c r="AOZ19" t="b">
        <v>0</v>
      </c>
      <c r="APA19" t="b">
        <v>0</v>
      </c>
      <c r="APB19" t="b">
        <v>1</v>
      </c>
      <c r="APC19" t="b">
        <v>1</v>
      </c>
      <c r="APD19" t="b">
        <v>1</v>
      </c>
      <c r="APE19" t="b">
        <v>0</v>
      </c>
      <c r="APF19" t="b">
        <v>0</v>
      </c>
      <c r="APG19" t="b">
        <v>0</v>
      </c>
      <c r="APH19" t="b">
        <v>0</v>
      </c>
      <c r="API19" t="b">
        <v>0</v>
      </c>
      <c r="APJ19" t="b">
        <v>0</v>
      </c>
      <c r="APK19" t="b">
        <v>0</v>
      </c>
      <c r="APL19" t="b">
        <v>0</v>
      </c>
      <c r="APM19" t="b">
        <v>0</v>
      </c>
      <c r="APN19" t="b">
        <v>0</v>
      </c>
      <c r="APO19" t="b">
        <v>1</v>
      </c>
      <c r="APP19" t="b">
        <v>1</v>
      </c>
      <c r="APQ19" t="b">
        <v>0</v>
      </c>
      <c r="APR19" t="b">
        <v>0</v>
      </c>
      <c r="APS19" t="b">
        <v>0</v>
      </c>
      <c r="APT19" t="s">
        <v>167</v>
      </c>
      <c r="APU19" t="s">
        <v>176</v>
      </c>
      <c r="APV19">
        <v>1</v>
      </c>
      <c r="APW19">
        <v>1</v>
      </c>
      <c r="APX19">
        <v>2</v>
      </c>
      <c r="APY19">
        <v>1</v>
      </c>
      <c r="APZ19">
        <v>3</v>
      </c>
      <c r="AQA19">
        <v>3</v>
      </c>
      <c r="AQC19">
        <v>1</v>
      </c>
      <c r="AQD19">
        <v>1</v>
      </c>
      <c r="AQE19">
        <v>2</v>
      </c>
      <c r="AQG19">
        <v>0</v>
      </c>
      <c r="AQH19">
        <v>-1</v>
      </c>
      <c r="AQI19">
        <v>0</v>
      </c>
      <c r="AQJ19">
        <v>-1</v>
      </c>
      <c r="AQK19">
        <v>-1</v>
      </c>
      <c r="AQL19">
        <v>0</v>
      </c>
      <c r="AQM19">
        <v>-1</v>
      </c>
      <c r="AQN19">
        <v>-1</v>
      </c>
      <c r="AQO19">
        <v>-1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1</v>
      </c>
      <c r="AQV19">
        <v>0</v>
      </c>
      <c r="AQW19">
        <v>1</v>
      </c>
      <c r="AQX19">
        <v>1</v>
      </c>
      <c r="AQY19">
        <v>1</v>
      </c>
      <c r="AQZ19">
        <v>-1</v>
      </c>
      <c r="ARA19">
        <v>-2</v>
      </c>
      <c r="ARB19">
        <v>-1</v>
      </c>
      <c r="ARC19">
        <v>0</v>
      </c>
      <c r="ARD19">
        <v>-1</v>
      </c>
      <c r="ARE19">
        <v>2</v>
      </c>
      <c r="ARF19">
        <v>-1</v>
      </c>
      <c r="ARG19">
        <v>-1</v>
      </c>
      <c r="ARH19">
        <v>-1</v>
      </c>
      <c r="ARI19">
        <v>0</v>
      </c>
      <c r="ARJ19">
        <v>-2</v>
      </c>
      <c r="ARK19">
        <v>0</v>
      </c>
      <c r="ARL19">
        <v>0</v>
      </c>
      <c r="ARM19">
        <v>1</v>
      </c>
      <c r="ARN19">
        <v>2</v>
      </c>
      <c r="ARO19">
        <v>0</v>
      </c>
      <c r="ARP19">
        <v>1</v>
      </c>
      <c r="ARQ19">
        <v>0</v>
      </c>
      <c r="ARR19">
        <v>-2</v>
      </c>
      <c r="ARS19">
        <v>2</v>
      </c>
      <c r="ART19">
        <v>1</v>
      </c>
      <c r="ARU19">
        <v>0</v>
      </c>
      <c r="ARV19">
        <v>0</v>
      </c>
      <c r="ARW19">
        <v>1</v>
      </c>
      <c r="ARX19">
        <v>-1</v>
      </c>
      <c r="ARY19">
        <v>-1</v>
      </c>
      <c r="ARZ19">
        <v>0</v>
      </c>
      <c r="ASA19">
        <v>0</v>
      </c>
      <c r="ASB19">
        <v>2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-2</v>
      </c>
      <c r="ASJ19">
        <v>-2</v>
      </c>
      <c r="ASK19">
        <v>-2</v>
      </c>
      <c r="ASL19">
        <v>-1</v>
      </c>
      <c r="ASM19">
        <v>0</v>
      </c>
      <c r="ASN19">
        <v>2</v>
      </c>
      <c r="ASO19">
        <v>2</v>
      </c>
      <c r="ASP19">
        <v>1</v>
      </c>
      <c r="ASQ19">
        <v>-1</v>
      </c>
      <c r="ASR19">
        <v>-1</v>
      </c>
      <c r="ASS19">
        <v>0</v>
      </c>
      <c r="AST19">
        <v>-1</v>
      </c>
      <c r="ASU19">
        <v>0</v>
      </c>
      <c r="ASV19">
        <v>0</v>
      </c>
      <c r="ASW19">
        <v>1</v>
      </c>
      <c r="ASX19">
        <v>1</v>
      </c>
      <c r="ASY19">
        <v>0</v>
      </c>
      <c r="ASZ19">
        <v>-1</v>
      </c>
      <c r="ATA19">
        <v>2</v>
      </c>
      <c r="ATB19">
        <v>1</v>
      </c>
      <c r="ATC19">
        <v>1</v>
      </c>
      <c r="ATD19">
        <v>1</v>
      </c>
      <c r="ATE19">
        <v>1</v>
      </c>
      <c r="ATF19">
        <v>1</v>
      </c>
      <c r="ATG19">
        <v>0</v>
      </c>
      <c r="ATH19">
        <v>1</v>
      </c>
      <c r="ATI19">
        <v>1</v>
      </c>
      <c r="ATJ19">
        <v>0</v>
      </c>
      <c r="ATK19">
        <v>1</v>
      </c>
      <c r="ATL19">
        <v>0</v>
      </c>
      <c r="ATN19">
        <v>1</v>
      </c>
      <c r="ATP19">
        <v>2</v>
      </c>
      <c r="ATQ19" t="s">
        <v>125</v>
      </c>
      <c r="ATR19">
        <v>1</v>
      </c>
      <c r="ATT19">
        <v>1</v>
      </c>
      <c r="ATV19">
        <v>1</v>
      </c>
      <c r="ATX19">
        <v>1</v>
      </c>
      <c r="ATZ19">
        <v>1</v>
      </c>
      <c r="AUB19">
        <v>1</v>
      </c>
      <c r="AUD19">
        <v>1</v>
      </c>
      <c r="AUF19">
        <v>1</v>
      </c>
      <c r="AUH19">
        <v>1</v>
      </c>
      <c r="AUJ19">
        <v>1</v>
      </c>
      <c r="AUL19">
        <v>1</v>
      </c>
      <c r="AUN19">
        <v>1</v>
      </c>
      <c r="AUP19">
        <v>1</v>
      </c>
      <c r="AUR19">
        <v>1</v>
      </c>
      <c r="AUT19">
        <v>1</v>
      </c>
      <c r="AUV19" t="b">
        <v>1</v>
      </c>
      <c r="AUW19" t="b">
        <v>0</v>
      </c>
      <c r="AUX19" t="b">
        <v>0</v>
      </c>
      <c r="AUY19" t="b">
        <v>0</v>
      </c>
      <c r="AVA19">
        <v>1</v>
      </c>
      <c r="AVB19">
        <v>1</v>
      </c>
      <c r="AVD19" t="s">
        <v>118</v>
      </c>
      <c r="AVE19" t="b">
        <v>1</v>
      </c>
      <c r="AVF19">
        <v>1</v>
      </c>
      <c r="AVG19" t="b">
        <v>0</v>
      </c>
      <c r="AVH19" t="b">
        <v>0</v>
      </c>
      <c r="AVI19" t="b">
        <v>0</v>
      </c>
      <c r="AVK19" t="b">
        <v>1</v>
      </c>
      <c r="AVL19" t="b">
        <v>0</v>
      </c>
      <c r="AVM19" t="b">
        <v>0</v>
      </c>
      <c r="AVN19" t="b">
        <v>0</v>
      </c>
      <c r="AVP19">
        <v>4</v>
      </c>
      <c r="AVQ19" t="s">
        <v>177</v>
      </c>
      <c r="AVR19">
        <v>7.242178</v>
      </c>
      <c r="AVS19">
        <v>5.5102270000000004</v>
      </c>
      <c r="AVT19">
        <v>164.8</v>
      </c>
      <c r="AVU19">
        <v>12</v>
      </c>
      <c r="AVW19">
        <v>0</v>
      </c>
    </row>
    <row r="20" spans="1:1271" ht="15" customHeight="1" x14ac:dyDescent="0.35">
      <c r="A20" s="1">
        <v>42498</v>
      </c>
      <c r="B20" t="s">
        <v>178</v>
      </c>
      <c r="C20">
        <v>3</v>
      </c>
      <c r="D20">
        <v>8</v>
      </c>
      <c r="E20" t="s">
        <v>179</v>
      </c>
      <c r="F20">
        <v>311</v>
      </c>
      <c r="G20">
        <v>1</v>
      </c>
      <c r="H20">
        <v>52</v>
      </c>
      <c r="I20">
        <v>1</v>
      </c>
      <c r="K20">
        <v>1</v>
      </c>
      <c r="L20">
        <v>2</v>
      </c>
      <c r="M20">
        <v>7</v>
      </c>
      <c r="N20">
        <v>7</v>
      </c>
      <c r="O20">
        <v>3</v>
      </c>
      <c r="P20">
        <v>4</v>
      </c>
      <c r="Q20">
        <v>2</v>
      </c>
      <c r="R20">
        <v>2</v>
      </c>
      <c r="S20">
        <v>0</v>
      </c>
      <c r="T20">
        <v>1</v>
      </c>
      <c r="U20">
        <v>12</v>
      </c>
      <c r="V20">
        <v>12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4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BB20">
        <v>12</v>
      </c>
      <c r="BC20">
        <v>4</v>
      </c>
      <c r="BD20">
        <v>1</v>
      </c>
      <c r="CU20">
        <v>2</v>
      </c>
      <c r="DO20">
        <v>1</v>
      </c>
      <c r="DQ20">
        <v>2</v>
      </c>
      <c r="DR20">
        <v>15</v>
      </c>
      <c r="DS20">
        <v>10</v>
      </c>
      <c r="DT20">
        <v>5</v>
      </c>
      <c r="DU20">
        <v>4</v>
      </c>
      <c r="DV20">
        <v>3</v>
      </c>
      <c r="DW20">
        <v>1</v>
      </c>
      <c r="DX20">
        <v>2</v>
      </c>
      <c r="DZ20">
        <v>1</v>
      </c>
      <c r="EA20">
        <v>1</v>
      </c>
      <c r="EB20">
        <v>1</v>
      </c>
      <c r="EC20">
        <v>0</v>
      </c>
      <c r="ED20">
        <v>1</v>
      </c>
      <c r="EE20">
        <v>0</v>
      </c>
      <c r="EF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2000</v>
      </c>
      <c r="GL20">
        <v>20000</v>
      </c>
      <c r="GM20">
        <v>50000</v>
      </c>
      <c r="GN20">
        <v>20</v>
      </c>
      <c r="GO20">
        <v>1</v>
      </c>
      <c r="GP20">
        <v>1</v>
      </c>
      <c r="GQ20">
        <v>10000</v>
      </c>
      <c r="PP20">
        <v>0</v>
      </c>
      <c r="XF20">
        <v>0</v>
      </c>
      <c r="XG20">
        <v>1</v>
      </c>
      <c r="XH20">
        <v>0</v>
      </c>
      <c r="XI20">
        <v>0</v>
      </c>
      <c r="XJ20">
        <v>20000</v>
      </c>
      <c r="XK20">
        <v>50000</v>
      </c>
      <c r="XO20">
        <v>0.3</v>
      </c>
      <c r="XP20">
        <v>50</v>
      </c>
      <c r="XQ20">
        <v>20</v>
      </c>
      <c r="XR20">
        <v>250</v>
      </c>
      <c r="XS20">
        <v>200</v>
      </c>
      <c r="XT20">
        <v>350</v>
      </c>
      <c r="XU20">
        <v>3500</v>
      </c>
      <c r="XV20">
        <v>50</v>
      </c>
      <c r="XW20">
        <v>500</v>
      </c>
      <c r="XX20">
        <f t="shared" si="0"/>
        <v>350</v>
      </c>
      <c r="XY20">
        <v>500</v>
      </c>
      <c r="XZ20">
        <v>300</v>
      </c>
      <c r="YA20" s="33">
        <f t="shared" si="1"/>
        <v>400</v>
      </c>
      <c r="YB20">
        <v>10000</v>
      </c>
      <c r="YC20">
        <v>20000</v>
      </c>
      <c r="YD20">
        <f t="shared" si="2"/>
        <v>15000</v>
      </c>
      <c r="YE20">
        <f t="shared" si="3"/>
        <v>-10000</v>
      </c>
      <c r="YF20">
        <v>20000</v>
      </c>
      <c r="YG20">
        <v>10000</v>
      </c>
      <c r="YH20">
        <v>1</v>
      </c>
      <c r="YJ20">
        <v>2</v>
      </c>
      <c r="YK20" t="s">
        <v>101</v>
      </c>
      <c r="YP20">
        <v>0</v>
      </c>
      <c r="YQ20" t="s">
        <v>126</v>
      </c>
      <c r="YR20">
        <v>1</v>
      </c>
      <c r="YS20">
        <v>150000</v>
      </c>
      <c r="YT20">
        <v>0.13</v>
      </c>
      <c r="YU20">
        <v>350</v>
      </c>
      <c r="YV20">
        <v>40000</v>
      </c>
      <c r="YW20">
        <v>10000</v>
      </c>
      <c r="YX20" t="b">
        <v>1</v>
      </c>
      <c r="YY20">
        <v>1</v>
      </c>
      <c r="YZ20">
        <v>0</v>
      </c>
      <c r="ZA20" t="b">
        <v>0</v>
      </c>
      <c r="ZB20" t="b">
        <v>0</v>
      </c>
      <c r="ZC20" t="b">
        <v>0</v>
      </c>
      <c r="ZD20">
        <v>5</v>
      </c>
      <c r="ZE20">
        <v>0.4</v>
      </c>
      <c r="ZF20">
        <f t="shared" si="4"/>
        <v>2</v>
      </c>
      <c r="ZG20">
        <v>1</v>
      </c>
      <c r="ZI20">
        <v>20</v>
      </c>
      <c r="ZJ20">
        <v>8</v>
      </c>
      <c r="ZL20">
        <v>2</v>
      </c>
      <c r="ZM20">
        <v>50</v>
      </c>
      <c r="ZN20">
        <v>2</v>
      </c>
      <c r="ZP20">
        <v>1</v>
      </c>
      <c r="ZQ20">
        <v>2</v>
      </c>
      <c r="AAS20" t="b">
        <v>1</v>
      </c>
      <c r="AAT20" t="b">
        <v>1</v>
      </c>
      <c r="AAU20" t="b">
        <v>0</v>
      </c>
      <c r="AAV20" t="b">
        <v>0</v>
      </c>
      <c r="AAW20" t="b">
        <v>0</v>
      </c>
      <c r="AAX20" t="b">
        <v>1</v>
      </c>
      <c r="AAY20" t="b">
        <v>1</v>
      </c>
      <c r="AAZ20" t="b">
        <v>0</v>
      </c>
      <c r="ABA20" t="b">
        <v>1</v>
      </c>
      <c r="ABB20" t="b">
        <v>0</v>
      </c>
      <c r="ABC20" t="b">
        <v>0</v>
      </c>
      <c r="ABE20">
        <v>2</v>
      </c>
      <c r="ABF20">
        <v>0</v>
      </c>
      <c r="ABG20">
        <v>2</v>
      </c>
      <c r="ABH20">
        <v>2</v>
      </c>
      <c r="ABI20">
        <v>800</v>
      </c>
      <c r="ABJ20" t="b">
        <v>0</v>
      </c>
      <c r="ABK20" t="b">
        <v>1</v>
      </c>
      <c r="ABL20" t="b">
        <v>0</v>
      </c>
      <c r="ABM20" t="b">
        <v>0</v>
      </c>
      <c r="ABO20">
        <v>2</v>
      </c>
      <c r="ABP20">
        <v>0</v>
      </c>
      <c r="ABQ20">
        <v>2</v>
      </c>
      <c r="ABR20">
        <v>2</v>
      </c>
      <c r="ABS20">
        <v>500</v>
      </c>
      <c r="ACZ20" t="b">
        <v>0</v>
      </c>
      <c r="ADA20" t="b">
        <v>1</v>
      </c>
      <c r="ADB20" t="b">
        <v>0</v>
      </c>
      <c r="ADC20" t="b">
        <v>0</v>
      </c>
      <c r="ADE20">
        <v>2</v>
      </c>
      <c r="ADF20">
        <v>0</v>
      </c>
      <c r="ADG20">
        <v>2</v>
      </c>
      <c r="ADH20">
        <v>2</v>
      </c>
      <c r="ADI20">
        <v>3</v>
      </c>
      <c r="ADJ20">
        <v>800</v>
      </c>
      <c r="ADK20" t="b">
        <v>0</v>
      </c>
      <c r="ADL20" t="b">
        <v>0</v>
      </c>
      <c r="ADM20" t="b">
        <v>1</v>
      </c>
      <c r="ADN20" t="b">
        <v>0</v>
      </c>
      <c r="ADP20">
        <v>3</v>
      </c>
      <c r="ADQ20">
        <v>2</v>
      </c>
      <c r="ADR20">
        <v>5</v>
      </c>
      <c r="ADS20">
        <v>2</v>
      </c>
      <c r="ADT20">
        <v>3</v>
      </c>
      <c r="ADU20">
        <v>800</v>
      </c>
      <c r="ADV20">
        <v>11</v>
      </c>
      <c r="ADW20">
        <v>8</v>
      </c>
      <c r="ADX20">
        <f t="shared" si="5"/>
        <v>1.375</v>
      </c>
      <c r="ADY20" t="b">
        <v>0</v>
      </c>
      <c r="ADZ20" t="b">
        <v>0</v>
      </c>
      <c r="AEA20" t="b">
        <v>0</v>
      </c>
      <c r="AEB20" t="b">
        <v>0</v>
      </c>
      <c r="AEC20" t="b">
        <v>0</v>
      </c>
      <c r="AED20" t="b">
        <v>1</v>
      </c>
      <c r="AEE20" t="b">
        <v>1</v>
      </c>
      <c r="AEF20" t="b">
        <v>0</v>
      </c>
      <c r="AFL20">
        <v>2</v>
      </c>
      <c r="AFM20">
        <v>700</v>
      </c>
      <c r="AFN20">
        <v>1</v>
      </c>
      <c r="AFO20">
        <v>1</v>
      </c>
      <c r="AFR20">
        <v>2</v>
      </c>
      <c r="AFS20">
        <v>500</v>
      </c>
      <c r="AFT20">
        <v>1</v>
      </c>
      <c r="AFU20">
        <v>1</v>
      </c>
      <c r="AGD20">
        <v>250</v>
      </c>
      <c r="AGE20">
        <v>200</v>
      </c>
      <c r="AGF20">
        <v>1</v>
      </c>
      <c r="AGH20">
        <v>20000</v>
      </c>
      <c r="AGI20">
        <v>50000</v>
      </c>
      <c r="AGJ20">
        <v>1</v>
      </c>
      <c r="AGL20">
        <v>500</v>
      </c>
      <c r="AGM20">
        <v>500</v>
      </c>
      <c r="AGN20">
        <v>5000</v>
      </c>
      <c r="AGO20">
        <v>1</v>
      </c>
      <c r="AGP20">
        <v>0</v>
      </c>
      <c r="AGQ20">
        <v>0</v>
      </c>
      <c r="AGR20">
        <v>0</v>
      </c>
      <c r="AGU20">
        <v>1</v>
      </c>
      <c r="AGV20">
        <v>0</v>
      </c>
      <c r="AGW20">
        <v>0</v>
      </c>
      <c r="AGX20">
        <v>0</v>
      </c>
      <c r="AGZ20">
        <v>10</v>
      </c>
      <c r="AHA20">
        <v>2</v>
      </c>
      <c r="AHB20">
        <v>87</v>
      </c>
      <c r="AHC20">
        <v>1</v>
      </c>
      <c r="AHD20">
        <v>1</v>
      </c>
      <c r="AHF20">
        <v>2</v>
      </c>
      <c r="AHG20">
        <v>58</v>
      </c>
      <c r="AHH20">
        <v>1</v>
      </c>
      <c r="AHJ20">
        <v>58</v>
      </c>
      <c r="AHK20">
        <v>85</v>
      </c>
      <c r="AHL20">
        <v>300</v>
      </c>
      <c r="AHM20">
        <v>10</v>
      </c>
      <c r="AHN20">
        <v>1</v>
      </c>
      <c r="AHP20">
        <v>500</v>
      </c>
      <c r="AHQ20">
        <v>10</v>
      </c>
      <c r="AHR20">
        <v>500</v>
      </c>
      <c r="AHS20">
        <v>0</v>
      </c>
      <c r="AHT20">
        <v>2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1</v>
      </c>
      <c r="AID20">
        <v>0</v>
      </c>
      <c r="AIE20">
        <v>0</v>
      </c>
      <c r="AIF20">
        <v>1</v>
      </c>
      <c r="AIG20">
        <v>0</v>
      </c>
      <c r="AII20">
        <v>5</v>
      </c>
      <c r="AIJ20">
        <v>1000</v>
      </c>
      <c r="AIK20">
        <v>0</v>
      </c>
      <c r="AIL20">
        <v>0</v>
      </c>
      <c r="AIM20">
        <v>0</v>
      </c>
      <c r="AIN20">
        <v>0</v>
      </c>
      <c r="AIO20">
        <v>1</v>
      </c>
      <c r="AIP20">
        <v>0</v>
      </c>
      <c r="AIR20">
        <v>20</v>
      </c>
      <c r="AIS20">
        <v>2</v>
      </c>
      <c r="AIT20" t="s">
        <v>180</v>
      </c>
      <c r="AIZ20">
        <v>1</v>
      </c>
      <c r="AJA20">
        <v>2</v>
      </c>
      <c r="AJB20" t="s">
        <v>181</v>
      </c>
      <c r="ALX20">
        <v>2</v>
      </c>
      <c r="ALY20">
        <v>2</v>
      </c>
      <c r="AMC20">
        <v>1</v>
      </c>
      <c r="AMD20">
        <v>1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Q20">
        <v>2</v>
      </c>
      <c r="ANC20" t="s">
        <v>182</v>
      </c>
      <c r="ANO20">
        <v>5</v>
      </c>
      <c r="ANP20">
        <v>1</v>
      </c>
      <c r="ANR20">
        <v>1</v>
      </c>
      <c r="ANU20">
        <v>2</v>
      </c>
      <c r="ANV20">
        <v>500</v>
      </c>
      <c r="ANW20" t="s">
        <v>183</v>
      </c>
      <c r="ANX20">
        <v>1</v>
      </c>
      <c r="ANZ20">
        <v>2</v>
      </c>
      <c r="AOC20">
        <v>20000</v>
      </c>
      <c r="AOD20">
        <v>40000</v>
      </c>
      <c r="AOE20">
        <v>2</v>
      </c>
      <c r="AOF20">
        <v>1</v>
      </c>
      <c r="AOG20">
        <v>0</v>
      </c>
      <c r="AOH20">
        <v>0</v>
      </c>
      <c r="AOI20">
        <v>0</v>
      </c>
      <c r="AOJ20" t="b">
        <v>0</v>
      </c>
      <c r="AOK20" t="b">
        <v>1</v>
      </c>
      <c r="AOL20" t="b">
        <v>1</v>
      </c>
      <c r="AOM20" t="b">
        <v>0</v>
      </c>
      <c r="AON20" t="b">
        <v>0</v>
      </c>
      <c r="AOO20" t="b">
        <v>0</v>
      </c>
      <c r="AOP20" t="b">
        <v>0</v>
      </c>
      <c r="AOQ20" t="b">
        <v>0</v>
      </c>
      <c r="AOR20" t="b">
        <v>0</v>
      </c>
      <c r="AOS20" t="b">
        <v>0</v>
      </c>
      <c r="AOT20" t="b">
        <v>0</v>
      </c>
      <c r="AOU20" t="b">
        <v>0</v>
      </c>
      <c r="AOV20" t="b">
        <v>0</v>
      </c>
      <c r="AOW20" t="b">
        <v>1</v>
      </c>
      <c r="AOX20" t="b">
        <v>0</v>
      </c>
      <c r="AOY20" t="b">
        <v>0</v>
      </c>
      <c r="AOZ20" t="b">
        <v>0</v>
      </c>
      <c r="APA20" t="b">
        <v>0</v>
      </c>
      <c r="APB20" t="b">
        <v>0</v>
      </c>
      <c r="APC20" t="b">
        <v>0</v>
      </c>
      <c r="APD20" t="b">
        <v>0</v>
      </c>
      <c r="APE20" t="b">
        <v>0</v>
      </c>
      <c r="APF20" t="b">
        <v>0</v>
      </c>
      <c r="APG20" t="b">
        <v>0</v>
      </c>
      <c r="APH20" t="b">
        <v>0</v>
      </c>
      <c r="API20" t="b">
        <v>0</v>
      </c>
      <c r="APJ20" t="b">
        <v>0</v>
      </c>
      <c r="APK20" t="b">
        <v>0</v>
      </c>
      <c r="APL20" t="b">
        <v>0</v>
      </c>
      <c r="APM20" t="b">
        <v>0</v>
      </c>
      <c r="APN20" t="b">
        <v>0</v>
      </c>
      <c r="APO20" t="b">
        <v>0</v>
      </c>
      <c r="APP20" t="b">
        <v>0</v>
      </c>
      <c r="APQ20" t="b">
        <v>1</v>
      </c>
      <c r="APR20" t="b">
        <v>0</v>
      </c>
      <c r="APS20" t="b">
        <v>0</v>
      </c>
      <c r="APT20" t="s">
        <v>184</v>
      </c>
      <c r="APU20">
        <v>300</v>
      </c>
      <c r="APV20">
        <v>0</v>
      </c>
      <c r="APW20">
        <v>0</v>
      </c>
      <c r="APX20">
        <v>3</v>
      </c>
      <c r="APY20">
        <v>1</v>
      </c>
      <c r="APZ20">
        <v>3</v>
      </c>
      <c r="AQA20">
        <v>3</v>
      </c>
      <c r="AQC20">
        <v>0</v>
      </c>
      <c r="AQD20">
        <v>2</v>
      </c>
      <c r="AQE20">
        <v>1</v>
      </c>
      <c r="AQG20">
        <v>2</v>
      </c>
      <c r="AQH20">
        <v>2</v>
      </c>
      <c r="AQI20">
        <v>1</v>
      </c>
      <c r="AQJ20">
        <v>2</v>
      </c>
      <c r="AQK20">
        <v>1</v>
      </c>
      <c r="AQL20">
        <v>1</v>
      </c>
      <c r="AQM20">
        <v>2</v>
      </c>
      <c r="AQN20">
        <v>-2</v>
      </c>
      <c r="AQO20">
        <v>-1</v>
      </c>
      <c r="AQP20">
        <v>0</v>
      </c>
      <c r="AQQ20">
        <v>1</v>
      </c>
      <c r="AQR20">
        <v>1</v>
      </c>
      <c r="AQS20">
        <v>2</v>
      </c>
      <c r="AQT20">
        <v>-1</v>
      </c>
      <c r="AQU20">
        <v>-2</v>
      </c>
      <c r="AQV20">
        <v>-2</v>
      </c>
      <c r="AQW20">
        <v>1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2</v>
      </c>
      <c r="ATB20">
        <v>2</v>
      </c>
      <c r="ATC20">
        <v>2</v>
      </c>
      <c r="ATD20">
        <v>2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1</v>
      </c>
      <c r="ATL20">
        <v>0</v>
      </c>
      <c r="ATN20">
        <v>2</v>
      </c>
      <c r="ATO20" t="s">
        <v>185</v>
      </c>
      <c r="ATP20">
        <v>2</v>
      </c>
      <c r="ATQ20" t="s">
        <v>69</v>
      </c>
      <c r="ATR20">
        <v>1</v>
      </c>
      <c r="ATT20">
        <v>1</v>
      </c>
      <c r="ATV20">
        <v>2</v>
      </c>
      <c r="ATW20" t="s">
        <v>69</v>
      </c>
      <c r="ATX20">
        <v>2</v>
      </c>
      <c r="ATY20" t="s">
        <v>69</v>
      </c>
      <c r="ATZ20">
        <v>1</v>
      </c>
      <c r="AUB20">
        <v>1</v>
      </c>
      <c r="AUD20">
        <v>2</v>
      </c>
      <c r="AUE20" t="s">
        <v>125</v>
      </c>
      <c r="AUF20">
        <v>2</v>
      </c>
      <c r="AUG20" t="s">
        <v>116</v>
      </c>
      <c r="AUH20">
        <v>1</v>
      </c>
      <c r="AUJ20">
        <v>1</v>
      </c>
      <c r="AUL20">
        <v>2</v>
      </c>
      <c r="AUM20" t="s">
        <v>125</v>
      </c>
      <c r="AUN20">
        <v>2</v>
      </c>
      <c r="AUO20" t="s">
        <v>69</v>
      </c>
      <c r="AUP20">
        <v>2</v>
      </c>
      <c r="AUQ20" t="s">
        <v>69</v>
      </c>
      <c r="AUR20">
        <v>2</v>
      </c>
      <c r="AUS20" t="s">
        <v>125</v>
      </c>
      <c r="AUT20">
        <v>2</v>
      </c>
      <c r="AUU20" t="s">
        <v>125</v>
      </c>
      <c r="AUV20" t="b">
        <v>1</v>
      </c>
      <c r="AUW20" t="b">
        <v>0</v>
      </c>
      <c r="AUX20" t="b">
        <v>0</v>
      </c>
      <c r="AUY20" t="b">
        <v>0</v>
      </c>
      <c r="AVA20">
        <v>2</v>
      </c>
      <c r="AVB20">
        <v>1</v>
      </c>
      <c r="AVD20" t="s">
        <v>82</v>
      </c>
      <c r="AVE20" t="b">
        <v>0</v>
      </c>
      <c r="AVF20">
        <v>0</v>
      </c>
      <c r="AVG20" t="b">
        <v>0</v>
      </c>
      <c r="AVH20" t="b">
        <v>1</v>
      </c>
      <c r="AVI20" t="b">
        <v>0</v>
      </c>
      <c r="AVK20" t="b">
        <v>1</v>
      </c>
      <c r="AVL20" t="b">
        <v>0</v>
      </c>
      <c r="AVM20" t="b">
        <v>0</v>
      </c>
      <c r="AVN20" t="b">
        <v>0</v>
      </c>
      <c r="AVP20">
        <v>2</v>
      </c>
      <c r="AVQ20" t="s">
        <v>186</v>
      </c>
      <c r="AVR20">
        <v>7.5227880000000003</v>
      </c>
      <c r="AVS20">
        <v>4.5154800000000002</v>
      </c>
      <c r="AVT20">
        <v>303.60000000000002</v>
      </c>
      <c r="AVU20">
        <v>24.375</v>
      </c>
      <c r="AVW20">
        <v>0</v>
      </c>
    </row>
    <row r="21" spans="1:1271" ht="15" customHeight="1" x14ac:dyDescent="0.35">
      <c r="A21" s="1">
        <v>42499</v>
      </c>
      <c r="B21" t="s">
        <v>187</v>
      </c>
      <c r="C21">
        <v>3</v>
      </c>
      <c r="D21">
        <v>8</v>
      </c>
      <c r="E21" t="s">
        <v>188</v>
      </c>
      <c r="F21">
        <v>312</v>
      </c>
      <c r="G21">
        <v>1</v>
      </c>
      <c r="H21">
        <v>33</v>
      </c>
      <c r="I21">
        <v>1</v>
      </c>
      <c r="K21">
        <v>1</v>
      </c>
      <c r="L21">
        <v>2</v>
      </c>
      <c r="M21">
        <v>7</v>
      </c>
      <c r="N21">
        <v>7</v>
      </c>
      <c r="O21">
        <v>2</v>
      </c>
      <c r="P21">
        <v>2</v>
      </c>
      <c r="Q21">
        <v>3</v>
      </c>
      <c r="R21">
        <v>2</v>
      </c>
      <c r="S21">
        <v>1</v>
      </c>
      <c r="T21">
        <v>1</v>
      </c>
      <c r="U21">
        <v>11</v>
      </c>
      <c r="V21">
        <v>11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BB21">
        <v>9</v>
      </c>
      <c r="BC21">
        <v>4</v>
      </c>
      <c r="BD21">
        <v>1</v>
      </c>
      <c r="CU21">
        <v>1</v>
      </c>
      <c r="CV21">
        <v>1</v>
      </c>
      <c r="CX21">
        <v>2</v>
      </c>
      <c r="CY21">
        <v>12</v>
      </c>
      <c r="CZ21">
        <v>12</v>
      </c>
      <c r="DA21">
        <v>0</v>
      </c>
      <c r="DB21">
        <v>3</v>
      </c>
      <c r="DC21">
        <v>3</v>
      </c>
      <c r="DD21">
        <v>0</v>
      </c>
      <c r="DE21">
        <v>1</v>
      </c>
      <c r="DF21" t="s">
        <v>189</v>
      </c>
      <c r="DG21">
        <v>2</v>
      </c>
      <c r="DH21">
        <v>1</v>
      </c>
      <c r="DJ21">
        <v>1</v>
      </c>
      <c r="DK21">
        <v>1</v>
      </c>
      <c r="DL21">
        <v>1</v>
      </c>
      <c r="DM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1</v>
      </c>
      <c r="EO21">
        <v>0</v>
      </c>
      <c r="EP21">
        <v>1</v>
      </c>
      <c r="EQ21">
        <v>1</v>
      </c>
      <c r="ER21">
        <v>1</v>
      </c>
      <c r="ES21">
        <v>1</v>
      </c>
      <c r="ET21">
        <v>0</v>
      </c>
      <c r="EU21">
        <v>0</v>
      </c>
      <c r="EV21">
        <v>0</v>
      </c>
      <c r="EW21">
        <v>0</v>
      </c>
      <c r="EX21">
        <v>1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F21">
        <v>0</v>
      </c>
      <c r="GG21">
        <v>1</v>
      </c>
      <c r="GH21">
        <v>0</v>
      </c>
      <c r="GI21">
        <v>0</v>
      </c>
      <c r="GJ21">
        <v>3</v>
      </c>
      <c r="GK21">
        <v>1992</v>
      </c>
      <c r="GL21">
        <v>250000</v>
      </c>
      <c r="GM21">
        <v>3230000</v>
      </c>
      <c r="GN21">
        <v>60</v>
      </c>
      <c r="GO21">
        <v>2</v>
      </c>
      <c r="GP21">
        <v>2</v>
      </c>
      <c r="IN21">
        <v>0</v>
      </c>
      <c r="IO21">
        <v>1</v>
      </c>
      <c r="IP21">
        <v>0</v>
      </c>
      <c r="IQ21">
        <v>0</v>
      </c>
      <c r="IR21">
        <v>1</v>
      </c>
      <c r="IS21">
        <v>2014</v>
      </c>
      <c r="IT21">
        <v>2000</v>
      </c>
      <c r="IU21">
        <v>500</v>
      </c>
      <c r="IV21">
        <v>5</v>
      </c>
      <c r="IW21">
        <v>2</v>
      </c>
      <c r="IX21">
        <v>2</v>
      </c>
      <c r="IZ21">
        <v>0</v>
      </c>
      <c r="JA21">
        <v>1</v>
      </c>
      <c r="JB21">
        <v>0</v>
      </c>
      <c r="JC21">
        <v>0</v>
      </c>
      <c r="JD21">
        <v>2</v>
      </c>
      <c r="JE21">
        <v>2013</v>
      </c>
      <c r="JF21">
        <v>8000</v>
      </c>
      <c r="JG21">
        <v>4000</v>
      </c>
      <c r="JH21">
        <v>11</v>
      </c>
      <c r="JI21">
        <v>2</v>
      </c>
      <c r="JJ21">
        <v>2</v>
      </c>
      <c r="JX21">
        <v>0</v>
      </c>
      <c r="JY21">
        <v>1</v>
      </c>
      <c r="JZ21">
        <v>0</v>
      </c>
      <c r="KA21">
        <v>0</v>
      </c>
      <c r="KB21">
        <v>1</v>
      </c>
      <c r="KC21">
        <v>2015</v>
      </c>
      <c r="KD21">
        <v>120000</v>
      </c>
      <c r="KE21">
        <v>100000</v>
      </c>
      <c r="KF21">
        <v>7</v>
      </c>
      <c r="KG21">
        <v>2</v>
      </c>
      <c r="KH21">
        <v>2</v>
      </c>
      <c r="KJ21">
        <v>0</v>
      </c>
      <c r="KK21">
        <v>1</v>
      </c>
      <c r="KL21">
        <v>0</v>
      </c>
      <c r="KM21">
        <v>0</v>
      </c>
      <c r="KN21">
        <v>2</v>
      </c>
      <c r="KO21">
        <v>2015</v>
      </c>
      <c r="KP21">
        <v>1500</v>
      </c>
      <c r="KQ21">
        <v>500</v>
      </c>
      <c r="KR21">
        <v>5</v>
      </c>
      <c r="KS21">
        <v>2</v>
      </c>
      <c r="KT21">
        <v>2</v>
      </c>
      <c r="KV21">
        <v>0</v>
      </c>
      <c r="KW21">
        <v>1</v>
      </c>
      <c r="KX21">
        <v>0</v>
      </c>
      <c r="KY21">
        <v>0</v>
      </c>
      <c r="KZ21">
        <v>1</v>
      </c>
      <c r="LA21">
        <v>2014</v>
      </c>
      <c r="LB21">
        <v>2000</v>
      </c>
      <c r="LC21">
        <v>1000</v>
      </c>
      <c r="LD21">
        <v>3</v>
      </c>
      <c r="LE21">
        <v>2</v>
      </c>
      <c r="LF21">
        <v>2</v>
      </c>
      <c r="LH21">
        <v>0</v>
      </c>
      <c r="LI21">
        <v>1</v>
      </c>
      <c r="LJ21">
        <v>0</v>
      </c>
      <c r="LK21">
        <v>0</v>
      </c>
      <c r="LL21">
        <v>1</v>
      </c>
      <c r="LM21">
        <v>2016</v>
      </c>
      <c r="LN21">
        <v>1500</v>
      </c>
      <c r="LO21">
        <v>800</v>
      </c>
      <c r="LP21">
        <v>9</v>
      </c>
      <c r="LQ21">
        <v>2</v>
      </c>
      <c r="LR21">
        <v>2</v>
      </c>
      <c r="PP21">
        <v>0</v>
      </c>
      <c r="QJ21">
        <v>0</v>
      </c>
      <c r="QK21">
        <v>1</v>
      </c>
      <c r="QL21">
        <v>0</v>
      </c>
      <c r="QM21">
        <v>0</v>
      </c>
      <c r="QN21">
        <v>3</v>
      </c>
      <c r="QO21">
        <v>2015</v>
      </c>
      <c r="QP21">
        <v>3000</v>
      </c>
      <c r="QQ21">
        <v>1500</v>
      </c>
      <c r="QR21">
        <v>1</v>
      </c>
      <c r="QS21">
        <v>2</v>
      </c>
      <c r="QT21">
        <v>2</v>
      </c>
      <c r="QV21">
        <v>0</v>
      </c>
      <c r="QW21">
        <v>0</v>
      </c>
      <c r="QX21">
        <v>1</v>
      </c>
      <c r="QY21">
        <v>0</v>
      </c>
      <c r="QZ21">
        <v>3</v>
      </c>
      <c r="RA21">
        <v>2015</v>
      </c>
      <c r="RB21">
        <v>5400</v>
      </c>
      <c r="RC21">
        <v>2000</v>
      </c>
      <c r="RD21">
        <v>3</v>
      </c>
      <c r="RE21">
        <v>2</v>
      </c>
      <c r="RF21">
        <v>2</v>
      </c>
      <c r="WJ21">
        <v>0</v>
      </c>
      <c r="WK21">
        <v>1</v>
      </c>
      <c r="WL21">
        <v>0</v>
      </c>
      <c r="WM21">
        <v>0</v>
      </c>
      <c r="WN21">
        <v>1</v>
      </c>
      <c r="WO21">
        <v>2014</v>
      </c>
      <c r="WP21">
        <v>12000</v>
      </c>
      <c r="WQ21">
        <v>4000</v>
      </c>
      <c r="WR21">
        <v>20</v>
      </c>
      <c r="WS21">
        <v>2</v>
      </c>
      <c r="WT21">
        <v>2</v>
      </c>
      <c r="XF21">
        <v>0</v>
      </c>
      <c r="XG21">
        <v>9</v>
      </c>
      <c r="XH21">
        <v>1</v>
      </c>
      <c r="XI21">
        <v>0</v>
      </c>
      <c r="XJ21">
        <v>405400</v>
      </c>
      <c r="XK21">
        <v>334430</v>
      </c>
      <c r="XO21">
        <v>0.68</v>
      </c>
      <c r="XP21">
        <v>70</v>
      </c>
      <c r="XQ21">
        <v>19</v>
      </c>
      <c r="XR21">
        <v>756</v>
      </c>
      <c r="XS21">
        <v>522</v>
      </c>
      <c r="XT21">
        <v>1017</v>
      </c>
      <c r="XU21">
        <v>10170</v>
      </c>
      <c r="XV21">
        <v>234</v>
      </c>
      <c r="XW21">
        <v>2340</v>
      </c>
      <c r="XX21">
        <f t="shared" si="0"/>
        <v>1638</v>
      </c>
      <c r="XY21">
        <v>500</v>
      </c>
      <c r="XZ21">
        <v>300</v>
      </c>
      <c r="YA21" s="33">
        <f t="shared" si="1"/>
        <v>400</v>
      </c>
      <c r="YB21">
        <v>80000</v>
      </c>
      <c r="YC21">
        <v>50000</v>
      </c>
      <c r="YD21">
        <f t="shared" si="2"/>
        <v>65000</v>
      </c>
      <c r="YE21">
        <f t="shared" si="3"/>
        <v>30000</v>
      </c>
      <c r="YF21">
        <v>45000</v>
      </c>
      <c r="YG21">
        <v>25000</v>
      </c>
      <c r="YH21">
        <v>2</v>
      </c>
      <c r="YI21" t="s">
        <v>190</v>
      </c>
      <c r="YJ21">
        <v>2</v>
      </c>
      <c r="YK21" t="s">
        <v>191</v>
      </c>
      <c r="YP21">
        <v>0</v>
      </c>
      <c r="YQ21" t="s">
        <v>126</v>
      </c>
      <c r="YR21">
        <v>1</v>
      </c>
      <c r="YS21">
        <v>35000</v>
      </c>
      <c r="YT21">
        <v>0.68</v>
      </c>
      <c r="YU21">
        <v>1017</v>
      </c>
      <c r="YV21">
        <v>800000</v>
      </c>
      <c r="YW21">
        <v>25000</v>
      </c>
      <c r="YX21" t="b">
        <v>1</v>
      </c>
      <c r="YY21">
        <v>1</v>
      </c>
      <c r="YZ21">
        <v>0</v>
      </c>
      <c r="ZA21" t="b">
        <v>0</v>
      </c>
      <c r="ZB21" t="b">
        <v>0</v>
      </c>
      <c r="ZC21" t="b">
        <v>0</v>
      </c>
      <c r="ZD21">
        <v>6</v>
      </c>
      <c r="ZE21">
        <v>0.4</v>
      </c>
      <c r="ZF21">
        <f t="shared" si="4"/>
        <v>2.4000000000000004</v>
      </c>
      <c r="ZG21">
        <v>1.6800000000000002</v>
      </c>
      <c r="ZI21">
        <v>300</v>
      </c>
      <c r="ZJ21">
        <v>7</v>
      </c>
      <c r="ZL21">
        <v>0</v>
      </c>
      <c r="ZM21">
        <v>30</v>
      </c>
      <c r="ZN21">
        <v>3</v>
      </c>
      <c r="ZP21">
        <v>1</v>
      </c>
      <c r="ZQ21">
        <v>0</v>
      </c>
      <c r="AAS21" t="b">
        <v>1</v>
      </c>
      <c r="AAT21" t="b">
        <v>1</v>
      </c>
      <c r="AAU21" t="b">
        <v>1</v>
      </c>
      <c r="AAV21" t="b">
        <v>0</v>
      </c>
      <c r="AAW21" t="b">
        <v>0</v>
      </c>
      <c r="AAX21" t="b">
        <v>1</v>
      </c>
      <c r="AAY21" t="b">
        <v>1</v>
      </c>
      <c r="AAZ21" t="b">
        <v>0</v>
      </c>
      <c r="ABA21" t="b">
        <v>1</v>
      </c>
      <c r="ABB21" t="b">
        <v>0</v>
      </c>
      <c r="ABC21" t="b">
        <v>0</v>
      </c>
      <c r="ABE21">
        <v>4</v>
      </c>
      <c r="ABF21">
        <v>1</v>
      </c>
      <c r="ABG21">
        <v>5</v>
      </c>
      <c r="ABH21">
        <v>30</v>
      </c>
      <c r="ABI21">
        <v>800</v>
      </c>
      <c r="ABJ21" t="b">
        <v>1</v>
      </c>
      <c r="ABK21" t="b">
        <v>0</v>
      </c>
      <c r="ABL21" t="b">
        <v>0</v>
      </c>
      <c r="ABM21" t="b">
        <v>0</v>
      </c>
      <c r="ABO21">
        <v>1</v>
      </c>
      <c r="ABP21">
        <v>0</v>
      </c>
      <c r="ABQ21">
        <v>1</v>
      </c>
      <c r="ABR21">
        <v>12</v>
      </c>
      <c r="ABS21">
        <v>800</v>
      </c>
      <c r="ABT21" t="b">
        <v>1</v>
      </c>
      <c r="ABU21" t="b">
        <v>0</v>
      </c>
      <c r="ABV21" t="b">
        <v>0</v>
      </c>
      <c r="ABW21" t="b">
        <v>0</v>
      </c>
      <c r="ABY21">
        <v>1</v>
      </c>
      <c r="ABZ21">
        <v>0</v>
      </c>
      <c r="ACA21">
        <v>1</v>
      </c>
      <c r="ACB21">
        <v>7</v>
      </c>
      <c r="ACC21">
        <v>1000</v>
      </c>
      <c r="ACZ21" t="b">
        <v>1</v>
      </c>
      <c r="ADA21" t="b">
        <v>0</v>
      </c>
      <c r="ADB21" t="b">
        <v>0</v>
      </c>
      <c r="ADC21" t="b">
        <v>0</v>
      </c>
      <c r="ADE21">
        <v>1</v>
      </c>
      <c r="ADF21">
        <v>0</v>
      </c>
      <c r="ADG21">
        <v>1</v>
      </c>
      <c r="ADH21">
        <v>18</v>
      </c>
      <c r="ADI21">
        <v>2</v>
      </c>
      <c r="ADJ21">
        <v>1200</v>
      </c>
      <c r="ADK21" t="b">
        <v>0</v>
      </c>
      <c r="ADL21" t="b">
        <v>1</v>
      </c>
      <c r="ADM21" t="b">
        <v>0</v>
      </c>
      <c r="ADN21" t="b">
        <v>0</v>
      </c>
      <c r="ADP21">
        <v>2</v>
      </c>
      <c r="ADQ21">
        <v>3</v>
      </c>
      <c r="ADR21">
        <v>5</v>
      </c>
      <c r="ADS21">
        <v>2</v>
      </c>
      <c r="ADT21">
        <v>9</v>
      </c>
      <c r="ADU21">
        <v>1000</v>
      </c>
      <c r="ADV21">
        <v>13</v>
      </c>
      <c r="ADW21">
        <v>69</v>
      </c>
      <c r="ADX21">
        <f t="shared" si="5"/>
        <v>0.18840579710144928</v>
      </c>
      <c r="ADY21" t="b">
        <v>0</v>
      </c>
      <c r="ADZ21" t="b">
        <v>0</v>
      </c>
      <c r="AEA21" t="b">
        <v>0</v>
      </c>
      <c r="AEB21" t="b">
        <v>0</v>
      </c>
      <c r="AEC21" t="b">
        <v>1</v>
      </c>
      <c r="AED21" t="b">
        <v>1</v>
      </c>
      <c r="AEE21" t="b">
        <v>1</v>
      </c>
      <c r="AEF21" t="b">
        <v>0</v>
      </c>
      <c r="AFF21">
        <v>1</v>
      </c>
      <c r="AFG21">
        <v>5000</v>
      </c>
      <c r="AFH21">
        <v>14</v>
      </c>
      <c r="AFI21">
        <v>1</v>
      </c>
      <c r="AFL21">
        <v>2</v>
      </c>
      <c r="AFM21">
        <v>1200</v>
      </c>
      <c r="AFN21">
        <v>5</v>
      </c>
      <c r="AFO21">
        <v>1</v>
      </c>
      <c r="AFR21">
        <v>5</v>
      </c>
      <c r="AFS21">
        <v>1500</v>
      </c>
      <c r="AFT21">
        <v>1</v>
      </c>
      <c r="AFU21">
        <v>1</v>
      </c>
      <c r="AGD21">
        <v>756</v>
      </c>
      <c r="AGE21">
        <v>650</v>
      </c>
      <c r="AGF21">
        <v>1</v>
      </c>
      <c r="AGH21">
        <v>80000</v>
      </c>
      <c r="AGI21">
        <v>0</v>
      </c>
      <c r="AGJ21">
        <v>1</v>
      </c>
      <c r="AGL21">
        <v>0</v>
      </c>
      <c r="AGM21">
        <v>600</v>
      </c>
      <c r="AGN21">
        <v>600</v>
      </c>
      <c r="AGO21">
        <v>1</v>
      </c>
      <c r="AGP21">
        <v>1</v>
      </c>
      <c r="AGQ21">
        <v>0</v>
      </c>
      <c r="AGR21">
        <v>0</v>
      </c>
      <c r="AGU21">
        <v>1</v>
      </c>
      <c r="AGV21">
        <v>1</v>
      </c>
      <c r="AGW21">
        <v>0</v>
      </c>
      <c r="AGX21">
        <v>0</v>
      </c>
      <c r="AGZ21">
        <v>10</v>
      </c>
      <c r="AHA21">
        <v>10</v>
      </c>
      <c r="AHB21">
        <v>70</v>
      </c>
      <c r="AHC21">
        <v>10</v>
      </c>
      <c r="AHD21">
        <v>1</v>
      </c>
      <c r="AHF21">
        <v>0</v>
      </c>
      <c r="AHG21">
        <v>10</v>
      </c>
      <c r="AHH21">
        <v>1</v>
      </c>
      <c r="AHJ21">
        <v>0</v>
      </c>
      <c r="AHK21">
        <v>30</v>
      </c>
      <c r="AHL21">
        <v>500</v>
      </c>
      <c r="AHM21">
        <v>600</v>
      </c>
      <c r="AHN21">
        <v>1</v>
      </c>
      <c r="AHP21">
        <v>600</v>
      </c>
      <c r="AHQ21">
        <v>50</v>
      </c>
      <c r="AHR21">
        <v>500</v>
      </c>
      <c r="AHS21">
        <v>0</v>
      </c>
      <c r="AHT21">
        <v>3</v>
      </c>
      <c r="AHU21">
        <v>20</v>
      </c>
      <c r="AHV21">
        <v>500</v>
      </c>
      <c r="AHW21">
        <v>2</v>
      </c>
      <c r="AHX21">
        <v>2</v>
      </c>
      <c r="AHY21">
        <v>2</v>
      </c>
      <c r="AHZ21">
        <v>3</v>
      </c>
      <c r="AIA21">
        <v>10</v>
      </c>
      <c r="AIB21">
        <v>400</v>
      </c>
      <c r="AIC21">
        <v>1</v>
      </c>
      <c r="AID21">
        <v>0</v>
      </c>
      <c r="AIE21">
        <v>1</v>
      </c>
      <c r="AIF21">
        <v>0</v>
      </c>
      <c r="AIG21">
        <v>0</v>
      </c>
      <c r="AII21">
        <v>20</v>
      </c>
      <c r="AIJ21">
        <v>500</v>
      </c>
      <c r="AIK21">
        <v>1</v>
      </c>
      <c r="AIL21">
        <v>0</v>
      </c>
      <c r="AIM21">
        <v>0</v>
      </c>
      <c r="AIN21">
        <v>0</v>
      </c>
      <c r="AIO21">
        <v>0</v>
      </c>
      <c r="AIP21">
        <v>0</v>
      </c>
      <c r="AIR21">
        <v>16</v>
      </c>
      <c r="AIS21">
        <v>2</v>
      </c>
      <c r="AIT21" t="s">
        <v>192</v>
      </c>
      <c r="AIZ21">
        <v>1</v>
      </c>
      <c r="AJA21">
        <v>2</v>
      </c>
      <c r="AJB21" t="s">
        <v>193</v>
      </c>
      <c r="ALX21">
        <v>2</v>
      </c>
      <c r="ALY21">
        <v>2</v>
      </c>
      <c r="AMC21">
        <v>1</v>
      </c>
      <c r="AMD21">
        <v>1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Q21">
        <v>4</v>
      </c>
      <c r="AMY21">
        <v>4</v>
      </c>
      <c r="ANC21" t="s">
        <v>194</v>
      </c>
      <c r="ANK21" t="s">
        <v>195</v>
      </c>
      <c r="ANO21">
        <v>2</v>
      </c>
      <c r="ANP21">
        <v>1</v>
      </c>
      <c r="ANR21">
        <v>1</v>
      </c>
      <c r="ANU21">
        <v>1</v>
      </c>
      <c r="ANV21">
        <v>2000</v>
      </c>
      <c r="ANW21">
        <v>5000</v>
      </c>
      <c r="ANX21">
        <v>1</v>
      </c>
      <c r="ANZ21">
        <v>1</v>
      </c>
      <c r="AOA21">
        <v>1</v>
      </c>
      <c r="AOB21">
        <v>1</v>
      </c>
      <c r="AOC21">
        <v>20000</v>
      </c>
      <c r="AOD21">
        <v>900000</v>
      </c>
      <c r="AOE21">
        <v>1</v>
      </c>
      <c r="AOF21">
        <v>1</v>
      </c>
      <c r="AOG21">
        <v>1</v>
      </c>
      <c r="AOH21">
        <v>0</v>
      </c>
      <c r="AOI21">
        <v>1</v>
      </c>
      <c r="AOJ21" t="b">
        <v>1</v>
      </c>
      <c r="AOK21" t="b">
        <v>1</v>
      </c>
      <c r="AOL21" t="b">
        <v>1</v>
      </c>
      <c r="AOM21" t="b">
        <v>1</v>
      </c>
      <c r="AON21" t="b">
        <v>0</v>
      </c>
      <c r="AOO21" t="b">
        <v>0</v>
      </c>
      <c r="AOP21" t="b">
        <v>0</v>
      </c>
      <c r="AOQ21" t="b">
        <v>0</v>
      </c>
      <c r="AOR21" t="b">
        <v>0</v>
      </c>
      <c r="AOS21" t="b">
        <v>0</v>
      </c>
      <c r="AOT21" t="b">
        <v>0</v>
      </c>
      <c r="AOU21" t="b">
        <v>0</v>
      </c>
      <c r="AOV21" t="b">
        <v>0</v>
      </c>
      <c r="AOW21" t="b">
        <v>0</v>
      </c>
      <c r="AOX21" t="b">
        <v>0</v>
      </c>
      <c r="AOY21" t="b">
        <v>0</v>
      </c>
      <c r="AOZ21" t="b">
        <v>0</v>
      </c>
      <c r="APA21" t="b">
        <v>1</v>
      </c>
      <c r="APB21" t="b">
        <v>1</v>
      </c>
      <c r="APC21" t="b">
        <v>1</v>
      </c>
      <c r="APD21" t="b">
        <v>1</v>
      </c>
      <c r="APE21" t="b">
        <v>1</v>
      </c>
      <c r="APF21" t="b">
        <v>1</v>
      </c>
      <c r="APG21" t="b">
        <v>1</v>
      </c>
      <c r="APH21" t="b">
        <v>0</v>
      </c>
      <c r="API21" t="b">
        <v>0</v>
      </c>
      <c r="APJ21" t="b">
        <v>0</v>
      </c>
      <c r="APK21" t="b">
        <v>0</v>
      </c>
      <c r="APL21" t="b">
        <v>0</v>
      </c>
      <c r="APM21" t="b">
        <v>0</v>
      </c>
      <c r="APN21" t="b">
        <v>0</v>
      </c>
      <c r="APO21" t="b">
        <v>1</v>
      </c>
      <c r="APP21" t="b">
        <v>1</v>
      </c>
      <c r="APQ21" t="b">
        <v>1</v>
      </c>
      <c r="APR21" t="b">
        <v>1</v>
      </c>
      <c r="APS21" t="b">
        <v>1</v>
      </c>
      <c r="APT21">
        <v>770</v>
      </c>
      <c r="APU21">
        <v>800</v>
      </c>
      <c r="APV21">
        <v>1</v>
      </c>
      <c r="APW21">
        <v>0</v>
      </c>
      <c r="APX21">
        <v>2</v>
      </c>
      <c r="APY21">
        <v>1</v>
      </c>
      <c r="APZ21">
        <v>2</v>
      </c>
      <c r="AQA21">
        <v>3</v>
      </c>
      <c r="AQC21">
        <v>0</v>
      </c>
      <c r="AQD21">
        <v>3</v>
      </c>
      <c r="AQE21">
        <v>2</v>
      </c>
      <c r="AQG21">
        <v>2</v>
      </c>
      <c r="AQH21">
        <v>2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-1</v>
      </c>
      <c r="AQP21">
        <v>-2</v>
      </c>
      <c r="AQQ21">
        <v>-2</v>
      </c>
      <c r="AQR21">
        <v>-1</v>
      </c>
      <c r="AQS21">
        <v>-1</v>
      </c>
      <c r="AQT21">
        <v>-2</v>
      </c>
      <c r="AQU21">
        <v>-2</v>
      </c>
      <c r="AQV21">
        <v>1</v>
      </c>
      <c r="AQW21">
        <v>-1</v>
      </c>
      <c r="AQX21">
        <v>2</v>
      </c>
      <c r="AQY21">
        <v>-2</v>
      </c>
      <c r="AQZ21">
        <v>2</v>
      </c>
      <c r="ARA21">
        <v>2</v>
      </c>
      <c r="ARB21">
        <v>2</v>
      </c>
      <c r="ARC21">
        <v>2</v>
      </c>
      <c r="ARD21">
        <v>2</v>
      </c>
      <c r="ARE21">
        <v>1</v>
      </c>
      <c r="ARF21">
        <v>1</v>
      </c>
      <c r="ARG21">
        <v>1</v>
      </c>
      <c r="ARH21">
        <v>1</v>
      </c>
      <c r="ARI21">
        <v>-1</v>
      </c>
      <c r="ARJ21">
        <v>2</v>
      </c>
      <c r="ARK21">
        <v>-1</v>
      </c>
      <c r="ARL21">
        <v>-2</v>
      </c>
      <c r="ARM21">
        <v>1</v>
      </c>
      <c r="ARN21">
        <v>-1</v>
      </c>
      <c r="ARO21">
        <v>-1</v>
      </c>
      <c r="ARP21">
        <v>-1</v>
      </c>
      <c r="ARQ21">
        <v>1</v>
      </c>
      <c r="ARR21">
        <v>1</v>
      </c>
      <c r="ARS21">
        <v>-1</v>
      </c>
      <c r="ART21">
        <v>1</v>
      </c>
      <c r="ARU21">
        <v>1</v>
      </c>
      <c r="ARV21">
        <v>-1</v>
      </c>
      <c r="ARW21">
        <v>-1</v>
      </c>
      <c r="ARX21">
        <v>1</v>
      </c>
      <c r="ARY21">
        <v>1</v>
      </c>
      <c r="ARZ21">
        <v>1</v>
      </c>
      <c r="ASA21">
        <v>-1</v>
      </c>
      <c r="ASB21">
        <v>1</v>
      </c>
      <c r="ASC21">
        <v>1</v>
      </c>
      <c r="ASD21">
        <v>1</v>
      </c>
      <c r="ASE21">
        <v>1</v>
      </c>
      <c r="ASF21">
        <v>2</v>
      </c>
      <c r="ASG21">
        <v>1</v>
      </c>
      <c r="ASH21">
        <v>1</v>
      </c>
      <c r="ASI21">
        <v>-1</v>
      </c>
      <c r="ASJ21">
        <v>-1</v>
      </c>
      <c r="ASK21">
        <v>2</v>
      </c>
      <c r="ASL21">
        <v>-2</v>
      </c>
      <c r="ASM21">
        <v>-1</v>
      </c>
      <c r="ASN21">
        <v>-1</v>
      </c>
      <c r="ASO21">
        <v>-1</v>
      </c>
      <c r="ASP21">
        <v>-1</v>
      </c>
      <c r="ASQ21">
        <v>2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2</v>
      </c>
      <c r="ASX21">
        <v>1</v>
      </c>
      <c r="ASY21">
        <v>1</v>
      </c>
      <c r="ASZ21">
        <v>1</v>
      </c>
      <c r="ATA21">
        <v>2</v>
      </c>
      <c r="ATB21">
        <v>2</v>
      </c>
      <c r="ATC21">
        <v>2</v>
      </c>
      <c r="ATD21">
        <v>2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0</v>
      </c>
      <c r="ATN21">
        <v>2</v>
      </c>
      <c r="ATO21" t="s">
        <v>196</v>
      </c>
      <c r="ATP21">
        <v>2</v>
      </c>
      <c r="ATQ21" t="s">
        <v>197</v>
      </c>
      <c r="ATR21">
        <v>1</v>
      </c>
      <c r="ATT21">
        <v>1</v>
      </c>
      <c r="ATV21">
        <v>1</v>
      </c>
      <c r="ATX21">
        <v>1</v>
      </c>
      <c r="ATZ21">
        <v>1</v>
      </c>
      <c r="AUB21">
        <v>1</v>
      </c>
      <c r="AUD21">
        <v>1</v>
      </c>
      <c r="AUF21">
        <v>1</v>
      </c>
      <c r="AUH21">
        <v>1</v>
      </c>
      <c r="AUJ21">
        <v>1</v>
      </c>
      <c r="AUL21">
        <v>1</v>
      </c>
      <c r="AUN21">
        <v>2</v>
      </c>
      <c r="AUO21" t="s">
        <v>198</v>
      </c>
      <c r="AUP21">
        <v>2</v>
      </c>
      <c r="AUQ21" t="s">
        <v>199</v>
      </c>
      <c r="AUR21">
        <v>1</v>
      </c>
      <c r="AUT21">
        <v>1</v>
      </c>
      <c r="AUV21" t="b">
        <v>1</v>
      </c>
      <c r="AUW21" t="b">
        <v>1</v>
      </c>
      <c r="AUX21" t="b">
        <v>1</v>
      </c>
      <c r="AUY21" t="b">
        <v>0</v>
      </c>
      <c r="AVA21">
        <v>1</v>
      </c>
      <c r="AVB21">
        <v>1</v>
      </c>
      <c r="AVD21" t="s">
        <v>200</v>
      </c>
      <c r="AVE21" t="b">
        <v>1</v>
      </c>
      <c r="AVF21">
        <v>1</v>
      </c>
      <c r="AVG21" t="b">
        <v>1</v>
      </c>
      <c r="AVH21" t="b">
        <v>1</v>
      </c>
      <c r="AVI21" t="b">
        <v>0</v>
      </c>
      <c r="AVK21" t="b">
        <v>1</v>
      </c>
      <c r="AVL21" t="b">
        <v>1</v>
      </c>
      <c r="AVM21" t="b">
        <v>0</v>
      </c>
      <c r="AVN21" t="b">
        <v>0</v>
      </c>
      <c r="AVP21">
        <v>1</v>
      </c>
      <c r="AVQ21" t="s">
        <v>201</v>
      </c>
      <c r="AVR21">
        <v>7.1068280000000001</v>
      </c>
      <c r="AVS21">
        <v>5.0518650000000003</v>
      </c>
      <c r="AVT21">
        <v>234.8</v>
      </c>
      <c r="AVU21">
        <v>8</v>
      </c>
      <c r="AVW21">
        <v>0</v>
      </c>
    </row>
    <row r="22" spans="1:1271" ht="15" customHeight="1" x14ac:dyDescent="0.35">
      <c r="A22" s="1">
        <v>42499</v>
      </c>
      <c r="B22" t="s">
        <v>187</v>
      </c>
      <c r="C22">
        <v>3</v>
      </c>
      <c r="D22">
        <v>8</v>
      </c>
      <c r="E22" t="s">
        <v>202</v>
      </c>
      <c r="F22">
        <v>312</v>
      </c>
      <c r="G22">
        <v>2</v>
      </c>
      <c r="H22">
        <v>69</v>
      </c>
      <c r="I22">
        <v>1</v>
      </c>
      <c r="K22">
        <v>2</v>
      </c>
      <c r="L22">
        <v>3</v>
      </c>
      <c r="M22">
        <v>3</v>
      </c>
      <c r="N22">
        <v>3</v>
      </c>
      <c r="O22">
        <v>5</v>
      </c>
      <c r="P22">
        <v>3</v>
      </c>
      <c r="Q22">
        <v>2</v>
      </c>
      <c r="R22">
        <v>3</v>
      </c>
      <c r="S22">
        <v>1</v>
      </c>
      <c r="T22">
        <v>0</v>
      </c>
      <c r="U22">
        <v>14</v>
      </c>
      <c r="V22">
        <v>14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4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BB22">
        <v>6</v>
      </c>
      <c r="BC22">
        <v>4</v>
      </c>
      <c r="BD22">
        <v>2</v>
      </c>
      <c r="CU22">
        <v>2</v>
      </c>
      <c r="DO22">
        <v>2</v>
      </c>
      <c r="DP22" t="s">
        <v>203</v>
      </c>
      <c r="EH22">
        <v>1</v>
      </c>
      <c r="EI22">
        <v>1</v>
      </c>
      <c r="EJ22">
        <v>0</v>
      </c>
      <c r="EK22">
        <v>1</v>
      </c>
      <c r="EL22">
        <v>0</v>
      </c>
      <c r="EM22">
        <v>1</v>
      </c>
      <c r="EN22">
        <v>1</v>
      </c>
      <c r="EO22">
        <v>0</v>
      </c>
      <c r="EP22">
        <v>0</v>
      </c>
      <c r="EQ22">
        <v>1</v>
      </c>
      <c r="ER22">
        <v>1</v>
      </c>
      <c r="ES22">
        <v>1</v>
      </c>
      <c r="ET22">
        <v>1</v>
      </c>
      <c r="EU22">
        <v>0</v>
      </c>
      <c r="EV22">
        <v>0</v>
      </c>
      <c r="EW22">
        <v>0</v>
      </c>
      <c r="EX22">
        <v>1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1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F22">
        <v>0</v>
      </c>
      <c r="GG22">
        <v>0</v>
      </c>
      <c r="GH22">
        <v>1</v>
      </c>
      <c r="GI22">
        <v>0</v>
      </c>
      <c r="GJ22">
        <v>1</v>
      </c>
      <c r="GK22">
        <v>2005</v>
      </c>
      <c r="GL22">
        <v>45000</v>
      </c>
      <c r="GM22">
        <v>130000</v>
      </c>
      <c r="GN22">
        <v>50</v>
      </c>
      <c r="GO22">
        <v>2</v>
      </c>
      <c r="GP22">
        <v>1</v>
      </c>
      <c r="GQ22">
        <v>30000</v>
      </c>
      <c r="GR22">
        <v>0</v>
      </c>
      <c r="GS22">
        <v>0</v>
      </c>
      <c r="GT22">
        <v>1</v>
      </c>
      <c r="GU22">
        <v>0</v>
      </c>
      <c r="GV22">
        <v>1</v>
      </c>
      <c r="GW22">
        <v>2014</v>
      </c>
      <c r="GX22">
        <v>7000</v>
      </c>
      <c r="GY22">
        <v>25000</v>
      </c>
      <c r="GZ22">
        <v>7</v>
      </c>
      <c r="HA22">
        <v>2</v>
      </c>
      <c r="HB22">
        <v>2</v>
      </c>
      <c r="HP22">
        <v>0</v>
      </c>
      <c r="HQ22">
        <v>0</v>
      </c>
      <c r="HR22">
        <v>1</v>
      </c>
      <c r="HS22">
        <v>0</v>
      </c>
      <c r="HT22">
        <v>2</v>
      </c>
      <c r="HU22">
        <v>2006</v>
      </c>
      <c r="HV22">
        <v>1500</v>
      </c>
      <c r="HW22">
        <v>3500</v>
      </c>
      <c r="HX22">
        <v>15</v>
      </c>
      <c r="HY22">
        <v>2</v>
      </c>
      <c r="HZ22">
        <v>2</v>
      </c>
      <c r="IN22">
        <v>0</v>
      </c>
      <c r="IO22">
        <v>1</v>
      </c>
      <c r="IP22">
        <v>1</v>
      </c>
      <c r="IQ22">
        <v>0</v>
      </c>
      <c r="IR22">
        <v>1</v>
      </c>
      <c r="IS22">
        <v>2015</v>
      </c>
      <c r="IT22">
        <v>1200</v>
      </c>
      <c r="IU22">
        <v>600</v>
      </c>
      <c r="IV22">
        <v>3</v>
      </c>
      <c r="IW22">
        <v>2</v>
      </c>
      <c r="IX22">
        <v>2</v>
      </c>
      <c r="IZ22">
        <v>0</v>
      </c>
      <c r="JA22">
        <v>0</v>
      </c>
      <c r="JB22">
        <v>1</v>
      </c>
      <c r="JC22">
        <v>0</v>
      </c>
      <c r="JD22">
        <v>1</v>
      </c>
      <c r="JE22">
        <v>2008</v>
      </c>
      <c r="JF22">
        <v>9000</v>
      </c>
      <c r="JG22">
        <v>3500</v>
      </c>
      <c r="JH22">
        <v>15</v>
      </c>
      <c r="JI22">
        <v>2</v>
      </c>
      <c r="JJ22">
        <v>2</v>
      </c>
      <c r="KJ22">
        <v>0</v>
      </c>
      <c r="KK22">
        <v>0</v>
      </c>
      <c r="KL22">
        <v>1</v>
      </c>
      <c r="KM22">
        <v>0</v>
      </c>
      <c r="KN22">
        <v>5</v>
      </c>
      <c r="KO22">
        <v>2001</v>
      </c>
      <c r="KP22">
        <v>2500</v>
      </c>
      <c r="KQ22">
        <v>300</v>
      </c>
      <c r="KR22">
        <v>6</v>
      </c>
      <c r="KS22">
        <v>2</v>
      </c>
      <c r="KT22">
        <v>2</v>
      </c>
      <c r="KV22">
        <v>0</v>
      </c>
      <c r="KW22">
        <v>0</v>
      </c>
      <c r="KX22">
        <v>1</v>
      </c>
      <c r="KY22">
        <v>0</v>
      </c>
      <c r="KZ22">
        <v>3</v>
      </c>
      <c r="LA22">
        <v>2004</v>
      </c>
      <c r="LB22">
        <v>500</v>
      </c>
      <c r="LC22">
        <v>100</v>
      </c>
      <c r="LD22">
        <v>5</v>
      </c>
      <c r="LE22">
        <v>2</v>
      </c>
      <c r="LF22">
        <v>2</v>
      </c>
      <c r="LH22">
        <v>0</v>
      </c>
      <c r="LI22">
        <v>0</v>
      </c>
      <c r="LJ22">
        <v>1</v>
      </c>
      <c r="LK22">
        <v>0</v>
      </c>
      <c r="LL22">
        <v>2</v>
      </c>
      <c r="LM22">
        <v>2009</v>
      </c>
      <c r="LN22">
        <v>700</v>
      </c>
      <c r="LO22">
        <v>200</v>
      </c>
      <c r="LP22">
        <v>10</v>
      </c>
      <c r="LQ22">
        <v>2</v>
      </c>
      <c r="LR22">
        <v>2</v>
      </c>
      <c r="LT22">
        <v>0</v>
      </c>
      <c r="LU22">
        <v>0</v>
      </c>
      <c r="LV22">
        <v>1</v>
      </c>
      <c r="LW22">
        <v>0</v>
      </c>
      <c r="LX22">
        <v>1</v>
      </c>
      <c r="LY22">
        <v>2014</v>
      </c>
      <c r="LZ22">
        <v>500</v>
      </c>
      <c r="MA22">
        <v>1800</v>
      </c>
      <c r="MB22">
        <v>6</v>
      </c>
      <c r="MC22">
        <v>2</v>
      </c>
      <c r="MD22">
        <v>2</v>
      </c>
      <c r="PP22">
        <v>0</v>
      </c>
      <c r="QJ22">
        <v>0</v>
      </c>
      <c r="QK22">
        <v>0</v>
      </c>
      <c r="QL22">
        <v>1</v>
      </c>
      <c r="QM22">
        <v>0</v>
      </c>
      <c r="QN22">
        <v>5</v>
      </c>
      <c r="QO22">
        <v>2015</v>
      </c>
      <c r="QP22">
        <v>3000</v>
      </c>
      <c r="QQ22">
        <v>1500</v>
      </c>
      <c r="QR22">
        <v>2</v>
      </c>
      <c r="QS22">
        <v>2</v>
      </c>
      <c r="QT22">
        <v>2</v>
      </c>
      <c r="QV22">
        <v>0</v>
      </c>
      <c r="QW22">
        <v>0</v>
      </c>
      <c r="QX22">
        <v>1</v>
      </c>
      <c r="QY22">
        <v>0</v>
      </c>
      <c r="QZ22">
        <v>1</v>
      </c>
      <c r="RA22">
        <v>2016</v>
      </c>
      <c r="RB22">
        <v>800</v>
      </c>
      <c r="RC22">
        <v>400</v>
      </c>
      <c r="RD22">
        <v>3</v>
      </c>
      <c r="RE22">
        <v>2</v>
      </c>
      <c r="RF22">
        <v>2</v>
      </c>
      <c r="WJ22">
        <v>0</v>
      </c>
      <c r="WK22">
        <v>0</v>
      </c>
      <c r="WL22">
        <v>1</v>
      </c>
      <c r="WM22">
        <v>0</v>
      </c>
      <c r="WN22">
        <v>1</v>
      </c>
      <c r="WO22">
        <v>2013</v>
      </c>
      <c r="WP22">
        <v>5000</v>
      </c>
      <c r="WQ22">
        <v>2500</v>
      </c>
      <c r="WR22">
        <v>8</v>
      </c>
      <c r="WS22">
        <v>2</v>
      </c>
      <c r="WT22">
        <v>2</v>
      </c>
      <c r="XF22">
        <v>0</v>
      </c>
      <c r="XG22">
        <v>1</v>
      </c>
      <c r="XH22">
        <v>12</v>
      </c>
      <c r="XI22">
        <v>0</v>
      </c>
      <c r="XJ22">
        <v>76700</v>
      </c>
      <c r="XK22">
        <v>169400</v>
      </c>
      <c r="XO22">
        <v>0.8</v>
      </c>
      <c r="XP22">
        <v>70</v>
      </c>
      <c r="XQ22">
        <v>18</v>
      </c>
      <c r="XR22">
        <v>450</v>
      </c>
      <c r="XS22">
        <v>600</v>
      </c>
      <c r="XT22">
        <v>750</v>
      </c>
      <c r="XU22">
        <v>7500</v>
      </c>
      <c r="XV22">
        <v>-150</v>
      </c>
      <c r="XW22">
        <v>-1500</v>
      </c>
      <c r="XX22">
        <f t="shared" si="0"/>
        <v>-1050</v>
      </c>
      <c r="XY22">
        <v>400</v>
      </c>
      <c r="XZ22">
        <v>200</v>
      </c>
      <c r="YA22" s="33">
        <f t="shared" si="1"/>
        <v>300</v>
      </c>
      <c r="YB22">
        <v>25000</v>
      </c>
      <c r="YC22">
        <v>30000</v>
      </c>
      <c r="YD22">
        <f t="shared" si="2"/>
        <v>27500</v>
      </c>
      <c r="YE22">
        <f t="shared" si="3"/>
        <v>-5000</v>
      </c>
      <c r="YF22">
        <v>10000</v>
      </c>
      <c r="YG22">
        <v>25000</v>
      </c>
      <c r="YH22">
        <v>2</v>
      </c>
      <c r="YI22" t="s">
        <v>204</v>
      </c>
      <c r="YJ22">
        <v>2</v>
      </c>
      <c r="YK22" t="s">
        <v>205</v>
      </c>
      <c r="YP22">
        <v>0</v>
      </c>
      <c r="YQ22" t="s">
        <v>2419</v>
      </c>
      <c r="YR22">
        <v>0</v>
      </c>
      <c r="YS22">
        <v>600000</v>
      </c>
      <c r="YT22">
        <v>0.4</v>
      </c>
      <c r="YU22">
        <v>750</v>
      </c>
      <c r="YV22">
        <v>350000</v>
      </c>
      <c r="YW22">
        <v>40000</v>
      </c>
      <c r="YX22" t="b">
        <v>1</v>
      </c>
      <c r="YY22">
        <v>1</v>
      </c>
      <c r="YZ22">
        <v>0</v>
      </c>
      <c r="ZA22" t="b">
        <v>0</v>
      </c>
      <c r="ZB22" t="b">
        <v>0</v>
      </c>
      <c r="ZC22" t="b">
        <v>1</v>
      </c>
      <c r="ZD22">
        <v>6</v>
      </c>
      <c r="ZE22">
        <v>0.4</v>
      </c>
      <c r="ZF22">
        <f t="shared" si="4"/>
        <v>2.4000000000000004</v>
      </c>
      <c r="ZG22">
        <v>1.6800000000000002</v>
      </c>
      <c r="ZI22">
        <v>500</v>
      </c>
      <c r="ZJ22">
        <v>7</v>
      </c>
      <c r="ZL22">
        <v>0</v>
      </c>
      <c r="ZM22">
        <v>30</v>
      </c>
      <c r="ZN22">
        <v>1</v>
      </c>
      <c r="ZP22">
        <v>1</v>
      </c>
      <c r="ZQ22">
        <v>1</v>
      </c>
      <c r="AAJ22">
        <v>5</v>
      </c>
      <c r="AAK22">
        <v>9</v>
      </c>
      <c r="AAM22">
        <v>0</v>
      </c>
      <c r="AAN22">
        <v>1500</v>
      </c>
      <c r="AAO22">
        <v>1</v>
      </c>
      <c r="AAQ22">
        <v>1</v>
      </c>
      <c r="AAR22">
        <v>5</v>
      </c>
      <c r="AAS22" t="b">
        <v>1</v>
      </c>
      <c r="AAT22" t="b">
        <v>1</v>
      </c>
      <c r="AAU22" t="b">
        <v>0</v>
      </c>
      <c r="AAV22" t="b">
        <v>0</v>
      </c>
      <c r="AAW22" t="b">
        <v>1</v>
      </c>
      <c r="AAX22" t="b">
        <v>1</v>
      </c>
      <c r="AAY22" t="b">
        <v>1</v>
      </c>
      <c r="AAZ22" t="b">
        <v>0</v>
      </c>
      <c r="ABA22" t="b">
        <v>0</v>
      </c>
      <c r="ABB22" t="b">
        <v>1</v>
      </c>
      <c r="ABC22" t="b">
        <v>0</v>
      </c>
      <c r="ABE22">
        <v>3</v>
      </c>
      <c r="ABF22">
        <v>0</v>
      </c>
      <c r="ABG22">
        <v>3</v>
      </c>
      <c r="ABH22">
        <v>5</v>
      </c>
      <c r="ABI22">
        <v>1500</v>
      </c>
      <c r="ABJ22" t="b">
        <v>0</v>
      </c>
      <c r="ABK22" t="b">
        <v>1</v>
      </c>
      <c r="ABL22" t="b">
        <v>0</v>
      </c>
      <c r="ABM22" t="b">
        <v>0</v>
      </c>
      <c r="ABO22">
        <v>5</v>
      </c>
      <c r="ABP22">
        <v>1</v>
      </c>
      <c r="ABQ22">
        <v>6</v>
      </c>
      <c r="ABR22">
        <v>5</v>
      </c>
      <c r="ABS22">
        <v>1500</v>
      </c>
      <c r="ACO22" t="b">
        <v>0</v>
      </c>
      <c r="ACP22" t="b">
        <v>1</v>
      </c>
      <c r="ACQ22" t="b">
        <v>0</v>
      </c>
      <c r="ACR22" t="b">
        <v>0</v>
      </c>
      <c r="ACT22">
        <v>2</v>
      </c>
      <c r="ACU22">
        <v>0</v>
      </c>
      <c r="ACV22">
        <v>2</v>
      </c>
      <c r="ACW22">
        <v>2</v>
      </c>
      <c r="ACX22">
        <v>5</v>
      </c>
      <c r="ACY22">
        <v>25000</v>
      </c>
      <c r="ACZ22" t="b">
        <v>0</v>
      </c>
      <c r="ADA22" t="b">
        <v>0</v>
      </c>
      <c r="ADB22" t="b">
        <v>1</v>
      </c>
      <c r="ADC22" t="b">
        <v>0</v>
      </c>
      <c r="ADE22">
        <v>3</v>
      </c>
      <c r="ADF22">
        <v>0</v>
      </c>
      <c r="ADG22">
        <v>3</v>
      </c>
      <c r="ADH22">
        <v>8</v>
      </c>
      <c r="ADI22">
        <v>4</v>
      </c>
      <c r="ADJ22">
        <v>20000</v>
      </c>
      <c r="ADK22" t="b">
        <v>1</v>
      </c>
      <c r="ADL22" t="b">
        <v>0</v>
      </c>
      <c r="ADM22" t="b">
        <v>1</v>
      </c>
      <c r="ADN22" t="b">
        <v>0</v>
      </c>
      <c r="ADP22">
        <v>2</v>
      </c>
      <c r="ADQ22">
        <v>2</v>
      </c>
      <c r="ADR22">
        <v>4</v>
      </c>
      <c r="ADS22">
        <v>1</v>
      </c>
      <c r="ADT22">
        <v>17</v>
      </c>
      <c r="ADU22">
        <v>30000</v>
      </c>
      <c r="ADV22">
        <v>18</v>
      </c>
      <c r="ADW22">
        <v>21</v>
      </c>
      <c r="ADX22">
        <f t="shared" si="5"/>
        <v>0.8571428571428571</v>
      </c>
      <c r="ADY22" t="b">
        <v>0</v>
      </c>
      <c r="ADZ22" t="b">
        <v>0</v>
      </c>
      <c r="AEA22" t="b">
        <v>0</v>
      </c>
      <c r="AEB22" t="b">
        <v>0</v>
      </c>
      <c r="AEC22" t="b">
        <v>0</v>
      </c>
      <c r="AED22" t="b">
        <v>1</v>
      </c>
      <c r="AEE22" t="b">
        <v>1</v>
      </c>
      <c r="AEF22" t="b">
        <v>0</v>
      </c>
      <c r="AFL22">
        <v>1</v>
      </c>
      <c r="AFM22">
        <v>1200</v>
      </c>
      <c r="AFN22">
        <v>3</v>
      </c>
      <c r="AFO22">
        <v>1</v>
      </c>
      <c r="AFR22">
        <v>5</v>
      </c>
      <c r="AFS22">
        <v>1500</v>
      </c>
      <c r="AFT22">
        <v>2</v>
      </c>
      <c r="AFU22">
        <v>1</v>
      </c>
      <c r="AGD22">
        <v>450</v>
      </c>
      <c r="AGE22">
        <v>355</v>
      </c>
      <c r="AGF22">
        <v>1</v>
      </c>
      <c r="AGH22">
        <v>1100</v>
      </c>
      <c r="AGI22">
        <v>0</v>
      </c>
      <c r="AGJ22">
        <v>1</v>
      </c>
      <c r="AGL22">
        <v>0</v>
      </c>
      <c r="AGM22">
        <v>1500</v>
      </c>
      <c r="AGN22">
        <v>500</v>
      </c>
      <c r="AGO22">
        <v>1</v>
      </c>
      <c r="AGP22">
        <v>1</v>
      </c>
      <c r="AGQ22">
        <v>1</v>
      </c>
      <c r="AGR22">
        <v>0</v>
      </c>
      <c r="AGT22">
        <v>2</v>
      </c>
      <c r="AGU22">
        <v>1</v>
      </c>
      <c r="AGV22">
        <v>1</v>
      </c>
      <c r="AGW22">
        <v>1</v>
      </c>
      <c r="AGX22">
        <v>0</v>
      </c>
      <c r="AGZ22">
        <v>5</v>
      </c>
      <c r="AHA22">
        <v>5</v>
      </c>
      <c r="AHB22">
        <v>80</v>
      </c>
      <c r="AHC22">
        <v>10</v>
      </c>
      <c r="AHD22">
        <v>1</v>
      </c>
      <c r="AHF22">
        <v>0</v>
      </c>
      <c r="AHG22">
        <v>10</v>
      </c>
      <c r="AHH22">
        <v>1</v>
      </c>
      <c r="AHJ22">
        <v>0</v>
      </c>
      <c r="AHK22">
        <v>60</v>
      </c>
      <c r="AHL22">
        <v>500</v>
      </c>
      <c r="AHM22">
        <v>0</v>
      </c>
      <c r="AHN22">
        <v>1</v>
      </c>
      <c r="AHP22">
        <v>600</v>
      </c>
      <c r="AHQ22">
        <v>20</v>
      </c>
      <c r="AHR22">
        <v>500</v>
      </c>
      <c r="AHS22">
        <v>0</v>
      </c>
      <c r="AHT22">
        <v>2</v>
      </c>
      <c r="AHU22">
        <v>10</v>
      </c>
      <c r="AHV22">
        <v>550</v>
      </c>
      <c r="AHW22">
        <v>1</v>
      </c>
      <c r="AHX22">
        <v>3</v>
      </c>
      <c r="AHY22">
        <v>0</v>
      </c>
      <c r="AHZ22">
        <v>2</v>
      </c>
      <c r="AIA22">
        <v>10</v>
      </c>
      <c r="AIB22">
        <v>600</v>
      </c>
      <c r="AIC22">
        <v>1</v>
      </c>
      <c r="AID22">
        <v>0</v>
      </c>
      <c r="AIE22">
        <v>1</v>
      </c>
      <c r="AIF22">
        <v>0</v>
      </c>
      <c r="AIG22">
        <v>0</v>
      </c>
      <c r="AII22">
        <v>3</v>
      </c>
      <c r="AIJ22">
        <v>2000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R22">
        <v>21</v>
      </c>
      <c r="AIS22">
        <v>2</v>
      </c>
      <c r="AIT22" t="s">
        <v>206</v>
      </c>
      <c r="AIZ22">
        <v>1</v>
      </c>
      <c r="AJA22">
        <v>2</v>
      </c>
      <c r="AJB22" t="s">
        <v>207</v>
      </c>
      <c r="ALX22">
        <v>2</v>
      </c>
      <c r="ALY22">
        <v>2</v>
      </c>
      <c r="AMC22">
        <v>1</v>
      </c>
      <c r="AMD22">
        <v>1</v>
      </c>
      <c r="AME22">
        <v>0</v>
      </c>
      <c r="AMF22">
        <v>0</v>
      </c>
      <c r="AMG22">
        <v>1</v>
      </c>
      <c r="AMH22">
        <v>0</v>
      </c>
      <c r="AMI22">
        <v>0</v>
      </c>
      <c r="AMJ22">
        <v>0</v>
      </c>
      <c r="AMK22">
        <v>1</v>
      </c>
      <c r="AML22">
        <v>0</v>
      </c>
      <c r="AMM22">
        <v>0</v>
      </c>
      <c r="AMN22">
        <v>0</v>
      </c>
      <c r="AMO22">
        <v>0</v>
      </c>
      <c r="AMQ22">
        <v>4</v>
      </c>
      <c r="AMT22">
        <v>3</v>
      </c>
      <c r="AMX22">
        <v>2</v>
      </c>
      <c r="AMY22">
        <v>5</v>
      </c>
      <c r="ANC22" t="s">
        <v>208</v>
      </c>
      <c r="ANF22" t="s">
        <v>209</v>
      </c>
      <c r="ANJ22" t="s">
        <v>210</v>
      </c>
      <c r="ANK22" t="s">
        <v>211</v>
      </c>
      <c r="ANO22">
        <v>3</v>
      </c>
      <c r="ANP22">
        <v>1</v>
      </c>
      <c r="ANR22">
        <v>2</v>
      </c>
      <c r="ANU22">
        <v>1</v>
      </c>
      <c r="ANV22">
        <v>700</v>
      </c>
      <c r="ANW22">
        <v>2000</v>
      </c>
      <c r="ANX22">
        <v>1</v>
      </c>
      <c r="ANZ22">
        <v>2</v>
      </c>
      <c r="AOC22">
        <v>15000</v>
      </c>
      <c r="AOD22">
        <v>350000</v>
      </c>
      <c r="AOE22">
        <v>2</v>
      </c>
      <c r="AOF22">
        <v>1</v>
      </c>
      <c r="AOG22">
        <v>1</v>
      </c>
      <c r="AOH22">
        <v>0</v>
      </c>
      <c r="AOI22">
        <v>1</v>
      </c>
      <c r="AOJ22" t="b">
        <v>1</v>
      </c>
      <c r="AOK22" t="b">
        <v>1</v>
      </c>
      <c r="AOL22" t="b">
        <v>1</v>
      </c>
      <c r="AOM22" t="b">
        <v>1</v>
      </c>
      <c r="AON22" t="b">
        <v>1</v>
      </c>
      <c r="AOO22" t="b">
        <v>0</v>
      </c>
      <c r="AOP22" t="b">
        <v>0</v>
      </c>
      <c r="AOQ22" t="b">
        <v>0</v>
      </c>
      <c r="AOR22" t="b">
        <v>0</v>
      </c>
      <c r="AOS22" t="b">
        <v>0</v>
      </c>
      <c r="AOT22" t="b">
        <v>0</v>
      </c>
      <c r="AOU22" t="b">
        <v>0</v>
      </c>
      <c r="AOV22" t="b">
        <v>0</v>
      </c>
      <c r="AOW22" t="b">
        <v>0</v>
      </c>
      <c r="AOX22" t="b">
        <v>0</v>
      </c>
      <c r="AOY22" t="b">
        <v>0</v>
      </c>
      <c r="AOZ22" t="b">
        <v>0</v>
      </c>
      <c r="APA22" t="b">
        <v>0</v>
      </c>
      <c r="APB22" t="b">
        <v>0</v>
      </c>
      <c r="APC22" t="b">
        <v>1</v>
      </c>
      <c r="APD22" t="b">
        <v>1</v>
      </c>
      <c r="APE22" t="b">
        <v>1</v>
      </c>
      <c r="APF22" t="b">
        <v>1</v>
      </c>
      <c r="APG22" t="b">
        <v>1</v>
      </c>
      <c r="APH22" t="b">
        <v>0</v>
      </c>
      <c r="API22" t="b">
        <v>0</v>
      </c>
      <c r="APJ22" t="b">
        <v>0</v>
      </c>
      <c r="APK22" t="b">
        <v>0</v>
      </c>
      <c r="APL22" t="b">
        <v>0</v>
      </c>
      <c r="APM22" t="b">
        <v>0</v>
      </c>
      <c r="APN22" t="b">
        <v>0</v>
      </c>
      <c r="APO22" t="b">
        <v>0</v>
      </c>
      <c r="APP22" t="b">
        <v>1</v>
      </c>
      <c r="APQ22" t="b">
        <v>1</v>
      </c>
      <c r="APR22" t="b">
        <v>1</v>
      </c>
      <c r="APS22" t="b">
        <v>1</v>
      </c>
      <c r="APT22">
        <v>450</v>
      </c>
      <c r="APU22">
        <v>650</v>
      </c>
      <c r="APV22">
        <v>0</v>
      </c>
      <c r="APW22">
        <v>1</v>
      </c>
      <c r="APX22">
        <v>1</v>
      </c>
      <c r="APY22">
        <v>0</v>
      </c>
      <c r="APZ22">
        <v>1</v>
      </c>
      <c r="AQA22">
        <v>3</v>
      </c>
      <c r="AQC22">
        <v>1</v>
      </c>
      <c r="AQD22">
        <v>1</v>
      </c>
      <c r="AQE22">
        <v>2</v>
      </c>
      <c r="AQG22">
        <v>2</v>
      </c>
      <c r="AQH22">
        <v>2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-1</v>
      </c>
      <c r="AQP22">
        <v>-2</v>
      </c>
      <c r="AQQ22">
        <v>-2</v>
      </c>
      <c r="AQR22">
        <v>2</v>
      </c>
      <c r="AQS22">
        <v>-1</v>
      </c>
      <c r="AQT22">
        <v>-1</v>
      </c>
      <c r="AQU22">
        <v>1</v>
      </c>
      <c r="AQV22">
        <v>2</v>
      </c>
      <c r="AQW22">
        <v>1</v>
      </c>
      <c r="AQX22">
        <v>2</v>
      </c>
      <c r="AQY22">
        <v>-2</v>
      </c>
      <c r="AQZ22">
        <v>1</v>
      </c>
      <c r="ARA22">
        <v>-2</v>
      </c>
      <c r="ARB22">
        <v>-1</v>
      </c>
      <c r="ARC22">
        <v>-1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-1</v>
      </c>
      <c r="ARJ22">
        <v>2</v>
      </c>
      <c r="ARK22">
        <v>-1</v>
      </c>
      <c r="ARL22">
        <v>-2</v>
      </c>
      <c r="ARM22">
        <v>-1</v>
      </c>
      <c r="ARN22">
        <v>-2</v>
      </c>
      <c r="ARO22">
        <v>-1</v>
      </c>
      <c r="ARP22">
        <v>-1</v>
      </c>
      <c r="ARQ22">
        <v>1</v>
      </c>
      <c r="ARR22">
        <v>1</v>
      </c>
      <c r="ARS22">
        <v>-2</v>
      </c>
      <c r="ART22">
        <v>1</v>
      </c>
      <c r="ARU22">
        <v>-1</v>
      </c>
      <c r="ARV22">
        <v>-2</v>
      </c>
      <c r="ARW22">
        <v>-1</v>
      </c>
      <c r="ARX22">
        <v>1</v>
      </c>
      <c r="ARY22">
        <v>1</v>
      </c>
      <c r="ARZ22">
        <v>1</v>
      </c>
      <c r="ASA22">
        <v>1</v>
      </c>
      <c r="ASB22">
        <v>2</v>
      </c>
      <c r="ASC22">
        <v>1</v>
      </c>
      <c r="ASD22">
        <v>1</v>
      </c>
      <c r="ASE22">
        <v>2</v>
      </c>
      <c r="ASF22">
        <v>2</v>
      </c>
      <c r="ASG22">
        <v>-1</v>
      </c>
      <c r="ASH22">
        <v>-1</v>
      </c>
      <c r="ASI22">
        <v>1</v>
      </c>
      <c r="ASJ22">
        <v>-2</v>
      </c>
      <c r="ASK22">
        <v>2</v>
      </c>
      <c r="ASL22">
        <v>-1</v>
      </c>
      <c r="ASM22">
        <v>-1</v>
      </c>
      <c r="ASN22">
        <v>-1</v>
      </c>
      <c r="ASO22">
        <v>-1</v>
      </c>
      <c r="ASP22">
        <v>1</v>
      </c>
      <c r="ASQ22">
        <v>2</v>
      </c>
      <c r="ASR22">
        <v>-1</v>
      </c>
      <c r="ASS22">
        <v>1</v>
      </c>
      <c r="AST22">
        <v>2</v>
      </c>
      <c r="ASU22">
        <v>1</v>
      </c>
      <c r="ASV22">
        <v>1</v>
      </c>
      <c r="ASW22">
        <v>-1</v>
      </c>
      <c r="ASX22">
        <v>1</v>
      </c>
      <c r="ASY22">
        <v>1</v>
      </c>
      <c r="ASZ22">
        <v>1</v>
      </c>
      <c r="ATA22">
        <v>2</v>
      </c>
      <c r="ATB22">
        <v>2</v>
      </c>
      <c r="ATC22">
        <v>2</v>
      </c>
      <c r="ATD22">
        <v>2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0</v>
      </c>
      <c r="ATN22">
        <v>1</v>
      </c>
      <c r="ATP22">
        <v>1</v>
      </c>
      <c r="ATR22">
        <v>1</v>
      </c>
      <c r="ATT22">
        <v>1</v>
      </c>
      <c r="ATV22">
        <v>1</v>
      </c>
      <c r="ATX22">
        <v>1</v>
      </c>
      <c r="ATZ22">
        <v>1</v>
      </c>
      <c r="AUB22">
        <v>1</v>
      </c>
      <c r="AUD22">
        <v>1</v>
      </c>
      <c r="AUF22">
        <v>1</v>
      </c>
      <c r="AUH22">
        <v>1</v>
      </c>
      <c r="AUJ22">
        <v>1</v>
      </c>
      <c r="AUL22">
        <v>1</v>
      </c>
      <c r="AUN22">
        <v>2</v>
      </c>
      <c r="AUO22" t="s">
        <v>212</v>
      </c>
      <c r="AUP22">
        <v>1</v>
      </c>
      <c r="AUR22">
        <v>1</v>
      </c>
      <c r="AUT22">
        <v>1</v>
      </c>
      <c r="AUV22" t="b">
        <v>0</v>
      </c>
      <c r="AUW22" t="b">
        <v>1</v>
      </c>
      <c r="AUX22" t="b">
        <v>0</v>
      </c>
      <c r="AUY22" t="b">
        <v>0</v>
      </c>
      <c r="AVA22">
        <v>2</v>
      </c>
      <c r="AVB22">
        <v>1</v>
      </c>
      <c r="AVD22" t="s">
        <v>213</v>
      </c>
      <c r="AVE22" t="b">
        <v>1</v>
      </c>
      <c r="AVF22">
        <v>0</v>
      </c>
      <c r="AVG22" t="b">
        <v>0</v>
      </c>
      <c r="AVH22" t="b">
        <v>0</v>
      </c>
      <c r="AVI22" t="b">
        <v>0</v>
      </c>
      <c r="AVK22" t="b">
        <v>1</v>
      </c>
      <c r="AVL22" t="b">
        <v>0</v>
      </c>
      <c r="AVM22" t="b">
        <v>0</v>
      </c>
      <c r="AVN22" t="b">
        <v>0</v>
      </c>
      <c r="AVP22">
        <v>2</v>
      </c>
      <c r="AVQ22" t="s">
        <v>214</v>
      </c>
      <c r="AVR22">
        <v>7.1066649999999996</v>
      </c>
      <c r="AVS22">
        <v>5.0519730000000003</v>
      </c>
      <c r="AVT22">
        <v>273.60000000000002</v>
      </c>
      <c r="AVU22">
        <v>8</v>
      </c>
      <c r="AVW22">
        <v>0</v>
      </c>
    </row>
    <row r="23" spans="1:1271" ht="15" customHeight="1" x14ac:dyDescent="0.35">
      <c r="A23" s="1">
        <v>42500</v>
      </c>
      <c r="B23" t="s">
        <v>187</v>
      </c>
      <c r="C23">
        <v>3</v>
      </c>
      <c r="D23">
        <v>16</v>
      </c>
      <c r="E23" t="s">
        <v>215</v>
      </c>
      <c r="F23">
        <v>322</v>
      </c>
      <c r="G23">
        <v>1</v>
      </c>
      <c r="H23">
        <v>81</v>
      </c>
      <c r="I23">
        <v>1</v>
      </c>
      <c r="K23">
        <v>1</v>
      </c>
      <c r="L23">
        <v>3</v>
      </c>
      <c r="M23">
        <v>0</v>
      </c>
      <c r="N23">
        <v>0</v>
      </c>
      <c r="O23">
        <v>1</v>
      </c>
      <c r="P23">
        <v>6</v>
      </c>
      <c r="Q23">
        <v>4</v>
      </c>
      <c r="R23">
        <v>2</v>
      </c>
      <c r="S23">
        <v>1</v>
      </c>
      <c r="T23">
        <v>1</v>
      </c>
      <c r="U23">
        <v>15</v>
      </c>
      <c r="V23">
        <v>14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4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BB23">
        <v>12</v>
      </c>
      <c r="BC23">
        <v>4</v>
      </c>
      <c r="BD23">
        <v>1</v>
      </c>
      <c r="CU23">
        <v>2</v>
      </c>
      <c r="DO23">
        <v>2</v>
      </c>
      <c r="DP23" t="s">
        <v>216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F23">
        <v>0</v>
      </c>
      <c r="GG23">
        <v>1</v>
      </c>
      <c r="GH23">
        <v>0</v>
      </c>
      <c r="GI23">
        <v>0</v>
      </c>
      <c r="GJ23">
        <v>3</v>
      </c>
      <c r="GK23">
        <v>1978</v>
      </c>
      <c r="GL23">
        <v>20000</v>
      </c>
      <c r="GM23">
        <v>500000</v>
      </c>
      <c r="GN23">
        <v>100</v>
      </c>
      <c r="GO23">
        <v>1</v>
      </c>
      <c r="GP23">
        <v>1</v>
      </c>
      <c r="GQ23">
        <v>50000</v>
      </c>
      <c r="IN23">
        <v>0</v>
      </c>
      <c r="IO23">
        <v>1</v>
      </c>
      <c r="IP23">
        <v>0</v>
      </c>
      <c r="IQ23">
        <v>0</v>
      </c>
      <c r="IR23">
        <v>2</v>
      </c>
      <c r="IS23">
        <v>1997</v>
      </c>
      <c r="IT23">
        <v>300</v>
      </c>
      <c r="IU23">
        <v>100</v>
      </c>
      <c r="IV23">
        <v>30</v>
      </c>
      <c r="IW23">
        <v>2</v>
      </c>
      <c r="IX23">
        <v>2</v>
      </c>
      <c r="KJ23">
        <v>0</v>
      </c>
      <c r="KK23">
        <v>1</v>
      </c>
      <c r="KL23">
        <v>0</v>
      </c>
      <c r="KM23">
        <v>0</v>
      </c>
      <c r="KN23">
        <v>8</v>
      </c>
      <c r="KO23">
        <v>2002</v>
      </c>
      <c r="KP23">
        <v>300</v>
      </c>
      <c r="KQ23">
        <v>100</v>
      </c>
      <c r="KR23">
        <v>5</v>
      </c>
      <c r="KS23">
        <v>2</v>
      </c>
      <c r="KT23">
        <v>2</v>
      </c>
      <c r="PP23">
        <v>0</v>
      </c>
      <c r="QJ23">
        <v>0</v>
      </c>
      <c r="QK23">
        <v>1</v>
      </c>
      <c r="QL23">
        <v>0</v>
      </c>
      <c r="QM23">
        <v>0</v>
      </c>
      <c r="QN23">
        <v>2</v>
      </c>
      <c r="QO23">
        <v>2015</v>
      </c>
      <c r="QP23">
        <v>2400</v>
      </c>
      <c r="QQ23">
        <v>1500</v>
      </c>
      <c r="QR23">
        <v>2</v>
      </c>
      <c r="QS23">
        <v>2</v>
      </c>
      <c r="QT23">
        <v>2</v>
      </c>
      <c r="QV23">
        <v>0</v>
      </c>
      <c r="QW23">
        <v>1</v>
      </c>
      <c r="QX23">
        <v>0</v>
      </c>
      <c r="QY23">
        <v>0</v>
      </c>
      <c r="QZ23">
        <v>1</v>
      </c>
      <c r="RA23">
        <v>2016</v>
      </c>
      <c r="RB23">
        <v>800</v>
      </c>
      <c r="RC23">
        <v>400</v>
      </c>
      <c r="RD23">
        <v>3</v>
      </c>
      <c r="RE23">
        <v>2</v>
      </c>
      <c r="RF23">
        <v>2</v>
      </c>
      <c r="XF23">
        <v>0</v>
      </c>
      <c r="XG23">
        <v>5</v>
      </c>
      <c r="XH23">
        <v>0</v>
      </c>
      <c r="XI23">
        <v>0</v>
      </c>
      <c r="XJ23">
        <v>23800</v>
      </c>
      <c r="XK23">
        <v>502100</v>
      </c>
      <c r="XO23">
        <v>0.32000000000000006</v>
      </c>
      <c r="XP23">
        <v>40</v>
      </c>
      <c r="XQ23">
        <v>10</v>
      </c>
      <c r="XR23">
        <v>158</v>
      </c>
      <c r="XS23">
        <v>200</v>
      </c>
      <c r="XT23">
        <v>258</v>
      </c>
      <c r="XU23">
        <v>2580</v>
      </c>
      <c r="XV23">
        <v>-42</v>
      </c>
      <c r="XW23">
        <v>-420</v>
      </c>
      <c r="XX23">
        <f t="shared" si="0"/>
        <v>-294</v>
      </c>
      <c r="XY23">
        <v>1500</v>
      </c>
      <c r="XZ23">
        <v>500</v>
      </c>
      <c r="YA23" s="33">
        <f t="shared" si="1"/>
        <v>1000</v>
      </c>
      <c r="YB23">
        <v>20000</v>
      </c>
      <c r="YC23">
        <v>10000</v>
      </c>
      <c r="YD23">
        <f t="shared" si="2"/>
        <v>15000</v>
      </c>
      <c r="YE23">
        <f t="shared" si="3"/>
        <v>10000</v>
      </c>
      <c r="YF23">
        <v>15000</v>
      </c>
      <c r="YG23">
        <v>5000</v>
      </c>
      <c r="YH23">
        <v>1</v>
      </c>
      <c r="YJ23">
        <v>2</v>
      </c>
      <c r="YK23" t="s">
        <v>217</v>
      </c>
      <c r="YP23">
        <v>0</v>
      </c>
      <c r="YQ23" t="s">
        <v>2420</v>
      </c>
      <c r="YR23">
        <v>0</v>
      </c>
      <c r="YS23">
        <v>250000</v>
      </c>
      <c r="YT23">
        <v>0.22</v>
      </c>
      <c r="YU23">
        <v>258</v>
      </c>
      <c r="YV23">
        <v>28000</v>
      </c>
      <c r="YW23">
        <v>21000</v>
      </c>
      <c r="YX23" t="b">
        <v>1</v>
      </c>
      <c r="YY23">
        <v>1</v>
      </c>
      <c r="YZ23">
        <v>0</v>
      </c>
      <c r="ZA23" t="b">
        <v>1</v>
      </c>
      <c r="ZB23" t="b">
        <v>0</v>
      </c>
      <c r="ZC23" t="b">
        <v>1</v>
      </c>
      <c r="ZD23">
        <v>2</v>
      </c>
      <c r="ZE23">
        <v>0.4</v>
      </c>
      <c r="ZF23">
        <f t="shared" si="4"/>
        <v>0.8</v>
      </c>
      <c r="ZG23">
        <v>0.32000000000000006</v>
      </c>
      <c r="ZI23">
        <v>100</v>
      </c>
      <c r="ZJ23">
        <v>7</v>
      </c>
      <c r="ZL23">
        <v>0</v>
      </c>
      <c r="ZM23">
        <v>100</v>
      </c>
      <c r="ZN23">
        <v>2</v>
      </c>
      <c r="ZP23">
        <v>1</v>
      </c>
      <c r="ZQ23">
        <v>5</v>
      </c>
      <c r="ZR23">
        <v>2</v>
      </c>
      <c r="ZS23">
        <v>5</v>
      </c>
      <c r="ZU23">
        <v>0</v>
      </c>
      <c r="ZV23">
        <v>2000</v>
      </c>
      <c r="ZW23">
        <v>1</v>
      </c>
      <c r="ZY23">
        <v>1</v>
      </c>
      <c r="ZZ23">
        <v>3</v>
      </c>
      <c r="AAJ23">
        <v>5</v>
      </c>
      <c r="AAK23">
        <v>9</v>
      </c>
      <c r="AAM23">
        <v>0</v>
      </c>
      <c r="AAN23">
        <v>1200</v>
      </c>
      <c r="AAO23">
        <v>1</v>
      </c>
      <c r="AAQ23">
        <v>1</v>
      </c>
      <c r="AAR23">
        <v>3</v>
      </c>
      <c r="AAS23" t="b">
        <v>1</v>
      </c>
      <c r="AAT23" t="b">
        <v>1</v>
      </c>
      <c r="AAU23" t="b">
        <v>0</v>
      </c>
      <c r="AAV23" t="b">
        <v>1</v>
      </c>
      <c r="AAW23" t="b">
        <v>0</v>
      </c>
      <c r="AAX23" t="b">
        <v>0</v>
      </c>
      <c r="AAY23" t="b">
        <v>1</v>
      </c>
      <c r="AAZ23" t="b">
        <v>0</v>
      </c>
      <c r="ABA23" t="b">
        <v>0</v>
      </c>
      <c r="ABB23" t="b">
        <v>1</v>
      </c>
      <c r="ABC23" t="b">
        <v>0</v>
      </c>
      <c r="ABE23">
        <v>2</v>
      </c>
      <c r="ABF23">
        <v>0</v>
      </c>
      <c r="ABG23">
        <v>2</v>
      </c>
      <c r="ABH23">
        <v>30</v>
      </c>
      <c r="ABI23">
        <v>1000</v>
      </c>
      <c r="ABJ23" t="b">
        <v>0</v>
      </c>
      <c r="ABK23" t="b">
        <v>0</v>
      </c>
      <c r="ABL23" t="b">
        <v>1</v>
      </c>
      <c r="ABM23" t="b">
        <v>0</v>
      </c>
      <c r="ABO23">
        <v>2</v>
      </c>
      <c r="ABP23">
        <v>0</v>
      </c>
      <c r="ABQ23">
        <v>2</v>
      </c>
      <c r="ABR23">
        <v>15</v>
      </c>
      <c r="ABS23">
        <v>1000</v>
      </c>
      <c r="ACD23" t="b">
        <v>0</v>
      </c>
      <c r="ACE23" t="b">
        <v>0</v>
      </c>
      <c r="ACF23" t="b">
        <v>1</v>
      </c>
      <c r="ACG23" t="b">
        <v>0</v>
      </c>
      <c r="ACI23">
        <v>2</v>
      </c>
      <c r="ACJ23">
        <v>0</v>
      </c>
      <c r="ACK23">
        <v>2</v>
      </c>
      <c r="ACL23">
        <v>15</v>
      </c>
      <c r="ACM23">
        <v>3</v>
      </c>
      <c r="ACN23">
        <v>1000</v>
      </c>
      <c r="ADK23" t="b">
        <v>0</v>
      </c>
      <c r="ADL23" t="b">
        <v>0</v>
      </c>
      <c r="ADM23" t="b">
        <v>1</v>
      </c>
      <c r="ADN23" t="b">
        <v>0</v>
      </c>
      <c r="ADP23">
        <v>2</v>
      </c>
      <c r="ADQ23">
        <v>2</v>
      </c>
      <c r="ADR23">
        <v>4</v>
      </c>
      <c r="ADS23">
        <v>2</v>
      </c>
      <c r="ADT23">
        <v>5</v>
      </c>
      <c r="ADU23">
        <v>1000</v>
      </c>
      <c r="ADV23">
        <v>10</v>
      </c>
      <c r="ADW23">
        <v>62</v>
      </c>
      <c r="ADX23">
        <f t="shared" si="5"/>
        <v>0.16129032258064516</v>
      </c>
      <c r="ADY23" t="b">
        <v>0</v>
      </c>
      <c r="ADZ23" t="b">
        <v>0</v>
      </c>
      <c r="AEA23" t="b">
        <v>0</v>
      </c>
      <c r="AEB23" t="b">
        <v>0</v>
      </c>
      <c r="AEC23" t="b">
        <v>1</v>
      </c>
      <c r="AED23" t="b">
        <v>0</v>
      </c>
      <c r="AEE23" t="b">
        <v>1</v>
      </c>
      <c r="AEF23" t="b">
        <v>0</v>
      </c>
      <c r="AFF23">
        <v>2</v>
      </c>
      <c r="AFG23">
        <v>5000</v>
      </c>
      <c r="AFH23">
        <v>7</v>
      </c>
      <c r="AFI23">
        <v>1</v>
      </c>
      <c r="AFR23">
        <v>5</v>
      </c>
      <c r="AFS23">
        <v>1200</v>
      </c>
      <c r="AFT23">
        <v>1</v>
      </c>
      <c r="AFU23">
        <v>1</v>
      </c>
      <c r="AGD23">
        <v>158</v>
      </c>
      <c r="AGE23">
        <v>120</v>
      </c>
      <c r="AGF23">
        <v>1</v>
      </c>
      <c r="AGH23">
        <v>250000</v>
      </c>
      <c r="AGI23">
        <v>0</v>
      </c>
      <c r="AGJ23">
        <v>1</v>
      </c>
      <c r="AGL23">
        <v>0</v>
      </c>
      <c r="AGM23">
        <v>250000</v>
      </c>
      <c r="AGN23">
        <v>800</v>
      </c>
      <c r="AGO23">
        <v>1</v>
      </c>
      <c r="AGP23">
        <v>1</v>
      </c>
      <c r="AGQ23">
        <v>0</v>
      </c>
      <c r="AGR23">
        <v>0</v>
      </c>
      <c r="AGU23">
        <v>1</v>
      </c>
      <c r="AGV23">
        <v>1</v>
      </c>
      <c r="AGW23">
        <v>1</v>
      </c>
      <c r="AGX23">
        <v>0</v>
      </c>
      <c r="AGZ23">
        <v>10</v>
      </c>
      <c r="AHA23">
        <v>5</v>
      </c>
      <c r="AHB23">
        <v>80</v>
      </c>
      <c r="AHC23">
        <v>5</v>
      </c>
      <c r="AHD23">
        <v>1</v>
      </c>
      <c r="AHF23">
        <v>0</v>
      </c>
      <c r="AHG23">
        <v>5</v>
      </c>
      <c r="AHH23">
        <v>1</v>
      </c>
      <c r="AHJ23">
        <v>0</v>
      </c>
      <c r="AHK23">
        <v>40</v>
      </c>
      <c r="AHL23">
        <v>600</v>
      </c>
      <c r="AHM23">
        <v>30</v>
      </c>
      <c r="AHN23">
        <v>1</v>
      </c>
      <c r="AHP23">
        <v>1000</v>
      </c>
      <c r="AHQ23">
        <v>10</v>
      </c>
      <c r="AHR23">
        <v>600</v>
      </c>
      <c r="AHS23">
        <v>0</v>
      </c>
      <c r="AHT23">
        <v>2</v>
      </c>
      <c r="AHU23">
        <v>10</v>
      </c>
      <c r="AHV23">
        <v>800</v>
      </c>
      <c r="AHW23">
        <v>3</v>
      </c>
      <c r="AHX23">
        <v>2</v>
      </c>
      <c r="AHY23">
        <v>3</v>
      </c>
      <c r="AHZ23">
        <v>3</v>
      </c>
      <c r="AIA23">
        <v>10</v>
      </c>
      <c r="AIB23">
        <v>1000</v>
      </c>
      <c r="AIC23">
        <v>1</v>
      </c>
      <c r="AID23">
        <v>0</v>
      </c>
      <c r="AIE23">
        <v>1</v>
      </c>
      <c r="AIF23">
        <v>0</v>
      </c>
      <c r="AIG23">
        <v>0</v>
      </c>
      <c r="AII23">
        <v>2</v>
      </c>
      <c r="AIJ23">
        <v>800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0</v>
      </c>
      <c r="AIR23">
        <v>15</v>
      </c>
      <c r="AIS23">
        <v>1</v>
      </c>
      <c r="AIU23" t="b">
        <v>1</v>
      </c>
      <c r="AIV23" t="b">
        <v>1</v>
      </c>
      <c r="AIW23" t="b">
        <v>1</v>
      </c>
      <c r="AIX23" t="b">
        <v>0</v>
      </c>
      <c r="AIZ23">
        <v>1</v>
      </c>
      <c r="AJA23">
        <v>2</v>
      </c>
      <c r="AJB23" t="s">
        <v>218</v>
      </c>
      <c r="ALX23">
        <v>2</v>
      </c>
      <c r="ALY23">
        <v>1</v>
      </c>
      <c r="AMC23">
        <v>1</v>
      </c>
      <c r="AMD23">
        <v>1</v>
      </c>
      <c r="AME23">
        <v>0</v>
      </c>
      <c r="AMF23">
        <v>0</v>
      </c>
      <c r="AMG23">
        <v>0</v>
      </c>
      <c r="AMH23">
        <v>1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Q23">
        <v>4</v>
      </c>
      <c r="AMU23">
        <v>4</v>
      </c>
      <c r="ANC23" t="s">
        <v>219</v>
      </c>
      <c r="ANG23" t="s">
        <v>220</v>
      </c>
      <c r="ANO23">
        <v>5</v>
      </c>
      <c r="ANP23">
        <v>1</v>
      </c>
      <c r="ANR23">
        <v>1</v>
      </c>
      <c r="ANU23">
        <v>1</v>
      </c>
      <c r="ANV23">
        <v>300</v>
      </c>
      <c r="ANW23">
        <v>900</v>
      </c>
      <c r="ANX23">
        <v>1</v>
      </c>
      <c r="ANZ23">
        <v>1</v>
      </c>
      <c r="AOA23">
        <v>1</v>
      </c>
      <c r="AOB23">
        <v>3</v>
      </c>
      <c r="AOC23">
        <v>2500</v>
      </c>
      <c r="AOD23">
        <v>1000000</v>
      </c>
      <c r="AOE23">
        <v>2</v>
      </c>
      <c r="AOF23">
        <v>1</v>
      </c>
      <c r="AOG23">
        <v>0</v>
      </c>
      <c r="AOH23">
        <v>0</v>
      </c>
      <c r="AOI23">
        <v>0</v>
      </c>
      <c r="AOJ23" t="b">
        <v>1</v>
      </c>
      <c r="AOK23" t="b">
        <v>1</v>
      </c>
      <c r="AOL23" t="b">
        <v>1</v>
      </c>
      <c r="AOM23" t="b">
        <v>1</v>
      </c>
      <c r="AON23" t="b">
        <v>1</v>
      </c>
      <c r="AOO23" t="b">
        <v>0</v>
      </c>
      <c r="AOP23" t="b">
        <v>0</v>
      </c>
      <c r="AOQ23" t="b">
        <v>0</v>
      </c>
      <c r="AOR23" t="b">
        <v>0</v>
      </c>
      <c r="AOS23" t="b">
        <v>0</v>
      </c>
      <c r="AOT23" t="b">
        <v>0</v>
      </c>
      <c r="AOU23" t="b">
        <v>0</v>
      </c>
      <c r="AOV23" t="b">
        <v>0</v>
      </c>
      <c r="AOW23" t="b">
        <v>0</v>
      </c>
      <c r="AOX23" t="b">
        <v>0</v>
      </c>
      <c r="AOY23" t="b">
        <v>0</v>
      </c>
      <c r="AOZ23" t="b">
        <v>0</v>
      </c>
      <c r="APA23" t="b">
        <v>0</v>
      </c>
      <c r="APB23" t="b">
        <v>0</v>
      </c>
      <c r="APC23" t="b">
        <v>1</v>
      </c>
      <c r="APD23" t="b">
        <v>1</v>
      </c>
      <c r="APE23" t="b">
        <v>1</v>
      </c>
      <c r="APF23" t="b">
        <v>1</v>
      </c>
      <c r="APG23" t="b">
        <v>1</v>
      </c>
      <c r="APH23" t="b">
        <v>0</v>
      </c>
      <c r="API23" t="b">
        <v>0</v>
      </c>
      <c r="APJ23" t="b">
        <v>0</v>
      </c>
      <c r="APK23" t="b">
        <v>0</v>
      </c>
      <c r="APL23" t="b">
        <v>0</v>
      </c>
      <c r="APM23" t="b">
        <v>0</v>
      </c>
      <c r="APN23" t="b">
        <v>0</v>
      </c>
      <c r="APO23" t="b">
        <v>1</v>
      </c>
      <c r="APP23" t="b">
        <v>1</v>
      </c>
      <c r="APQ23" t="b">
        <v>1</v>
      </c>
      <c r="APR23" t="b">
        <v>1</v>
      </c>
      <c r="APS23" t="b">
        <v>1</v>
      </c>
      <c r="APT23">
        <v>158</v>
      </c>
      <c r="APU23">
        <v>200</v>
      </c>
      <c r="APV23">
        <v>1</v>
      </c>
      <c r="APW23">
        <v>1</v>
      </c>
      <c r="APX23">
        <v>2</v>
      </c>
      <c r="APY23">
        <v>1</v>
      </c>
      <c r="APZ23">
        <v>1</v>
      </c>
      <c r="AQA23">
        <v>1</v>
      </c>
      <c r="AQC23">
        <v>0</v>
      </c>
      <c r="AQD23">
        <v>2</v>
      </c>
      <c r="AQE23">
        <v>2</v>
      </c>
      <c r="AQG23">
        <v>2</v>
      </c>
      <c r="AQH23">
        <v>1</v>
      </c>
      <c r="AQI23">
        <v>2</v>
      </c>
      <c r="AQJ23">
        <v>2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-2</v>
      </c>
      <c r="AQQ23">
        <v>-1</v>
      </c>
      <c r="AQR23">
        <v>2</v>
      </c>
      <c r="AQS23">
        <v>-1</v>
      </c>
      <c r="AQT23">
        <v>1</v>
      </c>
      <c r="AQU23">
        <v>1</v>
      </c>
      <c r="AQV23">
        <v>1</v>
      </c>
      <c r="AQW23">
        <v>1</v>
      </c>
      <c r="AQX23">
        <v>2</v>
      </c>
      <c r="AQY23">
        <v>-2</v>
      </c>
      <c r="AQZ23">
        <v>1</v>
      </c>
      <c r="ARA23">
        <v>2</v>
      </c>
      <c r="ARB23">
        <v>-1</v>
      </c>
      <c r="ARC23">
        <v>-1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-1</v>
      </c>
      <c r="ARJ23">
        <v>2</v>
      </c>
      <c r="ARK23">
        <v>-1</v>
      </c>
      <c r="ARL23">
        <v>-1</v>
      </c>
      <c r="ARM23">
        <v>-2</v>
      </c>
      <c r="ARN23">
        <v>-1</v>
      </c>
      <c r="ARO23">
        <v>-1</v>
      </c>
      <c r="ARP23">
        <v>-1</v>
      </c>
      <c r="ARQ23">
        <v>1</v>
      </c>
      <c r="ARR23">
        <v>1</v>
      </c>
      <c r="ARS23">
        <v>-2</v>
      </c>
      <c r="ART23">
        <v>1</v>
      </c>
      <c r="ARU23">
        <v>-1</v>
      </c>
      <c r="ARV23">
        <v>2</v>
      </c>
      <c r="ARW23">
        <v>-1</v>
      </c>
      <c r="ARX23">
        <v>-1</v>
      </c>
      <c r="ARY23">
        <v>2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2</v>
      </c>
      <c r="ASF23">
        <v>1</v>
      </c>
      <c r="ASG23">
        <v>1</v>
      </c>
      <c r="ASH23">
        <v>1</v>
      </c>
      <c r="ASI23">
        <v>-1</v>
      </c>
      <c r="ASJ23">
        <v>-2</v>
      </c>
      <c r="ASK23">
        <v>2</v>
      </c>
      <c r="ASL23">
        <v>-1</v>
      </c>
      <c r="ASM23">
        <v>-1</v>
      </c>
      <c r="ASN23">
        <v>-1</v>
      </c>
      <c r="ASO23">
        <v>-1</v>
      </c>
      <c r="ASP23">
        <v>1</v>
      </c>
      <c r="ASQ23">
        <v>2</v>
      </c>
      <c r="ASR23">
        <v>1</v>
      </c>
      <c r="ASS23">
        <v>1</v>
      </c>
      <c r="AST23">
        <v>1</v>
      </c>
      <c r="ASU23">
        <v>1</v>
      </c>
      <c r="ASV23">
        <v>1</v>
      </c>
      <c r="ASW23">
        <v>1</v>
      </c>
      <c r="ASX23">
        <v>2</v>
      </c>
      <c r="ASY23">
        <v>2</v>
      </c>
      <c r="ASZ23">
        <v>1</v>
      </c>
      <c r="ATA23">
        <v>2</v>
      </c>
      <c r="ATB23">
        <v>1</v>
      </c>
      <c r="ATC23">
        <v>1</v>
      </c>
      <c r="ATD23">
        <v>1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1</v>
      </c>
      <c r="ATL23">
        <v>0</v>
      </c>
      <c r="ATN23">
        <v>1</v>
      </c>
      <c r="ATP23">
        <v>1</v>
      </c>
      <c r="ATR23">
        <v>1</v>
      </c>
      <c r="ATT23">
        <v>1</v>
      </c>
      <c r="ATV23">
        <v>1</v>
      </c>
      <c r="ATX23">
        <v>1</v>
      </c>
      <c r="ATZ23">
        <v>1</v>
      </c>
      <c r="AUB23">
        <v>1</v>
      </c>
      <c r="AUD23">
        <v>1</v>
      </c>
      <c r="AUF23">
        <v>1</v>
      </c>
      <c r="AUH23">
        <v>1</v>
      </c>
      <c r="AUJ23">
        <v>1</v>
      </c>
      <c r="AUL23">
        <v>1</v>
      </c>
      <c r="AUN23">
        <v>2</v>
      </c>
      <c r="AUO23" t="s">
        <v>199</v>
      </c>
      <c r="AUP23">
        <v>1</v>
      </c>
      <c r="AUR23">
        <v>1</v>
      </c>
      <c r="AUT23">
        <v>1</v>
      </c>
      <c r="AUV23" t="b">
        <v>0</v>
      </c>
      <c r="AUW23" t="b">
        <v>1</v>
      </c>
      <c r="AUX23" t="b">
        <v>0</v>
      </c>
      <c r="AUY23" t="b">
        <v>0</v>
      </c>
      <c r="AVA23">
        <v>2</v>
      </c>
      <c r="AVB23">
        <v>1</v>
      </c>
      <c r="AVD23" t="s">
        <v>72</v>
      </c>
      <c r="AVE23" t="b">
        <v>1</v>
      </c>
      <c r="AVF23">
        <v>1</v>
      </c>
      <c r="AVG23" t="b">
        <v>1</v>
      </c>
      <c r="AVH23" t="b">
        <v>1</v>
      </c>
      <c r="AVI23" t="b">
        <v>0</v>
      </c>
      <c r="AVK23" t="b">
        <v>1</v>
      </c>
      <c r="AVL23" t="b">
        <v>1</v>
      </c>
      <c r="AVM23" t="b">
        <v>0</v>
      </c>
      <c r="AVN23" t="b">
        <v>0</v>
      </c>
      <c r="AVP23">
        <v>1</v>
      </c>
      <c r="AVQ23" t="s">
        <v>221</v>
      </c>
      <c r="AVR23">
        <v>7.1683500000000002</v>
      </c>
      <c r="AVS23">
        <v>4.9371669999999996</v>
      </c>
      <c r="AVT23">
        <v>299.8</v>
      </c>
      <c r="AVU23">
        <v>8</v>
      </c>
      <c r="AVW23">
        <v>0</v>
      </c>
    </row>
    <row r="24" spans="1:1271" ht="15" customHeight="1" x14ac:dyDescent="0.35">
      <c r="A24" s="1">
        <v>42500</v>
      </c>
      <c r="B24" t="s">
        <v>187</v>
      </c>
      <c r="C24">
        <v>3</v>
      </c>
      <c r="D24">
        <v>16</v>
      </c>
      <c r="E24" t="s">
        <v>222</v>
      </c>
      <c r="F24">
        <v>322</v>
      </c>
      <c r="G24">
        <v>1</v>
      </c>
      <c r="H24">
        <v>37</v>
      </c>
      <c r="I24">
        <v>96</v>
      </c>
      <c r="J24" t="s">
        <v>223</v>
      </c>
      <c r="K24">
        <v>1</v>
      </c>
      <c r="L24">
        <v>2</v>
      </c>
      <c r="M24">
        <v>7</v>
      </c>
      <c r="N24">
        <v>7</v>
      </c>
      <c r="O24">
        <v>3</v>
      </c>
      <c r="P24">
        <v>2</v>
      </c>
      <c r="Q24">
        <v>1</v>
      </c>
      <c r="R24">
        <v>2</v>
      </c>
      <c r="S24">
        <v>1</v>
      </c>
      <c r="T24">
        <v>1</v>
      </c>
      <c r="U24">
        <v>10</v>
      </c>
      <c r="V24">
        <v>10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4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Y24">
        <v>12</v>
      </c>
      <c r="AZ24">
        <v>4</v>
      </c>
      <c r="BA24">
        <v>1</v>
      </c>
      <c r="BB24">
        <v>9</v>
      </c>
      <c r="BC24">
        <v>4</v>
      </c>
      <c r="BD24">
        <v>1</v>
      </c>
      <c r="CU24">
        <v>2</v>
      </c>
      <c r="DO24">
        <v>2</v>
      </c>
      <c r="DP24" t="s">
        <v>224</v>
      </c>
      <c r="EH24">
        <v>1</v>
      </c>
      <c r="EI24">
        <v>1</v>
      </c>
      <c r="EJ24">
        <v>0</v>
      </c>
      <c r="EK24">
        <v>0</v>
      </c>
      <c r="EL24">
        <v>0</v>
      </c>
      <c r="EM24">
        <v>1</v>
      </c>
      <c r="EN24">
        <v>0</v>
      </c>
      <c r="EO24">
        <v>0</v>
      </c>
      <c r="EP24">
        <v>1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F24">
        <v>0</v>
      </c>
      <c r="GG24">
        <v>0</v>
      </c>
      <c r="GH24">
        <v>0</v>
      </c>
      <c r="GI24">
        <v>1</v>
      </c>
      <c r="GJ24">
        <v>1</v>
      </c>
      <c r="GK24">
        <v>2012</v>
      </c>
      <c r="GL24">
        <v>2500000</v>
      </c>
      <c r="GM24">
        <v>400000</v>
      </c>
      <c r="GN24">
        <v>100</v>
      </c>
      <c r="GO24">
        <v>1</v>
      </c>
      <c r="GP24">
        <v>2</v>
      </c>
      <c r="GR24">
        <v>0</v>
      </c>
      <c r="GS24">
        <v>0</v>
      </c>
      <c r="GT24">
        <v>1</v>
      </c>
      <c r="GU24">
        <v>0</v>
      </c>
      <c r="GV24">
        <v>1</v>
      </c>
      <c r="GW24">
        <v>2010</v>
      </c>
      <c r="GX24">
        <v>35000</v>
      </c>
      <c r="GY24">
        <v>98800</v>
      </c>
      <c r="GZ24">
        <v>39</v>
      </c>
      <c r="HA24">
        <v>2</v>
      </c>
      <c r="HB24">
        <v>2</v>
      </c>
      <c r="IN24">
        <v>0</v>
      </c>
      <c r="IO24">
        <v>1</v>
      </c>
      <c r="IP24">
        <v>0</v>
      </c>
      <c r="IQ24">
        <v>0</v>
      </c>
      <c r="IR24">
        <v>1</v>
      </c>
      <c r="IS24">
        <v>2005</v>
      </c>
      <c r="IT24">
        <v>800</v>
      </c>
      <c r="IU24">
        <v>200</v>
      </c>
      <c r="IV24">
        <v>20</v>
      </c>
      <c r="IW24">
        <v>2</v>
      </c>
      <c r="IX24">
        <v>2</v>
      </c>
      <c r="JX24">
        <v>0</v>
      </c>
      <c r="JY24">
        <v>1</v>
      </c>
      <c r="JZ24">
        <v>0</v>
      </c>
      <c r="KA24">
        <v>0</v>
      </c>
      <c r="KB24">
        <v>1</v>
      </c>
      <c r="KC24">
        <v>2012</v>
      </c>
      <c r="KD24">
        <v>65000</v>
      </c>
      <c r="KE24">
        <v>18000</v>
      </c>
      <c r="KF24">
        <v>15</v>
      </c>
      <c r="KG24">
        <v>2</v>
      </c>
      <c r="KH24">
        <v>2</v>
      </c>
      <c r="KJ24">
        <v>0</v>
      </c>
      <c r="KK24">
        <v>0</v>
      </c>
      <c r="KL24">
        <v>1</v>
      </c>
      <c r="KM24">
        <v>0</v>
      </c>
      <c r="KN24">
        <v>4</v>
      </c>
      <c r="KO24">
        <v>2014</v>
      </c>
      <c r="KP24">
        <v>800</v>
      </c>
      <c r="KQ24">
        <v>300</v>
      </c>
      <c r="KR24">
        <v>4</v>
      </c>
      <c r="KS24">
        <v>2</v>
      </c>
      <c r="KT24">
        <v>2</v>
      </c>
      <c r="PP24">
        <v>0</v>
      </c>
      <c r="QJ24">
        <v>0</v>
      </c>
      <c r="QK24">
        <v>1</v>
      </c>
      <c r="QL24">
        <v>0</v>
      </c>
      <c r="QM24">
        <v>0</v>
      </c>
      <c r="QN24">
        <v>2</v>
      </c>
      <c r="QO24">
        <v>2015</v>
      </c>
      <c r="QP24">
        <v>1500</v>
      </c>
      <c r="QQ24">
        <v>1500</v>
      </c>
      <c r="QR24">
        <v>1</v>
      </c>
      <c r="QS24">
        <v>2</v>
      </c>
      <c r="QT24">
        <v>2</v>
      </c>
      <c r="QV24">
        <v>0</v>
      </c>
      <c r="QW24">
        <v>0</v>
      </c>
      <c r="QX24">
        <v>1</v>
      </c>
      <c r="QY24">
        <v>0</v>
      </c>
      <c r="QZ24">
        <v>2</v>
      </c>
      <c r="RA24">
        <v>2014</v>
      </c>
      <c r="RB24">
        <v>1600</v>
      </c>
      <c r="RC24">
        <v>800</v>
      </c>
      <c r="RD24">
        <v>2</v>
      </c>
      <c r="RE24">
        <v>2</v>
      </c>
      <c r="RF24">
        <v>2</v>
      </c>
      <c r="WJ24">
        <v>0</v>
      </c>
      <c r="WK24">
        <v>1</v>
      </c>
      <c r="WL24">
        <v>0</v>
      </c>
      <c r="WM24">
        <v>0</v>
      </c>
      <c r="WN24">
        <v>1</v>
      </c>
      <c r="WO24">
        <v>2016</v>
      </c>
      <c r="WP24">
        <v>2500</v>
      </c>
      <c r="WQ24">
        <v>2000</v>
      </c>
      <c r="WR24">
        <v>8</v>
      </c>
      <c r="WS24">
        <v>2</v>
      </c>
      <c r="WT24">
        <v>2</v>
      </c>
      <c r="XF24">
        <v>0</v>
      </c>
      <c r="XG24">
        <v>4</v>
      </c>
      <c r="XH24">
        <v>3</v>
      </c>
      <c r="XI24">
        <v>1</v>
      </c>
      <c r="XJ24">
        <v>2607200</v>
      </c>
      <c r="XK24">
        <v>521600</v>
      </c>
      <c r="XO24">
        <v>0.8</v>
      </c>
      <c r="XP24">
        <v>50</v>
      </c>
      <c r="XQ24">
        <v>30</v>
      </c>
      <c r="XR24">
        <v>488</v>
      </c>
      <c r="XS24">
        <v>210</v>
      </c>
      <c r="XT24">
        <v>593</v>
      </c>
      <c r="XU24">
        <v>5930</v>
      </c>
      <c r="XV24">
        <v>278</v>
      </c>
      <c r="XW24">
        <v>2780</v>
      </c>
      <c r="XX24">
        <f t="shared" si="0"/>
        <v>1946</v>
      </c>
      <c r="XY24">
        <v>600</v>
      </c>
      <c r="XZ24">
        <v>500</v>
      </c>
      <c r="YA24" s="33">
        <f t="shared" si="1"/>
        <v>550</v>
      </c>
      <c r="YB24">
        <v>60000</v>
      </c>
      <c r="YC24">
        <v>15000</v>
      </c>
      <c r="YD24">
        <f t="shared" si="2"/>
        <v>37500</v>
      </c>
      <c r="YE24">
        <f t="shared" si="3"/>
        <v>45000</v>
      </c>
      <c r="YF24">
        <v>0</v>
      </c>
      <c r="YG24">
        <v>0</v>
      </c>
      <c r="YH24">
        <v>1</v>
      </c>
      <c r="YJ24">
        <v>2</v>
      </c>
      <c r="YK24" t="s">
        <v>125</v>
      </c>
      <c r="YP24">
        <v>0</v>
      </c>
      <c r="YQ24" t="s">
        <v>126</v>
      </c>
      <c r="YR24">
        <v>1</v>
      </c>
      <c r="YS24">
        <v>320000</v>
      </c>
      <c r="YT24">
        <v>0.3</v>
      </c>
      <c r="YU24">
        <v>593</v>
      </c>
      <c r="YV24">
        <v>96000</v>
      </c>
      <c r="YW24">
        <v>6000</v>
      </c>
      <c r="YX24" t="b">
        <v>1</v>
      </c>
      <c r="YY24">
        <v>1</v>
      </c>
      <c r="YZ24">
        <v>0</v>
      </c>
      <c r="ZA24" t="b">
        <v>0</v>
      </c>
      <c r="ZB24" t="b">
        <v>0</v>
      </c>
      <c r="ZC24" t="b">
        <v>1</v>
      </c>
      <c r="ZD24">
        <v>4</v>
      </c>
      <c r="ZE24">
        <v>0.4</v>
      </c>
      <c r="ZF24">
        <f t="shared" si="4"/>
        <v>1.6</v>
      </c>
      <c r="ZG24">
        <v>0.8</v>
      </c>
      <c r="ZI24">
        <v>200</v>
      </c>
      <c r="ZJ24">
        <v>7</v>
      </c>
      <c r="ZL24">
        <v>0</v>
      </c>
      <c r="ZM24">
        <v>0</v>
      </c>
      <c r="ZN24">
        <v>2</v>
      </c>
      <c r="ZP24">
        <v>1</v>
      </c>
      <c r="ZQ24">
        <v>1</v>
      </c>
      <c r="AAJ24">
        <v>2</v>
      </c>
      <c r="AAK24">
        <v>9</v>
      </c>
      <c r="AAM24">
        <v>0</v>
      </c>
      <c r="AAN24">
        <v>1600</v>
      </c>
      <c r="AAO24">
        <v>1</v>
      </c>
      <c r="AAQ24">
        <v>1</v>
      </c>
      <c r="AAR24">
        <v>15</v>
      </c>
      <c r="AAS24" t="b">
        <v>1</v>
      </c>
      <c r="AAT24" t="b">
        <v>1</v>
      </c>
      <c r="AAU24" t="b">
        <v>0</v>
      </c>
      <c r="AAV24" t="b">
        <v>0</v>
      </c>
      <c r="AAW24" t="b">
        <v>1</v>
      </c>
      <c r="AAX24" t="b">
        <v>0</v>
      </c>
      <c r="AAY24" t="b">
        <v>1</v>
      </c>
      <c r="AAZ24" t="b">
        <v>1</v>
      </c>
      <c r="ABA24" t="b">
        <v>0</v>
      </c>
      <c r="ABB24" t="b">
        <v>1</v>
      </c>
      <c r="ABC24" t="b">
        <v>0</v>
      </c>
      <c r="ABE24">
        <v>4</v>
      </c>
      <c r="ABF24">
        <v>0</v>
      </c>
      <c r="ABG24">
        <v>4</v>
      </c>
      <c r="ABH24">
        <v>7</v>
      </c>
      <c r="ABI24">
        <v>1000</v>
      </c>
      <c r="ABJ24" t="b">
        <v>1</v>
      </c>
      <c r="ABK24" t="b">
        <v>0</v>
      </c>
      <c r="ABL24" t="b">
        <v>1</v>
      </c>
      <c r="ABM24" t="b">
        <v>0</v>
      </c>
      <c r="ABO24">
        <v>6</v>
      </c>
      <c r="ABP24">
        <v>2</v>
      </c>
      <c r="ABQ24">
        <v>6</v>
      </c>
      <c r="ABR24">
        <v>6</v>
      </c>
      <c r="ABS24">
        <v>1000</v>
      </c>
      <c r="ACO24" t="b">
        <v>1</v>
      </c>
      <c r="ACP24" t="b">
        <v>0</v>
      </c>
      <c r="ACQ24" t="b">
        <v>1</v>
      </c>
      <c r="ACR24" t="b">
        <v>0</v>
      </c>
      <c r="ACT24">
        <v>4</v>
      </c>
      <c r="ACU24">
        <v>1</v>
      </c>
      <c r="ACV24">
        <v>4</v>
      </c>
      <c r="ACW24">
        <v>4</v>
      </c>
      <c r="ACX24">
        <v>3</v>
      </c>
      <c r="ACY24">
        <v>1000</v>
      </c>
      <c r="ADK24" t="b">
        <v>1</v>
      </c>
      <c r="ADL24" t="b">
        <v>0</v>
      </c>
      <c r="ADM24" t="b">
        <v>1</v>
      </c>
      <c r="ADN24" t="b">
        <v>0</v>
      </c>
      <c r="ADP24">
        <v>2</v>
      </c>
      <c r="ADQ24">
        <v>0</v>
      </c>
      <c r="ADR24">
        <v>2</v>
      </c>
      <c r="ADS24">
        <v>1</v>
      </c>
      <c r="ADT24">
        <v>24</v>
      </c>
      <c r="ADU24">
        <v>1000</v>
      </c>
      <c r="ADV24">
        <v>16</v>
      </c>
      <c r="ADW24">
        <v>18</v>
      </c>
      <c r="ADX24">
        <f t="shared" si="5"/>
        <v>0.88888888888888884</v>
      </c>
      <c r="ADY24" t="b">
        <v>0</v>
      </c>
      <c r="ADZ24" t="b">
        <v>0</v>
      </c>
      <c r="AEA24" t="b">
        <v>0</v>
      </c>
      <c r="AEB24" t="b">
        <v>0</v>
      </c>
      <c r="AEC24" t="b">
        <v>1</v>
      </c>
      <c r="AED24" t="b">
        <v>1</v>
      </c>
      <c r="AEE24" t="b">
        <v>1</v>
      </c>
      <c r="AEF24" t="b">
        <v>0</v>
      </c>
      <c r="AFF24">
        <v>2</v>
      </c>
      <c r="AFG24">
        <v>9000</v>
      </c>
      <c r="AFH24">
        <v>10</v>
      </c>
      <c r="AFI24">
        <v>1</v>
      </c>
      <c r="AFL24">
        <v>2</v>
      </c>
      <c r="AFM24">
        <v>1500</v>
      </c>
      <c r="AFN24">
        <v>10</v>
      </c>
      <c r="AFO24">
        <v>1</v>
      </c>
      <c r="AFR24">
        <v>4</v>
      </c>
      <c r="AFS24">
        <v>1000</v>
      </c>
      <c r="AFT24">
        <v>1</v>
      </c>
      <c r="AFU24">
        <v>1</v>
      </c>
      <c r="AGD24">
        <v>340</v>
      </c>
      <c r="AGE24">
        <v>380</v>
      </c>
      <c r="AGF24">
        <v>1</v>
      </c>
      <c r="AGH24">
        <v>110000</v>
      </c>
      <c r="AGI24">
        <v>1</v>
      </c>
      <c r="AGJ24">
        <v>1</v>
      </c>
      <c r="AGL24">
        <v>0</v>
      </c>
      <c r="AGM24">
        <v>66000</v>
      </c>
      <c r="AGN24">
        <v>600</v>
      </c>
      <c r="AGO24">
        <v>0</v>
      </c>
      <c r="AGP24">
        <v>1</v>
      </c>
      <c r="AGQ24">
        <v>0</v>
      </c>
      <c r="AGR24">
        <v>0</v>
      </c>
      <c r="AGU24">
        <v>1</v>
      </c>
      <c r="AGV24">
        <v>0</v>
      </c>
      <c r="AGW24">
        <v>0</v>
      </c>
      <c r="AGX24">
        <v>0</v>
      </c>
      <c r="AGZ24">
        <v>10</v>
      </c>
      <c r="AHA24">
        <v>0</v>
      </c>
      <c r="AHB24">
        <v>8</v>
      </c>
      <c r="AHC24">
        <v>10</v>
      </c>
      <c r="AHD24">
        <v>1</v>
      </c>
      <c r="AHF24">
        <v>0</v>
      </c>
      <c r="AHG24">
        <v>13</v>
      </c>
      <c r="AHH24">
        <v>1</v>
      </c>
      <c r="AHJ24">
        <v>0</v>
      </c>
      <c r="AHK24">
        <v>0</v>
      </c>
      <c r="AHL24">
        <v>500</v>
      </c>
      <c r="AHM24">
        <v>80</v>
      </c>
      <c r="AHN24">
        <v>1</v>
      </c>
      <c r="AHP24">
        <v>500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1</v>
      </c>
      <c r="AIA24">
        <v>20</v>
      </c>
      <c r="AIB24">
        <v>600</v>
      </c>
      <c r="AIC24">
        <v>1</v>
      </c>
      <c r="AID24">
        <v>0</v>
      </c>
      <c r="AIE24">
        <v>1</v>
      </c>
      <c r="AIF24">
        <v>0</v>
      </c>
      <c r="AIG24">
        <v>0</v>
      </c>
      <c r="AII24">
        <v>3</v>
      </c>
      <c r="AIJ24">
        <v>5000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0</v>
      </c>
      <c r="AIR24">
        <v>25</v>
      </c>
      <c r="AIS24">
        <v>2</v>
      </c>
      <c r="AIT24" t="s">
        <v>225</v>
      </c>
      <c r="AIZ24">
        <v>1</v>
      </c>
      <c r="AJA24">
        <v>2</v>
      </c>
      <c r="AJB24" t="s">
        <v>226</v>
      </c>
      <c r="ALX24">
        <v>1</v>
      </c>
      <c r="ALY24">
        <v>2</v>
      </c>
      <c r="AMC24">
        <v>1</v>
      </c>
      <c r="AMD24">
        <v>1</v>
      </c>
      <c r="AME24">
        <v>0</v>
      </c>
      <c r="AMF24">
        <v>0</v>
      </c>
      <c r="AMG24">
        <v>0</v>
      </c>
      <c r="AMH24">
        <v>1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Q24">
        <v>4</v>
      </c>
      <c r="AMU24">
        <v>2</v>
      </c>
      <c r="ANC24" t="s">
        <v>227</v>
      </c>
      <c r="ANG24" t="s">
        <v>228</v>
      </c>
      <c r="ANO24">
        <v>2</v>
      </c>
      <c r="ANP24">
        <v>1</v>
      </c>
      <c r="ANR24">
        <v>2</v>
      </c>
      <c r="ANU24">
        <v>1</v>
      </c>
      <c r="ANV24">
        <v>2000</v>
      </c>
      <c r="ANW24">
        <v>4000</v>
      </c>
      <c r="ANX24">
        <v>1</v>
      </c>
      <c r="ANZ24">
        <v>2</v>
      </c>
      <c r="AOC24">
        <v>70000</v>
      </c>
      <c r="AOD24">
        <v>700000</v>
      </c>
      <c r="AOE24">
        <v>2</v>
      </c>
      <c r="AOF24">
        <v>1</v>
      </c>
      <c r="AOG24">
        <v>0</v>
      </c>
      <c r="AOH24">
        <v>0</v>
      </c>
      <c r="AOI24">
        <v>0</v>
      </c>
      <c r="AOJ24" t="b">
        <v>0</v>
      </c>
      <c r="AOK24" t="b">
        <v>0</v>
      </c>
      <c r="AOL24" t="b">
        <v>0</v>
      </c>
      <c r="AOM24" t="b">
        <v>0</v>
      </c>
      <c r="AON24" t="b">
        <v>0</v>
      </c>
      <c r="AOO24" t="b">
        <v>0</v>
      </c>
      <c r="AOP24" t="b">
        <v>0</v>
      </c>
      <c r="AOQ24" t="b">
        <v>1</v>
      </c>
      <c r="AOR24" t="b">
        <v>1</v>
      </c>
      <c r="AOS24" t="b">
        <v>1</v>
      </c>
      <c r="AOT24" t="b">
        <v>1</v>
      </c>
      <c r="AOU24" t="b">
        <v>1</v>
      </c>
      <c r="AOV24" t="b">
        <v>1</v>
      </c>
      <c r="AOW24" t="b">
        <v>1</v>
      </c>
      <c r="AOX24" t="b">
        <v>1</v>
      </c>
      <c r="AOY24" t="b">
        <v>1</v>
      </c>
      <c r="AOZ24" t="b">
        <v>1</v>
      </c>
      <c r="APA24" t="b">
        <v>0</v>
      </c>
      <c r="APB24" t="b">
        <v>0</v>
      </c>
      <c r="APC24" t="b">
        <v>0</v>
      </c>
      <c r="APD24" t="b">
        <v>0</v>
      </c>
      <c r="APE24" t="b">
        <v>0</v>
      </c>
      <c r="APF24" t="b">
        <v>0</v>
      </c>
      <c r="APG24" t="b">
        <v>0</v>
      </c>
      <c r="APH24" t="b">
        <v>0</v>
      </c>
      <c r="API24" t="b">
        <v>0</v>
      </c>
      <c r="APJ24" t="b">
        <v>0</v>
      </c>
      <c r="APK24" t="b">
        <v>0</v>
      </c>
      <c r="APL24" t="b">
        <v>0</v>
      </c>
      <c r="APM24" t="b">
        <v>0</v>
      </c>
      <c r="APN24" t="b">
        <v>0</v>
      </c>
      <c r="APO24" t="b">
        <v>1</v>
      </c>
      <c r="APP24" t="b">
        <v>1</v>
      </c>
      <c r="APQ24" t="b">
        <v>1</v>
      </c>
      <c r="APR24" t="b">
        <v>1</v>
      </c>
      <c r="APS24" t="b">
        <v>1</v>
      </c>
      <c r="APT24">
        <v>450</v>
      </c>
      <c r="APU24">
        <v>500</v>
      </c>
      <c r="APV24">
        <v>1</v>
      </c>
      <c r="APW24">
        <v>1</v>
      </c>
      <c r="APX24">
        <v>2</v>
      </c>
      <c r="APY24">
        <v>0</v>
      </c>
      <c r="APZ24">
        <v>1</v>
      </c>
      <c r="AQA24">
        <v>1</v>
      </c>
      <c r="AQC24">
        <v>1</v>
      </c>
      <c r="AQD24">
        <v>1</v>
      </c>
      <c r="AQE24">
        <v>1</v>
      </c>
      <c r="AQG24">
        <v>2</v>
      </c>
      <c r="AQH24">
        <v>2</v>
      </c>
      <c r="AQI24">
        <v>-1</v>
      </c>
      <c r="AQJ24">
        <v>-1</v>
      </c>
      <c r="AQK24">
        <v>-1</v>
      </c>
      <c r="AQL24">
        <v>-2</v>
      </c>
      <c r="AQM24">
        <v>2</v>
      </c>
      <c r="AQN24">
        <v>-1</v>
      </c>
      <c r="AQO24">
        <v>2</v>
      </c>
      <c r="AQP24">
        <v>-2</v>
      </c>
      <c r="AQQ24">
        <v>-1</v>
      </c>
      <c r="AQR24">
        <v>1</v>
      </c>
      <c r="AQS24">
        <v>1</v>
      </c>
      <c r="AQT24">
        <v>2</v>
      </c>
      <c r="AQU24">
        <v>2</v>
      </c>
      <c r="AQV24">
        <v>1</v>
      </c>
      <c r="AQW24">
        <v>2</v>
      </c>
      <c r="AQX24">
        <v>2</v>
      </c>
      <c r="AQY24">
        <v>-2</v>
      </c>
      <c r="AQZ24">
        <v>-1</v>
      </c>
      <c r="ARA24">
        <v>-1</v>
      </c>
      <c r="ARB24">
        <v>-1</v>
      </c>
      <c r="ARC24">
        <v>1</v>
      </c>
      <c r="ARD24">
        <v>-1</v>
      </c>
      <c r="ARE24">
        <v>2</v>
      </c>
      <c r="ARF24">
        <v>-1</v>
      </c>
      <c r="ARG24">
        <v>2</v>
      </c>
      <c r="ARH24">
        <v>1</v>
      </c>
      <c r="ARI24">
        <v>1</v>
      </c>
      <c r="ARJ24">
        <v>2</v>
      </c>
      <c r="ARK24">
        <v>2</v>
      </c>
      <c r="ARL24">
        <v>1</v>
      </c>
      <c r="ARM24">
        <v>1</v>
      </c>
      <c r="ARN24">
        <v>2</v>
      </c>
      <c r="ARO24">
        <v>1</v>
      </c>
      <c r="ARP24">
        <v>2</v>
      </c>
      <c r="ARQ24">
        <v>2</v>
      </c>
      <c r="ARR24">
        <v>1</v>
      </c>
      <c r="ARS24">
        <v>1</v>
      </c>
      <c r="ART24">
        <v>-1</v>
      </c>
      <c r="ARU24">
        <v>1</v>
      </c>
      <c r="ARV24">
        <v>2</v>
      </c>
      <c r="ARW24">
        <v>2</v>
      </c>
      <c r="ARX24">
        <v>-1</v>
      </c>
      <c r="ARY24">
        <v>1</v>
      </c>
      <c r="ARZ24">
        <v>1</v>
      </c>
      <c r="ASA24">
        <v>1</v>
      </c>
      <c r="ASB24">
        <v>2</v>
      </c>
      <c r="ASC24">
        <v>2</v>
      </c>
      <c r="ASD24">
        <v>2</v>
      </c>
      <c r="ASE24">
        <v>1</v>
      </c>
      <c r="ASF24">
        <v>1</v>
      </c>
      <c r="ASG24">
        <v>1</v>
      </c>
      <c r="ASH24">
        <v>2</v>
      </c>
      <c r="ASI24">
        <v>0</v>
      </c>
      <c r="ASJ24">
        <v>-1</v>
      </c>
      <c r="ASK24">
        <v>2</v>
      </c>
      <c r="ASL24">
        <v>0</v>
      </c>
      <c r="ASM24">
        <v>1</v>
      </c>
      <c r="ASN24">
        <v>0</v>
      </c>
      <c r="ASO24">
        <v>0</v>
      </c>
      <c r="ASP24">
        <v>-1</v>
      </c>
      <c r="ASQ24">
        <v>2</v>
      </c>
      <c r="ASR24">
        <v>2</v>
      </c>
      <c r="ASS24">
        <v>2</v>
      </c>
      <c r="AST24">
        <v>1</v>
      </c>
      <c r="ASU24">
        <v>2</v>
      </c>
      <c r="ASV24">
        <v>1</v>
      </c>
      <c r="ASW24">
        <v>1</v>
      </c>
      <c r="ASX24">
        <v>1</v>
      </c>
      <c r="ASY24">
        <v>1</v>
      </c>
      <c r="ASZ24">
        <v>2</v>
      </c>
      <c r="ATA24">
        <v>2</v>
      </c>
      <c r="ATB24">
        <v>2</v>
      </c>
      <c r="ATC24">
        <v>2</v>
      </c>
      <c r="ATD24">
        <v>2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0</v>
      </c>
      <c r="ATN24">
        <v>2</v>
      </c>
      <c r="ATO24" t="s">
        <v>212</v>
      </c>
      <c r="ATP24">
        <v>2</v>
      </c>
      <c r="ATQ24" t="s">
        <v>229</v>
      </c>
      <c r="ATR24">
        <v>1</v>
      </c>
      <c r="ATT24">
        <v>1</v>
      </c>
      <c r="ATV24">
        <v>1</v>
      </c>
      <c r="ATX24">
        <v>1</v>
      </c>
      <c r="ATZ24">
        <v>1</v>
      </c>
      <c r="AUB24">
        <v>1</v>
      </c>
      <c r="AUD24">
        <v>1</v>
      </c>
      <c r="AUF24">
        <v>2</v>
      </c>
      <c r="AUG24" t="s">
        <v>137</v>
      </c>
      <c r="AUH24">
        <v>1</v>
      </c>
      <c r="AUJ24">
        <v>1</v>
      </c>
      <c r="AUL24">
        <v>1</v>
      </c>
      <c r="AUN24">
        <v>2</v>
      </c>
      <c r="AUO24" t="s">
        <v>212</v>
      </c>
      <c r="AUP24">
        <v>1</v>
      </c>
      <c r="AUR24">
        <v>1</v>
      </c>
      <c r="AUT24">
        <v>2</v>
      </c>
      <c r="AUU24" t="s">
        <v>230</v>
      </c>
      <c r="AUV24" t="b">
        <v>1</v>
      </c>
      <c r="AUW24" t="b">
        <v>1</v>
      </c>
      <c r="AUX24" t="b">
        <v>1</v>
      </c>
      <c r="AUY24" t="b">
        <v>0</v>
      </c>
      <c r="AVA24">
        <v>1</v>
      </c>
      <c r="AVB24">
        <v>1</v>
      </c>
      <c r="AVD24" t="s">
        <v>213</v>
      </c>
      <c r="AVE24" t="b">
        <v>1</v>
      </c>
      <c r="AVF24">
        <v>0</v>
      </c>
      <c r="AVG24" t="b">
        <v>0</v>
      </c>
      <c r="AVH24" t="b">
        <v>0</v>
      </c>
      <c r="AVI24" t="b">
        <v>0</v>
      </c>
      <c r="AVK24" t="b">
        <v>1</v>
      </c>
      <c r="AVL24" t="b">
        <v>0</v>
      </c>
      <c r="AVM24" t="b">
        <v>0</v>
      </c>
      <c r="AVN24" t="b">
        <v>0</v>
      </c>
      <c r="AVP24">
        <v>2</v>
      </c>
      <c r="AVQ24" t="s">
        <v>231</v>
      </c>
      <c r="AVR24">
        <v>7.1680149999999996</v>
      </c>
      <c r="AVS24">
        <v>4.9370779999999996</v>
      </c>
      <c r="AVT24">
        <v>289.7</v>
      </c>
      <c r="AVU24">
        <v>7</v>
      </c>
      <c r="AVW24">
        <v>0</v>
      </c>
    </row>
    <row r="25" spans="1:1271" ht="15" customHeight="1" x14ac:dyDescent="0.35">
      <c r="A25" s="1">
        <v>42500</v>
      </c>
      <c r="B25" t="s">
        <v>187</v>
      </c>
      <c r="C25">
        <v>3</v>
      </c>
      <c r="D25">
        <v>17</v>
      </c>
      <c r="E25" t="s">
        <v>232</v>
      </c>
      <c r="F25">
        <v>331</v>
      </c>
      <c r="G25">
        <v>1</v>
      </c>
      <c r="H25">
        <v>45</v>
      </c>
      <c r="I25">
        <v>1</v>
      </c>
      <c r="K25">
        <v>1</v>
      </c>
      <c r="L25">
        <v>2</v>
      </c>
      <c r="M25">
        <v>2</v>
      </c>
      <c r="N25">
        <v>2</v>
      </c>
      <c r="O25">
        <v>1</v>
      </c>
      <c r="P25">
        <v>1</v>
      </c>
      <c r="Q25">
        <v>0</v>
      </c>
      <c r="R25">
        <v>6</v>
      </c>
      <c r="S25">
        <v>0</v>
      </c>
      <c r="T25">
        <v>0</v>
      </c>
      <c r="U25">
        <v>8</v>
      </c>
      <c r="V25">
        <v>7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4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BB25">
        <v>8</v>
      </c>
      <c r="BC25">
        <v>4</v>
      </c>
      <c r="BD25">
        <v>1</v>
      </c>
      <c r="CU25">
        <v>2</v>
      </c>
      <c r="DO25">
        <v>2</v>
      </c>
      <c r="DP25" t="s">
        <v>233</v>
      </c>
      <c r="EH25">
        <v>1</v>
      </c>
      <c r="EI25">
        <v>0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0</v>
      </c>
      <c r="EU25">
        <v>0</v>
      </c>
      <c r="EV25">
        <v>0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F25">
        <v>0</v>
      </c>
      <c r="GG25">
        <v>1</v>
      </c>
      <c r="GH25">
        <v>0</v>
      </c>
      <c r="GI25">
        <v>0</v>
      </c>
      <c r="GJ25">
        <v>1</v>
      </c>
      <c r="GK25">
        <v>2003</v>
      </c>
      <c r="GL25">
        <v>200000</v>
      </c>
      <c r="GM25">
        <v>900000</v>
      </c>
      <c r="GN25">
        <v>100</v>
      </c>
      <c r="GO25">
        <v>2</v>
      </c>
      <c r="GP25">
        <v>2</v>
      </c>
      <c r="HD25">
        <v>0</v>
      </c>
      <c r="HE25">
        <v>1</v>
      </c>
      <c r="HF25">
        <v>0</v>
      </c>
      <c r="HG25">
        <v>0</v>
      </c>
      <c r="HH25">
        <v>3</v>
      </c>
      <c r="HI25">
        <v>2007</v>
      </c>
      <c r="HJ25">
        <v>15000</v>
      </c>
      <c r="HK25">
        <v>35000</v>
      </c>
      <c r="HL25">
        <v>15</v>
      </c>
      <c r="HM25">
        <v>2</v>
      </c>
      <c r="HN25">
        <v>2</v>
      </c>
      <c r="HP25">
        <v>0</v>
      </c>
      <c r="HQ25">
        <v>1</v>
      </c>
      <c r="HR25">
        <v>0</v>
      </c>
      <c r="HS25">
        <v>0</v>
      </c>
      <c r="HT25">
        <v>1</v>
      </c>
      <c r="HU25">
        <v>2001</v>
      </c>
      <c r="HV25">
        <v>1000</v>
      </c>
      <c r="HW25">
        <v>2500</v>
      </c>
      <c r="HX25">
        <v>25</v>
      </c>
      <c r="HY25">
        <v>2</v>
      </c>
      <c r="HZ25">
        <v>2</v>
      </c>
      <c r="IB25">
        <v>0</v>
      </c>
      <c r="IC25">
        <v>1</v>
      </c>
      <c r="ID25">
        <v>0</v>
      </c>
      <c r="IE25">
        <v>0</v>
      </c>
      <c r="IF25">
        <v>2</v>
      </c>
      <c r="IG25">
        <v>2014</v>
      </c>
      <c r="IH25">
        <v>1200</v>
      </c>
      <c r="II25">
        <v>1000</v>
      </c>
      <c r="IJ25">
        <v>18</v>
      </c>
      <c r="IK25">
        <v>1</v>
      </c>
      <c r="IL25">
        <v>2</v>
      </c>
      <c r="IN25">
        <v>0</v>
      </c>
      <c r="IO25">
        <v>1</v>
      </c>
      <c r="IP25">
        <v>0</v>
      </c>
      <c r="IQ25">
        <v>0</v>
      </c>
      <c r="IR25">
        <v>1</v>
      </c>
      <c r="IS25">
        <v>2012</v>
      </c>
      <c r="IT25">
        <v>1500</v>
      </c>
      <c r="IU25">
        <v>300</v>
      </c>
      <c r="IV25">
        <v>7</v>
      </c>
      <c r="IW25">
        <v>2</v>
      </c>
      <c r="IX25">
        <v>2</v>
      </c>
      <c r="IZ25">
        <v>0</v>
      </c>
      <c r="JA25">
        <v>1</v>
      </c>
      <c r="JB25">
        <v>0</v>
      </c>
      <c r="JC25">
        <v>0</v>
      </c>
      <c r="JD25">
        <v>1</v>
      </c>
      <c r="JE25">
        <v>2010</v>
      </c>
      <c r="JF25">
        <v>10000</v>
      </c>
      <c r="JG25">
        <v>5000</v>
      </c>
      <c r="JH25">
        <v>15</v>
      </c>
      <c r="JI25">
        <v>2</v>
      </c>
      <c r="JJ25">
        <v>2</v>
      </c>
      <c r="KJ25">
        <v>0</v>
      </c>
      <c r="KK25">
        <v>0</v>
      </c>
      <c r="KL25">
        <v>1</v>
      </c>
      <c r="KM25">
        <v>0</v>
      </c>
      <c r="KN25">
        <v>5</v>
      </c>
      <c r="KO25">
        <v>2009</v>
      </c>
      <c r="KP25">
        <v>200</v>
      </c>
      <c r="KQ25">
        <v>80</v>
      </c>
      <c r="KR25">
        <v>9</v>
      </c>
      <c r="KS25">
        <v>2</v>
      </c>
      <c r="KT25">
        <v>2</v>
      </c>
      <c r="KV25">
        <v>0</v>
      </c>
      <c r="KW25">
        <v>1</v>
      </c>
      <c r="KX25">
        <v>0</v>
      </c>
      <c r="KY25">
        <v>0</v>
      </c>
      <c r="KZ25">
        <v>1</v>
      </c>
      <c r="LA25">
        <v>2011</v>
      </c>
      <c r="LB25">
        <v>500</v>
      </c>
      <c r="LC25">
        <v>300</v>
      </c>
      <c r="LD25">
        <v>8</v>
      </c>
      <c r="LE25">
        <v>2</v>
      </c>
      <c r="LF25">
        <v>2</v>
      </c>
      <c r="LH25">
        <v>0</v>
      </c>
      <c r="LI25">
        <v>1</v>
      </c>
      <c r="LJ25">
        <v>0</v>
      </c>
      <c r="LK25">
        <v>0</v>
      </c>
      <c r="LL25">
        <v>1</v>
      </c>
      <c r="LM25">
        <v>2011</v>
      </c>
      <c r="LN25">
        <v>5000</v>
      </c>
      <c r="LO25">
        <v>1500</v>
      </c>
      <c r="LP25">
        <v>6</v>
      </c>
      <c r="LQ25">
        <v>2</v>
      </c>
      <c r="LR25">
        <v>2</v>
      </c>
      <c r="NO25">
        <v>0</v>
      </c>
      <c r="NP25">
        <v>1</v>
      </c>
      <c r="NQ25">
        <v>0</v>
      </c>
      <c r="NR25">
        <v>0</v>
      </c>
      <c r="NS25">
        <v>1</v>
      </c>
      <c r="NT25">
        <v>2012</v>
      </c>
      <c r="NU25">
        <v>1500</v>
      </c>
      <c r="NV25">
        <v>8000</v>
      </c>
      <c r="NW25">
        <v>5</v>
      </c>
      <c r="NX25">
        <v>2</v>
      </c>
      <c r="NY25">
        <v>2</v>
      </c>
      <c r="PP25">
        <v>0</v>
      </c>
      <c r="QJ25">
        <v>0</v>
      </c>
      <c r="QK25">
        <v>1</v>
      </c>
      <c r="QL25">
        <v>0</v>
      </c>
      <c r="QM25">
        <v>0</v>
      </c>
      <c r="QN25">
        <v>2</v>
      </c>
      <c r="QO25">
        <v>2015</v>
      </c>
      <c r="QP25">
        <v>1500</v>
      </c>
      <c r="QQ25">
        <v>1500</v>
      </c>
      <c r="QR25">
        <v>2</v>
      </c>
      <c r="QS25">
        <v>2</v>
      </c>
      <c r="QT25">
        <v>2</v>
      </c>
      <c r="QV25">
        <v>0</v>
      </c>
      <c r="QW25">
        <v>1</v>
      </c>
      <c r="QX25">
        <v>0</v>
      </c>
      <c r="QY25">
        <v>0</v>
      </c>
      <c r="QZ25">
        <v>1</v>
      </c>
      <c r="RA25">
        <v>2015</v>
      </c>
      <c r="RB25">
        <v>800</v>
      </c>
      <c r="RC25">
        <v>400</v>
      </c>
      <c r="RD25">
        <v>2</v>
      </c>
      <c r="RE25">
        <v>2</v>
      </c>
      <c r="RF25">
        <v>2</v>
      </c>
      <c r="WJ25">
        <v>0</v>
      </c>
      <c r="WK25">
        <v>1</v>
      </c>
      <c r="WL25">
        <v>0</v>
      </c>
      <c r="WM25">
        <v>0</v>
      </c>
      <c r="WN25">
        <v>1</v>
      </c>
      <c r="WO25">
        <v>2014</v>
      </c>
      <c r="WP25">
        <v>5000</v>
      </c>
      <c r="WQ25">
        <v>3000</v>
      </c>
      <c r="WR25">
        <v>5</v>
      </c>
      <c r="WS25">
        <v>2</v>
      </c>
      <c r="WT25">
        <v>2</v>
      </c>
      <c r="XF25">
        <v>0</v>
      </c>
      <c r="XG25">
        <v>12</v>
      </c>
      <c r="XH25">
        <v>1</v>
      </c>
      <c r="XI25">
        <v>0</v>
      </c>
      <c r="XJ25">
        <v>243200</v>
      </c>
      <c r="XK25">
        <v>958580</v>
      </c>
      <c r="XO25">
        <v>0.72000000000000008</v>
      </c>
      <c r="XP25">
        <v>30</v>
      </c>
      <c r="XQ25">
        <v>14</v>
      </c>
      <c r="XR25">
        <v>216</v>
      </c>
      <c r="XS25">
        <v>150</v>
      </c>
      <c r="XT25">
        <v>291</v>
      </c>
      <c r="XU25">
        <v>2910</v>
      </c>
      <c r="XV25">
        <v>66</v>
      </c>
      <c r="XW25">
        <v>660</v>
      </c>
      <c r="XX25">
        <f t="shared" si="0"/>
        <v>462</v>
      </c>
      <c r="XY25">
        <v>500</v>
      </c>
      <c r="XZ25">
        <v>300</v>
      </c>
      <c r="YA25" s="33">
        <f t="shared" si="1"/>
        <v>400</v>
      </c>
      <c r="YB25">
        <v>30000</v>
      </c>
      <c r="YC25">
        <v>25000</v>
      </c>
      <c r="YD25">
        <f t="shared" si="2"/>
        <v>27500</v>
      </c>
      <c r="YE25">
        <f t="shared" si="3"/>
        <v>5000</v>
      </c>
      <c r="YF25">
        <v>50000</v>
      </c>
      <c r="YG25">
        <v>45000</v>
      </c>
      <c r="YH25">
        <v>2</v>
      </c>
      <c r="YI25" t="s">
        <v>192</v>
      </c>
      <c r="YJ25">
        <v>2</v>
      </c>
      <c r="YK25" t="s">
        <v>204</v>
      </c>
      <c r="YP25">
        <v>0</v>
      </c>
      <c r="YQ25" t="s">
        <v>2419</v>
      </c>
      <c r="YR25">
        <v>0</v>
      </c>
      <c r="YS25">
        <v>200000</v>
      </c>
      <c r="YT25">
        <v>0.22</v>
      </c>
      <c r="YU25">
        <v>291</v>
      </c>
      <c r="YV25">
        <v>90000</v>
      </c>
      <c r="YW25">
        <v>11000</v>
      </c>
      <c r="YX25" t="b">
        <v>1</v>
      </c>
      <c r="YY25">
        <v>1</v>
      </c>
      <c r="YZ25">
        <v>0</v>
      </c>
      <c r="ZA25" t="b">
        <v>0</v>
      </c>
      <c r="ZB25" t="b">
        <v>0</v>
      </c>
      <c r="ZC25" t="b">
        <v>0</v>
      </c>
      <c r="ZD25">
        <v>6</v>
      </c>
      <c r="ZE25">
        <v>0.4</v>
      </c>
      <c r="ZF25">
        <f t="shared" si="4"/>
        <v>2.4000000000000004</v>
      </c>
      <c r="ZG25">
        <v>0.72000000000000008</v>
      </c>
      <c r="ZI25">
        <v>220</v>
      </c>
      <c r="ZJ25">
        <v>7</v>
      </c>
      <c r="ZL25">
        <v>0</v>
      </c>
      <c r="ZM25">
        <v>20</v>
      </c>
      <c r="ZN25">
        <v>2</v>
      </c>
      <c r="ZP25">
        <v>1</v>
      </c>
      <c r="ZQ25">
        <v>4</v>
      </c>
      <c r="AAS25" t="b">
        <v>1</v>
      </c>
      <c r="AAT25" t="b">
        <v>1</v>
      </c>
      <c r="AAU25" t="b">
        <v>0</v>
      </c>
      <c r="AAV25" t="b">
        <v>0</v>
      </c>
      <c r="AAW25" t="b">
        <v>0</v>
      </c>
      <c r="AAX25" t="b">
        <v>1</v>
      </c>
      <c r="AAY25" t="b">
        <v>1</v>
      </c>
      <c r="AAZ25" t="b">
        <v>1</v>
      </c>
      <c r="ABA25" t="b">
        <v>0</v>
      </c>
      <c r="ABB25" t="b">
        <v>1</v>
      </c>
      <c r="ABC25" t="b">
        <v>0</v>
      </c>
      <c r="ABE25">
        <v>3</v>
      </c>
      <c r="ABF25">
        <v>0</v>
      </c>
      <c r="ABG25">
        <v>3</v>
      </c>
      <c r="ABH25">
        <v>12</v>
      </c>
      <c r="ABI25">
        <v>1000</v>
      </c>
      <c r="ABJ25" t="b">
        <v>1</v>
      </c>
      <c r="ABK25" t="b">
        <v>0</v>
      </c>
      <c r="ABL25" t="b">
        <v>1</v>
      </c>
      <c r="ABM25" t="b">
        <v>0</v>
      </c>
      <c r="ABO25">
        <v>3</v>
      </c>
      <c r="ABP25">
        <v>0</v>
      </c>
      <c r="ABQ25">
        <v>3</v>
      </c>
      <c r="ABR25">
        <v>3</v>
      </c>
      <c r="ABS25">
        <v>1000</v>
      </c>
      <c r="ACZ25" t="b">
        <v>0</v>
      </c>
      <c r="ADA25" t="b">
        <v>0</v>
      </c>
      <c r="ADB25" t="b">
        <v>1</v>
      </c>
      <c r="ADC25" t="b">
        <v>0</v>
      </c>
      <c r="ADE25">
        <v>3</v>
      </c>
      <c r="ADF25">
        <v>0</v>
      </c>
      <c r="ADG25">
        <v>3</v>
      </c>
      <c r="ADH25">
        <v>6</v>
      </c>
      <c r="ADI25">
        <v>2</v>
      </c>
      <c r="ADJ25">
        <v>800</v>
      </c>
      <c r="ADK25" t="b">
        <v>1</v>
      </c>
      <c r="ADL25" t="b">
        <v>1</v>
      </c>
      <c r="ADM25" t="b">
        <v>0</v>
      </c>
      <c r="ADN25" t="b">
        <v>0</v>
      </c>
      <c r="ADP25">
        <v>2</v>
      </c>
      <c r="ADQ25">
        <v>0</v>
      </c>
      <c r="ADR25">
        <v>1</v>
      </c>
      <c r="ADS25">
        <v>1</v>
      </c>
      <c r="ADT25">
        <v>6</v>
      </c>
      <c r="ADU25">
        <v>1000</v>
      </c>
      <c r="ADV25">
        <v>10</v>
      </c>
      <c r="ADW25">
        <v>22</v>
      </c>
      <c r="ADX25">
        <f t="shared" si="5"/>
        <v>0.45454545454545453</v>
      </c>
      <c r="ADY25" t="b">
        <v>0</v>
      </c>
      <c r="ADZ25" t="b">
        <v>0</v>
      </c>
      <c r="AEA25" t="b">
        <v>0</v>
      </c>
      <c r="AEB25" t="b">
        <v>0</v>
      </c>
      <c r="AEC25" t="b">
        <v>0</v>
      </c>
      <c r="AED25" t="b">
        <v>1</v>
      </c>
      <c r="AEE25" t="b">
        <v>1</v>
      </c>
      <c r="AEF25" t="b">
        <v>0</v>
      </c>
      <c r="AFL25">
        <v>2</v>
      </c>
      <c r="AFM25">
        <v>1000</v>
      </c>
      <c r="AFN25">
        <v>2</v>
      </c>
      <c r="AFO25">
        <v>1</v>
      </c>
      <c r="AFR25">
        <v>2</v>
      </c>
      <c r="AFS25">
        <v>1400</v>
      </c>
      <c r="AFT25">
        <v>1</v>
      </c>
      <c r="AFU25">
        <v>1</v>
      </c>
      <c r="AGD25">
        <v>215</v>
      </c>
      <c r="AGE25">
        <v>120</v>
      </c>
      <c r="AGF25">
        <v>1</v>
      </c>
      <c r="AGH25">
        <v>50000</v>
      </c>
      <c r="AGI25">
        <v>0</v>
      </c>
      <c r="AGJ25">
        <v>1</v>
      </c>
      <c r="AGL25">
        <v>0</v>
      </c>
      <c r="AGM25">
        <v>36000</v>
      </c>
      <c r="AGN25">
        <v>600</v>
      </c>
      <c r="AGO25">
        <v>0</v>
      </c>
      <c r="AGP25">
        <v>1</v>
      </c>
      <c r="AGQ25">
        <v>0</v>
      </c>
      <c r="AGR25">
        <v>0</v>
      </c>
      <c r="AGU25">
        <v>0</v>
      </c>
      <c r="AGV25">
        <v>1</v>
      </c>
      <c r="AGW25">
        <v>0</v>
      </c>
      <c r="AGX25">
        <v>0</v>
      </c>
      <c r="AGZ25">
        <v>5</v>
      </c>
      <c r="AHA25">
        <v>5</v>
      </c>
      <c r="AHB25">
        <v>80</v>
      </c>
      <c r="AHC25">
        <v>10</v>
      </c>
      <c r="AHD25">
        <v>1</v>
      </c>
      <c r="AHF25">
        <v>0</v>
      </c>
      <c r="AHG25">
        <v>10</v>
      </c>
      <c r="AHH25">
        <v>1</v>
      </c>
      <c r="AHJ25">
        <v>0</v>
      </c>
      <c r="AHK25">
        <v>0</v>
      </c>
      <c r="AHL25">
        <v>500</v>
      </c>
      <c r="AHM25">
        <v>600</v>
      </c>
      <c r="AHN25">
        <v>1</v>
      </c>
      <c r="AHP25">
        <v>500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1</v>
      </c>
      <c r="AHZ25">
        <v>1</v>
      </c>
      <c r="AIA25">
        <v>20</v>
      </c>
      <c r="AIB25">
        <v>400</v>
      </c>
      <c r="AIC25">
        <v>1</v>
      </c>
      <c r="AID25">
        <v>0</v>
      </c>
      <c r="AIE25">
        <v>1</v>
      </c>
      <c r="AIF25">
        <v>0</v>
      </c>
      <c r="AIG25">
        <v>0</v>
      </c>
      <c r="AII25">
        <v>5</v>
      </c>
      <c r="AIJ25">
        <v>2000</v>
      </c>
      <c r="AIK25">
        <v>1</v>
      </c>
      <c r="AIL25">
        <v>1</v>
      </c>
      <c r="AIM25">
        <v>1</v>
      </c>
      <c r="AIN25">
        <v>0</v>
      </c>
      <c r="AIO25">
        <v>1</v>
      </c>
      <c r="AIP25">
        <v>0</v>
      </c>
      <c r="AIR25">
        <v>63</v>
      </c>
      <c r="AIS25">
        <v>2</v>
      </c>
      <c r="AIT25" t="s">
        <v>234</v>
      </c>
      <c r="AIZ25">
        <v>2</v>
      </c>
      <c r="AJA25">
        <v>2</v>
      </c>
      <c r="AJB25" t="s">
        <v>181</v>
      </c>
      <c r="ALX25">
        <v>2</v>
      </c>
      <c r="ALY25">
        <v>2</v>
      </c>
      <c r="AMC25">
        <v>1</v>
      </c>
      <c r="AMD25">
        <v>1</v>
      </c>
      <c r="AME25">
        <v>1</v>
      </c>
      <c r="AMF25">
        <v>1</v>
      </c>
      <c r="AMG25">
        <v>0</v>
      </c>
      <c r="AMH25">
        <v>1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Q25">
        <v>4</v>
      </c>
      <c r="AMR25">
        <v>1</v>
      </c>
      <c r="AMS25">
        <v>3</v>
      </c>
      <c r="AMU25">
        <v>2</v>
      </c>
      <c r="AMY25">
        <v>2</v>
      </c>
      <c r="ANC25" t="s">
        <v>219</v>
      </c>
      <c r="AND25" t="s">
        <v>235</v>
      </c>
      <c r="ANE25" t="s">
        <v>235</v>
      </c>
      <c r="ANG25" t="s">
        <v>236</v>
      </c>
      <c r="ANK25" t="s">
        <v>237</v>
      </c>
      <c r="ANO25">
        <v>2</v>
      </c>
      <c r="ANP25">
        <v>4</v>
      </c>
      <c r="ANU25">
        <v>2</v>
      </c>
      <c r="ANV25">
        <v>900</v>
      </c>
      <c r="ANW25">
        <v>1700</v>
      </c>
      <c r="ANX25">
        <v>1</v>
      </c>
      <c r="ANZ25">
        <v>1</v>
      </c>
      <c r="AOA25">
        <v>1</v>
      </c>
      <c r="AOB25">
        <v>1</v>
      </c>
      <c r="AOC25">
        <v>15000</v>
      </c>
      <c r="AOD25">
        <v>500000</v>
      </c>
      <c r="AOE25">
        <v>2</v>
      </c>
      <c r="AOF25">
        <v>1</v>
      </c>
      <c r="AOG25">
        <v>1</v>
      </c>
      <c r="AOH25">
        <v>0</v>
      </c>
      <c r="AOI25">
        <v>1</v>
      </c>
      <c r="AOJ25" t="b">
        <v>1</v>
      </c>
      <c r="AOK25" t="b">
        <v>1</v>
      </c>
      <c r="AOL25" t="b">
        <v>1</v>
      </c>
      <c r="AOM25" t="b">
        <v>1</v>
      </c>
      <c r="AON25" t="b">
        <v>1</v>
      </c>
      <c r="AOO25" t="b">
        <v>1</v>
      </c>
      <c r="AOP25" t="b">
        <v>0</v>
      </c>
      <c r="AOQ25" t="b">
        <v>0</v>
      </c>
      <c r="AOR25" t="b">
        <v>0</v>
      </c>
      <c r="AOS25" t="b">
        <v>0</v>
      </c>
      <c r="AOT25" t="b">
        <v>0</v>
      </c>
      <c r="AOU25" t="b">
        <v>0</v>
      </c>
      <c r="AOV25" t="b">
        <v>0</v>
      </c>
      <c r="AOW25" t="b">
        <v>0</v>
      </c>
      <c r="AOX25" t="b">
        <v>1</v>
      </c>
      <c r="AOY25" t="b">
        <v>1</v>
      </c>
      <c r="AOZ25" t="b">
        <v>1</v>
      </c>
      <c r="APA25" t="b">
        <v>1</v>
      </c>
      <c r="APB25" t="b">
        <v>1</v>
      </c>
      <c r="APC25" t="b">
        <v>0</v>
      </c>
      <c r="APD25" t="b">
        <v>0</v>
      </c>
      <c r="APE25" t="b">
        <v>0</v>
      </c>
      <c r="APF25" t="b">
        <v>0</v>
      </c>
      <c r="APG25" t="b">
        <v>0</v>
      </c>
      <c r="APH25" t="b">
        <v>0</v>
      </c>
      <c r="API25" t="b">
        <v>0</v>
      </c>
      <c r="APJ25" t="b">
        <v>0</v>
      </c>
      <c r="APK25" t="b">
        <v>0</v>
      </c>
      <c r="APL25" t="b">
        <v>0</v>
      </c>
      <c r="APM25" t="b">
        <v>0</v>
      </c>
      <c r="APN25" t="b">
        <v>0</v>
      </c>
      <c r="APO25" t="b">
        <v>1</v>
      </c>
      <c r="APP25" t="b">
        <v>1</v>
      </c>
      <c r="APQ25" t="b">
        <v>1</v>
      </c>
      <c r="APR25" t="b">
        <v>1</v>
      </c>
      <c r="APS25" t="b">
        <v>1</v>
      </c>
      <c r="APT25">
        <v>336</v>
      </c>
      <c r="APU25">
        <v>570</v>
      </c>
      <c r="APV25">
        <v>1</v>
      </c>
      <c r="APW25">
        <v>0</v>
      </c>
      <c r="APX25">
        <v>1</v>
      </c>
      <c r="APY25">
        <v>0</v>
      </c>
      <c r="APZ25">
        <v>1</v>
      </c>
      <c r="AQA25">
        <v>3</v>
      </c>
      <c r="AQC25">
        <v>1</v>
      </c>
      <c r="AQD25">
        <v>3</v>
      </c>
      <c r="AQE25">
        <v>2</v>
      </c>
      <c r="AQG25">
        <v>2</v>
      </c>
      <c r="AQH25">
        <v>2</v>
      </c>
      <c r="AQI25">
        <v>2</v>
      </c>
      <c r="AQJ25">
        <v>2</v>
      </c>
      <c r="AQK25">
        <v>-2</v>
      </c>
      <c r="AQL25">
        <v>1</v>
      </c>
      <c r="AQM25">
        <v>1</v>
      </c>
      <c r="AQN25">
        <v>-1</v>
      </c>
      <c r="AQO25">
        <v>-2</v>
      </c>
      <c r="AQP25">
        <v>-1</v>
      </c>
      <c r="AQQ25">
        <v>-1</v>
      </c>
      <c r="AQR25">
        <v>1</v>
      </c>
      <c r="AQS25">
        <v>1</v>
      </c>
      <c r="AQT25">
        <v>2</v>
      </c>
      <c r="AQU25">
        <v>1</v>
      </c>
      <c r="AQV25">
        <v>1</v>
      </c>
      <c r="AQW25">
        <v>2</v>
      </c>
      <c r="AQX25">
        <v>2</v>
      </c>
      <c r="AQY25">
        <v>-1</v>
      </c>
      <c r="AQZ25">
        <v>1</v>
      </c>
      <c r="ARA25">
        <v>-2</v>
      </c>
      <c r="ARB25">
        <v>-1</v>
      </c>
      <c r="ARC25">
        <v>2</v>
      </c>
      <c r="ARD25">
        <v>-1</v>
      </c>
      <c r="ARE25">
        <v>1</v>
      </c>
      <c r="ARF25">
        <v>1</v>
      </c>
      <c r="ARG25">
        <v>2</v>
      </c>
      <c r="ARH25">
        <v>1</v>
      </c>
      <c r="ARI25">
        <v>-1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2</v>
      </c>
      <c r="ARQ25">
        <v>1</v>
      </c>
      <c r="ARR25">
        <v>1</v>
      </c>
      <c r="ARS25">
        <v>1</v>
      </c>
      <c r="ART25">
        <v>-1</v>
      </c>
      <c r="ARU25">
        <v>1</v>
      </c>
      <c r="ARV25">
        <v>2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2</v>
      </c>
      <c r="ASC25">
        <v>1</v>
      </c>
      <c r="ASD25">
        <v>2</v>
      </c>
      <c r="ASE25">
        <v>1</v>
      </c>
      <c r="ASF25">
        <v>1</v>
      </c>
      <c r="ASG25">
        <v>1</v>
      </c>
      <c r="ASH25">
        <v>2</v>
      </c>
      <c r="ASI25">
        <v>-1</v>
      </c>
      <c r="ASJ25">
        <v>1</v>
      </c>
      <c r="ASK25">
        <v>1</v>
      </c>
      <c r="ASL25">
        <v>0</v>
      </c>
      <c r="ASM25">
        <v>-1</v>
      </c>
      <c r="ASN25">
        <v>-1</v>
      </c>
      <c r="ASO25">
        <v>1</v>
      </c>
      <c r="ASP25">
        <v>1</v>
      </c>
      <c r="ASQ25">
        <v>2</v>
      </c>
      <c r="ASR25">
        <v>2</v>
      </c>
      <c r="ASS25">
        <v>2</v>
      </c>
      <c r="AST25">
        <v>1</v>
      </c>
      <c r="ASU25">
        <v>1</v>
      </c>
      <c r="ASV25">
        <v>1</v>
      </c>
      <c r="ASW25">
        <v>-1</v>
      </c>
      <c r="ASX25">
        <v>1</v>
      </c>
      <c r="ASY25">
        <v>2</v>
      </c>
      <c r="ASZ25">
        <v>1</v>
      </c>
      <c r="ATA25">
        <v>1</v>
      </c>
      <c r="ATB25">
        <v>1</v>
      </c>
      <c r="ATC25">
        <v>2</v>
      </c>
      <c r="ATD25">
        <v>2</v>
      </c>
      <c r="ATE25">
        <v>1</v>
      </c>
      <c r="ATF25">
        <v>1</v>
      </c>
      <c r="ATG25">
        <v>1</v>
      </c>
      <c r="ATH25">
        <v>1</v>
      </c>
      <c r="ATI25">
        <v>1</v>
      </c>
      <c r="ATJ25">
        <v>1</v>
      </c>
      <c r="ATK25">
        <v>1</v>
      </c>
      <c r="ATL25">
        <v>0</v>
      </c>
      <c r="ATN25">
        <v>2</v>
      </c>
      <c r="ATO25" t="s">
        <v>212</v>
      </c>
      <c r="ATP25">
        <v>1</v>
      </c>
      <c r="ATR25">
        <v>1</v>
      </c>
      <c r="ATT25">
        <v>1</v>
      </c>
      <c r="ATV25">
        <v>1</v>
      </c>
      <c r="ATX25">
        <v>2</v>
      </c>
      <c r="ATY25" t="s">
        <v>238</v>
      </c>
      <c r="ATZ25">
        <v>1</v>
      </c>
      <c r="AUB25">
        <v>1</v>
      </c>
      <c r="AUD25">
        <v>1</v>
      </c>
      <c r="AUF25">
        <v>1</v>
      </c>
      <c r="AUH25">
        <v>1</v>
      </c>
      <c r="AUJ25">
        <v>1</v>
      </c>
      <c r="AUL25">
        <v>1</v>
      </c>
      <c r="AUN25">
        <v>1</v>
      </c>
      <c r="AUP25">
        <v>1</v>
      </c>
      <c r="AUR25">
        <v>2</v>
      </c>
      <c r="AUS25" t="s">
        <v>239</v>
      </c>
      <c r="AUT25">
        <v>1</v>
      </c>
      <c r="AUV25" t="b">
        <v>1</v>
      </c>
      <c r="AUW25" t="b">
        <v>1</v>
      </c>
      <c r="AUX25" t="b">
        <v>0</v>
      </c>
      <c r="AUY25" t="b">
        <v>0</v>
      </c>
      <c r="AVA25">
        <v>1</v>
      </c>
      <c r="AVB25">
        <v>1</v>
      </c>
      <c r="AVD25" t="s">
        <v>72</v>
      </c>
      <c r="AVE25" t="b">
        <v>1</v>
      </c>
      <c r="AVF25">
        <v>0</v>
      </c>
      <c r="AVG25" t="b">
        <v>0</v>
      </c>
      <c r="AVH25" t="b">
        <v>0</v>
      </c>
      <c r="AVI25" t="b">
        <v>0</v>
      </c>
      <c r="AVK25" t="b">
        <v>1</v>
      </c>
      <c r="AVL25" t="b">
        <v>0</v>
      </c>
      <c r="AVM25" t="b">
        <v>0</v>
      </c>
      <c r="AVN25" t="b">
        <v>0</v>
      </c>
      <c r="AVP25">
        <v>2</v>
      </c>
      <c r="AVQ25" t="s">
        <v>240</v>
      </c>
      <c r="AVR25">
        <v>6.9845870000000003</v>
      </c>
      <c r="AVS25">
        <v>4.8488100000000003</v>
      </c>
      <c r="AVT25">
        <v>282.39999999999998</v>
      </c>
      <c r="AVU25">
        <v>7</v>
      </c>
      <c r="AVW25">
        <v>0</v>
      </c>
    </row>
    <row r="26" spans="1:1271" ht="15" customHeight="1" x14ac:dyDescent="0.35">
      <c r="A26" s="1">
        <v>42501</v>
      </c>
      <c r="B26" t="s">
        <v>187</v>
      </c>
      <c r="C26">
        <v>3</v>
      </c>
      <c r="D26">
        <v>14</v>
      </c>
      <c r="E26" t="s">
        <v>84</v>
      </c>
      <c r="F26">
        <v>342</v>
      </c>
      <c r="G26">
        <v>1</v>
      </c>
      <c r="H26">
        <v>60</v>
      </c>
      <c r="I26">
        <v>1</v>
      </c>
      <c r="K26">
        <v>1</v>
      </c>
      <c r="L26">
        <v>3</v>
      </c>
      <c r="M26">
        <v>0</v>
      </c>
      <c r="N26">
        <v>0</v>
      </c>
      <c r="O26">
        <v>3</v>
      </c>
      <c r="P26">
        <v>3</v>
      </c>
      <c r="Q26">
        <v>3</v>
      </c>
      <c r="R26">
        <v>3</v>
      </c>
      <c r="S26">
        <v>1</v>
      </c>
      <c r="T26">
        <v>0</v>
      </c>
      <c r="U26">
        <v>13</v>
      </c>
      <c r="V26">
        <v>13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4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BB26">
        <v>9</v>
      </c>
      <c r="BC26">
        <v>4</v>
      </c>
      <c r="BD26">
        <v>1</v>
      </c>
      <c r="CU26">
        <v>2</v>
      </c>
      <c r="DO26">
        <v>1</v>
      </c>
      <c r="DQ26">
        <v>1</v>
      </c>
      <c r="DR26">
        <v>30</v>
      </c>
      <c r="DS26">
        <v>15</v>
      </c>
      <c r="DT26">
        <v>15</v>
      </c>
      <c r="DU26">
        <v>5</v>
      </c>
      <c r="DV26">
        <v>3</v>
      </c>
      <c r="DW26">
        <v>2</v>
      </c>
      <c r="DX26">
        <v>1</v>
      </c>
      <c r="DY26" t="s">
        <v>241</v>
      </c>
      <c r="DZ26">
        <v>2</v>
      </c>
      <c r="EA26">
        <v>1</v>
      </c>
      <c r="EB26">
        <v>1</v>
      </c>
      <c r="EC26">
        <v>1</v>
      </c>
      <c r="ED26">
        <v>1</v>
      </c>
      <c r="EE26">
        <v>0</v>
      </c>
      <c r="EF26">
        <v>0</v>
      </c>
      <c r="EH26">
        <v>1</v>
      </c>
      <c r="EI26">
        <v>0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1</v>
      </c>
      <c r="FK26">
        <v>0</v>
      </c>
      <c r="FL26">
        <v>0</v>
      </c>
      <c r="FM26">
        <v>0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F26">
        <v>0</v>
      </c>
      <c r="GG26">
        <v>1</v>
      </c>
      <c r="GH26">
        <v>0</v>
      </c>
      <c r="GI26">
        <v>0</v>
      </c>
      <c r="GJ26">
        <v>2</v>
      </c>
      <c r="GK26">
        <v>1982</v>
      </c>
      <c r="GL26">
        <v>2000</v>
      </c>
      <c r="GM26">
        <v>370000</v>
      </c>
      <c r="GN26">
        <v>80</v>
      </c>
      <c r="GO26">
        <v>2</v>
      </c>
      <c r="GP26">
        <v>2</v>
      </c>
      <c r="HD26">
        <v>0</v>
      </c>
      <c r="HE26">
        <v>1</v>
      </c>
      <c r="HF26">
        <v>0</v>
      </c>
      <c r="HG26">
        <v>0</v>
      </c>
      <c r="HH26">
        <v>5</v>
      </c>
      <c r="HI26">
        <v>2000</v>
      </c>
      <c r="HJ26">
        <v>17000</v>
      </c>
      <c r="HK26">
        <v>35000</v>
      </c>
      <c r="HL26">
        <v>25</v>
      </c>
      <c r="HM26">
        <v>2</v>
      </c>
      <c r="HN26">
        <v>2</v>
      </c>
      <c r="HP26">
        <v>0</v>
      </c>
      <c r="HQ26">
        <v>1</v>
      </c>
      <c r="HR26">
        <v>0</v>
      </c>
      <c r="HS26">
        <v>0</v>
      </c>
      <c r="HT26">
        <v>2</v>
      </c>
      <c r="HU26">
        <v>2013</v>
      </c>
      <c r="HV26">
        <v>2000</v>
      </c>
      <c r="HW26">
        <v>3500</v>
      </c>
      <c r="HX26">
        <v>20</v>
      </c>
      <c r="HY26">
        <v>2</v>
      </c>
      <c r="HZ26">
        <v>2</v>
      </c>
      <c r="IB26">
        <v>0</v>
      </c>
      <c r="IC26">
        <v>1</v>
      </c>
      <c r="ID26">
        <v>0</v>
      </c>
      <c r="IE26">
        <v>0</v>
      </c>
      <c r="IF26">
        <v>2</v>
      </c>
      <c r="IG26">
        <v>2011</v>
      </c>
      <c r="IH26">
        <v>1500</v>
      </c>
      <c r="II26">
        <v>1000</v>
      </c>
      <c r="IJ26">
        <v>18</v>
      </c>
      <c r="IK26">
        <v>2</v>
      </c>
      <c r="IL26">
        <v>2</v>
      </c>
      <c r="IN26">
        <v>0</v>
      </c>
      <c r="IO26">
        <v>1</v>
      </c>
      <c r="IP26">
        <v>0</v>
      </c>
      <c r="IQ26">
        <v>0</v>
      </c>
      <c r="IR26">
        <v>1</v>
      </c>
      <c r="IS26">
        <v>2009</v>
      </c>
      <c r="IT26">
        <v>800</v>
      </c>
      <c r="IU26">
        <v>250</v>
      </c>
      <c r="IV26">
        <v>10</v>
      </c>
      <c r="IW26">
        <v>1</v>
      </c>
      <c r="IX26">
        <v>1</v>
      </c>
      <c r="IY26">
        <v>200</v>
      </c>
      <c r="IZ26">
        <v>0</v>
      </c>
      <c r="JA26">
        <v>1</v>
      </c>
      <c r="JB26">
        <v>0</v>
      </c>
      <c r="JC26">
        <v>0</v>
      </c>
      <c r="JD26">
        <v>2</v>
      </c>
      <c r="JE26">
        <v>2013</v>
      </c>
      <c r="JF26">
        <v>8000</v>
      </c>
      <c r="JG26">
        <v>4000</v>
      </c>
      <c r="JH26">
        <v>25</v>
      </c>
      <c r="JI26">
        <v>2</v>
      </c>
      <c r="JJ26">
        <v>2</v>
      </c>
      <c r="KJ26">
        <v>0</v>
      </c>
      <c r="KK26">
        <v>1</v>
      </c>
      <c r="KL26">
        <v>0</v>
      </c>
      <c r="KM26">
        <v>0</v>
      </c>
      <c r="KN26">
        <v>5</v>
      </c>
      <c r="KO26">
        <v>2009</v>
      </c>
      <c r="KP26">
        <v>800</v>
      </c>
      <c r="KQ26">
        <v>200</v>
      </c>
      <c r="KR26">
        <v>4</v>
      </c>
      <c r="KS26">
        <v>2</v>
      </c>
      <c r="KT26">
        <v>2</v>
      </c>
      <c r="PP26">
        <v>0</v>
      </c>
      <c r="QJ26">
        <v>0</v>
      </c>
      <c r="QK26">
        <v>1</v>
      </c>
      <c r="QL26">
        <v>0</v>
      </c>
      <c r="QM26">
        <v>0</v>
      </c>
      <c r="QN26">
        <v>2</v>
      </c>
      <c r="QO26">
        <v>2015</v>
      </c>
      <c r="QP26">
        <v>4500</v>
      </c>
      <c r="QQ26">
        <v>1500</v>
      </c>
      <c r="QR26">
        <v>1</v>
      </c>
      <c r="QS26">
        <v>2</v>
      </c>
      <c r="QT26">
        <v>1</v>
      </c>
      <c r="QU26">
        <v>0</v>
      </c>
      <c r="QV26">
        <v>0</v>
      </c>
      <c r="QW26">
        <v>1</v>
      </c>
      <c r="QX26">
        <v>0</v>
      </c>
      <c r="QY26">
        <v>0</v>
      </c>
      <c r="QZ26">
        <v>2</v>
      </c>
      <c r="RA26">
        <v>2014</v>
      </c>
      <c r="RB26">
        <v>1600</v>
      </c>
      <c r="RC26">
        <v>600</v>
      </c>
      <c r="RD26">
        <v>2</v>
      </c>
      <c r="RE26">
        <v>2</v>
      </c>
      <c r="RF26">
        <v>2</v>
      </c>
      <c r="SR26">
        <v>0</v>
      </c>
      <c r="SS26">
        <v>1</v>
      </c>
      <c r="ST26">
        <v>0</v>
      </c>
      <c r="SU26">
        <v>0</v>
      </c>
      <c r="SV26">
        <v>5</v>
      </c>
      <c r="SW26">
        <v>2000</v>
      </c>
      <c r="SX26">
        <v>300</v>
      </c>
      <c r="SY26">
        <v>100</v>
      </c>
      <c r="SZ26">
        <v>28</v>
      </c>
      <c r="TA26">
        <v>2</v>
      </c>
      <c r="TB26">
        <v>2</v>
      </c>
      <c r="WJ26">
        <v>0</v>
      </c>
      <c r="WK26">
        <v>1</v>
      </c>
      <c r="WL26">
        <v>0</v>
      </c>
      <c r="WM26">
        <v>0</v>
      </c>
      <c r="WN26">
        <v>1</v>
      </c>
      <c r="WO26">
        <v>2006</v>
      </c>
      <c r="WP26">
        <v>12000</v>
      </c>
      <c r="WQ26">
        <v>4000</v>
      </c>
      <c r="WR26">
        <v>30</v>
      </c>
      <c r="WS26">
        <v>2</v>
      </c>
      <c r="WT26">
        <v>2</v>
      </c>
      <c r="XF26">
        <v>2</v>
      </c>
      <c r="XG26">
        <v>11</v>
      </c>
      <c r="XH26">
        <v>0</v>
      </c>
      <c r="XI26">
        <v>0</v>
      </c>
      <c r="XJ26">
        <v>50500</v>
      </c>
      <c r="XK26">
        <v>420150</v>
      </c>
      <c r="XO26">
        <v>0.4</v>
      </c>
      <c r="XP26">
        <v>2</v>
      </c>
      <c r="XQ26">
        <v>4</v>
      </c>
      <c r="XR26">
        <v>400</v>
      </c>
      <c r="XS26">
        <v>350</v>
      </c>
      <c r="XT26">
        <v>575</v>
      </c>
      <c r="XU26">
        <v>5750</v>
      </c>
      <c r="XV26">
        <v>50</v>
      </c>
      <c r="XW26">
        <v>500</v>
      </c>
      <c r="XX26">
        <f t="shared" si="0"/>
        <v>350</v>
      </c>
      <c r="XY26">
        <v>400</v>
      </c>
      <c r="XZ26">
        <v>250</v>
      </c>
      <c r="YA26" s="33">
        <f t="shared" si="1"/>
        <v>325</v>
      </c>
      <c r="YB26">
        <v>30000</v>
      </c>
      <c r="YC26">
        <v>45000</v>
      </c>
      <c r="YD26">
        <f t="shared" si="2"/>
        <v>37500</v>
      </c>
      <c r="YE26">
        <f t="shared" si="3"/>
        <v>-15000</v>
      </c>
      <c r="YF26">
        <v>30000</v>
      </c>
      <c r="YG26">
        <v>10000</v>
      </c>
      <c r="YH26">
        <v>2</v>
      </c>
      <c r="YI26" t="s">
        <v>125</v>
      </c>
      <c r="YJ26">
        <v>2</v>
      </c>
      <c r="YK26" t="s">
        <v>242</v>
      </c>
      <c r="YP26">
        <v>0</v>
      </c>
      <c r="YQ26" t="s">
        <v>126</v>
      </c>
      <c r="YR26">
        <v>1</v>
      </c>
      <c r="YS26">
        <v>200000</v>
      </c>
      <c r="YT26">
        <v>0.4</v>
      </c>
      <c r="YU26">
        <v>575</v>
      </c>
      <c r="YV26">
        <v>500000</v>
      </c>
      <c r="YW26">
        <v>10000</v>
      </c>
      <c r="YX26" t="b">
        <v>1</v>
      </c>
      <c r="YY26">
        <v>1</v>
      </c>
      <c r="YZ26">
        <v>0</v>
      </c>
      <c r="ZA26" t="b">
        <v>0</v>
      </c>
      <c r="ZB26" t="b">
        <v>0</v>
      </c>
      <c r="ZC26" t="b">
        <v>1</v>
      </c>
      <c r="ZD26">
        <v>5</v>
      </c>
      <c r="ZE26">
        <v>0.4</v>
      </c>
      <c r="ZF26">
        <f t="shared" si="4"/>
        <v>2</v>
      </c>
      <c r="ZG26">
        <v>0.04</v>
      </c>
      <c r="ZI26">
        <v>120</v>
      </c>
      <c r="ZJ26">
        <v>7</v>
      </c>
      <c r="ZL26">
        <v>0</v>
      </c>
      <c r="ZM26">
        <v>30</v>
      </c>
      <c r="ZN26">
        <v>3</v>
      </c>
      <c r="ZP26">
        <v>1</v>
      </c>
      <c r="ZQ26">
        <v>1</v>
      </c>
      <c r="AAJ26">
        <v>6</v>
      </c>
      <c r="AAK26">
        <v>9</v>
      </c>
      <c r="AAM26">
        <v>0</v>
      </c>
      <c r="AAN26">
        <v>1200</v>
      </c>
      <c r="AAO26">
        <v>2</v>
      </c>
      <c r="AAQ26">
        <v>1</v>
      </c>
      <c r="AAR26">
        <v>1</v>
      </c>
      <c r="AAS26" t="b">
        <v>1</v>
      </c>
      <c r="AAT26" t="b">
        <v>1</v>
      </c>
      <c r="AAU26" t="b">
        <v>0</v>
      </c>
      <c r="AAV26" t="b">
        <v>0</v>
      </c>
      <c r="AAW26" t="b">
        <v>1</v>
      </c>
      <c r="AAX26" t="b">
        <v>0</v>
      </c>
      <c r="AAY26" t="b">
        <v>1</v>
      </c>
      <c r="AAZ26" t="b">
        <v>0</v>
      </c>
      <c r="ABA26" t="b">
        <v>0</v>
      </c>
      <c r="ABB26" t="b">
        <v>1</v>
      </c>
      <c r="ABC26" t="b">
        <v>0</v>
      </c>
      <c r="ABE26">
        <v>3</v>
      </c>
      <c r="ABF26">
        <v>0</v>
      </c>
      <c r="ABG26">
        <v>3</v>
      </c>
      <c r="ABH26">
        <v>6</v>
      </c>
      <c r="ABI26">
        <v>1000</v>
      </c>
      <c r="ABJ26" t="b">
        <v>1</v>
      </c>
      <c r="ABK26" t="b">
        <v>1</v>
      </c>
      <c r="ABL26" t="b">
        <v>0</v>
      </c>
      <c r="ABM26" t="b">
        <v>0</v>
      </c>
      <c r="ABO26">
        <v>2</v>
      </c>
      <c r="ABP26">
        <v>0</v>
      </c>
      <c r="ABQ26">
        <v>3</v>
      </c>
      <c r="ABR26">
        <v>2</v>
      </c>
      <c r="ABS26">
        <v>1000</v>
      </c>
      <c r="ACO26" t="b">
        <v>0</v>
      </c>
      <c r="ACP26" t="b">
        <v>0</v>
      </c>
      <c r="ACQ26" t="b">
        <v>1</v>
      </c>
      <c r="ACR26" t="b">
        <v>0</v>
      </c>
      <c r="ACT26">
        <v>1</v>
      </c>
      <c r="ACU26">
        <v>0</v>
      </c>
      <c r="ACV26">
        <v>1</v>
      </c>
      <c r="ACW26">
        <v>3</v>
      </c>
      <c r="ACX26">
        <v>3</v>
      </c>
      <c r="ACY26">
        <v>1000</v>
      </c>
      <c r="ADK26" t="b">
        <v>1</v>
      </c>
      <c r="ADL26" t="b">
        <v>1</v>
      </c>
      <c r="ADM26" t="b">
        <v>1</v>
      </c>
      <c r="ADN26" t="b">
        <v>0</v>
      </c>
      <c r="ADP26">
        <v>4</v>
      </c>
      <c r="ADQ26">
        <v>0</v>
      </c>
      <c r="ADR26">
        <v>4</v>
      </c>
      <c r="ADS26">
        <v>1</v>
      </c>
      <c r="ADT26">
        <v>3</v>
      </c>
      <c r="ADU26">
        <v>1000</v>
      </c>
      <c r="ADV26">
        <v>11</v>
      </c>
      <c r="ADW26">
        <v>12</v>
      </c>
      <c r="ADX26">
        <f t="shared" si="5"/>
        <v>0.91666666666666663</v>
      </c>
      <c r="ADY26" t="b">
        <v>1</v>
      </c>
      <c r="ADZ26" t="b">
        <v>0</v>
      </c>
      <c r="AEA26" t="b">
        <v>0</v>
      </c>
      <c r="AEB26" t="b">
        <v>0</v>
      </c>
      <c r="AEC26" t="b">
        <v>0</v>
      </c>
      <c r="AED26" t="b">
        <v>0</v>
      </c>
      <c r="AEE26" t="b">
        <v>1</v>
      </c>
      <c r="AEF26" t="b">
        <v>0</v>
      </c>
      <c r="AEH26">
        <v>1</v>
      </c>
      <c r="AEI26">
        <v>4500</v>
      </c>
      <c r="AEJ26">
        <v>10</v>
      </c>
      <c r="AEK26">
        <v>1</v>
      </c>
      <c r="AFR26">
        <v>4</v>
      </c>
      <c r="AFS26">
        <v>1500</v>
      </c>
      <c r="AFT26">
        <v>1</v>
      </c>
      <c r="AFU26">
        <v>1</v>
      </c>
      <c r="AGD26">
        <v>400</v>
      </c>
      <c r="AGE26">
        <v>300</v>
      </c>
      <c r="AGF26">
        <v>1</v>
      </c>
      <c r="AGH26">
        <v>15000</v>
      </c>
      <c r="AGI26">
        <v>0</v>
      </c>
      <c r="AGJ26">
        <v>1</v>
      </c>
      <c r="AGL26">
        <v>0</v>
      </c>
      <c r="AGM26">
        <v>800</v>
      </c>
      <c r="AGN26">
        <v>600</v>
      </c>
      <c r="AGO26">
        <v>1</v>
      </c>
      <c r="AGP26">
        <v>0</v>
      </c>
      <c r="AGQ26">
        <v>0</v>
      </c>
      <c r="AGR26">
        <v>0</v>
      </c>
      <c r="AGU26">
        <v>1</v>
      </c>
      <c r="AGV26">
        <v>1</v>
      </c>
      <c r="AGW26">
        <v>1</v>
      </c>
      <c r="AGX26">
        <v>0</v>
      </c>
      <c r="AGZ26">
        <v>10</v>
      </c>
      <c r="AHA26">
        <v>5</v>
      </c>
      <c r="AHB26">
        <v>70.5</v>
      </c>
      <c r="AHC26">
        <v>5</v>
      </c>
      <c r="AHD26">
        <v>1</v>
      </c>
      <c r="AHF26">
        <v>0</v>
      </c>
      <c r="AHG26">
        <v>5</v>
      </c>
      <c r="AHH26">
        <v>1</v>
      </c>
      <c r="AHJ26">
        <v>0</v>
      </c>
      <c r="AHK26">
        <v>50</v>
      </c>
      <c r="AHL26">
        <v>300</v>
      </c>
      <c r="AHM26">
        <v>0</v>
      </c>
      <c r="AHN26">
        <v>1</v>
      </c>
      <c r="AHP26">
        <v>500</v>
      </c>
      <c r="AHQ26">
        <v>65</v>
      </c>
      <c r="AHR26">
        <v>400</v>
      </c>
      <c r="AHS26">
        <v>0</v>
      </c>
      <c r="AHT26">
        <v>2</v>
      </c>
      <c r="AHU26">
        <v>25</v>
      </c>
      <c r="AHV26">
        <v>500</v>
      </c>
      <c r="AHW26">
        <v>0</v>
      </c>
      <c r="AHX26">
        <v>5</v>
      </c>
      <c r="AHY26">
        <v>0</v>
      </c>
      <c r="AHZ26">
        <v>0</v>
      </c>
      <c r="AIA26">
        <v>10</v>
      </c>
      <c r="AIB26">
        <v>600</v>
      </c>
      <c r="AIC26">
        <v>1</v>
      </c>
      <c r="AID26">
        <v>0</v>
      </c>
      <c r="AIE26">
        <v>1</v>
      </c>
      <c r="AIF26">
        <v>0</v>
      </c>
      <c r="AIG26">
        <v>0</v>
      </c>
      <c r="AII26">
        <v>3</v>
      </c>
      <c r="AIJ26">
        <v>1500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0</v>
      </c>
      <c r="AIR26">
        <v>50</v>
      </c>
      <c r="AIS26">
        <v>2</v>
      </c>
      <c r="AIT26" t="s">
        <v>243</v>
      </c>
      <c r="AIZ26">
        <v>1</v>
      </c>
      <c r="AJA26">
        <v>2</v>
      </c>
      <c r="AJB26" t="s">
        <v>244</v>
      </c>
      <c r="ALX26">
        <v>2</v>
      </c>
      <c r="ALY26">
        <v>2</v>
      </c>
      <c r="AMC26">
        <v>1</v>
      </c>
      <c r="AMD26">
        <v>1</v>
      </c>
      <c r="AME26">
        <v>1</v>
      </c>
      <c r="AMF26">
        <v>1</v>
      </c>
      <c r="AMG26">
        <v>0</v>
      </c>
      <c r="AMH26">
        <v>1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1</v>
      </c>
      <c r="AMO26">
        <v>0</v>
      </c>
      <c r="AMQ26">
        <v>1</v>
      </c>
      <c r="AMR26">
        <v>2</v>
      </c>
      <c r="AMS26">
        <v>3</v>
      </c>
      <c r="AMU26">
        <v>2</v>
      </c>
      <c r="ANA26">
        <v>1</v>
      </c>
      <c r="ANC26" t="s">
        <v>208</v>
      </c>
      <c r="AND26" t="s">
        <v>245</v>
      </c>
      <c r="ANE26" t="s">
        <v>246</v>
      </c>
      <c r="ANG26" t="s">
        <v>247</v>
      </c>
      <c r="ANM26" t="s">
        <v>248</v>
      </c>
      <c r="ANO26">
        <v>3</v>
      </c>
      <c r="ANP26">
        <v>3</v>
      </c>
      <c r="ANT26">
        <v>15000</v>
      </c>
      <c r="ANU26">
        <v>2</v>
      </c>
      <c r="ANV26">
        <v>500</v>
      </c>
      <c r="ANW26">
        <v>20000</v>
      </c>
      <c r="ANX26">
        <v>2</v>
      </c>
      <c r="ANZ26">
        <v>1</v>
      </c>
      <c r="AOA26">
        <v>1</v>
      </c>
      <c r="AOB26">
        <v>1</v>
      </c>
      <c r="AOC26">
        <v>5000</v>
      </c>
      <c r="AOD26">
        <v>40000</v>
      </c>
      <c r="AOE26">
        <v>2</v>
      </c>
      <c r="AOF26">
        <v>1</v>
      </c>
      <c r="AOG26">
        <v>1</v>
      </c>
      <c r="AOH26">
        <v>1</v>
      </c>
      <c r="AOI26">
        <v>1</v>
      </c>
      <c r="AOJ26" t="b">
        <v>1</v>
      </c>
      <c r="AOK26" t="b">
        <v>1</v>
      </c>
      <c r="AOL26" t="b">
        <v>1</v>
      </c>
      <c r="AOM26" t="b">
        <v>1</v>
      </c>
      <c r="AON26" t="b">
        <v>1</v>
      </c>
      <c r="AOO26" t="b">
        <v>0</v>
      </c>
      <c r="AOP26" t="b">
        <v>0</v>
      </c>
      <c r="AOQ26" t="b">
        <v>0</v>
      </c>
      <c r="AOR26" t="b">
        <v>0</v>
      </c>
      <c r="AOS26" t="b">
        <v>0</v>
      </c>
      <c r="AOT26" t="b">
        <v>0</v>
      </c>
      <c r="AOU26" t="b">
        <v>0</v>
      </c>
      <c r="AOV26" t="b">
        <v>0</v>
      </c>
      <c r="AOW26" t="b">
        <v>0</v>
      </c>
      <c r="AOX26" t="b">
        <v>0</v>
      </c>
      <c r="AOY26" t="b">
        <v>0</v>
      </c>
      <c r="AOZ26" t="b">
        <v>0</v>
      </c>
      <c r="APA26" t="b">
        <v>0</v>
      </c>
      <c r="APB26" t="b">
        <v>1</v>
      </c>
      <c r="APC26" t="b">
        <v>1</v>
      </c>
      <c r="APD26" t="b">
        <v>1</v>
      </c>
      <c r="APE26" t="b">
        <v>1</v>
      </c>
      <c r="APF26" t="b">
        <v>1</v>
      </c>
      <c r="APG26" t="b">
        <v>1</v>
      </c>
      <c r="APH26" t="b">
        <v>0</v>
      </c>
      <c r="API26" t="b">
        <v>0</v>
      </c>
      <c r="APJ26" t="b">
        <v>0</v>
      </c>
      <c r="APK26" t="b">
        <v>0</v>
      </c>
      <c r="APL26" t="b">
        <v>0</v>
      </c>
      <c r="APM26" t="b">
        <v>0</v>
      </c>
      <c r="APN26" t="b">
        <v>1</v>
      </c>
      <c r="APO26" t="b">
        <v>1</v>
      </c>
      <c r="APP26" t="b">
        <v>1</v>
      </c>
      <c r="APQ26" t="b">
        <v>1</v>
      </c>
      <c r="APR26" t="b">
        <v>1</v>
      </c>
      <c r="APS26" t="b">
        <v>1</v>
      </c>
      <c r="APT26">
        <v>400</v>
      </c>
      <c r="APU26">
        <v>250</v>
      </c>
      <c r="APV26">
        <v>0</v>
      </c>
      <c r="APW26">
        <v>1</v>
      </c>
      <c r="APX26">
        <v>1</v>
      </c>
      <c r="APY26">
        <v>1</v>
      </c>
      <c r="APZ26">
        <v>2</v>
      </c>
      <c r="AQA26">
        <v>3</v>
      </c>
      <c r="AQC26">
        <v>1</v>
      </c>
      <c r="AQD26">
        <v>2</v>
      </c>
      <c r="AQE26">
        <v>1</v>
      </c>
      <c r="AQG26">
        <v>2</v>
      </c>
      <c r="AQH26">
        <v>2</v>
      </c>
      <c r="AQI26">
        <v>1</v>
      </c>
      <c r="AQJ26">
        <v>1</v>
      </c>
      <c r="AQK26">
        <v>-1</v>
      </c>
      <c r="AQL26">
        <v>1</v>
      </c>
      <c r="AQM26">
        <v>1</v>
      </c>
      <c r="AQN26">
        <v>1</v>
      </c>
      <c r="AQO26">
        <v>-1</v>
      </c>
      <c r="AQP26">
        <v>-2</v>
      </c>
      <c r="AQQ26">
        <v>1</v>
      </c>
      <c r="AQR26">
        <v>1</v>
      </c>
      <c r="AQS26">
        <v>2</v>
      </c>
      <c r="AQT26">
        <v>2</v>
      </c>
      <c r="AQU26">
        <v>1</v>
      </c>
      <c r="AQV26">
        <v>1</v>
      </c>
      <c r="AQW26">
        <v>1</v>
      </c>
      <c r="AQX26">
        <v>2</v>
      </c>
      <c r="AQY26">
        <v>-2</v>
      </c>
      <c r="AQZ26">
        <v>1</v>
      </c>
      <c r="ARA26">
        <v>2</v>
      </c>
      <c r="ARB26">
        <v>1</v>
      </c>
      <c r="ARC26">
        <v>2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-1</v>
      </c>
      <c r="ARO26">
        <v>2</v>
      </c>
      <c r="ARP26">
        <v>1</v>
      </c>
      <c r="ARQ26">
        <v>1</v>
      </c>
      <c r="ARR26">
        <v>1</v>
      </c>
      <c r="ARS26">
        <v>-2</v>
      </c>
      <c r="ART26">
        <v>-1</v>
      </c>
      <c r="ARU26">
        <v>-1</v>
      </c>
      <c r="ARV26">
        <v>-2</v>
      </c>
      <c r="ARW26">
        <v>-2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2</v>
      </c>
      <c r="ASE26">
        <v>1</v>
      </c>
      <c r="ASF26">
        <v>2</v>
      </c>
      <c r="ASG26">
        <v>-1</v>
      </c>
      <c r="ASH26">
        <v>-2</v>
      </c>
      <c r="ASI26">
        <v>-1</v>
      </c>
      <c r="ASJ26">
        <v>-1</v>
      </c>
      <c r="ASK26">
        <v>2</v>
      </c>
      <c r="ASL26">
        <v>-1</v>
      </c>
      <c r="ASM26">
        <v>1</v>
      </c>
      <c r="ASN26">
        <v>-1</v>
      </c>
      <c r="ASO26">
        <v>1</v>
      </c>
      <c r="ASP26">
        <v>1</v>
      </c>
      <c r="ASQ26">
        <v>2</v>
      </c>
      <c r="ASR26">
        <v>1</v>
      </c>
      <c r="ASS26">
        <v>2</v>
      </c>
      <c r="AST26">
        <v>1</v>
      </c>
      <c r="ASU26">
        <v>2</v>
      </c>
      <c r="ASV26">
        <v>2</v>
      </c>
      <c r="ASW26">
        <v>1</v>
      </c>
      <c r="ASX26">
        <v>1</v>
      </c>
      <c r="ASY26">
        <v>1</v>
      </c>
      <c r="ASZ26">
        <v>1</v>
      </c>
      <c r="ATA26">
        <v>2</v>
      </c>
      <c r="ATB26">
        <v>2</v>
      </c>
      <c r="ATC26">
        <v>2</v>
      </c>
      <c r="ATD26">
        <v>2</v>
      </c>
      <c r="ATE26">
        <v>1</v>
      </c>
      <c r="ATF26">
        <v>1</v>
      </c>
      <c r="ATG26">
        <v>1</v>
      </c>
      <c r="ATH26">
        <v>1</v>
      </c>
      <c r="ATI26">
        <v>1</v>
      </c>
      <c r="ATJ26">
        <v>1</v>
      </c>
      <c r="ATK26">
        <v>1</v>
      </c>
      <c r="ATL26">
        <v>0</v>
      </c>
      <c r="ATN26">
        <v>2</v>
      </c>
      <c r="ATO26" t="s">
        <v>249</v>
      </c>
      <c r="ATP26">
        <v>2</v>
      </c>
      <c r="ATQ26" t="s">
        <v>250</v>
      </c>
      <c r="ATR26">
        <v>1</v>
      </c>
      <c r="ATT26">
        <v>1</v>
      </c>
      <c r="ATV26">
        <v>2</v>
      </c>
      <c r="ATW26" t="s">
        <v>251</v>
      </c>
      <c r="ATX26">
        <v>2</v>
      </c>
      <c r="ATY26" t="s">
        <v>252</v>
      </c>
      <c r="ATZ26">
        <v>1</v>
      </c>
      <c r="AUB26">
        <v>1</v>
      </c>
      <c r="AUD26">
        <v>1</v>
      </c>
      <c r="AUF26">
        <v>1</v>
      </c>
      <c r="AUH26">
        <v>1</v>
      </c>
      <c r="AUJ26">
        <v>1</v>
      </c>
      <c r="AUL26">
        <v>1</v>
      </c>
      <c r="AUN26">
        <v>1</v>
      </c>
      <c r="AUP26">
        <v>2</v>
      </c>
      <c r="AUQ26" t="s">
        <v>253</v>
      </c>
      <c r="AUR26">
        <v>1</v>
      </c>
      <c r="AUT26">
        <v>2</v>
      </c>
      <c r="AUU26" t="s">
        <v>254</v>
      </c>
      <c r="AUV26" t="b">
        <v>1</v>
      </c>
      <c r="AUW26" t="b">
        <v>1</v>
      </c>
      <c r="AUX26" t="b">
        <v>1</v>
      </c>
      <c r="AUY26" t="b">
        <v>0</v>
      </c>
      <c r="AVA26">
        <v>1</v>
      </c>
      <c r="AVB26">
        <v>1</v>
      </c>
      <c r="AVD26" t="s">
        <v>72</v>
      </c>
      <c r="AVE26" t="b">
        <v>1</v>
      </c>
      <c r="AVF26">
        <v>1</v>
      </c>
      <c r="AVG26" t="b">
        <v>0</v>
      </c>
      <c r="AVH26" t="b">
        <v>1</v>
      </c>
      <c r="AVI26" t="b">
        <v>0</v>
      </c>
      <c r="AVK26" t="b">
        <v>1</v>
      </c>
      <c r="AVL26" t="b">
        <v>1</v>
      </c>
      <c r="AVM26" t="b">
        <v>0</v>
      </c>
      <c r="AVN26" t="b">
        <v>0</v>
      </c>
      <c r="AVP26">
        <v>2</v>
      </c>
      <c r="AVQ26" t="s">
        <v>255</v>
      </c>
      <c r="AVR26">
        <v>6.7684220000000002</v>
      </c>
      <c r="AVS26">
        <v>4.9837619999999996</v>
      </c>
      <c r="AVT26">
        <v>144.4</v>
      </c>
      <c r="AVU26">
        <v>7</v>
      </c>
      <c r="AVW26">
        <v>0</v>
      </c>
    </row>
    <row r="27" spans="1:1271" ht="15" customHeight="1" x14ac:dyDescent="0.35">
      <c r="A27" s="1">
        <v>42501</v>
      </c>
      <c r="B27" t="s">
        <v>187</v>
      </c>
      <c r="C27">
        <v>3</v>
      </c>
      <c r="D27">
        <v>14</v>
      </c>
      <c r="E27" t="s">
        <v>84</v>
      </c>
      <c r="F27">
        <v>342</v>
      </c>
      <c r="G27">
        <v>1</v>
      </c>
      <c r="H27">
        <v>38</v>
      </c>
      <c r="I27">
        <v>3</v>
      </c>
      <c r="K27">
        <v>1</v>
      </c>
      <c r="L27">
        <v>1</v>
      </c>
      <c r="M27">
        <v>0</v>
      </c>
      <c r="N27">
        <v>0</v>
      </c>
      <c r="O27">
        <v>2</v>
      </c>
      <c r="P27">
        <v>1</v>
      </c>
      <c r="Q27">
        <v>0</v>
      </c>
      <c r="R27">
        <v>0</v>
      </c>
      <c r="S27">
        <v>1</v>
      </c>
      <c r="T27">
        <v>0</v>
      </c>
      <c r="U27">
        <v>4</v>
      </c>
      <c r="V27">
        <v>4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4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BB27">
        <v>9</v>
      </c>
      <c r="BC27">
        <v>4</v>
      </c>
      <c r="BD27">
        <v>1</v>
      </c>
      <c r="CU27">
        <v>2</v>
      </c>
      <c r="DO27">
        <v>2</v>
      </c>
      <c r="DP27" t="s">
        <v>125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1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IN27">
        <v>0</v>
      </c>
      <c r="IO27">
        <v>1</v>
      </c>
      <c r="IP27">
        <v>0</v>
      </c>
      <c r="IQ27">
        <v>0</v>
      </c>
      <c r="IR27">
        <v>1</v>
      </c>
      <c r="IS27">
        <v>2008</v>
      </c>
      <c r="IT27">
        <v>500</v>
      </c>
      <c r="IU27">
        <v>1800</v>
      </c>
      <c r="IV27">
        <v>22</v>
      </c>
      <c r="IW27">
        <v>2</v>
      </c>
      <c r="IX27">
        <v>2</v>
      </c>
      <c r="KJ27">
        <v>0</v>
      </c>
      <c r="KK27">
        <v>1</v>
      </c>
      <c r="KL27">
        <v>0</v>
      </c>
      <c r="KM27">
        <v>0</v>
      </c>
      <c r="KN27">
        <v>6</v>
      </c>
      <c r="KO27">
        <v>2011</v>
      </c>
      <c r="KP27">
        <v>250</v>
      </c>
      <c r="KQ27">
        <v>100</v>
      </c>
      <c r="KR27">
        <v>10</v>
      </c>
      <c r="KS27">
        <v>2</v>
      </c>
      <c r="KT27">
        <v>2</v>
      </c>
      <c r="PP27">
        <v>0</v>
      </c>
      <c r="QJ27">
        <v>0</v>
      </c>
      <c r="QK27">
        <v>1</v>
      </c>
      <c r="QL27">
        <v>0</v>
      </c>
      <c r="QM27">
        <v>0</v>
      </c>
      <c r="QN27">
        <v>2</v>
      </c>
      <c r="QO27">
        <v>2015</v>
      </c>
      <c r="QP27">
        <v>3000</v>
      </c>
      <c r="QQ27">
        <v>1500</v>
      </c>
      <c r="QR27">
        <v>2</v>
      </c>
      <c r="QS27">
        <v>2</v>
      </c>
      <c r="QT27">
        <v>2</v>
      </c>
      <c r="QV27">
        <v>0</v>
      </c>
      <c r="QW27">
        <v>1</v>
      </c>
      <c r="QX27">
        <v>0</v>
      </c>
      <c r="QY27">
        <v>0</v>
      </c>
      <c r="QZ27">
        <v>2</v>
      </c>
      <c r="RA27">
        <v>2015</v>
      </c>
      <c r="RB27">
        <v>1600</v>
      </c>
      <c r="RC27">
        <v>1200</v>
      </c>
      <c r="RD27">
        <v>3</v>
      </c>
      <c r="RE27">
        <v>2</v>
      </c>
      <c r="RF27">
        <v>2</v>
      </c>
      <c r="SR27">
        <v>0</v>
      </c>
      <c r="SS27">
        <v>1</v>
      </c>
      <c r="ST27">
        <v>0</v>
      </c>
      <c r="SU27">
        <v>0</v>
      </c>
      <c r="SV27">
        <v>5</v>
      </c>
      <c r="SW27">
        <v>2014</v>
      </c>
      <c r="SX27">
        <v>800</v>
      </c>
      <c r="SY27">
        <v>400</v>
      </c>
      <c r="SZ27">
        <v>8</v>
      </c>
      <c r="TA27">
        <v>2</v>
      </c>
      <c r="TB27">
        <v>2</v>
      </c>
      <c r="WJ27">
        <v>0</v>
      </c>
      <c r="WK27">
        <v>1</v>
      </c>
      <c r="WL27">
        <v>0</v>
      </c>
      <c r="WM27">
        <v>0</v>
      </c>
      <c r="WN27">
        <v>1</v>
      </c>
      <c r="WO27">
        <v>2008</v>
      </c>
      <c r="WP27">
        <v>12000</v>
      </c>
      <c r="WQ27">
        <v>6000</v>
      </c>
      <c r="WR27">
        <v>20</v>
      </c>
      <c r="WS27">
        <v>2</v>
      </c>
      <c r="WT27">
        <v>2</v>
      </c>
      <c r="XF27">
        <v>0</v>
      </c>
      <c r="XG27">
        <v>6</v>
      </c>
      <c r="XH27">
        <v>0</v>
      </c>
      <c r="XI27">
        <v>0</v>
      </c>
      <c r="XJ27">
        <v>18150</v>
      </c>
      <c r="XK27">
        <v>110000</v>
      </c>
      <c r="XO27">
        <v>4.8000000000000001E-2</v>
      </c>
      <c r="XP27">
        <v>3</v>
      </c>
      <c r="XQ27">
        <v>8</v>
      </c>
      <c r="XR27">
        <v>70</v>
      </c>
      <c r="XS27">
        <v>44</v>
      </c>
      <c r="XT27">
        <v>92</v>
      </c>
      <c r="XU27">
        <v>920</v>
      </c>
      <c r="XV27">
        <v>26</v>
      </c>
      <c r="XW27">
        <v>260</v>
      </c>
      <c r="XX27">
        <f t="shared" si="0"/>
        <v>182</v>
      </c>
      <c r="XY27">
        <v>300</v>
      </c>
      <c r="XZ27">
        <v>250</v>
      </c>
      <c r="YA27" s="33">
        <f t="shared" si="1"/>
        <v>275</v>
      </c>
      <c r="YB27">
        <v>20000</v>
      </c>
      <c r="YC27">
        <v>11000</v>
      </c>
      <c r="YD27">
        <f t="shared" si="2"/>
        <v>15500</v>
      </c>
      <c r="YE27">
        <f t="shared" si="3"/>
        <v>9000</v>
      </c>
      <c r="YF27">
        <v>0</v>
      </c>
      <c r="YG27">
        <v>0</v>
      </c>
      <c r="YH27">
        <v>2</v>
      </c>
      <c r="YI27" t="s">
        <v>256</v>
      </c>
      <c r="YJ27">
        <v>2</v>
      </c>
      <c r="YK27" t="s">
        <v>257</v>
      </c>
      <c r="YP27">
        <v>0</v>
      </c>
      <c r="YQ27" t="s">
        <v>126</v>
      </c>
      <c r="YR27">
        <v>1</v>
      </c>
      <c r="YS27">
        <v>45000</v>
      </c>
      <c r="YT27">
        <v>0.05</v>
      </c>
      <c r="YU27">
        <v>92</v>
      </c>
      <c r="YV27">
        <v>27000</v>
      </c>
      <c r="YW27">
        <v>12000</v>
      </c>
      <c r="YX27" t="b">
        <v>1</v>
      </c>
      <c r="YY27">
        <v>1</v>
      </c>
      <c r="YZ27">
        <v>0</v>
      </c>
      <c r="ZA27" t="b">
        <v>0</v>
      </c>
      <c r="ZB27" t="b">
        <v>0</v>
      </c>
      <c r="ZC27" t="b">
        <v>1</v>
      </c>
      <c r="ZD27">
        <v>4</v>
      </c>
      <c r="ZE27">
        <v>0.4</v>
      </c>
      <c r="ZF27">
        <f t="shared" si="4"/>
        <v>1.6</v>
      </c>
      <c r="ZG27">
        <v>4.8000000000000001E-2</v>
      </c>
      <c r="ZI27">
        <v>40</v>
      </c>
      <c r="ZJ27">
        <v>7</v>
      </c>
      <c r="ZL27">
        <v>0</v>
      </c>
      <c r="ZM27">
        <v>0</v>
      </c>
      <c r="ZN27">
        <v>2</v>
      </c>
      <c r="ZP27">
        <v>1</v>
      </c>
      <c r="ZQ27">
        <v>3</v>
      </c>
      <c r="AAJ27">
        <v>4</v>
      </c>
      <c r="AAK27">
        <v>9</v>
      </c>
      <c r="AAM27">
        <v>0</v>
      </c>
      <c r="AAN27">
        <v>800</v>
      </c>
      <c r="AAO27">
        <v>1</v>
      </c>
      <c r="AAQ27">
        <v>1</v>
      </c>
      <c r="AAR27">
        <v>7</v>
      </c>
      <c r="AAS27" t="b">
        <v>1</v>
      </c>
      <c r="AAT27" t="b">
        <v>1</v>
      </c>
      <c r="AAU27" t="b">
        <v>0</v>
      </c>
      <c r="AAV27" t="b">
        <v>0</v>
      </c>
      <c r="AAW27" t="b">
        <v>0</v>
      </c>
      <c r="AAX27" t="b">
        <v>0</v>
      </c>
      <c r="AAY27" t="b">
        <v>1</v>
      </c>
      <c r="AAZ27" t="b">
        <v>1</v>
      </c>
      <c r="ABA27" t="b">
        <v>1</v>
      </c>
      <c r="ABB27" t="b">
        <v>0</v>
      </c>
      <c r="ABC27" t="b">
        <v>0</v>
      </c>
      <c r="ABE27">
        <v>2</v>
      </c>
      <c r="ABF27">
        <v>0</v>
      </c>
      <c r="ABG27">
        <v>2</v>
      </c>
      <c r="ABH27">
        <v>14</v>
      </c>
      <c r="ABI27">
        <v>1000</v>
      </c>
      <c r="ABJ27" t="b">
        <v>1</v>
      </c>
      <c r="ABK27" t="b">
        <v>0</v>
      </c>
      <c r="ABL27" t="b">
        <v>0</v>
      </c>
      <c r="ABM27" t="b">
        <v>0</v>
      </c>
      <c r="ABO27">
        <v>2</v>
      </c>
      <c r="ABP27">
        <v>0</v>
      </c>
      <c r="ABQ27">
        <v>2</v>
      </c>
      <c r="ABR27">
        <v>2</v>
      </c>
      <c r="ABS27">
        <v>10</v>
      </c>
      <c r="ADK27" t="b">
        <v>1</v>
      </c>
      <c r="ADL27" t="b">
        <v>1</v>
      </c>
      <c r="ADM27" t="b">
        <v>0</v>
      </c>
      <c r="ADN27" t="b">
        <v>0</v>
      </c>
      <c r="ADP27">
        <v>3</v>
      </c>
      <c r="ADQ27">
        <v>1</v>
      </c>
      <c r="ADR27">
        <v>3</v>
      </c>
      <c r="ADS27">
        <v>1</v>
      </c>
      <c r="ADT27">
        <v>6</v>
      </c>
      <c r="ADU27">
        <v>1000</v>
      </c>
      <c r="ADV27">
        <v>7</v>
      </c>
      <c r="ADW27">
        <v>17</v>
      </c>
      <c r="ADX27">
        <f t="shared" si="5"/>
        <v>0.41176470588235292</v>
      </c>
      <c r="ADY27" t="b">
        <v>0</v>
      </c>
      <c r="ADZ27" t="b">
        <v>0</v>
      </c>
      <c r="AEA27" t="b">
        <v>0</v>
      </c>
      <c r="AEB27" t="b">
        <v>0</v>
      </c>
      <c r="AEC27" t="b">
        <v>0</v>
      </c>
      <c r="AED27" t="b">
        <v>1</v>
      </c>
      <c r="AEE27" t="b">
        <v>1</v>
      </c>
      <c r="AEF27" t="b">
        <v>0</v>
      </c>
      <c r="AFL27">
        <v>2</v>
      </c>
      <c r="AFM27">
        <v>800</v>
      </c>
      <c r="AFN27">
        <v>2</v>
      </c>
      <c r="AFO27">
        <v>1</v>
      </c>
      <c r="AFR27">
        <v>2</v>
      </c>
      <c r="AFS27">
        <v>1500</v>
      </c>
      <c r="AFT27">
        <v>1</v>
      </c>
      <c r="AFU27">
        <v>1</v>
      </c>
      <c r="AGD27">
        <v>70</v>
      </c>
      <c r="AGE27">
        <v>0</v>
      </c>
      <c r="AGF27">
        <v>1</v>
      </c>
      <c r="AGH27">
        <v>45000</v>
      </c>
      <c r="AGI27">
        <v>0</v>
      </c>
      <c r="AGJ27">
        <v>1</v>
      </c>
      <c r="AGL27">
        <v>0</v>
      </c>
      <c r="AGM27">
        <v>0</v>
      </c>
      <c r="AGN27">
        <v>0</v>
      </c>
      <c r="AGO27">
        <v>1</v>
      </c>
      <c r="AGP27">
        <v>0</v>
      </c>
      <c r="AGQ27">
        <v>0</v>
      </c>
      <c r="AGR27">
        <v>0</v>
      </c>
      <c r="AGU27">
        <v>0</v>
      </c>
      <c r="AGV27">
        <v>0</v>
      </c>
      <c r="AGW27">
        <v>1</v>
      </c>
      <c r="AGX27">
        <v>0</v>
      </c>
      <c r="AGZ27">
        <v>50</v>
      </c>
      <c r="AHA27">
        <v>10</v>
      </c>
      <c r="AHB27">
        <v>30</v>
      </c>
      <c r="AHC27">
        <v>5</v>
      </c>
      <c r="AHD27">
        <v>1</v>
      </c>
      <c r="AHF27">
        <v>0</v>
      </c>
      <c r="AHG27">
        <v>5</v>
      </c>
      <c r="AHH27">
        <v>1</v>
      </c>
      <c r="AHJ27">
        <v>0</v>
      </c>
      <c r="AHK27">
        <v>90</v>
      </c>
      <c r="AHL27">
        <v>250</v>
      </c>
      <c r="AHM27">
        <v>0</v>
      </c>
      <c r="AHN27">
        <v>1</v>
      </c>
      <c r="AHP27">
        <v>0</v>
      </c>
      <c r="AHQ27">
        <v>90</v>
      </c>
      <c r="AHR27">
        <v>300</v>
      </c>
      <c r="AHS27">
        <v>0</v>
      </c>
      <c r="AHT27">
        <v>3</v>
      </c>
      <c r="AHU27">
        <v>10</v>
      </c>
      <c r="AHV27">
        <v>500</v>
      </c>
      <c r="AHW27">
        <v>1</v>
      </c>
      <c r="AHX27">
        <v>1</v>
      </c>
      <c r="AHY27">
        <v>0</v>
      </c>
      <c r="AHZ27">
        <v>0</v>
      </c>
      <c r="AIA27">
        <v>25</v>
      </c>
      <c r="AIB27">
        <v>300</v>
      </c>
      <c r="AIC27">
        <v>1</v>
      </c>
      <c r="AID27">
        <v>1</v>
      </c>
      <c r="AIE27">
        <v>0</v>
      </c>
      <c r="AIF27">
        <v>0</v>
      </c>
      <c r="AIG27">
        <v>0</v>
      </c>
      <c r="AII27">
        <v>3</v>
      </c>
      <c r="AIJ27">
        <v>1000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0</v>
      </c>
      <c r="AIR27">
        <v>100</v>
      </c>
      <c r="AIS27">
        <v>2</v>
      </c>
      <c r="AIT27" t="s">
        <v>258</v>
      </c>
      <c r="AIZ27">
        <v>2</v>
      </c>
      <c r="AJA27">
        <v>2</v>
      </c>
      <c r="AJB27" t="s">
        <v>259</v>
      </c>
      <c r="ALX27">
        <v>1</v>
      </c>
      <c r="ALY27">
        <v>2</v>
      </c>
      <c r="AMC27">
        <v>1</v>
      </c>
      <c r="AMD27">
        <v>1</v>
      </c>
      <c r="AME27">
        <v>0</v>
      </c>
      <c r="AMF27">
        <v>1</v>
      </c>
      <c r="AMG27">
        <v>0</v>
      </c>
      <c r="AMH27">
        <v>1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Q27">
        <v>4</v>
      </c>
      <c r="AMS27">
        <v>1</v>
      </c>
      <c r="AMU27">
        <v>2</v>
      </c>
      <c r="ANC27" t="s">
        <v>260</v>
      </c>
      <c r="ANE27" t="s">
        <v>260</v>
      </c>
      <c r="ANG27" t="s">
        <v>261</v>
      </c>
      <c r="ANO27">
        <v>3</v>
      </c>
      <c r="ANP27">
        <v>4</v>
      </c>
      <c r="ANU27">
        <v>1</v>
      </c>
      <c r="ANV27">
        <v>130</v>
      </c>
      <c r="ANW27">
        <v>700</v>
      </c>
      <c r="ANX27">
        <v>1</v>
      </c>
      <c r="ANZ27">
        <v>2</v>
      </c>
      <c r="AOC27">
        <v>20000</v>
      </c>
      <c r="AOD27">
        <v>50000</v>
      </c>
      <c r="AOE27">
        <v>2</v>
      </c>
      <c r="AOF27">
        <v>1</v>
      </c>
      <c r="AOG27">
        <v>0</v>
      </c>
      <c r="AOH27">
        <v>0</v>
      </c>
      <c r="AOI27">
        <v>0</v>
      </c>
      <c r="AOJ27" t="b">
        <v>1</v>
      </c>
      <c r="AOK27" t="b">
        <v>1</v>
      </c>
      <c r="AOL27" t="b">
        <v>1</v>
      </c>
      <c r="AOM27" t="b">
        <v>1</v>
      </c>
      <c r="AON27" t="b">
        <v>1</v>
      </c>
      <c r="AOO27" t="b">
        <v>1</v>
      </c>
      <c r="AOP27" t="b">
        <v>0</v>
      </c>
      <c r="AOQ27" t="b">
        <v>0</v>
      </c>
      <c r="AOR27" t="b">
        <v>0</v>
      </c>
      <c r="AOS27" t="b">
        <v>0</v>
      </c>
      <c r="AOT27" t="b">
        <v>0</v>
      </c>
      <c r="AOU27" t="b">
        <v>0</v>
      </c>
      <c r="AOV27" t="b">
        <v>0</v>
      </c>
      <c r="AOW27" t="b">
        <v>0</v>
      </c>
      <c r="AOX27" t="b">
        <v>0</v>
      </c>
      <c r="AOY27" t="b">
        <v>0</v>
      </c>
      <c r="AOZ27" t="b">
        <v>0</v>
      </c>
      <c r="APA27" t="b">
        <v>0</v>
      </c>
      <c r="APB27" t="b">
        <v>0</v>
      </c>
      <c r="APC27" t="b">
        <v>1</v>
      </c>
      <c r="APD27" t="b">
        <v>1</v>
      </c>
      <c r="APE27" t="b">
        <v>1</v>
      </c>
      <c r="APF27" t="b">
        <v>1</v>
      </c>
      <c r="APG27" t="b">
        <v>1</v>
      </c>
      <c r="APH27" t="b">
        <v>1</v>
      </c>
      <c r="API27" t="b">
        <v>1</v>
      </c>
      <c r="APJ27" t="b">
        <v>1</v>
      </c>
      <c r="APK27" t="b">
        <v>1</v>
      </c>
      <c r="APL27" t="b">
        <v>1</v>
      </c>
      <c r="APM27" t="b">
        <v>1</v>
      </c>
      <c r="APN27" t="b">
        <v>0</v>
      </c>
      <c r="APO27" t="b">
        <v>0</v>
      </c>
      <c r="APP27" t="b">
        <v>0</v>
      </c>
      <c r="APQ27" t="b">
        <v>0</v>
      </c>
      <c r="APR27" t="b">
        <v>0</v>
      </c>
      <c r="APS27" t="b">
        <v>0</v>
      </c>
      <c r="APT27">
        <v>70</v>
      </c>
      <c r="APU27">
        <v>130</v>
      </c>
      <c r="APV27">
        <v>0</v>
      </c>
      <c r="APW27">
        <v>1</v>
      </c>
      <c r="APX27">
        <v>2</v>
      </c>
      <c r="APY27">
        <v>0</v>
      </c>
      <c r="APZ27">
        <v>1</v>
      </c>
      <c r="AQA27">
        <v>3</v>
      </c>
      <c r="AQC27">
        <v>1</v>
      </c>
      <c r="AQD27">
        <v>2</v>
      </c>
      <c r="AQE27">
        <v>2</v>
      </c>
      <c r="AQG27">
        <v>2</v>
      </c>
      <c r="AQH27">
        <v>2</v>
      </c>
      <c r="AQI27">
        <v>1</v>
      </c>
      <c r="AQJ27">
        <v>2</v>
      </c>
      <c r="AQK27">
        <v>2</v>
      </c>
      <c r="AQL27">
        <v>2</v>
      </c>
      <c r="AQM27">
        <v>2</v>
      </c>
      <c r="AQN27">
        <v>2</v>
      </c>
      <c r="AQO27">
        <v>2</v>
      </c>
      <c r="AQP27">
        <v>-2</v>
      </c>
      <c r="AQQ27">
        <v>1</v>
      </c>
      <c r="AQR27">
        <v>2</v>
      </c>
      <c r="AQS27">
        <v>1</v>
      </c>
      <c r="AQT27">
        <v>1</v>
      </c>
      <c r="AQU27">
        <v>2</v>
      </c>
      <c r="AQV27">
        <v>1</v>
      </c>
      <c r="AQW27">
        <v>1</v>
      </c>
      <c r="AQX27">
        <v>2</v>
      </c>
      <c r="AQY27">
        <v>-1</v>
      </c>
      <c r="AQZ27">
        <v>1</v>
      </c>
      <c r="ARA27">
        <v>1</v>
      </c>
      <c r="ARB27">
        <v>1</v>
      </c>
      <c r="ARC27">
        <v>1</v>
      </c>
      <c r="ARD27">
        <v>2</v>
      </c>
      <c r="ARE27">
        <v>1</v>
      </c>
      <c r="ARF27">
        <v>1</v>
      </c>
      <c r="ARG27">
        <v>2</v>
      </c>
      <c r="ARH27">
        <v>2</v>
      </c>
      <c r="ARI27">
        <v>1</v>
      </c>
      <c r="ARJ27">
        <v>2</v>
      </c>
      <c r="ARK27">
        <v>2</v>
      </c>
      <c r="ARL27">
        <v>1</v>
      </c>
      <c r="ARM27">
        <v>1</v>
      </c>
      <c r="ARN27">
        <v>1</v>
      </c>
      <c r="ARO27">
        <v>2</v>
      </c>
      <c r="ARP27">
        <v>1</v>
      </c>
      <c r="ARQ27">
        <v>-2</v>
      </c>
      <c r="ARR27">
        <v>1</v>
      </c>
      <c r="ARS27">
        <v>0</v>
      </c>
      <c r="ART27">
        <v>1</v>
      </c>
      <c r="ARU27">
        <v>1</v>
      </c>
      <c r="ARV27">
        <v>0</v>
      </c>
      <c r="ARW27">
        <v>1</v>
      </c>
      <c r="ARX27">
        <v>1</v>
      </c>
      <c r="ARY27">
        <v>1</v>
      </c>
      <c r="ARZ27">
        <v>1</v>
      </c>
      <c r="ASA27">
        <v>-1</v>
      </c>
      <c r="ASB27">
        <v>1</v>
      </c>
      <c r="ASC27">
        <v>2</v>
      </c>
      <c r="ASD27">
        <v>1</v>
      </c>
      <c r="ASE27">
        <v>2</v>
      </c>
      <c r="ASF27">
        <v>1</v>
      </c>
      <c r="ASG27">
        <v>1</v>
      </c>
      <c r="ASH27">
        <v>1</v>
      </c>
      <c r="ASI27">
        <v>0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2</v>
      </c>
      <c r="ASR27">
        <v>2</v>
      </c>
      <c r="ASS27">
        <v>1</v>
      </c>
      <c r="AST27">
        <v>1</v>
      </c>
      <c r="ASU27">
        <v>2</v>
      </c>
      <c r="ASV27">
        <v>1</v>
      </c>
      <c r="ASW27">
        <v>1</v>
      </c>
      <c r="ASX27">
        <v>1</v>
      </c>
      <c r="ASY27">
        <v>1</v>
      </c>
      <c r="ASZ27">
        <v>2</v>
      </c>
      <c r="ATA27">
        <v>2</v>
      </c>
      <c r="ATB27">
        <v>2</v>
      </c>
      <c r="ATC27">
        <v>2</v>
      </c>
      <c r="ATD27">
        <v>2</v>
      </c>
      <c r="ATE27">
        <v>1</v>
      </c>
      <c r="ATF27">
        <v>0</v>
      </c>
      <c r="ATG27">
        <v>0</v>
      </c>
      <c r="ATH27">
        <v>1</v>
      </c>
      <c r="ATI27">
        <v>0</v>
      </c>
      <c r="ATJ27">
        <v>0</v>
      </c>
      <c r="ATK27">
        <v>0</v>
      </c>
      <c r="ATL27">
        <v>0</v>
      </c>
      <c r="ATN27">
        <v>2</v>
      </c>
      <c r="ATO27" t="s">
        <v>137</v>
      </c>
      <c r="ATP27">
        <v>2</v>
      </c>
      <c r="ATQ27" t="s">
        <v>137</v>
      </c>
      <c r="ATR27">
        <v>1</v>
      </c>
      <c r="ATT27">
        <v>1</v>
      </c>
      <c r="ATV27">
        <v>2</v>
      </c>
      <c r="ATW27" t="s">
        <v>262</v>
      </c>
      <c r="ATX27">
        <v>1</v>
      </c>
      <c r="ATZ27">
        <v>1</v>
      </c>
      <c r="AUB27">
        <v>1</v>
      </c>
      <c r="AUD27">
        <v>1</v>
      </c>
      <c r="AUF27">
        <v>1</v>
      </c>
      <c r="AUH27">
        <v>1</v>
      </c>
      <c r="AUJ27">
        <v>1</v>
      </c>
      <c r="AUL27">
        <v>1</v>
      </c>
      <c r="AUN27">
        <v>2</v>
      </c>
      <c r="AUO27" t="s">
        <v>212</v>
      </c>
      <c r="AUP27">
        <v>2</v>
      </c>
      <c r="AUQ27" t="s">
        <v>137</v>
      </c>
      <c r="AUR27">
        <v>1</v>
      </c>
      <c r="AUT27">
        <v>2</v>
      </c>
      <c r="AUU27" t="s">
        <v>263</v>
      </c>
      <c r="AUV27" t="b">
        <v>1</v>
      </c>
      <c r="AUW27" t="b">
        <v>1</v>
      </c>
      <c r="AUX27" t="b">
        <v>0</v>
      </c>
      <c r="AUY27" t="b">
        <v>0</v>
      </c>
      <c r="AVA27">
        <v>2</v>
      </c>
      <c r="AVB27">
        <v>1</v>
      </c>
      <c r="AVD27" t="s">
        <v>72</v>
      </c>
      <c r="AVE27" t="b">
        <v>1</v>
      </c>
      <c r="AVF27">
        <v>0</v>
      </c>
      <c r="AVG27" t="b">
        <v>0</v>
      </c>
      <c r="AVH27" t="b">
        <v>0</v>
      </c>
      <c r="AVI27" t="b">
        <v>0</v>
      </c>
      <c r="AVK27" t="b">
        <v>1</v>
      </c>
      <c r="AVL27" t="b">
        <v>0</v>
      </c>
      <c r="AVM27" t="b">
        <v>0</v>
      </c>
      <c r="AVN27" t="b">
        <v>0</v>
      </c>
      <c r="AVP27">
        <v>2</v>
      </c>
      <c r="AVQ27" t="s">
        <v>264</v>
      </c>
      <c r="AVR27">
        <v>6.7681370000000003</v>
      </c>
      <c r="AVS27">
        <v>4.9845980000000001</v>
      </c>
      <c r="AVT27">
        <v>138</v>
      </c>
      <c r="AVU27">
        <v>7</v>
      </c>
      <c r="AVW27">
        <v>0</v>
      </c>
    </row>
    <row r="28" spans="1:1271" ht="15" customHeight="1" x14ac:dyDescent="0.35">
      <c r="A28" s="1">
        <v>42501</v>
      </c>
      <c r="B28" t="s">
        <v>187</v>
      </c>
      <c r="C28">
        <v>3</v>
      </c>
      <c r="D28">
        <v>17</v>
      </c>
      <c r="E28" t="s">
        <v>95</v>
      </c>
      <c r="F28">
        <v>342</v>
      </c>
      <c r="G28">
        <v>1</v>
      </c>
      <c r="H28">
        <v>31</v>
      </c>
      <c r="I28">
        <v>3</v>
      </c>
      <c r="K28">
        <v>1</v>
      </c>
      <c r="L28">
        <v>1</v>
      </c>
      <c r="M28">
        <v>4</v>
      </c>
      <c r="N28">
        <v>5</v>
      </c>
      <c r="O28">
        <v>2</v>
      </c>
      <c r="P28">
        <v>3</v>
      </c>
      <c r="Q28">
        <v>1</v>
      </c>
      <c r="R28">
        <v>1</v>
      </c>
      <c r="S28">
        <v>1</v>
      </c>
      <c r="T28">
        <v>1</v>
      </c>
      <c r="U28">
        <v>9</v>
      </c>
      <c r="V28">
        <v>9</v>
      </c>
      <c r="W28">
        <v>1</v>
      </c>
      <c r="X28">
        <v>4</v>
      </c>
      <c r="Y28">
        <v>1</v>
      </c>
      <c r="Z28">
        <v>1</v>
      </c>
      <c r="AA28">
        <v>4</v>
      </c>
      <c r="AB28">
        <v>1</v>
      </c>
      <c r="AC28">
        <v>4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BB28">
        <v>12</v>
      </c>
      <c r="BC28">
        <v>4</v>
      </c>
      <c r="BD28">
        <v>1</v>
      </c>
      <c r="BZ28">
        <v>3</v>
      </c>
      <c r="CA28">
        <v>3</v>
      </c>
      <c r="CB28">
        <v>1</v>
      </c>
      <c r="CU28">
        <v>2</v>
      </c>
      <c r="DO28">
        <v>2</v>
      </c>
      <c r="DP28" t="s">
        <v>265</v>
      </c>
      <c r="EH28">
        <v>0</v>
      </c>
      <c r="EI28">
        <v>0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0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1</v>
      </c>
      <c r="FD28">
        <v>1</v>
      </c>
      <c r="FE28">
        <v>0</v>
      </c>
      <c r="FF28">
        <v>0</v>
      </c>
      <c r="FG28">
        <v>1</v>
      </c>
      <c r="FH28">
        <v>0</v>
      </c>
      <c r="FI28">
        <v>1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HD28">
        <v>0</v>
      </c>
      <c r="HE28">
        <v>1</v>
      </c>
      <c r="HF28">
        <v>0</v>
      </c>
      <c r="HG28">
        <v>0</v>
      </c>
      <c r="HH28">
        <v>3</v>
      </c>
      <c r="HI28">
        <v>2002</v>
      </c>
      <c r="HJ28">
        <v>25000</v>
      </c>
      <c r="HK28">
        <v>68000</v>
      </c>
      <c r="HL28">
        <v>17</v>
      </c>
      <c r="HM28">
        <v>2</v>
      </c>
      <c r="HN28">
        <v>2</v>
      </c>
      <c r="HP28">
        <v>0</v>
      </c>
      <c r="HQ28">
        <v>1</v>
      </c>
      <c r="HR28">
        <v>0</v>
      </c>
      <c r="HS28">
        <v>0</v>
      </c>
      <c r="HT28">
        <v>3</v>
      </c>
      <c r="HU28">
        <v>1996</v>
      </c>
      <c r="HV28">
        <v>3200</v>
      </c>
      <c r="HW28">
        <v>8000</v>
      </c>
      <c r="HX28">
        <v>25</v>
      </c>
      <c r="HY28">
        <v>2</v>
      </c>
      <c r="HZ28">
        <v>2</v>
      </c>
      <c r="IB28">
        <v>0</v>
      </c>
      <c r="IC28">
        <v>1</v>
      </c>
      <c r="ID28">
        <v>0</v>
      </c>
      <c r="IE28">
        <v>0</v>
      </c>
      <c r="IF28">
        <v>2</v>
      </c>
      <c r="IG28">
        <v>2011</v>
      </c>
      <c r="IH28">
        <v>1200</v>
      </c>
      <c r="II28">
        <v>800</v>
      </c>
      <c r="IJ28">
        <v>8</v>
      </c>
      <c r="IK28">
        <v>2</v>
      </c>
      <c r="IL28">
        <v>2</v>
      </c>
      <c r="IN28">
        <v>0</v>
      </c>
      <c r="IO28">
        <v>1</v>
      </c>
      <c r="IP28">
        <v>0</v>
      </c>
      <c r="IQ28">
        <v>0</v>
      </c>
      <c r="IR28">
        <v>1</v>
      </c>
      <c r="IS28">
        <v>1998</v>
      </c>
      <c r="IT28">
        <v>3500</v>
      </c>
      <c r="IU28">
        <v>800</v>
      </c>
      <c r="IV28">
        <v>25</v>
      </c>
      <c r="IW28">
        <v>2</v>
      </c>
      <c r="IX28">
        <v>2</v>
      </c>
      <c r="IZ28">
        <v>0</v>
      </c>
      <c r="JA28">
        <v>1</v>
      </c>
      <c r="JB28">
        <v>0</v>
      </c>
      <c r="JC28">
        <v>0</v>
      </c>
      <c r="JD28">
        <v>1</v>
      </c>
      <c r="JE28">
        <v>1990</v>
      </c>
      <c r="JF28">
        <v>8000</v>
      </c>
      <c r="JG28">
        <v>3000</v>
      </c>
      <c r="JH28">
        <v>25</v>
      </c>
      <c r="JI28">
        <v>2</v>
      </c>
      <c r="JJ28">
        <v>2</v>
      </c>
      <c r="JX28">
        <v>0</v>
      </c>
      <c r="JY28">
        <v>1</v>
      </c>
      <c r="JZ28">
        <v>0</v>
      </c>
      <c r="KA28">
        <v>0</v>
      </c>
      <c r="KB28">
        <v>1</v>
      </c>
      <c r="KC28">
        <v>2014</v>
      </c>
      <c r="KD28">
        <v>120000</v>
      </c>
      <c r="KE28">
        <v>900000</v>
      </c>
      <c r="KF28">
        <v>12</v>
      </c>
      <c r="KG28">
        <v>2</v>
      </c>
      <c r="KH28">
        <v>2</v>
      </c>
      <c r="KJ28">
        <v>0</v>
      </c>
      <c r="KK28">
        <v>1</v>
      </c>
      <c r="KL28">
        <v>0</v>
      </c>
      <c r="KM28">
        <v>0</v>
      </c>
      <c r="KN28">
        <v>5</v>
      </c>
      <c r="KO28">
        <v>1999</v>
      </c>
      <c r="KP28">
        <v>200</v>
      </c>
      <c r="KQ28">
        <v>80</v>
      </c>
      <c r="KR28">
        <v>5</v>
      </c>
      <c r="KS28">
        <v>2</v>
      </c>
      <c r="KT28">
        <v>2</v>
      </c>
      <c r="KV28">
        <v>0</v>
      </c>
      <c r="KW28">
        <v>1</v>
      </c>
      <c r="KX28">
        <v>0</v>
      </c>
      <c r="KY28">
        <v>0</v>
      </c>
      <c r="KZ28">
        <v>2</v>
      </c>
      <c r="LA28">
        <v>2010</v>
      </c>
      <c r="LB28">
        <v>500</v>
      </c>
      <c r="LC28">
        <v>100</v>
      </c>
      <c r="LD28">
        <v>4</v>
      </c>
      <c r="LE28">
        <v>2</v>
      </c>
      <c r="LF28">
        <v>2</v>
      </c>
      <c r="LH28">
        <v>0</v>
      </c>
      <c r="LI28">
        <v>1</v>
      </c>
      <c r="LJ28">
        <v>0</v>
      </c>
      <c r="LK28">
        <v>0</v>
      </c>
      <c r="LL28">
        <v>1</v>
      </c>
      <c r="LM28">
        <v>2007</v>
      </c>
      <c r="LN28">
        <v>5000</v>
      </c>
      <c r="LO28">
        <v>1500</v>
      </c>
      <c r="LP28">
        <v>8</v>
      </c>
      <c r="LQ28">
        <v>2</v>
      </c>
      <c r="LR28">
        <v>2</v>
      </c>
      <c r="LT28">
        <v>0</v>
      </c>
      <c r="LU28">
        <v>1</v>
      </c>
      <c r="LV28">
        <v>0</v>
      </c>
      <c r="LW28">
        <v>0</v>
      </c>
      <c r="LX28">
        <v>5</v>
      </c>
      <c r="LY28">
        <v>2015</v>
      </c>
      <c r="LZ28">
        <v>500</v>
      </c>
      <c r="MA28">
        <v>1500</v>
      </c>
      <c r="MB28">
        <v>5</v>
      </c>
      <c r="MC28">
        <v>2</v>
      </c>
      <c r="MD28">
        <v>2</v>
      </c>
      <c r="NO28">
        <v>0</v>
      </c>
      <c r="NP28">
        <v>1</v>
      </c>
      <c r="NQ28">
        <v>0</v>
      </c>
      <c r="NR28">
        <v>0</v>
      </c>
      <c r="NS28">
        <v>2</v>
      </c>
      <c r="NT28">
        <v>2011</v>
      </c>
      <c r="NU28">
        <v>800</v>
      </c>
      <c r="NV28">
        <v>5000</v>
      </c>
      <c r="NW28">
        <v>5</v>
      </c>
      <c r="NX28">
        <v>2</v>
      </c>
      <c r="NY28">
        <v>2</v>
      </c>
      <c r="OA28">
        <v>0</v>
      </c>
      <c r="OB28">
        <v>1</v>
      </c>
      <c r="OC28">
        <v>0</v>
      </c>
      <c r="OD28">
        <v>0</v>
      </c>
      <c r="OE28">
        <v>1</v>
      </c>
      <c r="OF28">
        <v>2009</v>
      </c>
      <c r="OG28">
        <v>2500</v>
      </c>
      <c r="OH28">
        <v>8000</v>
      </c>
      <c r="OI28">
        <v>10</v>
      </c>
      <c r="OJ28">
        <v>2</v>
      </c>
      <c r="OK28">
        <v>2</v>
      </c>
      <c r="PK28">
        <v>0</v>
      </c>
      <c r="PL28">
        <v>1</v>
      </c>
      <c r="PM28">
        <v>0</v>
      </c>
      <c r="PN28">
        <v>0</v>
      </c>
      <c r="PO28">
        <v>1</v>
      </c>
      <c r="PP28">
        <v>1</v>
      </c>
      <c r="PQ28">
        <v>2009</v>
      </c>
      <c r="PR28">
        <v>20000</v>
      </c>
      <c r="PS28">
        <v>60000</v>
      </c>
      <c r="PT28">
        <v>180</v>
      </c>
      <c r="PU28">
        <v>2</v>
      </c>
      <c r="PV28">
        <v>2</v>
      </c>
      <c r="QJ28">
        <v>0</v>
      </c>
      <c r="QK28">
        <v>1</v>
      </c>
      <c r="QL28">
        <v>0</v>
      </c>
      <c r="QM28">
        <v>0</v>
      </c>
      <c r="QN28">
        <v>2</v>
      </c>
      <c r="QO28">
        <v>2015</v>
      </c>
      <c r="QP28">
        <v>7200</v>
      </c>
      <c r="QQ28">
        <v>1500</v>
      </c>
      <c r="QR28">
        <v>1</v>
      </c>
      <c r="QS28">
        <v>2</v>
      </c>
      <c r="QT28">
        <v>2</v>
      </c>
      <c r="QV28">
        <v>0</v>
      </c>
      <c r="QW28">
        <v>1</v>
      </c>
      <c r="QX28">
        <v>0</v>
      </c>
      <c r="QY28">
        <v>0</v>
      </c>
      <c r="QZ28">
        <v>1</v>
      </c>
      <c r="RA28">
        <v>2014</v>
      </c>
      <c r="RB28">
        <v>800</v>
      </c>
      <c r="RC28">
        <v>1800</v>
      </c>
      <c r="RD28">
        <v>3</v>
      </c>
      <c r="RE28">
        <v>2</v>
      </c>
      <c r="RF28">
        <v>2</v>
      </c>
      <c r="WJ28">
        <v>0</v>
      </c>
      <c r="WK28">
        <v>1</v>
      </c>
      <c r="WL28">
        <v>0</v>
      </c>
      <c r="WM28">
        <v>0</v>
      </c>
      <c r="WN28">
        <v>2</v>
      </c>
      <c r="WO28">
        <v>2012</v>
      </c>
      <c r="WP28">
        <v>8000</v>
      </c>
      <c r="WQ28">
        <v>3000</v>
      </c>
      <c r="WR28">
        <v>15</v>
      </c>
      <c r="WS28">
        <v>2</v>
      </c>
      <c r="WT28">
        <v>2</v>
      </c>
      <c r="XF28">
        <v>0</v>
      </c>
      <c r="XG28">
        <v>16</v>
      </c>
      <c r="XH28">
        <v>0</v>
      </c>
      <c r="XI28">
        <v>0</v>
      </c>
      <c r="XJ28">
        <v>206400</v>
      </c>
      <c r="XK28">
        <v>1063080</v>
      </c>
      <c r="XO28">
        <v>0.48</v>
      </c>
      <c r="XP28">
        <v>30</v>
      </c>
      <c r="XQ28">
        <v>10</v>
      </c>
      <c r="XR28">
        <v>120</v>
      </c>
      <c r="XS28">
        <v>100</v>
      </c>
      <c r="XT28">
        <v>170</v>
      </c>
      <c r="XU28">
        <v>1700</v>
      </c>
      <c r="XV28">
        <v>20</v>
      </c>
      <c r="XW28">
        <v>200</v>
      </c>
      <c r="XX28">
        <f t="shared" si="0"/>
        <v>140</v>
      </c>
      <c r="XY28">
        <v>1000</v>
      </c>
      <c r="XZ28">
        <v>700</v>
      </c>
      <c r="YA28" s="33">
        <f t="shared" si="1"/>
        <v>850</v>
      </c>
      <c r="YB28">
        <v>15500</v>
      </c>
      <c r="YC28">
        <v>20000</v>
      </c>
      <c r="YD28">
        <f t="shared" si="2"/>
        <v>17750</v>
      </c>
      <c r="YE28">
        <f t="shared" si="3"/>
        <v>-4500</v>
      </c>
      <c r="YF28">
        <v>40000</v>
      </c>
      <c r="YG28">
        <v>2000</v>
      </c>
      <c r="YH28">
        <v>1</v>
      </c>
      <c r="YJ28">
        <v>2</v>
      </c>
      <c r="YK28" t="s">
        <v>266</v>
      </c>
      <c r="YP28">
        <v>0</v>
      </c>
      <c r="YQ28" t="s">
        <v>2417</v>
      </c>
      <c r="YR28">
        <v>1</v>
      </c>
      <c r="YS28">
        <v>300000</v>
      </c>
      <c r="YT28">
        <v>0.18</v>
      </c>
      <c r="YU28">
        <v>170</v>
      </c>
      <c r="YV28">
        <v>98000</v>
      </c>
      <c r="YW28">
        <v>15000</v>
      </c>
      <c r="YX28" t="b">
        <v>1</v>
      </c>
      <c r="YY28">
        <v>1</v>
      </c>
      <c r="YZ28">
        <v>0</v>
      </c>
      <c r="ZA28" t="b">
        <v>0</v>
      </c>
      <c r="ZB28" t="b">
        <v>0</v>
      </c>
      <c r="ZC28" t="b">
        <v>1</v>
      </c>
      <c r="ZD28">
        <v>4</v>
      </c>
      <c r="ZE28">
        <v>0.4</v>
      </c>
      <c r="ZF28">
        <f t="shared" si="4"/>
        <v>1.6</v>
      </c>
      <c r="ZG28">
        <v>0.48</v>
      </c>
      <c r="ZI28">
        <v>20</v>
      </c>
      <c r="ZJ28">
        <v>7</v>
      </c>
      <c r="ZL28">
        <v>0</v>
      </c>
      <c r="ZM28">
        <v>50</v>
      </c>
      <c r="ZN28">
        <v>3</v>
      </c>
      <c r="ZP28">
        <v>1</v>
      </c>
      <c r="ZQ28">
        <v>0</v>
      </c>
      <c r="AAJ28">
        <v>2</v>
      </c>
      <c r="AAK28">
        <v>9</v>
      </c>
      <c r="AAM28">
        <v>0</v>
      </c>
      <c r="AAN28">
        <v>1000</v>
      </c>
      <c r="AAO28">
        <v>3</v>
      </c>
      <c r="AAQ28">
        <v>1</v>
      </c>
      <c r="AAR28">
        <v>2</v>
      </c>
      <c r="AAS28" t="b">
        <v>1</v>
      </c>
      <c r="AAT28" t="b">
        <v>1</v>
      </c>
      <c r="AAU28" t="b">
        <v>0</v>
      </c>
      <c r="AAV28" t="b">
        <v>0</v>
      </c>
      <c r="AAW28" t="b">
        <v>1</v>
      </c>
      <c r="AAX28" t="b">
        <v>0</v>
      </c>
      <c r="AAY28" t="b">
        <v>1</v>
      </c>
      <c r="AAZ28" t="b">
        <v>1</v>
      </c>
      <c r="ABA28" t="b">
        <v>0</v>
      </c>
      <c r="ABB28" t="b">
        <v>0</v>
      </c>
      <c r="ABC28" t="b">
        <v>0</v>
      </c>
      <c r="ABE28">
        <v>1</v>
      </c>
      <c r="ABF28">
        <v>0</v>
      </c>
      <c r="ABG28">
        <v>1</v>
      </c>
      <c r="ABH28">
        <v>7</v>
      </c>
      <c r="ABI28">
        <v>1000</v>
      </c>
      <c r="ABJ28" t="b">
        <v>1</v>
      </c>
      <c r="ABK28" t="b">
        <v>0</v>
      </c>
      <c r="ABL28" t="b">
        <v>0</v>
      </c>
      <c r="ABM28" t="b">
        <v>0</v>
      </c>
      <c r="ABO28">
        <v>1</v>
      </c>
      <c r="ABP28">
        <v>0</v>
      </c>
      <c r="ABQ28">
        <v>1</v>
      </c>
      <c r="ABR28">
        <v>4</v>
      </c>
      <c r="ABS28">
        <v>1000</v>
      </c>
      <c r="ACO28" t="b">
        <v>1</v>
      </c>
      <c r="ACP28" t="b">
        <v>0</v>
      </c>
      <c r="ACQ28" t="b">
        <v>0</v>
      </c>
      <c r="ACR28" t="b">
        <v>0</v>
      </c>
      <c r="ACT28">
        <v>1</v>
      </c>
      <c r="ACU28">
        <v>0</v>
      </c>
      <c r="ACV28">
        <v>1</v>
      </c>
      <c r="ACW28">
        <v>2</v>
      </c>
      <c r="ACX28">
        <v>3</v>
      </c>
      <c r="ACY28">
        <v>1000</v>
      </c>
      <c r="ADK28" t="b">
        <v>1</v>
      </c>
      <c r="ADL28" t="b">
        <v>0</v>
      </c>
      <c r="ADM28" t="b">
        <v>0</v>
      </c>
      <c r="ADN28" t="b">
        <v>0</v>
      </c>
      <c r="ADP28">
        <v>1</v>
      </c>
      <c r="ADQ28">
        <v>0</v>
      </c>
      <c r="ADR28">
        <v>1</v>
      </c>
      <c r="ADS28">
        <v>3</v>
      </c>
      <c r="ADT28">
        <v>8</v>
      </c>
      <c r="ADU28">
        <v>1000</v>
      </c>
      <c r="ADV28">
        <v>4</v>
      </c>
      <c r="ADW28">
        <v>16</v>
      </c>
      <c r="ADX28">
        <f t="shared" si="5"/>
        <v>0.25</v>
      </c>
      <c r="ADY28" t="b">
        <v>1</v>
      </c>
      <c r="ADZ28" t="b">
        <v>0</v>
      </c>
      <c r="AEA28" t="b">
        <v>0</v>
      </c>
      <c r="AEB28" t="b">
        <v>0</v>
      </c>
      <c r="AEC28" t="b">
        <v>0</v>
      </c>
      <c r="AED28" t="b">
        <v>0</v>
      </c>
      <c r="AEE28" t="b">
        <v>1</v>
      </c>
      <c r="AEF28" t="b">
        <v>0</v>
      </c>
      <c r="AEH28">
        <v>1</v>
      </c>
      <c r="AEI28">
        <v>7000</v>
      </c>
      <c r="AEJ28">
        <v>8</v>
      </c>
      <c r="AEK28">
        <v>1</v>
      </c>
      <c r="AFR28">
        <v>2</v>
      </c>
      <c r="AFS28">
        <v>1500</v>
      </c>
      <c r="AFT28">
        <v>2</v>
      </c>
      <c r="AFU28">
        <v>1</v>
      </c>
      <c r="AGD28">
        <v>120</v>
      </c>
      <c r="AGE28">
        <v>70</v>
      </c>
      <c r="AGF28">
        <v>1</v>
      </c>
      <c r="AGH28">
        <v>98000</v>
      </c>
      <c r="AGI28">
        <v>0</v>
      </c>
      <c r="AGJ28">
        <v>1</v>
      </c>
      <c r="AGL28">
        <v>0</v>
      </c>
      <c r="AGM28">
        <v>15000</v>
      </c>
      <c r="AGN28">
        <v>700</v>
      </c>
      <c r="AGO28">
        <v>1</v>
      </c>
      <c r="AGP28">
        <v>0</v>
      </c>
      <c r="AGQ28">
        <v>0</v>
      </c>
      <c r="AGR28">
        <v>0</v>
      </c>
      <c r="AGU28">
        <v>1</v>
      </c>
      <c r="AGV28">
        <v>1</v>
      </c>
      <c r="AGW28">
        <v>1</v>
      </c>
      <c r="AGX28">
        <v>0</v>
      </c>
      <c r="AGZ28">
        <v>10</v>
      </c>
      <c r="AHA28">
        <v>10</v>
      </c>
      <c r="AHB28">
        <v>70</v>
      </c>
      <c r="AHC28">
        <v>10</v>
      </c>
      <c r="AHD28">
        <v>1</v>
      </c>
      <c r="AHF28">
        <v>0</v>
      </c>
      <c r="AHG28">
        <v>10</v>
      </c>
      <c r="AHH28">
        <v>1</v>
      </c>
      <c r="AHJ28">
        <v>0</v>
      </c>
      <c r="AHK28">
        <v>50</v>
      </c>
      <c r="AHL28">
        <v>700</v>
      </c>
      <c r="AHM28">
        <v>10</v>
      </c>
      <c r="AHN28">
        <v>1</v>
      </c>
      <c r="AHP28">
        <v>800</v>
      </c>
      <c r="AHQ28">
        <v>20</v>
      </c>
      <c r="AHR28">
        <v>800</v>
      </c>
      <c r="AHS28">
        <v>0</v>
      </c>
      <c r="AHT28">
        <v>5</v>
      </c>
      <c r="AHU28">
        <v>20</v>
      </c>
      <c r="AHV28">
        <v>800</v>
      </c>
      <c r="AHW28">
        <v>800</v>
      </c>
      <c r="AHX28">
        <v>2</v>
      </c>
      <c r="AHY28">
        <v>0</v>
      </c>
      <c r="AHZ28">
        <v>0</v>
      </c>
      <c r="AIA28">
        <v>10</v>
      </c>
      <c r="AIB28">
        <v>800</v>
      </c>
      <c r="AIC28">
        <v>1</v>
      </c>
      <c r="AID28">
        <v>0</v>
      </c>
      <c r="AIE28">
        <v>1</v>
      </c>
      <c r="AIF28">
        <v>0</v>
      </c>
      <c r="AIG28">
        <v>0</v>
      </c>
      <c r="AII28">
        <v>2</v>
      </c>
      <c r="AIJ28">
        <v>1800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0</v>
      </c>
      <c r="AIR28">
        <v>60</v>
      </c>
      <c r="AIS28">
        <v>2</v>
      </c>
      <c r="AIT28" t="s">
        <v>53</v>
      </c>
      <c r="AIZ28">
        <v>1</v>
      </c>
      <c r="AJA28">
        <v>2</v>
      </c>
      <c r="AJB28" t="s">
        <v>267</v>
      </c>
      <c r="ALX28">
        <v>2</v>
      </c>
      <c r="ALY28">
        <v>2</v>
      </c>
      <c r="AMC28">
        <v>1</v>
      </c>
      <c r="AMD28">
        <v>1</v>
      </c>
      <c r="AME28">
        <v>1</v>
      </c>
      <c r="AMF28">
        <v>1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Q28">
        <v>4</v>
      </c>
      <c r="AMR28">
        <v>1</v>
      </c>
      <c r="AMS28">
        <v>2</v>
      </c>
      <c r="ANC28" t="s">
        <v>268</v>
      </c>
      <c r="AND28" t="s">
        <v>269</v>
      </c>
      <c r="ANE28" t="s">
        <v>270</v>
      </c>
      <c r="ANO28">
        <v>3</v>
      </c>
      <c r="ANP28">
        <v>1</v>
      </c>
      <c r="ANR28">
        <v>1</v>
      </c>
      <c r="ANU28">
        <v>1</v>
      </c>
      <c r="ANV28">
        <v>390</v>
      </c>
      <c r="ANW28">
        <v>1700</v>
      </c>
      <c r="ANX28">
        <v>2</v>
      </c>
      <c r="ANZ28">
        <v>2</v>
      </c>
      <c r="AOC28">
        <v>12000</v>
      </c>
      <c r="AOD28">
        <v>40000</v>
      </c>
      <c r="AOE28">
        <v>2</v>
      </c>
      <c r="AOF28">
        <v>1</v>
      </c>
      <c r="AOG28">
        <v>0</v>
      </c>
      <c r="AOH28">
        <v>0</v>
      </c>
      <c r="AOI28">
        <v>1</v>
      </c>
      <c r="AOJ28" t="b">
        <v>1</v>
      </c>
      <c r="AOK28" t="b">
        <v>1</v>
      </c>
      <c r="AOL28" t="b">
        <v>1</v>
      </c>
      <c r="AOM28" t="b">
        <v>1</v>
      </c>
      <c r="AON28" t="b">
        <v>1</v>
      </c>
      <c r="AOO28" t="b">
        <v>0</v>
      </c>
      <c r="AOP28" t="b">
        <v>0</v>
      </c>
      <c r="AOQ28" t="b">
        <v>0</v>
      </c>
      <c r="AOR28" t="b">
        <v>0</v>
      </c>
      <c r="AOS28" t="b">
        <v>0</v>
      </c>
      <c r="AOT28" t="b">
        <v>0</v>
      </c>
      <c r="AOU28" t="b">
        <v>0</v>
      </c>
      <c r="AOV28" t="b">
        <v>0</v>
      </c>
      <c r="AOW28" t="b">
        <v>0</v>
      </c>
      <c r="AOX28" t="b">
        <v>0</v>
      </c>
      <c r="AOY28" t="b">
        <v>0</v>
      </c>
      <c r="AOZ28" t="b">
        <v>0</v>
      </c>
      <c r="APA28" t="b">
        <v>0</v>
      </c>
      <c r="APB28" t="b">
        <v>0</v>
      </c>
      <c r="APC28" t="b">
        <v>1</v>
      </c>
      <c r="APD28" t="b">
        <v>1</v>
      </c>
      <c r="APE28" t="b">
        <v>1</v>
      </c>
      <c r="APF28" t="b">
        <v>1</v>
      </c>
      <c r="APG28" t="b">
        <v>1</v>
      </c>
      <c r="APH28" t="b">
        <v>0</v>
      </c>
      <c r="API28" t="b">
        <v>0</v>
      </c>
      <c r="APJ28" t="b">
        <v>0</v>
      </c>
      <c r="APK28" t="b">
        <v>0</v>
      </c>
      <c r="APL28" t="b">
        <v>0</v>
      </c>
      <c r="APM28" t="b">
        <v>0</v>
      </c>
      <c r="APN28" t="b">
        <v>0</v>
      </c>
      <c r="APO28" t="b">
        <v>1</v>
      </c>
      <c r="APP28" t="b">
        <v>1</v>
      </c>
      <c r="APQ28" t="b">
        <v>1</v>
      </c>
      <c r="APR28" t="b">
        <v>1</v>
      </c>
      <c r="APS28" t="b">
        <v>1</v>
      </c>
      <c r="APT28">
        <v>120</v>
      </c>
      <c r="APU28">
        <v>130</v>
      </c>
      <c r="APV28">
        <v>1</v>
      </c>
      <c r="APW28">
        <v>1</v>
      </c>
      <c r="APX28">
        <v>2</v>
      </c>
      <c r="APY28">
        <v>0</v>
      </c>
      <c r="APZ28">
        <v>1</v>
      </c>
      <c r="AQA28">
        <v>1</v>
      </c>
      <c r="AQC28">
        <v>1</v>
      </c>
      <c r="AQD28">
        <v>1</v>
      </c>
      <c r="AQE28">
        <v>2</v>
      </c>
      <c r="AQG28">
        <v>2</v>
      </c>
      <c r="AQH28">
        <v>2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-2</v>
      </c>
      <c r="AQQ28">
        <v>-2</v>
      </c>
      <c r="AQR28">
        <v>2</v>
      </c>
      <c r="AQS28">
        <v>2</v>
      </c>
      <c r="AQT28">
        <v>2</v>
      </c>
      <c r="AQU28">
        <v>1</v>
      </c>
      <c r="AQV28">
        <v>1</v>
      </c>
      <c r="AQW28">
        <v>2</v>
      </c>
      <c r="AQX28">
        <v>2</v>
      </c>
      <c r="AQY28">
        <v>1</v>
      </c>
      <c r="AQZ28">
        <v>1</v>
      </c>
      <c r="ARA28">
        <v>1</v>
      </c>
      <c r="ARB28">
        <v>1</v>
      </c>
      <c r="ARC28">
        <v>-1</v>
      </c>
      <c r="ARD28">
        <v>-2</v>
      </c>
      <c r="ARE28">
        <v>1</v>
      </c>
      <c r="ARF28">
        <v>1</v>
      </c>
      <c r="ARG28">
        <v>-2</v>
      </c>
      <c r="ARH28">
        <v>2</v>
      </c>
      <c r="ARI28">
        <v>-1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2</v>
      </c>
      <c r="ARR28">
        <v>1</v>
      </c>
      <c r="ARS28">
        <v>-2</v>
      </c>
      <c r="ART28">
        <v>1</v>
      </c>
      <c r="ARU28">
        <v>-1</v>
      </c>
      <c r="ARV28">
        <v>-2</v>
      </c>
      <c r="ARW28">
        <v>-2</v>
      </c>
      <c r="ARX28">
        <v>1</v>
      </c>
      <c r="ARY28">
        <v>1</v>
      </c>
      <c r="ARZ28">
        <v>-1</v>
      </c>
      <c r="ASA28">
        <v>-1</v>
      </c>
      <c r="ASB28">
        <v>1</v>
      </c>
      <c r="ASC28">
        <v>1</v>
      </c>
      <c r="ASD28">
        <v>1</v>
      </c>
      <c r="ASE28">
        <v>2</v>
      </c>
      <c r="ASF28">
        <v>2</v>
      </c>
      <c r="ASG28">
        <v>-1</v>
      </c>
      <c r="ASH28">
        <v>-1</v>
      </c>
      <c r="ASI28">
        <v>-2</v>
      </c>
      <c r="ASJ28">
        <v>-2</v>
      </c>
      <c r="ASK28">
        <v>2</v>
      </c>
      <c r="ASL28">
        <v>-1</v>
      </c>
      <c r="ASM28">
        <v>-1</v>
      </c>
      <c r="ASN28">
        <v>-1</v>
      </c>
      <c r="ASO28">
        <v>-1</v>
      </c>
      <c r="ASP28">
        <v>-1</v>
      </c>
      <c r="ASQ28">
        <v>1</v>
      </c>
      <c r="ASR28">
        <v>1</v>
      </c>
      <c r="ASS28">
        <v>-1</v>
      </c>
      <c r="AST28">
        <v>2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-2</v>
      </c>
      <c r="ATA28">
        <v>2</v>
      </c>
      <c r="ATB28">
        <v>2</v>
      </c>
      <c r="ATC28">
        <v>2</v>
      </c>
      <c r="ATD28">
        <v>2</v>
      </c>
      <c r="ATE28">
        <v>1</v>
      </c>
      <c r="ATF28">
        <v>1</v>
      </c>
      <c r="ATG28">
        <v>0</v>
      </c>
      <c r="ATH28">
        <v>1</v>
      </c>
      <c r="ATI28">
        <v>1</v>
      </c>
      <c r="ATJ28">
        <v>0</v>
      </c>
      <c r="ATK28">
        <v>1</v>
      </c>
      <c r="ATL28">
        <v>0</v>
      </c>
      <c r="ATN28">
        <v>1</v>
      </c>
      <c r="ATP28">
        <v>2</v>
      </c>
      <c r="ATQ28" t="s">
        <v>271</v>
      </c>
      <c r="ATR28">
        <v>1</v>
      </c>
      <c r="ATT28">
        <v>1</v>
      </c>
      <c r="ATV28">
        <v>2</v>
      </c>
      <c r="ATW28" t="s">
        <v>272</v>
      </c>
      <c r="ATX28">
        <v>1</v>
      </c>
      <c r="ATZ28">
        <v>1</v>
      </c>
      <c r="AUB28">
        <v>1</v>
      </c>
      <c r="AUD28">
        <v>1</v>
      </c>
      <c r="AUF28">
        <v>1</v>
      </c>
      <c r="AUH28">
        <v>1</v>
      </c>
      <c r="AUJ28">
        <v>1</v>
      </c>
      <c r="AUL28">
        <v>1</v>
      </c>
      <c r="AUN28">
        <v>1</v>
      </c>
      <c r="AUP28">
        <v>1</v>
      </c>
      <c r="AUR28">
        <v>1</v>
      </c>
      <c r="AUT28">
        <v>1</v>
      </c>
      <c r="AUV28" t="b">
        <v>1</v>
      </c>
      <c r="AUW28" t="b">
        <v>0</v>
      </c>
      <c r="AUX28" t="b">
        <v>0</v>
      </c>
      <c r="AUY28" t="b">
        <v>0</v>
      </c>
      <c r="AVA28">
        <v>2</v>
      </c>
      <c r="AVB28">
        <v>1</v>
      </c>
      <c r="AVD28" t="s">
        <v>72</v>
      </c>
      <c r="AVE28" t="b">
        <v>1</v>
      </c>
      <c r="AVF28">
        <v>0</v>
      </c>
      <c r="AVG28" t="b">
        <v>0</v>
      </c>
      <c r="AVH28" t="b">
        <v>0</v>
      </c>
      <c r="AVI28" t="b">
        <v>0</v>
      </c>
      <c r="AVK28" t="b">
        <v>1</v>
      </c>
      <c r="AVL28" t="b">
        <v>1</v>
      </c>
      <c r="AVM28" t="b">
        <v>1</v>
      </c>
      <c r="AVN28" t="b">
        <v>0</v>
      </c>
      <c r="AVP28">
        <v>2</v>
      </c>
      <c r="AVQ28" t="s">
        <v>273</v>
      </c>
      <c r="AVR28">
        <v>6.9994100000000001</v>
      </c>
      <c r="AVS28">
        <v>4.8412369999999996</v>
      </c>
      <c r="AVT28">
        <v>237.8</v>
      </c>
      <c r="AVU28">
        <v>7</v>
      </c>
      <c r="AVW28">
        <v>0</v>
      </c>
    </row>
    <row r="29" spans="1:1271" ht="15" customHeight="1" x14ac:dyDescent="0.35">
      <c r="A29" s="1">
        <v>42502</v>
      </c>
      <c r="B29" t="s">
        <v>187</v>
      </c>
      <c r="C29">
        <v>3</v>
      </c>
      <c r="D29">
        <v>19</v>
      </c>
      <c r="E29" t="s">
        <v>274</v>
      </c>
      <c r="F29">
        <v>341</v>
      </c>
      <c r="G29">
        <v>1</v>
      </c>
      <c r="H29">
        <v>43</v>
      </c>
      <c r="I29">
        <v>1</v>
      </c>
      <c r="K29">
        <v>1</v>
      </c>
      <c r="L29">
        <v>2</v>
      </c>
      <c r="M29">
        <v>7</v>
      </c>
      <c r="N29">
        <v>7</v>
      </c>
      <c r="O29">
        <v>1</v>
      </c>
      <c r="P29">
        <v>2</v>
      </c>
      <c r="Q29">
        <v>1</v>
      </c>
      <c r="R29">
        <v>1</v>
      </c>
      <c r="S29">
        <v>0</v>
      </c>
      <c r="T29">
        <v>1</v>
      </c>
      <c r="U29">
        <v>6</v>
      </c>
      <c r="V29">
        <v>6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4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BB29">
        <v>12</v>
      </c>
      <c r="BC29">
        <v>4</v>
      </c>
      <c r="BD29">
        <v>1</v>
      </c>
      <c r="CU29">
        <v>1</v>
      </c>
      <c r="CV29">
        <v>1</v>
      </c>
      <c r="CX29">
        <v>2</v>
      </c>
      <c r="CY29">
        <v>40</v>
      </c>
      <c r="CZ29">
        <v>18</v>
      </c>
      <c r="DA29">
        <v>22</v>
      </c>
      <c r="DB29">
        <v>3</v>
      </c>
      <c r="DC29">
        <v>2</v>
      </c>
      <c r="DD29">
        <v>1</v>
      </c>
      <c r="DE29">
        <v>2</v>
      </c>
      <c r="DG29">
        <v>2</v>
      </c>
      <c r="DH29">
        <v>2</v>
      </c>
      <c r="DI29">
        <v>2</v>
      </c>
      <c r="DJ29">
        <v>1</v>
      </c>
      <c r="DK29">
        <v>1</v>
      </c>
      <c r="DL29">
        <v>1</v>
      </c>
      <c r="DM29">
        <v>0</v>
      </c>
      <c r="EH29">
        <v>1</v>
      </c>
      <c r="EI29">
        <v>0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0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1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F29">
        <v>0</v>
      </c>
      <c r="GG29">
        <v>1</v>
      </c>
      <c r="GH29">
        <v>1</v>
      </c>
      <c r="GI29">
        <v>0</v>
      </c>
      <c r="GJ29">
        <v>2</v>
      </c>
      <c r="GK29">
        <v>2013</v>
      </c>
      <c r="GL29">
        <v>500000</v>
      </c>
      <c r="GM29">
        <v>700000</v>
      </c>
      <c r="GN29">
        <v>50</v>
      </c>
      <c r="GO29">
        <v>2</v>
      </c>
      <c r="GP29">
        <v>2</v>
      </c>
      <c r="HD29">
        <v>0</v>
      </c>
      <c r="HE29">
        <v>1</v>
      </c>
      <c r="HF29">
        <v>0</v>
      </c>
      <c r="HG29">
        <v>0</v>
      </c>
      <c r="HH29">
        <v>2</v>
      </c>
      <c r="HI29">
        <v>2013</v>
      </c>
      <c r="HJ29">
        <v>25000</v>
      </c>
      <c r="HK29">
        <v>50000</v>
      </c>
      <c r="HL29">
        <v>15</v>
      </c>
      <c r="HM29">
        <v>1</v>
      </c>
      <c r="HN29">
        <v>1</v>
      </c>
      <c r="HO29">
        <v>20000</v>
      </c>
      <c r="HP29">
        <v>0</v>
      </c>
      <c r="HQ29">
        <v>1</v>
      </c>
      <c r="HR29">
        <v>1</v>
      </c>
      <c r="HS29">
        <v>0</v>
      </c>
      <c r="HT29">
        <v>3</v>
      </c>
      <c r="HU29">
        <v>2012</v>
      </c>
      <c r="HV29">
        <v>2000</v>
      </c>
      <c r="HW29">
        <v>3500</v>
      </c>
      <c r="HX29">
        <v>30</v>
      </c>
      <c r="HY29">
        <v>2</v>
      </c>
      <c r="HZ29">
        <v>2</v>
      </c>
      <c r="IB29">
        <v>0</v>
      </c>
      <c r="IC29">
        <v>1</v>
      </c>
      <c r="ID29">
        <v>0</v>
      </c>
      <c r="IE29">
        <v>0</v>
      </c>
      <c r="IF29">
        <v>2</v>
      </c>
      <c r="IG29">
        <v>2014</v>
      </c>
      <c r="IH29">
        <v>1200</v>
      </c>
      <c r="II29">
        <v>900</v>
      </c>
      <c r="IJ29">
        <v>22</v>
      </c>
      <c r="IK29">
        <v>2</v>
      </c>
      <c r="IL29">
        <v>2</v>
      </c>
      <c r="IN29">
        <v>0</v>
      </c>
      <c r="IO29">
        <v>1</v>
      </c>
      <c r="IP29">
        <v>1</v>
      </c>
      <c r="IQ29">
        <v>0</v>
      </c>
      <c r="IR29">
        <v>2</v>
      </c>
      <c r="IS29">
        <v>2009</v>
      </c>
      <c r="IT29">
        <v>3000</v>
      </c>
      <c r="IU29">
        <v>900</v>
      </c>
      <c r="IV29">
        <v>30</v>
      </c>
      <c r="IW29">
        <v>2</v>
      </c>
      <c r="IX29">
        <v>1</v>
      </c>
      <c r="IY29">
        <v>10000</v>
      </c>
      <c r="IZ29">
        <v>0</v>
      </c>
      <c r="JA29">
        <v>1</v>
      </c>
      <c r="JB29">
        <v>1</v>
      </c>
      <c r="JC29">
        <v>1</v>
      </c>
      <c r="JD29">
        <v>2</v>
      </c>
      <c r="JE29">
        <v>2013</v>
      </c>
      <c r="JF29">
        <v>20000</v>
      </c>
      <c r="JG29">
        <v>10000</v>
      </c>
      <c r="JH29">
        <v>18</v>
      </c>
      <c r="JI29">
        <v>2</v>
      </c>
      <c r="JJ29">
        <v>2</v>
      </c>
      <c r="JX29">
        <v>0</v>
      </c>
      <c r="JY29">
        <v>1</v>
      </c>
      <c r="JZ29">
        <v>1</v>
      </c>
      <c r="KA29">
        <v>1</v>
      </c>
      <c r="KB29">
        <v>2</v>
      </c>
      <c r="KC29">
        <v>2015</v>
      </c>
      <c r="KD29">
        <v>130000</v>
      </c>
      <c r="KE29">
        <v>100000</v>
      </c>
      <c r="KF29">
        <v>19</v>
      </c>
      <c r="KG29">
        <v>1</v>
      </c>
      <c r="KH29">
        <v>1</v>
      </c>
      <c r="KI29">
        <v>50000</v>
      </c>
      <c r="KJ29">
        <v>0</v>
      </c>
      <c r="KK29">
        <v>1</v>
      </c>
      <c r="KL29">
        <v>1</v>
      </c>
      <c r="KM29">
        <v>1</v>
      </c>
      <c r="KN29">
        <v>8</v>
      </c>
      <c r="KO29">
        <v>2009</v>
      </c>
      <c r="KP29">
        <v>500</v>
      </c>
      <c r="KQ29">
        <v>100</v>
      </c>
      <c r="KR29">
        <v>4</v>
      </c>
      <c r="KS29">
        <v>2</v>
      </c>
      <c r="KT29">
        <v>2</v>
      </c>
      <c r="KV29">
        <v>0</v>
      </c>
      <c r="KW29">
        <v>0</v>
      </c>
      <c r="KX29">
        <v>1</v>
      </c>
      <c r="KY29">
        <v>0</v>
      </c>
      <c r="KZ29">
        <v>2</v>
      </c>
      <c r="LA29">
        <v>2016</v>
      </c>
      <c r="LB29">
        <v>1000</v>
      </c>
      <c r="LC29">
        <v>800</v>
      </c>
      <c r="LD29">
        <v>4</v>
      </c>
      <c r="LE29">
        <v>2</v>
      </c>
      <c r="LF29">
        <v>2</v>
      </c>
      <c r="LH29">
        <v>1</v>
      </c>
      <c r="LI29">
        <v>1</v>
      </c>
      <c r="LJ29">
        <v>1</v>
      </c>
      <c r="LK29">
        <v>0</v>
      </c>
      <c r="LL29">
        <v>3</v>
      </c>
      <c r="LM29">
        <v>2010</v>
      </c>
      <c r="LN29">
        <v>2000</v>
      </c>
      <c r="LO29">
        <v>1000</v>
      </c>
      <c r="LP29">
        <v>10</v>
      </c>
      <c r="LQ29">
        <v>2</v>
      </c>
      <c r="LR29">
        <v>2</v>
      </c>
      <c r="PK29">
        <v>0</v>
      </c>
      <c r="PL29">
        <v>1</v>
      </c>
      <c r="PM29">
        <v>0</v>
      </c>
      <c r="PN29">
        <v>1</v>
      </c>
      <c r="PO29">
        <v>5</v>
      </c>
      <c r="PP29">
        <v>1</v>
      </c>
      <c r="PQ29">
        <v>2002</v>
      </c>
      <c r="PR29">
        <v>29000</v>
      </c>
      <c r="PS29">
        <v>80000</v>
      </c>
      <c r="PT29">
        <v>100</v>
      </c>
      <c r="PU29">
        <v>2</v>
      </c>
      <c r="PV29">
        <v>2</v>
      </c>
      <c r="QJ29">
        <v>0</v>
      </c>
      <c r="QK29">
        <v>1</v>
      </c>
      <c r="QL29">
        <v>1</v>
      </c>
      <c r="QM29">
        <v>1</v>
      </c>
      <c r="QN29">
        <v>8</v>
      </c>
      <c r="QO29">
        <v>2015</v>
      </c>
      <c r="QP29">
        <v>3000</v>
      </c>
      <c r="QQ29">
        <v>1500</v>
      </c>
      <c r="QR29">
        <v>2</v>
      </c>
      <c r="QS29">
        <v>2</v>
      </c>
      <c r="QT29">
        <v>2</v>
      </c>
      <c r="QV29">
        <v>0</v>
      </c>
      <c r="QW29">
        <v>0</v>
      </c>
      <c r="QX29">
        <v>1</v>
      </c>
      <c r="QY29">
        <v>0</v>
      </c>
      <c r="QZ29">
        <v>2</v>
      </c>
      <c r="RA29">
        <v>2015</v>
      </c>
      <c r="RB29">
        <v>1600</v>
      </c>
      <c r="RC29">
        <v>1000</v>
      </c>
      <c r="RD29">
        <v>3</v>
      </c>
      <c r="RE29">
        <v>2</v>
      </c>
      <c r="RF29">
        <v>2</v>
      </c>
      <c r="WJ29">
        <v>0</v>
      </c>
      <c r="WK29">
        <v>1</v>
      </c>
      <c r="WL29">
        <v>1</v>
      </c>
      <c r="WM29">
        <v>0</v>
      </c>
      <c r="WN29">
        <v>2</v>
      </c>
      <c r="WO29">
        <v>2013</v>
      </c>
      <c r="WP29">
        <v>12000</v>
      </c>
      <c r="WQ29">
        <v>5000</v>
      </c>
      <c r="WR29">
        <v>20</v>
      </c>
      <c r="WS29">
        <v>2</v>
      </c>
      <c r="WT29">
        <v>1</v>
      </c>
      <c r="WU29">
        <v>5000</v>
      </c>
      <c r="XF29">
        <v>0</v>
      </c>
      <c r="XG29">
        <v>12</v>
      </c>
      <c r="XH29">
        <v>12</v>
      </c>
      <c r="XI29">
        <v>5</v>
      </c>
      <c r="XJ29">
        <v>730300</v>
      </c>
      <c r="XK29">
        <v>954700</v>
      </c>
      <c r="XO29">
        <v>0.6</v>
      </c>
      <c r="XP29">
        <v>30</v>
      </c>
      <c r="XQ29">
        <v>22</v>
      </c>
      <c r="XR29">
        <v>120</v>
      </c>
      <c r="XS29">
        <v>100</v>
      </c>
      <c r="XT29">
        <v>170</v>
      </c>
      <c r="XU29">
        <v>1700</v>
      </c>
      <c r="XV29">
        <v>20</v>
      </c>
      <c r="XW29">
        <v>200</v>
      </c>
      <c r="XX29">
        <f t="shared" si="0"/>
        <v>140</v>
      </c>
      <c r="XY29">
        <v>1000</v>
      </c>
      <c r="XZ29">
        <v>500</v>
      </c>
      <c r="YA29" s="33">
        <f t="shared" si="1"/>
        <v>750</v>
      </c>
      <c r="YB29">
        <v>15000</v>
      </c>
      <c r="YC29">
        <v>18000</v>
      </c>
      <c r="YD29">
        <f t="shared" si="2"/>
        <v>16500</v>
      </c>
      <c r="YE29">
        <f t="shared" si="3"/>
        <v>-3000</v>
      </c>
      <c r="YF29">
        <v>90000</v>
      </c>
      <c r="YG29">
        <v>40000</v>
      </c>
      <c r="YH29">
        <v>1</v>
      </c>
      <c r="YJ29">
        <v>2</v>
      </c>
      <c r="YK29" t="s">
        <v>275</v>
      </c>
      <c r="YP29">
        <v>0</v>
      </c>
      <c r="YQ29" t="s">
        <v>126</v>
      </c>
      <c r="YR29">
        <v>1</v>
      </c>
      <c r="YS29">
        <v>500000</v>
      </c>
      <c r="YT29">
        <v>0.26</v>
      </c>
      <c r="YU29">
        <v>170</v>
      </c>
      <c r="YV29">
        <v>120000</v>
      </c>
      <c r="YW29">
        <v>28000</v>
      </c>
      <c r="YX29" t="b">
        <v>1</v>
      </c>
      <c r="YY29">
        <v>1</v>
      </c>
      <c r="YZ29">
        <v>0</v>
      </c>
      <c r="ZA29" t="b">
        <v>0</v>
      </c>
      <c r="ZB29" t="b">
        <v>0</v>
      </c>
      <c r="ZC29" t="b">
        <v>0</v>
      </c>
      <c r="ZD29">
        <v>5</v>
      </c>
      <c r="ZE29">
        <v>0.4</v>
      </c>
      <c r="ZF29">
        <f t="shared" si="4"/>
        <v>2</v>
      </c>
      <c r="ZG29">
        <v>0.6</v>
      </c>
      <c r="ZI29">
        <v>500</v>
      </c>
      <c r="ZJ29">
        <v>7</v>
      </c>
      <c r="ZL29">
        <v>0</v>
      </c>
      <c r="ZM29">
        <v>0</v>
      </c>
      <c r="ZN29">
        <v>3</v>
      </c>
      <c r="ZP29">
        <v>1</v>
      </c>
      <c r="ZQ29">
        <v>0</v>
      </c>
      <c r="AAS29" t="b">
        <v>1</v>
      </c>
      <c r="AAT29" t="b">
        <v>1</v>
      </c>
      <c r="AAU29" t="b">
        <v>0</v>
      </c>
      <c r="AAV29" t="b">
        <v>0</v>
      </c>
      <c r="AAW29" t="b">
        <v>0</v>
      </c>
      <c r="AAX29" t="b">
        <v>1</v>
      </c>
      <c r="AAY29" t="b">
        <v>1</v>
      </c>
      <c r="AAZ29" t="b">
        <v>1</v>
      </c>
      <c r="ABA29" t="b">
        <v>1</v>
      </c>
      <c r="ABB29" t="b">
        <v>0</v>
      </c>
      <c r="ABC29" t="b">
        <v>0</v>
      </c>
      <c r="ABE29">
        <v>1</v>
      </c>
      <c r="ABF29">
        <v>1</v>
      </c>
      <c r="ABG29">
        <v>2</v>
      </c>
      <c r="ABH29">
        <v>10</v>
      </c>
      <c r="ABI29">
        <v>800</v>
      </c>
      <c r="ABJ29" t="b">
        <v>1</v>
      </c>
      <c r="ABK29" t="b">
        <v>0</v>
      </c>
      <c r="ABL29" t="b">
        <v>0</v>
      </c>
      <c r="ABM29" t="b">
        <v>0</v>
      </c>
      <c r="ABO29">
        <v>1</v>
      </c>
      <c r="ABP29">
        <v>0</v>
      </c>
      <c r="ABQ29">
        <v>1</v>
      </c>
      <c r="ABR29">
        <v>7</v>
      </c>
      <c r="ABS29">
        <v>800</v>
      </c>
      <c r="ACZ29" t="b">
        <v>1</v>
      </c>
      <c r="ADA29" t="b">
        <v>0</v>
      </c>
      <c r="ADB29" t="b">
        <v>0</v>
      </c>
      <c r="ADC29" t="b">
        <v>0</v>
      </c>
      <c r="ADE29">
        <v>1</v>
      </c>
      <c r="ADF29">
        <v>0</v>
      </c>
      <c r="ADG29">
        <v>1</v>
      </c>
      <c r="ADH29">
        <v>10</v>
      </c>
      <c r="ADI29">
        <v>3</v>
      </c>
      <c r="ADJ29">
        <v>800</v>
      </c>
      <c r="ADK29" t="b">
        <v>1</v>
      </c>
      <c r="ADL29" t="b">
        <v>0</v>
      </c>
      <c r="ADM29" t="b">
        <v>0</v>
      </c>
      <c r="ADN29" t="b">
        <v>0</v>
      </c>
      <c r="ADP29">
        <v>1</v>
      </c>
      <c r="ADQ29">
        <v>0</v>
      </c>
      <c r="ADR29">
        <v>1</v>
      </c>
      <c r="ADS29">
        <v>5</v>
      </c>
      <c r="ADT29">
        <v>5</v>
      </c>
      <c r="ADU29">
        <v>800</v>
      </c>
      <c r="ADV29">
        <v>5</v>
      </c>
      <c r="ADW29">
        <v>32</v>
      </c>
      <c r="ADX29">
        <f t="shared" si="5"/>
        <v>0.15625</v>
      </c>
      <c r="ADY29" t="b">
        <v>0</v>
      </c>
      <c r="ADZ29" t="b">
        <v>0</v>
      </c>
      <c r="AEA29" t="b">
        <v>0</v>
      </c>
      <c r="AEB29" t="b">
        <v>0</v>
      </c>
      <c r="AEC29" t="b">
        <v>0</v>
      </c>
      <c r="AED29" t="b">
        <v>0</v>
      </c>
      <c r="AEE29" t="b">
        <v>1</v>
      </c>
      <c r="AEF29" t="b">
        <v>0</v>
      </c>
      <c r="AFR29">
        <v>3</v>
      </c>
      <c r="AFS29">
        <v>1500</v>
      </c>
      <c r="AFT29">
        <v>1</v>
      </c>
      <c r="AFU29">
        <v>1</v>
      </c>
      <c r="AGD29">
        <v>120</v>
      </c>
      <c r="AGE29">
        <v>120</v>
      </c>
      <c r="AGF29">
        <v>1</v>
      </c>
      <c r="AGH29">
        <v>120000</v>
      </c>
      <c r="AGI29">
        <v>0</v>
      </c>
      <c r="AGJ29">
        <v>1</v>
      </c>
      <c r="AGL29">
        <v>0</v>
      </c>
      <c r="AGM29">
        <v>158000</v>
      </c>
      <c r="AGN29">
        <v>1000</v>
      </c>
      <c r="AGO29">
        <v>0</v>
      </c>
      <c r="AGP29">
        <v>1</v>
      </c>
      <c r="AGQ29">
        <v>0</v>
      </c>
      <c r="AGR29">
        <v>0</v>
      </c>
      <c r="AGU29">
        <v>1</v>
      </c>
      <c r="AGV29">
        <v>1</v>
      </c>
      <c r="AGW29">
        <v>1</v>
      </c>
      <c r="AGX29">
        <v>0</v>
      </c>
      <c r="AGZ29">
        <v>18</v>
      </c>
      <c r="AHA29">
        <v>12</v>
      </c>
      <c r="AHB29">
        <v>60</v>
      </c>
      <c r="AHC29">
        <v>10</v>
      </c>
      <c r="AHD29">
        <v>1</v>
      </c>
      <c r="AHF29">
        <v>0</v>
      </c>
      <c r="AHG29">
        <v>20</v>
      </c>
      <c r="AHH29">
        <v>1</v>
      </c>
      <c r="AHJ29">
        <v>0</v>
      </c>
      <c r="AHK29">
        <v>20</v>
      </c>
      <c r="AHL29">
        <v>300</v>
      </c>
      <c r="AHM29">
        <v>60</v>
      </c>
      <c r="AHN29">
        <v>1</v>
      </c>
      <c r="AHP29">
        <v>600</v>
      </c>
      <c r="AHQ29">
        <v>20</v>
      </c>
      <c r="AHR29">
        <v>800</v>
      </c>
      <c r="AHS29">
        <v>0</v>
      </c>
      <c r="AHT29">
        <v>1</v>
      </c>
      <c r="AHU29">
        <v>0</v>
      </c>
      <c r="AHV29">
        <v>0</v>
      </c>
      <c r="AHW29">
        <v>0</v>
      </c>
      <c r="AHX29">
        <v>0</v>
      </c>
      <c r="AHY29">
        <v>20</v>
      </c>
      <c r="AHZ29">
        <v>1</v>
      </c>
      <c r="AIA29">
        <v>20</v>
      </c>
      <c r="AIB29">
        <v>800</v>
      </c>
      <c r="AIC29">
        <v>1</v>
      </c>
      <c r="AID29">
        <v>0</v>
      </c>
      <c r="AIE29">
        <v>1</v>
      </c>
      <c r="AIF29">
        <v>0</v>
      </c>
      <c r="AIG29">
        <v>0</v>
      </c>
      <c r="AII29">
        <v>4</v>
      </c>
      <c r="AIJ29">
        <v>1500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0</v>
      </c>
      <c r="AIR29">
        <v>30</v>
      </c>
      <c r="AIS29">
        <v>2</v>
      </c>
      <c r="AIT29" t="s">
        <v>276</v>
      </c>
      <c r="AIZ29">
        <v>1</v>
      </c>
      <c r="AJA29">
        <v>2</v>
      </c>
      <c r="AJB29" t="s">
        <v>137</v>
      </c>
      <c r="ALX29">
        <v>2</v>
      </c>
      <c r="ALY29">
        <v>1</v>
      </c>
      <c r="AMC29">
        <v>1</v>
      </c>
      <c r="AMD29">
        <v>1</v>
      </c>
      <c r="AME29">
        <v>0</v>
      </c>
      <c r="AMF29">
        <v>0</v>
      </c>
      <c r="AMG29">
        <v>0</v>
      </c>
      <c r="AMH29">
        <v>1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Q29">
        <v>4</v>
      </c>
      <c r="AMU29">
        <v>2</v>
      </c>
      <c r="AMY29">
        <v>2</v>
      </c>
      <c r="ANC29" t="s">
        <v>260</v>
      </c>
      <c r="ANG29" t="s">
        <v>277</v>
      </c>
      <c r="ANK29" t="s">
        <v>278</v>
      </c>
      <c r="ANO29">
        <v>3</v>
      </c>
      <c r="ANP29">
        <v>1</v>
      </c>
      <c r="ANR29">
        <v>1</v>
      </c>
      <c r="ANU29">
        <v>1</v>
      </c>
      <c r="ANV29">
        <v>600</v>
      </c>
      <c r="ANW29">
        <v>2000</v>
      </c>
      <c r="ANX29">
        <v>1</v>
      </c>
      <c r="ANZ29">
        <v>2</v>
      </c>
      <c r="AOC29">
        <v>25000</v>
      </c>
      <c r="AOD29">
        <v>200000</v>
      </c>
      <c r="AOE29">
        <v>2</v>
      </c>
      <c r="AOF29">
        <v>1</v>
      </c>
      <c r="AOG29">
        <v>1</v>
      </c>
      <c r="AOH29">
        <v>0</v>
      </c>
      <c r="AOI29">
        <v>1</v>
      </c>
      <c r="AOJ29" t="b">
        <v>1</v>
      </c>
      <c r="AOK29" t="b">
        <v>1</v>
      </c>
      <c r="AOL29" t="b">
        <v>1</v>
      </c>
      <c r="AOM29" t="b">
        <v>1</v>
      </c>
      <c r="AON29" t="b">
        <v>1</v>
      </c>
      <c r="AOO29" t="b">
        <v>0</v>
      </c>
      <c r="AOP29" t="b">
        <v>0</v>
      </c>
      <c r="AOQ29" t="b">
        <v>0</v>
      </c>
      <c r="AOR29" t="b">
        <v>0</v>
      </c>
      <c r="AOS29" t="b">
        <v>0</v>
      </c>
      <c r="AOT29" t="b">
        <v>0</v>
      </c>
      <c r="AOU29" t="b">
        <v>0</v>
      </c>
      <c r="AOV29" t="b">
        <v>0</v>
      </c>
      <c r="AOW29" t="b">
        <v>0</v>
      </c>
      <c r="AOX29" t="b">
        <v>0</v>
      </c>
      <c r="AOY29" t="b">
        <v>0</v>
      </c>
      <c r="AOZ29" t="b">
        <v>0</v>
      </c>
      <c r="APA29" t="b">
        <v>0</v>
      </c>
      <c r="APB29" t="b">
        <v>1</v>
      </c>
      <c r="APC29" t="b">
        <v>1</v>
      </c>
      <c r="APD29" t="b">
        <v>1</v>
      </c>
      <c r="APE29" t="b">
        <v>1</v>
      </c>
      <c r="APF29" t="b">
        <v>1</v>
      </c>
      <c r="APG29" t="b">
        <v>1</v>
      </c>
      <c r="APH29" t="b">
        <v>1</v>
      </c>
      <c r="API29" t="b">
        <v>0</v>
      </c>
      <c r="APJ29" t="b">
        <v>0</v>
      </c>
      <c r="APK29" t="b">
        <v>0</v>
      </c>
      <c r="APL29" t="b">
        <v>0</v>
      </c>
      <c r="APM29" t="b">
        <v>0</v>
      </c>
      <c r="APN29" t="b">
        <v>0</v>
      </c>
      <c r="APO29" t="b">
        <v>1</v>
      </c>
      <c r="APP29" t="b">
        <v>1</v>
      </c>
      <c r="APQ29" t="b">
        <v>1</v>
      </c>
      <c r="APR29" t="b">
        <v>1</v>
      </c>
      <c r="APS29" t="b">
        <v>1</v>
      </c>
      <c r="APT29">
        <v>120</v>
      </c>
      <c r="APU29">
        <v>180</v>
      </c>
      <c r="APV29">
        <v>1</v>
      </c>
      <c r="APW29">
        <v>1</v>
      </c>
      <c r="APX29">
        <v>2</v>
      </c>
      <c r="APY29">
        <v>0</v>
      </c>
      <c r="APZ29">
        <v>2</v>
      </c>
      <c r="AQA29">
        <v>3</v>
      </c>
      <c r="AQC29">
        <v>1</v>
      </c>
      <c r="AQD29">
        <v>1</v>
      </c>
      <c r="AQE29">
        <v>2</v>
      </c>
      <c r="AQG29">
        <v>2</v>
      </c>
      <c r="AQH29">
        <v>2</v>
      </c>
      <c r="AQI29">
        <v>1</v>
      </c>
      <c r="AQJ29">
        <v>1</v>
      </c>
      <c r="AQK29">
        <v>2</v>
      </c>
      <c r="AQL29">
        <v>1</v>
      </c>
      <c r="AQM29">
        <v>1</v>
      </c>
      <c r="AQN29">
        <v>1</v>
      </c>
      <c r="AQO29">
        <v>-1</v>
      </c>
      <c r="AQP29">
        <v>-2</v>
      </c>
      <c r="AQQ29">
        <v>-1</v>
      </c>
      <c r="AQR29">
        <v>2</v>
      </c>
      <c r="AQS29">
        <v>1</v>
      </c>
      <c r="AQT29">
        <v>1</v>
      </c>
      <c r="AQU29">
        <v>-1</v>
      </c>
      <c r="AQV29">
        <v>2</v>
      </c>
      <c r="AQW29">
        <v>1</v>
      </c>
      <c r="AQX29">
        <v>2</v>
      </c>
      <c r="AQY29">
        <v>2</v>
      </c>
      <c r="AQZ29">
        <v>1</v>
      </c>
      <c r="ARA29">
        <v>2</v>
      </c>
      <c r="ARB29">
        <v>-1</v>
      </c>
      <c r="ARC29">
        <v>-1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-1</v>
      </c>
      <c r="ARJ29">
        <v>2</v>
      </c>
      <c r="ARK29">
        <v>1</v>
      </c>
      <c r="ARL29">
        <v>-1</v>
      </c>
      <c r="ARM29">
        <v>-1</v>
      </c>
      <c r="ARN29">
        <v>-1</v>
      </c>
      <c r="ARO29">
        <v>-1</v>
      </c>
      <c r="ARP29">
        <v>-1</v>
      </c>
      <c r="ARQ29">
        <v>1</v>
      </c>
      <c r="ARR29">
        <v>1</v>
      </c>
      <c r="ARS29">
        <v>-2</v>
      </c>
      <c r="ART29">
        <v>1</v>
      </c>
      <c r="ARU29">
        <v>-1</v>
      </c>
      <c r="ARV29">
        <v>2</v>
      </c>
      <c r="ARW29">
        <v>2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2</v>
      </c>
      <c r="ASF29">
        <v>2</v>
      </c>
      <c r="ASG29">
        <v>-1</v>
      </c>
      <c r="ASH29">
        <v>-1</v>
      </c>
      <c r="ASI29">
        <v>1</v>
      </c>
      <c r="ASJ29">
        <v>-2</v>
      </c>
      <c r="ASK29">
        <v>2</v>
      </c>
      <c r="ASL29">
        <v>-1</v>
      </c>
      <c r="ASM29">
        <v>-1</v>
      </c>
      <c r="ASN29">
        <v>-1</v>
      </c>
      <c r="ASO29">
        <v>1</v>
      </c>
      <c r="ASP29">
        <v>1</v>
      </c>
      <c r="ASQ29">
        <v>2</v>
      </c>
      <c r="ASR29">
        <v>1</v>
      </c>
      <c r="ASS29">
        <v>1</v>
      </c>
      <c r="AST29">
        <v>2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2</v>
      </c>
      <c r="ATA29">
        <v>2</v>
      </c>
      <c r="ATB29">
        <v>2</v>
      </c>
      <c r="ATC29">
        <v>1</v>
      </c>
      <c r="ATD29">
        <v>2</v>
      </c>
      <c r="ATE29">
        <v>1</v>
      </c>
      <c r="ATF29">
        <v>1</v>
      </c>
      <c r="ATG29">
        <v>1</v>
      </c>
      <c r="ATH29">
        <v>1</v>
      </c>
      <c r="ATI29">
        <v>1</v>
      </c>
      <c r="ATJ29">
        <v>1</v>
      </c>
      <c r="ATK29">
        <v>1</v>
      </c>
      <c r="ATL29">
        <v>0</v>
      </c>
      <c r="ATN29">
        <v>1</v>
      </c>
      <c r="ATP29">
        <v>1</v>
      </c>
      <c r="ATR29">
        <v>2</v>
      </c>
      <c r="ATS29" t="s">
        <v>279</v>
      </c>
      <c r="ATT29">
        <v>1</v>
      </c>
      <c r="ATV29">
        <v>2</v>
      </c>
      <c r="ATW29" t="s">
        <v>280</v>
      </c>
      <c r="ATX29">
        <v>2</v>
      </c>
      <c r="ATY29" t="s">
        <v>137</v>
      </c>
      <c r="ATZ29">
        <v>1</v>
      </c>
      <c r="AUB29">
        <v>1</v>
      </c>
      <c r="AUD29">
        <v>1</v>
      </c>
      <c r="AUF29">
        <v>1</v>
      </c>
      <c r="AUH29">
        <v>2</v>
      </c>
      <c r="AUI29" t="s">
        <v>279</v>
      </c>
      <c r="AUJ29">
        <v>1</v>
      </c>
      <c r="AUL29">
        <v>1</v>
      </c>
      <c r="AUN29">
        <v>2</v>
      </c>
      <c r="AUO29" t="s">
        <v>279</v>
      </c>
      <c r="AUP29">
        <v>1</v>
      </c>
      <c r="AUR29">
        <v>1</v>
      </c>
      <c r="AUT29">
        <v>2</v>
      </c>
      <c r="AUU29" t="s">
        <v>137</v>
      </c>
      <c r="AUV29" t="b">
        <v>1</v>
      </c>
      <c r="AUW29" t="b">
        <v>1</v>
      </c>
      <c r="AUX29" t="b">
        <v>1</v>
      </c>
      <c r="AUY29" t="b">
        <v>0</v>
      </c>
      <c r="AVA29">
        <v>1</v>
      </c>
      <c r="AVB29">
        <v>1</v>
      </c>
      <c r="AVD29" t="s">
        <v>72</v>
      </c>
      <c r="AVE29" t="b">
        <v>1</v>
      </c>
      <c r="AVF29">
        <v>0</v>
      </c>
      <c r="AVG29" t="b">
        <v>0</v>
      </c>
      <c r="AVH29" t="b">
        <v>0</v>
      </c>
      <c r="AVI29" t="b">
        <v>0</v>
      </c>
      <c r="AVK29" t="b">
        <v>1</v>
      </c>
      <c r="AVL29" t="b">
        <v>1</v>
      </c>
      <c r="AVM29" t="b">
        <v>0</v>
      </c>
      <c r="AVN29" t="b">
        <v>0</v>
      </c>
      <c r="AVP29">
        <v>2</v>
      </c>
      <c r="AVQ29" t="s">
        <v>281</v>
      </c>
      <c r="AVR29">
        <v>7.2671219999999996</v>
      </c>
      <c r="AVS29">
        <v>5.4675279999999997</v>
      </c>
      <c r="AVT29">
        <v>344.4</v>
      </c>
      <c r="AVU29">
        <v>7</v>
      </c>
      <c r="AVW29">
        <v>0</v>
      </c>
    </row>
    <row r="30" spans="1:1271" ht="15" customHeight="1" x14ac:dyDescent="0.35">
      <c r="A30" s="1">
        <v>42502</v>
      </c>
      <c r="B30" t="s">
        <v>187</v>
      </c>
      <c r="C30">
        <v>3</v>
      </c>
      <c r="D30">
        <v>19</v>
      </c>
      <c r="E30" t="s">
        <v>282</v>
      </c>
      <c r="F30">
        <v>342</v>
      </c>
      <c r="G30">
        <v>1</v>
      </c>
      <c r="H30">
        <v>28</v>
      </c>
      <c r="I30">
        <v>1</v>
      </c>
      <c r="K30">
        <v>1</v>
      </c>
      <c r="L30">
        <v>3</v>
      </c>
      <c r="M30">
        <v>2</v>
      </c>
      <c r="N30">
        <v>2</v>
      </c>
      <c r="O30">
        <v>1</v>
      </c>
      <c r="P30">
        <v>2</v>
      </c>
      <c r="Q30">
        <v>2</v>
      </c>
      <c r="R30">
        <v>1</v>
      </c>
      <c r="S30">
        <v>0</v>
      </c>
      <c r="T30">
        <v>0</v>
      </c>
      <c r="U30">
        <v>6</v>
      </c>
      <c r="V30">
        <v>6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4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BB30">
        <v>9</v>
      </c>
      <c r="BC30">
        <v>4</v>
      </c>
      <c r="BD30">
        <v>1</v>
      </c>
      <c r="CU30">
        <v>2</v>
      </c>
      <c r="DO30">
        <v>2</v>
      </c>
      <c r="DP30" t="s">
        <v>283</v>
      </c>
      <c r="EH30">
        <v>0</v>
      </c>
      <c r="EI30">
        <v>0</v>
      </c>
      <c r="EJ30">
        <v>0</v>
      </c>
      <c r="EK30">
        <v>1</v>
      </c>
      <c r="EL30">
        <v>1</v>
      </c>
      <c r="EM30">
        <v>1</v>
      </c>
      <c r="EN30">
        <v>0</v>
      </c>
      <c r="EO30">
        <v>0</v>
      </c>
      <c r="EP30">
        <v>0</v>
      </c>
      <c r="EQ30">
        <v>1</v>
      </c>
      <c r="ER30">
        <v>1</v>
      </c>
      <c r="ES30">
        <v>1</v>
      </c>
      <c r="ET30">
        <v>1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HP30">
        <v>0</v>
      </c>
      <c r="HQ30">
        <v>1</v>
      </c>
      <c r="HR30">
        <v>0</v>
      </c>
      <c r="HS30">
        <v>0</v>
      </c>
      <c r="HT30">
        <v>1</v>
      </c>
      <c r="HU30">
        <v>2004</v>
      </c>
      <c r="HV30">
        <v>3500</v>
      </c>
      <c r="HW30">
        <v>5500</v>
      </c>
      <c r="HX30">
        <v>15</v>
      </c>
      <c r="HY30">
        <v>2</v>
      </c>
      <c r="HZ30">
        <v>1</v>
      </c>
      <c r="IA30">
        <v>15000</v>
      </c>
      <c r="IB30">
        <v>0</v>
      </c>
      <c r="IC30">
        <v>1</v>
      </c>
      <c r="ID30">
        <v>0</v>
      </c>
      <c r="IE30">
        <v>0</v>
      </c>
      <c r="IF30">
        <v>2</v>
      </c>
      <c r="IG30">
        <v>2010</v>
      </c>
      <c r="IH30">
        <v>1000</v>
      </c>
      <c r="II30">
        <v>500</v>
      </c>
      <c r="IJ30">
        <v>10</v>
      </c>
      <c r="IK30">
        <v>2</v>
      </c>
      <c r="IL30">
        <v>2</v>
      </c>
      <c r="IN30">
        <v>0</v>
      </c>
      <c r="IO30">
        <v>1</v>
      </c>
      <c r="IP30">
        <v>1</v>
      </c>
      <c r="IQ30">
        <v>0</v>
      </c>
      <c r="IR30">
        <v>2</v>
      </c>
      <c r="IS30">
        <v>2013</v>
      </c>
      <c r="IT30">
        <v>2000</v>
      </c>
      <c r="IU30">
        <v>500</v>
      </c>
      <c r="IV30">
        <v>8</v>
      </c>
      <c r="IW30">
        <v>2</v>
      </c>
      <c r="IX30">
        <v>2</v>
      </c>
      <c r="KJ30">
        <v>0</v>
      </c>
      <c r="KK30">
        <v>0</v>
      </c>
      <c r="KL30">
        <v>1</v>
      </c>
      <c r="KM30">
        <v>0</v>
      </c>
      <c r="KN30">
        <v>6</v>
      </c>
      <c r="KO30">
        <v>2015</v>
      </c>
      <c r="KP30">
        <v>700</v>
      </c>
      <c r="KQ30">
        <v>500</v>
      </c>
      <c r="KR30">
        <v>8</v>
      </c>
      <c r="KS30">
        <v>2</v>
      </c>
      <c r="KT30">
        <v>2</v>
      </c>
      <c r="KV30">
        <v>0</v>
      </c>
      <c r="KW30">
        <v>1</v>
      </c>
      <c r="KX30">
        <v>1</v>
      </c>
      <c r="KY30">
        <v>0</v>
      </c>
      <c r="KZ30">
        <v>2</v>
      </c>
      <c r="LA30">
        <v>2001</v>
      </c>
      <c r="LB30">
        <v>500</v>
      </c>
      <c r="LC30">
        <v>150</v>
      </c>
      <c r="LD30">
        <v>8</v>
      </c>
      <c r="LE30">
        <v>2</v>
      </c>
      <c r="LF30">
        <v>2</v>
      </c>
      <c r="LH30">
        <v>0</v>
      </c>
      <c r="LI30">
        <v>0</v>
      </c>
      <c r="LJ30">
        <v>1</v>
      </c>
      <c r="LK30">
        <v>0</v>
      </c>
      <c r="LL30">
        <v>1</v>
      </c>
      <c r="LM30">
        <v>2013</v>
      </c>
      <c r="LN30">
        <v>1500</v>
      </c>
      <c r="LO30">
        <v>500</v>
      </c>
      <c r="LP30">
        <v>8</v>
      </c>
      <c r="LQ30">
        <v>2</v>
      </c>
      <c r="LR30">
        <v>2</v>
      </c>
      <c r="LT30">
        <v>0</v>
      </c>
      <c r="LU30">
        <v>0</v>
      </c>
      <c r="LV30">
        <v>1</v>
      </c>
      <c r="LW30">
        <v>0</v>
      </c>
      <c r="LX30">
        <v>6</v>
      </c>
      <c r="LY30">
        <v>2015</v>
      </c>
      <c r="LZ30">
        <v>500</v>
      </c>
      <c r="MA30">
        <v>1500</v>
      </c>
      <c r="MB30">
        <v>4</v>
      </c>
      <c r="MC30">
        <v>2</v>
      </c>
      <c r="MD30">
        <v>2</v>
      </c>
      <c r="PP30">
        <v>0</v>
      </c>
      <c r="QJ30">
        <v>0</v>
      </c>
      <c r="QK30">
        <v>1</v>
      </c>
      <c r="QL30">
        <v>1</v>
      </c>
      <c r="QM30">
        <v>0</v>
      </c>
      <c r="QN30">
        <v>5</v>
      </c>
      <c r="QO30">
        <v>2015</v>
      </c>
      <c r="QP30">
        <v>5600</v>
      </c>
      <c r="QQ30">
        <v>1500</v>
      </c>
      <c r="QR30">
        <v>2</v>
      </c>
      <c r="QS30">
        <v>2</v>
      </c>
      <c r="QT30">
        <v>2</v>
      </c>
      <c r="QV30">
        <v>0</v>
      </c>
      <c r="QW30">
        <v>1</v>
      </c>
      <c r="QX30">
        <v>1</v>
      </c>
      <c r="QY30">
        <v>0</v>
      </c>
      <c r="QZ30">
        <v>3</v>
      </c>
      <c r="RA30">
        <v>2015</v>
      </c>
      <c r="RB30">
        <v>2400</v>
      </c>
      <c r="RC30">
        <v>1000</v>
      </c>
      <c r="RD30">
        <v>2</v>
      </c>
      <c r="RE30">
        <v>2</v>
      </c>
      <c r="RF30">
        <v>2</v>
      </c>
      <c r="WJ30">
        <v>0</v>
      </c>
      <c r="WK30">
        <v>1</v>
      </c>
      <c r="WL30">
        <v>1</v>
      </c>
      <c r="WM30">
        <v>0</v>
      </c>
      <c r="WN30">
        <v>3</v>
      </c>
      <c r="WO30">
        <v>2012</v>
      </c>
      <c r="WP30">
        <v>11000</v>
      </c>
      <c r="WQ30">
        <v>5000</v>
      </c>
      <c r="WR30">
        <v>20</v>
      </c>
      <c r="WS30">
        <v>2</v>
      </c>
      <c r="WT30">
        <v>2</v>
      </c>
      <c r="XF30">
        <v>15</v>
      </c>
      <c r="XG30">
        <v>7</v>
      </c>
      <c r="XH30">
        <v>8</v>
      </c>
      <c r="XI30">
        <v>0</v>
      </c>
      <c r="XJ30">
        <v>28700</v>
      </c>
      <c r="XK30">
        <v>166500</v>
      </c>
      <c r="XO30">
        <v>0.8</v>
      </c>
      <c r="XP30">
        <v>50</v>
      </c>
      <c r="XQ30">
        <v>12</v>
      </c>
      <c r="XR30">
        <v>250</v>
      </c>
      <c r="XS30">
        <v>180</v>
      </c>
      <c r="XT30">
        <v>340</v>
      </c>
      <c r="XU30">
        <v>3400</v>
      </c>
      <c r="XV30">
        <v>70</v>
      </c>
      <c r="XW30">
        <v>700</v>
      </c>
      <c r="XX30">
        <f t="shared" si="0"/>
        <v>490</v>
      </c>
      <c r="XY30">
        <v>1500</v>
      </c>
      <c r="XZ30">
        <v>500</v>
      </c>
      <c r="YA30" s="33">
        <f t="shared" si="1"/>
        <v>1000</v>
      </c>
      <c r="YB30">
        <v>15000</v>
      </c>
      <c r="YC30">
        <v>20000</v>
      </c>
      <c r="YD30">
        <f t="shared" si="2"/>
        <v>17500</v>
      </c>
      <c r="YE30">
        <f t="shared" si="3"/>
        <v>-5000</v>
      </c>
      <c r="YF30">
        <v>50000</v>
      </c>
      <c r="YG30">
        <v>20000</v>
      </c>
      <c r="YH30">
        <v>1</v>
      </c>
      <c r="YJ30">
        <v>2</v>
      </c>
      <c r="YK30" t="s">
        <v>284</v>
      </c>
      <c r="YP30">
        <v>0</v>
      </c>
      <c r="YQ30" t="s">
        <v>2417</v>
      </c>
      <c r="YR30">
        <v>1</v>
      </c>
      <c r="YS30">
        <v>500000</v>
      </c>
      <c r="YT30">
        <v>0.48</v>
      </c>
      <c r="YU30">
        <v>340</v>
      </c>
      <c r="YV30">
        <v>210000</v>
      </c>
      <c r="YW30">
        <v>25000</v>
      </c>
      <c r="YX30" t="b">
        <v>1</v>
      </c>
      <c r="YY30">
        <v>1</v>
      </c>
      <c r="YZ30">
        <v>0</v>
      </c>
      <c r="ZA30" t="b">
        <v>1</v>
      </c>
      <c r="ZB30" t="b">
        <v>0</v>
      </c>
      <c r="ZC30" t="b">
        <v>0</v>
      </c>
      <c r="ZD30">
        <v>4</v>
      </c>
      <c r="ZE30">
        <v>0.4</v>
      </c>
      <c r="ZF30">
        <f t="shared" si="4"/>
        <v>1.6</v>
      </c>
      <c r="ZG30">
        <v>0.8</v>
      </c>
      <c r="ZI30">
        <v>180</v>
      </c>
      <c r="ZJ30">
        <v>7</v>
      </c>
      <c r="ZL30">
        <v>0</v>
      </c>
      <c r="ZM30">
        <v>30</v>
      </c>
      <c r="ZN30">
        <v>2</v>
      </c>
      <c r="ZP30">
        <v>1</v>
      </c>
      <c r="ZQ30">
        <v>1</v>
      </c>
      <c r="ZR30">
        <v>2</v>
      </c>
      <c r="ZS30">
        <v>5</v>
      </c>
      <c r="ZU30">
        <v>0</v>
      </c>
      <c r="ZV30">
        <v>0</v>
      </c>
      <c r="ZW30">
        <v>1</v>
      </c>
      <c r="ZY30">
        <v>2</v>
      </c>
      <c r="ZZ30">
        <v>8</v>
      </c>
      <c r="AAS30" t="b">
        <v>1</v>
      </c>
      <c r="AAT30" t="b">
        <v>1</v>
      </c>
      <c r="AAU30" t="b">
        <v>0</v>
      </c>
      <c r="AAV30" t="b">
        <v>1</v>
      </c>
      <c r="AAW30" t="b">
        <v>0</v>
      </c>
      <c r="AAX30" t="b">
        <v>1</v>
      </c>
      <c r="AAY30" t="b">
        <v>1</v>
      </c>
      <c r="AAZ30" t="b">
        <v>1</v>
      </c>
      <c r="ABA30" t="b">
        <v>0</v>
      </c>
      <c r="ABB30" t="b">
        <v>0</v>
      </c>
      <c r="ABC30" t="b">
        <v>0</v>
      </c>
      <c r="ABE30">
        <v>1</v>
      </c>
      <c r="ABF30">
        <v>0</v>
      </c>
      <c r="ABG30">
        <v>4</v>
      </c>
      <c r="ABH30">
        <v>10</v>
      </c>
      <c r="ABI30">
        <v>1500</v>
      </c>
      <c r="ABJ30" t="b">
        <v>1</v>
      </c>
      <c r="ABK30" t="b">
        <v>0</v>
      </c>
      <c r="ABL30" t="b">
        <v>0</v>
      </c>
      <c r="ABM30" t="b">
        <v>0</v>
      </c>
      <c r="ABO30">
        <v>2</v>
      </c>
      <c r="ABP30">
        <v>1</v>
      </c>
      <c r="ABQ30">
        <v>3</v>
      </c>
      <c r="ABR30">
        <v>7</v>
      </c>
      <c r="ABS30">
        <v>800</v>
      </c>
      <c r="ACD30" t="b">
        <v>1</v>
      </c>
      <c r="ACE30" t="b">
        <v>0</v>
      </c>
      <c r="ACF30" t="b">
        <v>0</v>
      </c>
      <c r="ACG30" t="b">
        <v>0</v>
      </c>
      <c r="ACI30">
        <v>4</v>
      </c>
      <c r="ACJ30">
        <v>0</v>
      </c>
      <c r="ACK30">
        <v>3</v>
      </c>
      <c r="ACL30">
        <v>14</v>
      </c>
      <c r="ACM30">
        <v>1</v>
      </c>
      <c r="ACN30">
        <v>800</v>
      </c>
      <c r="ACZ30" t="b">
        <v>1</v>
      </c>
      <c r="ADA30" t="b">
        <v>0</v>
      </c>
      <c r="ADB30" t="b">
        <v>1</v>
      </c>
      <c r="ADC30" t="b">
        <v>0</v>
      </c>
      <c r="ADE30">
        <v>3</v>
      </c>
      <c r="ADF30">
        <v>0</v>
      </c>
      <c r="ADG30">
        <v>3</v>
      </c>
      <c r="ADH30">
        <v>5</v>
      </c>
      <c r="ADI30">
        <v>4</v>
      </c>
      <c r="ADJ30">
        <v>1200</v>
      </c>
      <c r="ADK30" t="b">
        <v>1</v>
      </c>
      <c r="ADL30" t="b">
        <v>1</v>
      </c>
      <c r="ADM30" t="b">
        <v>1</v>
      </c>
      <c r="ADN30" t="b">
        <v>0</v>
      </c>
      <c r="ADP30">
        <v>2</v>
      </c>
      <c r="ADQ30">
        <v>1</v>
      </c>
      <c r="ADR30">
        <v>3</v>
      </c>
      <c r="ADS30">
        <v>5</v>
      </c>
      <c r="ADT30">
        <v>24</v>
      </c>
      <c r="ADU30">
        <v>1200</v>
      </c>
      <c r="ADV30">
        <v>16</v>
      </c>
      <c r="ADW30">
        <v>41</v>
      </c>
      <c r="ADX30">
        <f t="shared" si="5"/>
        <v>0.3902439024390244</v>
      </c>
      <c r="ADY30" t="b">
        <v>0</v>
      </c>
      <c r="ADZ30" t="b">
        <v>0</v>
      </c>
      <c r="AEA30" t="b">
        <v>0</v>
      </c>
      <c r="AEB30" t="b">
        <v>0</v>
      </c>
      <c r="AEC30" t="b">
        <v>0</v>
      </c>
      <c r="AED30" t="b">
        <v>0</v>
      </c>
      <c r="AEE30" t="b">
        <v>1</v>
      </c>
      <c r="AEF30" t="b">
        <v>0</v>
      </c>
      <c r="AFR30">
        <v>2</v>
      </c>
      <c r="AFS30">
        <v>1100</v>
      </c>
      <c r="AFT30">
        <v>1</v>
      </c>
      <c r="AFU30">
        <v>1</v>
      </c>
      <c r="AGD30">
        <v>250</v>
      </c>
      <c r="AGE30">
        <v>200</v>
      </c>
      <c r="AGF30">
        <v>1</v>
      </c>
      <c r="AGH30">
        <v>250000</v>
      </c>
      <c r="AGI30">
        <v>0</v>
      </c>
      <c r="AGJ30">
        <v>1</v>
      </c>
      <c r="AGL30">
        <v>0</v>
      </c>
      <c r="AGM30">
        <v>200000</v>
      </c>
      <c r="AGN30">
        <v>1000</v>
      </c>
      <c r="AGO30">
        <v>1</v>
      </c>
      <c r="AGP30">
        <v>1</v>
      </c>
      <c r="AGQ30">
        <v>0</v>
      </c>
      <c r="AGR30">
        <v>0</v>
      </c>
      <c r="AGU30">
        <v>1</v>
      </c>
      <c r="AGV30">
        <v>1</v>
      </c>
      <c r="AGW30">
        <v>1</v>
      </c>
      <c r="AGX30">
        <v>0</v>
      </c>
      <c r="AGZ30">
        <v>12</v>
      </c>
      <c r="AHA30">
        <v>10</v>
      </c>
      <c r="AHB30">
        <v>50</v>
      </c>
      <c r="AHC30">
        <v>20</v>
      </c>
      <c r="AHD30">
        <v>1</v>
      </c>
      <c r="AHF30">
        <v>0</v>
      </c>
      <c r="AHG30">
        <v>2</v>
      </c>
      <c r="AHH30">
        <v>1</v>
      </c>
      <c r="AHJ30">
        <v>0</v>
      </c>
      <c r="AHK30">
        <v>90</v>
      </c>
      <c r="AHL30">
        <v>1000</v>
      </c>
      <c r="AHM30">
        <v>10</v>
      </c>
      <c r="AHN30">
        <v>1</v>
      </c>
      <c r="AHP30">
        <v>800</v>
      </c>
      <c r="AHQ30">
        <v>50</v>
      </c>
      <c r="AHR30">
        <v>1200</v>
      </c>
      <c r="AHS30">
        <v>0</v>
      </c>
      <c r="AHT30">
        <v>2</v>
      </c>
      <c r="AHU30">
        <v>30</v>
      </c>
      <c r="AHV30">
        <v>800</v>
      </c>
      <c r="AHW30">
        <v>0</v>
      </c>
      <c r="AHX30">
        <v>3</v>
      </c>
      <c r="AHY30">
        <v>1</v>
      </c>
      <c r="AHZ30">
        <v>3</v>
      </c>
      <c r="AIA30">
        <v>20</v>
      </c>
      <c r="AIB30">
        <v>800</v>
      </c>
      <c r="AIC30">
        <v>1</v>
      </c>
      <c r="AID30">
        <v>0</v>
      </c>
      <c r="AIE30">
        <v>1</v>
      </c>
      <c r="AIF30">
        <v>0</v>
      </c>
      <c r="AIG30">
        <v>0</v>
      </c>
      <c r="AII30">
        <v>2</v>
      </c>
      <c r="AIJ30">
        <v>1500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0</v>
      </c>
      <c r="AIR30">
        <v>100</v>
      </c>
      <c r="AIS30">
        <v>2</v>
      </c>
      <c r="AIT30" t="s">
        <v>285</v>
      </c>
      <c r="AIZ30">
        <v>1</v>
      </c>
      <c r="AJA30">
        <v>2</v>
      </c>
      <c r="AJB30" t="s">
        <v>286</v>
      </c>
      <c r="ALX30">
        <v>2</v>
      </c>
      <c r="ALY30">
        <v>2</v>
      </c>
      <c r="AMC30">
        <v>1</v>
      </c>
      <c r="AMD30">
        <v>1</v>
      </c>
      <c r="AME30">
        <v>0</v>
      </c>
      <c r="AMF30">
        <v>1</v>
      </c>
      <c r="AMG30">
        <v>0</v>
      </c>
      <c r="AMH30">
        <v>1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Q30">
        <v>4</v>
      </c>
      <c r="AMS30">
        <v>4</v>
      </c>
      <c r="AMU30">
        <v>1</v>
      </c>
      <c r="ANC30" t="s">
        <v>287</v>
      </c>
      <c r="ANE30" t="s">
        <v>235</v>
      </c>
      <c r="ANG30" t="s">
        <v>288</v>
      </c>
      <c r="ANO30">
        <v>2</v>
      </c>
      <c r="ANP30">
        <v>1</v>
      </c>
      <c r="ANR30">
        <v>2</v>
      </c>
      <c r="ANU30">
        <v>2</v>
      </c>
      <c r="ANV30">
        <v>290</v>
      </c>
      <c r="ANW30">
        <v>5000</v>
      </c>
      <c r="ANX30">
        <v>1</v>
      </c>
      <c r="ANZ30">
        <v>2</v>
      </c>
      <c r="AOC30">
        <v>15000</v>
      </c>
      <c r="AOD30">
        <v>500000</v>
      </c>
      <c r="AOE30">
        <v>2</v>
      </c>
      <c r="AOF30">
        <v>1</v>
      </c>
      <c r="AOG30">
        <v>1</v>
      </c>
      <c r="AOH30">
        <v>1</v>
      </c>
      <c r="AOI30">
        <v>1</v>
      </c>
      <c r="AOJ30" t="b">
        <v>1</v>
      </c>
      <c r="AOK30" t="b">
        <v>1</v>
      </c>
      <c r="AOL30" t="b">
        <v>1</v>
      </c>
      <c r="AOM30" t="b">
        <v>1</v>
      </c>
      <c r="AON30" t="b">
        <v>1</v>
      </c>
      <c r="AOO30" t="b">
        <v>0</v>
      </c>
      <c r="AOP30" t="b">
        <v>0</v>
      </c>
      <c r="AOQ30" t="b">
        <v>0</v>
      </c>
      <c r="AOR30" t="b">
        <v>0</v>
      </c>
      <c r="AOS30" t="b">
        <v>0</v>
      </c>
      <c r="AOT30" t="b">
        <v>0</v>
      </c>
      <c r="AOU30" t="b">
        <v>0</v>
      </c>
      <c r="AOV30" t="b">
        <v>0</v>
      </c>
      <c r="AOW30" t="b">
        <v>0</v>
      </c>
      <c r="AOX30" t="b">
        <v>0</v>
      </c>
      <c r="AOY30" t="b">
        <v>0</v>
      </c>
      <c r="AOZ30" t="b">
        <v>0</v>
      </c>
      <c r="APA30" t="b">
        <v>0</v>
      </c>
      <c r="APB30" t="b">
        <v>0</v>
      </c>
      <c r="APC30" t="b">
        <v>1</v>
      </c>
      <c r="APD30" t="b">
        <v>1</v>
      </c>
      <c r="APE30" t="b">
        <v>1</v>
      </c>
      <c r="APF30" t="b">
        <v>1</v>
      </c>
      <c r="APG30" t="b">
        <v>1</v>
      </c>
      <c r="APH30" t="b">
        <v>0</v>
      </c>
      <c r="API30" t="b">
        <v>0</v>
      </c>
      <c r="APJ30" t="b">
        <v>0</v>
      </c>
      <c r="APK30" t="b">
        <v>0</v>
      </c>
      <c r="APL30" t="b">
        <v>0</v>
      </c>
      <c r="APM30" t="b">
        <v>0</v>
      </c>
      <c r="APN30" t="b">
        <v>0</v>
      </c>
      <c r="APO30" t="b">
        <v>1</v>
      </c>
      <c r="APP30" t="b">
        <v>1</v>
      </c>
      <c r="APQ30" t="b">
        <v>1</v>
      </c>
      <c r="APR30" t="b">
        <v>1</v>
      </c>
      <c r="APS30" t="b">
        <v>1</v>
      </c>
      <c r="APT30">
        <v>250</v>
      </c>
      <c r="APU30">
        <v>400</v>
      </c>
      <c r="APV30">
        <v>1</v>
      </c>
      <c r="APW30">
        <v>0</v>
      </c>
      <c r="APX30">
        <v>2</v>
      </c>
      <c r="APY30">
        <v>0</v>
      </c>
      <c r="APZ30">
        <v>1</v>
      </c>
      <c r="AQA30">
        <v>3</v>
      </c>
      <c r="AQC30">
        <v>1</v>
      </c>
      <c r="AQD30">
        <v>2</v>
      </c>
      <c r="AQE30">
        <v>2</v>
      </c>
      <c r="AQG30">
        <v>2</v>
      </c>
      <c r="AQH30">
        <v>2</v>
      </c>
      <c r="AQI30">
        <v>1</v>
      </c>
      <c r="AQJ30">
        <v>1</v>
      </c>
      <c r="AQK30">
        <v>2</v>
      </c>
      <c r="AQL30">
        <v>-1</v>
      </c>
      <c r="AQM30">
        <v>1</v>
      </c>
      <c r="AQN30">
        <v>1</v>
      </c>
      <c r="AQO30">
        <v>-1</v>
      </c>
      <c r="AQP30">
        <v>2</v>
      </c>
      <c r="AQQ30">
        <v>1</v>
      </c>
      <c r="AQR30">
        <v>2</v>
      </c>
      <c r="AQS30">
        <v>-1</v>
      </c>
      <c r="AQT30">
        <v>1</v>
      </c>
      <c r="AQU30">
        <v>1</v>
      </c>
      <c r="AQV30">
        <v>2</v>
      </c>
      <c r="AQW30">
        <v>1</v>
      </c>
      <c r="AQX30">
        <v>2</v>
      </c>
      <c r="AQY30">
        <v>-2</v>
      </c>
      <c r="AQZ30">
        <v>1</v>
      </c>
      <c r="ARA30">
        <v>2</v>
      </c>
      <c r="ARB30">
        <v>-1</v>
      </c>
      <c r="ARC30">
        <v>-1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-1</v>
      </c>
      <c r="ARJ30">
        <v>2</v>
      </c>
      <c r="ARK30">
        <v>-1</v>
      </c>
      <c r="ARL30">
        <v>-2</v>
      </c>
      <c r="ARM30">
        <v>-2</v>
      </c>
      <c r="ARN30">
        <v>-1</v>
      </c>
      <c r="ARO30">
        <v>-1</v>
      </c>
      <c r="ARP30">
        <v>-1</v>
      </c>
      <c r="ARQ30">
        <v>1</v>
      </c>
      <c r="ARR30">
        <v>1</v>
      </c>
      <c r="ARS30">
        <v>-2</v>
      </c>
      <c r="ART30">
        <v>1</v>
      </c>
      <c r="ARU30">
        <v>-1</v>
      </c>
      <c r="ARV30">
        <v>-2</v>
      </c>
      <c r="ARW30">
        <v>-1</v>
      </c>
      <c r="ARX30">
        <v>1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2</v>
      </c>
      <c r="ASF30">
        <v>2</v>
      </c>
      <c r="ASG30">
        <v>1</v>
      </c>
      <c r="ASH30">
        <v>1</v>
      </c>
      <c r="ASI30">
        <v>1</v>
      </c>
      <c r="ASJ30">
        <v>-1</v>
      </c>
      <c r="ASK30">
        <v>2</v>
      </c>
      <c r="ASL30">
        <v>-1</v>
      </c>
      <c r="ASM30">
        <v>-1</v>
      </c>
      <c r="ASN30">
        <v>-1</v>
      </c>
      <c r="ASO30">
        <v>-1</v>
      </c>
      <c r="ASP30">
        <v>1</v>
      </c>
      <c r="ASQ30">
        <v>2</v>
      </c>
      <c r="ASR30">
        <v>1</v>
      </c>
      <c r="ASS30">
        <v>2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1</v>
      </c>
      <c r="ASZ30">
        <v>2</v>
      </c>
      <c r="ATA30">
        <v>2</v>
      </c>
      <c r="ATB30">
        <v>2</v>
      </c>
      <c r="ATC30">
        <v>2</v>
      </c>
      <c r="ATD30">
        <v>2</v>
      </c>
      <c r="ATE30">
        <v>1</v>
      </c>
      <c r="ATF30">
        <v>1</v>
      </c>
      <c r="ATG30">
        <v>1</v>
      </c>
      <c r="ATH30">
        <v>1</v>
      </c>
      <c r="ATI30">
        <v>1</v>
      </c>
      <c r="ATJ30">
        <v>0</v>
      </c>
      <c r="ATK30">
        <v>1</v>
      </c>
      <c r="ATL30">
        <v>0</v>
      </c>
      <c r="ATN30">
        <v>1</v>
      </c>
      <c r="ATP30">
        <v>2</v>
      </c>
      <c r="ATQ30" t="s">
        <v>289</v>
      </c>
      <c r="ATR30">
        <v>1</v>
      </c>
      <c r="ATT30">
        <v>1</v>
      </c>
      <c r="ATV30">
        <v>1</v>
      </c>
      <c r="ATX30">
        <v>1</v>
      </c>
      <c r="ATZ30">
        <v>1</v>
      </c>
      <c r="AUB30">
        <v>1</v>
      </c>
      <c r="AUD30">
        <v>1</v>
      </c>
      <c r="AUF30">
        <v>1</v>
      </c>
      <c r="AUH30">
        <v>1</v>
      </c>
      <c r="AUJ30">
        <v>1</v>
      </c>
      <c r="AUL30">
        <v>1</v>
      </c>
      <c r="AUN30">
        <v>1</v>
      </c>
      <c r="AUP30">
        <v>2</v>
      </c>
      <c r="AUQ30" t="s">
        <v>137</v>
      </c>
      <c r="AUR30">
        <v>2</v>
      </c>
      <c r="AUS30" t="s">
        <v>290</v>
      </c>
      <c r="AUT30">
        <v>2</v>
      </c>
      <c r="AUU30" t="s">
        <v>125</v>
      </c>
      <c r="AUV30" t="b">
        <v>1</v>
      </c>
      <c r="AUW30" t="b">
        <v>1</v>
      </c>
      <c r="AUX30" t="b">
        <v>1</v>
      </c>
      <c r="AUY30" t="b">
        <v>0</v>
      </c>
      <c r="AVA30">
        <v>2</v>
      </c>
      <c r="AVB30">
        <v>1</v>
      </c>
      <c r="AVD30" t="s">
        <v>72</v>
      </c>
      <c r="AVE30" t="b">
        <v>1</v>
      </c>
      <c r="AVF30">
        <v>0</v>
      </c>
      <c r="AVG30" t="b">
        <v>0</v>
      </c>
      <c r="AVH30" t="b">
        <v>0</v>
      </c>
      <c r="AVI30" t="b">
        <v>0</v>
      </c>
      <c r="AVK30" t="b">
        <v>1</v>
      </c>
      <c r="AVL30" t="b">
        <v>0</v>
      </c>
      <c r="AVM30" t="b">
        <v>0</v>
      </c>
      <c r="AVN30" t="b">
        <v>0</v>
      </c>
      <c r="AVP30">
        <v>2</v>
      </c>
      <c r="AVQ30" t="s">
        <v>291</v>
      </c>
      <c r="AVR30">
        <v>7.2419120000000001</v>
      </c>
      <c r="AVS30">
        <v>5.5108030000000001</v>
      </c>
      <c r="AVT30">
        <v>352.4</v>
      </c>
      <c r="AVU30">
        <v>7</v>
      </c>
      <c r="AVW30">
        <v>0</v>
      </c>
    </row>
    <row r="31" spans="1:1271" ht="15" customHeight="1" x14ac:dyDescent="0.35">
      <c r="A31" s="1">
        <v>42499</v>
      </c>
      <c r="B31" t="s">
        <v>292</v>
      </c>
      <c r="C31">
        <v>3</v>
      </c>
      <c r="D31">
        <v>8</v>
      </c>
      <c r="E31" t="s">
        <v>105</v>
      </c>
      <c r="F31">
        <v>312</v>
      </c>
      <c r="G31">
        <v>1</v>
      </c>
      <c r="H31">
        <v>40</v>
      </c>
      <c r="I31">
        <v>1</v>
      </c>
      <c r="K31">
        <v>1</v>
      </c>
      <c r="L31">
        <v>2</v>
      </c>
      <c r="M31">
        <v>7</v>
      </c>
      <c r="N31">
        <v>7</v>
      </c>
      <c r="O31">
        <v>2</v>
      </c>
      <c r="P31">
        <v>2</v>
      </c>
      <c r="Q31">
        <v>1</v>
      </c>
      <c r="R31">
        <v>0</v>
      </c>
      <c r="S31">
        <v>0</v>
      </c>
      <c r="T31">
        <v>0</v>
      </c>
      <c r="U31">
        <v>5</v>
      </c>
      <c r="V31">
        <v>5</v>
      </c>
      <c r="W31">
        <v>1</v>
      </c>
      <c r="X31">
        <v>96</v>
      </c>
      <c r="Y31">
        <v>1</v>
      </c>
      <c r="Z31">
        <v>1</v>
      </c>
      <c r="AA31">
        <v>96</v>
      </c>
      <c r="AB31">
        <v>1</v>
      </c>
      <c r="AC31">
        <v>4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Y31">
        <v>12</v>
      </c>
      <c r="AZ31">
        <v>1</v>
      </c>
      <c r="BA31">
        <v>1</v>
      </c>
      <c r="BB31">
        <v>8</v>
      </c>
      <c r="BC31">
        <v>3</v>
      </c>
      <c r="BD31">
        <v>1</v>
      </c>
      <c r="CU31">
        <v>2</v>
      </c>
      <c r="DO31">
        <v>2</v>
      </c>
      <c r="DP31" t="s">
        <v>293</v>
      </c>
      <c r="EH31">
        <v>1</v>
      </c>
      <c r="EI31">
        <v>0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0</v>
      </c>
      <c r="ES31">
        <v>1</v>
      </c>
      <c r="ET31">
        <v>1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1</v>
      </c>
      <c r="FJ31">
        <v>1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0</v>
      </c>
      <c r="GD31">
        <v>0</v>
      </c>
      <c r="GF31">
        <v>0</v>
      </c>
      <c r="GG31">
        <v>1</v>
      </c>
      <c r="GH31">
        <v>0</v>
      </c>
      <c r="GI31">
        <v>0</v>
      </c>
      <c r="GJ31">
        <v>2</v>
      </c>
      <c r="GK31">
        <v>2005</v>
      </c>
      <c r="GL31">
        <v>2000000</v>
      </c>
      <c r="GM31">
        <v>6000000</v>
      </c>
      <c r="GN31">
        <v>50</v>
      </c>
      <c r="GO31">
        <v>2</v>
      </c>
      <c r="GP31">
        <v>2</v>
      </c>
      <c r="HD31">
        <v>0</v>
      </c>
      <c r="HE31">
        <v>1</v>
      </c>
      <c r="HF31">
        <v>0</v>
      </c>
      <c r="HG31">
        <v>0</v>
      </c>
      <c r="HH31">
        <v>1</v>
      </c>
      <c r="HI31">
        <v>2009</v>
      </c>
      <c r="HJ31">
        <v>60000</v>
      </c>
      <c r="HK31">
        <v>120000</v>
      </c>
      <c r="HL31">
        <v>10</v>
      </c>
      <c r="HM31">
        <v>2</v>
      </c>
      <c r="HN31">
        <v>2</v>
      </c>
      <c r="HP31">
        <v>0</v>
      </c>
      <c r="HQ31">
        <v>1</v>
      </c>
      <c r="HR31">
        <v>0</v>
      </c>
      <c r="HS31">
        <v>0</v>
      </c>
      <c r="HT31">
        <v>1</v>
      </c>
      <c r="HU31">
        <v>2011</v>
      </c>
      <c r="HV31">
        <v>1300</v>
      </c>
      <c r="HW31">
        <v>2500</v>
      </c>
      <c r="HX31">
        <v>20</v>
      </c>
      <c r="HY31">
        <v>2</v>
      </c>
      <c r="HZ31">
        <v>2</v>
      </c>
      <c r="IB31">
        <v>0</v>
      </c>
      <c r="IC31">
        <v>1</v>
      </c>
      <c r="ID31">
        <v>0</v>
      </c>
      <c r="IE31">
        <v>0</v>
      </c>
      <c r="IF31">
        <v>1</v>
      </c>
      <c r="IG31">
        <v>2008</v>
      </c>
      <c r="IH31">
        <v>1500</v>
      </c>
      <c r="II31">
        <v>600</v>
      </c>
      <c r="IJ31">
        <v>12</v>
      </c>
      <c r="IK31">
        <v>2</v>
      </c>
      <c r="IL31">
        <v>2</v>
      </c>
      <c r="IN31">
        <v>0</v>
      </c>
      <c r="IO31">
        <v>1</v>
      </c>
      <c r="IP31">
        <v>0</v>
      </c>
      <c r="IQ31">
        <v>0</v>
      </c>
      <c r="IR31">
        <v>1</v>
      </c>
      <c r="IS31">
        <v>2004</v>
      </c>
      <c r="IT31">
        <v>14000</v>
      </c>
      <c r="IU31">
        <v>7000</v>
      </c>
      <c r="IV31">
        <v>10</v>
      </c>
      <c r="IW31">
        <v>2</v>
      </c>
      <c r="IX31">
        <v>2</v>
      </c>
      <c r="IZ31">
        <v>0</v>
      </c>
      <c r="JA31">
        <v>1</v>
      </c>
      <c r="JB31">
        <v>0</v>
      </c>
      <c r="JC31">
        <v>0</v>
      </c>
      <c r="JD31">
        <v>1</v>
      </c>
      <c r="JE31">
        <v>2011</v>
      </c>
      <c r="JF31">
        <v>45000</v>
      </c>
      <c r="JG31">
        <v>15000</v>
      </c>
      <c r="JH31">
        <v>25</v>
      </c>
      <c r="JI31">
        <v>2</v>
      </c>
      <c r="JJ31">
        <v>2</v>
      </c>
      <c r="JL31">
        <v>0</v>
      </c>
      <c r="JM31">
        <v>1</v>
      </c>
      <c r="JN31">
        <v>0</v>
      </c>
      <c r="JO31">
        <v>0</v>
      </c>
      <c r="JP31">
        <v>3</v>
      </c>
      <c r="JQ31">
        <v>2009</v>
      </c>
      <c r="JR31">
        <v>1500000</v>
      </c>
      <c r="JS31">
        <v>1000000</v>
      </c>
      <c r="JT31">
        <v>8</v>
      </c>
      <c r="JU31">
        <v>2</v>
      </c>
      <c r="JV31">
        <v>2</v>
      </c>
      <c r="JX31">
        <v>0</v>
      </c>
      <c r="JY31">
        <v>1</v>
      </c>
      <c r="JZ31">
        <v>0</v>
      </c>
      <c r="KA31">
        <v>0</v>
      </c>
      <c r="KB31">
        <v>2</v>
      </c>
      <c r="KC31">
        <v>2008</v>
      </c>
      <c r="KD31">
        <v>65000</v>
      </c>
      <c r="KE31">
        <v>10000</v>
      </c>
      <c r="KF31">
        <v>10</v>
      </c>
      <c r="KG31">
        <v>2</v>
      </c>
      <c r="KH31">
        <v>2</v>
      </c>
      <c r="KJ31">
        <v>0</v>
      </c>
      <c r="KK31">
        <v>0</v>
      </c>
      <c r="KL31">
        <v>1</v>
      </c>
      <c r="KM31">
        <v>0</v>
      </c>
      <c r="KN31">
        <v>6</v>
      </c>
      <c r="KO31">
        <v>2012</v>
      </c>
      <c r="KP31">
        <v>8000</v>
      </c>
      <c r="KQ31">
        <v>3000</v>
      </c>
      <c r="KR31">
        <v>3</v>
      </c>
      <c r="KS31">
        <v>2</v>
      </c>
      <c r="KT31">
        <v>2</v>
      </c>
      <c r="LH31">
        <v>0</v>
      </c>
      <c r="LI31">
        <v>0</v>
      </c>
      <c r="LJ31">
        <v>1</v>
      </c>
      <c r="LK31">
        <v>0</v>
      </c>
      <c r="LL31">
        <v>2</v>
      </c>
      <c r="LM31">
        <v>2010</v>
      </c>
      <c r="LN31">
        <v>6000</v>
      </c>
      <c r="LO31">
        <v>2000</v>
      </c>
      <c r="LP31">
        <v>10</v>
      </c>
      <c r="LQ31">
        <v>2</v>
      </c>
      <c r="LR31">
        <v>2</v>
      </c>
      <c r="LT31">
        <v>0</v>
      </c>
      <c r="LU31">
        <v>0</v>
      </c>
      <c r="LV31">
        <v>1</v>
      </c>
      <c r="LW31">
        <v>0</v>
      </c>
      <c r="LX31">
        <v>1</v>
      </c>
      <c r="LY31">
        <v>2008</v>
      </c>
      <c r="LZ31">
        <v>600</v>
      </c>
      <c r="MA31">
        <v>800</v>
      </c>
      <c r="MB31">
        <v>2</v>
      </c>
      <c r="MC31">
        <v>2</v>
      </c>
      <c r="MD31">
        <v>2</v>
      </c>
      <c r="PP31">
        <v>0</v>
      </c>
      <c r="QJ31">
        <v>0</v>
      </c>
      <c r="QK31">
        <v>1</v>
      </c>
      <c r="QL31">
        <v>0</v>
      </c>
      <c r="QM31">
        <v>0</v>
      </c>
      <c r="QN31">
        <v>5</v>
      </c>
      <c r="QO31">
        <v>2014</v>
      </c>
      <c r="QP31">
        <v>3200</v>
      </c>
      <c r="QQ31">
        <v>1500</v>
      </c>
      <c r="QR31">
        <v>2</v>
      </c>
      <c r="QS31">
        <v>2</v>
      </c>
      <c r="QT31">
        <v>2</v>
      </c>
      <c r="QV31">
        <v>0</v>
      </c>
      <c r="QW31">
        <v>1</v>
      </c>
      <c r="QX31">
        <v>0</v>
      </c>
      <c r="QY31">
        <v>0</v>
      </c>
      <c r="QZ31">
        <v>4</v>
      </c>
      <c r="RA31">
        <v>2014</v>
      </c>
      <c r="RB31">
        <v>6000</v>
      </c>
      <c r="RC31">
        <v>1800</v>
      </c>
      <c r="RD31">
        <v>2</v>
      </c>
      <c r="RE31">
        <v>2</v>
      </c>
      <c r="RF31">
        <v>2</v>
      </c>
      <c r="RH31">
        <v>0</v>
      </c>
      <c r="RI31">
        <v>1</v>
      </c>
      <c r="RJ31">
        <v>0</v>
      </c>
      <c r="RK31">
        <v>0</v>
      </c>
      <c r="RL31">
        <v>3</v>
      </c>
      <c r="RM31">
        <v>2011</v>
      </c>
      <c r="RN31">
        <v>16500</v>
      </c>
      <c r="RO31">
        <v>6000</v>
      </c>
      <c r="RP31">
        <v>6</v>
      </c>
      <c r="RQ31">
        <v>2</v>
      </c>
      <c r="RR31">
        <v>2</v>
      </c>
      <c r="VX31">
        <v>0</v>
      </c>
      <c r="VY31">
        <v>1</v>
      </c>
      <c r="VZ31">
        <v>0</v>
      </c>
      <c r="WA31">
        <v>0</v>
      </c>
      <c r="WB31">
        <v>1</v>
      </c>
      <c r="WC31">
        <v>2011</v>
      </c>
      <c r="WD31">
        <v>80000</v>
      </c>
      <c r="WE31">
        <v>35000</v>
      </c>
      <c r="WF31">
        <v>15</v>
      </c>
      <c r="WG31">
        <v>2</v>
      </c>
      <c r="WH31">
        <v>2</v>
      </c>
      <c r="WJ31">
        <v>0</v>
      </c>
      <c r="WK31">
        <v>1</v>
      </c>
      <c r="WL31">
        <v>1</v>
      </c>
      <c r="WM31">
        <v>0</v>
      </c>
      <c r="WN31">
        <v>2</v>
      </c>
      <c r="WO31">
        <v>2010</v>
      </c>
      <c r="WP31">
        <v>18500</v>
      </c>
      <c r="WQ31">
        <v>4500</v>
      </c>
      <c r="WR31">
        <v>6</v>
      </c>
      <c r="WS31">
        <v>2</v>
      </c>
      <c r="WT31">
        <v>2</v>
      </c>
      <c r="XF31">
        <v>0</v>
      </c>
      <c r="XG31">
        <v>13</v>
      </c>
      <c r="XH31">
        <v>4</v>
      </c>
      <c r="XI31">
        <v>0</v>
      </c>
      <c r="XJ31">
        <v>3825600</v>
      </c>
      <c r="XK31">
        <v>720970</v>
      </c>
      <c r="XO31">
        <v>1.2</v>
      </c>
      <c r="XP31">
        <v>90</v>
      </c>
      <c r="XQ31">
        <v>12</v>
      </c>
      <c r="XR31">
        <v>1440</v>
      </c>
      <c r="XS31">
        <v>1500</v>
      </c>
      <c r="XT31">
        <v>2190</v>
      </c>
      <c r="XU31">
        <v>21900</v>
      </c>
      <c r="XV31">
        <v>-60</v>
      </c>
      <c r="XW31">
        <v>-600</v>
      </c>
      <c r="XX31">
        <f t="shared" si="0"/>
        <v>-420</v>
      </c>
      <c r="XY31">
        <v>1200</v>
      </c>
      <c r="XZ31">
        <v>400</v>
      </c>
      <c r="YA31" s="33">
        <f t="shared" si="1"/>
        <v>800</v>
      </c>
      <c r="YB31">
        <v>200000</v>
      </c>
      <c r="YC31">
        <v>250000</v>
      </c>
      <c r="YD31">
        <f t="shared" si="2"/>
        <v>225000</v>
      </c>
      <c r="YE31">
        <f t="shared" si="3"/>
        <v>-50000</v>
      </c>
      <c r="YF31">
        <v>300000</v>
      </c>
      <c r="YG31">
        <v>280000</v>
      </c>
      <c r="YH31">
        <v>2</v>
      </c>
      <c r="YI31" t="s">
        <v>137</v>
      </c>
      <c r="YJ31">
        <v>2</v>
      </c>
      <c r="YK31" t="s">
        <v>192</v>
      </c>
      <c r="YP31">
        <v>0</v>
      </c>
      <c r="YQ31" t="s">
        <v>126</v>
      </c>
      <c r="YR31">
        <v>1</v>
      </c>
      <c r="YS31">
        <v>500000</v>
      </c>
      <c r="YT31">
        <v>0.52</v>
      </c>
      <c r="YU31">
        <v>2190</v>
      </c>
      <c r="YV31">
        <v>300000</v>
      </c>
      <c r="YW31">
        <v>80000</v>
      </c>
      <c r="YX31" t="b">
        <v>1</v>
      </c>
      <c r="YY31">
        <v>1</v>
      </c>
      <c r="YZ31">
        <v>0</v>
      </c>
      <c r="ZA31" t="b">
        <v>0</v>
      </c>
      <c r="ZB31" t="b">
        <v>0</v>
      </c>
      <c r="ZC31" t="b">
        <v>1</v>
      </c>
      <c r="ZD31">
        <v>20</v>
      </c>
      <c r="ZE31">
        <v>0.4</v>
      </c>
      <c r="ZF31">
        <f t="shared" si="4"/>
        <v>8</v>
      </c>
      <c r="ZG31">
        <v>7.2</v>
      </c>
      <c r="ZI31">
        <v>5000</v>
      </c>
      <c r="ZJ31">
        <v>7</v>
      </c>
      <c r="ZL31">
        <v>2</v>
      </c>
      <c r="ZM31">
        <v>20</v>
      </c>
      <c r="ZN31">
        <v>96</v>
      </c>
      <c r="ZO31" t="s">
        <v>294</v>
      </c>
      <c r="ZP31">
        <v>1</v>
      </c>
      <c r="ZQ31">
        <v>1</v>
      </c>
      <c r="AAJ31">
        <v>20</v>
      </c>
      <c r="AAK31">
        <v>10</v>
      </c>
      <c r="AAM31">
        <v>0</v>
      </c>
      <c r="AAN31">
        <v>1000</v>
      </c>
      <c r="AAO31">
        <v>1</v>
      </c>
      <c r="AAQ31">
        <v>1</v>
      </c>
      <c r="AAR31">
        <v>3</v>
      </c>
      <c r="AAS31" t="b">
        <v>1</v>
      </c>
      <c r="AAT31" t="b">
        <v>1</v>
      </c>
      <c r="AAU31" t="b">
        <v>1</v>
      </c>
      <c r="AAV31" t="b">
        <v>0</v>
      </c>
      <c r="AAW31" t="b">
        <v>1</v>
      </c>
      <c r="AAX31" t="b">
        <v>0</v>
      </c>
      <c r="AAY31" t="b">
        <v>1</v>
      </c>
      <c r="AAZ31" t="b">
        <v>0</v>
      </c>
      <c r="ABA31" t="b">
        <v>0</v>
      </c>
      <c r="ABB31" t="b">
        <v>1</v>
      </c>
      <c r="ABC31" t="b">
        <v>0</v>
      </c>
      <c r="ABE31">
        <v>10</v>
      </c>
      <c r="ABF31">
        <v>0</v>
      </c>
      <c r="ABG31">
        <v>10</v>
      </c>
      <c r="ABH31">
        <v>21</v>
      </c>
      <c r="ABI31">
        <v>1000</v>
      </c>
      <c r="ABJ31" t="b">
        <v>1</v>
      </c>
      <c r="ABK31" t="b">
        <v>0</v>
      </c>
      <c r="ABL31" t="b">
        <v>0</v>
      </c>
      <c r="ABM31" t="b">
        <v>0</v>
      </c>
      <c r="ABO31">
        <v>1</v>
      </c>
      <c r="ABP31">
        <v>1</v>
      </c>
      <c r="ABQ31">
        <v>2</v>
      </c>
      <c r="ABR31">
        <v>28</v>
      </c>
      <c r="ABS31">
        <v>800</v>
      </c>
      <c r="ABT31" t="b">
        <v>1</v>
      </c>
      <c r="ABU31" t="b">
        <v>0</v>
      </c>
      <c r="ABV31" t="b">
        <v>0</v>
      </c>
      <c r="ABW31" t="b">
        <v>0</v>
      </c>
      <c r="ABY31">
        <v>1</v>
      </c>
      <c r="ABZ31">
        <v>1</v>
      </c>
      <c r="ACA31">
        <v>2</v>
      </c>
      <c r="ACB31">
        <v>18</v>
      </c>
      <c r="ACC31">
        <v>700</v>
      </c>
      <c r="ACO31" t="b">
        <v>1</v>
      </c>
      <c r="ACP31" t="b">
        <v>0</v>
      </c>
      <c r="ACQ31" t="b">
        <v>0</v>
      </c>
      <c r="ACR31" t="b">
        <v>0</v>
      </c>
      <c r="ACT31">
        <v>10</v>
      </c>
      <c r="ACU31">
        <v>1</v>
      </c>
      <c r="ACV31">
        <v>1</v>
      </c>
      <c r="ACW31">
        <v>2</v>
      </c>
      <c r="ACX31">
        <v>3</v>
      </c>
      <c r="ACY31">
        <v>700</v>
      </c>
      <c r="ADK31" t="b">
        <v>0</v>
      </c>
      <c r="ADL31" t="b">
        <v>0</v>
      </c>
      <c r="ADM31" t="b">
        <v>1</v>
      </c>
      <c r="ADN31" t="b">
        <v>0</v>
      </c>
      <c r="ADP31">
        <v>4</v>
      </c>
      <c r="ADQ31">
        <v>1</v>
      </c>
      <c r="ADR31">
        <v>5</v>
      </c>
      <c r="ADS31">
        <v>2</v>
      </c>
      <c r="ADT31">
        <v>12</v>
      </c>
      <c r="ADU31">
        <v>800</v>
      </c>
      <c r="ADV31">
        <v>20</v>
      </c>
      <c r="ADW31">
        <v>71</v>
      </c>
      <c r="ADX31">
        <f t="shared" si="5"/>
        <v>0.28169014084507044</v>
      </c>
      <c r="ADY31" t="b">
        <v>0</v>
      </c>
      <c r="ADZ31" t="b">
        <v>0</v>
      </c>
      <c r="AEA31" t="b">
        <v>0</v>
      </c>
      <c r="AEB31" t="b">
        <v>0</v>
      </c>
      <c r="AEC31" t="b">
        <v>1</v>
      </c>
      <c r="AED31" t="b">
        <v>1</v>
      </c>
      <c r="AEE31" t="b">
        <v>1</v>
      </c>
      <c r="AEF31" t="b">
        <v>0</v>
      </c>
      <c r="AFF31">
        <v>2</v>
      </c>
      <c r="AFG31">
        <v>5000</v>
      </c>
      <c r="AFH31">
        <v>5</v>
      </c>
      <c r="AFI31">
        <v>1</v>
      </c>
      <c r="AFL31">
        <v>1</v>
      </c>
      <c r="AFM31">
        <v>1200</v>
      </c>
      <c r="AFN31">
        <v>2</v>
      </c>
      <c r="AFO31">
        <v>1</v>
      </c>
      <c r="AFR31">
        <v>3</v>
      </c>
      <c r="AFS31">
        <v>1500</v>
      </c>
      <c r="AFT31">
        <v>2</v>
      </c>
      <c r="AFU31">
        <v>1</v>
      </c>
      <c r="AGD31">
        <v>1440</v>
      </c>
      <c r="AGE31">
        <v>90</v>
      </c>
      <c r="AGF31">
        <v>1</v>
      </c>
      <c r="AGH31">
        <v>750000</v>
      </c>
      <c r="AGI31">
        <v>0</v>
      </c>
      <c r="AGJ31">
        <v>1</v>
      </c>
      <c r="AGL31">
        <v>0</v>
      </c>
      <c r="AGM31">
        <v>0</v>
      </c>
      <c r="AGN31">
        <v>0</v>
      </c>
      <c r="AGO31">
        <v>0</v>
      </c>
      <c r="AGP31">
        <v>1</v>
      </c>
      <c r="AGQ31">
        <v>0</v>
      </c>
      <c r="AGR31">
        <v>0</v>
      </c>
      <c r="AGU31">
        <v>0</v>
      </c>
      <c r="AGV31">
        <v>1</v>
      </c>
      <c r="AGW31">
        <v>0</v>
      </c>
      <c r="AGX31">
        <v>0</v>
      </c>
      <c r="AGZ31">
        <v>3</v>
      </c>
      <c r="AHA31">
        <v>5</v>
      </c>
      <c r="AHB31">
        <v>90</v>
      </c>
      <c r="AHC31">
        <v>2</v>
      </c>
      <c r="AHD31">
        <v>1</v>
      </c>
      <c r="AHF31">
        <v>0</v>
      </c>
      <c r="AHG31">
        <v>2</v>
      </c>
      <c r="AHH31">
        <v>1</v>
      </c>
      <c r="AHJ31">
        <v>0</v>
      </c>
      <c r="AHK31">
        <v>0</v>
      </c>
      <c r="AHL31">
        <v>0</v>
      </c>
      <c r="AHM31">
        <v>90</v>
      </c>
      <c r="AHN31">
        <v>1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1</v>
      </c>
      <c r="AID31">
        <v>0</v>
      </c>
      <c r="AIE31">
        <v>0</v>
      </c>
      <c r="AIF31">
        <v>1</v>
      </c>
      <c r="AIG31">
        <v>0</v>
      </c>
      <c r="AII31">
        <v>6</v>
      </c>
      <c r="AIJ31">
        <v>10000</v>
      </c>
      <c r="AIK31">
        <v>0</v>
      </c>
      <c r="AIL31">
        <v>1</v>
      </c>
      <c r="AIM31">
        <v>0</v>
      </c>
      <c r="AIN31">
        <v>0</v>
      </c>
      <c r="AIO31">
        <v>0</v>
      </c>
      <c r="AIP31">
        <v>0</v>
      </c>
      <c r="AIR31">
        <v>50</v>
      </c>
      <c r="AIS31">
        <v>2</v>
      </c>
      <c r="AIT31" t="s">
        <v>295</v>
      </c>
      <c r="AIZ31">
        <v>1</v>
      </c>
      <c r="AJA31">
        <v>2</v>
      </c>
      <c r="AJB31" t="s">
        <v>192</v>
      </c>
      <c r="ALX31">
        <v>1</v>
      </c>
      <c r="ALY31">
        <v>1</v>
      </c>
      <c r="AMC31">
        <v>1</v>
      </c>
      <c r="AMD31">
        <v>1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1</v>
      </c>
      <c r="AMN31">
        <v>0</v>
      </c>
      <c r="AMO31">
        <v>1</v>
      </c>
      <c r="AMP31" t="s">
        <v>296</v>
      </c>
      <c r="AMQ31">
        <v>5</v>
      </c>
      <c r="AMZ31">
        <v>4</v>
      </c>
      <c r="ANB31">
        <v>4</v>
      </c>
      <c r="ANC31" t="s">
        <v>297</v>
      </c>
      <c r="ANL31" t="s">
        <v>298</v>
      </c>
      <c r="ANN31" t="s">
        <v>299</v>
      </c>
      <c r="ANO31">
        <v>1</v>
      </c>
      <c r="ANP31">
        <v>4</v>
      </c>
      <c r="ANU31">
        <v>1</v>
      </c>
      <c r="ANV31">
        <v>3600</v>
      </c>
      <c r="ANW31" t="s">
        <v>300</v>
      </c>
      <c r="ANX31">
        <v>1</v>
      </c>
      <c r="ANZ31">
        <v>2</v>
      </c>
      <c r="AOC31">
        <v>20000</v>
      </c>
      <c r="AOD31">
        <v>1500000</v>
      </c>
      <c r="AOE31">
        <v>1</v>
      </c>
      <c r="AOF31">
        <v>1</v>
      </c>
      <c r="AOG31">
        <v>0</v>
      </c>
      <c r="AOH31">
        <v>0</v>
      </c>
      <c r="AOI31">
        <v>0</v>
      </c>
      <c r="AOJ31" t="b">
        <v>0</v>
      </c>
      <c r="AOK31" t="b">
        <v>0</v>
      </c>
      <c r="AOL31" t="b">
        <v>0</v>
      </c>
      <c r="AOM31" t="b">
        <v>0</v>
      </c>
      <c r="AON31" t="b">
        <v>0</v>
      </c>
      <c r="AOO31" t="b">
        <v>0</v>
      </c>
      <c r="AOP31" t="b">
        <v>0</v>
      </c>
      <c r="AOQ31" t="b">
        <v>0</v>
      </c>
      <c r="AOR31" t="b">
        <v>1</v>
      </c>
      <c r="AOS31" t="b">
        <v>1</v>
      </c>
      <c r="AOT31" t="b">
        <v>1</v>
      </c>
      <c r="AOU31" t="b">
        <v>1</v>
      </c>
      <c r="AOV31" t="b">
        <v>0</v>
      </c>
      <c r="AOW31" t="b">
        <v>0</v>
      </c>
      <c r="AOX31" t="b">
        <v>1</v>
      </c>
      <c r="AOY31" t="b">
        <v>1</v>
      </c>
      <c r="AOZ31" t="b">
        <v>1</v>
      </c>
      <c r="APA31" t="b">
        <v>1</v>
      </c>
      <c r="APB31" t="b">
        <v>0</v>
      </c>
      <c r="APC31" t="b">
        <v>0</v>
      </c>
      <c r="APD31" t="b">
        <v>0</v>
      </c>
      <c r="APE31" t="b">
        <v>0</v>
      </c>
      <c r="APF31" t="b">
        <v>0</v>
      </c>
      <c r="APG31" t="b">
        <v>0</v>
      </c>
      <c r="APH31" t="b">
        <v>0</v>
      </c>
      <c r="API31" t="b">
        <v>0</v>
      </c>
      <c r="APJ31" t="b">
        <v>0</v>
      </c>
      <c r="APK31" t="b">
        <v>0</v>
      </c>
      <c r="APL31" t="b">
        <v>0</v>
      </c>
      <c r="APM31" t="b">
        <v>0</v>
      </c>
      <c r="APN31" t="b">
        <v>0</v>
      </c>
      <c r="APO31" t="b">
        <v>0</v>
      </c>
      <c r="APP31" t="b">
        <v>1</v>
      </c>
      <c r="APQ31" t="b">
        <v>1</v>
      </c>
      <c r="APR31" t="b">
        <v>1</v>
      </c>
      <c r="APS31" t="b">
        <v>0</v>
      </c>
      <c r="APT31">
        <v>1500</v>
      </c>
      <c r="APU31">
        <v>4000</v>
      </c>
      <c r="APV31">
        <v>1</v>
      </c>
      <c r="APW31">
        <v>1</v>
      </c>
      <c r="APX31">
        <v>1</v>
      </c>
      <c r="APY31">
        <v>0</v>
      </c>
      <c r="APZ31">
        <v>3</v>
      </c>
      <c r="AQA31">
        <v>3</v>
      </c>
      <c r="AQC31">
        <v>1</v>
      </c>
      <c r="AQD31">
        <v>2</v>
      </c>
      <c r="AQE31">
        <v>2</v>
      </c>
      <c r="AQG31">
        <v>2</v>
      </c>
      <c r="AQH31">
        <v>2</v>
      </c>
      <c r="AQI31">
        <v>1</v>
      </c>
      <c r="AQJ31">
        <v>0</v>
      </c>
      <c r="AQK31">
        <v>-1</v>
      </c>
      <c r="AQL31">
        <v>0</v>
      </c>
      <c r="AQM31">
        <v>0</v>
      </c>
      <c r="AQN31">
        <v>0</v>
      </c>
      <c r="AQO31">
        <v>0</v>
      </c>
      <c r="AQP31">
        <v>-2</v>
      </c>
      <c r="AQQ31">
        <v>-1</v>
      </c>
      <c r="AQR31">
        <v>1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1</v>
      </c>
      <c r="ARC31">
        <v>0</v>
      </c>
      <c r="ARD31">
        <v>0</v>
      </c>
      <c r="ARE31">
        <v>1</v>
      </c>
      <c r="ARF31">
        <v>1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-2</v>
      </c>
      <c r="ASJ31">
        <v>1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2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2</v>
      </c>
      <c r="ATB31">
        <v>2</v>
      </c>
      <c r="ATC31">
        <v>2</v>
      </c>
      <c r="ATD31">
        <v>2</v>
      </c>
      <c r="ATE31">
        <v>1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N31">
        <v>1</v>
      </c>
      <c r="ATP31">
        <v>2</v>
      </c>
      <c r="ATQ31" t="s">
        <v>69</v>
      </c>
      <c r="ATR31">
        <v>1</v>
      </c>
      <c r="ATT31">
        <v>1</v>
      </c>
      <c r="ATV31">
        <v>2</v>
      </c>
      <c r="ATW31" t="s">
        <v>69</v>
      </c>
      <c r="ATX31">
        <v>1</v>
      </c>
      <c r="ATZ31">
        <v>2</v>
      </c>
      <c r="AUA31" t="s">
        <v>301</v>
      </c>
      <c r="AUB31">
        <v>1</v>
      </c>
      <c r="AUD31">
        <v>2</v>
      </c>
      <c r="AUE31" t="s">
        <v>69</v>
      </c>
      <c r="AUF31">
        <v>1</v>
      </c>
      <c r="AUH31">
        <v>1</v>
      </c>
      <c r="AUJ31">
        <v>1</v>
      </c>
      <c r="AUL31">
        <v>1</v>
      </c>
      <c r="AUN31">
        <v>1</v>
      </c>
      <c r="AUP31">
        <v>1</v>
      </c>
      <c r="AUR31">
        <v>1</v>
      </c>
      <c r="AUT31">
        <v>1</v>
      </c>
      <c r="AUV31" t="b">
        <v>1</v>
      </c>
      <c r="AUW31" t="b">
        <v>0</v>
      </c>
      <c r="AUX31" t="b">
        <v>0</v>
      </c>
      <c r="AUY31" t="b">
        <v>0</v>
      </c>
      <c r="AVA31">
        <v>1</v>
      </c>
      <c r="AVB31">
        <v>1</v>
      </c>
      <c r="AVD31" t="s">
        <v>82</v>
      </c>
      <c r="AVE31" t="b">
        <v>0</v>
      </c>
      <c r="AVF31">
        <v>0</v>
      </c>
      <c r="AVG31" t="b">
        <v>0</v>
      </c>
      <c r="AVH31" t="b">
        <v>1</v>
      </c>
      <c r="AVI31" t="b">
        <v>0</v>
      </c>
      <c r="AVK31" t="b">
        <v>1</v>
      </c>
      <c r="AVL31" t="b">
        <v>0</v>
      </c>
      <c r="AVM31" t="b">
        <v>0</v>
      </c>
      <c r="AVN31" t="b">
        <v>0</v>
      </c>
      <c r="AVP31">
        <v>1</v>
      </c>
      <c r="AVQ31" t="s">
        <v>302</v>
      </c>
      <c r="AVR31">
        <v>7.0758219999999996</v>
      </c>
      <c r="AVS31">
        <v>5.1421070000000002</v>
      </c>
      <c r="AVT31">
        <v>306.8</v>
      </c>
      <c r="AVU31">
        <v>7</v>
      </c>
      <c r="AVW31">
        <v>0</v>
      </c>
    </row>
    <row r="32" spans="1:1271" ht="15" customHeight="1" x14ac:dyDescent="0.35">
      <c r="A32" s="1">
        <v>42499</v>
      </c>
      <c r="B32" t="s">
        <v>292</v>
      </c>
      <c r="C32">
        <v>3</v>
      </c>
      <c r="D32">
        <v>8</v>
      </c>
      <c r="E32" t="s">
        <v>105</v>
      </c>
      <c r="F32">
        <v>313</v>
      </c>
      <c r="G32">
        <v>1</v>
      </c>
      <c r="H32">
        <v>46</v>
      </c>
      <c r="I32">
        <v>1</v>
      </c>
      <c r="K32">
        <v>1</v>
      </c>
      <c r="L32">
        <v>2</v>
      </c>
      <c r="M32">
        <v>7</v>
      </c>
      <c r="N32">
        <v>7</v>
      </c>
      <c r="O32">
        <v>3</v>
      </c>
      <c r="P32">
        <v>2</v>
      </c>
      <c r="Q32">
        <v>2</v>
      </c>
      <c r="R32">
        <v>2</v>
      </c>
      <c r="S32">
        <v>0</v>
      </c>
      <c r="T32">
        <v>0</v>
      </c>
      <c r="U32">
        <v>9</v>
      </c>
      <c r="V32">
        <v>9</v>
      </c>
      <c r="W32">
        <v>1</v>
      </c>
      <c r="X32">
        <v>3</v>
      </c>
      <c r="Y32">
        <v>1</v>
      </c>
      <c r="Z32">
        <v>1</v>
      </c>
      <c r="AA32">
        <v>3</v>
      </c>
      <c r="AB32">
        <v>1</v>
      </c>
      <c r="AC32">
        <v>4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BB32">
        <v>7</v>
      </c>
      <c r="BC32">
        <v>3</v>
      </c>
      <c r="BD32">
        <v>1</v>
      </c>
      <c r="CU32">
        <v>2</v>
      </c>
      <c r="DO32">
        <v>1</v>
      </c>
      <c r="DQ32">
        <v>1</v>
      </c>
      <c r="DR32">
        <v>30</v>
      </c>
      <c r="DS32">
        <v>20</v>
      </c>
      <c r="DT32">
        <v>10</v>
      </c>
      <c r="DU32">
        <v>5</v>
      </c>
      <c r="DV32">
        <v>4</v>
      </c>
      <c r="DW32">
        <v>1</v>
      </c>
      <c r="DX32">
        <v>1</v>
      </c>
      <c r="DY32" t="s">
        <v>158</v>
      </c>
      <c r="DZ32">
        <v>2</v>
      </c>
      <c r="EA32">
        <v>1</v>
      </c>
      <c r="EB32">
        <v>3</v>
      </c>
      <c r="EC32">
        <v>1</v>
      </c>
      <c r="ED32">
        <v>1</v>
      </c>
      <c r="EE32">
        <v>0</v>
      </c>
      <c r="EF32">
        <v>0</v>
      </c>
      <c r="EH32">
        <v>1</v>
      </c>
      <c r="EI32">
        <v>0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0</v>
      </c>
      <c r="EW32">
        <v>0</v>
      </c>
      <c r="EX32">
        <v>1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1</v>
      </c>
      <c r="FJ32">
        <v>1</v>
      </c>
      <c r="FK32">
        <v>1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0</v>
      </c>
      <c r="GF32">
        <v>0</v>
      </c>
      <c r="GG32">
        <v>1</v>
      </c>
      <c r="GH32">
        <v>0</v>
      </c>
      <c r="GI32">
        <v>0</v>
      </c>
      <c r="GJ32">
        <v>2</v>
      </c>
      <c r="GK32">
        <v>2005</v>
      </c>
      <c r="GL32">
        <v>1600000</v>
      </c>
      <c r="GM32">
        <v>600000</v>
      </c>
      <c r="GN32">
        <v>50</v>
      </c>
      <c r="GO32">
        <v>2</v>
      </c>
      <c r="GP32">
        <v>2</v>
      </c>
      <c r="HD32">
        <v>0</v>
      </c>
      <c r="HE32">
        <v>1</v>
      </c>
      <c r="HF32">
        <v>0</v>
      </c>
      <c r="HG32">
        <v>0</v>
      </c>
      <c r="HH32">
        <v>2</v>
      </c>
      <c r="HI32">
        <v>2011</v>
      </c>
      <c r="HJ32">
        <v>240000</v>
      </c>
      <c r="HK32">
        <v>300000</v>
      </c>
      <c r="HL32">
        <v>6</v>
      </c>
      <c r="HM32">
        <v>2</v>
      </c>
      <c r="HN32">
        <v>2</v>
      </c>
      <c r="HP32">
        <v>0</v>
      </c>
      <c r="HQ32">
        <v>1</v>
      </c>
      <c r="HR32">
        <v>0</v>
      </c>
      <c r="HS32">
        <v>0</v>
      </c>
      <c r="HT32">
        <v>8</v>
      </c>
      <c r="HU32">
        <v>2011</v>
      </c>
      <c r="HV32">
        <v>20000</v>
      </c>
      <c r="HW32">
        <v>8000</v>
      </c>
      <c r="HX32">
        <v>10</v>
      </c>
      <c r="HY32">
        <v>2</v>
      </c>
      <c r="HZ32">
        <v>2</v>
      </c>
      <c r="IB32">
        <v>0</v>
      </c>
      <c r="IC32">
        <v>1</v>
      </c>
      <c r="ID32">
        <v>0</v>
      </c>
      <c r="IE32">
        <v>0</v>
      </c>
      <c r="IF32">
        <v>2</v>
      </c>
      <c r="IG32">
        <v>2011</v>
      </c>
      <c r="IH32">
        <v>4000</v>
      </c>
      <c r="II32">
        <v>1200</v>
      </c>
      <c r="IJ32">
        <v>10</v>
      </c>
      <c r="IK32">
        <v>2</v>
      </c>
      <c r="IL32">
        <v>2</v>
      </c>
      <c r="IN32">
        <v>0</v>
      </c>
      <c r="IO32">
        <v>1</v>
      </c>
      <c r="IP32">
        <v>0</v>
      </c>
      <c r="IQ32">
        <v>0</v>
      </c>
      <c r="IR32">
        <v>2</v>
      </c>
      <c r="IS32">
        <v>2011</v>
      </c>
      <c r="IT32">
        <v>18000</v>
      </c>
      <c r="IU32">
        <v>9000</v>
      </c>
      <c r="IV32">
        <v>8</v>
      </c>
      <c r="IW32">
        <v>2</v>
      </c>
      <c r="IX32">
        <v>2</v>
      </c>
      <c r="IZ32">
        <v>0</v>
      </c>
      <c r="JA32">
        <v>1</v>
      </c>
      <c r="JB32">
        <v>0</v>
      </c>
      <c r="JC32">
        <v>0</v>
      </c>
      <c r="JD32">
        <v>2</v>
      </c>
      <c r="JE32">
        <v>2012</v>
      </c>
      <c r="JF32">
        <v>200000</v>
      </c>
      <c r="JG32">
        <v>100000</v>
      </c>
      <c r="JH32">
        <v>10</v>
      </c>
      <c r="JI32">
        <v>2</v>
      </c>
      <c r="JJ32">
        <v>2</v>
      </c>
      <c r="JL32">
        <v>0</v>
      </c>
      <c r="JM32">
        <v>1</v>
      </c>
      <c r="JN32">
        <v>0</v>
      </c>
      <c r="JO32">
        <v>0</v>
      </c>
      <c r="JP32">
        <v>3</v>
      </c>
      <c r="JQ32">
        <v>2010</v>
      </c>
      <c r="JR32">
        <v>3000000</v>
      </c>
      <c r="JS32">
        <v>1800000</v>
      </c>
      <c r="JT32">
        <v>10</v>
      </c>
      <c r="JU32">
        <v>2</v>
      </c>
      <c r="JV32">
        <v>2</v>
      </c>
      <c r="JX32">
        <v>0</v>
      </c>
      <c r="JY32">
        <v>1</v>
      </c>
      <c r="JZ32">
        <v>0</v>
      </c>
      <c r="KA32">
        <v>0</v>
      </c>
      <c r="KB32">
        <v>4</v>
      </c>
      <c r="KC32">
        <v>2008</v>
      </c>
      <c r="KD32">
        <v>80000</v>
      </c>
      <c r="KE32">
        <v>40000</v>
      </c>
      <c r="KF32">
        <v>15</v>
      </c>
      <c r="KG32">
        <v>2</v>
      </c>
      <c r="KH32">
        <v>2</v>
      </c>
      <c r="KJ32">
        <v>1</v>
      </c>
      <c r="KK32">
        <v>0</v>
      </c>
      <c r="KL32">
        <v>1</v>
      </c>
      <c r="KM32">
        <v>0</v>
      </c>
      <c r="KN32">
        <v>10</v>
      </c>
      <c r="KO32">
        <v>2011</v>
      </c>
      <c r="KP32">
        <v>15000</v>
      </c>
      <c r="KQ32">
        <v>4000</v>
      </c>
      <c r="KR32">
        <v>5</v>
      </c>
      <c r="KS32">
        <v>2</v>
      </c>
      <c r="KT32">
        <v>2</v>
      </c>
      <c r="KV32">
        <v>0</v>
      </c>
      <c r="KW32">
        <v>0</v>
      </c>
      <c r="KX32">
        <v>1</v>
      </c>
      <c r="KY32">
        <v>0</v>
      </c>
      <c r="KZ32">
        <v>2</v>
      </c>
      <c r="LA32">
        <v>2012</v>
      </c>
      <c r="LB32">
        <v>3000</v>
      </c>
      <c r="LC32">
        <v>1500</v>
      </c>
      <c r="LD32">
        <v>4</v>
      </c>
      <c r="LE32">
        <v>2</v>
      </c>
      <c r="LF32">
        <v>2</v>
      </c>
      <c r="LH32">
        <v>0</v>
      </c>
      <c r="LI32">
        <v>0</v>
      </c>
      <c r="LJ32">
        <v>1</v>
      </c>
      <c r="LK32">
        <v>0</v>
      </c>
      <c r="LL32">
        <v>3</v>
      </c>
      <c r="LM32">
        <v>2012</v>
      </c>
      <c r="LN32">
        <v>8000</v>
      </c>
      <c r="LO32">
        <v>3000</v>
      </c>
      <c r="LP32">
        <v>10</v>
      </c>
      <c r="LQ32">
        <v>2</v>
      </c>
      <c r="LR32">
        <v>2</v>
      </c>
      <c r="LT32">
        <v>0</v>
      </c>
      <c r="LU32">
        <v>0</v>
      </c>
      <c r="LV32">
        <v>1</v>
      </c>
      <c r="LW32">
        <v>0</v>
      </c>
      <c r="LX32">
        <v>1</v>
      </c>
      <c r="LY32">
        <v>2008</v>
      </c>
      <c r="LZ32">
        <v>200</v>
      </c>
      <c r="MA32">
        <v>5000</v>
      </c>
      <c r="MB32">
        <v>8</v>
      </c>
      <c r="MC32">
        <v>2</v>
      </c>
      <c r="MD32">
        <v>2</v>
      </c>
      <c r="MF32">
        <v>0</v>
      </c>
      <c r="MG32">
        <v>0</v>
      </c>
      <c r="MH32">
        <v>1</v>
      </c>
      <c r="MI32">
        <v>0</v>
      </c>
      <c r="MJ32">
        <v>1</v>
      </c>
      <c r="MK32">
        <v>2012</v>
      </c>
      <c r="ML32">
        <v>20</v>
      </c>
      <c r="MM32">
        <v>1300</v>
      </c>
      <c r="MN32">
        <v>30</v>
      </c>
      <c r="MO32">
        <v>2</v>
      </c>
      <c r="MP32">
        <v>2</v>
      </c>
      <c r="PK32">
        <v>0</v>
      </c>
      <c r="PL32">
        <v>1</v>
      </c>
      <c r="PM32">
        <v>0</v>
      </c>
      <c r="PN32">
        <v>0</v>
      </c>
      <c r="PO32">
        <v>4</v>
      </c>
      <c r="PP32">
        <v>1</v>
      </c>
      <c r="PQ32">
        <v>2003</v>
      </c>
      <c r="PR32">
        <v>180000</v>
      </c>
      <c r="PS32">
        <v>20000000</v>
      </c>
      <c r="PT32">
        <v>100</v>
      </c>
      <c r="PU32">
        <v>2</v>
      </c>
      <c r="PV32">
        <v>2</v>
      </c>
      <c r="QJ32">
        <v>0</v>
      </c>
      <c r="QK32">
        <v>1</v>
      </c>
      <c r="QL32">
        <v>0</v>
      </c>
      <c r="QM32">
        <v>0</v>
      </c>
      <c r="QN32">
        <v>10</v>
      </c>
      <c r="QO32">
        <v>2014</v>
      </c>
      <c r="QP32">
        <v>4000</v>
      </c>
      <c r="QQ32">
        <v>4000</v>
      </c>
      <c r="QR32">
        <v>2</v>
      </c>
      <c r="QS32">
        <v>2</v>
      </c>
      <c r="QT32">
        <v>2</v>
      </c>
      <c r="QV32">
        <v>0</v>
      </c>
      <c r="QW32">
        <v>1</v>
      </c>
      <c r="QX32">
        <v>0</v>
      </c>
      <c r="QY32">
        <v>0</v>
      </c>
      <c r="QZ32">
        <v>5</v>
      </c>
      <c r="RA32">
        <v>2015</v>
      </c>
      <c r="RB32">
        <v>7500</v>
      </c>
      <c r="RC32">
        <v>3000</v>
      </c>
      <c r="RD32">
        <v>2</v>
      </c>
      <c r="RE32">
        <v>2</v>
      </c>
      <c r="RF32">
        <v>2</v>
      </c>
      <c r="RH32">
        <v>0</v>
      </c>
      <c r="RI32">
        <v>1</v>
      </c>
      <c r="RJ32">
        <v>0</v>
      </c>
      <c r="RK32">
        <v>0</v>
      </c>
      <c r="RL32">
        <v>5</v>
      </c>
      <c r="RM32">
        <v>2014</v>
      </c>
      <c r="RN32">
        <v>25000</v>
      </c>
      <c r="RO32">
        <v>15000</v>
      </c>
      <c r="RP32">
        <v>5</v>
      </c>
      <c r="RQ32">
        <v>2</v>
      </c>
      <c r="RR32">
        <v>2</v>
      </c>
      <c r="VX32">
        <v>0</v>
      </c>
      <c r="VY32">
        <v>1</v>
      </c>
      <c r="VZ32">
        <v>0</v>
      </c>
      <c r="WA32">
        <v>0</v>
      </c>
      <c r="WB32">
        <v>2</v>
      </c>
      <c r="WC32">
        <v>2012</v>
      </c>
      <c r="WD32">
        <v>180000</v>
      </c>
      <c r="WE32">
        <v>60000</v>
      </c>
      <c r="WF32">
        <v>20</v>
      </c>
      <c r="WG32">
        <v>2</v>
      </c>
      <c r="WH32">
        <v>2</v>
      </c>
      <c r="WJ32">
        <v>0</v>
      </c>
      <c r="WK32">
        <v>1</v>
      </c>
      <c r="WL32">
        <v>1</v>
      </c>
      <c r="WM32">
        <v>0</v>
      </c>
      <c r="WN32">
        <v>4</v>
      </c>
      <c r="WO32">
        <v>2013</v>
      </c>
      <c r="WP32">
        <v>50000</v>
      </c>
      <c r="WQ32">
        <v>10000</v>
      </c>
      <c r="WR32">
        <v>4</v>
      </c>
      <c r="WS32">
        <v>2</v>
      </c>
      <c r="WT32">
        <v>2</v>
      </c>
      <c r="XF32">
        <v>0</v>
      </c>
      <c r="XG32">
        <v>14</v>
      </c>
      <c r="XH32">
        <v>6</v>
      </c>
      <c r="XI32">
        <v>0</v>
      </c>
      <c r="XJ32">
        <v>5634720</v>
      </c>
      <c r="XK32">
        <v>2296500</v>
      </c>
      <c r="XO32">
        <v>1.4</v>
      </c>
      <c r="XP32">
        <v>60</v>
      </c>
      <c r="XQ32">
        <v>24</v>
      </c>
      <c r="XR32">
        <v>3000</v>
      </c>
      <c r="XS32">
        <v>2800</v>
      </c>
      <c r="XT32">
        <v>4400</v>
      </c>
      <c r="XU32">
        <v>44000</v>
      </c>
      <c r="XV32">
        <v>200</v>
      </c>
      <c r="XW32">
        <v>2000</v>
      </c>
      <c r="XX32">
        <f t="shared" si="0"/>
        <v>1400</v>
      </c>
      <c r="XY32">
        <v>1500</v>
      </c>
      <c r="XZ32">
        <v>400</v>
      </c>
      <c r="YA32" s="33">
        <f t="shared" si="1"/>
        <v>950</v>
      </c>
      <c r="YB32">
        <v>650000</v>
      </c>
      <c r="YC32">
        <v>430000</v>
      </c>
      <c r="YD32">
        <f t="shared" si="2"/>
        <v>540000</v>
      </c>
      <c r="YE32">
        <f t="shared" si="3"/>
        <v>220000</v>
      </c>
      <c r="YF32">
        <v>1200000</v>
      </c>
      <c r="YG32">
        <v>950000</v>
      </c>
      <c r="YH32">
        <v>2</v>
      </c>
      <c r="YI32" t="s">
        <v>137</v>
      </c>
      <c r="YJ32">
        <v>2</v>
      </c>
      <c r="YK32" t="s">
        <v>137</v>
      </c>
      <c r="YP32">
        <v>0</v>
      </c>
      <c r="YQ32" t="s">
        <v>2418</v>
      </c>
      <c r="YR32">
        <v>0</v>
      </c>
      <c r="YS32">
        <v>3500000</v>
      </c>
      <c r="YT32">
        <v>1.4</v>
      </c>
      <c r="YU32">
        <v>4400</v>
      </c>
      <c r="YV32">
        <v>1200000</v>
      </c>
      <c r="YW32">
        <v>500000</v>
      </c>
      <c r="YX32" t="b">
        <v>1</v>
      </c>
      <c r="YY32">
        <v>1</v>
      </c>
      <c r="YZ32">
        <v>0</v>
      </c>
      <c r="ZA32" t="b">
        <v>0</v>
      </c>
      <c r="ZB32" t="b">
        <v>0</v>
      </c>
      <c r="ZC32" t="b">
        <v>0</v>
      </c>
      <c r="ZD32">
        <v>4</v>
      </c>
      <c r="ZE32">
        <v>1</v>
      </c>
      <c r="ZF32">
        <f t="shared" si="4"/>
        <v>4</v>
      </c>
      <c r="ZG32">
        <v>2.4</v>
      </c>
      <c r="ZI32">
        <v>5000</v>
      </c>
      <c r="ZJ32">
        <v>7</v>
      </c>
      <c r="ZL32">
        <v>0</v>
      </c>
      <c r="ZM32">
        <v>25</v>
      </c>
      <c r="ZN32">
        <v>1</v>
      </c>
      <c r="ZP32">
        <v>1</v>
      </c>
      <c r="ZQ32">
        <v>1</v>
      </c>
      <c r="AAS32" t="b">
        <v>1</v>
      </c>
      <c r="AAT32" t="b">
        <v>0</v>
      </c>
      <c r="AAU32" t="b">
        <v>1</v>
      </c>
      <c r="AAV32" t="b">
        <v>0</v>
      </c>
      <c r="AAW32" t="b">
        <v>1</v>
      </c>
      <c r="AAX32" t="b">
        <v>0</v>
      </c>
      <c r="AAY32" t="b">
        <v>1</v>
      </c>
      <c r="AAZ32" t="b">
        <v>0</v>
      </c>
      <c r="ABA32" t="b">
        <v>0</v>
      </c>
      <c r="ABB32" t="b">
        <v>1</v>
      </c>
      <c r="ABC32" t="b">
        <v>0</v>
      </c>
      <c r="ABE32">
        <v>16</v>
      </c>
      <c r="ABF32">
        <v>0</v>
      </c>
      <c r="ABG32">
        <v>15</v>
      </c>
      <c r="ABH32">
        <v>40</v>
      </c>
      <c r="ABI32">
        <v>1200</v>
      </c>
      <c r="ABT32" t="b">
        <v>0</v>
      </c>
      <c r="ABU32" t="b">
        <v>0</v>
      </c>
      <c r="ABV32" t="b">
        <v>1</v>
      </c>
      <c r="ABW32" t="b">
        <v>0</v>
      </c>
      <c r="ABY32">
        <v>15</v>
      </c>
      <c r="ABZ32">
        <v>5</v>
      </c>
      <c r="ACA32">
        <v>20</v>
      </c>
      <c r="ACB32">
        <v>32</v>
      </c>
      <c r="ACC32">
        <v>1000</v>
      </c>
      <c r="ACO32" t="b">
        <v>0</v>
      </c>
      <c r="ACP32" t="b">
        <v>0</v>
      </c>
      <c r="ACQ32" t="b">
        <v>1</v>
      </c>
      <c r="ACR32" t="b">
        <v>0</v>
      </c>
      <c r="ACT32">
        <v>8</v>
      </c>
      <c r="ACU32">
        <v>2</v>
      </c>
      <c r="ACV32">
        <v>10</v>
      </c>
      <c r="ACW32">
        <v>5</v>
      </c>
      <c r="ACX32">
        <v>3</v>
      </c>
      <c r="ACY32">
        <v>1000</v>
      </c>
      <c r="ADK32" t="b">
        <v>0</v>
      </c>
      <c r="ADL32" t="b">
        <v>0</v>
      </c>
      <c r="ADM32" t="b">
        <v>1</v>
      </c>
      <c r="ADN32" t="b">
        <v>0</v>
      </c>
      <c r="ADP32">
        <v>3</v>
      </c>
      <c r="ADQ32">
        <v>2</v>
      </c>
      <c r="ADR32">
        <v>5</v>
      </c>
      <c r="ADS32">
        <v>4</v>
      </c>
      <c r="ADT32">
        <v>24</v>
      </c>
      <c r="ADU32">
        <v>1200</v>
      </c>
      <c r="ADV32">
        <v>50</v>
      </c>
      <c r="ADW32">
        <v>81</v>
      </c>
      <c r="ADX32">
        <f t="shared" si="5"/>
        <v>0.61728395061728392</v>
      </c>
      <c r="ADY32" t="b">
        <v>0</v>
      </c>
      <c r="ADZ32" t="b">
        <v>0</v>
      </c>
      <c r="AEA32" t="b">
        <v>0</v>
      </c>
      <c r="AEB32" t="b">
        <v>0</v>
      </c>
      <c r="AEC32" t="b">
        <v>1</v>
      </c>
      <c r="AED32" t="b">
        <v>1</v>
      </c>
      <c r="AEE32" t="b">
        <v>1</v>
      </c>
      <c r="AEF32" t="b">
        <v>0</v>
      </c>
      <c r="AFF32">
        <v>4</v>
      </c>
      <c r="AFG32">
        <v>5500</v>
      </c>
      <c r="AFH32">
        <v>5</v>
      </c>
      <c r="AFI32">
        <v>1</v>
      </c>
      <c r="AFL32">
        <v>8</v>
      </c>
      <c r="AFM32">
        <v>1400</v>
      </c>
      <c r="AFN32">
        <v>2</v>
      </c>
      <c r="AFO32">
        <v>1</v>
      </c>
      <c r="AFR32">
        <v>10</v>
      </c>
      <c r="AFS32">
        <v>1000</v>
      </c>
      <c r="AFT32">
        <v>2</v>
      </c>
      <c r="AFU32">
        <v>1</v>
      </c>
      <c r="AGD32">
        <v>3000</v>
      </c>
      <c r="AGE32">
        <v>80</v>
      </c>
      <c r="AGF32">
        <v>1</v>
      </c>
      <c r="AGH32">
        <v>1000</v>
      </c>
      <c r="AGI32">
        <v>0</v>
      </c>
      <c r="AGJ32">
        <v>1</v>
      </c>
      <c r="AGL32">
        <v>0</v>
      </c>
      <c r="AGM32">
        <v>3000000</v>
      </c>
      <c r="AGN32">
        <v>1000</v>
      </c>
      <c r="AGO32">
        <v>1</v>
      </c>
      <c r="AGP32">
        <v>0</v>
      </c>
      <c r="AGQ32">
        <v>0</v>
      </c>
      <c r="AGR32">
        <v>0</v>
      </c>
      <c r="AGU32">
        <v>0</v>
      </c>
      <c r="AGV32">
        <v>1</v>
      </c>
      <c r="AGW32">
        <v>0</v>
      </c>
      <c r="AGX32">
        <v>0</v>
      </c>
      <c r="AGZ32">
        <v>2</v>
      </c>
      <c r="AHA32">
        <v>8</v>
      </c>
      <c r="AHB32">
        <v>80</v>
      </c>
      <c r="AHC32">
        <v>10</v>
      </c>
      <c r="AHD32">
        <v>1</v>
      </c>
      <c r="AHF32">
        <v>0</v>
      </c>
      <c r="AHG32">
        <v>10</v>
      </c>
      <c r="AHH32">
        <v>1</v>
      </c>
      <c r="AHJ32">
        <v>0</v>
      </c>
      <c r="AHK32">
        <v>80</v>
      </c>
      <c r="AHL32">
        <v>1000</v>
      </c>
      <c r="AHM32">
        <v>0</v>
      </c>
      <c r="AHN32">
        <v>1</v>
      </c>
      <c r="AHP32">
        <v>1000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2</v>
      </c>
      <c r="AID32">
        <v>0</v>
      </c>
      <c r="AIE32">
        <v>0</v>
      </c>
      <c r="AII32">
        <v>0.2</v>
      </c>
      <c r="AIK32">
        <v>0</v>
      </c>
      <c r="AIL32">
        <v>1</v>
      </c>
      <c r="AIM32">
        <v>0</v>
      </c>
      <c r="AIN32">
        <v>0</v>
      </c>
      <c r="AIO32">
        <v>0</v>
      </c>
      <c r="AIP32">
        <v>0</v>
      </c>
      <c r="AIR32">
        <v>50</v>
      </c>
      <c r="AIS32">
        <v>2</v>
      </c>
      <c r="AIT32" t="s">
        <v>303</v>
      </c>
      <c r="AIZ32">
        <v>1</v>
      </c>
      <c r="AJA32">
        <v>2</v>
      </c>
      <c r="AJB32" t="s">
        <v>304</v>
      </c>
      <c r="ALX32">
        <v>2</v>
      </c>
      <c r="ALY32">
        <v>2</v>
      </c>
      <c r="AMC32">
        <v>1</v>
      </c>
      <c r="AMD32">
        <v>1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1</v>
      </c>
      <c r="AMK32">
        <v>0</v>
      </c>
      <c r="AML32">
        <v>0</v>
      </c>
      <c r="AMM32">
        <v>1</v>
      </c>
      <c r="AMN32">
        <v>0</v>
      </c>
      <c r="AMO32">
        <v>0</v>
      </c>
      <c r="AMQ32">
        <v>5</v>
      </c>
      <c r="AMW32">
        <v>4</v>
      </c>
      <c r="AMY32">
        <v>4</v>
      </c>
      <c r="AMZ32">
        <v>4</v>
      </c>
      <c r="ANC32" t="s">
        <v>305</v>
      </c>
      <c r="ANI32" t="s">
        <v>306</v>
      </c>
      <c r="ANK32" t="s">
        <v>307</v>
      </c>
      <c r="ANL32" t="s">
        <v>308</v>
      </c>
      <c r="ANO32">
        <v>5</v>
      </c>
      <c r="ANP32">
        <v>3</v>
      </c>
      <c r="ANT32">
        <v>80000</v>
      </c>
      <c r="ANU32">
        <v>1</v>
      </c>
      <c r="ANV32">
        <v>5000</v>
      </c>
      <c r="ANW32" t="s">
        <v>300</v>
      </c>
      <c r="ANX32">
        <v>1</v>
      </c>
      <c r="ANZ32">
        <v>2</v>
      </c>
      <c r="AOC32">
        <v>500000</v>
      </c>
      <c r="AOD32">
        <v>10000000</v>
      </c>
      <c r="AOE32">
        <v>1</v>
      </c>
      <c r="AOF32">
        <v>1</v>
      </c>
      <c r="AOG32">
        <v>0</v>
      </c>
      <c r="AOH32">
        <v>0</v>
      </c>
      <c r="AOI32">
        <v>0</v>
      </c>
      <c r="AOJ32" t="b">
        <v>0</v>
      </c>
      <c r="AOK32" t="b">
        <v>0</v>
      </c>
      <c r="AOL32" t="b">
        <v>1</v>
      </c>
      <c r="AOM32" t="b">
        <v>1</v>
      </c>
      <c r="AON32" t="b">
        <v>1</v>
      </c>
      <c r="AOO32" t="b">
        <v>0</v>
      </c>
      <c r="AOP32" t="b">
        <v>0</v>
      </c>
      <c r="AOQ32" t="b">
        <v>0</v>
      </c>
      <c r="AOR32" t="b">
        <v>0</v>
      </c>
      <c r="AOS32" t="b">
        <v>0</v>
      </c>
      <c r="AOT32" t="b">
        <v>0</v>
      </c>
      <c r="AOU32" t="b">
        <v>0</v>
      </c>
      <c r="AOV32" t="b">
        <v>0</v>
      </c>
      <c r="AOW32" t="b">
        <v>0</v>
      </c>
      <c r="AOX32" t="b">
        <v>0</v>
      </c>
      <c r="AOY32" t="b">
        <v>0</v>
      </c>
      <c r="AOZ32" t="b">
        <v>0</v>
      </c>
      <c r="APA32" t="b">
        <v>0</v>
      </c>
      <c r="APB32" t="b">
        <v>0</v>
      </c>
      <c r="APC32" t="b">
        <v>0</v>
      </c>
      <c r="APD32" t="b">
        <v>1</v>
      </c>
      <c r="APE32" t="b">
        <v>1</v>
      </c>
      <c r="APF32" t="b">
        <v>1</v>
      </c>
      <c r="APG32" t="b">
        <v>0</v>
      </c>
      <c r="APH32" t="b">
        <v>0</v>
      </c>
      <c r="API32" t="b">
        <v>0</v>
      </c>
      <c r="APJ32" t="b">
        <v>1</v>
      </c>
      <c r="APK32" t="b">
        <v>1</v>
      </c>
      <c r="APL32" t="b">
        <v>1</v>
      </c>
      <c r="APM32" t="b">
        <v>0</v>
      </c>
      <c r="APN32" t="b">
        <v>0</v>
      </c>
      <c r="APO32" t="b">
        <v>0</v>
      </c>
      <c r="APP32" t="b">
        <v>0</v>
      </c>
      <c r="APQ32" t="b">
        <v>0</v>
      </c>
      <c r="APR32" t="b">
        <v>0</v>
      </c>
      <c r="APS32" t="b">
        <v>0</v>
      </c>
      <c r="APT32">
        <v>3000</v>
      </c>
      <c r="APU32">
        <v>5000</v>
      </c>
      <c r="APV32">
        <v>1</v>
      </c>
      <c r="APW32">
        <v>1</v>
      </c>
      <c r="APX32">
        <v>2</v>
      </c>
      <c r="APY32">
        <v>1</v>
      </c>
      <c r="APZ32">
        <v>3</v>
      </c>
      <c r="AQA32">
        <v>3</v>
      </c>
      <c r="AQC32">
        <v>1</v>
      </c>
      <c r="AQD32">
        <v>3</v>
      </c>
      <c r="AQE32">
        <v>2</v>
      </c>
      <c r="AQG32">
        <v>2</v>
      </c>
      <c r="AQH32">
        <v>2</v>
      </c>
      <c r="AQI32">
        <v>2</v>
      </c>
      <c r="AQJ32">
        <v>0</v>
      </c>
      <c r="AQK32">
        <v>-1</v>
      </c>
      <c r="AQL32">
        <v>0</v>
      </c>
      <c r="AQM32">
        <v>1</v>
      </c>
      <c r="AQN32">
        <v>1</v>
      </c>
      <c r="AQO32">
        <v>1</v>
      </c>
      <c r="AQP32">
        <v>-2</v>
      </c>
      <c r="AQQ32">
        <v>-2</v>
      </c>
      <c r="AQR32">
        <v>-1</v>
      </c>
      <c r="AQS32">
        <v>2</v>
      </c>
      <c r="AQT32">
        <v>2</v>
      </c>
      <c r="AQU32">
        <v>2</v>
      </c>
      <c r="AQV32">
        <v>2</v>
      </c>
      <c r="AQW32">
        <v>2</v>
      </c>
      <c r="AQX32">
        <v>2</v>
      </c>
      <c r="AQY32">
        <v>-1</v>
      </c>
      <c r="AQZ32">
        <v>-1</v>
      </c>
      <c r="ARA32">
        <v>1</v>
      </c>
      <c r="ARB32">
        <v>2</v>
      </c>
      <c r="ARC32">
        <v>2</v>
      </c>
      <c r="ARD32">
        <v>2</v>
      </c>
      <c r="ARE32">
        <v>2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2</v>
      </c>
      <c r="ARM32">
        <v>2</v>
      </c>
      <c r="ARN32">
        <v>2</v>
      </c>
      <c r="ARO32">
        <v>2</v>
      </c>
      <c r="ARP32">
        <v>2</v>
      </c>
      <c r="ARQ32">
        <v>0</v>
      </c>
      <c r="ARR32">
        <v>-1</v>
      </c>
      <c r="ARS32">
        <v>0</v>
      </c>
      <c r="ART32">
        <v>-1</v>
      </c>
      <c r="ARU32">
        <v>-1</v>
      </c>
      <c r="ARV32">
        <v>0</v>
      </c>
      <c r="ARW32">
        <v>0</v>
      </c>
      <c r="ARX32">
        <v>0</v>
      </c>
      <c r="ARY32">
        <v>0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-2</v>
      </c>
      <c r="ASJ32">
        <v>-1</v>
      </c>
      <c r="ASK32">
        <v>-1</v>
      </c>
      <c r="ASL32">
        <v>0</v>
      </c>
      <c r="ASM32">
        <v>0</v>
      </c>
      <c r="ASN32">
        <v>0</v>
      </c>
      <c r="ASO32">
        <v>0</v>
      </c>
      <c r="ASP32">
        <v>-1</v>
      </c>
      <c r="ASQ32">
        <v>-1</v>
      </c>
      <c r="ASR32">
        <v>2</v>
      </c>
      <c r="ASS32">
        <v>2</v>
      </c>
      <c r="AST32">
        <v>2</v>
      </c>
      <c r="ASU32">
        <v>2</v>
      </c>
      <c r="ASV32">
        <v>2</v>
      </c>
      <c r="ASW32">
        <v>2</v>
      </c>
      <c r="ASX32">
        <v>2</v>
      </c>
      <c r="ASY32">
        <v>2</v>
      </c>
      <c r="ASZ32">
        <v>2</v>
      </c>
      <c r="ATA32">
        <v>2</v>
      </c>
      <c r="ATB32">
        <v>2</v>
      </c>
      <c r="ATC32">
        <v>2</v>
      </c>
      <c r="ATD32">
        <v>2</v>
      </c>
      <c r="ATE32">
        <v>1</v>
      </c>
      <c r="ATF32">
        <v>0</v>
      </c>
      <c r="ATG32">
        <v>0</v>
      </c>
      <c r="ATH32">
        <v>0</v>
      </c>
      <c r="ATI32">
        <v>1</v>
      </c>
      <c r="ATJ32">
        <v>0</v>
      </c>
      <c r="ATK32">
        <v>0</v>
      </c>
      <c r="ATL32">
        <v>0</v>
      </c>
      <c r="ATN32">
        <v>2</v>
      </c>
      <c r="ATO32" t="s">
        <v>309</v>
      </c>
      <c r="ATP32">
        <v>2</v>
      </c>
      <c r="ATQ32" t="s">
        <v>310</v>
      </c>
      <c r="ATR32">
        <v>1</v>
      </c>
      <c r="ATT32">
        <v>1</v>
      </c>
      <c r="ATV32">
        <v>2</v>
      </c>
      <c r="ATW32" t="s">
        <v>311</v>
      </c>
      <c r="ATX32">
        <v>1</v>
      </c>
      <c r="ATZ32">
        <v>2</v>
      </c>
      <c r="AUA32" t="s">
        <v>312</v>
      </c>
      <c r="AUB32">
        <v>1</v>
      </c>
      <c r="AUD32">
        <v>2</v>
      </c>
      <c r="AUE32" t="s">
        <v>69</v>
      </c>
      <c r="AUF32">
        <v>1</v>
      </c>
      <c r="AUH32">
        <v>1</v>
      </c>
      <c r="AUJ32">
        <v>1</v>
      </c>
      <c r="AUL32">
        <v>1</v>
      </c>
      <c r="AUN32">
        <v>1</v>
      </c>
      <c r="AUP32">
        <v>1</v>
      </c>
      <c r="AUR32">
        <v>2</v>
      </c>
      <c r="AUS32" t="s">
        <v>313</v>
      </c>
      <c r="AUT32">
        <v>2</v>
      </c>
      <c r="AUU32" t="s">
        <v>314</v>
      </c>
      <c r="AUV32" t="b">
        <v>1</v>
      </c>
      <c r="AUW32" t="b">
        <v>1</v>
      </c>
      <c r="AUX32" t="b">
        <v>0</v>
      </c>
      <c r="AUY32" t="b">
        <v>0</v>
      </c>
      <c r="AVA32">
        <v>1</v>
      </c>
      <c r="AVB32">
        <v>1</v>
      </c>
      <c r="AVD32" t="s">
        <v>82</v>
      </c>
      <c r="AVE32" t="b">
        <v>0</v>
      </c>
      <c r="AVF32">
        <v>0</v>
      </c>
      <c r="AVG32" t="b">
        <v>0</v>
      </c>
      <c r="AVH32" t="b">
        <v>1</v>
      </c>
      <c r="AVI32" t="b">
        <v>0</v>
      </c>
      <c r="AVK32" t="b">
        <v>1</v>
      </c>
      <c r="AVL32" t="b">
        <v>0</v>
      </c>
      <c r="AVM32" t="b">
        <v>0</v>
      </c>
      <c r="AVN32" t="b">
        <v>0</v>
      </c>
      <c r="AVP32">
        <v>1</v>
      </c>
      <c r="AVQ32" t="s">
        <v>315</v>
      </c>
      <c r="AVR32">
        <v>7.0757830000000004</v>
      </c>
      <c r="AVS32">
        <v>5.1420700000000004</v>
      </c>
      <c r="AVT32">
        <v>320.2</v>
      </c>
      <c r="AVU32">
        <v>8</v>
      </c>
      <c r="AVW32">
        <v>0</v>
      </c>
    </row>
    <row r="33" spans="1:1271" ht="15" customHeight="1" x14ac:dyDescent="0.35">
      <c r="A33" s="1">
        <v>42500</v>
      </c>
      <c r="B33" t="s">
        <v>292</v>
      </c>
      <c r="C33">
        <v>3</v>
      </c>
      <c r="D33">
        <v>16</v>
      </c>
      <c r="E33" t="s">
        <v>130</v>
      </c>
      <c r="F33">
        <v>321</v>
      </c>
      <c r="G33">
        <v>1</v>
      </c>
      <c r="H33">
        <v>70</v>
      </c>
      <c r="I33">
        <v>1</v>
      </c>
      <c r="K33">
        <v>1</v>
      </c>
      <c r="L33">
        <v>3</v>
      </c>
      <c r="M33">
        <v>5</v>
      </c>
      <c r="N33">
        <v>5</v>
      </c>
      <c r="O33">
        <v>4</v>
      </c>
      <c r="P33">
        <v>3</v>
      </c>
      <c r="Q33">
        <v>0</v>
      </c>
      <c r="R33">
        <v>0</v>
      </c>
      <c r="S33">
        <v>1</v>
      </c>
      <c r="T33">
        <v>0</v>
      </c>
      <c r="U33">
        <v>8</v>
      </c>
      <c r="V33">
        <v>8</v>
      </c>
      <c r="W33">
        <v>1</v>
      </c>
      <c r="X33">
        <v>4</v>
      </c>
      <c r="Y33">
        <v>1</v>
      </c>
      <c r="Z33">
        <v>1</v>
      </c>
      <c r="AA33">
        <v>4</v>
      </c>
      <c r="AB33">
        <v>1</v>
      </c>
      <c r="AC33">
        <v>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BB33">
        <v>12</v>
      </c>
      <c r="BC33">
        <v>3</v>
      </c>
      <c r="BD33">
        <v>1</v>
      </c>
      <c r="CU33">
        <v>2</v>
      </c>
      <c r="DO33">
        <v>1</v>
      </c>
      <c r="DQ33">
        <v>2</v>
      </c>
      <c r="DR33">
        <v>45</v>
      </c>
      <c r="DS33">
        <v>16</v>
      </c>
      <c r="DT33">
        <v>29</v>
      </c>
      <c r="DU33">
        <v>4</v>
      </c>
      <c r="DV33">
        <v>3</v>
      </c>
      <c r="DW33">
        <v>1</v>
      </c>
      <c r="DX33">
        <v>2</v>
      </c>
      <c r="DZ33">
        <v>2</v>
      </c>
      <c r="EA33">
        <v>1</v>
      </c>
      <c r="EB33">
        <v>3</v>
      </c>
      <c r="EC33">
        <v>1</v>
      </c>
      <c r="ED33">
        <v>1</v>
      </c>
      <c r="EE33">
        <v>0</v>
      </c>
      <c r="EF33">
        <v>0</v>
      </c>
      <c r="EH33">
        <v>1</v>
      </c>
      <c r="EI33">
        <v>0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F33">
        <v>0</v>
      </c>
      <c r="GG33">
        <v>1</v>
      </c>
      <c r="GH33">
        <v>0</v>
      </c>
      <c r="GI33">
        <v>0</v>
      </c>
      <c r="GJ33">
        <v>1</v>
      </c>
      <c r="GK33">
        <v>2011</v>
      </c>
      <c r="GL33">
        <v>350000</v>
      </c>
      <c r="GM33">
        <v>600000</v>
      </c>
      <c r="GN33">
        <v>50</v>
      </c>
      <c r="GO33">
        <v>2</v>
      </c>
      <c r="GP33">
        <v>2</v>
      </c>
      <c r="HD33">
        <v>0</v>
      </c>
      <c r="HE33">
        <v>1</v>
      </c>
      <c r="HF33">
        <v>0</v>
      </c>
      <c r="HG33">
        <v>0</v>
      </c>
      <c r="HH33">
        <v>1</v>
      </c>
      <c r="HI33">
        <v>2000</v>
      </c>
      <c r="HJ33">
        <v>15000</v>
      </c>
      <c r="HK33">
        <v>25000</v>
      </c>
      <c r="HL33">
        <v>10</v>
      </c>
      <c r="HM33">
        <v>2</v>
      </c>
      <c r="HN33">
        <v>2</v>
      </c>
      <c r="HP33">
        <v>0</v>
      </c>
      <c r="HQ33">
        <v>1</v>
      </c>
      <c r="HR33">
        <v>0</v>
      </c>
      <c r="HS33">
        <v>0</v>
      </c>
      <c r="HT33">
        <v>3</v>
      </c>
      <c r="HU33">
        <v>2012</v>
      </c>
      <c r="HV33">
        <v>1800</v>
      </c>
      <c r="HW33">
        <v>2000</v>
      </c>
      <c r="HX33">
        <v>10</v>
      </c>
      <c r="HY33">
        <v>2</v>
      </c>
      <c r="HZ33">
        <v>2</v>
      </c>
      <c r="IB33">
        <v>0</v>
      </c>
      <c r="IC33">
        <v>1</v>
      </c>
      <c r="ID33">
        <v>0</v>
      </c>
      <c r="IE33">
        <v>0</v>
      </c>
      <c r="IF33">
        <v>1</v>
      </c>
      <c r="IG33">
        <v>2012</v>
      </c>
      <c r="IH33">
        <v>2500</v>
      </c>
      <c r="II33">
        <v>1000</v>
      </c>
      <c r="IJ33">
        <v>10</v>
      </c>
      <c r="IK33">
        <v>2</v>
      </c>
      <c r="IL33">
        <v>2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2000</v>
      </c>
      <c r="IT33">
        <v>2000</v>
      </c>
      <c r="IU33">
        <v>500</v>
      </c>
      <c r="IV33">
        <v>6</v>
      </c>
      <c r="IW33">
        <v>2</v>
      </c>
      <c r="IX33">
        <v>2</v>
      </c>
      <c r="IZ33">
        <v>0</v>
      </c>
      <c r="JA33">
        <v>1</v>
      </c>
      <c r="JB33">
        <v>0</v>
      </c>
      <c r="JC33">
        <v>0</v>
      </c>
      <c r="JD33">
        <v>1</v>
      </c>
      <c r="JE33">
        <v>2009</v>
      </c>
      <c r="JF33">
        <v>15000</v>
      </c>
      <c r="JG33">
        <v>8000</v>
      </c>
      <c r="JH33">
        <v>9</v>
      </c>
      <c r="JI33">
        <v>2</v>
      </c>
      <c r="JJ33">
        <v>2</v>
      </c>
      <c r="PP33">
        <v>0</v>
      </c>
      <c r="QJ33">
        <v>0</v>
      </c>
      <c r="QK33">
        <v>1</v>
      </c>
      <c r="QL33">
        <v>0</v>
      </c>
      <c r="QM33">
        <v>0</v>
      </c>
      <c r="QN33">
        <v>6</v>
      </c>
      <c r="QO33">
        <v>2015</v>
      </c>
      <c r="QP33">
        <v>2700</v>
      </c>
      <c r="QQ33">
        <v>1200</v>
      </c>
      <c r="QR33">
        <v>2</v>
      </c>
      <c r="QS33">
        <v>2</v>
      </c>
      <c r="QT33">
        <v>2</v>
      </c>
      <c r="QV33">
        <v>0</v>
      </c>
      <c r="QW33">
        <v>1</v>
      </c>
      <c r="QX33">
        <v>0</v>
      </c>
      <c r="QY33">
        <v>0</v>
      </c>
      <c r="QZ33">
        <v>3</v>
      </c>
      <c r="RA33">
        <v>2015</v>
      </c>
      <c r="RB33">
        <v>6000</v>
      </c>
      <c r="RC33">
        <v>2000</v>
      </c>
      <c r="RD33">
        <v>2</v>
      </c>
      <c r="RE33">
        <v>2</v>
      </c>
      <c r="RF33">
        <v>2</v>
      </c>
      <c r="XF33">
        <v>0</v>
      </c>
      <c r="XG33">
        <v>8</v>
      </c>
      <c r="XH33">
        <v>0</v>
      </c>
      <c r="XI33">
        <v>0</v>
      </c>
      <c r="XJ33">
        <v>395000</v>
      </c>
      <c r="XK33">
        <v>639700</v>
      </c>
      <c r="XO33">
        <v>0.48000000000000009</v>
      </c>
      <c r="XP33">
        <v>40</v>
      </c>
      <c r="XQ33">
        <v>12</v>
      </c>
      <c r="XR33">
        <v>144</v>
      </c>
      <c r="XS33">
        <v>100</v>
      </c>
      <c r="XT33">
        <v>194</v>
      </c>
      <c r="XU33">
        <v>1940</v>
      </c>
      <c r="XV33">
        <v>44</v>
      </c>
      <c r="XW33">
        <v>440</v>
      </c>
      <c r="XX33">
        <f t="shared" si="0"/>
        <v>308</v>
      </c>
      <c r="XY33">
        <v>1200</v>
      </c>
      <c r="XZ33">
        <v>600</v>
      </c>
      <c r="YA33" s="33">
        <f t="shared" si="1"/>
        <v>900</v>
      </c>
      <c r="YB33">
        <v>40000</v>
      </c>
      <c r="YC33">
        <v>40000</v>
      </c>
      <c r="YD33">
        <f t="shared" si="2"/>
        <v>40000</v>
      </c>
      <c r="YE33">
        <f t="shared" si="3"/>
        <v>0</v>
      </c>
      <c r="YF33">
        <v>0</v>
      </c>
      <c r="YG33">
        <v>0</v>
      </c>
      <c r="YH33">
        <v>1</v>
      </c>
      <c r="YJ33">
        <v>1</v>
      </c>
      <c r="YL33">
        <v>6</v>
      </c>
      <c r="YM33">
        <v>1</v>
      </c>
      <c r="YN33">
        <v>2</v>
      </c>
      <c r="YO33">
        <v>1</v>
      </c>
      <c r="YP33">
        <v>2</v>
      </c>
      <c r="YQ33" t="s">
        <v>2417</v>
      </c>
      <c r="YR33">
        <v>1</v>
      </c>
      <c r="YS33">
        <v>500000</v>
      </c>
      <c r="YT33">
        <v>0.28000000000000003</v>
      </c>
      <c r="YU33">
        <v>194</v>
      </c>
      <c r="YV33">
        <v>120000</v>
      </c>
      <c r="YW33">
        <v>40000</v>
      </c>
      <c r="YX33" t="b">
        <v>1</v>
      </c>
      <c r="YY33">
        <v>1</v>
      </c>
      <c r="YZ33">
        <v>0</v>
      </c>
      <c r="ZA33" t="b">
        <v>0</v>
      </c>
      <c r="ZB33" t="b">
        <v>0</v>
      </c>
      <c r="ZC33" t="b">
        <v>0</v>
      </c>
      <c r="ZD33">
        <v>3</v>
      </c>
      <c r="ZE33">
        <v>0.4</v>
      </c>
      <c r="ZF33">
        <f t="shared" si="4"/>
        <v>1.2000000000000002</v>
      </c>
      <c r="ZG33">
        <v>0.48000000000000009</v>
      </c>
      <c r="ZI33">
        <v>500</v>
      </c>
      <c r="ZJ33">
        <v>7</v>
      </c>
      <c r="ZL33">
        <v>0</v>
      </c>
      <c r="ZM33">
        <v>30</v>
      </c>
      <c r="ZN33">
        <v>1</v>
      </c>
      <c r="ZP33">
        <v>1</v>
      </c>
      <c r="ZQ33">
        <v>1</v>
      </c>
      <c r="AAS33" t="b">
        <v>1</v>
      </c>
      <c r="AAT33" t="b">
        <v>0</v>
      </c>
      <c r="AAU33" t="b">
        <v>1</v>
      </c>
      <c r="AAV33" t="b">
        <v>0</v>
      </c>
      <c r="AAW33" t="b">
        <v>0</v>
      </c>
      <c r="AAX33" t="b">
        <v>1</v>
      </c>
      <c r="AAY33" t="b">
        <v>1</v>
      </c>
      <c r="AAZ33" t="b">
        <v>0</v>
      </c>
      <c r="ABA33" t="b">
        <v>0</v>
      </c>
      <c r="ABB33" t="b">
        <v>1</v>
      </c>
      <c r="ABC33" t="b">
        <v>0</v>
      </c>
      <c r="ABE33">
        <v>3</v>
      </c>
      <c r="ABF33">
        <v>0</v>
      </c>
      <c r="ABG33">
        <v>3</v>
      </c>
      <c r="ABH33">
        <v>4</v>
      </c>
      <c r="ABI33">
        <v>1000</v>
      </c>
      <c r="ABT33" t="b">
        <v>0</v>
      </c>
      <c r="ABU33" t="b">
        <v>0</v>
      </c>
      <c r="ABV33" t="b">
        <v>1</v>
      </c>
      <c r="ABW33" t="b">
        <v>0</v>
      </c>
      <c r="ABY33">
        <v>3</v>
      </c>
      <c r="ABZ33">
        <v>0</v>
      </c>
      <c r="ACA33">
        <v>3</v>
      </c>
      <c r="ACB33">
        <v>6</v>
      </c>
      <c r="ACC33">
        <v>1000</v>
      </c>
      <c r="ACZ33" t="b">
        <v>0</v>
      </c>
      <c r="ADA33" t="b">
        <v>0</v>
      </c>
      <c r="ADB33" t="b">
        <v>1</v>
      </c>
      <c r="ADC33" t="b">
        <v>0</v>
      </c>
      <c r="ADE33">
        <v>3</v>
      </c>
      <c r="ADF33">
        <v>0</v>
      </c>
      <c r="ADG33">
        <v>3</v>
      </c>
      <c r="ADH33">
        <v>8</v>
      </c>
      <c r="ADI33">
        <v>3</v>
      </c>
      <c r="ADJ33">
        <v>1000</v>
      </c>
      <c r="ADK33" t="b">
        <v>0</v>
      </c>
      <c r="ADL33" t="b">
        <v>0</v>
      </c>
      <c r="ADM33" t="b">
        <v>1</v>
      </c>
      <c r="ADN33" t="b">
        <v>0</v>
      </c>
      <c r="ADP33">
        <v>1</v>
      </c>
      <c r="ADQ33">
        <v>3</v>
      </c>
      <c r="ADR33">
        <v>4</v>
      </c>
      <c r="ADS33">
        <v>2</v>
      </c>
      <c r="ADT33">
        <v>8</v>
      </c>
      <c r="ADU33">
        <v>1000</v>
      </c>
      <c r="ADV33">
        <v>13</v>
      </c>
      <c r="ADW33">
        <v>20</v>
      </c>
      <c r="ADX33">
        <f t="shared" si="5"/>
        <v>0.65</v>
      </c>
      <c r="ADY33" t="b">
        <v>0</v>
      </c>
      <c r="ADZ33" t="b">
        <v>0</v>
      </c>
      <c r="AEA33" t="b">
        <v>0</v>
      </c>
      <c r="AEB33" t="b">
        <v>0</v>
      </c>
      <c r="AEC33" t="b">
        <v>0</v>
      </c>
      <c r="AED33" t="b">
        <v>1</v>
      </c>
      <c r="AEE33" t="b">
        <v>1</v>
      </c>
      <c r="AEF33" t="b">
        <v>0</v>
      </c>
      <c r="AFL33">
        <v>3</v>
      </c>
      <c r="AFM33">
        <v>1800</v>
      </c>
      <c r="AFN33">
        <v>2</v>
      </c>
      <c r="AFO33">
        <v>1</v>
      </c>
      <c r="AFR33">
        <v>6</v>
      </c>
      <c r="AFS33">
        <v>1200</v>
      </c>
      <c r="AFT33">
        <v>1</v>
      </c>
      <c r="AFU33">
        <v>1</v>
      </c>
      <c r="AGD33">
        <v>144</v>
      </c>
      <c r="AGE33">
        <v>80</v>
      </c>
      <c r="AGF33">
        <v>1</v>
      </c>
      <c r="AGH33">
        <v>120000</v>
      </c>
      <c r="AGI33">
        <v>0</v>
      </c>
      <c r="AGJ33">
        <v>1</v>
      </c>
      <c r="AGL33">
        <v>0</v>
      </c>
      <c r="AGM33">
        <v>95000</v>
      </c>
      <c r="AGN33">
        <v>700</v>
      </c>
      <c r="AGO33">
        <v>0</v>
      </c>
      <c r="AGP33">
        <v>1</v>
      </c>
      <c r="AGQ33">
        <v>0</v>
      </c>
      <c r="AGR33">
        <v>0</v>
      </c>
      <c r="AGU33">
        <v>0</v>
      </c>
      <c r="AGV33">
        <v>1</v>
      </c>
      <c r="AGW33">
        <v>0</v>
      </c>
      <c r="AGX33">
        <v>0</v>
      </c>
      <c r="AGZ33">
        <v>10</v>
      </c>
      <c r="AHA33">
        <v>5</v>
      </c>
      <c r="AHB33">
        <v>80</v>
      </c>
      <c r="AHC33">
        <v>5</v>
      </c>
      <c r="AHD33">
        <v>1</v>
      </c>
      <c r="AHF33">
        <v>0</v>
      </c>
      <c r="AHG33">
        <v>7</v>
      </c>
      <c r="AHH33">
        <v>1</v>
      </c>
      <c r="AHJ33">
        <v>0</v>
      </c>
      <c r="AHK33">
        <v>80</v>
      </c>
      <c r="AHL33">
        <v>700</v>
      </c>
      <c r="AHM33">
        <v>0</v>
      </c>
      <c r="AHN33">
        <v>1</v>
      </c>
      <c r="AHP33">
        <v>600</v>
      </c>
      <c r="AHQ33">
        <v>100</v>
      </c>
      <c r="AHR33">
        <v>700</v>
      </c>
      <c r="AHS33">
        <v>0</v>
      </c>
      <c r="AHT33">
        <v>3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1</v>
      </c>
      <c r="AID33">
        <v>0</v>
      </c>
      <c r="AIE33">
        <v>1</v>
      </c>
      <c r="AIF33">
        <v>0</v>
      </c>
      <c r="AIG33">
        <v>0</v>
      </c>
      <c r="AII33">
        <v>1</v>
      </c>
      <c r="AIJ33">
        <v>1800</v>
      </c>
      <c r="AIK33">
        <v>0</v>
      </c>
      <c r="AIL33">
        <v>1</v>
      </c>
      <c r="AIM33">
        <v>0</v>
      </c>
      <c r="AIN33">
        <v>0</v>
      </c>
      <c r="AIO33">
        <v>0</v>
      </c>
      <c r="AIP33">
        <v>0</v>
      </c>
      <c r="AIR33">
        <v>30</v>
      </c>
      <c r="AIS33">
        <v>2</v>
      </c>
      <c r="AIT33" t="s">
        <v>192</v>
      </c>
      <c r="AIZ33">
        <v>1</v>
      </c>
      <c r="AJA33">
        <v>1</v>
      </c>
      <c r="AJC33" t="b">
        <v>0</v>
      </c>
      <c r="AJD33" t="b">
        <v>0</v>
      </c>
      <c r="AJE33" t="b">
        <v>0</v>
      </c>
      <c r="AJF33" t="b">
        <v>0</v>
      </c>
      <c r="AJG33" t="b">
        <v>0</v>
      </c>
      <c r="AJH33" t="b">
        <v>0</v>
      </c>
      <c r="AJI33" t="b">
        <v>1</v>
      </c>
      <c r="AJJ33" t="s">
        <v>316</v>
      </c>
      <c r="ALM33">
        <v>1</v>
      </c>
      <c r="ALN33">
        <v>50000</v>
      </c>
      <c r="ALO33">
        <v>5</v>
      </c>
      <c r="ALP33">
        <v>10000</v>
      </c>
      <c r="ALQ33">
        <v>2</v>
      </c>
      <c r="ALR33">
        <v>1</v>
      </c>
      <c r="ALT33">
        <v>1</v>
      </c>
      <c r="ALU33">
        <v>5</v>
      </c>
      <c r="ALV33">
        <v>2</v>
      </c>
      <c r="ALX33">
        <v>2</v>
      </c>
      <c r="ALY33">
        <v>1</v>
      </c>
      <c r="ALZ33">
        <v>2</v>
      </c>
      <c r="AMA33">
        <v>2</v>
      </c>
      <c r="AMB33">
        <v>1</v>
      </c>
      <c r="AMC33">
        <v>1</v>
      </c>
      <c r="AMD33">
        <v>1</v>
      </c>
      <c r="AME33">
        <v>1</v>
      </c>
      <c r="AMF33">
        <v>0</v>
      </c>
      <c r="AMG33">
        <v>0</v>
      </c>
      <c r="AMH33">
        <v>0</v>
      </c>
      <c r="AMI33">
        <v>0</v>
      </c>
      <c r="AMJ33">
        <v>1</v>
      </c>
      <c r="AMK33">
        <v>0</v>
      </c>
      <c r="AML33">
        <v>0</v>
      </c>
      <c r="AMM33">
        <v>0</v>
      </c>
      <c r="AMN33">
        <v>0</v>
      </c>
      <c r="AMO33">
        <v>0</v>
      </c>
      <c r="AMQ33">
        <v>5</v>
      </c>
      <c r="AMR33">
        <v>4</v>
      </c>
      <c r="AMW33">
        <v>4</v>
      </c>
      <c r="ANC33" t="s">
        <v>260</v>
      </c>
      <c r="AND33" t="s">
        <v>317</v>
      </c>
      <c r="ANI33" t="s">
        <v>318</v>
      </c>
      <c r="ANO33">
        <v>1</v>
      </c>
      <c r="ANP33">
        <v>1</v>
      </c>
      <c r="ANR33">
        <v>1</v>
      </c>
      <c r="ANU33">
        <v>1</v>
      </c>
      <c r="ANV33">
        <v>10</v>
      </c>
      <c r="ANW33" t="s">
        <v>319</v>
      </c>
      <c r="ANX33">
        <v>1</v>
      </c>
      <c r="ANZ33">
        <v>2</v>
      </c>
      <c r="AOC33">
        <v>2000</v>
      </c>
      <c r="AOD33">
        <v>800000</v>
      </c>
      <c r="AOE33">
        <v>1</v>
      </c>
      <c r="AOF33">
        <v>1</v>
      </c>
      <c r="AOG33">
        <v>0</v>
      </c>
      <c r="AOH33">
        <v>0</v>
      </c>
      <c r="AOI33">
        <v>0</v>
      </c>
      <c r="AOJ33" t="b">
        <v>0</v>
      </c>
      <c r="AOK33" t="b">
        <v>0</v>
      </c>
      <c r="AOL33" t="b">
        <v>0</v>
      </c>
      <c r="AOM33" t="b">
        <v>0</v>
      </c>
      <c r="AON33" t="b">
        <v>0</v>
      </c>
      <c r="AOO33" t="b">
        <v>0</v>
      </c>
      <c r="AOP33" t="b">
        <v>1</v>
      </c>
      <c r="AOQ33" t="b">
        <v>1</v>
      </c>
      <c r="AOR33" t="b">
        <v>1</v>
      </c>
      <c r="AOS33" t="b">
        <v>0</v>
      </c>
      <c r="AOT33" t="b">
        <v>0</v>
      </c>
      <c r="AOU33" t="b">
        <v>0</v>
      </c>
      <c r="AOV33" t="b">
        <v>0</v>
      </c>
      <c r="AOW33" t="b">
        <v>0</v>
      </c>
      <c r="AOX33" t="b">
        <v>0</v>
      </c>
      <c r="AOY33" t="b">
        <v>0</v>
      </c>
      <c r="AOZ33" t="b">
        <v>0</v>
      </c>
      <c r="APA33" t="b">
        <v>0</v>
      </c>
      <c r="APB33" t="b">
        <v>0</v>
      </c>
      <c r="APC33" t="b">
        <v>0</v>
      </c>
      <c r="APD33" t="b">
        <v>0</v>
      </c>
      <c r="APE33" t="b">
        <v>1</v>
      </c>
      <c r="APF33" t="b">
        <v>1</v>
      </c>
      <c r="APG33" t="b">
        <v>1</v>
      </c>
      <c r="APH33" t="b">
        <v>0</v>
      </c>
      <c r="API33" t="b">
        <v>0</v>
      </c>
      <c r="APJ33" t="b">
        <v>0</v>
      </c>
      <c r="APK33" t="b">
        <v>1</v>
      </c>
      <c r="APL33" t="b">
        <v>1</v>
      </c>
      <c r="APM33" t="b">
        <v>1</v>
      </c>
      <c r="APN33" t="b">
        <v>0</v>
      </c>
      <c r="APO33" t="b">
        <v>0</v>
      </c>
      <c r="APP33" t="b">
        <v>0</v>
      </c>
      <c r="APQ33" t="b">
        <v>0</v>
      </c>
      <c r="APR33" t="b">
        <v>0</v>
      </c>
      <c r="APS33" t="b">
        <v>0</v>
      </c>
      <c r="APT33">
        <v>144</v>
      </c>
      <c r="APU33">
        <v>850</v>
      </c>
      <c r="APV33">
        <v>1</v>
      </c>
      <c r="APW33">
        <v>1</v>
      </c>
      <c r="APX33">
        <v>2</v>
      </c>
      <c r="APY33">
        <v>1</v>
      </c>
      <c r="APZ33">
        <v>3</v>
      </c>
      <c r="AQA33">
        <v>3</v>
      </c>
      <c r="AQC33">
        <v>1</v>
      </c>
      <c r="AQD33">
        <v>2</v>
      </c>
      <c r="AQE33">
        <v>2</v>
      </c>
      <c r="AQG33">
        <v>2</v>
      </c>
      <c r="AQH33">
        <v>2</v>
      </c>
      <c r="AQI33">
        <v>-1</v>
      </c>
      <c r="AQJ33">
        <v>0</v>
      </c>
      <c r="AQK33">
        <v>-1</v>
      </c>
      <c r="AQL33">
        <v>0</v>
      </c>
      <c r="AQM33">
        <v>0</v>
      </c>
      <c r="AQN33">
        <v>0</v>
      </c>
      <c r="AQO33">
        <v>0</v>
      </c>
      <c r="AQP33">
        <v>-1</v>
      </c>
      <c r="AQQ33">
        <v>-1</v>
      </c>
      <c r="AQR33">
        <v>1</v>
      </c>
      <c r="AQS33">
        <v>0</v>
      </c>
      <c r="AQT33">
        <v>1</v>
      </c>
      <c r="AQU33">
        <v>0</v>
      </c>
      <c r="AQV33">
        <v>0</v>
      </c>
      <c r="AQW33">
        <v>0</v>
      </c>
      <c r="AQX33">
        <v>0</v>
      </c>
      <c r="AQY33">
        <v>-1</v>
      </c>
      <c r="AQZ33">
        <v>-1</v>
      </c>
      <c r="ARA33">
        <v>1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1</v>
      </c>
      <c r="ARI33">
        <v>1</v>
      </c>
      <c r="ARJ33">
        <v>1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-2</v>
      </c>
      <c r="ARR33">
        <v>-2</v>
      </c>
      <c r="ARS33">
        <v>-1</v>
      </c>
      <c r="ART33">
        <v>-1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0</v>
      </c>
      <c r="ASF33">
        <v>0</v>
      </c>
      <c r="ASG33">
        <v>0</v>
      </c>
      <c r="ASH33">
        <v>0</v>
      </c>
      <c r="ASI33">
        <v>-2</v>
      </c>
      <c r="ASJ33">
        <v>-2</v>
      </c>
      <c r="ASK33">
        <v>1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1</v>
      </c>
      <c r="ASS33">
        <v>1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2</v>
      </c>
      <c r="ATB33">
        <v>2</v>
      </c>
      <c r="ATC33">
        <v>2</v>
      </c>
      <c r="ATD33">
        <v>2</v>
      </c>
      <c r="ATE33">
        <v>1</v>
      </c>
      <c r="ATF33">
        <v>1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N33">
        <v>2</v>
      </c>
      <c r="ATO33" t="s">
        <v>320</v>
      </c>
      <c r="ATP33">
        <v>2</v>
      </c>
      <c r="ATQ33" t="s">
        <v>321</v>
      </c>
      <c r="ATR33">
        <v>1</v>
      </c>
      <c r="ATT33">
        <v>1</v>
      </c>
      <c r="ATV33">
        <v>2</v>
      </c>
      <c r="ATW33" t="s">
        <v>322</v>
      </c>
      <c r="ATX33">
        <v>1</v>
      </c>
      <c r="ATZ33">
        <v>1</v>
      </c>
      <c r="AUB33">
        <v>1</v>
      </c>
      <c r="AUD33">
        <v>1</v>
      </c>
      <c r="AUF33">
        <v>1</v>
      </c>
      <c r="AUH33">
        <v>1</v>
      </c>
      <c r="AUJ33">
        <v>1</v>
      </c>
      <c r="AUL33">
        <v>1</v>
      </c>
      <c r="AUN33">
        <v>2</v>
      </c>
      <c r="AUO33" t="s">
        <v>204</v>
      </c>
      <c r="AUP33">
        <v>2</v>
      </c>
      <c r="AUQ33" t="s">
        <v>323</v>
      </c>
      <c r="AUR33">
        <v>2</v>
      </c>
      <c r="AUS33" t="s">
        <v>204</v>
      </c>
      <c r="AUT33">
        <v>2</v>
      </c>
      <c r="AUU33" t="s">
        <v>322</v>
      </c>
      <c r="AUV33" t="b">
        <v>1</v>
      </c>
      <c r="AUW33" t="b">
        <v>0</v>
      </c>
      <c r="AUX33" t="b">
        <v>0</v>
      </c>
      <c r="AUY33" t="b">
        <v>0</v>
      </c>
      <c r="AVA33">
        <v>2</v>
      </c>
      <c r="AVB33">
        <v>1</v>
      </c>
      <c r="AVD33" t="s">
        <v>82</v>
      </c>
      <c r="AVE33" t="b">
        <v>1</v>
      </c>
      <c r="AVF33">
        <v>1</v>
      </c>
      <c r="AVG33" t="b">
        <v>0</v>
      </c>
      <c r="AVH33" t="b">
        <v>1</v>
      </c>
      <c r="AVI33" t="b">
        <v>0</v>
      </c>
      <c r="AVK33" t="b">
        <v>1</v>
      </c>
      <c r="AVL33" t="b">
        <v>0</v>
      </c>
      <c r="AVM33" t="b">
        <v>0</v>
      </c>
      <c r="AVN33" t="b">
        <v>0</v>
      </c>
      <c r="AVP33">
        <v>1</v>
      </c>
      <c r="AVQ33" t="s">
        <v>324</v>
      </c>
      <c r="AVR33">
        <v>7.1666930000000004</v>
      </c>
      <c r="AVS33">
        <v>4.9413179999999999</v>
      </c>
      <c r="AVT33">
        <v>231.5</v>
      </c>
      <c r="AVU33">
        <v>9</v>
      </c>
      <c r="AVW33">
        <v>0</v>
      </c>
    </row>
    <row r="34" spans="1:1271" ht="15" customHeight="1" x14ac:dyDescent="0.35">
      <c r="A34" s="1">
        <v>42500</v>
      </c>
      <c r="B34" t="s">
        <v>292</v>
      </c>
      <c r="C34">
        <v>3</v>
      </c>
      <c r="D34">
        <v>17</v>
      </c>
      <c r="E34" t="s">
        <v>95</v>
      </c>
      <c r="F34">
        <v>322</v>
      </c>
      <c r="G34">
        <v>1</v>
      </c>
      <c r="H34">
        <v>60</v>
      </c>
      <c r="I34">
        <v>1</v>
      </c>
      <c r="K34">
        <v>1</v>
      </c>
      <c r="L34">
        <v>3</v>
      </c>
      <c r="M34">
        <v>8</v>
      </c>
      <c r="N34">
        <v>8</v>
      </c>
      <c r="O34">
        <v>3</v>
      </c>
      <c r="P34">
        <v>6</v>
      </c>
      <c r="Q34">
        <v>0</v>
      </c>
      <c r="R34">
        <v>0</v>
      </c>
      <c r="S34">
        <v>1</v>
      </c>
      <c r="T34">
        <v>0</v>
      </c>
      <c r="U34">
        <v>10</v>
      </c>
      <c r="V34">
        <v>10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4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BB34">
        <v>12</v>
      </c>
      <c r="BC34">
        <v>3</v>
      </c>
      <c r="BD34">
        <v>1</v>
      </c>
      <c r="CU34">
        <v>2</v>
      </c>
      <c r="DO34">
        <v>2</v>
      </c>
      <c r="DP34" t="s">
        <v>325</v>
      </c>
      <c r="EH34">
        <v>1</v>
      </c>
      <c r="EI34">
        <v>0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1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F34">
        <v>0</v>
      </c>
      <c r="GG34">
        <v>1</v>
      </c>
      <c r="GH34">
        <v>0</v>
      </c>
      <c r="GI34">
        <v>0</v>
      </c>
      <c r="GJ34">
        <v>1</v>
      </c>
      <c r="GK34">
        <v>1996</v>
      </c>
      <c r="GL34">
        <v>850000</v>
      </c>
      <c r="GM34">
        <v>2500000</v>
      </c>
      <c r="GN34">
        <v>50</v>
      </c>
      <c r="GO34">
        <v>2</v>
      </c>
      <c r="GP34">
        <v>2</v>
      </c>
      <c r="HD34">
        <v>0</v>
      </c>
      <c r="HE34">
        <v>1</v>
      </c>
      <c r="HF34">
        <v>0</v>
      </c>
      <c r="HG34">
        <v>0</v>
      </c>
      <c r="HH34">
        <v>1</v>
      </c>
      <c r="HI34">
        <v>2005</v>
      </c>
      <c r="HJ34">
        <v>15000</v>
      </c>
      <c r="HK34">
        <v>50000</v>
      </c>
      <c r="HL34">
        <v>10</v>
      </c>
      <c r="HM34">
        <v>2</v>
      </c>
      <c r="HN34">
        <v>2</v>
      </c>
      <c r="HP34">
        <v>0</v>
      </c>
      <c r="HQ34">
        <v>1</v>
      </c>
      <c r="HR34">
        <v>0</v>
      </c>
      <c r="HS34">
        <v>0</v>
      </c>
      <c r="HT34">
        <v>3</v>
      </c>
      <c r="HU34">
        <v>2005</v>
      </c>
      <c r="HV34">
        <v>1400</v>
      </c>
      <c r="HW34">
        <v>1900</v>
      </c>
      <c r="HX34">
        <v>5</v>
      </c>
      <c r="HY34">
        <v>2</v>
      </c>
      <c r="HZ34">
        <v>2</v>
      </c>
      <c r="IB34">
        <v>0</v>
      </c>
      <c r="IC34">
        <v>1</v>
      </c>
      <c r="ID34">
        <v>0</v>
      </c>
      <c r="IE34">
        <v>0</v>
      </c>
      <c r="IF34">
        <v>1</v>
      </c>
      <c r="IG34">
        <v>2010</v>
      </c>
      <c r="IH34">
        <v>1200</v>
      </c>
      <c r="II34">
        <v>500</v>
      </c>
      <c r="IJ34">
        <v>8</v>
      </c>
      <c r="IK34">
        <v>2</v>
      </c>
      <c r="IL34">
        <v>2</v>
      </c>
      <c r="IN34">
        <v>0</v>
      </c>
      <c r="IO34">
        <v>1</v>
      </c>
      <c r="IP34">
        <v>0</v>
      </c>
      <c r="IQ34">
        <v>0</v>
      </c>
      <c r="IR34">
        <v>1</v>
      </c>
      <c r="IS34">
        <v>2013</v>
      </c>
      <c r="IT34">
        <v>2500</v>
      </c>
      <c r="IU34">
        <v>600</v>
      </c>
      <c r="IV34">
        <v>5</v>
      </c>
      <c r="IW34">
        <v>2</v>
      </c>
      <c r="IX34">
        <v>2</v>
      </c>
      <c r="IZ34">
        <v>0</v>
      </c>
      <c r="JA34">
        <v>1</v>
      </c>
      <c r="JB34">
        <v>0</v>
      </c>
      <c r="JC34">
        <v>0</v>
      </c>
      <c r="JD34">
        <v>1</v>
      </c>
      <c r="JE34">
        <v>2005</v>
      </c>
      <c r="JF34">
        <v>16000</v>
      </c>
      <c r="JG34">
        <v>8000</v>
      </c>
      <c r="JH34">
        <v>5</v>
      </c>
      <c r="JI34">
        <v>2</v>
      </c>
      <c r="JJ34">
        <v>2</v>
      </c>
      <c r="NO34">
        <v>0</v>
      </c>
      <c r="NP34">
        <v>1</v>
      </c>
      <c r="NQ34">
        <v>0</v>
      </c>
      <c r="NR34">
        <v>0</v>
      </c>
      <c r="NS34">
        <v>7</v>
      </c>
      <c r="NT34">
        <v>2012</v>
      </c>
      <c r="NU34">
        <v>3200</v>
      </c>
      <c r="NV34">
        <v>5000</v>
      </c>
      <c r="NW34">
        <v>5</v>
      </c>
      <c r="NX34">
        <v>2</v>
      </c>
      <c r="NY34">
        <v>2</v>
      </c>
      <c r="PP34">
        <v>0</v>
      </c>
      <c r="QJ34">
        <v>0</v>
      </c>
      <c r="QK34">
        <v>1</v>
      </c>
      <c r="QL34">
        <v>0</v>
      </c>
      <c r="QM34">
        <v>0</v>
      </c>
      <c r="QN34">
        <v>6</v>
      </c>
      <c r="QO34">
        <v>2014</v>
      </c>
      <c r="QP34">
        <v>4500</v>
      </c>
      <c r="QQ34">
        <v>750</v>
      </c>
      <c r="QR34">
        <v>2</v>
      </c>
      <c r="QS34">
        <v>2</v>
      </c>
      <c r="QT34">
        <v>2</v>
      </c>
      <c r="QV34">
        <v>0</v>
      </c>
      <c r="QW34">
        <v>1</v>
      </c>
      <c r="QX34">
        <v>0</v>
      </c>
      <c r="QY34">
        <v>0</v>
      </c>
      <c r="QZ34">
        <v>1</v>
      </c>
      <c r="RA34">
        <v>2015</v>
      </c>
      <c r="RB34">
        <v>1400</v>
      </c>
      <c r="RC34">
        <v>800</v>
      </c>
      <c r="RD34">
        <v>2</v>
      </c>
      <c r="RE34">
        <v>2</v>
      </c>
      <c r="RF34">
        <v>2</v>
      </c>
      <c r="RH34">
        <v>0</v>
      </c>
      <c r="RI34">
        <v>1</v>
      </c>
      <c r="RJ34">
        <v>0</v>
      </c>
      <c r="RK34">
        <v>0</v>
      </c>
      <c r="RL34">
        <v>1</v>
      </c>
      <c r="RM34">
        <v>2014</v>
      </c>
      <c r="RN34">
        <v>4000</v>
      </c>
      <c r="RO34">
        <v>1500</v>
      </c>
      <c r="RP34">
        <v>5</v>
      </c>
      <c r="RQ34">
        <v>2</v>
      </c>
      <c r="RR34">
        <v>2</v>
      </c>
      <c r="WJ34">
        <v>0</v>
      </c>
      <c r="WK34">
        <v>1</v>
      </c>
      <c r="WL34">
        <v>0</v>
      </c>
      <c r="WM34">
        <v>0</v>
      </c>
      <c r="WN34">
        <v>1</v>
      </c>
      <c r="WO34">
        <v>2012</v>
      </c>
      <c r="WP34">
        <v>6000</v>
      </c>
      <c r="WQ34">
        <v>8000</v>
      </c>
      <c r="WR34">
        <v>8</v>
      </c>
      <c r="WS34">
        <v>2</v>
      </c>
      <c r="WT34">
        <v>2</v>
      </c>
      <c r="XF34">
        <v>0</v>
      </c>
      <c r="XG34">
        <v>11</v>
      </c>
      <c r="XH34">
        <v>0</v>
      </c>
      <c r="XI34">
        <v>0</v>
      </c>
      <c r="XJ34">
        <v>905200</v>
      </c>
      <c r="XK34">
        <v>257705</v>
      </c>
      <c r="XO34">
        <v>0.64000000000000012</v>
      </c>
      <c r="XP34">
        <v>40</v>
      </c>
      <c r="XQ34">
        <v>10</v>
      </c>
      <c r="XR34">
        <v>360</v>
      </c>
      <c r="XS34">
        <v>200</v>
      </c>
      <c r="XT34">
        <v>460</v>
      </c>
      <c r="XU34">
        <v>4600</v>
      </c>
      <c r="XV34">
        <v>160</v>
      </c>
      <c r="XW34">
        <v>1600</v>
      </c>
      <c r="XX34">
        <f t="shared" si="0"/>
        <v>1120</v>
      </c>
      <c r="XY34">
        <v>800</v>
      </c>
      <c r="XZ34">
        <v>200</v>
      </c>
      <c r="YA34" s="33">
        <f t="shared" si="1"/>
        <v>500</v>
      </c>
      <c r="YB34">
        <v>60000</v>
      </c>
      <c r="YC34">
        <v>10000</v>
      </c>
      <c r="YD34">
        <f t="shared" si="2"/>
        <v>35000</v>
      </c>
      <c r="YE34">
        <f t="shared" si="3"/>
        <v>50000</v>
      </c>
      <c r="YF34">
        <v>0</v>
      </c>
      <c r="YG34">
        <v>0</v>
      </c>
      <c r="YH34">
        <v>2</v>
      </c>
      <c r="YI34" t="s">
        <v>192</v>
      </c>
      <c r="YJ34">
        <v>2</v>
      </c>
      <c r="YK34" t="s">
        <v>192</v>
      </c>
      <c r="YP34">
        <v>0</v>
      </c>
      <c r="YQ34" t="s">
        <v>126</v>
      </c>
      <c r="YR34">
        <v>1</v>
      </c>
      <c r="YS34">
        <v>300000</v>
      </c>
      <c r="YT34">
        <v>0.28000000000000003</v>
      </c>
      <c r="YU34">
        <v>460</v>
      </c>
      <c r="YV34">
        <v>180000</v>
      </c>
      <c r="YW34">
        <v>40000</v>
      </c>
      <c r="YX34" t="b">
        <v>1</v>
      </c>
      <c r="YY34">
        <v>1</v>
      </c>
      <c r="YZ34">
        <v>0</v>
      </c>
      <c r="ZA34" t="b">
        <v>0</v>
      </c>
      <c r="ZB34" t="b">
        <v>0</v>
      </c>
      <c r="ZC34" t="b">
        <v>0</v>
      </c>
      <c r="ZD34">
        <v>4</v>
      </c>
      <c r="ZE34">
        <v>0.4</v>
      </c>
      <c r="ZF34">
        <f t="shared" si="4"/>
        <v>1.6</v>
      </c>
      <c r="ZG34">
        <v>0.64000000000000012</v>
      </c>
      <c r="ZI34">
        <v>1600</v>
      </c>
      <c r="ZJ34">
        <v>7</v>
      </c>
      <c r="ZL34">
        <v>0</v>
      </c>
      <c r="ZM34">
        <v>50</v>
      </c>
      <c r="ZN34">
        <v>1</v>
      </c>
      <c r="ZP34">
        <v>1</v>
      </c>
      <c r="ZQ34">
        <v>1</v>
      </c>
      <c r="AAS34" t="b">
        <v>1</v>
      </c>
      <c r="AAT34" t="b">
        <v>1</v>
      </c>
      <c r="AAU34" t="b">
        <v>0</v>
      </c>
      <c r="AAV34" t="b">
        <v>0</v>
      </c>
      <c r="AAW34" t="b">
        <v>1</v>
      </c>
      <c r="AAX34" t="b">
        <v>0</v>
      </c>
      <c r="AAY34" t="b">
        <v>1</v>
      </c>
      <c r="AAZ34" t="b">
        <v>0</v>
      </c>
      <c r="ABA34" t="b">
        <v>1</v>
      </c>
      <c r="ABB34" t="b">
        <v>0</v>
      </c>
      <c r="ABC34" t="b">
        <v>0</v>
      </c>
      <c r="ABE34">
        <v>3</v>
      </c>
      <c r="ABF34">
        <v>1</v>
      </c>
      <c r="ABG34">
        <v>4</v>
      </c>
      <c r="ABH34">
        <v>4</v>
      </c>
      <c r="ABI34">
        <v>1000</v>
      </c>
      <c r="ABJ34" t="b">
        <v>0</v>
      </c>
      <c r="ABK34" t="b">
        <v>1</v>
      </c>
      <c r="ABL34" t="b">
        <v>0</v>
      </c>
      <c r="ABM34" t="b">
        <v>0</v>
      </c>
      <c r="ABO34">
        <v>3</v>
      </c>
      <c r="ABP34">
        <v>1</v>
      </c>
      <c r="ABQ34">
        <v>4</v>
      </c>
      <c r="ABR34">
        <v>3</v>
      </c>
      <c r="ABS34">
        <v>1000</v>
      </c>
      <c r="ACO34" t="b">
        <v>0</v>
      </c>
      <c r="ACP34" t="b">
        <v>1</v>
      </c>
      <c r="ACQ34" t="b">
        <v>0</v>
      </c>
      <c r="ACR34" t="b">
        <v>0</v>
      </c>
      <c r="ACT34">
        <v>2</v>
      </c>
      <c r="ACU34">
        <v>1</v>
      </c>
      <c r="ACV34">
        <v>3</v>
      </c>
      <c r="ACW34">
        <v>3</v>
      </c>
      <c r="ACX34">
        <v>3</v>
      </c>
      <c r="ACY34">
        <v>1000</v>
      </c>
      <c r="ADK34" t="b">
        <v>0</v>
      </c>
      <c r="ADL34" t="b">
        <v>1</v>
      </c>
      <c r="ADM34" t="b">
        <v>0</v>
      </c>
      <c r="ADN34" t="b">
        <v>0</v>
      </c>
      <c r="ADP34">
        <v>3</v>
      </c>
      <c r="ADQ34">
        <v>1</v>
      </c>
      <c r="ADR34">
        <v>4</v>
      </c>
      <c r="ADS34">
        <v>3</v>
      </c>
      <c r="ADT34">
        <v>6</v>
      </c>
      <c r="ADU34">
        <v>1000</v>
      </c>
      <c r="ADV34">
        <v>15</v>
      </c>
      <c r="ADW34">
        <v>13</v>
      </c>
      <c r="ADX34">
        <f t="shared" si="5"/>
        <v>1.1538461538461537</v>
      </c>
      <c r="ADY34" t="b">
        <v>0</v>
      </c>
      <c r="ADZ34" t="b">
        <v>0</v>
      </c>
      <c r="AEA34" t="b">
        <v>0</v>
      </c>
      <c r="AEB34" t="b">
        <v>0</v>
      </c>
      <c r="AEC34" t="b">
        <v>0</v>
      </c>
      <c r="AED34" t="b">
        <v>1</v>
      </c>
      <c r="AEE34" t="b">
        <v>1</v>
      </c>
      <c r="AEF34" t="b">
        <v>0</v>
      </c>
      <c r="AFL34">
        <v>1</v>
      </c>
      <c r="AFM34">
        <v>1200</v>
      </c>
      <c r="AFN34">
        <v>2</v>
      </c>
      <c r="AFO34">
        <v>1</v>
      </c>
      <c r="AFR34">
        <v>4</v>
      </c>
      <c r="AFS34">
        <v>600</v>
      </c>
      <c r="AFT34">
        <v>2</v>
      </c>
      <c r="AFU34">
        <v>1</v>
      </c>
      <c r="AGD34">
        <v>360</v>
      </c>
      <c r="AGE34">
        <v>90</v>
      </c>
      <c r="AGF34">
        <v>1</v>
      </c>
      <c r="AGH34">
        <v>5000</v>
      </c>
      <c r="AGI34">
        <v>0</v>
      </c>
      <c r="AGJ34">
        <v>1</v>
      </c>
      <c r="AGL34">
        <v>0</v>
      </c>
      <c r="AGM34">
        <v>160000</v>
      </c>
      <c r="AGN34">
        <v>600</v>
      </c>
      <c r="AGO34">
        <v>1</v>
      </c>
      <c r="AGP34">
        <v>0</v>
      </c>
      <c r="AGQ34">
        <v>1</v>
      </c>
      <c r="AGR34">
        <v>0</v>
      </c>
      <c r="AGT34">
        <v>3</v>
      </c>
      <c r="AGU34">
        <v>0</v>
      </c>
      <c r="AGV34">
        <v>1</v>
      </c>
      <c r="AGW34">
        <v>0</v>
      </c>
      <c r="AGX34">
        <v>0</v>
      </c>
      <c r="AGZ34">
        <v>3</v>
      </c>
      <c r="AHA34">
        <v>2</v>
      </c>
      <c r="AHB34">
        <v>90</v>
      </c>
      <c r="AHC34">
        <v>5</v>
      </c>
      <c r="AHD34">
        <v>1</v>
      </c>
      <c r="AHF34">
        <v>0</v>
      </c>
      <c r="AHG34">
        <v>5</v>
      </c>
      <c r="AHH34">
        <v>1</v>
      </c>
      <c r="AHJ34">
        <v>0</v>
      </c>
      <c r="AHK34">
        <v>50</v>
      </c>
      <c r="AHL34">
        <v>400</v>
      </c>
      <c r="AHM34">
        <v>0</v>
      </c>
      <c r="AHN34">
        <v>1</v>
      </c>
      <c r="AHP34">
        <v>0</v>
      </c>
      <c r="AHQ34">
        <v>50</v>
      </c>
      <c r="AHR34">
        <v>400</v>
      </c>
      <c r="AHS34">
        <v>0</v>
      </c>
      <c r="AHT34">
        <v>3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1</v>
      </c>
      <c r="AID34">
        <v>0</v>
      </c>
      <c r="AIE34">
        <v>1</v>
      </c>
      <c r="AIF34">
        <v>0</v>
      </c>
      <c r="AIG34">
        <v>0</v>
      </c>
      <c r="AII34">
        <v>1</v>
      </c>
      <c r="AIJ34">
        <v>5400</v>
      </c>
      <c r="AIK34">
        <v>0</v>
      </c>
      <c r="AIL34">
        <v>1</v>
      </c>
      <c r="AIM34">
        <v>0</v>
      </c>
      <c r="AIN34">
        <v>0</v>
      </c>
      <c r="AIO34">
        <v>0</v>
      </c>
      <c r="AIP34">
        <v>0</v>
      </c>
      <c r="AIR34">
        <v>60</v>
      </c>
      <c r="AIS34">
        <v>2</v>
      </c>
      <c r="AIT34" t="s">
        <v>192</v>
      </c>
      <c r="AIZ34">
        <v>1</v>
      </c>
      <c r="AJA34">
        <v>2</v>
      </c>
      <c r="AJB34" t="s">
        <v>192</v>
      </c>
      <c r="ALX34">
        <v>2</v>
      </c>
      <c r="ALY34">
        <v>2</v>
      </c>
      <c r="AMC34">
        <v>1</v>
      </c>
      <c r="AMD34">
        <v>1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1</v>
      </c>
      <c r="AMK34">
        <v>0</v>
      </c>
      <c r="AML34">
        <v>0</v>
      </c>
      <c r="AMM34">
        <v>0</v>
      </c>
      <c r="AMN34">
        <v>0</v>
      </c>
      <c r="AMO34">
        <v>0</v>
      </c>
      <c r="AMQ34">
        <v>4</v>
      </c>
      <c r="AMW34">
        <v>4</v>
      </c>
      <c r="ANC34" t="s">
        <v>260</v>
      </c>
      <c r="ANI34" t="s">
        <v>326</v>
      </c>
      <c r="ANO34">
        <v>1</v>
      </c>
      <c r="ANP34">
        <v>4</v>
      </c>
      <c r="ANU34">
        <v>1</v>
      </c>
      <c r="ANV34">
        <v>10</v>
      </c>
      <c r="ANW34">
        <v>500</v>
      </c>
      <c r="ANX34">
        <v>1</v>
      </c>
      <c r="ANZ34">
        <v>2</v>
      </c>
      <c r="AOC34">
        <v>1200</v>
      </c>
      <c r="AOD34">
        <v>400000</v>
      </c>
      <c r="AOE34">
        <v>2</v>
      </c>
      <c r="AOF34">
        <v>1</v>
      </c>
      <c r="AOG34">
        <v>0</v>
      </c>
      <c r="AOH34">
        <v>0</v>
      </c>
      <c r="AOI34">
        <v>0</v>
      </c>
      <c r="AOJ34" t="b">
        <v>0</v>
      </c>
      <c r="AOK34" t="b">
        <v>0</v>
      </c>
      <c r="AOL34" t="b">
        <v>0</v>
      </c>
      <c r="AOM34" t="b">
        <v>0</v>
      </c>
      <c r="AON34" t="b">
        <v>0</v>
      </c>
      <c r="AOO34" t="b">
        <v>1</v>
      </c>
      <c r="AOP34" t="b">
        <v>1</v>
      </c>
      <c r="AOQ34" t="b">
        <v>1</v>
      </c>
      <c r="AOR34" t="b">
        <v>0</v>
      </c>
      <c r="AOS34" t="b">
        <v>0</v>
      </c>
      <c r="AOT34" t="b">
        <v>0</v>
      </c>
      <c r="AOU34" t="b">
        <v>0</v>
      </c>
      <c r="AOV34" t="b">
        <v>0</v>
      </c>
      <c r="AOW34" t="b">
        <v>0</v>
      </c>
      <c r="AOX34" t="b">
        <v>1</v>
      </c>
      <c r="AOY34" t="b">
        <v>1</v>
      </c>
      <c r="AOZ34" t="b">
        <v>1</v>
      </c>
      <c r="APA34" t="b">
        <v>0</v>
      </c>
      <c r="APB34" t="b">
        <v>0</v>
      </c>
      <c r="APC34" t="b">
        <v>0</v>
      </c>
      <c r="APD34" t="b">
        <v>0</v>
      </c>
      <c r="APE34" t="b">
        <v>0</v>
      </c>
      <c r="APF34" t="b">
        <v>0</v>
      </c>
      <c r="APG34" t="b">
        <v>0</v>
      </c>
      <c r="APH34" t="b">
        <v>0</v>
      </c>
      <c r="API34" t="b">
        <v>0</v>
      </c>
      <c r="APJ34" t="b">
        <v>0</v>
      </c>
      <c r="APK34" t="b">
        <v>0</v>
      </c>
      <c r="APL34" t="b">
        <v>0</v>
      </c>
      <c r="APM34" t="b">
        <v>0</v>
      </c>
      <c r="APN34" t="b">
        <v>0</v>
      </c>
      <c r="APO34" t="b">
        <v>1</v>
      </c>
      <c r="APP34" t="b">
        <v>1</v>
      </c>
      <c r="APQ34" t="b">
        <v>1</v>
      </c>
      <c r="APR34" t="b">
        <v>0</v>
      </c>
      <c r="APS34" t="b">
        <v>0</v>
      </c>
      <c r="APT34">
        <v>360</v>
      </c>
      <c r="APU34">
        <v>900</v>
      </c>
      <c r="APV34">
        <v>1</v>
      </c>
      <c r="APW34">
        <v>1</v>
      </c>
      <c r="APX34">
        <v>2</v>
      </c>
      <c r="APY34">
        <v>1</v>
      </c>
      <c r="APZ34">
        <v>3</v>
      </c>
      <c r="AQA34">
        <v>3</v>
      </c>
      <c r="AQC34">
        <v>1</v>
      </c>
      <c r="AQD34">
        <v>2</v>
      </c>
      <c r="AQE34">
        <v>2</v>
      </c>
      <c r="AQG34">
        <v>2</v>
      </c>
      <c r="AQH34">
        <v>2</v>
      </c>
      <c r="AQI34">
        <v>-1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-1</v>
      </c>
      <c r="AQQ34">
        <v>-1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-1</v>
      </c>
      <c r="AQZ34">
        <v>-1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-1</v>
      </c>
      <c r="ARN34">
        <v>1</v>
      </c>
      <c r="ARO34">
        <v>1</v>
      </c>
      <c r="ARP34">
        <v>1</v>
      </c>
      <c r="ARQ34">
        <v>-2</v>
      </c>
      <c r="ARR34">
        <v>-2</v>
      </c>
      <c r="ARS34">
        <v>-1</v>
      </c>
      <c r="ART34">
        <v>-1</v>
      </c>
      <c r="ARU34">
        <v>-1</v>
      </c>
      <c r="ARV34">
        <v>-1</v>
      </c>
      <c r="ARW34">
        <v>-1</v>
      </c>
      <c r="ARX34">
        <v>-1</v>
      </c>
      <c r="ARY34">
        <v>-1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-2</v>
      </c>
      <c r="ASJ34">
        <v>-2</v>
      </c>
      <c r="ASK34">
        <v>1</v>
      </c>
      <c r="ASL34">
        <v>-1</v>
      </c>
      <c r="ASM34">
        <v>1</v>
      </c>
      <c r="ASN34">
        <v>-1</v>
      </c>
      <c r="ASO34">
        <v>0</v>
      </c>
      <c r="ASP34">
        <v>0</v>
      </c>
      <c r="ASQ34">
        <v>-2</v>
      </c>
      <c r="ASR34">
        <v>1</v>
      </c>
      <c r="ASS34">
        <v>1</v>
      </c>
      <c r="AST34">
        <v>-1</v>
      </c>
      <c r="ASU34">
        <v>-1</v>
      </c>
      <c r="ASV34">
        <v>1</v>
      </c>
      <c r="ASW34">
        <v>0</v>
      </c>
      <c r="ASX34">
        <v>0</v>
      </c>
      <c r="ASY34">
        <v>0</v>
      </c>
      <c r="ASZ34">
        <v>0</v>
      </c>
      <c r="ATA34">
        <v>2</v>
      </c>
      <c r="ATB34">
        <v>2</v>
      </c>
      <c r="ATC34">
        <v>2</v>
      </c>
      <c r="ATD34">
        <v>2</v>
      </c>
      <c r="ATE34">
        <v>1</v>
      </c>
      <c r="ATF34">
        <v>1</v>
      </c>
      <c r="ATG34">
        <v>0</v>
      </c>
      <c r="ATH34">
        <v>0</v>
      </c>
      <c r="ATI34">
        <v>1</v>
      </c>
      <c r="ATJ34">
        <v>0</v>
      </c>
      <c r="ATK34">
        <v>0</v>
      </c>
      <c r="ATL34">
        <v>0</v>
      </c>
      <c r="ATN34">
        <v>2</v>
      </c>
      <c r="ATO34" t="s">
        <v>204</v>
      </c>
      <c r="ATP34">
        <v>2</v>
      </c>
      <c r="ATQ34" t="s">
        <v>204</v>
      </c>
      <c r="ATR34">
        <v>1</v>
      </c>
      <c r="ATT34">
        <v>1</v>
      </c>
      <c r="ATV34">
        <v>2</v>
      </c>
      <c r="ATW34" t="s">
        <v>204</v>
      </c>
      <c r="ATX34">
        <v>1</v>
      </c>
      <c r="ATZ34">
        <v>1</v>
      </c>
      <c r="AUB34">
        <v>1</v>
      </c>
      <c r="AUD34">
        <v>2</v>
      </c>
      <c r="AUE34" t="s">
        <v>69</v>
      </c>
      <c r="AUF34">
        <v>1</v>
      </c>
      <c r="AUH34">
        <v>1</v>
      </c>
      <c r="AUJ34">
        <v>1</v>
      </c>
      <c r="AUL34">
        <v>1</v>
      </c>
      <c r="AUN34">
        <v>2</v>
      </c>
      <c r="AUO34" t="s">
        <v>323</v>
      </c>
      <c r="AUP34">
        <v>2</v>
      </c>
      <c r="AUQ34" t="s">
        <v>327</v>
      </c>
      <c r="AUR34">
        <v>2</v>
      </c>
      <c r="AUS34" t="s">
        <v>323</v>
      </c>
      <c r="AUT34">
        <v>2</v>
      </c>
      <c r="AUU34" t="s">
        <v>323</v>
      </c>
      <c r="AUV34" t="b">
        <v>1</v>
      </c>
      <c r="AUW34" t="b">
        <v>0</v>
      </c>
      <c r="AUX34" t="b">
        <v>0</v>
      </c>
      <c r="AUY34" t="b">
        <v>0</v>
      </c>
      <c r="AVA34">
        <v>2</v>
      </c>
      <c r="AVB34">
        <v>1</v>
      </c>
      <c r="AVD34" t="s">
        <v>82</v>
      </c>
      <c r="AVE34" t="b">
        <v>0</v>
      </c>
      <c r="AVF34">
        <v>0</v>
      </c>
      <c r="AVG34" t="b">
        <v>0</v>
      </c>
      <c r="AVH34" t="b">
        <v>1</v>
      </c>
      <c r="AVI34" t="b">
        <v>0</v>
      </c>
      <c r="AVK34" t="b">
        <v>1</v>
      </c>
      <c r="AVL34" t="b">
        <v>0</v>
      </c>
      <c r="AVM34" t="b">
        <v>0</v>
      </c>
      <c r="AVN34" t="b">
        <v>0</v>
      </c>
      <c r="AVP34">
        <v>1</v>
      </c>
      <c r="AVQ34" t="s">
        <v>328</v>
      </c>
      <c r="AVR34">
        <v>6.9835430000000001</v>
      </c>
      <c r="AVS34">
        <v>4.849653</v>
      </c>
      <c r="AVT34">
        <v>364.6</v>
      </c>
      <c r="AVU34">
        <v>8</v>
      </c>
      <c r="AVW34">
        <v>0</v>
      </c>
    </row>
    <row r="35" spans="1:1271" ht="15" customHeight="1" x14ac:dyDescent="0.35">
      <c r="A35" s="1">
        <v>42500</v>
      </c>
      <c r="B35" t="s">
        <v>292</v>
      </c>
      <c r="C35">
        <v>3</v>
      </c>
      <c r="D35">
        <v>17</v>
      </c>
      <c r="E35" t="s">
        <v>329</v>
      </c>
      <c r="F35">
        <v>331</v>
      </c>
      <c r="G35">
        <v>1</v>
      </c>
      <c r="H35">
        <v>60</v>
      </c>
      <c r="I35">
        <v>1</v>
      </c>
      <c r="K35">
        <v>1</v>
      </c>
      <c r="L35">
        <v>3</v>
      </c>
      <c r="M35">
        <v>7</v>
      </c>
      <c r="N35">
        <v>7</v>
      </c>
      <c r="O35">
        <v>4</v>
      </c>
      <c r="P35">
        <v>4</v>
      </c>
      <c r="Q35">
        <v>2</v>
      </c>
      <c r="R35">
        <v>2</v>
      </c>
      <c r="S35">
        <v>1</v>
      </c>
      <c r="T35">
        <v>0</v>
      </c>
      <c r="U35">
        <v>13</v>
      </c>
      <c r="V35">
        <v>13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4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BB35">
        <v>12</v>
      </c>
      <c r="BC35">
        <v>3</v>
      </c>
      <c r="BD35">
        <v>1</v>
      </c>
      <c r="CU35">
        <v>2</v>
      </c>
      <c r="DO35">
        <v>1</v>
      </c>
      <c r="DQ35">
        <v>2</v>
      </c>
      <c r="DR35">
        <v>24</v>
      </c>
      <c r="DS35">
        <v>17</v>
      </c>
      <c r="DT35">
        <v>7</v>
      </c>
      <c r="DU35">
        <v>9</v>
      </c>
      <c r="DV35">
        <v>7</v>
      </c>
      <c r="DW35">
        <v>2</v>
      </c>
      <c r="DX35">
        <v>1</v>
      </c>
      <c r="DY35" t="s">
        <v>241</v>
      </c>
      <c r="DZ35">
        <v>2</v>
      </c>
      <c r="EA35">
        <v>1</v>
      </c>
      <c r="EB35">
        <v>3</v>
      </c>
      <c r="EC35">
        <v>1</v>
      </c>
      <c r="ED35">
        <v>1</v>
      </c>
      <c r="EE35">
        <v>0</v>
      </c>
      <c r="EF35">
        <v>0</v>
      </c>
      <c r="EH35">
        <v>1</v>
      </c>
      <c r="EI35">
        <v>0</v>
      </c>
      <c r="EJ35">
        <v>1</v>
      </c>
      <c r="EK35">
        <v>0</v>
      </c>
      <c r="EL35">
        <v>0</v>
      </c>
      <c r="EM35">
        <v>1</v>
      </c>
      <c r="EN35">
        <v>0</v>
      </c>
      <c r="EO35">
        <v>0</v>
      </c>
      <c r="EP35">
        <v>1</v>
      </c>
      <c r="EQ35">
        <v>1</v>
      </c>
      <c r="ER35">
        <v>1</v>
      </c>
      <c r="ES35">
        <v>1</v>
      </c>
      <c r="ET35">
        <v>0</v>
      </c>
      <c r="EU35">
        <v>0</v>
      </c>
      <c r="EV35">
        <v>0</v>
      </c>
      <c r="EW35">
        <v>0</v>
      </c>
      <c r="EX35">
        <v>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F35">
        <v>0</v>
      </c>
      <c r="GG35">
        <v>1</v>
      </c>
      <c r="GH35">
        <v>0</v>
      </c>
      <c r="GI35">
        <v>0</v>
      </c>
      <c r="GJ35">
        <v>1</v>
      </c>
      <c r="GK35">
        <v>1998</v>
      </c>
      <c r="GL35">
        <v>200000</v>
      </c>
      <c r="GM35">
        <v>900000</v>
      </c>
      <c r="GN35">
        <v>50</v>
      </c>
      <c r="GO35">
        <v>2</v>
      </c>
      <c r="GP35">
        <v>2</v>
      </c>
      <c r="HD35">
        <v>0</v>
      </c>
      <c r="HE35">
        <v>1</v>
      </c>
      <c r="HF35">
        <v>0</v>
      </c>
      <c r="HG35">
        <v>0</v>
      </c>
      <c r="HH35">
        <v>1</v>
      </c>
      <c r="HI35">
        <v>1999</v>
      </c>
      <c r="HJ35">
        <v>15000</v>
      </c>
      <c r="HK35">
        <v>20000</v>
      </c>
      <c r="HL35">
        <v>20</v>
      </c>
      <c r="HM35">
        <v>2</v>
      </c>
      <c r="HN35">
        <v>2</v>
      </c>
      <c r="IN35">
        <v>0</v>
      </c>
      <c r="IO35">
        <v>1</v>
      </c>
      <c r="IP35">
        <v>0</v>
      </c>
      <c r="IQ35">
        <v>0</v>
      </c>
      <c r="IR35">
        <v>1</v>
      </c>
      <c r="IS35">
        <v>2012</v>
      </c>
      <c r="IT35">
        <v>2000</v>
      </c>
      <c r="IU35">
        <v>600</v>
      </c>
      <c r="IV35">
        <v>4</v>
      </c>
      <c r="IW35">
        <v>2</v>
      </c>
      <c r="IX35">
        <v>2</v>
      </c>
      <c r="JX35">
        <v>0</v>
      </c>
      <c r="JY35">
        <v>1</v>
      </c>
      <c r="JZ35">
        <v>0</v>
      </c>
      <c r="KA35">
        <v>0</v>
      </c>
      <c r="KB35">
        <v>1</v>
      </c>
      <c r="KC35">
        <v>2004</v>
      </c>
      <c r="KD35">
        <v>65000</v>
      </c>
      <c r="KE35">
        <v>10000</v>
      </c>
      <c r="KF35">
        <v>20</v>
      </c>
      <c r="KG35">
        <v>2</v>
      </c>
      <c r="KH35">
        <v>2</v>
      </c>
      <c r="KJ35">
        <v>0</v>
      </c>
      <c r="KK35">
        <v>0</v>
      </c>
      <c r="KL35">
        <v>1</v>
      </c>
      <c r="KM35">
        <v>0</v>
      </c>
      <c r="KN35">
        <v>5</v>
      </c>
      <c r="KO35">
        <v>2009</v>
      </c>
      <c r="KP35">
        <v>2000</v>
      </c>
      <c r="KQ35">
        <v>800</v>
      </c>
      <c r="KR35">
        <v>3</v>
      </c>
      <c r="KS35">
        <v>2</v>
      </c>
      <c r="KT35">
        <v>2</v>
      </c>
      <c r="KV35">
        <v>0</v>
      </c>
      <c r="KW35">
        <v>0</v>
      </c>
      <c r="KX35">
        <v>1</v>
      </c>
      <c r="KY35">
        <v>0</v>
      </c>
      <c r="KZ35">
        <v>1</v>
      </c>
      <c r="LA35">
        <v>2010</v>
      </c>
      <c r="LB35">
        <v>2500</v>
      </c>
      <c r="LC35">
        <v>500</v>
      </c>
      <c r="LD35">
        <v>3</v>
      </c>
      <c r="LE35">
        <v>2</v>
      </c>
      <c r="LF35">
        <v>2</v>
      </c>
      <c r="LH35">
        <v>0</v>
      </c>
      <c r="LI35">
        <v>0</v>
      </c>
      <c r="LJ35">
        <v>1</v>
      </c>
      <c r="LK35">
        <v>0</v>
      </c>
      <c r="LL35">
        <v>2</v>
      </c>
      <c r="LM35">
        <v>1996</v>
      </c>
      <c r="LN35">
        <v>5000</v>
      </c>
      <c r="LO35">
        <v>600</v>
      </c>
      <c r="LP35">
        <v>8</v>
      </c>
      <c r="LQ35">
        <v>2</v>
      </c>
      <c r="LR35">
        <v>2</v>
      </c>
      <c r="PP35">
        <v>0</v>
      </c>
      <c r="WJ35">
        <v>0</v>
      </c>
      <c r="WK35">
        <v>1</v>
      </c>
      <c r="WL35">
        <v>1</v>
      </c>
      <c r="WM35">
        <v>0</v>
      </c>
      <c r="WN35">
        <v>2</v>
      </c>
      <c r="WO35">
        <v>2011</v>
      </c>
      <c r="WP35">
        <v>8000</v>
      </c>
      <c r="WQ35">
        <v>10000</v>
      </c>
      <c r="WR35">
        <v>6</v>
      </c>
      <c r="WS35">
        <v>2</v>
      </c>
      <c r="WT35">
        <v>2</v>
      </c>
      <c r="XF35">
        <v>0</v>
      </c>
      <c r="XG35">
        <v>5</v>
      </c>
      <c r="XH35">
        <v>4</v>
      </c>
      <c r="XI35">
        <v>0</v>
      </c>
      <c r="XJ35">
        <v>299500</v>
      </c>
      <c r="XK35">
        <v>942500</v>
      </c>
      <c r="XO35">
        <v>0.64000000000000012</v>
      </c>
      <c r="XP35">
        <v>40</v>
      </c>
      <c r="XQ35">
        <v>24</v>
      </c>
      <c r="XR35">
        <v>700</v>
      </c>
      <c r="XS35">
        <v>500</v>
      </c>
      <c r="XT35">
        <v>950</v>
      </c>
      <c r="XU35">
        <v>9500</v>
      </c>
      <c r="XV35">
        <v>200</v>
      </c>
      <c r="XW35">
        <v>2000</v>
      </c>
      <c r="XX35">
        <f t="shared" si="0"/>
        <v>1400</v>
      </c>
      <c r="XY35">
        <v>700</v>
      </c>
      <c r="XZ35">
        <v>300</v>
      </c>
      <c r="YA35" s="33">
        <f t="shared" si="1"/>
        <v>500</v>
      </c>
      <c r="YB35">
        <v>30000</v>
      </c>
      <c r="YC35">
        <v>38000</v>
      </c>
      <c r="YD35">
        <f t="shared" si="2"/>
        <v>34000</v>
      </c>
      <c r="YE35">
        <f t="shared" si="3"/>
        <v>-8000</v>
      </c>
      <c r="YF35">
        <v>0</v>
      </c>
      <c r="YG35">
        <v>0</v>
      </c>
      <c r="YH35">
        <v>2</v>
      </c>
      <c r="YI35" t="s">
        <v>192</v>
      </c>
      <c r="YJ35">
        <v>2</v>
      </c>
      <c r="YK35" t="s">
        <v>330</v>
      </c>
      <c r="YP35">
        <v>0</v>
      </c>
      <c r="YQ35" t="s">
        <v>126</v>
      </c>
      <c r="YR35">
        <v>1</v>
      </c>
      <c r="YS35">
        <v>300000</v>
      </c>
      <c r="YT35">
        <v>0.26</v>
      </c>
      <c r="YU35">
        <v>950</v>
      </c>
      <c r="YV35">
        <v>170000</v>
      </c>
      <c r="YW35">
        <v>40000</v>
      </c>
      <c r="YX35" t="b">
        <v>1</v>
      </c>
      <c r="YY35">
        <v>1</v>
      </c>
      <c r="YZ35">
        <v>0</v>
      </c>
      <c r="ZA35" t="b">
        <v>0</v>
      </c>
      <c r="ZB35" t="b">
        <v>0</v>
      </c>
      <c r="ZC35" t="b">
        <v>1</v>
      </c>
      <c r="ZD35">
        <v>4</v>
      </c>
      <c r="ZE35">
        <v>0.4</v>
      </c>
      <c r="ZF35">
        <f t="shared" si="4"/>
        <v>1.6</v>
      </c>
      <c r="ZG35">
        <v>0.64000000000000012</v>
      </c>
      <c r="ZI35">
        <v>300</v>
      </c>
      <c r="ZJ35">
        <v>7</v>
      </c>
      <c r="ZL35">
        <v>0</v>
      </c>
      <c r="ZM35">
        <v>20</v>
      </c>
      <c r="ZN35">
        <v>2</v>
      </c>
      <c r="ZP35">
        <v>1</v>
      </c>
      <c r="ZQ35">
        <v>1</v>
      </c>
      <c r="AAJ35">
        <v>9</v>
      </c>
      <c r="AAK35">
        <v>10</v>
      </c>
      <c r="AAM35">
        <v>1</v>
      </c>
      <c r="AAN35">
        <v>1000</v>
      </c>
      <c r="AAO35">
        <v>1</v>
      </c>
      <c r="AAQ35">
        <v>1</v>
      </c>
      <c r="AAR35">
        <v>1</v>
      </c>
      <c r="AAS35" t="b">
        <v>1</v>
      </c>
      <c r="AAT35" t="b">
        <v>1</v>
      </c>
      <c r="AAU35" t="b">
        <v>0</v>
      </c>
      <c r="AAV35" t="b">
        <v>0</v>
      </c>
      <c r="AAW35" t="b">
        <v>0</v>
      </c>
      <c r="AAX35" t="b">
        <v>1</v>
      </c>
      <c r="AAY35" t="b">
        <v>1</v>
      </c>
      <c r="AAZ35" t="b">
        <v>1</v>
      </c>
      <c r="ABA35" t="b">
        <v>0</v>
      </c>
      <c r="ABB35" t="b">
        <v>1</v>
      </c>
      <c r="ABC35" t="b">
        <v>0</v>
      </c>
      <c r="ABE35">
        <v>2</v>
      </c>
      <c r="ABF35">
        <v>0</v>
      </c>
      <c r="ABG35">
        <v>3</v>
      </c>
      <c r="ABH35">
        <v>9</v>
      </c>
      <c r="ABI35">
        <v>1000</v>
      </c>
      <c r="ABJ35" t="b">
        <v>1</v>
      </c>
      <c r="ABK35" t="b">
        <v>0</v>
      </c>
      <c r="ABL35" t="b">
        <v>1</v>
      </c>
      <c r="ABM35" t="b">
        <v>0</v>
      </c>
      <c r="ABO35">
        <v>3</v>
      </c>
      <c r="ABP35">
        <v>1</v>
      </c>
      <c r="ABQ35">
        <v>4</v>
      </c>
      <c r="ABR35">
        <v>3</v>
      </c>
      <c r="ABS35">
        <v>1000</v>
      </c>
      <c r="ACZ35" t="b">
        <v>1</v>
      </c>
      <c r="ADA35" t="b">
        <v>0</v>
      </c>
      <c r="ADB35" t="b">
        <v>1</v>
      </c>
      <c r="ADC35" t="b">
        <v>0</v>
      </c>
      <c r="ADE35">
        <v>3</v>
      </c>
      <c r="ADF35">
        <v>0</v>
      </c>
      <c r="ADG35">
        <v>3</v>
      </c>
      <c r="ADH35">
        <v>3</v>
      </c>
      <c r="ADI35">
        <v>3</v>
      </c>
      <c r="ADJ35">
        <v>1000</v>
      </c>
      <c r="ADK35" t="b">
        <v>1</v>
      </c>
      <c r="ADL35" t="b">
        <v>0</v>
      </c>
      <c r="ADM35" t="b">
        <v>1</v>
      </c>
      <c r="ADN35" t="b">
        <v>0</v>
      </c>
      <c r="ADP35">
        <v>3</v>
      </c>
      <c r="ADQ35">
        <v>0</v>
      </c>
      <c r="ADR35">
        <v>3</v>
      </c>
      <c r="ADS35">
        <v>3</v>
      </c>
      <c r="ADT35">
        <v>24</v>
      </c>
      <c r="ADU35">
        <v>1000</v>
      </c>
      <c r="ADV35">
        <v>13</v>
      </c>
      <c r="ADW35">
        <v>18</v>
      </c>
      <c r="ADX35">
        <f t="shared" si="5"/>
        <v>0.72222222222222221</v>
      </c>
      <c r="ADY35" t="b">
        <v>0</v>
      </c>
      <c r="ADZ35" t="b">
        <v>0</v>
      </c>
      <c r="AEA35" t="b">
        <v>0</v>
      </c>
      <c r="AEB35" t="b">
        <v>0</v>
      </c>
      <c r="AEC35" t="b">
        <v>1</v>
      </c>
      <c r="AED35" t="b">
        <v>0</v>
      </c>
      <c r="AEE35" t="b">
        <v>1</v>
      </c>
      <c r="AEF35" t="b">
        <v>0</v>
      </c>
      <c r="AFF35">
        <v>2</v>
      </c>
      <c r="AFG35">
        <v>4500</v>
      </c>
      <c r="AFH35">
        <v>5</v>
      </c>
      <c r="AFI35">
        <v>1</v>
      </c>
      <c r="AFR35">
        <v>5</v>
      </c>
      <c r="AFS35">
        <v>1500</v>
      </c>
      <c r="AFT35">
        <v>2</v>
      </c>
      <c r="AFU35">
        <v>1</v>
      </c>
      <c r="AGD35">
        <v>700</v>
      </c>
      <c r="AGE35">
        <v>70</v>
      </c>
      <c r="AGF35">
        <v>1</v>
      </c>
      <c r="AGH35">
        <v>170000</v>
      </c>
      <c r="AGI35">
        <v>0</v>
      </c>
      <c r="AGJ35">
        <v>1</v>
      </c>
      <c r="AGL35">
        <v>0</v>
      </c>
      <c r="AGM35">
        <v>300</v>
      </c>
      <c r="AGN35">
        <v>300</v>
      </c>
      <c r="AGO35">
        <v>1</v>
      </c>
      <c r="AGP35">
        <v>0</v>
      </c>
      <c r="AGQ35">
        <v>0</v>
      </c>
      <c r="AGR35">
        <v>0</v>
      </c>
      <c r="AGU35">
        <v>0</v>
      </c>
      <c r="AGV35">
        <v>1</v>
      </c>
      <c r="AGW35">
        <v>0</v>
      </c>
      <c r="AGX35">
        <v>0</v>
      </c>
      <c r="AGZ35">
        <v>10</v>
      </c>
      <c r="AHA35">
        <v>10</v>
      </c>
      <c r="AHB35">
        <v>70</v>
      </c>
      <c r="AHC35">
        <v>10</v>
      </c>
      <c r="AHD35">
        <v>1</v>
      </c>
      <c r="AHF35">
        <v>0</v>
      </c>
      <c r="AHG35">
        <v>10</v>
      </c>
      <c r="AHH35">
        <v>1</v>
      </c>
      <c r="AHJ35">
        <v>0</v>
      </c>
      <c r="AHK35">
        <v>100</v>
      </c>
      <c r="AHL35">
        <v>300</v>
      </c>
      <c r="AHM35">
        <v>0</v>
      </c>
      <c r="AHN35">
        <v>2</v>
      </c>
      <c r="AHP35">
        <v>0</v>
      </c>
      <c r="AHQ35">
        <v>0</v>
      </c>
      <c r="AHR35">
        <v>0</v>
      </c>
      <c r="AHS35">
        <v>0</v>
      </c>
      <c r="AHT35">
        <v>5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2</v>
      </c>
      <c r="AID35">
        <v>0</v>
      </c>
      <c r="AIE35">
        <v>0</v>
      </c>
      <c r="AII35">
        <v>0.2</v>
      </c>
      <c r="AIK35">
        <v>0</v>
      </c>
      <c r="AIL35">
        <v>1</v>
      </c>
      <c r="AIM35">
        <v>0</v>
      </c>
      <c r="AIN35">
        <v>0</v>
      </c>
      <c r="AIO35">
        <v>0</v>
      </c>
      <c r="AIP35">
        <v>0</v>
      </c>
      <c r="AIR35">
        <v>50</v>
      </c>
      <c r="AIS35">
        <v>2</v>
      </c>
      <c r="AIT35" t="s">
        <v>331</v>
      </c>
      <c r="AIZ35">
        <v>1</v>
      </c>
      <c r="AJA35">
        <v>2</v>
      </c>
      <c r="AJB35" t="s">
        <v>137</v>
      </c>
      <c r="ALX35">
        <v>2</v>
      </c>
      <c r="ALY35">
        <v>2</v>
      </c>
      <c r="AMC35">
        <v>1</v>
      </c>
      <c r="AMD35">
        <v>1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1</v>
      </c>
      <c r="AMK35">
        <v>0</v>
      </c>
      <c r="AML35">
        <v>0</v>
      </c>
      <c r="AMM35">
        <v>1</v>
      </c>
      <c r="AMN35">
        <v>0</v>
      </c>
      <c r="AMO35">
        <v>0</v>
      </c>
      <c r="AMQ35">
        <v>4</v>
      </c>
      <c r="AMW35">
        <v>4</v>
      </c>
      <c r="AMZ35">
        <v>4</v>
      </c>
      <c r="ANC35" t="s">
        <v>260</v>
      </c>
      <c r="ANI35" t="s">
        <v>332</v>
      </c>
      <c r="ANL35" t="s">
        <v>333</v>
      </c>
      <c r="ANO35">
        <v>5</v>
      </c>
      <c r="ANP35">
        <v>3</v>
      </c>
      <c r="ANT35">
        <v>20000</v>
      </c>
      <c r="ANU35">
        <v>1</v>
      </c>
      <c r="ANV35" t="s">
        <v>334</v>
      </c>
      <c r="ANW35">
        <v>2000</v>
      </c>
      <c r="ANX35">
        <v>2</v>
      </c>
      <c r="ANZ35">
        <v>2</v>
      </c>
      <c r="AOC35">
        <v>12000</v>
      </c>
      <c r="AOD35">
        <v>700000</v>
      </c>
      <c r="AOE35">
        <v>1</v>
      </c>
      <c r="AOF35">
        <v>1</v>
      </c>
      <c r="AOG35">
        <v>0</v>
      </c>
      <c r="AOH35">
        <v>0</v>
      </c>
      <c r="AOI35">
        <v>0</v>
      </c>
      <c r="AOJ35" t="b">
        <v>0</v>
      </c>
      <c r="AOK35" t="b">
        <v>0</v>
      </c>
      <c r="AOL35" t="b">
        <v>0</v>
      </c>
      <c r="AOM35" t="b">
        <v>0</v>
      </c>
      <c r="AON35" t="b">
        <v>0</v>
      </c>
      <c r="AOO35" t="b">
        <v>0</v>
      </c>
      <c r="AOP35" t="b">
        <v>0</v>
      </c>
      <c r="AOQ35" t="b">
        <v>1</v>
      </c>
      <c r="AOR35" t="b">
        <v>1</v>
      </c>
      <c r="AOS35" t="b">
        <v>1</v>
      </c>
      <c r="AOT35" t="b">
        <v>1</v>
      </c>
      <c r="AOU35" t="b">
        <v>0</v>
      </c>
      <c r="AOV35" t="b">
        <v>1</v>
      </c>
      <c r="AOW35" t="b">
        <v>1</v>
      </c>
      <c r="AOX35" t="b">
        <v>1</v>
      </c>
      <c r="AOY35" t="b">
        <v>1</v>
      </c>
      <c r="AOZ35" t="b">
        <v>0</v>
      </c>
      <c r="APA35" t="b">
        <v>0</v>
      </c>
      <c r="APB35" t="b">
        <v>0</v>
      </c>
      <c r="APC35" t="b">
        <v>0</v>
      </c>
      <c r="APD35" t="b">
        <v>0</v>
      </c>
      <c r="APE35" t="b">
        <v>0</v>
      </c>
      <c r="APF35" t="b">
        <v>0</v>
      </c>
      <c r="APG35" t="b">
        <v>0</v>
      </c>
      <c r="APH35" t="b">
        <v>0</v>
      </c>
      <c r="API35" t="b">
        <v>0</v>
      </c>
      <c r="APJ35" t="b">
        <v>0</v>
      </c>
      <c r="APK35" t="b">
        <v>0</v>
      </c>
      <c r="APL35" t="b">
        <v>0</v>
      </c>
      <c r="APM35" t="b">
        <v>0</v>
      </c>
      <c r="APN35" t="b">
        <v>0</v>
      </c>
      <c r="APO35" t="b">
        <v>1</v>
      </c>
      <c r="APP35" t="b">
        <v>1</v>
      </c>
      <c r="APQ35" t="b">
        <v>1</v>
      </c>
      <c r="APR35" t="b">
        <v>0</v>
      </c>
      <c r="APS35" t="b">
        <v>0</v>
      </c>
      <c r="APT35">
        <v>700</v>
      </c>
      <c r="APU35">
        <v>2000</v>
      </c>
      <c r="APV35">
        <v>1</v>
      </c>
      <c r="APW35">
        <v>1</v>
      </c>
      <c r="APX35">
        <v>2</v>
      </c>
      <c r="APY35">
        <v>1</v>
      </c>
      <c r="APZ35">
        <v>3</v>
      </c>
      <c r="AQA35">
        <v>3</v>
      </c>
      <c r="AQC35">
        <v>1</v>
      </c>
      <c r="AQD35">
        <v>3</v>
      </c>
      <c r="AQE35">
        <v>2</v>
      </c>
      <c r="AQG35">
        <v>1</v>
      </c>
      <c r="AQH35">
        <v>1</v>
      </c>
      <c r="AQI35">
        <v>-1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0</v>
      </c>
      <c r="AQV35">
        <v>0</v>
      </c>
      <c r="AQW35">
        <v>0</v>
      </c>
      <c r="AQX35">
        <v>0</v>
      </c>
      <c r="AQY35">
        <v>-2</v>
      </c>
      <c r="AQZ35">
        <v>-1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1</v>
      </c>
      <c r="ARI35">
        <v>1</v>
      </c>
      <c r="ARJ35">
        <v>1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-2</v>
      </c>
      <c r="ARR35">
        <v>-2</v>
      </c>
      <c r="ARS35">
        <v>-2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1</v>
      </c>
      <c r="ASA35">
        <v>1</v>
      </c>
      <c r="ASB35">
        <v>1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-2</v>
      </c>
      <c r="ASJ35">
        <v>-2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2</v>
      </c>
      <c r="ASS35">
        <v>2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2</v>
      </c>
      <c r="ATB35">
        <v>2</v>
      </c>
      <c r="ATC35">
        <v>2</v>
      </c>
      <c r="ATD35">
        <v>2</v>
      </c>
      <c r="ATE35">
        <v>1</v>
      </c>
      <c r="ATF35">
        <v>1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N35">
        <v>2</v>
      </c>
      <c r="ATO35" t="s">
        <v>137</v>
      </c>
      <c r="ATP35">
        <v>2</v>
      </c>
      <c r="ATQ35" t="s">
        <v>137</v>
      </c>
      <c r="ATR35">
        <v>1</v>
      </c>
      <c r="ATT35">
        <v>1</v>
      </c>
      <c r="ATV35">
        <v>2</v>
      </c>
      <c r="ATW35" t="s">
        <v>137</v>
      </c>
      <c r="ATX35">
        <v>1</v>
      </c>
      <c r="ATZ35">
        <v>1</v>
      </c>
      <c r="AUB35">
        <v>1</v>
      </c>
      <c r="AUD35">
        <v>2</v>
      </c>
      <c r="AUE35" t="s">
        <v>137</v>
      </c>
      <c r="AUF35">
        <v>1</v>
      </c>
      <c r="AUH35">
        <v>1</v>
      </c>
      <c r="AUJ35">
        <v>1</v>
      </c>
      <c r="AUL35">
        <v>1</v>
      </c>
      <c r="AUN35">
        <v>2</v>
      </c>
      <c r="AUO35" t="s">
        <v>137</v>
      </c>
      <c r="AUP35">
        <v>2</v>
      </c>
      <c r="AUQ35" t="s">
        <v>137</v>
      </c>
      <c r="AUR35">
        <v>2</v>
      </c>
      <c r="AUS35" t="s">
        <v>137</v>
      </c>
      <c r="AUT35">
        <v>2</v>
      </c>
      <c r="AUU35" t="s">
        <v>137</v>
      </c>
      <c r="AUV35" t="b">
        <v>1</v>
      </c>
      <c r="AUW35" t="b">
        <v>0</v>
      </c>
      <c r="AUX35" t="b">
        <v>0</v>
      </c>
      <c r="AUY35" t="b">
        <v>0</v>
      </c>
      <c r="AVA35">
        <v>2</v>
      </c>
      <c r="AVB35">
        <v>1</v>
      </c>
      <c r="AVD35" t="s">
        <v>82</v>
      </c>
      <c r="AVE35" t="b">
        <v>1</v>
      </c>
      <c r="AVF35">
        <v>0</v>
      </c>
      <c r="AVG35" t="b">
        <v>0</v>
      </c>
      <c r="AVH35" t="b">
        <v>1</v>
      </c>
      <c r="AVI35" t="b">
        <v>0</v>
      </c>
      <c r="AVK35" t="b">
        <v>1</v>
      </c>
      <c r="AVL35" t="b">
        <v>0</v>
      </c>
      <c r="AVM35" t="b">
        <v>0</v>
      </c>
      <c r="AVN35" t="b">
        <v>0</v>
      </c>
      <c r="AVP35">
        <v>1</v>
      </c>
      <c r="AVQ35" t="s">
        <v>335</v>
      </c>
      <c r="AVR35">
        <v>6.984502</v>
      </c>
      <c r="AVS35">
        <v>4.8489699999999996</v>
      </c>
      <c r="AVT35">
        <v>312</v>
      </c>
      <c r="AVU35">
        <v>8</v>
      </c>
      <c r="AVW35">
        <v>0</v>
      </c>
    </row>
    <row r="36" spans="1:1271" ht="15" customHeight="1" x14ac:dyDescent="0.35">
      <c r="A36" s="1">
        <v>42500</v>
      </c>
      <c r="B36" t="s">
        <v>292</v>
      </c>
      <c r="C36">
        <v>3</v>
      </c>
      <c r="D36">
        <v>17</v>
      </c>
      <c r="E36" t="s">
        <v>329</v>
      </c>
      <c r="F36">
        <v>331</v>
      </c>
      <c r="G36">
        <v>1</v>
      </c>
      <c r="H36">
        <v>45</v>
      </c>
      <c r="I36">
        <v>1</v>
      </c>
      <c r="K36">
        <v>1</v>
      </c>
      <c r="L36">
        <v>3</v>
      </c>
      <c r="M36">
        <v>7</v>
      </c>
      <c r="N36">
        <v>7</v>
      </c>
      <c r="O36">
        <v>3</v>
      </c>
      <c r="P36">
        <v>5</v>
      </c>
      <c r="Q36">
        <v>2</v>
      </c>
      <c r="R36">
        <v>2</v>
      </c>
      <c r="S36">
        <v>0</v>
      </c>
      <c r="T36">
        <v>0</v>
      </c>
      <c r="U36">
        <v>12</v>
      </c>
      <c r="V36">
        <v>12</v>
      </c>
      <c r="W36">
        <v>1</v>
      </c>
      <c r="X36">
        <v>4</v>
      </c>
      <c r="Y36">
        <v>1</v>
      </c>
      <c r="Z36">
        <v>1</v>
      </c>
      <c r="AA36">
        <v>4</v>
      </c>
      <c r="AB36">
        <v>1</v>
      </c>
      <c r="AC36">
        <v>4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Y36">
        <v>12</v>
      </c>
      <c r="AZ36">
        <v>1</v>
      </c>
      <c r="BA36">
        <v>1</v>
      </c>
      <c r="BB36">
        <v>12</v>
      </c>
      <c r="BC36">
        <v>3</v>
      </c>
      <c r="BD36">
        <v>1</v>
      </c>
      <c r="CU36">
        <v>2</v>
      </c>
      <c r="DO36">
        <v>1</v>
      </c>
      <c r="DQ36">
        <v>2</v>
      </c>
      <c r="DR36">
        <v>27</v>
      </c>
      <c r="DS36">
        <v>17</v>
      </c>
      <c r="DT36">
        <v>10</v>
      </c>
      <c r="DU36">
        <v>5</v>
      </c>
      <c r="DV36">
        <v>3</v>
      </c>
      <c r="DW36">
        <v>2</v>
      </c>
      <c r="DX36">
        <v>1</v>
      </c>
      <c r="DY36" t="s">
        <v>158</v>
      </c>
      <c r="DZ36">
        <v>2</v>
      </c>
      <c r="EA36">
        <v>1</v>
      </c>
      <c r="EB36">
        <v>3</v>
      </c>
      <c r="EC36">
        <v>0</v>
      </c>
      <c r="ED36">
        <v>1</v>
      </c>
      <c r="EE36">
        <v>0</v>
      </c>
      <c r="EF36">
        <v>0</v>
      </c>
      <c r="EH36">
        <v>1</v>
      </c>
      <c r="EI36">
        <v>0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0</v>
      </c>
      <c r="ES36">
        <v>1</v>
      </c>
      <c r="ET36">
        <v>1</v>
      </c>
      <c r="EU36">
        <v>0</v>
      </c>
      <c r="EV36">
        <v>0</v>
      </c>
      <c r="EW36">
        <v>0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1</v>
      </c>
      <c r="FJ36">
        <v>1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F36">
        <v>0</v>
      </c>
      <c r="GG36">
        <v>1</v>
      </c>
      <c r="GH36">
        <v>0</v>
      </c>
      <c r="GI36">
        <v>0</v>
      </c>
      <c r="GJ36">
        <v>1</v>
      </c>
      <c r="GK36">
        <v>1991</v>
      </c>
      <c r="GL36">
        <v>500000</v>
      </c>
      <c r="GM36">
        <v>2000000</v>
      </c>
      <c r="GN36">
        <v>50</v>
      </c>
      <c r="GO36">
        <v>2</v>
      </c>
      <c r="GP36">
        <v>2</v>
      </c>
      <c r="HD36">
        <v>0</v>
      </c>
      <c r="HE36">
        <v>1</v>
      </c>
      <c r="HF36">
        <v>0</v>
      </c>
      <c r="HG36">
        <v>0</v>
      </c>
      <c r="HH36">
        <v>1</v>
      </c>
      <c r="HI36">
        <v>2005</v>
      </c>
      <c r="HJ36">
        <v>40000</v>
      </c>
      <c r="HK36">
        <v>75000</v>
      </c>
      <c r="HL36">
        <v>10</v>
      </c>
      <c r="HM36">
        <v>2</v>
      </c>
      <c r="HN36">
        <v>2</v>
      </c>
      <c r="HP36">
        <v>0</v>
      </c>
      <c r="HQ36">
        <v>1</v>
      </c>
      <c r="HR36">
        <v>0</v>
      </c>
      <c r="HS36">
        <v>0</v>
      </c>
      <c r="HT36">
        <v>5</v>
      </c>
      <c r="HU36">
        <v>2009</v>
      </c>
      <c r="HV36">
        <v>10000</v>
      </c>
      <c r="HW36">
        <v>15000</v>
      </c>
      <c r="HX36">
        <v>10</v>
      </c>
      <c r="HY36">
        <v>2</v>
      </c>
      <c r="HZ36">
        <v>2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2000</v>
      </c>
      <c r="IH36">
        <v>3000</v>
      </c>
      <c r="II36">
        <v>1200</v>
      </c>
      <c r="IJ36">
        <v>5</v>
      </c>
      <c r="IK36">
        <v>2</v>
      </c>
      <c r="IL36">
        <v>2</v>
      </c>
      <c r="IN36">
        <v>0</v>
      </c>
      <c r="IO36">
        <v>1</v>
      </c>
      <c r="IP36">
        <v>0</v>
      </c>
      <c r="IQ36">
        <v>0</v>
      </c>
      <c r="IR36">
        <v>3</v>
      </c>
      <c r="IS36">
        <v>2001</v>
      </c>
      <c r="IT36">
        <v>5000</v>
      </c>
      <c r="IU36">
        <v>2000</v>
      </c>
      <c r="IV36">
        <v>6</v>
      </c>
      <c r="IW36">
        <v>2</v>
      </c>
      <c r="IX36">
        <v>2</v>
      </c>
      <c r="IZ36">
        <v>0</v>
      </c>
      <c r="JA36">
        <v>1</v>
      </c>
      <c r="JB36">
        <v>0</v>
      </c>
      <c r="JC36">
        <v>0</v>
      </c>
      <c r="JD36">
        <v>1</v>
      </c>
      <c r="JE36">
        <v>2010</v>
      </c>
      <c r="JF36">
        <v>14000</v>
      </c>
      <c r="JG36">
        <v>5000</v>
      </c>
      <c r="JH36">
        <v>6</v>
      </c>
      <c r="JI36">
        <v>2</v>
      </c>
      <c r="JJ36">
        <v>2</v>
      </c>
      <c r="JL36">
        <v>0</v>
      </c>
      <c r="JM36">
        <v>1</v>
      </c>
      <c r="JN36">
        <v>0</v>
      </c>
      <c r="JO36">
        <v>0</v>
      </c>
      <c r="JP36">
        <v>1</v>
      </c>
      <c r="JQ36">
        <v>2014</v>
      </c>
      <c r="JR36">
        <v>250000</v>
      </c>
      <c r="JS36">
        <v>200000</v>
      </c>
      <c r="JT36">
        <v>10</v>
      </c>
      <c r="JU36">
        <v>2</v>
      </c>
      <c r="JV36">
        <v>2</v>
      </c>
      <c r="JX36">
        <v>0</v>
      </c>
      <c r="JY36">
        <v>1</v>
      </c>
      <c r="JZ36">
        <v>0</v>
      </c>
      <c r="KA36">
        <v>0</v>
      </c>
      <c r="KB36">
        <v>2</v>
      </c>
      <c r="KC36">
        <v>2000</v>
      </c>
      <c r="KD36">
        <v>75000</v>
      </c>
      <c r="KE36">
        <v>15000</v>
      </c>
      <c r="KF36">
        <v>10</v>
      </c>
      <c r="KG36">
        <v>2</v>
      </c>
      <c r="KH36">
        <v>2</v>
      </c>
      <c r="KJ36">
        <v>0</v>
      </c>
      <c r="KK36">
        <v>0</v>
      </c>
      <c r="KL36">
        <v>1</v>
      </c>
      <c r="KM36">
        <v>0</v>
      </c>
      <c r="KN36">
        <v>10</v>
      </c>
      <c r="KO36">
        <v>2013</v>
      </c>
      <c r="KP36">
        <v>15000</v>
      </c>
      <c r="KQ36">
        <v>5000</v>
      </c>
      <c r="KR36">
        <v>3</v>
      </c>
      <c r="KS36">
        <v>2</v>
      </c>
      <c r="KT36">
        <v>2</v>
      </c>
      <c r="LH36">
        <v>0</v>
      </c>
      <c r="LI36">
        <v>0</v>
      </c>
      <c r="LJ36">
        <v>1</v>
      </c>
      <c r="LK36">
        <v>0</v>
      </c>
      <c r="LL36">
        <v>3</v>
      </c>
      <c r="LM36">
        <v>2008</v>
      </c>
      <c r="LN36">
        <v>7000</v>
      </c>
      <c r="LO36">
        <v>2500</v>
      </c>
      <c r="LP36">
        <v>6</v>
      </c>
      <c r="LQ36">
        <v>2</v>
      </c>
      <c r="LR36">
        <v>2</v>
      </c>
      <c r="LT36">
        <v>0</v>
      </c>
      <c r="LU36">
        <v>0</v>
      </c>
      <c r="LV36">
        <v>1</v>
      </c>
      <c r="LW36">
        <v>0</v>
      </c>
      <c r="LX36">
        <v>1</v>
      </c>
      <c r="LY36">
        <v>2002</v>
      </c>
      <c r="LZ36">
        <v>200</v>
      </c>
      <c r="MA36">
        <v>3500</v>
      </c>
      <c r="MB36">
        <v>3</v>
      </c>
      <c r="MC36">
        <v>2</v>
      </c>
      <c r="MD36">
        <v>2</v>
      </c>
      <c r="NO36">
        <v>0</v>
      </c>
      <c r="NP36">
        <v>1</v>
      </c>
      <c r="NQ36">
        <v>1</v>
      </c>
      <c r="NR36">
        <v>0</v>
      </c>
      <c r="NS36">
        <v>14</v>
      </c>
      <c r="NT36">
        <v>2011</v>
      </c>
      <c r="NU36">
        <v>36000</v>
      </c>
      <c r="NV36">
        <v>60000</v>
      </c>
      <c r="NW36">
        <v>5</v>
      </c>
      <c r="NX36">
        <v>2</v>
      </c>
      <c r="NY36">
        <v>2</v>
      </c>
      <c r="PK36">
        <v>0</v>
      </c>
      <c r="PL36">
        <v>1</v>
      </c>
      <c r="PM36">
        <v>0</v>
      </c>
      <c r="PN36">
        <v>0</v>
      </c>
      <c r="PO36">
        <v>5</v>
      </c>
      <c r="PP36">
        <v>1</v>
      </c>
      <c r="PQ36">
        <v>2009</v>
      </c>
      <c r="PR36">
        <v>100000</v>
      </c>
      <c r="PS36">
        <v>400000</v>
      </c>
      <c r="PT36">
        <v>50</v>
      </c>
      <c r="PU36">
        <v>2</v>
      </c>
      <c r="PV36">
        <v>2</v>
      </c>
      <c r="QJ36">
        <v>0</v>
      </c>
      <c r="QK36">
        <v>1</v>
      </c>
      <c r="QL36">
        <v>0</v>
      </c>
      <c r="QM36">
        <v>0</v>
      </c>
      <c r="QN36">
        <v>5</v>
      </c>
      <c r="QO36">
        <v>2016</v>
      </c>
      <c r="QP36">
        <v>6000</v>
      </c>
      <c r="QQ36">
        <v>1400</v>
      </c>
      <c r="QR36">
        <v>2</v>
      </c>
      <c r="QS36">
        <v>2</v>
      </c>
      <c r="QT36">
        <v>2</v>
      </c>
      <c r="QV36">
        <v>0</v>
      </c>
      <c r="QW36">
        <v>1</v>
      </c>
      <c r="QX36">
        <v>0</v>
      </c>
      <c r="QY36">
        <v>0</v>
      </c>
      <c r="QZ36">
        <v>2</v>
      </c>
      <c r="RA36">
        <v>2014</v>
      </c>
      <c r="RB36">
        <v>1600</v>
      </c>
      <c r="RC36">
        <v>700</v>
      </c>
      <c r="RD36">
        <v>2</v>
      </c>
      <c r="RE36">
        <v>2</v>
      </c>
      <c r="RF36">
        <v>2</v>
      </c>
      <c r="RH36">
        <v>0</v>
      </c>
      <c r="RI36">
        <v>1</v>
      </c>
      <c r="RJ36">
        <v>0</v>
      </c>
      <c r="RK36">
        <v>0</v>
      </c>
      <c r="RL36">
        <v>1</v>
      </c>
      <c r="RM36">
        <v>2011</v>
      </c>
      <c r="RN36">
        <v>13500</v>
      </c>
      <c r="RO36">
        <v>4500</v>
      </c>
      <c r="RP36">
        <v>5</v>
      </c>
      <c r="RQ36">
        <v>2</v>
      </c>
      <c r="RR36">
        <v>2</v>
      </c>
      <c r="WJ36">
        <v>0</v>
      </c>
      <c r="WK36">
        <v>1</v>
      </c>
      <c r="WL36">
        <v>0</v>
      </c>
      <c r="WM36">
        <v>0</v>
      </c>
      <c r="WN36">
        <v>1</v>
      </c>
      <c r="WO36">
        <v>2015</v>
      </c>
      <c r="WP36">
        <v>3500</v>
      </c>
      <c r="WQ36">
        <v>4000</v>
      </c>
      <c r="WR36">
        <v>5</v>
      </c>
      <c r="WS36">
        <v>2</v>
      </c>
      <c r="WT36">
        <v>2</v>
      </c>
      <c r="XF36">
        <v>0</v>
      </c>
      <c r="XG36">
        <v>14</v>
      </c>
      <c r="XH36">
        <v>4</v>
      </c>
      <c r="XI36">
        <v>0</v>
      </c>
      <c r="XJ36">
        <v>1079800</v>
      </c>
      <c r="XK36">
        <v>279480</v>
      </c>
      <c r="XO36">
        <v>0.8</v>
      </c>
      <c r="XP36">
        <v>70</v>
      </c>
      <c r="XQ36">
        <v>24</v>
      </c>
      <c r="XR36">
        <v>800</v>
      </c>
      <c r="XS36">
        <v>720</v>
      </c>
      <c r="XT36">
        <v>1160</v>
      </c>
      <c r="XU36">
        <v>11600</v>
      </c>
      <c r="XV36">
        <v>80</v>
      </c>
      <c r="XW36">
        <v>800</v>
      </c>
      <c r="XX36">
        <f t="shared" si="0"/>
        <v>560</v>
      </c>
      <c r="XY36">
        <v>1000</v>
      </c>
      <c r="XZ36">
        <v>500</v>
      </c>
      <c r="YA36" s="33">
        <f t="shared" si="1"/>
        <v>750</v>
      </c>
      <c r="YB36">
        <v>80000</v>
      </c>
      <c r="YC36">
        <v>90000</v>
      </c>
      <c r="YD36">
        <f t="shared" si="2"/>
        <v>85000</v>
      </c>
      <c r="YE36">
        <f t="shared" si="3"/>
        <v>-10000</v>
      </c>
      <c r="YF36">
        <v>0</v>
      </c>
      <c r="YG36">
        <v>0</v>
      </c>
      <c r="YH36">
        <v>1</v>
      </c>
      <c r="YJ36">
        <v>2</v>
      </c>
      <c r="YK36" t="s">
        <v>69</v>
      </c>
      <c r="YP36">
        <v>0</v>
      </c>
      <c r="YQ36" t="s">
        <v>126</v>
      </c>
      <c r="YR36">
        <v>1</v>
      </c>
      <c r="YS36">
        <v>500000</v>
      </c>
      <c r="YT36">
        <v>0.48</v>
      </c>
      <c r="YU36">
        <v>1160</v>
      </c>
      <c r="YV36">
        <v>250000</v>
      </c>
      <c r="YW36">
        <v>80000</v>
      </c>
      <c r="YX36" t="b">
        <v>1</v>
      </c>
      <c r="YY36">
        <v>1</v>
      </c>
      <c r="YZ36">
        <v>0</v>
      </c>
      <c r="ZA36" t="b">
        <v>0</v>
      </c>
      <c r="ZB36" t="b">
        <v>0</v>
      </c>
      <c r="ZC36" t="b">
        <v>1</v>
      </c>
      <c r="ZD36">
        <v>4</v>
      </c>
      <c r="ZE36">
        <v>0.4</v>
      </c>
      <c r="ZF36">
        <f t="shared" si="4"/>
        <v>1.6</v>
      </c>
      <c r="ZG36">
        <v>1.1199999999999999</v>
      </c>
      <c r="ZI36">
        <v>520</v>
      </c>
      <c r="ZJ36">
        <v>7</v>
      </c>
      <c r="ZL36">
        <v>0</v>
      </c>
      <c r="ZM36">
        <v>30</v>
      </c>
      <c r="ZN36">
        <v>1</v>
      </c>
      <c r="ZP36">
        <v>1</v>
      </c>
      <c r="ZQ36">
        <v>1</v>
      </c>
      <c r="AAJ36">
        <v>18</v>
      </c>
      <c r="AAK36">
        <v>10</v>
      </c>
      <c r="AAM36">
        <v>0</v>
      </c>
      <c r="AAN36">
        <v>900</v>
      </c>
      <c r="AAO36">
        <v>1</v>
      </c>
      <c r="AAQ36">
        <v>1</v>
      </c>
      <c r="AAR36">
        <v>15</v>
      </c>
      <c r="AAS36" t="b">
        <v>1</v>
      </c>
      <c r="AAT36" t="b">
        <v>0</v>
      </c>
      <c r="AAU36" t="b">
        <v>0</v>
      </c>
      <c r="AAV36" t="b">
        <v>0</v>
      </c>
      <c r="AAW36" t="b">
        <v>0</v>
      </c>
      <c r="AAX36" t="b">
        <v>1</v>
      </c>
      <c r="AAY36" t="b">
        <v>0</v>
      </c>
      <c r="AAZ36" t="b">
        <v>0</v>
      </c>
      <c r="ABA36" t="b">
        <v>0</v>
      </c>
      <c r="ABB36" t="b">
        <v>1</v>
      </c>
      <c r="ABC36" t="b">
        <v>0</v>
      </c>
      <c r="ABE36">
        <v>2</v>
      </c>
      <c r="ABF36">
        <v>0</v>
      </c>
      <c r="ABG36">
        <v>2</v>
      </c>
      <c r="ABH36">
        <v>30</v>
      </c>
      <c r="ABI36">
        <v>1000</v>
      </c>
      <c r="ACZ36" t="b">
        <v>0</v>
      </c>
      <c r="ADA36" t="b">
        <v>0</v>
      </c>
      <c r="ADB36" t="b">
        <v>1</v>
      </c>
      <c r="ADC36" t="b">
        <v>0</v>
      </c>
      <c r="ADE36">
        <v>2</v>
      </c>
      <c r="ADF36">
        <v>0</v>
      </c>
      <c r="ADG36">
        <v>2</v>
      </c>
      <c r="ADH36">
        <v>12</v>
      </c>
      <c r="ADI36">
        <v>3</v>
      </c>
      <c r="ADJ36">
        <v>1000</v>
      </c>
      <c r="ADV36">
        <v>4</v>
      </c>
      <c r="ADW36">
        <v>42</v>
      </c>
      <c r="ADX36">
        <f t="shared" si="5"/>
        <v>9.5238095238095233E-2</v>
      </c>
      <c r="ADY36" t="b">
        <v>0</v>
      </c>
      <c r="ADZ36" t="b">
        <v>0</v>
      </c>
      <c r="AEA36" t="b">
        <v>0</v>
      </c>
      <c r="AEB36" t="b">
        <v>0</v>
      </c>
      <c r="AEC36" t="b">
        <v>0</v>
      </c>
      <c r="AED36" t="b">
        <v>1</v>
      </c>
      <c r="AEE36" t="b">
        <v>1</v>
      </c>
      <c r="AEF36" t="b">
        <v>0</v>
      </c>
      <c r="AFL36">
        <v>1</v>
      </c>
      <c r="AFM36">
        <v>500</v>
      </c>
      <c r="AFN36">
        <v>2</v>
      </c>
      <c r="AFO36">
        <v>1</v>
      </c>
      <c r="AFR36">
        <v>4</v>
      </c>
      <c r="AFS36">
        <v>1200</v>
      </c>
      <c r="AFT36">
        <v>2</v>
      </c>
      <c r="AFU36">
        <v>1</v>
      </c>
      <c r="AGD36">
        <v>800</v>
      </c>
      <c r="AGE36">
        <v>90</v>
      </c>
      <c r="AGF36">
        <v>1</v>
      </c>
      <c r="AGH36">
        <v>400000</v>
      </c>
      <c r="AGI36">
        <v>0</v>
      </c>
      <c r="AGJ36">
        <v>1</v>
      </c>
      <c r="AGL36">
        <v>0</v>
      </c>
      <c r="AGM36">
        <v>350000</v>
      </c>
      <c r="AGN36">
        <v>520</v>
      </c>
      <c r="AGO36">
        <v>1</v>
      </c>
      <c r="AGP36">
        <v>1</v>
      </c>
      <c r="AGQ36">
        <v>0</v>
      </c>
      <c r="AGR36">
        <v>0</v>
      </c>
      <c r="AGU36">
        <v>1</v>
      </c>
      <c r="AGV36">
        <v>1</v>
      </c>
      <c r="AGW36">
        <v>0</v>
      </c>
      <c r="AGX36">
        <v>0</v>
      </c>
      <c r="AGZ36">
        <v>5</v>
      </c>
      <c r="AHA36">
        <v>2</v>
      </c>
      <c r="AHB36">
        <v>90</v>
      </c>
      <c r="AHC36">
        <v>3</v>
      </c>
      <c r="AHD36">
        <v>1</v>
      </c>
      <c r="AHF36">
        <v>0</v>
      </c>
      <c r="AHG36">
        <v>3</v>
      </c>
      <c r="AHH36">
        <v>1</v>
      </c>
      <c r="AHJ36">
        <v>0</v>
      </c>
      <c r="AHK36">
        <v>30</v>
      </c>
      <c r="AHL36">
        <v>400</v>
      </c>
      <c r="AHM36">
        <v>70</v>
      </c>
      <c r="AHN36">
        <v>2</v>
      </c>
      <c r="AHP36">
        <v>800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1</v>
      </c>
      <c r="AID36">
        <v>0</v>
      </c>
      <c r="AIE36">
        <v>0</v>
      </c>
      <c r="AIF36">
        <v>1</v>
      </c>
      <c r="AIG36">
        <v>0</v>
      </c>
      <c r="AII36">
        <v>10</v>
      </c>
      <c r="AIJ36">
        <v>6000</v>
      </c>
      <c r="AIK36">
        <v>0</v>
      </c>
      <c r="AIL36">
        <v>1</v>
      </c>
      <c r="AIM36">
        <v>0</v>
      </c>
      <c r="AIN36">
        <v>0</v>
      </c>
      <c r="AIO36">
        <v>0</v>
      </c>
      <c r="AIP36">
        <v>0</v>
      </c>
      <c r="AIR36">
        <v>20</v>
      </c>
      <c r="AIS36">
        <v>2</v>
      </c>
      <c r="AIT36" t="s">
        <v>137</v>
      </c>
      <c r="AIZ36">
        <v>1</v>
      </c>
      <c r="AJA36">
        <v>2</v>
      </c>
      <c r="AJB36" t="s">
        <v>137</v>
      </c>
      <c r="ALX36">
        <v>2</v>
      </c>
      <c r="ALY36">
        <v>2</v>
      </c>
      <c r="AMC36">
        <v>1</v>
      </c>
      <c r="AMD36">
        <v>1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Q36">
        <v>4</v>
      </c>
      <c r="AMY36">
        <v>4</v>
      </c>
      <c r="ANC36" t="s">
        <v>260</v>
      </c>
      <c r="ANK36" t="s">
        <v>336</v>
      </c>
      <c r="ANO36">
        <v>20</v>
      </c>
      <c r="ANP36">
        <v>1</v>
      </c>
      <c r="ANR36">
        <v>1</v>
      </c>
      <c r="ANU36">
        <v>1</v>
      </c>
      <c r="ANV36" t="s">
        <v>337</v>
      </c>
      <c r="ANW36">
        <v>1000</v>
      </c>
      <c r="ANX36">
        <v>1</v>
      </c>
      <c r="ANZ36">
        <v>2</v>
      </c>
      <c r="AOC36">
        <v>50000</v>
      </c>
      <c r="AOD36">
        <v>1000000</v>
      </c>
      <c r="AOE36">
        <v>2</v>
      </c>
      <c r="AOF36">
        <v>1</v>
      </c>
      <c r="AOG36">
        <v>0</v>
      </c>
      <c r="AOH36">
        <v>0</v>
      </c>
      <c r="AOI36">
        <v>0</v>
      </c>
      <c r="AOJ36" t="b">
        <v>0</v>
      </c>
      <c r="AOK36" t="b">
        <v>0</v>
      </c>
      <c r="AOL36" t="b">
        <v>0</v>
      </c>
      <c r="AOM36" t="b">
        <v>0</v>
      </c>
      <c r="AON36" t="b">
        <v>0</v>
      </c>
      <c r="AOO36" t="b">
        <v>0</v>
      </c>
      <c r="AOP36" t="b">
        <v>0</v>
      </c>
      <c r="AOQ36" t="b">
        <v>0</v>
      </c>
      <c r="AOR36" t="b">
        <v>1</v>
      </c>
      <c r="AOS36" t="b">
        <v>1</v>
      </c>
      <c r="AOT36" t="b">
        <v>1</v>
      </c>
      <c r="AOU36" t="b">
        <v>0</v>
      </c>
      <c r="AOV36" t="b">
        <v>0</v>
      </c>
      <c r="AOW36" t="b">
        <v>1</v>
      </c>
      <c r="AOX36" t="b">
        <v>1</v>
      </c>
      <c r="AOY36" t="b">
        <v>1</v>
      </c>
      <c r="AOZ36" t="b">
        <v>1</v>
      </c>
      <c r="APA36" t="b">
        <v>0</v>
      </c>
      <c r="APB36" t="b">
        <v>0</v>
      </c>
      <c r="APC36" t="b">
        <v>0</v>
      </c>
      <c r="APD36" t="b">
        <v>0</v>
      </c>
      <c r="APE36" t="b">
        <v>0</v>
      </c>
      <c r="APF36" t="b">
        <v>0</v>
      </c>
      <c r="APG36" t="b">
        <v>0</v>
      </c>
      <c r="APH36" t="b">
        <v>0</v>
      </c>
      <c r="API36" t="b">
        <v>0</v>
      </c>
      <c r="APJ36" t="b">
        <v>0</v>
      </c>
      <c r="APK36" t="b">
        <v>0</v>
      </c>
      <c r="APL36" t="b">
        <v>0</v>
      </c>
      <c r="APM36" t="b">
        <v>0</v>
      </c>
      <c r="APN36" t="b">
        <v>0</v>
      </c>
      <c r="APO36" t="b">
        <v>0</v>
      </c>
      <c r="APP36" t="b">
        <v>1</v>
      </c>
      <c r="APQ36" t="b">
        <v>1</v>
      </c>
      <c r="APR36" t="b">
        <v>1</v>
      </c>
      <c r="APS36" t="b">
        <v>0</v>
      </c>
      <c r="APT36">
        <v>800</v>
      </c>
      <c r="APU36">
        <v>1800</v>
      </c>
      <c r="APV36">
        <v>1</v>
      </c>
      <c r="APW36">
        <v>1</v>
      </c>
      <c r="APX36">
        <v>2</v>
      </c>
      <c r="APY36">
        <v>1</v>
      </c>
      <c r="APZ36">
        <v>3</v>
      </c>
      <c r="AQA36">
        <v>3</v>
      </c>
      <c r="AQC36">
        <v>1</v>
      </c>
      <c r="AQD36">
        <v>2</v>
      </c>
      <c r="AQE36">
        <v>2</v>
      </c>
      <c r="AQG36">
        <v>2</v>
      </c>
      <c r="AQH36">
        <v>2</v>
      </c>
      <c r="AQI36">
        <v>-1</v>
      </c>
      <c r="AQJ36">
        <v>0</v>
      </c>
      <c r="AQK36">
        <v>-1</v>
      </c>
      <c r="AQL36">
        <v>0</v>
      </c>
      <c r="AQM36">
        <v>0</v>
      </c>
      <c r="AQN36">
        <v>0</v>
      </c>
      <c r="AQO36">
        <v>0</v>
      </c>
      <c r="AQP36">
        <v>-1</v>
      </c>
      <c r="AQQ36">
        <v>-1</v>
      </c>
      <c r="AQR36">
        <v>1</v>
      </c>
      <c r="AQS36">
        <v>1</v>
      </c>
      <c r="AQT36">
        <v>1</v>
      </c>
      <c r="AQU36">
        <v>0</v>
      </c>
      <c r="AQV36">
        <v>0</v>
      </c>
      <c r="AQW36">
        <v>0</v>
      </c>
      <c r="AQX36">
        <v>0</v>
      </c>
      <c r="AQY36">
        <v>-1</v>
      </c>
      <c r="AQZ36">
        <v>-1</v>
      </c>
      <c r="ARA36">
        <v>1</v>
      </c>
      <c r="ARB36">
        <v>1</v>
      </c>
      <c r="ARC36">
        <v>1</v>
      </c>
      <c r="ARD36">
        <v>-1</v>
      </c>
      <c r="ARE36">
        <v>0</v>
      </c>
      <c r="ARF36">
        <v>0</v>
      </c>
      <c r="ARG36">
        <v>0</v>
      </c>
      <c r="ARH36">
        <v>1</v>
      </c>
      <c r="ARI36">
        <v>1</v>
      </c>
      <c r="ARJ36">
        <v>1</v>
      </c>
      <c r="ARK36">
        <v>1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-2</v>
      </c>
      <c r="ARR36">
        <v>-2</v>
      </c>
      <c r="ARS36">
        <v>-1</v>
      </c>
      <c r="ART36">
        <v>-1</v>
      </c>
      <c r="ARU36">
        <v>-1</v>
      </c>
      <c r="ARV36">
        <v>0</v>
      </c>
      <c r="ARW36">
        <v>0</v>
      </c>
      <c r="ARX36">
        <v>0</v>
      </c>
      <c r="ARY36">
        <v>0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0</v>
      </c>
      <c r="ASF36">
        <v>0</v>
      </c>
      <c r="ASG36">
        <v>0</v>
      </c>
      <c r="ASH36">
        <v>0</v>
      </c>
      <c r="ASI36">
        <v>-2</v>
      </c>
      <c r="ASJ36">
        <v>-2</v>
      </c>
      <c r="ASK36">
        <v>1</v>
      </c>
      <c r="ASL36">
        <v>-1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1</v>
      </c>
      <c r="ASS36">
        <v>1</v>
      </c>
      <c r="AST36">
        <v>1</v>
      </c>
      <c r="ASU36">
        <v>-1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2</v>
      </c>
      <c r="ATB36">
        <v>2</v>
      </c>
      <c r="ATC36">
        <v>2</v>
      </c>
      <c r="ATD36">
        <v>2</v>
      </c>
      <c r="ATE36">
        <v>1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N36">
        <v>2</v>
      </c>
      <c r="ATO36" t="s">
        <v>322</v>
      </c>
      <c r="ATP36">
        <v>2</v>
      </c>
      <c r="ATQ36" t="s">
        <v>322</v>
      </c>
      <c r="ATR36">
        <v>1</v>
      </c>
      <c r="ATT36">
        <v>2</v>
      </c>
      <c r="ATU36" t="s">
        <v>322</v>
      </c>
      <c r="ATV36">
        <v>2</v>
      </c>
      <c r="ATW36" t="s">
        <v>322</v>
      </c>
      <c r="ATX36">
        <v>1</v>
      </c>
      <c r="ATZ36">
        <v>1</v>
      </c>
      <c r="AUB36">
        <v>1</v>
      </c>
      <c r="AUD36">
        <v>2</v>
      </c>
      <c r="AUE36" t="s">
        <v>322</v>
      </c>
      <c r="AUF36">
        <v>1</v>
      </c>
      <c r="AUH36">
        <v>1</v>
      </c>
      <c r="AUJ36">
        <v>1</v>
      </c>
      <c r="AUL36">
        <v>1</v>
      </c>
      <c r="AUN36">
        <v>2</v>
      </c>
      <c r="AUO36" t="s">
        <v>313</v>
      </c>
      <c r="AUP36">
        <v>2</v>
      </c>
      <c r="AUQ36" t="s">
        <v>338</v>
      </c>
      <c r="AUR36">
        <v>2</v>
      </c>
      <c r="AUS36" t="s">
        <v>137</v>
      </c>
      <c r="AUT36">
        <v>2</v>
      </c>
      <c r="AUU36" t="s">
        <v>137</v>
      </c>
      <c r="AUV36" t="b">
        <v>1</v>
      </c>
      <c r="AUW36" t="b">
        <v>0</v>
      </c>
      <c r="AUX36" t="b">
        <v>0</v>
      </c>
      <c r="AUY36" t="b">
        <v>0</v>
      </c>
      <c r="AVA36">
        <v>2</v>
      </c>
      <c r="AVB36">
        <v>1</v>
      </c>
      <c r="AVD36" t="s">
        <v>82</v>
      </c>
      <c r="AVE36" t="b">
        <v>0</v>
      </c>
      <c r="AVF36">
        <v>0</v>
      </c>
      <c r="AVG36" t="b">
        <v>0</v>
      </c>
      <c r="AVH36" t="b">
        <v>1</v>
      </c>
      <c r="AVI36" t="b">
        <v>0</v>
      </c>
      <c r="AVK36" t="b">
        <v>1</v>
      </c>
      <c r="AVL36" t="b">
        <v>0</v>
      </c>
      <c r="AVM36" t="b">
        <v>0</v>
      </c>
      <c r="AVN36" t="b">
        <v>0</v>
      </c>
      <c r="AVP36">
        <v>1</v>
      </c>
      <c r="AVQ36" t="s">
        <v>339</v>
      </c>
      <c r="AVR36">
        <v>6.9857050000000003</v>
      </c>
      <c r="AVS36">
        <v>4.8487970000000002</v>
      </c>
      <c r="AVT36">
        <v>-110.9</v>
      </c>
      <c r="AVU36">
        <v>9</v>
      </c>
      <c r="AVW36">
        <v>0</v>
      </c>
    </row>
    <row r="37" spans="1:1271" ht="15" customHeight="1" x14ac:dyDescent="0.35">
      <c r="A37" s="1">
        <v>42501</v>
      </c>
      <c r="B37" t="s">
        <v>292</v>
      </c>
      <c r="C37">
        <v>3</v>
      </c>
      <c r="D37">
        <v>14</v>
      </c>
      <c r="E37" t="s">
        <v>340</v>
      </c>
      <c r="F37">
        <v>341</v>
      </c>
      <c r="G37">
        <v>1</v>
      </c>
      <c r="H37">
        <v>39</v>
      </c>
      <c r="I37">
        <v>1</v>
      </c>
      <c r="K37">
        <v>1</v>
      </c>
      <c r="L37">
        <v>2</v>
      </c>
      <c r="M37">
        <v>8</v>
      </c>
      <c r="N37">
        <v>8</v>
      </c>
      <c r="O37">
        <v>3</v>
      </c>
      <c r="P37">
        <v>2</v>
      </c>
      <c r="Q37">
        <v>2</v>
      </c>
      <c r="R37">
        <v>2</v>
      </c>
      <c r="S37">
        <v>0</v>
      </c>
      <c r="T37">
        <v>0</v>
      </c>
      <c r="U37">
        <v>9</v>
      </c>
      <c r="V37">
        <v>9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4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BB37">
        <v>8</v>
      </c>
      <c r="BC37">
        <v>4</v>
      </c>
      <c r="BD37">
        <v>1</v>
      </c>
      <c r="CU37">
        <v>2</v>
      </c>
      <c r="DO37">
        <v>1</v>
      </c>
      <c r="DQ37">
        <v>2</v>
      </c>
      <c r="DR37">
        <v>40</v>
      </c>
      <c r="DS37">
        <v>35</v>
      </c>
      <c r="DT37">
        <v>5</v>
      </c>
      <c r="DU37">
        <v>5</v>
      </c>
      <c r="DV37">
        <v>5</v>
      </c>
      <c r="DW37">
        <v>0</v>
      </c>
      <c r="DX37">
        <v>2</v>
      </c>
      <c r="DZ37">
        <v>2</v>
      </c>
      <c r="EA37">
        <v>1</v>
      </c>
      <c r="EB37">
        <v>3</v>
      </c>
      <c r="EC37">
        <v>1</v>
      </c>
      <c r="ED37">
        <v>1</v>
      </c>
      <c r="EE37">
        <v>0</v>
      </c>
      <c r="EF37">
        <v>0</v>
      </c>
      <c r="EH37">
        <v>1</v>
      </c>
      <c r="EI37">
        <v>0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1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F37">
        <v>0</v>
      </c>
      <c r="GG37">
        <v>1</v>
      </c>
      <c r="GH37">
        <v>0</v>
      </c>
      <c r="GI37">
        <v>0</v>
      </c>
      <c r="GJ37">
        <v>1</v>
      </c>
      <c r="GK37">
        <v>2012</v>
      </c>
      <c r="GL37">
        <v>200000</v>
      </c>
      <c r="GM37">
        <v>400000</v>
      </c>
      <c r="GN37">
        <v>30</v>
      </c>
      <c r="GO37">
        <v>2</v>
      </c>
      <c r="GP37">
        <v>2</v>
      </c>
      <c r="HD37">
        <v>0</v>
      </c>
      <c r="HE37">
        <v>1</v>
      </c>
      <c r="HF37">
        <v>0</v>
      </c>
      <c r="HG37">
        <v>0</v>
      </c>
      <c r="HH37">
        <v>1</v>
      </c>
      <c r="HI37">
        <v>2012</v>
      </c>
      <c r="HJ37">
        <v>85</v>
      </c>
      <c r="HK37">
        <v>100000</v>
      </c>
      <c r="HL37">
        <v>20</v>
      </c>
      <c r="HM37">
        <v>2</v>
      </c>
      <c r="HN37">
        <v>2</v>
      </c>
      <c r="HP37">
        <v>0</v>
      </c>
      <c r="HQ37">
        <v>1</v>
      </c>
      <c r="HR37">
        <v>0</v>
      </c>
      <c r="HS37">
        <v>0</v>
      </c>
      <c r="HT37">
        <v>2</v>
      </c>
      <c r="HU37">
        <v>2012</v>
      </c>
      <c r="HV37">
        <v>1500</v>
      </c>
      <c r="HW37">
        <v>2000</v>
      </c>
      <c r="HX37">
        <v>15</v>
      </c>
      <c r="HY37">
        <v>2</v>
      </c>
      <c r="HZ37">
        <v>2</v>
      </c>
      <c r="IB37">
        <v>0</v>
      </c>
      <c r="IC37">
        <v>1</v>
      </c>
      <c r="ID37">
        <v>0</v>
      </c>
      <c r="IE37">
        <v>0</v>
      </c>
      <c r="IF37">
        <v>1</v>
      </c>
      <c r="IG37">
        <v>2010</v>
      </c>
      <c r="IH37">
        <v>1000</v>
      </c>
      <c r="II37">
        <v>500</v>
      </c>
      <c r="IJ37">
        <v>30</v>
      </c>
      <c r="IK37">
        <v>2</v>
      </c>
      <c r="IL37">
        <v>2</v>
      </c>
      <c r="IN37">
        <v>0</v>
      </c>
      <c r="IO37">
        <v>1</v>
      </c>
      <c r="IP37">
        <v>0</v>
      </c>
      <c r="IQ37">
        <v>0</v>
      </c>
      <c r="IR37">
        <v>1</v>
      </c>
      <c r="IS37">
        <v>2010</v>
      </c>
      <c r="IT37">
        <v>3000</v>
      </c>
      <c r="IU37">
        <v>800</v>
      </c>
      <c r="IV37">
        <v>5</v>
      </c>
      <c r="IW37">
        <v>2</v>
      </c>
      <c r="IX37">
        <v>2</v>
      </c>
      <c r="IZ37">
        <v>0</v>
      </c>
      <c r="JA37">
        <v>1</v>
      </c>
      <c r="JB37">
        <v>0</v>
      </c>
      <c r="JC37">
        <v>0</v>
      </c>
      <c r="JD37">
        <v>1</v>
      </c>
      <c r="JE37">
        <v>2010</v>
      </c>
      <c r="JF37">
        <v>12000</v>
      </c>
      <c r="JG37">
        <v>6000</v>
      </c>
      <c r="JH37">
        <v>5</v>
      </c>
      <c r="JI37">
        <v>2</v>
      </c>
      <c r="JJ37">
        <v>2</v>
      </c>
      <c r="PP37">
        <v>0</v>
      </c>
      <c r="QJ37">
        <v>0</v>
      </c>
      <c r="QK37">
        <v>1</v>
      </c>
      <c r="QL37">
        <v>0</v>
      </c>
      <c r="QM37">
        <v>0</v>
      </c>
      <c r="QN37">
        <v>3</v>
      </c>
      <c r="QO37">
        <v>2015</v>
      </c>
      <c r="QP37">
        <v>1200</v>
      </c>
      <c r="QQ37">
        <v>1500</v>
      </c>
      <c r="QR37">
        <v>2</v>
      </c>
      <c r="QS37">
        <v>2</v>
      </c>
      <c r="QT37">
        <v>2</v>
      </c>
      <c r="QV37">
        <v>0</v>
      </c>
      <c r="QW37">
        <v>1</v>
      </c>
      <c r="QX37">
        <v>0</v>
      </c>
      <c r="QY37">
        <v>0</v>
      </c>
      <c r="QZ37">
        <v>2</v>
      </c>
      <c r="RA37">
        <v>2013</v>
      </c>
      <c r="RB37">
        <v>1000</v>
      </c>
      <c r="RC37">
        <v>500</v>
      </c>
      <c r="RD37">
        <v>2</v>
      </c>
      <c r="RE37">
        <v>2</v>
      </c>
      <c r="RF37">
        <v>2</v>
      </c>
      <c r="RH37">
        <v>0</v>
      </c>
      <c r="RI37">
        <v>1</v>
      </c>
      <c r="RJ37">
        <v>0</v>
      </c>
      <c r="RK37">
        <v>0</v>
      </c>
      <c r="RL37">
        <v>1</v>
      </c>
      <c r="RM37">
        <v>2015</v>
      </c>
      <c r="RN37">
        <v>5500</v>
      </c>
      <c r="RO37">
        <v>2000</v>
      </c>
      <c r="RP37">
        <v>5</v>
      </c>
      <c r="RQ37">
        <v>2</v>
      </c>
      <c r="RR37">
        <v>2</v>
      </c>
      <c r="WJ37">
        <v>0</v>
      </c>
      <c r="WK37">
        <v>1</v>
      </c>
      <c r="WL37">
        <v>0</v>
      </c>
      <c r="WM37">
        <v>0</v>
      </c>
      <c r="WN37">
        <v>1</v>
      </c>
      <c r="WO37">
        <v>2015</v>
      </c>
      <c r="WP37">
        <v>6500</v>
      </c>
      <c r="WQ37">
        <v>8000</v>
      </c>
      <c r="WR37">
        <v>3</v>
      </c>
      <c r="WS37">
        <v>2</v>
      </c>
      <c r="WT37">
        <v>2</v>
      </c>
      <c r="XF37">
        <v>0</v>
      </c>
      <c r="XG37">
        <v>10</v>
      </c>
      <c r="XH37">
        <v>0</v>
      </c>
      <c r="XI37">
        <v>0</v>
      </c>
      <c r="XJ37">
        <v>231785</v>
      </c>
      <c r="XK37">
        <v>521300</v>
      </c>
      <c r="XO37">
        <v>0.64000000000000012</v>
      </c>
      <c r="XP37">
        <v>40</v>
      </c>
      <c r="XQ37">
        <v>7</v>
      </c>
      <c r="XR37">
        <v>450</v>
      </c>
      <c r="XS37">
        <v>350</v>
      </c>
      <c r="XT37">
        <v>625</v>
      </c>
      <c r="XU37">
        <v>6250</v>
      </c>
      <c r="XV37">
        <v>100</v>
      </c>
      <c r="XW37">
        <v>1000</v>
      </c>
      <c r="XX37">
        <f t="shared" si="0"/>
        <v>700</v>
      </c>
      <c r="XY37">
        <v>1500</v>
      </c>
      <c r="XZ37">
        <v>400</v>
      </c>
      <c r="YA37" s="33">
        <f t="shared" si="1"/>
        <v>950</v>
      </c>
      <c r="YB37">
        <v>50000</v>
      </c>
      <c r="YC37">
        <v>25000</v>
      </c>
      <c r="YD37">
        <f t="shared" si="2"/>
        <v>37500</v>
      </c>
      <c r="YE37">
        <f t="shared" si="3"/>
        <v>25000</v>
      </c>
      <c r="YF37">
        <v>0</v>
      </c>
      <c r="YG37">
        <v>0</v>
      </c>
      <c r="YH37">
        <v>2</v>
      </c>
      <c r="YI37" t="s">
        <v>192</v>
      </c>
      <c r="YJ37">
        <v>2</v>
      </c>
      <c r="YK37" t="s">
        <v>192</v>
      </c>
      <c r="YP37">
        <v>0</v>
      </c>
      <c r="YQ37" t="s">
        <v>126</v>
      </c>
      <c r="YR37">
        <v>1</v>
      </c>
      <c r="YS37">
        <v>900000</v>
      </c>
      <c r="YT37">
        <v>0.46</v>
      </c>
      <c r="YU37">
        <v>625</v>
      </c>
      <c r="YV37">
        <v>225000</v>
      </c>
      <c r="YW37">
        <v>50000</v>
      </c>
      <c r="YX37" t="b">
        <v>1</v>
      </c>
      <c r="YY37">
        <v>1</v>
      </c>
      <c r="YZ37">
        <v>0</v>
      </c>
      <c r="ZA37" t="b">
        <v>0</v>
      </c>
      <c r="ZB37" t="b">
        <v>0</v>
      </c>
      <c r="ZC37" t="b">
        <v>0</v>
      </c>
      <c r="ZD37">
        <v>4</v>
      </c>
      <c r="ZE37">
        <v>0.4</v>
      </c>
      <c r="ZF37">
        <f t="shared" si="4"/>
        <v>1.6</v>
      </c>
      <c r="ZG37">
        <v>0.64000000000000012</v>
      </c>
      <c r="ZI37">
        <v>500</v>
      </c>
      <c r="ZJ37">
        <v>7</v>
      </c>
      <c r="ZL37">
        <v>0</v>
      </c>
      <c r="ZM37">
        <v>20</v>
      </c>
      <c r="ZN37">
        <v>2</v>
      </c>
      <c r="ZP37">
        <v>1</v>
      </c>
      <c r="ZQ37">
        <v>1</v>
      </c>
      <c r="AAS37" t="b">
        <v>1</v>
      </c>
      <c r="AAT37" t="b">
        <v>1</v>
      </c>
      <c r="AAU37" t="b">
        <v>0</v>
      </c>
      <c r="AAV37" t="b">
        <v>0</v>
      </c>
      <c r="AAW37" t="b">
        <v>1</v>
      </c>
      <c r="AAX37" t="b">
        <v>1</v>
      </c>
      <c r="AAY37" t="b">
        <v>0</v>
      </c>
      <c r="AAZ37" t="b">
        <v>1</v>
      </c>
      <c r="ABA37" t="b">
        <v>0</v>
      </c>
      <c r="ABB37" t="b">
        <v>1</v>
      </c>
      <c r="ABC37" t="b">
        <v>0</v>
      </c>
      <c r="ABE37">
        <v>4</v>
      </c>
      <c r="ABF37">
        <v>0</v>
      </c>
      <c r="ABG37">
        <v>3</v>
      </c>
      <c r="ABH37">
        <v>6</v>
      </c>
      <c r="ABI37">
        <v>1200</v>
      </c>
      <c r="ABJ37" t="b">
        <v>1</v>
      </c>
      <c r="ABK37" t="b">
        <v>0</v>
      </c>
      <c r="ABL37" t="b">
        <v>1</v>
      </c>
      <c r="ABM37" t="b">
        <v>0</v>
      </c>
      <c r="ABO37">
        <v>4</v>
      </c>
      <c r="ABP37">
        <v>0</v>
      </c>
      <c r="ABQ37">
        <v>4</v>
      </c>
      <c r="ABR37">
        <v>12</v>
      </c>
      <c r="ABS37">
        <v>1200</v>
      </c>
      <c r="ACO37" t="b">
        <v>1</v>
      </c>
      <c r="ACP37" t="b">
        <v>0</v>
      </c>
      <c r="ACQ37" t="b">
        <v>1</v>
      </c>
      <c r="ACR37" t="b">
        <v>0</v>
      </c>
      <c r="ACT37">
        <v>3</v>
      </c>
      <c r="ACU37">
        <v>0</v>
      </c>
      <c r="ACV37">
        <v>3</v>
      </c>
      <c r="ACW37">
        <v>4</v>
      </c>
      <c r="ACX37">
        <v>3</v>
      </c>
      <c r="ACY37">
        <v>1200</v>
      </c>
      <c r="ACZ37" t="b">
        <v>1</v>
      </c>
      <c r="ADA37" t="b">
        <v>0</v>
      </c>
      <c r="ADB37" t="b">
        <v>1</v>
      </c>
      <c r="ADC37" t="b">
        <v>0</v>
      </c>
      <c r="ADE37">
        <v>3</v>
      </c>
      <c r="ADF37">
        <v>0</v>
      </c>
      <c r="ADG37">
        <v>3</v>
      </c>
      <c r="ADH37">
        <v>7</v>
      </c>
      <c r="ADI37">
        <v>3</v>
      </c>
      <c r="ADJ37">
        <v>1200</v>
      </c>
      <c r="ADV37">
        <v>13</v>
      </c>
      <c r="ADW37">
        <v>29</v>
      </c>
      <c r="ADX37">
        <f t="shared" si="5"/>
        <v>0.44827586206896552</v>
      </c>
      <c r="ADY37" t="b">
        <v>0</v>
      </c>
      <c r="ADZ37" t="b">
        <v>0</v>
      </c>
      <c r="AEA37" t="b">
        <v>0</v>
      </c>
      <c r="AEB37" t="b">
        <v>0</v>
      </c>
      <c r="AEC37" t="b">
        <v>1</v>
      </c>
      <c r="AED37" t="b">
        <v>1</v>
      </c>
      <c r="AEE37" t="b">
        <v>1</v>
      </c>
      <c r="AEF37" t="b">
        <v>0</v>
      </c>
      <c r="AFF37">
        <v>1</v>
      </c>
      <c r="AFG37">
        <v>4500</v>
      </c>
      <c r="AFH37">
        <v>5</v>
      </c>
      <c r="AFI37">
        <v>1</v>
      </c>
      <c r="AFL37">
        <v>2</v>
      </c>
      <c r="AFM37">
        <v>500</v>
      </c>
      <c r="AFN37">
        <v>2</v>
      </c>
      <c r="AFO37">
        <v>1</v>
      </c>
      <c r="AFR37">
        <v>3</v>
      </c>
      <c r="AFS37">
        <v>1300</v>
      </c>
      <c r="AFT37">
        <v>2</v>
      </c>
      <c r="AFU37">
        <v>1</v>
      </c>
      <c r="AGD37">
        <v>450</v>
      </c>
      <c r="AGE37">
        <v>90</v>
      </c>
      <c r="AGF37">
        <v>1</v>
      </c>
      <c r="AGH37">
        <v>500</v>
      </c>
      <c r="AGI37">
        <v>0</v>
      </c>
      <c r="AGJ37">
        <v>1</v>
      </c>
      <c r="AGL37">
        <v>0</v>
      </c>
      <c r="AGM37">
        <v>500</v>
      </c>
      <c r="AGN37">
        <v>500</v>
      </c>
      <c r="AGO37">
        <v>1</v>
      </c>
      <c r="AGP37">
        <v>0</v>
      </c>
      <c r="AGQ37">
        <v>0</v>
      </c>
      <c r="AGR37">
        <v>0</v>
      </c>
      <c r="AGU37">
        <v>0</v>
      </c>
      <c r="AGV37">
        <v>1</v>
      </c>
      <c r="AGW37">
        <v>0</v>
      </c>
      <c r="AGX37">
        <v>0</v>
      </c>
      <c r="AGZ37">
        <v>3</v>
      </c>
      <c r="AHA37">
        <v>2</v>
      </c>
      <c r="AHB37">
        <v>90</v>
      </c>
      <c r="AHC37">
        <v>5</v>
      </c>
      <c r="AHD37">
        <v>1</v>
      </c>
      <c r="AHF37">
        <v>0</v>
      </c>
      <c r="AHG37">
        <v>5</v>
      </c>
      <c r="AHH37">
        <v>1</v>
      </c>
      <c r="AHJ37">
        <v>0</v>
      </c>
      <c r="AHK37">
        <v>100</v>
      </c>
      <c r="AHL37">
        <v>800</v>
      </c>
      <c r="AHM37">
        <v>0</v>
      </c>
      <c r="AHN37">
        <v>1</v>
      </c>
      <c r="AHP37">
        <v>0</v>
      </c>
      <c r="AHQ37">
        <v>0</v>
      </c>
      <c r="AHR37">
        <v>0</v>
      </c>
      <c r="AHS37">
        <v>2</v>
      </c>
      <c r="AHT37">
        <v>5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2</v>
      </c>
      <c r="AID37">
        <v>0</v>
      </c>
      <c r="AIE37">
        <v>0</v>
      </c>
      <c r="AII37">
        <v>0.2</v>
      </c>
      <c r="AIK37">
        <v>0</v>
      </c>
      <c r="AIL37">
        <v>1</v>
      </c>
      <c r="AIM37">
        <v>0</v>
      </c>
      <c r="AIN37">
        <v>0</v>
      </c>
      <c r="AIO37">
        <v>0</v>
      </c>
      <c r="AIP37">
        <v>0</v>
      </c>
      <c r="AIR37">
        <v>100</v>
      </c>
      <c r="AIS37">
        <v>2</v>
      </c>
      <c r="AIT37" t="s">
        <v>137</v>
      </c>
      <c r="AIZ37">
        <v>1</v>
      </c>
      <c r="AJA37">
        <v>2</v>
      </c>
      <c r="AJB37" t="s">
        <v>137</v>
      </c>
      <c r="ALX37">
        <v>2</v>
      </c>
      <c r="ALY37">
        <v>2</v>
      </c>
      <c r="AMC37">
        <v>1</v>
      </c>
      <c r="AMD37">
        <v>1</v>
      </c>
      <c r="AME37">
        <v>0</v>
      </c>
      <c r="AMF37">
        <v>1</v>
      </c>
      <c r="AMG37">
        <v>0</v>
      </c>
      <c r="AMH37">
        <v>0</v>
      </c>
      <c r="AMI37">
        <v>0</v>
      </c>
      <c r="AMJ37">
        <v>1</v>
      </c>
      <c r="AMK37">
        <v>0</v>
      </c>
      <c r="AML37">
        <v>0</v>
      </c>
      <c r="AMM37">
        <v>0</v>
      </c>
      <c r="AMN37">
        <v>0</v>
      </c>
      <c r="AMO37">
        <v>0</v>
      </c>
      <c r="AMQ37">
        <v>4</v>
      </c>
      <c r="AMS37">
        <v>4</v>
      </c>
      <c r="AMW37">
        <v>4</v>
      </c>
      <c r="AMY37">
        <v>4</v>
      </c>
      <c r="ANC37" t="s">
        <v>260</v>
      </c>
      <c r="ANE37" t="s">
        <v>341</v>
      </c>
      <c r="ANI37" t="s">
        <v>342</v>
      </c>
      <c r="ANK37" t="s">
        <v>343</v>
      </c>
      <c r="ANO37">
        <v>1</v>
      </c>
      <c r="ANP37">
        <v>1</v>
      </c>
      <c r="ANR37">
        <v>1</v>
      </c>
      <c r="ANU37">
        <v>2</v>
      </c>
      <c r="ANV37" t="s">
        <v>344</v>
      </c>
      <c r="ANW37">
        <v>1000</v>
      </c>
      <c r="ANX37">
        <v>1</v>
      </c>
      <c r="ANZ37">
        <v>2</v>
      </c>
      <c r="AOC37">
        <v>50000</v>
      </c>
      <c r="AOD37">
        <v>1500000</v>
      </c>
      <c r="AOE37">
        <v>1</v>
      </c>
      <c r="AOF37">
        <v>0</v>
      </c>
      <c r="AOG37">
        <v>0</v>
      </c>
      <c r="AOH37">
        <v>1</v>
      </c>
      <c r="AOI37">
        <v>0</v>
      </c>
      <c r="AOJ37" t="b">
        <v>0</v>
      </c>
      <c r="AOK37" t="b">
        <v>0</v>
      </c>
      <c r="AOL37" t="b">
        <v>0</v>
      </c>
      <c r="AOM37" t="b">
        <v>0</v>
      </c>
      <c r="AON37" t="b">
        <v>0</v>
      </c>
      <c r="AOO37" t="b">
        <v>0</v>
      </c>
      <c r="AOP37" t="b">
        <v>1</v>
      </c>
      <c r="AOQ37" t="b">
        <v>1</v>
      </c>
      <c r="AOR37" t="b">
        <v>1</v>
      </c>
      <c r="AOS37" t="b">
        <v>0</v>
      </c>
      <c r="AOT37" t="b">
        <v>0</v>
      </c>
      <c r="AOU37" t="b">
        <v>0</v>
      </c>
      <c r="AOV37" t="b">
        <v>0</v>
      </c>
      <c r="AOW37" t="b">
        <v>1</v>
      </c>
      <c r="AOX37" t="b">
        <v>0</v>
      </c>
      <c r="AOY37" t="b">
        <v>0</v>
      </c>
      <c r="AOZ37" t="b">
        <v>0</v>
      </c>
      <c r="APA37" t="b">
        <v>0</v>
      </c>
      <c r="APB37" t="b">
        <v>0</v>
      </c>
      <c r="APC37" t="b">
        <v>0</v>
      </c>
      <c r="APD37" t="b">
        <v>0</v>
      </c>
      <c r="APE37" t="b">
        <v>0</v>
      </c>
      <c r="APF37" t="b">
        <v>1</v>
      </c>
      <c r="APG37" t="b">
        <v>0</v>
      </c>
      <c r="APH37" t="b">
        <v>1</v>
      </c>
      <c r="API37" t="b">
        <v>1</v>
      </c>
      <c r="APJ37" t="b">
        <v>1</v>
      </c>
      <c r="APK37" t="b">
        <v>0</v>
      </c>
      <c r="APL37" t="b">
        <v>0</v>
      </c>
      <c r="APM37" t="b">
        <v>0</v>
      </c>
      <c r="APN37" t="b">
        <v>0</v>
      </c>
      <c r="APO37" t="b">
        <v>0</v>
      </c>
      <c r="APP37" t="b">
        <v>0</v>
      </c>
      <c r="APQ37" t="b">
        <v>0</v>
      </c>
      <c r="APR37" t="b">
        <v>0</v>
      </c>
      <c r="APS37" t="b">
        <v>1</v>
      </c>
      <c r="APT37">
        <v>450</v>
      </c>
      <c r="APU37">
        <v>1000</v>
      </c>
      <c r="APV37">
        <v>1</v>
      </c>
      <c r="APW37">
        <v>1</v>
      </c>
      <c r="APX37">
        <v>2</v>
      </c>
      <c r="APY37">
        <v>1</v>
      </c>
      <c r="APZ37">
        <v>3</v>
      </c>
      <c r="AQA37">
        <v>3</v>
      </c>
      <c r="AQC37">
        <v>1</v>
      </c>
      <c r="AQD37">
        <v>2</v>
      </c>
      <c r="AQE37">
        <v>2</v>
      </c>
      <c r="AQG37">
        <v>2</v>
      </c>
      <c r="AQH37">
        <v>2</v>
      </c>
      <c r="AQI37">
        <v>-1</v>
      </c>
      <c r="AQJ37">
        <v>1</v>
      </c>
      <c r="AQK37">
        <v>-2</v>
      </c>
      <c r="AQL37">
        <v>1</v>
      </c>
      <c r="AQM37">
        <v>0</v>
      </c>
      <c r="AQN37">
        <v>-1</v>
      </c>
      <c r="AQO37">
        <v>-1</v>
      </c>
      <c r="AQP37">
        <v>-1</v>
      </c>
      <c r="AQQ37">
        <v>-1</v>
      </c>
      <c r="AQR37">
        <v>1</v>
      </c>
      <c r="AQS37">
        <v>1</v>
      </c>
      <c r="AQT37">
        <v>1</v>
      </c>
      <c r="AQU37">
        <v>0</v>
      </c>
      <c r="AQV37">
        <v>0</v>
      </c>
      <c r="AQW37">
        <v>1</v>
      </c>
      <c r="AQX37">
        <v>1</v>
      </c>
      <c r="AQY37">
        <v>-1</v>
      </c>
      <c r="AQZ37">
        <v>-1</v>
      </c>
      <c r="ARA37">
        <v>-1</v>
      </c>
      <c r="ARB37">
        <v>-1</v>
      </c>
      <c r="ARC37">
        <v>1</v>
      </c>
      <c r="ARD37">
        <v>-1</v>
      </c>
      <c r="ARE37">
        <v>1</v>
      </c>
      <c r="ARF37">
        <v>-1</v>
      </c>
      <c r="ARG37">
        <v>-1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-2</v>
      </c>
      <c r="ARR37">
        <v>-2</v>
      </c>
      <c r="ARS37">
        <v>-2</v>
      </c>
      <c r="ART37">
        <v>-2</v>
      </c>
      <c r="ARU37">
        <v>-2</v>
      </c>
      <c r="ARV37">
        <v>-2</v>
      </c>
      <c r="ARW37">
        <v>-1</v>
      </c>
      <c r="ARX37">
        <v>-1</v>
      </c>
      <c r="ARY37">
        <v>-1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-2</v>
      </c>
      <c r="ASJ37">
        <v>-2</v>
      </c>
      <c r="ASK37">
        <v>2</v>
      </c>
      <c r="ASL37">
        <v>-1</v>
      </c>
      <c r="ASM37">
        <v>0</v>
      </c>
      <c r="ASN37">
        <v>-1</v>
      </c>
      <c r="ASO37">
        <v>0</v>
      </c>
      <c r="ASP37">
        <v>-1</v>
      </c>
      <c r="ASQ37">
        <v>-1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2</v>
      </c>
      <c r="ATB37">
        <v>2</v>
      </c>
      <c r="ATC37">
        <v>1</v>
      </c>
      <c r="ATD37">
        <v>1</v>
      </c>
      <c r="ATE37">
        <v>1</v>
      </c>
      <c r="ATF37">
        <v>1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N37">
        <v>2</v>
      </c>
      <c r="ATO37" t="s">
        <v>345</v>
      </c>
      <c r="ATP37">
        <v>2</v>
      </c>
      <c r="ATQ37" t="s">
        <v>137</v>
      </c>
      <c r="ATR37">
        <v>1</v>
      </c>
      <c r="ATT37">
        <v>1</v>
      </c>
      <c r="ATV37">
        <v>2</v>
      </c>
      <c r="ATW37" t="s">
        <v>322</v>
      </c>
      <c r="ATX37">
        <v>1</v>
      </c>
      <c r="ATZ37">
        <v>1</v>
      </c>
      <c r="AUB37">
        <v>1</v>
      </c>
      <c r="AUD37">
        <v>1</v>
      </c>
      <c r="AUF37">
        <v>1</v>
      </c>
      <c r="AUH37">
        <v>1</v>
      </c>
      <c r="AUJ37">
        <v>1</v>
      </c>
      <c r="AUL37">
        <v>1</v>
      </c>
      <c r="AUN37">
        <v>2</v>
      </c>
      <c r="AUO37" t="s">
        <v>204</v>
      </c>
      <c r="AUP37">
        <v>2</v>
      </c>
      <c r="AUQ37" t="s">
        <v>137</v>
      </c>
      <c r="AUR37">
        <v>2</v>
      </c>
      <c r="AUS37" t="s">
        <v>204</v>
      </c>
      <c r="AUT37">
        <v>2</v>
      </c>
      <c r="AUU37" t="s">
        <v>322</v>
      </c>
      <c r="AUV37" t="b">
        <v>1</v>
      </c>
      <c r="AUW37" t="b">
        <v>0</v>
      </c>
      <c r="AUX37" t="b">
        <v>0</v>
      </c>
      <c r="AUY37" t="b">
        <v>0</v>
      </c>
      <c r="AVA37">
        <v>2</v>
      </c>
      <c r="AVB37">
        <v>1</v>
      </c>
      <c r="AVD37" t="s">
        <v>82</v>
      </c>
      <c r="AVE37" t="b">
        <v>0</v>
      </c>
      <c r="AVF37">
        <v>0</v>
      </c>
      <c r="AVG37" t="b">
        <v>0</v>
      </c>
      <c r="AVH37" t="b">
        <v>1</v>
      </c>
      <c r="AVI37" t="b">
        <v>0</v>
      </c>
      <c r="AVK37" t="b">
        <v>1</v>
      </c>
      <c r="AVL37" t="b">
        <v>0</v>
      </c>
      <c r="AVM37" t="b">
        <v>0</v>
      </c>
      <c r="AVN37" t="b">
        <v>0</v>
      </c>
      <c r="AVP37">
        <v>1</v>
      </c>
      <c r="AVQ37" t="s">
        <v>346</v>
      </c>
      <c r="AVR37">
        <v>6.7647979999999999</v>
      </c>
      <c r="AVS37">
        <v>4.9711879999999997</v>
      </c>
      <c r="AVT37">
        <v>84.9</v>
      </c>
      <c r="AVU37">
        <v>9</v>
      </c>
      <c r="AVW37">
        <v>0</v>
      </c>
    </row>
    <row r="38" spans="1:1271" ht="15" customHeight="1" x14ac:dyDescent="0.35">
      <c r="A38" s="1">
        <v>42501</v>
      </c>
      <c r="B38" t="s">
        <v>292</v>
      </c>
      <c r="C38">
        <v>3</v>
      </c>
      <c r="D38">
        <v>14</v>
      </c>
      <c r="E38" t="s">
        <v>147</v>
      </c>
      <c r="F38">
        <v>341</v>
      </c>
      <c r="G38">
        <v>1</v>
      </c>
      <c r="H38">
        <v>48</v>
      </c>
      <c r="I38">
        <v>1</v>
      </c>
      <c r="K38">
        <v>1</v>
      </c>
      <c r="L38">
        <v>2</v>
      </c>
      <c r="M38">
        <v>6</v>
      </c>
      <c r="N38">
        <v>6</v>
      </c>
      <c r="O38">
        <v>3</v>
      </c>
      <c r="P38">
        <v>2</v>
      </c>
      <c r="Q38">
        <v>2</v>
      </c>
      <c r="R38">
        <v>2</v>
      </c>
      <c r="S38">
        <v>0</v>
      </c>
      <c r="T38">
        <v>0</v>
      </c>
      <c r="U38">
        <v>9</v>
      </c>
      <c r="V38">
        <v>9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4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Y38">
        <v>12</v>
      </c>
      <c r="AZ38">
        <v>1</v>
      </c>
      <c r="BA38">
        <v>1</v>
      </c>
      <c r="BB38">
        <v>8</v>
      </c>
      <c r="BC38">
        <v>3</v>
      </c>
      <c r="BD38">
        <v>1</v>
      </c>
      <c r="CU38">
        <v>2</v>
      </c>
      <c r="DO38">
        <v>2</v>
      </c>
      <c r="DP38" t="s">
        <v>303</v>
      </c>
      <c r="EH38">
        <v>1</v>
      </c>
      <c r="EI38">
        <v>0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F38">
        <v>0</v>
      </c>
      <c r="GG38">
        <v>1</v>
      </c>
      <c r="GH38">
        <v>0</v>
      </c>
      <c r="GI38">
        <v>0</v>
      </c>
      <c r="GJ38">
        <v>1</v>
      </c>
      <c r="GK38">
        <v>2004</v>
      </c>
      <c r="GL38">
        <v>370000</v>
      </c>
      <c r="GM38">
        <v>1200000</v>
      </c>
      <c r="GN38">
        <v>30</v>
      </c>
      <c r="GO38">
        <v>2</v>
      </c>
      <c r="GP38">
        <v>2</v>
      </c>
      <c r="HD38">
        <v>0</v>
      </c>
      <c r="HE38">
        <v>1</v>
      </c>
      <c r="HF38">
        <v>0</v>
      </c>
      <c r="HG38">
        <v>0</v>
      </c>
      <c r="HH38">
        <v>1</v>
      </c>
      <c r="HI38">
        <v>1999</v>
      </c>
      <c r="HJ38">
        <v>30000</v>
      </c>
      <c r="HK38">
        <v>100000</v>
      </c>
      <c r="HL38">
        <v>20</v>
      </c>
      <c r="HM38">
        <v>2</v>
      </c>
      <c r="HN38">
        <v>2</v>
      </c>
      <c r="HP38">
        <v>0</v>
      </c>
      <c r="HQ38">
        <v>1</v>
      </c>
      <c r="HR38">
        <v>0</v>
      </c>
      <c r="HS38">
        <v>0</v>
      </c>
      <c r="HT38">
        <v>4</v>
      </c>
      <c r="HU38">
        <v>1999</v>
      </c>
      <c r="HV38">
        <v>1250</v>
      </c>
      <c r="HW38">
        <v>3500</v>
      </c>
      <c r="HX38">
        <v>25</v>
      </c>
      <c r="HY38">
        <v>2</v>
      </c>
      <c r="HZ38">
        <v>2</v>
      </c>
      <c r="IB38">
        <v>0</v>
      </c>
      <c r="IC38">
        <v>1</v>
      </c>
      <c r="ID38">
        <v>0</v>
      </c>
      <c r="IE38">
        <v>0</v>
      </c>
      <c r="IF38">
        <v>1</v>
      </c>
      <c r="IG38">
        <v>1999</v>
      </c>
      <c r="IH38">
        <v>800</v>
      </c>
      <c r="II38">
        <v>400</v>
      </c>
      <c r="IJ38">
        <v>30</v>
      </c>
      <c r="IK38">
        <v>2</v>
      </c>
      <c r="IL38">
        <v>2</v>
      </c>
      <c r="IN38">
        <v>0</v>
      </c>
      <c r="IO38">
        <v>1</v>
      </c>
      <c r="IP38">
        <v>0</v>
      </c>
      <c r="IQ38">
        <v>0</v>
      </c>
      <c r="IR38">
        <v>1</v>
      </c>
      <c r="IS38">
        <v>1999</v>
      </c>
      <c r="IT38">
        <v>6000</v>
      </c>
      <c r="IU38">
        <v>1500</v>
      </c>
      <c r="IV38">
        <v>20</v>
      </c>
      <c r="IW38">
        <v>2</v>
      </c>
      <c r="IX38">
        <v>2</v>
      </c>
      <c r="IZ38">
        <v>0</v>
      </c>
      <c r="JA38">
        <v>1</v>
      </c>
      <c r="JB38">
        <v>0</v>
      </c>
      <c r="JC38">
        <v>0</v>
      </c>
      <c r="JD38">
        <v>2</v>
      </c>
      <c r="JE38">
        <v>1999</v>
      </c>
      <c r="JF38">
        <v>16200</v>
      </c>
      <c r="JG38">
        <v>10000</v>
      </c>
      <c r="JH38">
        <v>20</v>
      </c>
      <c r="JI38">
        <v>2</v>
      </c>
      <c r="JJ38">
        <v>2</v>
      </c>
      <c r="JX38">
        <v>0</v>
      </c>
      <c r="JY38">
        <v>1</v>
      </c>
      <c r="JZ38">
        <v>0</v>
      </c>
      <c r="KA38">
        <v>0</v>
      </c>
      <c r="KB38">
        <v>1</v>
      </c>
      <c r="KC38">
        <v>1999</v>
      </c>
      <c r="KD38">
        <v>30000</v>
      </c>
      <c r="KE38">
        <v>50000</v>
      </c>
      <c r="KF38">
        <v>30</v>
      </c>
      <c r="KG38">
        <v>2</v>
      </c>
      <c r="KH38">
        <v>2</v>
      </c>
      <c r="PP38">
        <v>0</v>
      </c>
      <c r="QJ38">
        <v>0</v>
      </c>
      <c r="QK38">
        <v>1</v>
      </c>
      <c r="QL38">
        <v>0</v>
      </c>
      <c r="QM38">
        <v>0</v>
      </c>
      <c r="QN38">
        <v>4</v>
      </c>
      <c r="QO38">
        <v>2015</v>
      </c>
      <c r="QP38">
        <v>3000</v>
      </c>
      <c r="QQ38">
        <v>1500</v>
      </c>
      <c r="QR38">
        <v>2</v>
      </c>
      <c r="QS38">
        <v>2</v>
      </c>
      <c r="QT38">
        <v>2</v>
      </c>
      <c r="QV38">
        <v>0</v>
      </c>
      <c r="QW38">
        <v>1</v>
      </c>
      <c r="QX38">
        <v>0</v>
      </c>
      <c r="QY38">
        <v>0</v>
      </c>
      <c r="QZ38">
        <v>1</v>
      </c>
      <c r="RA38">
        <v>2014</v>
      </c>
      <c r="RB38">
        <v>500</v>
      </c>
      <c r="RC38">
        <v>200</v>
      </c>
      <c r="RD38">
        <v>2</v>
      </c>
      <c r="RE38">
        <v>2</v>
      </c>
      <c r="RF38">
        <v>2</v>
      </c>
      <c r="RH38">
        <v>0</v>
      </c>
      <c r="RI38">
        <v>1</v>
      </c>
      <c r="RJ38">
        <v>0</v>
      </c>
      <c r="RK38">
        <v>0</v>
      </c>
      <c r="RL38">
        <v>4</v>
      </c>
      <c r="RM38">
        <v>2000</v>
      </c>
      <c r="RN38">
        <v>18000</v>
      </c>
      <c r="RO38">
        <v>4000</v>
      </c>
      <c r="RP38">
        <v>5</v>
      </c>
      <c r="RQ38">
        <v>2</v>
      </c>
      <c r="RR38">
        <v>2</v>
      </c>
      <c r="WJ38">
        <v>0</v>
      </c>
      <c r="WK38">
        <v>1</v>
      </c>
      <c r="WL38">
        <v>0</v>
      </c>
      <c r="WM38">
        <v>0</v>
      </c>
      <c r="WN38">
        <v>1</v>
      </c>
      <c r="WO38">
        <v>2007</v>
      </c>
      <c r="WP38">
        <v>13500</v>
      </c>
      <c r="WQ38">
        <v>3000</v>
      </c>
      <c r="WR38">
        <v>6</v>
      </c>
      <c r="WS38">
        <v>2</v>
      </c>
      <c r="WT38">
        <v>2</v>
      </c>
      <c r="XF38">
        <v>0</v>
      </c>
      <c r="XG38">
        <v>11</v>
      </c>
      <c r="XH38">
        <v>0</v>
      </c>
      <c r="XI38">
        <v>0</v>
      </c>
      <c r="XJ38">
        <v>489250</v>
      </c>
      <c r="XK38">
        <v>1374100</v>
      </c>
      <c r="XO38">
        <v>0.96</v>
      </c>
      <c r="XP38">
        <v>30</v>
      </c>
      <c r="XQ38">
        <v>24</v>
      </c>
      <c r="XR38">
        <v>1000</v>
      </c>
      <c r="XS38">
        <v>750</v>
      </c>
      <c r="XT38">
        <v>1375</v>
      </c>
      <c r="XU38">
        <v>13750</v>
      </c>
      <c r="XV38">
        <v>250</v>
      </c>
      <c r="XW38">
        <v>2500</v>
      </c>
      <c r="XX38">
        <f t="shared" si="0"/>
        <v>1750</v>
      </c>
      <c r="XY38">
        <v>1200</v>
      </c>
      <c r="XZ38">
        <v>600</v>
      </c>
      <c r="YA38" s="33">
        <f t="shared" si="1"/>
        <v>900</v>
      </c>
      <c r="YB38">
        <v>60000</v>
      </c>
      <c r="YC38">
        <v>25000</v>
      </c>
      <c r="YD38">
        <f t="shared" si="2"/>
        <v>42500</v>
      </c>
      <c r="YE38">
        <f t="shared" si="3"/>
        <v>35000</v>
      </c>
      <c r="YF38">
        <v>70000</v>
      </c>
      <c r="YG38">
        <v>50000</v>
      </c>
      <c r="YH38">
        <v>2</v>
      </c>
      <c r="YI38" t="s">
        <v>347</v>
      </c>
      <c r="YJ38">
        <v>2</v>
      </c>
      <c r="YK38" t="s">
        <v>192</v>
      </c>
      <c r="YP38">
        <v>0</v>
      </c>
      <c r="YQ38" t="s">
        <v>126</v>
      </c>
      <c r="YR38">
        <v>1</v>
      </c>
      <c r="YS38">
        <v>1600000</v>
      </c>
      <c r="YT38">
        <v>0.96</v>
      </c>
      <c r="YU38">
        <v>1375</v>
      </c>
      <c r="YV38">
        <v>700000</v>
      </c>
      <c r="YW38">
        <v>120000</v>
      </c>
      <c r="YX38" t="b">
        <v>1</v>
      </c>
      <c r="YY38">
        <v>1</v>
      </c>
      <c r="YZ38">
        <v>0</v>
      </c>
      <c r="ZA38" t="b">
        <v>0</v>
      </c>
      <c r="ZB38" t="b">
        <v>0</v>
      </c>
      <c r="ZC38" t="b">
        <v>1</v>
      </c>
      <c r="ZD38">
        <v>5</v>
      </c>
      <c r="ZE38">
        <v>0.4</v>
      </c>
      <c r="ZF38">
        <f t="shared" si="4"/>
        <v>2</v>
      </c>
      <c r="ZG38">
        <v>0.6</v>
      </c>
      <c r="ZI38">
        <v>1000</v>
      </c>
      <c r="ZJ38">
        <v>7</v>
      </c>
      <c r="ZL38">
        <v>0</v>
      </c>
      <c r="ZM38">
        <v>20</v>
      </c>
      <c r="ZN38">
        <v>2</v>
      </c>
      <c r="ZP38">
        <v>1</v>
      </c>
      <c r="ZQ38">
        <v>1</v>
      </c>
      <c r="AAJ38">
        <v>21</v>
      </c>
      <c r="AAK38">
        <v>10</v>
      </c>
      <c r="AAM38">
        <v>0</v>
      </c>
      <c r="AAN38">
        <v>1300</v>
      </c>
      <c r="AAO38">
        <v>1</v>
      </c>
      <c r="AAQ38">
        <v>1</v>
      </c>
      <c r="AAR38">
        <v>1</v>
      </c>
      <c r="AAS38" t="b">
        <v>1</v>
      </c>
      <c r="AAT38" t="b">
        <v>1</v>
      </c>
      <c r="AAU38" t="b">
        <v>0</v>
      </c>
      <c r="AAV38" t="b">
        <v>0</v>
      </c>
      <c r="AAW38" t="b">
        <v>0</v>
      </c>
      <c r="AAX38" t="b">
        <v>0</v>
      </c>
      <c r="AAY38" t="b">
        <v>1</v>
      </c>
      <c r="AAZ38" t="b">
        <v>1</v>
      </c>
      <c r="ABA38" t="b">
        <v>0</v>
      </c>
      <c r="ABB38" t="b">
        <v>1</v>
      </c>
      <c r="ABC38" t="b">
        <v>0</v>
      </c>
      <c r="ABE38">
        <v>5</v>
      </c>
      <c r="ABF38">
        <v>0</v>
      </c>
      <c r="ABG38">
        <v>5</v>
      </c>
      <c r="ABH38">
        <v>3</v>
      </c>
      <c r="ABI38">
        <v>1000</v>
      </c>
      <c r="ABJ38" t="b">
        <v>1</v>
      </c>
      <c r="ABK38" t="b">
        <v>0</v>
      </c>
      <c r="ABL38" t="b">
        <v>1</v>
      </c>
      <c r="ABM38" t="b">
        <v>0</v>
      </c>
      <c r="ABO38">
        <v>5</v>
      </c>
      <c r="ABP38">
        <v>0</v>
      </c>
      <c r="ABQ38">
        <v>5</v>
      </c>
      <c r="ABR38">
        <v>4</v>
      </c>
      <c r="ABS38">
        <v>1000</v>
      </c>
      <c r="ADK38" t="b">
        <v>1</v>
      </c>
      <c r="ADL38" t="b">
        <v>0</v>
      </c>
      <c r="ADM38" t="b">
        <v>1</v>
      </c>
      <c r="ADN38" t="b">
        <v>0</v>
      </c>
      <c r="ADP38">
        <v>2</v>
      </c>
      <c r="ADQ38">
        <v>1</v>
      </c>
      <c r="ADR38">
        <v>3</v>
      </c>
      <c r="ADS38">
        <v>2</v>
      </c>
      <c r="ADT38">
        <v>24</v>
      </c>
      <c r="ADU38">
        <v>1000</v>
      </c>
      <c r="ADV38">
        <v>13</v>
      </c>
      <c r="ADW38">
        <v>9</v>
      </c>
      <c r="ADX38">
        <f t="shared" si="5"/>
        <v>1.4444444444444444</v>
      </c>
      <c r="ADY38" t="b">
        <v>0</v>
      </c>
      <c r="ADZ38" t="b">
        <v>0</v>
      </c>
      <c r="AEA38" t="b">
        <v>0</v>
      </c>
      <c r="AEB38" t="b">
        <v>0</v>
      </c>
      <c r="AEC38" t="b">
        <v>1</v>
      </c>
      <c r="AED38" t="b">
        <v>1</v>
      </c>
      <c r="AEE38" t="b">
        <v>1</v>
      </c>
      <c r="AEF38" t="b">
        <v>0</v>
      </c>
      <c r="AFF38">
        <v>5</v>
      </c>
      <c r="AFG38">
        <v>4500</v>
      </c>
      <c r="AFH38">
        <v>5</v>
      </c>
      <c r="AFI38">
        <v>1</v>
      </c>
      <c r="AFL38">
        <v>4</v>
      </c>
      <c r="AFM38">
        <v>1500</v>
      </c>
      <c r="AFN38">
        <v>2</v>
      </c>
      <c r="AFO38">
        <v>1</v>
      </c>
      <c r="AFR38">
        <v>2</v>
      </c>
      <c r="AFS38">
        <v>1500</v>
      </c>
      <c r="AFT38">
        <v>2</v>
      </c>
      <c r="AFU38">
        <v>1</v>
      </c>
      <c r="AGD38">
        <v>1000</v>
      </c>
      <c r="AGE38">
        <v>90</v>
      </c>
      <c r="AGF38">
        <v>1</v>
      </c>
      <c r="AGH38">
        <v>700000</v>
      </c>
      <c r="AGI38">
        <v>0</v>
      </c>
      <c r="AGJ38">
        <v>1</v>
      </c>
      <c r="AGL38">
        <v>0</v>
      </c>
      <c r="AGM38">
        <v>650000</v>
      </c>
      <c r="AGN38">
        <v>650</v>
      </c>
      <c r="AGO38">
        <v>1</v>
      </c>
      <c r="AGP38">
        <v>0</v>
      </c>
      <c r="AGQ38">
        <v>0</v>
      </c>
      <c r="AGR38">
        <v>0</v>
      </c>
      <c r="AGU38">
        <v>0</v>
      </c>
      <c r="AGV38">
        <v>1</v>
      </c>
      <c r="AGW38">
        <v>0</v>
      </c>
      <c r="AGX38">
        <v>0</v>
      </c>
      <c r="AGZ38">
        <v>2</v>
      </c>
      <c r="AHA38">
        <v>2</v>
      </c>
      <c r="AHB38">
        <v>90</v>
      </c>
      <c r="AHC38">
        <v>6</v>
      </c>
      <c r="AHD38">
        <v>1</v>
      </c>
      <c r="AHF38">
        <v>0</v>
      </c>
      <c r="AHG38">
        <v>6</v>
      </c>
      <c r="AHH38">
        <v>1</v>
      </c>
      <c r="AHJ38">
        <v>0</v>
      </c>
      <c r="AHK38">
        <v>100</v>
      </c>
      <c r="AHL38">
        <v>650</v>
      </c>
      <c r="AHM38">
        <v>0</v>
      </c>
      <c r="AHN38">
        <v>1</v>
      </c>
      <c r="AHP38">
        <v>0</v>
      </c>
      <c r="AHQ38">
        <v>100</v>
      </c>
      <c r="AHR38">
        <v>700</v>
      </c>
      <c r="AHS38">
        <v>5</v>
      </c>
      <c r="AHT38">
        <v>8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2</v>
      </c>
      <c r="AID38">
        <v>0</v>
      </c>
      <c r="AIE38">
        <v>0</v>
      </c>
      <c r="AII38">
        <v>0.2</v>
      </c>
      <c r="AIK38">
        <v>0</v>
      </c>
      <c r="AIL38">
        <v>1</v>
      </c>
      <c r="AIM38">
        <v>0</v>
      </c>
      <c r="AIN38">
        <v>0</v>
      </c>
      <c r="AIO38">
        <v>0</v>
      </c>
      <c r="AIP38">
        <v>0</v>
      </c>
      <c r="AIR38">
        <v>120</v>
      </c>
      <c r="AIS38">
        <v>1</v>
      </c>
      <c r="AIU38" t="b">
        <v>0</v>
      </c>
      <c r="AIV38" t="b">
        <v>0</v>
      </c>
      <c r="AIW38" t="b">
        <v>0</v>
      </c>
      <c r="AIX38" t="b">
        <v>1</v>
      </c>
      <c r="AIY38" t="s">
        <v>348</v>
      </c>
      <c r="AIZ38">
        <v>1</v>
      </c>
      <c r="AJA38">
        <v>2</v>
      </c>
      <c r="AJB38" t="s">
        <v>204</v>
      </c>
      <c r="ALX38">
        <v>2</v>
      </c>
      <c r="ALY38">
        <v>2</v>
      </c>
      <c r="AMC38">
        <v>1</v>
      </c>
      <c r="AMD38">
        <v>1</v>
      </c>
      <c r="AME38">
        <v>0</v>
      </c>
      <c r="AMF38">
        <v>1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1</v>
      </c>
      <c r="AMN38">
        <v>0</v>
      </c>
      <c r="AMO38">
        <v>0</v>
      </c>
      <c r="AMQ38">
        <v>5</v>
      </c>
      <c r="AMS38">
        <v>4</v>
      </c>
      <c r="AMZ38">
        <v>4</v>
      </c>
      <c r="ANC38" t="s">
        <v>349</v>
      </c>
      <c r="ANE38" t="s">
        <v>350</v>
      </c>
      <c r="ANL38" t="s">
        <v>351</v>
      </c>
      <c r="ANO38">
        <v>1</v>
      </c>
      <c r="ANP38">
        <v>3</v>
      </c>
      <c r="ANT38">
        <v>50000</v>
      </c>
      <c r="ANU38">
        <v>2</v>
      </c>
      <c r="ANV38" t="s">
        <v>352</v>
      </c>
      <c r="ANW38">
        <v>3000</v>
      </c>
      <c r="ANX38">
        <v>1</v>
      </c>
      <c r="ANZ38">
        <v>2</v>
      </c>
      <c r="AOC38">
        <v>50000</v>
      </c>
      <c r="AOD38">
        <v>4500000</v>
      </c>
      <c r="AOE38">
        <v>2</v>
      </c>
      <c r="AOF38">
        <v>1</v>
      </c>
      <c r="AOG38">
        <v>0</v>
      </c>
      <c r="AOH38">
        <v>0</v>
      </c>
      <c r="AOI38">
        <v>0</v>
      </c>
      <c r="AOJ38" t="b">
        <v>0</v>
      </c>
      <c r="AOK38" t="b">
        <v>0</v>
      </c>
      <c r="AOL38" t="b">
        <v>0</v>
      </c>
      <c r="AOM38" t="b">
        <v>0</v>
      </c>
      <c r="AON38" t="b">
        <v>0</v>
      </c>
      <c r="AOO38" t="b">
        <v>0</v>
      </c>
      <c r="AOP38" t="b">
        <v>0</v>
      </c>
      <c r="AOQ38" t="b">
        <v>1</v>
      </c>
      <c r="AOR38" t="b">
        <v>1</v>
      </c>
      <c r="AOS38" t="b">
        <v>1</v>
      </c>
      <c r="AOT38" t="b">
        <v>0</v>
      </c>
      <c r="AOU38" t="b">
        <v>0</v>
      </c>
      <c r="AOV38" t="b">
        <v>0</v>
      </c>
      <c r="AOW38" t="b">
        <v>1</v>
      </c>
      <c r="AOX38" t="b">
        <v>1</v>
      </c>
      <c r="AOY38" t="b">
        <v>0</v>
      </c>
      <c r="AOZ38" t="b">
        <v>0</v>
      </c>
      <c r="APA38" t="b">
        <v>0</v>
      </c>
      <c r="APB38" t="b">
        <v>0</v>
      </c>
      <c r="APC38" t="b">
        <v>0</v>
      </c>
      <c r="APD38" t="b">
        <v>0</v>
      </c>
      <c r="APE38" t="b">
        <v>0</v>
      </c>
      <c r="APF38" t="b">
        <v>0</v>
      </c>
      <c r="APG38" t="b">
        <v>0</v>
      </c>
      <c r="APH38" t="b">
        <v>0</v>
      </c>
      <c r="API38" t="b">
        <v>0</v>
      </c>
      <c r="APJ38" t="b">
        <v>0</v>
      </c>
      <c r="APK38" t="b">
        <v>0</v>
      </c>
      <c r="APL38" t="b">
        <v>0</v>
      </c>
      <c r="APM38" t="b">
        <v>0</v>
      </c>
      <c r="APN38" t="b">
        <v>0</v>
      </c>
      <c r="APO38" t="b">
        <v>1</v>
      </c>
      <c r="APP38" t="b">
        <v>1</v>
      </c>
      <c r="APQ38" t="b">
        <v>1</v>
      </c>
      <c r="APR38" t="b">
        <v>0</v>
      </c>
      <c r="APS38" t="b">
        <v>0</v>
      </c>
      <c r="APT38">
        <v>1000</v>
      </c>
      <c r="APU38">
        <v>3000</v>
      </c>
      <c r="APV38">
        <v>1</v>
      </c>
      <c r="APW38">
        <v>1</v>
      </c>
      <c r="APX38">
        <v>2</v>
      </c>
      <c r="APY38">
        <v>1</v>
      </c>
      <c r="APZ38">
        <v>3</v>
      </c>
      <c r="AQA38">
        <v>3</v>
      </c>
      <c r="AQC38">
        <v>1</v>
      </c>
      <c r="AQD38">
        <v>2</v>
      </c>
      <c r="AQE38">
        <v>2</v>
      </c>
      <c r="AQG38">
        <v>2</v>
      </c>
      <c r="AQH38">
        <v>2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-2</v>
      </c>
      <c r="AQQ38">
        <v>-2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-2</v>
      </c>
      <c r="AQZ38">
        <v>-2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-2</v>
      </c>
      <c r="ARR38">
        <v>-2</v>
      </c>
      <c r="ARS38">
        <v>-1</v>
      </c>
      <c r="ART38">
        <v>-1</v>
      </c>
      <c r="ARU38">
        <v>-1</v>
      </c>
      <c r="ARV38">
        <v>0</v>
      </c>
      <c r="ARW38">
        <v>0</v>
      </c>
      <c r="ARX38">
        <v>0</v>
      </c>
      <c r="ARY38">
        <v>0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-2</v>
      </c>
      <c r="ASJ38">
        <v>-2</v>
      </c>
      <c r="ASK38">
        <v>-1</v>
      </c>
      <c r="ASL38">
        <v>-1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1</v>
      </c>
      <c r="ASS38">
        <v>1</v>
      </c>
      <c r="AST38">
        <v>1</v>
      </c>
      <c r="ASU38">
        <v>1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2</v>
      </c>
      <c r="ATB38">
        <v>2</v>
      </c>
      <c r="ATC38">
        <v>2</v>
      </c>
      <c r="ATD38">
        <v>2</v>
      </c>
      <c r="ATE38">
        <v>1</v>
      </c>
      <c r="ATF38">
        <v>1</v>
      </c>
      <c r="ATG38">
        <v>0</v>
      </c>
      <c r="ATH38">
        <v>1</v>
      </c>
      <c r="ATI38">
        <v>0</v>
      </c>
      <c r="ATJ38">
        <v>0</v>
      </c>
      <c r="ATK38">
        <v>0</v>
      </c>
      <c r="ATL38">
        <v>0</v>
      </c>
      <c r="ATN38">
        <v>2</v>
      </c>
      <c r="ATO38" t="s">
        <v>185</v>
      </c>
      <c r="ATP38">
        <v>2</v>
      </c>
      <c r="ATQ38" t="s">
        <v>321</v>
      </c>
      <c r="ATR38">
        <v>1</v>
      </c>
      <c r="ATT38">
        <v>1</v>
      </c>
      <c r="ATV38">
        <v>2</v>
      </c>
      <c r="ATW38" t="s">
        <v>322</v>
      </c>
      <c r="ATX38">
        <v>1</v>
      </c>
      <c r="ATZ38">
        <v>2</v>
      </c>
      <c r="AUA38" t="s">
        <v>301</v>
      </c>
      <c r="AUB38">
        <v>1</v>
      </c>
      <c r="AUD38">
        <v>1</v>
      </c>
      <c r="AUF38">
        <v>1</v>
      </c>
      <c r="AUH38">
        <v>1</v>
      </c>
      <c r="AUJ38">
        <v>1</v>
      </c>
      <c r="AUL38">
        <v>1</v>
      </c>
      <c r="AUN38">
        <v>2</v>
      </c>
      <c r="AUO38" t="s">
        <v>137</v>
      </c>
      <c r="AUP38">
        <v>1</v>
      </c>
      <c r="AUR38">
        <v>2</v>
      </c>
      <c r="AUS38" t="s">
        <v>137</v>
      </c>
      <c r="AUT38">
        <v>2</v>
      </c>
      <c r="AUU38" t="s">
        <v>353</v>
      </c>
      <c r="AUV38" t="b">
        <v>1</v>
      </c>
      <c r="AUW38" t="b">
        <v>1</v>
      </c>
      <c r="AUX38" t="b">
        <v>0</v>
      </c>
      <c r="AUY38" t="b">
        <v>0</v>
      </c>
      <c r="AVA38">
        <v>2</v>
      </c>
      <c r="AVB38">
        <v>1</v>
      </c>
      <c r="AVD38" t="s">
        <v>82</v>
      </c>
      <c r="AVE38" t="b">
        <v>0</v>
      </c>
      <c r="AVF38">
        <v>0</v>
      </c>
      <c r="AVG38" t="b">
        <v>0</v>
      </c>
      <c r="AVH38" t="b">
        <v>1</v>
      </c>
      <c r="AVI38" t="b">
        <v>0</v>
      </c>
      <c r="AVK38" t="b">
        <v>1</v>
      </c>
      <c r="AVL38" t="b">
        <v>0</v>
      </c>
      <c r="AVM38" t="b">
        <v>0</v>
      </c>
      <c r="AVN38" t="b">
        <v>0</v>
      </c>
      <c r="AVP38">
        <v>1</v>
      </c>
      <c r="AVQ38" t="s">
        <v>354</v>
      </c>
      <c r="AVR38">
        <v>6.7653480000000004</v>
      </c>
      <c r="AVS38">
        <v>4.9712670000000001</v>
      </c>
      <c r="AVT38">
        <v>-64.7</v>
      </c>
      <c r="AVU38">
        <v>9</v>
      </c>
      <c r="AVW38">
        <v>0</v>
      </c>
    </row>
    <row r="39" spans="1:1271" ht="15" customHeight="1" x14ac:dyDescent="0.35">
      <c r="A39" s="1">
        <v>42501</v>
      </c>
      <c r="B39" t="s">
        <v>292</v>
      </c>
      <c r="C39">
        <v>3</v>
      </c>
      <c r="D39">
        <v>16</v>
      </c>
      <c r="E39" t="s">
        <v>95</v>
      </c>
      <c r="F39">
        <v>312</v>
      </c>
      <c r="G39">
        <v>1</v>
      </c>
      <c r="H39">
        <v>28</v>
      </c>
      <c r="I39">
        <v>1</v>
      </c>
      <c r="K39">
        <v>1</v>
      </c>
      <c r="L39">
        <v>2</v>
      </c>
      <c r="M39">
        <v>0</v>
      </c>
      <c r="N39">
        <v>0</v>
      </c>
      <c r="O39">
        <v>1</v>
      </c>
      <c r="P39">
        <v>1</v>
      </c>
      <c r="Q39">
        <v>1</v>
      </c>
      <c r="R39">
        <v>2</v>
      </c>
      <c r="S39">
        <v>0</v>
      </c>
      <c r="T39">
        <v>0</v>
      </c>
      <c r="U39">
        <v>5</v>
      </c>
      <c r="V39">
        <v>5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4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BB39">
        <v>11</v>
      </c>
      <c r="BC39">
        <v>3</v>
      </c>
      <c r="BD39">
        <v>1</v>
      </c>
      <c r="CU39">
        <v>2</v>
      </c>
      <c r="DO39">
        <v>1</v>
      </c>
      <c r="DQ39">
        <v>2</v>
      </c>
      <c r="DR39">
        <v>30</v>
      </c>
      <c r="DS39">
        <v>20</v>
      </c>
      <c r="DT39">
        <v>10</v>
      </c>
      <c r="DU39">
        <v>4</v>
      </c>
      <c r="DV39">
        <v>3</v>
      </c>
      <c r="DW39">
        <v>1</v>
      </c>
      <c r="DX39">
        <v>2</v>
      </c>
      <c r="DZ39">
        <v>2</v>
      </c>
      <c r="EA39">
        <v>1</v>
      </c>
      <c r="EB39">
        <v>2</v>
      </c>
      <c r="EC39">
        <v>0</v>
      </c>
      <c r="ED39">
        <v>0</v>
      </c>
      <c r="EE39">
        <v>1</v>
      </c>
      <c r="EF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0</v>
      </c>
      <c r="EV39">
        <v>0</v>
      </c>
      <c r="EW39">
        <v>0</v>
      </c>
      <c r="EX39">
        <v>1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1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KJ39">
        <v>1</v>
      </c>
      <c r="KK39">
        <v>0</v>
      </c>
      <c r="KL39">
        <v>0</v>
      </c>
      <c r="KM39">
        <v>0</v>
      </c>
      <c r="KN39">
        <v>4</v>
      </c>
      <c r="KO39">
        <v>2015</v>
      </c>
      <c r="KP39">
        <v>1200</v>
      </c>
      <c r="KQ39">
        <v>500</v>
      </c>
      <c r="KR39">
        <v>5</v>
      </c>
      <c r="KS39">
        <v>2</v>
      </c>
      <c r="KT39">
        <v>2</v>
      </c>
      <c r="KV39">
        <v>1</v>
      </c>
      <c r="KW39">
        <v>0</v>
      </c>
      <c r="KX39">
        <v>0</v>
      </c>
      <c r="KY39">
        <v>0</v>
      </c>
      <c r="KZ39">
        <v>1</v>
      </c>
      <c r="LA39">
        <v>2015</v>
      </c>
      <c r="LB39">
        <v>1500</v>
      </c>
      <c r="LC39">
        <v>1000</v>
      </c>
      <c r="LD39">
        <v>6</v>
      </c>
      <c r="LE39">
        <v>2</v>
      </c>
      <c r="LF39">
        <v>2</v>
      </c>
      <c r="LH39">
        <v>1</v>
      </c>
      <c r="LI39">
        <v>0</v>
      </c>
      <c r="LJ39">
        <v>0</v>
      </c>
      <c r="LK39">
        <v>0</v>
      </c>
      <c r="LL39">
        <v>1</v>
      </c>
      <c r="LM39">
        <v>2015</v>
      </c>
      <c r="LN39">
        <v>4000</v>
      </c>
      <c r="LO39">
        <v>2500</v>
      </c>
      <c r="LP39">
        <v>8</v>
      </c>
      <c r="LQ39">
        <v>2</v>
      </c>
      <c r="LR39">
        <v>2</v>
      </c>
      <c r="PK39">
        <v>0</v>
      </c>
      <c r="PL39">
        <v>1</v>
      </c>
      <c r="PM39">
        <v>0</v>
      </c>
      <c r="PN39">
        <v>0</v>
      </c>
      <c r="PO39">
        <v>1</v>
      </c>
      <c r="PP39">
        <v>1</v>
      </c>
      <c r="PQ39">
        <v>2013</v>
      </c>
      <c r="PR39">
        <v>150000</v>
      </c>
      <c r="PS39">
        <v>150000</v>
      </c>
      <c r="PT39">
        <v>100</v>
      </c>
      <c r="PU39">
        <v>2</v>
      </c>
      <c r="PV39">
        <v>2</v>
      </c>
      <c r="QJ39">
        <v>0</v>
      </c>
      <c r="QK39">
        <v>1</v>
      </c>
      <c r="QL39">
        <v>0</v>
      </c>
      <c r="QM39">
        <v>0</v>
      </c>
      <c r="QN39">
        <v>8</v>
      </c>
      <c r="QO39">
        <v>2016</v>
      </c>
      <c r="QP39">
        <v>12000</v>
      </c>
      <c r="QQ39">
        <v>1500</v>
      </c>
      <c r="QR39">
        <v>2</v>
      </c>
      <c r="QS39">
        <v>2</v>
      </c>
      <c r="QT39">
        <v>2</v>
      </c>
      <c r="QV39">
        <v>0</v>
      </c>
      <c r="QW39">
        <v>1</v>
      </c>
      <c r="QX39">
        <v>0</v>
      </c>
      <c r="QY39">
        <v>0</v>
      </c>
      <c r="QZ39">
        <v>3</v>
      </c>
      <c r="RA39">
        <v>2016</v>
      </c>
      <c r="RB39">
        <v>2400</v>
      </c>
      <c r="RC39">
        <v>800</v>
      </c>
      <c r="RD39">
        <v>2</v>
      </c>
      <c r="RE39">
        <v>2</v>
      </c>
      <c r="RF39">
        <v>2</v>
      </c>
      <c r="WJ39">
        <v>0</v>
      </c>
      <c r="WK39">
        <v>1</v>
      </c>
      <c r="WL39">
        <v>0</v>
      </c>
      <c r="WM39">
        <v>0</v>
      </c>
      <c r="WN39">
        <v>1</v>
      </c>
      <c r="WO39">
        <v>2016</v>
      </c>
      <c r="WP39">
        <v>4500</v>
      </c>
      <c r="WQ39">
        <v>4500</v>
      </c>
      <c r="WR39">
        <v>6</v>
      </c>
      <c r="WS39">
        <v>2</v>
      </c>
      <c r="WT39">
        <v>2</v>
      </c>
      <c r="XF39">
        <v>0</v>
      </c>
      <c r="XG39">
        <v>4</v>
      </c>
      <c r="XH39">
        <v>0</v>
      </c>
      <c r="XI39">
        <v>0</v>
      </c>
      <c r="XJ39">
        <v>175600</v>
      </c>
      <c r="XK39">
        <v>160800</v>
      </c>
      <c r="XO39">
        <v>4.0000000000000008E-2</v>
      </c>
      <c r="XP39">
        <v>10</v>
      </c>
      <c r="XQ39">
        <v>6</v>
      </c>
      <c r="XR39">
        <v>150</v>
      </c>
      <c r="XS39">
        <v>0</v>
      </c>
      <c r="XT39">
        <v>150</v>
      </c>
      <c r="XU39">
        <v>1500</v>
      </c>
      <c r="XV39">
        <v>150</v>
      </c>
      <c r="XW39">
        <v>1500</v>
      </c>
      <c r="XX39">
        <f t="shared" si="0"/>
        <v>1050</v>
      </c>
      <c r="XY39">
        <v>1500</v>
      </c>
      <c r="XZ39">
        <v>700</v>
      </c>
      <c r="YA39" s="33">
        <f t="shared" si="1"/>
        <v>1100</v>
      </c>
      <c r="YB39">
        <v>15000</v>
      </c>
      <c r="YC39">
        <v>20000</v>
      </c>
      <c r="YD39">
        <f t="shared" si="2"/>
        <v>17500</v>
      </c>
      <c r="YE39">
        <f t="shared" si="3"/>
        <v>-5000</v>
      </c>
      <c r="YF39">
        <v>0</v>
      </c>
      <c r="YG39">
        <v>0</v>
      </c>
      <c r="YH39">
        <v>2</v>
      </c>
      <c r="YI39" t="s">
        <v>137</v>
      </c>
      <c r="YJ39">
        <v>2</v>
      </c>
      <c r="YK39" t="s">
        <v>137</v>
      </c>
      <c r="YP39">
        <v>0</v>
      </c>
      <c r="YQ39" t="s">
        <v>126</v>
      </c>
      <c r="YR39">
        <v>1</v>
      </c>
      <c r="YS39">
        <v>80000</v>
      </c>
      <c r="YT39">
        <v>4.0000000000000008E-2</v>
      </c>
      <c r="YU39">
        <v>150</v>
      </c>
      <c r="YV39">
        <v>21000</v>
      </c>
      <c r="YW39">
        <v>10000</v>
      </c>
      <c r="YX39" t="b">
        <v>1</v>
      </c>
      <c r="YY39">
        <v>1</v>
      </c>
      <c r="YZ39">
        <v>0</v>
      </c>
      <c r="ZA39" t="b">
        <v>0</v>
      </c>
      <c r="ZB39" t="b">
        <v>0</v>
      </c>
      <c r="ZC39" t="b">
        <v>0</v>
      </c>
      <c r="ZD39">
        <v>1</v>
      </c>
      <c r="ZE39">
        <v>0.4</v>
      </c>
      <c r="ZF39">
        <f t="shared" si="4"/>
        <v>0.4</v>
      </c>
      <c r="ZG39">
        <v>4.0000000000000008E-2</v>
      </c>
      <c r="ZI39">
        <v>50</v>
      </c>
      <c r="ZJ39">
        <v>7</v>
      </c>
      <c r="ZL39">
        <v>0</v>
      </c>
      <c r="ZM39">
        <v>20</v>
      </c>
      <c r="ZN39">
        <v>2</v>
      </c>
      <c r="ZP39">
        <v>1</v>
      </c>
      <c r="ZQ39">
        <v>1</v>
      </c>
      <c r="AAS39" t="b">
        <v>1</v>
      </c>
      <c r="AAT39" t="b">
        <v>1</v>
      </c>
      <c r="AAU39" t="b">
        <v>0</v>
      </c>
      <c r="AAV39" t="b">
        <v>0</v>
      </c>
      <c r="AAW39" t="b">
        <v>0</v>
      </c>
      <c r="AAX39" t="b">
        <v>1</v>
      </c>
      <c r="AAY39" t="b">
        <v>1</v>
      </c>
      <c r="AAZ39" t="b">
        <v>1</v>
      </c>
      <c r="ABA39" t="b">
        <v>0</v>
      </c>
      <c r="ABB39" t="b">
        <v>1</v>
      </c>
      <c r="ABC39" t="b">
        <v>0</v>
      </c>
      <c r="ABE39">
        <v>2</v>
      </c>
      <c r="ABF39">
        <v>0</v>
      </c>
      <c r="ABG39">
        <v>2</v>
      </c>
      <c r="ABH39">
        <v>4</v>
      </c>
      <c r="ABI39">
        <v>1000</v>
      </c>
      <c r="ABJ39" t="b">
        <v>1</v>
      </c>
      <c r="ABK39" t="b">
        <v>0</v>
      </c>
      <c r="ABL39" t="b">
        <v>1</v>
      </c>
      <c r="ABM39" t="b">
        <v>0</v>
      </c>
      <c r="ABO39">
        <v>2</v>
      </c>
      <c r="ABP39">
        <v>0</v>
      </c>
      <c r="ABQ39">
        <v>2</v>
      </c>
      <c r="ABR39">
        <v>2</v>
      </c>
      <c r="ABS39">
        <v>500</v>
      </c>
      <c r="ACZ39" t="b">
        <v>1</v>
      </c>
      <c r="ADA39" t="b">
        <v>0</v>
      </c>
      <c r="ADB39" t="b">
        <v>1</v>
      </c>
      <c r="ADC39" t="b">
        <v>0</v>
      </c>
      <c r="ADE39">
        <v>2</v>
      </c>
      <c r="ADF39">
        <v>0</v>
      </c>
      <c r="ADG39">
        <v>3</v>
      </c>
      <c r="ADH39">
        <v>3</v>
      </c>
      <c r="ADI39">
        <v>3</v>
      </c>
      <c r="ADJ39">
        <v>1000</v>
      </c>
      <c r="ADK39" t="b">
        <v>1</v>
      </c>
      <c r="ADL39" t="b">
        <v>0</v>
      </c>
      <c r="ADM39" t="b">
        <v>0</v>
      </c>
      <c r="ADN39" t="b">
        <v>0</v>
      </c>
      <c r="ADP39">
        <v>1</v>
      </c>
      <c r="ADQ39">
        <v>0</v>
      </c>
      <c r="ADR39">
        <v>1</v>
      </c>
      <c r="ADS39">
        <v>1</v>
      </c>
      <c r="ADT39">
        <v>6</v>
      </c>
      <c r="ADU39">
        <v>800</v>
      </c>
      <c r="ADV39">
        <v>8</v>
      </c>
      <c r="ADW39">
        <v>10</v>
      </c>
      <c r="ADX39">
        <f t="shared" si="5"/>
        <v>0.8</v>
      </c>
      <c r="ADY39" t="b">
        <v>0</v>
      </c>
      <c r="ADZ39" t="b">
        <v>0</v>
      </c>
      <c r="AEA39" t="b">
        <v>0</v>
      </c>
      <c r="AEB39" t="b">
        <v>0</v>
      </c>
      <c r="AEC39" t="b">
        <v>0</v>
      </c>
      <c r="AED39" t="b">
        <v>1</v>
      </c>
      <c r="AEE39" t="b">
        <v>1</v>
      </c>
      <c r="AEF39" t="b">
        <v>0</v>
      </c>
      <c r="AFL39">
        <v>2</v>
      </c>
      <c r="AFM39">
        <v>1200</v>
      </c>
      <c r="AFN39">
        <v>2</v>
      </c>
      <c r="AFO39">
        <v>1</v>
      </c>
      <c r="AFR39">
        <v>8</v>
      </c>
      <c r="AFS39">
        <v>1000</v>
      </c>
      <c r="AFT39">
        <v>2</v>
      </c>
      <c r="AFU39">
        <v>1</v>
      </c>
      <c r="AGD39">
        <v>30</v>
      </c>
      <c r="AGE39">
        <v>90</v>
      </c>
      <c r="AGF39">
        <v>1</v>
      </c>
      <c r="AGH39">
        <v>700</v>
      </c>
      <c r="AGI39">
        <v>0</v>
      </c>
      <c r="AGJ39">
        <v>1</v>
      </c>
      <c r="AGL39">
        <v>0</v>
      </c>
      <c r="AGM39">
        <v>700</v>
      </c>
      <c r="AGN39">
        <v>700</v>
      </c>
      <c r="AGO39">
        <v>0</v>
      </c>
      <c r="AGP39">
        <v>1</v>
      </c>
      <c r="AGQ39">
        <v>0</v>
      </c>
      <c r="AGR39">
        <v>0</v>
      </c>
      <c r="AGU39">
        <v>0</v>
      </c>
      <c r="AGV39">
        <v>0</v>
      </c>
      <c r="AGW39">
        <v>1</v>
      </c>
      <c r="AGX39">
        <v>0</v>
      </c>
      <c r="AGZ39">
        <v>10</v>
      </c>
      <c r="AHA39">
        <v>0</v>
      </c>
      <c r="AHB39">
        <v>90</v>
      </c>
      <c r="AHC39">
        <v>0</v>
      </c>
      <c r="AHD39">
        <v>1</v>
      </c>
      <c r="AHF39">
        <v>0</v>
      </c>
      <c r="AHG39">
        <v>0</v>
      </c>
      <c r="AHH39">
        <v>1</v>
      </c>
      <c r="AHJ39">
        <v>0</v>
      </c>
      <c r="AHK39">
        <v>0</v>
      </c>
      <c r="AHL39">
        <v>0</v>
      </c>
      <c r="AHM39">
        <v>100</v>
      </c>
      <c r="AHN39">
        <v>1</v>
      </c>
      <c r="AHP39">
        <v>700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100</v>
      </c>
      <c r="AIB39">
        <v>700</v>
      </c>
      <c r="AIC39">
        <v>2</v>
      </c>
      <c r="AID39">
        <v>0</v>
      </c>
      <c r="AIE39">
        <v>0</v>
      </c>
      <c r="AII39">
        <v>0.2</v>
      </c>
      <c r="AIK39">
        <v>0</v>
      </c>
      <c r="AIL39">
        <v>1</v>
      </c>
      <c r="AIM39">
        <v>0</v>
      </c>
      <c r="AIN39">
        <v>0</v>
      </c>
      <c r="AIO39">
        <v>0</v>
      </c>
      <c r="AIP39">
        <v>0</v>
      </c>
      <c r="AIR39">
        <v>50</v>
      </c>
      <c r="AIS39">
        <v>2</v>
      </c>
      <c r="AIT39" t="s">
        <v>192</v>
      </c>
      <c r="AIZ39">
        <v>1</v>
      </c>
      <c r="AJA39">
        <v>2</v>
      </c>
      <c r="AJB39" t="s">
        <v>322</v>
      </c>
      <c r="ALX39">
        <v>1</v>
      </c>
      <c r="ALY39">
        <v>2</v>
      </c>
      <c r="AMC39">
        <v>1</v>
      </c>
      <c r="AMD39">
        <v>1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Q39">
        <v>5</v>
      </c>
      <c r="ANC39" t="s">
        <v>260</v>
      </c>
      <c r="ANO39">
        <v>1</v>
      </c>
      <c r="ANP39">
        <v>5</v>
      </c>
      <c r="ANU39">
        <v>1</v>
      </c>
      <c r="ANV39" t="s">
        <v>355</v>
      </c>
      <c r="ANW39" t="s">
        <v>355</v>
      </c>
      <c r="ANX39">
        <v>1</v>
      </c>
      <c r="ANZ39">
        <v>2</v>
      </c>
      <c r="AOC39">
        <v>5000</v>
      </c>
      <c r="AOD39">
        <v>350000</v>
      </c>
      <c r="AOE39">
        <v>2</v>
      </c>
      <c r="AOF39">
        <v>1</v>
      </c>
      <c r="AOG39">
        <v>0</v>
      </c>
      <c r="AOH39">
        <v>0</v>
      </c>
      <c r="AOI39">
        <v>0</v>
      </c>
      <c r="AOJ39" t="b">
        <v>0</v>
      </c>
      <c r="AOK39" t="b">
        <v>1</v>
      </c>
      <c r="AOL39" t="b">
        <v>1</v>
      </c>
      <c r="AOM39" t="b">
        <v>1</v>
      </c>
      <c r="AON39" t="b">
        <v>1</v>
      </c>
      <c r="AOO39" t="b">
        <v>0</v>
      </c>
      <c r="AOP39" t="b">
        <v>0</v>
      </c>
      <c r="AOQ39" t="b">
        <v>0</v>
      </c>
      <c r="AOR39" t="b">
        <v>0</v>
      </c>
      <c r="AOS39" t="b">
        <v>0</v>
      </c>
      <c r="AOT39" t="b">
        <v>0</v>
      </c>
      <c r="AOU39" t="b">
        <v>0</v>
      </c>
      <c r="AOV39" t="b">
        <v>0</v>
      </c>
      <c r="AOW39" t="b">
        <v>0</v>
      </c>
      <c r="AOX39" t="b">
        <v>0</v>
      </c>
      <c r="AOY39" t="b">
        <v>0</v>
      </c>
      <c r="AOZ39" t="b">
        <v>0</v>
      </c>
      <c r="APA39" t="b">
        <v>0</v>
      </c>
      <c r="APB39" t="b">
        <v>0</v>
      </c>
      <c r="APC39" t="b">
        <v>1</v>
      </c>
      <c r="APD39" t="b">
        <v>1</v>
      </c>
      <c r="APE39" t="b">
        <v>1</v>
      </c>
      <c r="APF39" t="b">
        <v>0</v>
      </c>
      <c r="APG39" t="b">
        <v>0</v>
      </c>
      <c r="APH39" t="b">
        <v>0</v>
      </c>
      <c r="API39" t="b">
        <v>0</v>
      </c>
      <c r="APJ39" t="b">
        <v>0</v>
      </c>
      <c r="APK39" t="b">
        <v>0</v>
      </c>
      <c r="APL39" t="b">
        <v>0</v>
      </c>
      <c r="APM39" t="b">
        <v>0</v>
      </c>
      <c r="APN39" t="b">
        <v>0</v>
      </c>
      <c r="APO39" t="b">
        <v>1</v>
      </c>
      <c r="APP39" t="b">
        <v>1</v>
      </c>
      <c r="APQ39" t="b">
        <v>1</v>
      </c>
      <c r="APR39" t="b">
        <v>0</v>
      </c>
      <c r="APS39" t="b">
        <v>0</v>
      </c>
      <c r="APT39">
        <v>30</v>
      </c>
      <c r="APU39">
        <v>500</v>
      </c>
      <c r="APV39">
        <v>1</v>
      </c>
      <c r="APW39">
        <v>1</v>
      </c>
      <c r="APX39">
        <v>2</v>
      </c>
      <c r="APY39">
        <v>1</v>
      </c>
      <c r="APZ39">
        <v>3</v>
      </c>
      <c r="AQA39">
        <v>3</v>
      </c>
      <c r="AQC39">
        <v>1</v>
      </c>
      <c r="AQD39">
        <v>2</v>
      </c>
      <c r="AQE39">
        <v>2</v>
      </c>
      <c r="AQG39">
        <v>2</v>
      </c>
      <c r="AQH39">
        <v>2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-1</v>
      </c>
      <c r="AQQ39">
        <v>-1</v>
      </c>
      <c r="AQR39">
        <v>1</v>
      </c>
      <c r="AQS39">
        <v>0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-1</v>
      </c>
      <c r="AQZ39">
        <v>-1</v>
      </c>
      <c r="ARA39">
        <v>1</v>
      </c>
      <c r="ARB39">
        <v>1</v>
      </c>
      <c r="ARC39">
        <v>0</v>
      </c>
      <c r="ARD39">
        <v>1</v>
      </c>
      <c r="ARE39">
        <v>-1</v>
      </c>
      <c r="ARF39">
        <v>0</v>
      </c>
      <c r="ARG39">
        <v>0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-2</v>
      </c>
      <c r="ARR39">
        <v>-2</v>
      </c>
      <c r="ARS39">
        <v>-2</v>
      </c>
      <c r="ART39">
        <v>-2</v>
      </c>
      <c r="ARU39">
        <v>-2</v>
      </c>
      <c r="ARV39">
        <v>-2</v>
      </c>
      <c r="ARW39">
        <v>-2</v>
      </c>
      <c r="ARX39">
        <v>-2</v>
      </c>
      <c r="ARY39">
        <v>-2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-2</v>
      </c>
      <c r="ASJ39">
        <v>-2</v>
      </c>
      <c r="ASK39">
        <v>-2</v>
      </c>
      <c r="ASL39">
        <v>-2</v>
      </c>
      <c r="ASM39">
        <v>-2</v>
      </c>
      <c r="ASN39">
        <v>0</v>
      </c>
      <c r="ASO39">
        <v>-2</v>
      </c>
      <c r="ASP39">
        <v>-2</v>
      </c>
      <c r="ASQ39">
        <v>-2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2</v>
      </c>
      <c r="ATB39">
        <v>2</v>
      </c>
      <c r="ATC39">
        <v>2</v>
      </c>
      <c r="ATD39">
        <v>2</v>
      </c>
      <c r="ATE39">
        <v>1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N39">
        <v>2</v>
      </c>
      <c r="ATO39" t="s">
        <v>69</v>
      </c>
      <c r="ATP39">
        <v>2</v>
      </c>
      <c r="ATQ39" t="s">
        <v>69</v>
      </c>
      <c r="ATR39">
        <v>1</v>
      </c>
      <c r="ATT39">
        <v>1</v>
      </c>
      <c r="ATV39">
        <v>2</v>
      </c>
      <c r="ATW39" t="s">
        <v>322</v>
      </c>
      <c r="ATX39">
        <v>1</v>
      </c>
      <c r="ATZ39">
        <v>2</v>
      </c>
      <c r="AUA39" t="s">
        <v>356</v>
      </c>
      <c r="AUB39">
        <v>1</v>
      </c>
      <c r="AUD39">
        <v>1</v>
      </c>
      <c r="AUF39">
        <v>1</v>
      </c>
      <c r="AUH39">
        <v>1</v>
      </c>
      <c r="AUJ39">
        <v>1</v>
      </c>
      <c r="AUL39">
        <v>1</v>
      </c>
      <c r="AUN39">
        <v>2</v>
      </c>
      <c r="AUO39" t="s">
        <v>69</v>
      </c>
      <c r="AUP39">
        <v>2</v>
      </c>
      <c r="AUQ39" t="s">
        <v>69</v>
      </c>
      <c r="AUR39">
        <v>2</v>
      </c>
      <c r="AUS39" t="s">
        <v>204</v>
      </c>
      <c r="AUT39">
        <v>1</v>
      </c>
      <c r="AUV39" t="b">
        <v>1</v>
      </c>
      <c r="AUW39" t="b">
        <v>0</v>
      </c>
      <c r="AUX39" t="b">
        <v>0</v>
      </c>
      <c r="AUY39" t="b">
        <v>0</v>
      </c>
      <c r="AVA39">
        <v>2</v>
      </c>
      <c r="AVB39">
        <v>1</v>
      </c>
      <c r="AVD39" t="s">
        <v>82</v>
      </c>
      <c r="AVE39" t="b">
        <v>0</v>
      </c>
      <c r="AVF39">
        <v>0</v>
      </c>
      <c r="AVG39" t="b">
        <v>0</v>
      </c>
      <c r="AVH39" t="b">
        <v>1</v>
      </c>
      <c r="AVI39" t="b">
        <v>0</v>
      </c>
      <c r="AVK39" t="b">
        <v>1</v>
      </c>
      <c r="AVL39" t="b">
        <v>0</v>
      </c>
      <c r="AVM39" t="b">
        <v>0</v>
      </c>
      <c r="AVN39" t="b">
        <v>0</v>
      </c>
      <c r="AVP39">
        <v>1</v>
      </c>
      <c r="AVQ39" t="s">
        <v>357</v>
      </c>
      <c r="AVR39">
        <v>6.9989270000000001</v>
      </c>
      <c r="AVS39">
        <v>4.8414330000000003</v>
      </c>
      <c r="AVT39">
        <v>336.5</v>
      </c>
      <c r="AVU39">
        <v>7</v>
      </c>
      <c r="AVW39">
        <v>0</v>
      </c>
    </row>
    <row r="40" spans="1:1271" ht="15" customHeight="1" x14ac:dyDescent="0.35">
      <c r="A40" s="1">
        <v>42501</v>
      </c>
      <c r="B40" t="s">
        <v>292</v>
      </c>
      <c r="C40">
        <v>3</v>
      </c>
      <c r="D40">
        <v>19</v>
      </c>
      <c r="E40" t="s">
        <v>274</v>
      </c>
      <c r="F40">
        <v>351</v>
      </c>
      <c r="G40">
        <v>1</v>
      </c>
      <c r="H40">
        <v>55</v>
      </c>
      <c r="I40">
        <v>1</v>
      </c>
      <c r="K40">
        <v>1</v>
      </c>
      <c r="L40">
        <v>2</v>
      </c>
      <c r="M40">
        <v>8</v>
      </c>
      <c r="N40">
        <v>8</v>
      </c>
      <c r="O40">
        <v>3</v>
      </c>
      <c r="P40">
        <v>2</v>
      </c>
      <c r="Q40">
        <v>0</v>
      </c>
      <c r="R40">
        <v>0</v>
      </c>
      <c r="S40">
        <v>0</v>
      </c>
      <c r="T40">
        <v>0</v>
      </c>
      <c r="U40">
        <v>5</v>
      </c>
      <c r="V40">
        <v>5</v>
      </c>
      <c r="W40">
        <v>1</v>
      </c>
      <c r="X40">
        <v>5</v>
      </c>
      <c r="Y40">
        <v>1</v>
      </c>
      <c r="Z40">
        <v>1</v>
      </c>
      <c r="AA40">
        <v>5</v>
      </c>
      <c r="AB40">
        <v>1</v>
      </c>
      <c r="AC40">
        <v>4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Y40">
        <v>12</v>
      </c>
      <c r="AZ40">
        <v>1</v>
      </c>
      <c r="BA40">
        <v>1</v>
      </c>
      <c r="BB40">
        <v>12</v>
      </c>
      <c r="BC40">
        <v>3</v>
      </c>
      <c r="BD40">
        <v>1</v>
      </c>
      <c r="CU40">
        <v>2</v>
      </c>
      <c r="DO40">
        <v>1</v>
      </c>
      <c r="DQ40">
        <v>2</v>
      </c>
      <c r="DR40">
        <v>20</v>
      </c>
      <c r="DS40">
        <v>6</v>
      </c>
      <c r="DT40">
        <v>6</v>
      </c>
      <c r="DU40">
        <v>4</v>
      </c>
      <c r="DV40">
        <v>3</v>
      </c>
      <c r="DW40">
        <v>1</v>
      </c>
      <c r="DX40">
        <v>1</v>
      </c>
      <c r="DY40" t="s">
        <v>96</v>
      </c>
      <c r="DZ40">
        <v>2</v>
      </c>
      <c r="EA40">
        <v>1</v>
      </c>
      <c r="EB40">
        <v>3</v>
      </c>
      <c r="EC40">
        <v>1</v>
      </c>
      <c r="ED40">
        <v>1</v>
      </c>
      <c r="EE40">
        <v>0</v>
      </c>
      <c r="EF40">
        <v>0</v>
      </c>
      <c r="EH40">
        <v>0</v>
      </c>
      <c r="EI40">
        <v>0</v>
      </c>
      <c r="EJ40">
        <v>1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1</v>
      </c>
      <c r="ER40">
        <v>1</v>
      </c>
      <c r="ES40">
        <v>1</v>
      </c>
      <c r="ET40">
        <v>1</v>
      </c>
      <c r="EU40">
        <v>0</v>
      </c>
      <c r="EV40">
        <v>0</v>
      </c>
      <c r="EW40">
        <v>0</v>
      </c>
      <c r="EX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HD40">
        <v>0</v>
      </c>
      <c r="HE40">
        <v>1</v>
      </c>
      <c r="HF40">
        <v>0</v>
      </c>
      <c r="HG40">
        <v>0</v>
      </c>
      <c r="HH40">
        <v>1</v>
      </c>
      <c r="HI40">
        <v>2009</v>
      </c>
      <c r="HJ40">
        <v>10000</v>
      </c>
      <c r="HK40">
        <v>20000</v>
      </c>
      <c r="HL40">
        <v>20</v>
      </c>
      <c r="HM40">
        <v>2</v>
      </c>
      <c r="HN40">
        <v>2</v>
      </c>
      <c r="IN40">
        <v>0</v>
      </c>
      <c r="IO40">
        <v>1</v>
      </c>
      <c r="IP40">
        <v>0</v>
      </c>
      <c r="IQ40">
        <v>0</v>
      </c>
      <c r="IR40">
        <v>1</v>
      </c>
      <c r="IS40">
        <v>2014</v>
      </c>
      <c r="IT40">
        <v>3000</v>
      </c>
      <c r="IU40">
        <v>1200</v>
      </c>
      <c r="IV40">
        <v>5</v>
      </c>
      <c r="IW40">
        <v>2</v>
      </c>
      <c r="IX40">
        <v>2</v>
      </c>
      <c r="KJ40">
        <v>0</v>
      </c>
      <c r="KK40">
        <v>0</v>
      </c>
      <c r="KL40">
        <v>1</v>
      </c>
      <c r="KM40">
        <v>0</v>
      </c>
      <c r="KN40">
        <v>7</v>
      </c>
      <c r="KO40">
        <v>2011</v>
      </c>
      <c r="KP40">
        <v>2000</v>
      </c>
      <c r="KQ40">
        <v>500</v>
      </c>
      <c r="KR40">
        <v>3</v>
      </c>
      <c r="KS40">
        <v>2</v>
      </c>
      <c r="KT40">
        <v>2</v>
      </c>
      <c r="KV40">
        <v>0</v>
      </c>
      <c r="KW40">
        <v>1</v>
      </c>
      <c r="KX40">
        <v>0</v>
      </c>
      <c r="KY40">
        <v>0</v>
      </c>
      <c r="KZ40">
        <v>1</v>
      </c>
      <c r="LA40">
        <v>2011</v>
      </c>
      <c r="LB40">
        <v>1500</v>
      </c>
      <c r="LC40">
        <v>500</v>
      </c>
      <c r="LD40">
        <v>3</v>
      </c>
      <c r="LE40">
        <v>2</v>
      </c>
      <c r="LF40">
        <v>2</v>
      </c>
      <c r="LH40">
        <v>0</v>
      </c>
      <c r="LI40">
        <v>0</v>
      </c>
      <c r="LJ40">
        <v>1</v>
      </c>
      <c r="LK40">
        <v>0</v>
      </c>
      <c r="LL40">
        <v>3</v>
      </c>
      <c r="LM40">
        <v>2011</v>
      </c>
      <c r="LN40">
        <v>3000</v>
      </c>
      <c r="LO40">
        <v>800</v>
      </c>
      <c r="LP40">
        <v>6</v>
      </c>
      <c r="LQ40">
        <v>2</v>
      </c>
      <c r="LR40">
        <v>2</v>
      </c>
      <c r="LT40">
        <v>0</v>
      </c>
      <c r="LU40">
        <v>0</v>
      </c>
      <c r="LV40">
        <v>1</v>
      </c>
      <c r="LW40">
        <v>0</v>
      </c>
      <c r="LX40">
        <v>1</v>
      </c>
      <c r="LY40">
        <v>2009</v>
      </c>
      <c r="LZ40">
        <v>200</v>
      </c>
      <c r="MA40">
        <v>1000</v>
      </c>
      <c r="MB40">
        <v>7</v>
      </c>
      <c r="MC40">
        <v>2</v>
      </c>
      <c r="MD40">
        <v>2</v>
      </c>
      <c r="PP40">
        <v>0</v>
      </c>
      <c r="WJ40">
        <v>0</v>
      </c>
      <c r="WK40">
        <v>1</v>
      </c>
      <c r="WL40">
        <v>0</v>
      </c>
      <c r="WM40">
        <v>0</v>
      </c>
      <c r="WN40">
        <v>1</v>
      </c>
      <c r="WO40">
        <v>2013</v>
      </c>
      <c r="WP40">
        <v>3500</v>
      </c>
      <c r="WQ40">
        <v>2800</v>
      </c>
      <c r="WR40">
        <v>6</v>
      </c>
      <c r="WS40">
        <v>2</v>
      </c>
      <c r="WT40">
        <v>2</v>
      </c>
      <c r="XF40">
        <v>0</v>
      </c>
      <c r="XG40">
        <v>4</v>
      </c>
      <c r="XH40">
        <v>3</v>
      </c>
      <c r="XI40">
        <v>0</v>
      </c>
      <c r="XJ40">
        <v>23200</v>
      </c>
      <c r="XK40">
        <v>26800</v>
      </c>
      <c r="XO40">
        <v>0.8</v>
      </c>
      <c r="XP40">
        <v>50</v>
      </c>
      <c r="XQ40">
        <v>24</v>
      </c>
      <c r="XR40">
        <v>900</v>
      </c>
      <c r="XS40">
        <v>900</v>
      </c>
      <c r="XT40">
        <v>1350</v>
      </c>
      <c r="XU40">
        <v>13500</v>
      </c>
      <c r="XV40">
        <v>0</v>
      </c>
      <c r="XW40">
        <v>0</v>
      </c>
      <c r="XX40">
        <f t="shared" si="0"/>
        <v>0</v>
      </c>
      <c r="XY40">
        <v>1500</v>
      </c>
      <c r="XZ40">
        <v>700</v>
      </c>
      <c r="YA40" s="33">
        <f t="shared" si="1"/>
        <v>1100</v>
      </c>
      <c r="YB40">
        <v>20000</v>
      </c>
      <c r="YC40">
        <v>15000</v>
      </c>
      <c r="YD40">
        <f t="shared" si="2"/>
        <v>17500</v>
      </c>
      <c r="YE40">
        <f t="shared" si="3"/>
        <v>5000</v>
      </c>
      <c r="YF40">
        <v>0</v>
      </c>
      <c r="YG40">
        <v>0</v>
      </c>
      <c r="YH40">
        <v>2</v>
      </c>
      <c r="YI40" t="s">
        <v>204</v>
      </c>
      <c r="YJ40">
        <v>2</v>
      </c>
      <c r="YK40" t="s">
        <v>204</v>
      </c>
      <c r="YP40">
        <v>0</v>
      </c>
      <c r="YQ40" t="s">
        <v>126</v>
      </c>
      <c r="YR40">
        <v>1</v>
      </c>
      <c r="YS40">
        <v>800000</v>
      </c>
      <c r="YT40">
        <v>0.8</v>
      </c>
      <c r="YU40">
        <v>1350</v>
      </c>
      <c r="YV40">
        <v>360000</v>
      </c>
      <c r="YW40">
        <v>20000</v>
      </c>
      <c r="YX40" t="b">
        <v>1</v>
      </c>
      <c r="YY40">
        <v>1</v>
      </c>
      <c r="YZ40">
        <v>0</v>
      </c>
      <c r="ZA40" t="b">
        <v>0</v>
      </c>
      <c r="ZB40" t="b">
        <v>0</v>
      </c>
      <c r="ZC40" t="b">
        <v>0</v>
      </c>
      <c r="ZD40">
        <v>4</v>
      </c>
      <c r="ZE40">
        <v>0.4</v>
      </c>
      <c r="ZF40">
        <f t="shared" si="4"/>
        <v>1.6</v>
      </c>
      <c r="ZG40">
        <v>0.8</v>
      </c>
      <c r="ZI40">
        <v>300</v>
      </c>
      <c r="ZJ40">
        <v>7</v>
      </c>
      <c r="ZL40">
        <v>0</v>
      </c>
      <c r="ZM40">
        <v>50</v>
      </c>
      <c r="ZN40">
        <v>2</v>
      </c>
      <c r="ZP40">
        <v>1</v>
      </c>
      <c r="ZQ40">
        <v>1</v>
      </c>
      <c r="AAS40" t="b">
        <v>1</v>
      </c>
      <c r="AAT40" t="b">
        <v>1</v>
      </c>
      <c r="AAU40" t="b">
        <v>0</v>
      </c>
      <c r="AAV40" t="b">
        <v>0</v>
      </c>
      <c r="AAW40" t="b">
        <v>0</v>
      </c>
      <c r="AAX40" t="b">
        <v>1</v>
      </c>
      <c r="AAY40" t="b">
        <v>1</v>
      </c>
      <c r="AAZ40" t="b">
        <v>0</v>
      </c>
      <c r="ABA40" t="b">
        <v>0</v>
      </c>
      <c r="ABB40" t="b">
        <v>1</v>
      </c>
      <c r="ABC40" t="b">
        <v>0</v>
      </c>
      <c r="ABE40">
        <v>4</v>
      </c>
      <c r="ABF40">
        <v>0</v>
      </c>
      <c r="ABG40">
        <v>4</v>
      </c>
      <c r="ABH40">
        <v>40</v>
      </c>
      <c r="ABI40">
        <v>1200</v>
      </c>
      <c r="ABJ40" t="b">
        <v>0</v>
      </c>
      <c r="ABK40" t="b">
        <v>0</v>
      </c>
      <c r="ABL40" t="b">
        <v>1</v>
      </c>
      <c r="ABM40" t="b">
        <v>0</v>
      </c>
      <c r="ABO40">
        <v>4</v>
      </c>
      <c r="ABP40">
        <v>0</v>
      </c>
      <c r="ABQ40">
        <v>4</v>
      </c>
      <c r="ABR40">
        <v>8</v>
      </c>
      <c r="ABS40">
        <v>1200</v>
      </c>
      <c r="ACZ40" t="b">
        <v>1</v>
      </c>
      <c r="ADA40" t="b">
        <v>0</v>
      </c>
      <c r="ADB40" t="b">
        <v>1</v>
      </c>
      <c r="ADC40" t="b">
        <v>0</v>
      </c>
      <c r="ADE40">
        <v>5</v>
      </c>
      <c r="ADF40">
        <v>0</v>
      </c>
      <c r="ADG40">
        <v>5</v>
      </c>
      <c r="ADH40">
        <v>10</v>
      </c>
      <c r="ADI40">
        <v>2</v>
      </c>
      <c r="ADJ40">
        <v>1200</v>
      </c>
      <c r="ADK40" t="b">
        <v>1</v>
      </c>
      <c r="ADL40" t="b">
        <v>0</v>
      </c>
      <c r="ADM40" t="b">
        <v>1</v>
      </c>
      <c r="ADN40" t="b">
        <v>0</v>
      </c>
      <c r="ADP40">
        <v>2</v>
      </c>
      <c r="ADQ40">
        <v>0</v>
      </c>
      <c r="ADR40">
        <v>2</v>
      </c>
      <c r="ADS40">
        <v>3</v>
      </c>
      <c r="ADT40">
        <v>24</v>
      </c>
      <c r="ADU40">
        <v>1200</v>
      </c>
      <c r="ADV40">
        <v>15</v>
      </c>
      <c r="ADW40">
        <v>61</v>
      </c>
      <c r="ADX40">
        <f t="shared" si="5"/>
        <v>0.24590163934426229</v>
      </c>
      <c r="ADY40" t="b">
        <v>0</v>
      </c>
      <c r="ADZ40" t="b">
        <v>0</v>
      </c>
      <c r="AEA40" t="b">
        <v>0</v>
      </c>
      <c r="AEB40" t="b">
        <v>0</v>
      </c>
      <c r="AEC40" t="b">
        <v>1</v>
      </c>
      <c r="AED40" t="b">
        <v>1</v>
      </c>
      <c r="AEE40" t="b">
        <v>1</v>
      </c>
      <c r="AEF40" t="b">
        <v>0</v>
      </c>
      <c r="AFF40">
        <v>2</v>
      </c>
      <c r="AFG40">
        <v>4000</v>
      </c>
      <c r="AFH40">
        <v>5</v>
      </c>
      <c r="AFI40">
        <v>1</v>
      </c>
      <c r="AFL40">
        <v>6</v>
      </c>
      <c r="AFM40">
        <v>2200</v>
      </c>
      <c r="AFN40">
        <v>5</v>
      </c>
      <c r="AFO40">
        <v>1</v>
      </c>
      <c r="AFR40">
        <v>5</v>
      </c>
      <c r="AFS40">
        <v>1500</v>
      </c>
      <c r="AFT40">
        <v>2</v>
      </c>
      <c r="AFU40">
        <v>1</v>
      </c>
      <c r="AGD40">
        <v>900</v>
      </c>
      <c r="AGE40">
        <v>80</v>
      </c>
      <c r="AGF40">
        <v>1</v>
      </c>
      <c r="AGH40">
        <v>360000</v>
      </c>
      <c r="AGI40">
        <v>0</v>
      </c>
      <c r="AGJ40">
        <v>1</v>
      </c>
      <c r="AGL40">
        <v>0</v>
      </c>
      <c r="AGM40">
        <v>400</v>
      </c>
      <c r="AGN40">
        <v>400</v>
      </c>
      <c r="AGO40">
        <v>1</v>
      </c>
      <c r="AGP40">
        <v>0</v>
      </c>
      <c r="AGQ40">
        <v>0</v>
      </c>
      <c r="AGR40">
        <v>0</v>
      </c>
      <c r="AGU40">
        <v>0</v>
      </c>
      <c r="AGV40">
        <v>1</v>
      </c>
      <c r="AGW40">
        <v>0</v>
      </c>
      <c r="AGX40">
        <v>0</v>
      </c>
      <c r="AGZ40">
        <v>5</v>
      </c>
      <c r="AHA40">
        <v>5</v>
      </c>
      <c r="AHB40">
        <v>80</v>
      </c>
      <c r="AHC40">
        <v>10</v>
      </c>
      <c r="AHD40">
        <v>1</v>
      </c>
      <c r="AHF40">
        <v>0</v>
      </c>
      <c r="AHG40">
        <v>10</v>
      </c>
      <c r="AHH40">
        <v>1</v>
      </c>
      <c r="AHJ40">
        <v>0</v>
      </c>
      <c r="AHK40">
        <v>100</v>
      </c>
      <c r="AHL40">
        <v>400</v>
      </c>
      <c r="AHM40">
        <v>0</v>
      </c>
      <c r="AHN40">
        <v>1</v>
      </c>
      <c r="AHP40">
        <v>0</v>
      </c>
      <c r="AHQ40">
        <v>0</v>
      </c>
      <c r="AHR40">
        <v>0</v>
      </c>
      <c r="AHS40">
        <v>3</v>
      </c>
      <c r="AHT40">
        <v>6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2</v>
      </c>
      <c r="AID40">
        <v>0</v>
      </c>
      <c r="AIE40">
        <v>0</v>
      </c>
      <c r="AII40">
        <v>0.2</v>
      </c>
      <c r="AIK40">
        <v>0</v>
      </c>
      <c r="AIL40">
        <v>1</v>
      </c>
      <c r="AIM40">
        <v>0</v>
      </c>
      <c r="AIN40">
        <v>0</v>
      </c>
      <c r="AIO40">
        <v>0</v>
      </c>
      <c r="AIP40">
        <v>0</v>
      </c>
      <c r="AIR40">
        <v>100</v>
      </c>
      <c r="AIS40">
        <v>2</v>
      </c>
      <c r="AIT40" t="s">
        <v>358</v>
      </c>
      <c r="AIZ40">
        <v>1</v>
      </c>
      <c r="AJA40">
        <v>2</v>
      </c>
      <c r="AJB40" t="s">
        <v>358</v>
      </c>
      <c r="ALX40">
        <v>1</v>
      </c>
      <c r="ALY40">
        <v>2</v>
      </c>
      <c r="AMC40">
        <v>1</v>
      </c>
      <c r="AMD40">
        <v>1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1</v>
      </c>
      <c r="AMK40">
        <v>1</v>
      </c>
      <c r="AML40">
        <v>0</v>
      </c>
      <c r="AMM40">
        <v>0</v>
      </c>
      <c r="AMN40">
        <v>0</v>
      </c>
      <c r="AMO40">
        <v>0</v>
      </c>
      <c r="AMQ40">
        <v>5</v>
      </c>
      <c r="AMW40">
        <v>5</v>
      </c>
      <c r="AMX40">
        <v>5</v>
      </c>
      <c r="ANC40" t="s">
        <v>260</v>
      </c>
      <c r="ANI40" t="s">
        <v>359</v>
      </c>
      <c r="ANJ40" t="s">
        <v>360</v>
      </c>
      <c r="ANO40">
        <v>2</v>
      </c>
      <c r="ANP40">
        <v>4</v>
      </c>
      <c r="ANU40">
        <v>1</v>
      </c>
      <c r="ANV40">
        <v>10</v>
      </c>
      <c r="ANW40">
        <v>3000</v>
      </c>
      <c r="ANX40">
        <v>1</v>
      </c>
      <c r="ANZ40">
        <v>2</v>
      </c>
      <c r="AOC40">
        <v>20000</v>
      </c>
      <c r="AOD40">
        <v>5000000</v>
      </c>
      <c r="AOE40">
        <v>2</v>
      </c>
      <c r="AOF40">
        <v>1</v>
      </c>
      <c r="AOG40">
        <v>0</v>
      </c>
      <c r="AOH40">
        <v>0</v>
      </c>
      <c r="AOI40">
        <v>0</v>
      </c>
      <c r="AOJ40" t="b">
        <v>1</v>
      </c>
      <c r="AOK40" t="b">
        <v>1</v>
      </c>
      <c r="AOL40" t="b">
        <v>1</v>
      </c>
      <c r="AOM40" t="b">
        <v>0</v>
      </c>
      <c r="AON40" t="b">
        <v>0</v>
      </c>
      <c r="AOO40" t="b">
        <v>0</v>
      </c>
      <c r="AOP40" t="b">
        <v>0</v>
      </c>
      <c r="AOQ40" t="b">
        <v>0</v>
      </c>
      <c r="AOR40" t="b">
        <v>0</v>
      </c>
      <c r="AOS40" t="b">
        <v>0</v>
      </c>
      <c r="AOT40" t="b">
        <v>1</v>
      </c>
      <c r="AOU40" t="b">
        <v>1</v>
      </c>
      <c r="AOV40" t="b">
        <v>0</v>
      </c>
      <c r="AOW40" t="b">
        <v>0</v>
      </c>
      <c r="AOX40" t="b">
        <v>0</v>
      </c>
      <c r="AOY40" t="b">
        <v>0</v>
      </c>
      <c r="AOZ40" t="b">
        <v>0</v>
      </c>
      <c r="APA40" t="b">
        <v>1</v>
      </c>
      <c r="APB40" t="b">
        <v>1</v>
      </c>
      <c r="APC40" t="b">
        <v>1</v>
      </c>
      <c r="APD40" t="b">
        <v>0</v>
      </c>
      <c r="APE40" t="b">
        <v>0</v>
      </c>
      <c r="APF40" t="b">
        <v>0</v>
      </c>
      <c r="APG40" t="b">
        <v>0</v>
      </c>
      <c r="APH40" t="b">
        <v>1</v>
      </c>
      <c r="API40" t="b">
        <v>1</v>
      </c>
      <c r="APJ40" t="b">
        <v>1</v>
      </c>
      <c r="APK40" t="b">
        <v>0</v>
      </c>
      <c r="APL40" t="b">
        <v>0</v>
      </c>
      <c r="APM40" t="b">
        <v>0</v>
      </c>
      <c r="APN40" t="b">
        <v>0</v>
      </c>
      <c r="APO40" t="b">
        <v>0</v>
      </c>
      <c r="APP40" t="b">
        <v>0</v>
      </c>
      <c r="APQ40" t="b">
        <v>0</v>
      </c>
      <c r="APR40" t="b">
        <v>1</v>
      </c>
      <c r="APS40" t="b">
        <v>1</v>
      </c>
      <c r="APT40">
        <v>900</v>
      </c>
      <c r="APU40">
        <v>4000</v>
      </c>
      <c r="APV40">
        <v>1</v>
      </c>
      <c r="APW40">
        <v>1</v>
      </c>
      <c r="APX40">
        <v>2</v>
      </c>
      <c r="APY40">
        <v>1</v>
      </c>
      <c r="APZ40">
        <v>3</v>
      </c>
      <c r="AQA40">
        <v>3</v>
      </c>
      <c r="AQC40">
        <v>1</v>
      </c>
      <c r="AQD40">
        <v>2</v>
      </c>
      <c r="AQE40">
        <v>2</v>
      </c>
      <c r="AQG40">
        <v>2</v>
      </c>
      <c r="AQH40">
        <v>2</v>
      </c>
      <c r="AQI40">
        <v>-1</v>
      </c>
      <c r="AQJ40">
        <v>-1</v>
      </c>
      <c r="AQK40">
        <v>-1</v>
      </c>
      <c r="AQL40">
        <v>0</v>
      </c>
      <c r="AQM40">
        <v>0</v>
      </c>
      <c r="AQN40">
        <v>-1</v>
      </c>
      <c r="AQO40">
        <v>-1</v>
      </c>
      <c r="AQP40">
        <v>-1</v>
      </c>
      <c r="AQQ40">
        <v>-1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-2</v>
      </c>
      <c r="ARE40">
        <v>1</v>
      </c>
      <c r="ARF40">
        <v>-1</v>
      </c>
      <c r="ARG40">
        <v>-1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-2</v>
      </c>
      <c r="ARR40">
        <v>-2</v>
      </c>
      <c r="ARS40">
        <v>-1</v>
      </c>
      <c r="ART40">
        <v>-2</v>
      </c>
      <c r="ARU40">
        <v>-2</v>
      </c>
      <c r="ARV40">
        <v>-1</v>
      </c>
      <c r="ARW40">
        <v>-1</v>
      </c>
      <c r="ARX40">
        <v>-1</v>
      </c>
      <c r="ARY40">
        <v>-1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-2</v>
      </c>
      <c r="ASJ40">
        <v>-2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2</v>
      </c>
      <c r="ATB40">
        <v>2</v>
      </c>
      <c r="ATC40">
        <v>2</v>
      </c>
      <c r="ATD40">
        <v>1</v>
      </c>
      <c r="ATE40">
        <v>1</v>
      </c>
      <c r="ATF40">
        <v>1</v>
      </c>
      <c r="ATG40">
        <v>0</v>
      </c>
      <c r="ATH40">
        <v>0</v>
      </c>
      <c r="ATI40">
        <v>1</v>
      </c>
      <c r="ATJ40">
        <v>0</v>
      </c>
      <c r="ATK40">
        <v>0</v>
      </c>
      <c r="ATL40">
        <v>0</v>
      </c>
      <c r="ATN40">
        <v>1</v>
      </c>
      <c r="ATP40">
        <v>1</v>
      </c>
      <c r="ATR40">
        <v>1</v>
      </c>
      <c r="ATT40">
        <v>1</v>
      </c>
      <c r="ATV40">
        <v>1</v>
      </c>
      <c r="ATX40">
        <v>1</v>
      </c>
      <c r="ATZ40">
        <v>1</v>
      </c>
      <c r="AUB40">
        <v>1</v>
      </c>
      <c r="AUD40">
        <v>1</v>
      </c>
      <c r="AUF40">
        <v>1</v>
      </c>
      <c r="AUH40">
        <v>1</v>
      </c>
      <c r="AUJ40">
        <v>1</v>
      </c>
      <c r="AUL40">
        <v>1</v>
      </c>
      <c r="AUN40">
        <v>1</v>
      </c>
      <c r="AUP40">
        <v>1</v>
      </c>
      <c r="AUR40">
        <v>1</v>
      </c>
      <c r="AUT40">
        <v>1</v>
      </c>
      <c r="AUV40" t="b">
        <v>1</v>
      </c>
      <c r="AUW40" t="b">
        <v>0</v>
      </c>
      <c r="AUX40" t="b">
        <v>0</v>
      </c>
      <c r="AUY40" t="b">
        <v>0</v>
      </c>
      <c r="AVA40">
        <v>1</v>
      </c>
      <c r="AVB40">
        <v>1</v>
      </c>
      <c r="AVD40" t="s">
        <v>82</v>
      </c>
      <c r="AVE40" t="b">
        <v>0</v>
      </c>
      <c r="AVF40">
        <v>0</v>
      </c>
      <c r="AVG40" t="b">
        <v>0</v>
      </c>
      <c r="AVH40" t="b">
        <v>1</v>
      </c>
      <c r="AVI40" t="b">
        <v>0</v>
      </c>
      <c r="AVK40" t="b">
        <v>1</v>
      </c>
      <c r="AVL40" t="b">
        <v>0</v>
      </c>
      <c r="AVM40" t="b">
        <v>0</v>
      </c>
      <c r="AVN40" t="b">
        <v>0</v>
      </c>
      <c r="AVP40">
        <v>1</v>
      </c>
      <c r="AVQ40" t="s">
        <v>361</v>
      </c>
      <c r="AVR40">
        <v>7.2673670000000001</v>
      </c>
      <c r="AVS40">
        <v>5.4678050000000002</v>
      </c>
      <c r="AVT40">
        <v>274</v>
      </c>
      <c r="AVU40">
        <v>20.625</v>
      </c>
      <c r="AVW40">
        <v>0</v>
      </c>
    </row>
    <row r="41" spans="1:1271" ht="15" customHeight="1" x14ac:dyDescent="0.35">
      <c r="A41" s="1">
        <v>42502</v>
      </c>
      <c r="B41" t="s">
        <v>292</v>
      </c>
      <c r="C41">
        <v>3</v>
      </c>
      <c r="D41">
        <v>19</v>
      </c>
      <c r="E41" t="s">
        <v>274</v>
      </c>
      <c r="F41">
        <v>351</v>
      </c>
      <c r="G41">
        <v>1</v>
      </c>
      <c r="H41">
        <v>41</v>
      </c>
      <c r="I41">
        <v>1</v>
      </c>
      <c r="K41">
        <v>1</v>
      </c>
      <c r="L41">
        <v>2</v>
      </c>
      <c r="M41">
        <v>7</v>
      </c>
      <c r="N41">
        <v>7</v>
      </c>
      <c r="O41">
        <v>3</v>
      </c>
      <c r="P41">
        <v>1</v>
      </c>
      <c r="Q41">
        <v>2</v>
      </c>
      <c r="R41">
        <v>2</v>
      </c>
      <c r="S41">
        <v>0</v>
      </c>
      <c r="T41">
        <v>0</v>
      </c>
      <c r="U41">
        <v>8</v>
      </c>
      <c r="V41">
        <v>8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4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BB41">
        <v>12</v>
      </c>
      <c r="BC41">
        <v>3</v>
      </c>
      <c r="BD41">
        <v>1</v>
      </c>
      <c r="CU41">
        <v>2</v>
      </c>
      <c r="DO41">
        <v>1</v>
      </c>
      <c r="DQ41">
        <v>2</v>
      </c>
      <c r="DR41">
        <v>20</v>
      </c>
      <c r="DS41">
        <v>15</v>
      </c>
      <c r="DT41">
        <v>5</v>
      </c>
      <c r="DU41">
        <v>3</v>
      </c>
      <c r="DV41">
        <v>3</v>
      </c>
      <c r="DW41">
        <v>0</v>
      </c>
      <c r="DX41">
        <v>2</v>
      </c>
      <c r="DZ41">
        <v>1</v>
      </c>
      <c r="EA41">
        <v>1</v>
      </c>
      <c r="EB41">
        <v>2</v>
      </c>
      <c r="EC41">
        <v>0</v>
      </c>
      <c r="ED41">
        <v>1</v>
      </c>
      <c r="EE41">
        <v>0</v>
      </c>
      <c r="EF41">
        <v>0</v>
      </c>
      <c r="EH41">
        <v>0</v>
      </c>
      <c r="EI41">
        <v>0</v>
      </c>
      <c r="EJ41">
        <v>1</v>
      </c>
      <c r="EK41">
        <v>0</v>
      </c>
      <c r="EL41">
        <v>0</v>
      </c>
      <c r="EM41">
        <v>1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HD41">
        <v>0</v>
      </c>
      <c r="HE41">
        <v>1</v>
      </c>
      <c r="HF41">
        <v>0</v>
      </c>
      <c r="HG41">
        <v>0</v>
      </c>
      <c r="HH41">
        <v>1</v>
      </c>
      <c r="HI41">
        <v>2010</v>
      </c>
      <c r="HJ41">
        <v>15000</v>
      </c>
      <c r="HK41">
        <v>12000</v>
      </c>
      <c r="HL41">
        <v>8</v>
      </c>
      <c r="HM41">
        <v>2</v>
      </c>
      <c r="HN41">
        <v>2</v>
      </c>
      <c r="IN41">
        <v>0</v>
      </c>
      <c r="IO41">
        <v>1</v>
      </c>
      <c r="IP41">
        <v>0</v>
      </c>
      <c r="IQ41">
        <v>0</v>
      </c>
      <c r="IR41">
        <v>1</v>
      </c>
      <c r="IS41">
        <v>2011</v>
      </c>
      <c r="IT41">
        <v>3000</v>
      </c>
      <c r="IU41">
        <v>1000</v>
      </c>
      <c r="IV41">
        <v>4</v>
      </c>
      <c r="IW41">
        <v>2</v>
      </c>
      <c r="IX41">
        <v>2</v>
      </c>
      <c r="JX41">
        <v>0</v>
      </c>
      <c r="JY41">
        <v>1</v>
      </c>
      <c r="JZ41">
        <v>0</v>
      </c>
      <c r="KA41">
        <v>0</v>
      </c>
      <c r="KB41">
        <v>1</v>
      </c>
      <c r="KC41">
        <v>2008</v>
      </c>
      <c r="KD41">
        <v>40000</v>
      </c>
      <c r="KE41">
        <v>5000</v>
      </c>
      <c r="KF41">
        <v>15</v>
      </c>
      <c r="KG41">
        <v>2</v>
      </c>
      <c r="KH41">
        <v>2</v>
      </c>
      <c r="PP41">
        <v>0</v>
      </c>
      <c r="QJ41">
        <v>0</v>
      </c>
      <c r="QK41">
        <v>1</v>
      </c>
      <c r="QL41">
        <v>0</v>
      </c>
      <c r="QM41">
        <v>0</v>
      </c>
      <c r="QN41">
        <v>5</v>
      </c>
      <c r="QO41">
        <v>2015</v>
      </c>
      <c r="QP41">
        <v>1200</v>
      </c>
      <c r="QQ41">
        <v>2000</v>
      </c>
      <c r="QR41">
        <v>2</v>
      </c>
      <c r="QS41">
        <v>2</v>
      </c>
      <c r="QT41">
        <v>2</v>
      </c>
      <c r="QV41">
        <v>0</v>
      </c>
      <c r="QW41">
        <v>1</v>
      </c>
      <c r="QX41">
        <v>0</v>
      </c>
      <c r="QY41">
        <v>0</v>
      </c>
      <c r="QZ41">
        <v>2</v>
      </c>
      <c r="RA41">
        <v>2015</v>
      </c>
      <c r="RB41">
        <v>4000</v>
      </c>
      <c r="RC41">
        <v>2000</v>
      </c>
      <c r="RD41">
        <v>2</v>
      </c>
      <c r="RE41">
        <v>2</v>
      </c>
      <c r="RF41">
        <v>2</v>
      </c>
      <c r="WJ41">
        <v>0</v>
      </c>
      <c r="WK41">
        <v>1</v>
      </c>
      <c r="WL41">
        <v>0</v>
      </c>
      <c r="WM41">
        <v>0</v>
      </c>
      <c r="WN41">
        <v>1</v>
      </c>
      <c r="WO41">
        <v>2014</v>
      </c>
      <c r="WP41">
        <v>5400</v>
      </c>
      <c r="WQ41">
        <v>4000</v>
      </c>
      <c r="WR41">
        <v>5</v>
      </c>
      <c r="WS41">
        <v>2</v>
      </c>
      <c r="WT41">
        <v>2</v>
      </c>
      <c r="XF41">
        <v>0</v>
      </c>
      <c r="XG41">
        <v>6</v>
      </c>
      <c r="XH41">
        <v>0</v>
      </c>
      <c r="XI41">
        <v>0</v>
      </c>
      <c r="XJ41">
        <v>68600</v>
      </c>
      <c r="XK41">
        <v>26000</v>
      </c>
      <c r="XO41">
        <v>0.64000000000000012</v>
      </c>
      <c r="XP41">
        <v>40</v>
      </c>
      <c r="XQ41">
        <v>52</v>
      </c>
      <c r="XR41">
        <v>624</v>
      </c>
      <c r="XS41">
        <v>400</v>
      </c>
      <c r="XT41">
        <v>824</v>
      </c>
      <c r="XU41">
        <v>8240</v>
      </c>
      <c r="XV41">
        <v>224</v>
      </c>
      <c r="XW41">
        <v>2240</v>
      </c>
      <c r="XX41">
        <f t="shared" si="0"/>
        <v>1568</v>
      </c>
      <c r="XY41">
        <v>1500</v>
      </c>
      <c r="XZ41">
        <v>600</v>
      </c>
      <c r="YA41" s="33">
        <f t="shared" si="1"/>
        <v>1050</v>
      </c>
      <c r="YB41">
        <v>45000</v>
      </c>
      <c r="YC41">
        <v>40000</v>
      </c>
      <c r="YD41">
        <f t="shared" si="2"/>
        <v>42500</v>
      </c>
      <c r="YE41">
        <f t="shared" si="3"/>
        <v>5000</v>
      </c>
      <c r="YF41">
        <v>0</v>
      </c>
      <c r="YG41">
        <v>0</v>
      </c>
      <c r="YH41">
        <v>2</v>
      </c>
      <c r="YI41" t="s">
        <v>192</v>
      </c>
      <c r="YJ41">
        <v>2</v>
      </c>
      <c r="YK41" t="s">
        <v>204</v>
      </c>
      <c r="YP41">
        <v>0</v>
      </c>
      <c r="YQ41" t="s">
        <v>126</v>
      </c>
      <c r="YR41">
        <v>1</v>
      </c>
      <c r="YS41">
        <v>500000</v>
      </c>
      <c r="YT41">
        <v>0.64000000000000012</v>
      </c>
      <c r="YU41">
        <v>824</v>
      </c>
      <c r="YV41">
        <v>247000</v>
      </c>
      <c r="YW41">
        <v>40000</v>
      </c>
      <c r="YX41" t="b">
        <v>1</v>
      </c>
      <c r="YY41">
        <v>1</v>
      </c>
      <c r="YZ41">
        <v>0</v>
      </c>
      <c r="ZA41" t="b">
        <v>0</v>
      </c>
      <c r="ZB41" t="b">
        <v>0</v>
      </c>
      <c r="ZC41" t="b">
        <v>0</v>
      </c>
      <c r="ZD41">
        <v>4</v>
      </c>
      <c r="ZE41">
        <v>0.4</v>
      </c>
      <c r="ZF41">
        <f t="shared" si="4"/>
        <v>1.6</v>
      </c>
      <c r="ZG41">
        <v>0.64000000000000012</v>
      </c>
      <c r="ZI41">
        <v>400</v>
      </c>
      <c r="ZJ41">
        <v>7</v>
      </c>
      <c r="ZL41">
        <v>0</v>
      </c>
      <c r="ZM41">
        <v>10</v>
      </c>
      <c r="ZN41">
        <v>2</v>
      </c>
      <c r="ZP41">
        <v>1</v>
      </c>
      <c r="ZQ41">
        <v>8</v>
      </c>
      <c r="AAS41" t="b">
        <v>1</v>
      </c>
      <c r="AAT41" t="b">
        <v>1</v>
      </c>
      <c r="AAU41" t="b">
        <v>0</v>
      </c>
      <c r="AAV41" t="b">
        <v>0</v>
      </c>
      <c r="AAW41" t="b">
        <v>0</v>
      </c>
      <c r="AAX41" t="b">
        <v>1</v>
      </c>
      <c r="AAY41" t="b">
        <v>1</v>
      </c>
      <c r="AAZ41" t="b">
        <v>1</v>
      </c>
      <c r="ABA41" t="b">
        <v>0</v>
      </c>
      <c r="ABB41" t="b">
        <v>1</v>
      </c>
      <c r="ABC41" t="b">
        <v>0</v>
      </c>
      <c r="ABE41">
        <v>4</v>
      </c>
      <c r="ABF41">
        <v>0</v>
      </c>
      <c r="ABG41">
        <v>4</v>
      </c>
      <c r="ABH41">
        <v>4</v>
      </c>
      <c r="ABI41">
        <v>500</v>
      </c>
      <c r="ABJ41" t="b">
        <v>1</v>
      </c>
      <c r="ABK41" t="b">
        <v>0</v>
      </c>
      <c r="ABL41" t="b">
        <v>0</v>
      </c>
      <c r="ABM41" t="b">
        <v>0</v>
      </c>
      <c r="ABO41">
        <v>1</v>
      </c>
      <c r="ABP41">
        <v>0</v>
      </c>
      <c r="ABQ41">
        <v>1</v>
      </c>
      <c r="ABR41">
        <v>20</v>
      </c>
      <c r="ABS41">
        <v>500</v>
      </c>
      <c r="ACZ41" t="b">
        <v>1</v>
      </c>
      <c r="ADA41" t="b">
        <v>0</v>
      </c>
      <c r="ADB41" t="b">
        <v>1</v>
      </c>
      <c r="ADC41" t="b">
        <v>0</v>
      </c>
      <c r="ADE41">
        <v>5</v>
      </c>
      <c r="ADF41">
        <v>0</v>
      </c>
      <c r="ADG41">
        <v>5</v>
      </c>
      <c r="ADH41">
        <v>5</v>
      </c>
      <c r="ADI41">
        <v>3</v>
      </c>
      <c r="ADJ41">
        <v>800</v>
      </c>
      <c r="ADK41" t="b">
        <v>1</v>
      </c>
      <c r="ADL41" t="b">
        <v>0</v>
      </c>
      <c r="ADM41" t="b">
        <v>0</v>
      </c>
      <c r="ADN41" t="b">
        <v>0</v>
      </c>
      <c r="ADP41">
        <v>1</v>
      </c>
      <c r="ADQ41">
        <v>1</v>
      </c>
      <c r="ADR41">
        <v>2</v>
      </c>
      <c r="ADS41">
        <v>1</v>
      </c>
      <c r="ADT41">
        <v>52</v>
      </c>
      <c r="ADU41">
        <v>500</v>
      </c>
      <c r="ADV41">
        <v>12</v>
      </c>
      <c r="ADW41">
        <v>30</v>
      </c>
      <c r="ADX41">
        <f t="shared" si="5"/>
        <v>0.4</v>
      </c>
      <c r="ADY41" t="b">
        <v>0</v>
      </c>
      <c r="ADZ41" t="b">
        <v>0</v>
      </c>
      <c r="AEA41" t="b">
        <v>0</v>
      </c>
      <c r="AEB41" t="b">
        <v>0</v>
      </c>
      <c r="AEC41" t="b">
        <v>1</v>
      </c>
      <c r="AED41" t="b">
        <v>1</v>
      </c>
      <c r="AEE41" t="b">
        <v>1</v>
      </c>
      <c r="AEF41" t="b">
        <v>0</v>
      </c>
      <c r="AFF41">
        <v>2</v>
      </c>
      <c r="AFG41">
        <v>5500</v>
      </c>
      <c r="AFH41">
        <v>5</v>
      </c>
      <c r="AFI41">
        <v>1</v>
      </c>
      <c r="AFL41">
        <v>3</v>
      </c>
      <c r="AFM41">
        <v>700</v>
      </c>
      <c r="AFN41">
        <v>2</v>
      </c>
      <c r="AFO41">
        <v>1</v>
      </c>
      <c r="AFR41">
        <v>3</v>
      </c>
      <c r="AFS41">
        <v>1500</v>
      </c>
      <c r="AFT41">
        <v>2</v>
      </c>
      <c r="AFU41">
        <v>1</v>
      </c>
      <c r="AGD41">
        <v>600</v>
      </c>
      <c r="AGE41">
        <v>90</v>
      </c>
      <c r="AGF41">
        <v>1</v>
      </c>
      <c r="AGH41">
        <v>370000</v>
      </c>
      <c r="AGI41">
        <v>0</v>
      </c>
      <c r="AGJ41">
        <v>1</v>
      </c>
      <c r="AGL41">
        <v>0</v>
      </c>
      <c r="AGM41">
        <v>336960</v>
      </c>
      <c r="AGN41">
        <v>550</v>
      </c>
      <c r="AGO41">
        <v>1</v>
      </c>
      <c r="AGP41">
        <v>0</v>
      </c>
      <c r="AGQ41">
        <v>0</v>
      </c>
      <c r="AGR41">
        <v>0</v>
      </c>
      <c r="AGU41">
        <v>1</v>
      </c>
      <c r="AGV41">
        <v>0</v>
      </c>
      <c r="AGW41">
        <v>0</v>
      </c>
      <c r="AGX41">
        <v>0</v>
      </c>
      <c r="AGZ41">
        <v>3</v>
      </c>
      <c r="AHA41">
        <v>2</v>
      </c>
      <c r="AHB41">
        <v>90</v>
      </c>
      <c r="AHC41">
        <v>5</v>
      </c>
      <c r="AHD41">
        <v>1</v>
      </c>
      <c r="AHF41">
        <v>0</v>
      </c>
      <c r="AHG41">
        <v>0</v>
      </c>
      <c r="AHH41">
        <v>1</v>
      </c>
      <c r="AHJ41">
        <v>0</v>
      </c>
      <c r="AHK41">
        <v>100</v>
      </c>
      <c r="AHL41">
        <v>500</v>
      </c>
      <c r="AHM41">
        <v>0</v>
      </c>
      <c r="AHN41">
        <v>1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8</v>
      </c>
      <c r="AIA41">
        <v>0</v>
      </c>
      <c r="AIB41">
        <v>0</v>
      </c>
      <c r="AIC41">
        <v>2</v>
      </c>
      <c r="AID41">
        <v>0</v>
      </c>
      <c r="AIE41">
        <v>0</v>
      </c>
      <c r="AII41">
        <v>0.2</v>
      </c>
      <c r="AIK41">
        <v>0</v>
      </c>
      <c r="AIL41">
        <v>1</v>
      </c>
      <c r="AIM41">
        <v>0</v>
      </c>
      <c r="AIN41">
        <v>0</v>
      </c>
      <c r="AIO41">
        <v>0</v>
      </c>
      <c r="AIP41">
        <v>0</v>
      </c>
      <c r="AIR41">
        <v>100</v>
      </c>
      <c r="AIS41">
        <v>2</v>
      </c>
      <c r="AIT41" t="s">
        <v>192</v>
      </c>
      <c r="AIZ41">
        <v>1</v>
      </c>
      <c r="AJA41">
        <v>2</v>
      </c>
      <c r="AJB41" t="s">
        <v>137</v>
      </c>
      <c r="ALX41">
        <v>2</v>
      </c>
      <c r="ALY41">
        <v>2</v>
      </c>
      <c r="AMC41">
        <v>2</v>
      </c>
      <c r="AMD41">
        <v>1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Q41">
        <v>5</v>
      </c>
      <c r="ANC41" t="s">
        <v>260</v>
      </c>
      <c r="ANO41">
        <v>5</v>
      </c>
      <c r="ANP41">
        <v>4</v>
      </c>
      <c r="ANU41">
        <v>1</v>
      </c>
      <c r="ANV41">
        <v>1000</v>
      </c>
      <c r="ANW41">
        <v>7</v>
      </c>
      <c r="ANX41">
        <v>1</v>
      </c>
      <c r="ANZ41">
        <v>2</v>
      </c>
      <c r="AOC41">
        <v>25000</v>
      </c>
      <c r="AOD41">
        <v>1500000</v>
      </c>
      <c r="AOE41">
        <v>2</v>
      </c>
      <c r="AOF41">
        <v>1</v>
      </c>
      <c r="AOG41">
        <v>0</v>
      </c>
      <c r="AOH41">
        <v>0</v>
      </c>
      <c r="AOI41">
        <v>0</v>
      </c>
      <c r="AOJ41" t="b">
        <v>0</v>
      </c>
      <c r="AOK41" t="b">
        <v>0</v>
      </c>
      <c r="AOL41" t="b">
        <v>0</v>
      </c>
      <c r="AOM41" t="b">
        <v>0</v>
      </c>
      <c r="AON41" t="b">
        <v>0</v>
      </c>
      <c r="AOO41" t="b">
        <v>0</v>
      </c>
      <c r="AOP41" t="b">
        <v>1</v>
      </c>
      <c r="AOQ41" t="b">
        <v>1</v>
      </c>
      <c r="AOR41" t="b">
        <v>1</v>
      </c>
      <c r="AOS41" t="b">
        <v>0</v>
      </c>
      <c r="AOT41" t="b">
        <v>0</v>
      </c>
      <c r="AOU41" t="b">
        <v>0</v>
      </c>
      <c r="AOV41" t="b">
        <v>1</v>
      </c>
      <c r="AOW41" t="b">
        <v>1</v>
      </c>
      <c r="AOX41" t="b">
        <v>1</v>
      </c>
      <c r="AOY41" t="b">
        <v>0</v>
      </c>
      <c r="AOZ41" t="b">
        <v>0</v>
      </c>
      <c r="APA41" t="b">
        <v>0</v>
      </c>
      <c r="APB41" t="b">
        <v>0</v>
      </c>
      <c r="APC41" t="b">
        <v>0</v>
      </c>
      <c r="APD41" t="b">
        <v>0</v>
      </c>
      <c r="APE41" t="b">
        <v>0</v>
      </c>
      <c r="APF41" t="b">
        <v>0</v>
      </c>
      <c r="APG41" t="b">
        <v>1</v>
      </c>
      <c r="APH41" t="b">
        <v>0</v>
      </c>
      <c r="API41" t="b">
        <v>0</v>
      </c>
      <c r="APJ41" t="b">
        <v>0</v>
      </c>
      <c r="APK41" t="b">
        <v>0</v>
      </c>
      <c r="APL41" t="b">
        <v>0</v>
      </c>
      <c r="APM41" t="b">
        <v>0</v>
      </c>
      <c r="APN41" t="b">
        <v>1</v>
      </c>
      <c r="APO41" t="b">
        <v>1</v>
      </c>
      <c r="APP41" t="b">
        <v>1</v>
      </c>
      <c r="APQ41" t="b">
        <v>0</v>
      </c>
      <c r="APR41" t="b">
        <v>0</v>
      </c>
      <c r="APS41" t="b">
        <v>0</v>
      </c>
      <c r="APT41">
        <v>600</v>
      </c>
      <c r="APU41">
        <v>900</v>
      </c>
      <c r="APV41">
        <v>1</v>
      </c>
      <c r="APW41">
        <v>1</v>
      </c>
      <c r="APX41">
        <v>2</v>
      </c>
      <c r="APY41">
        <v>1</v>
      </c>
      <c r="APZ41">
        <v>3</v>
      </c>
      <c r="AQA41">
        <v>3</v>
      </c>
      <c r="AQC41">
        <v>1</v>
      </c>
      <c r="AQD41">
        <v>2</v>
      </c>
      <c r="AQE41">
        <v>2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-1</v>
      </c>
      <c r="AQZ41">
        <v>-1</v>
      </c>
      <c r="ARA41">
        <v>-1</v>
      </c>
      <c r="ARB41">
        <v>-1</v>
      </c>
      <c r="ARC41">
        <v>-1</v>
      </c>
      <c r="ARD41">
        <v>-1</v>
      </c>
      <c r="ARE41">
        <v>-1</v>
      </c>
      <c r="ARF41">
        <v>-1</v>
      </c>
      <c r="ARG41">
        <v>-1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-1</v>
      </c>
      <c r="ARR41">
        <v>-1</v>
      </c>
      <c r="ARS41">
        <v>-1</v>
      </c>
      <c r="ART41">
        <v>-1</v>
      </c>
      <c r="ARU41">
        <v>-1</v>
      </c>
      <c r="ARV41">
        <v>-1</v>
      </c>
      <c r="ARW41">
        <v>-1</v>
      </c>
      <c r="ARX41">
        <v>-1</v>
      </c>
      <c r="ARY41">
        <v>-1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-2</v>
      </c>
      <c r="ASJ41">
        <v>-2</v>
      </c>
      <c r="ASK41">
        <v>-2</v>
      </c>
      <c r="ASL41">
        <v>-2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2</v>
      </c>
      <c r="ATB41">
        <v>1</v>
      </c>
      <c r="ATC41">
        <v>2</v>
      </c>
      <c r="ATD41">
        <v>2</v>
      </c>
      <c r="ATE41">
        <v>1</v>
      </c>
      <c r="ATF41">
        <v>1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N41">
        <v>2</v>
      </c>
      <c r="ATO41" t="s">
        <v>358</v>
      </c>
      <c r="ATP41">
        <v>2</v>
      </c>
      <c r="ATQ41" t="s">
        <v>358</v>
      </c>
      <c r="ATR41">
        <v>1</v>
      </c>
      <c r="ATT41">
        <v>1</v>
      </c>
      <c r="ATV41">
        <v>2</v>
      </c>
      <c r="ATW41" t="s">
        <v>137</v>
      </c>
      <c r="ATX41">
        <v>1</v>
      </c>
      <c r="ATZ41">
        <v>1</v>
      </c>
      <c r="AUB41">
        <v>1</v>
      </c>
      <c r="AUD41">
        <v>2</v>
      </c>
      <c r="AUE41" t="s">
        <v>137</v>
      </c>
      <c r="AUF41">
        <v>1</v>
      </c>
      <c r="AUH41">
        <v>1</v>
      </c>
      <c r="AUJ41">
        <v>1</v>
      </c>
      <c r="AUL41">
        <v>1</v>
      </c>
      <c r="AUN41">
        <v>2</v>
      </c>
      <c r="AUO41" t="s">
        <v>137</v>
      </c>
      <c r="AUP41">
        <v>2</v>
      </c>
      <c r="AUQ41" t="s">
        <v>137</v>
      </c>
      <c r="AUR41">
        <v>2</v>
      </c>
      <c r="AUS41" t="s">
        <v>137</v>
      </c>
      <c r="AUT41">
        <v>2</v>
      </c>
      <c r="AUU41" t="s">
        <v>137</v>
      </c>
      <c r="AUV41" t="b">
        <v>1</v>
      </c>
      <c r="AUW41" t="b">
        <v>1</v>
      </c>
      <c r="AUX41" t="b">
        <v>1</v>
      </c>
      <c r="AUY41" t="b">
        <v>0</v>
      </c>
      <c r="AVA41">
        <v>1</v>
      </c>
      <c r="AVB41">
        <v>1</v>
      </c>
      <c r="AVD41" t="s">
        <v>82</v>
      </c>
      <c r="AVE41" t="b">
        <v>0</v>
      </c>
      <c r="AVF41">
        <v>1</v>
      </c>
      <c r="AVG41" t="b">
        <v>0</v>
      </c>
      <c r="AVH41" t="b">
        <v>1</v>
      </c>
      <c r="AVI41" t="b">
        <v>0</v>
      </c>
      <c r="AVK41" t="b">
        <v>1</v>
      </c>
      <c r="AVL41" t="b">
        <v>0</v>
      </c>
      <c r="AVM41" t="b">
        <v>0</v>
      </c>
      <c r="AVN41" t="b">
        <v>0</v>
      </c>
      <c r="AVP41">
        <v>1</v>
      </c>
      <c r="AVQ41" t="s">
        <v>362</v>
      </c>
      <c r="AVR41">
        <v>7.2674380000000003</v>
      </c>
      <c r="AVS41">
        <v>5.4677899999999999</v>
      </c>
      <c r="AVT41">
        <v>275.39999999999998</v>
      </c>
      <c r="AVU41">
        <v>23.875</v>
      </c>
      <c r="AVW41">
        <v>0</v>
      </c>
    </row>
    <row r="42" spans="1:1271" ht="15" customHeight="1" x14ac:dyDescent="0.35">
      <c r="A42" s="1">
        <v>42502</v>
      </c>
      <c r="B42" t="s">
        <v>292</v>
      </c>
      <c r="C42">
        <v>3</v>
      </c>
      <c r="D42">
        <v>19</v>
      </c>
      <c r="E42" t="s">
        <v>282</v>
      </c>
      <c r="F42">
        <v>352</v>
      </c>
      <c r="G42">
        <v>1</v>
      </c>
      <c r="H42">
        <v>40</v>
      </c>
      <c r="I42">
        <v>1</v>
      </c>
      <c r="K42">
        <v>1</v>
      </c>
      <c r="L42">
        <v>2</v>
      </c>
      <c r="M42">
        <v>8</v>
      </c>
      <c r="N42">
        <v>8</v>
      </c>
      <c r="O42">
        <v>3</v>
      </c>
      <c r="P42">
        <v>2</v>
      </c>
      <c r="Q42">
        <v>2</v>
      </c>
      <c r="R42">
        <v>1</v>
      </c>
      <c r="S42">
        <v>0</v>
      </c>
      <c r="T42">
        <v>0</v>
      </c>
      <c r="U42">
        <v>8</v>
      </c>
      <c r="V42">
        <v>8</v>
      </c>
      <c r="W42">
        <v>1</v>
      </c>
      <c r="X42">
        <v>3</v>
      </c>
      <c r="Y42">
        <v>1</v>
      </c>
      <c r="Z42">
        <v>1</v>
      </c>
      <c r="AA42">
        <v>3</v>
      </c>
      <c r="AB42">
        <v>1</v>
      </c>
      <c r="AC42">
        <v>4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Y42">
        <v>12</v>
      </c>
      <c r="AZ42">
        <v>1</v>
      </c>
      <c r="BA42">
        <v>1</v>
      </c>
      <c r="BB42">
        <v>12</v>
      </c>
      <c r="BC42">
        <v>3</v>
      </c>
      <c r="BD42">
        <v>1</v>
      </c>
      <c r="CU42">
        <v>1</v>
      </c>
      <c r="CV42">
        <v>1</v>
      </c>
      <c r="CX42">
        <v>2</v>
      </c>
      <c r="CY42">
        <v>40</v>
      </c>
      <c r="CZ42">
        <v>30</v>
      </c>
      <c r="DA42">
        <v>10</v>
      </c>
      <c r="DB42">
        <v>5</v>
      </c>
      <c r="DC42">
        <v>3</v>
      </c>
      <c r="DD42">
        <v>2</v>
      </c>
      <c r="DE42">
        <v>1</v>
      </c>
      <c r="DF42" t="s">
        <v>363</v>
      </c>
      <c r="DG42">
        <v>2</v>
      </c>
      <c r="DH42">
        <v>1</v>
      </c>
      <c r="DJ42">
        <v>1</v>
      </c>
      <c r="DK42">
        <v>1</v>
      </c>
      <c r="DL42">
        <v>1</v>
      </c>
      <c r="DM42">
        <v>0</v>
      </c>
      <c r="EH42">
        <v>1</v>
      </c>
      <c r="EI42">
        <v>0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0</v>
      </c>
      <c r="EU42">
        <v>1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1</v>
      </c>
      <c r="FJ42">
        <v>1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1</v>
      </c>
      <c r="GC42">
        <v>0</v>
      </c>
      <c r="GD42">
        <v>0</v>
      </c>
      <c r="GF42">
        <v>0</v>
      </c>
      <c r="GG42">
        <v>1</v>
      </c>
      <c r="GH42">
        <v>0</v>
      </c>
      <c r="GI42">
        <v>0</v>
      </c>
      <c r="GJ42">
        <v>1</v>
      </c>
      <c r="GK42">
        <v>2005</v>
      </c>
      <c r="GL42">
        <v>2000000</v>
      </c>
      <c r="GM42">
        <v>4000000</v>
      </c>
      <c r="GN42">
        <v>50</v>
      </c>
      <c r="GO42">
        <v>2</v>
      </c>
      <c r="GP42">
        <v>2</v>
      </c>
      <c r="HD42">
        <v>0</v>
      </c>
      <c r="HE42">
        <v>1</v>
      </c>
      <c r="HF42">
        <v>0</v>
      </c>
      <c r="HG42">
        <v>0</v>
      </c>
      <c r="HH42">
        <v>2</v>
      </c>
      <c r="HI42">
        <v>2012</v>
      </c>
      <c r="HJ42">
        <v>350000</v>
      </c>
      <c r="HK42">
        <v>380000</v>
      </c>
      <c r="HL42">
        <v>15</v>
      </c>
      <c r="HM42">
        <v>2</v>
      </c>
      <c r="HN42">
        <v>2</v>
      </c>
      <c r="HP42">
        <v>0</v>
      </c>
      <c r="HQ42">
        <v>1</v>
      </c>
      <c r="HR42">
        <v>0</v>
      </c>
      <c r="HS42">
        <v>0</v>
      </c>
      <c r="HT42">
        <v>6</v>
      </c>
      <c r="HU42">
        <v>2006</v>
      </c>
      <c r="HV42">
        <v>2000</v>
      </c>
      <c r="HW42">
        <v>2800</v>
      </c>
      <c r="HX42">
        <v>20</v>
      </c>
      <c r="HY42">
        <v>2</v>
      </c>
      <c r="HZ42">
        <v>2</v>
      </c>
      <c r="IB42">
        <v>0</v>
      </c>
      <c r="IC42">
        <v>1</v>
      </c>
      <c r="ID42">
        <v>0</v>
      </c>
      <c r="IE42">
        <v>0</v>
      </c>
      <c r="IF42">
        <v>2</v>
      </c>
      <c r="IG42">
        <v>2005</v>
      </c>
      <c r="IH42">
        <v>3000</v>
      </c>
      <c r="II42">
        <v>1200</v>
      </c>
      <c r="IJ42">
        <v>5</v>
      </c>
      <c r="IK42">
        <v>2</v>
      </c>
      <c r="IL42">
        <v>2</v>
      </c>
      <c r="IN42">
        <v>0</v>
      </c>
      <c r="IO42">
        <v>1</v>
      </c>
      <c r="IP42">
        <v>0</v>
      </c>
      <c r="IQ42">
        <v>0</v>
      </c>
      <c r="IR42">
        <v>1</v>
      </c>
      <c r="IS42">
        <v>2013</v>
      </c>
      <c r="IT42">
        <v>25000</v>
      </c>
      <c r="IU42">
        <v>13000</v>
      </c>
      <c r="IV42">
        <v>9</v>
      </c>
      <c r="IW42">
        <v>2</v>
      </c>
      <c r="IX42">
        <v>2</v>
      </c>
      <c r="IZ42">
        <v>0</v>
      </c>
      <c r="JA42">
        <v>1</v>
      </c>
      <c r="JB42">
        <v>0</v>
      </c>
      <c r="JC42">
        <v>0</v>
      </c>
      <c r="JD42">
        <v>2</v>
      </c>
      <c r="JE42">
        <v>2013</v>
      </c>
      <c r="JF42">
        <v>40000</v>
      </c>
      <c r="JG42">
        <v>18000</v>
      </c>
      <c r="JH42">
        <v>10</v>
      </c>
      <c r="JI42">
        <v>2</v>
      </c>
      <c r="JJ42">
        <v>2</v>
      </c>
      <c r="JL42">
        <v>0</v>
      </c>
      <c r="JM42">
        <v>1</v>
      </c>
      <c r="JN42">
        <v>0</v>
      </c>
      <c r="JO42">
        <v>0</v>
      </c>
      <c r="JP42">
        <v>2</v>
      </c>
      <c r="JQ42">
        <v>2010</v>
      </c>
      <c r="JR42">
        <v>800000</v>
      </c>
      <c r="JS42">
        <v>500000</v>
      </c>
      <c r="JT42">
        <v>8</v>
      </c>
      <c r="JU42">
        <v>2</v>
      </c>
      <c r="JV42">
        <v>2</v>
      </c>
      <c r="JX42">
        <v>0</v>
      </c>
      <c r="JY42">
        <v>1</v>
      </c>
      <c r="JZ42">
        <v>0</v>
      </c>
      <c r="KA42">
        <v>0</v>
      </c>
      <c r="KB42">
        <v>2</v>
      </c>
      <c r="KC42">
        <v>2007</v>
      </c>
      <c r="KD42">
        <v>50000</v>
      </c>
      <c r="KE42">
        <v>8000</v>
      </c>
      <c r="KF42">
        <v>15</v>
      </c>
      <c r="KG42">
        <v>2</v>
      </c>
      <c r="KH42">
        <v>2</v>
      </c>
      <c r="KJ42">
        <v>0</v>
      </c>
      <c r="KK42">
        <v>0</v>
      </c>
      <c r="KL42">
        <v>1</v>
      </c>
      <c r="KM42">
        <v>0</v>
      </c>
      <c r="KN42">
        <v>12</v>
      </c>
      <c r="KO42">
        <v>2011</v>
      </c>
      <c r="KP42">
        <v>20000</v>
      </c>
      <c r="KQ42">
        <v>6000</v>
      </c>
      <c r="KR42">
        <v>6</v>
      </c>
      <c r="KS42">
        <v>2</v>
      </c>
      <c r="KT42">
        <v>2</v>
      </c>
      <c r="KV42">
        <v>0</v>
      </c>
      <c r="KW42">
        <v>0</v>
      </c>
      <c r="KX42">
        <v>1</v>
      </c>
      <c r="KY42">
        <v>0</v>
      </c>
      <c r="KZ42">
        <v>1</v>
      </c>
      <c r="LA42">
        <v>2011</v>
      </c>
      <c r="LB42">
        <v>2000</v>
      </c>
      <c r="LC42">
        <v>500</v>
      </c>
      <c r="LD42">
        <v>4</v>
      </c>
      <c r="LE42">
        <v>2</v>
      </c>
      <c r="LF42">
        <v>2</v>
      </c>
      <c r="LH42">
        <v>0</v>
      </c>
      <c r="LI42">
        <v>0</v>
      </c>
      <c r="LJ42">
        <v>1</v>
      </c>
      <c r="LK42">
        <v>0</v>
      </c>
      <c r="LL42">
        <v>2</v>
      </c>
      <c r="LM42">
        <v>2011</v>
      </c>
      <c r="LN42">
        <v>6000</v>
      </c>
      <c r="LO42">
        <v>2500</v>
      </c>
      <c r="LP42">
        <v>10</v>
      </c>
      <c r="LQ42">
        <v>2</v>
      </c>
      <c r="LR42">
        <v>2</v>
      </c>
      <c r="MF42">
        <v>0</v>
      </c>
      <c r="MG42">
        <v>0</v>
      </c>
      <c r="MH42">
        <v>1</v>
      </c>
      <c r="MI42">
        <v>0</v>
      </c>
      <c r="MJ42">
        <v>1</v>
      </c>
      <c r="MK42">
        <v>2006</v>
      </c>
      <c r="ML42">
        <v>10</v>
      </c>
      <c r="MM42">
        <v>1200</v>
      </c>
      <c r="MN42">
        <v>50</v>
      </c>
      <c r="MO42">
        <v>2</v>
      </c>
      <c r="MP42">
        <v>2</v>
      </c>
      <c r="NO42">
        <v>0</v>
      </c>
      <c r="NP42">
        <v>1</v>
      </c>
      <c r="NQ42">
        <v>0</v>
      </c>
      <c r="NR42">
        <v>0</v>
      </c>
      <c r="NS42">
        <v>8</v>
      </c>
      <c r="NT42">
        <v>2012</v>
      </c>
      <c r="NU42">
        <v>20000</v>
      </c>
      <c r="NV42">
        <v>60000</v>
      </c>
      <c r="NW42">
        <v>3</v>
      </c>
      <c r="NX42">
        <v>2</v>
      </c>
      <c r="NY42">
        <v>2</v>
      </c>
      <c r="PK42">
        <v>0</v>
      </c>
      <c r="PL42">
        <v>1</v>
      </c>
      <c r="PM42">
        <v>0</v>
      </c>
      <c r="PN42">
        <v>0</v>
      </c>
      <c r="PO42">
        <v>3</v>
      </c>
      <c r="PP42">
        <v>1</v>
      </c>
      <c r="PQ42">
        <v>1992</v>
      </c>
      <c r="PR42">
        <v>50000</v>
      </c>
      <c r="PS42">
        <v>5000000</v>
      </c>
      <c r="PT42">
        <v>100</v>
      </c>
      <c r="PU42">
        <v>2</v>
      </c>
      <c r="PV42">
        <v>2</v>
      </c>
      <c r="QJ42">
        <v>0</v>
      </c>
      <c r="QK42">
        <v>1</v>
      </c>
      <c r="QL42">
        <v>0</v>
      </c>
      <c r="QM42">
        <v>0</v>
      </c>
      <c r="QN42">
        <v>4</v>
      </c>
      <c r="QO42">
        <v>2015</v>
      </c>
      <c r="QP42">
        <v>4000</v>
      </c>
      <c r="QQ42">
        <v>1200</v>
      </c>
      <c r="QR42">
        <v>1</v>
      </c>
      <c r="QS42">
        <v>2</v>
      </c>
      <c r="QT42">
        <v>2</v>
      </c>
      <c r="QV42">
        <v>0</v>
      </c>
      <c r="QW42">
        <v>1</v>
      </c>
      <c r="QX42">
        <v>0</v>
      </c>
      <c r="QY42">
        <v>0</v>
      </c>
      <c r="QZ42">
        <v>2</v>
      </c>
      <c r="RA42">
        <v>2014</v>
      </c>
      <c r="RB42">
        <v>2400</v>
      </c>
      <c r="RC42">
        <v>1200</v>
      </c>
      <c r="RD42">
        <v>2</v>
      </c>
      <c r="RE42">
        <v>2</v>
      </c>
      <c r="RF42">
        <v>2</v>
      </c>
      <c r="RH42">
        <v>0</v>
      </c>
      <c r="RI42">
        <v>1</v>
      </c>
      <c r="RJ42">
        <v>0</v>
      </c>
      <c r="RK42">
        <v>0</v>
      </c>
      <c r="RL42">
        <v>4</v>
      </c>
      <c r="RM42">
        <v>2013</v>
      </c>
      <c r="RN42">
        <v>20000</v>
      </c>
      <c r="RO42">
        <v>8000</v>
      </c>
      <c r="RP42">
        <v>5</v>
      </c>
      <c r="RQ42">
        <v>2</v>
      </c>
      <c r="RR42">
        <v>2</v>
      </c>
      <c r="VX42">
        <v>0</v>
      </c>
      <c r="VY42">
        <v>1</v>
      </c>
      <c r="VZ42">
        <v>0</v>
      </c>
      <c r="WA42">
        <v>0</v>
      </c>
      <c r="WB42">
        <v>1</v>
      </c>
      <c r="WC42">
        <v>2014</v>
      </c>
      <c r="WD42">
        <v>130000</v>
      </c>
      <c r="WE42">
        <v>80000</v>
      </c>
      <c r="WF42">
        <v>20</v>
      </c>
      <c r="WG42">
        <v>2</v>
      </c>
      <c r="WH42">
        <v>2</v>
      </c>
      <c r="WJ42">
        <v>0</v>
      </c>
      <c r="WK42">
        <v>1</v>
      </c>
      <c r="WL42">
        <v>0</v>
      </c>
      <c r="WM42">
        <v>0</v>
      </c>
      <c r="WN42">
        <v>2</v>
      </c>
      <c r="WO42">
        <v>2015</v>
      </c>
      <c r="WP42">
        <v>8000</v>
      </c>
      <c r="WQ42">
        <v>10000</v>
      </c>
      <c r="WR42">
        <v>5</v>
      </c>
      <c r="WS42">
        <v>2</v>
      </c>
      <c r="WT42">
        <v>2</v>
      </c>
      <c r="XF42">
        <v>0</v>
      </c>
      <c r="XG42">
        <v>15</v>
      </c>
      <c r="XH42">
        <v>4</v>
      </c>
      <c r="XI42">
        <v>0</v>
      </c>
      <c r="XJ42">
        <v>3532410</v>
      </c>
      <c r="XK42">
        <v>1009360</v>
      </c>
      <c r="XO42">
        <v>0.72000000000000008</v>
      </c>
      <c r="XP42">
        <v>60</v>
      </c>
      <c r="XQ42">
        <v>36</v>
      </c>
      <c r="XR42">
        <v>2200</v>
      </c>
      <c r="XS42">
        <v>2000</v>
      </c>
      <c r="XT42">
        <v>3200</v>
      </c>
      <c r="XU42">
        <v>32000</v>
      </c>
      <c r="XV42">
        <v>200</v>
      </c>
      <c r="XW42">
        <v>2000</v>
      </c>
      <c r="XX42">
        <f t="shared" si="0"/>
        <v>1400</v>
      </c>
      <c r="XY42">
        <v>1500</v>
      </c>
      <c r="XZ42">
        <v>500</v>
      </c>
      <c r="YA42" s="33">
        <f t="shared" si="1"/>
        <v>1000</v>
      </c>
      <c r="YB42">
        <v>60000</v>
      </c>
      <c r="YC42">
        <v>70000</v>
      </c>
      <c r="YD42">
        <f t="shared" si="2"/>
        <v>65000</v>
      </c>
      <c r="YE42">
        <f t="shared" si="3"/>
        <v>-10000</v>
      </c>
      <c r="YF42">
        <v>0</v>
      </c>
      <c r="YG42">
        <v>0</v>
      </c>
      <c r="YH42">
        <v>1</v>
      </c>
      <c r="YJ42">
        <v>2</v>
      </c>
      <c r="YK42" t="s">
        <v>137</v>
      </c>
      <c r="YP42">
        <v>0</v>
      </c>
      <c r="YQ42" t="s">
        <v>126</v>
      </c>
      <c r="YR42">
        <v>1</v>
      </c>
      <c r="YS42">
        <v>4000000</v>
      </c>
      <c r="YT42">
        <v>0.72000000000000008</v>
      </c>
      <c r="YU42">
        <v>3200</v>
      </c>
      <c r="YV42">
        <v>1000000</v>
      </c>
      <c r="YW42">
        <v>60000</v>
      </c>
      <c r="YX42" t="b">
        <v>1</v>
      </c>
      <c r="YY42">
        <v>1</v>
      </c>
      <c r="YZ42">
        <v>0</v>
      </c>
      <c r="ZA42" t="b">
        <v>0</v>
      </c>
      <c r="ZB42" t="b">
        <v>0</v>
      </c>
      <c r="ZC42" t="b">
        <v>1</v>
      </c>
      <c r="ZD42">
        <v>3</v>
      </c>
      <c r="ZE42">
        <v>0.4</v>
      </c>
      <c r="ZF42">
        <f t="shared" si="4"/>
        <v>1.2000000000000002</v>
      </c>
      <c r="ZG42">
        <v>0.72000000000000008</v>
      </c>
      <c r="ZI42">
        <v>800</v>
      </c>
      <c r="ZJ42">
        <v>7</v>
      </c>
      <c r="ZL42">
        <v>0</v>
      </c>
      <c r="ZM42">
        <v>50</v>
      </c>
      <c r="ZN42">
        <v>2</v>
      </c>
      <c r="ZP42">
        <v>1</v>
      </c>
      <c r="ZQ42">
        <v>1</v>
      </c>
      <c r="AAJ42">
        <v>8</v>
      </c>
      <c r="AAK42">
        <v>10</v>
      </c>
      <c r="AAM42">
        <v>0</v>
      </c>
      <c r="AAN42">
        <v>1500</v>
      </c>
      <c r="AAO42">
        <v>1</v>
      </c>
      <c r="AAQ42">
        <v>1</v>
      </c>
      <c r="AAR42">
        <v>1</v>
      </c>
      <c r="AAS42" t="b">
        <v>1</v>
      </c>
      <c r="AAT42" t="b">
        <v>1</v>
      </c>
      <c r="AAU42" t="b">
        <v>0</v>
      </c>
      <c r="AAV42" t="b">
        <v>0</v>
      </c>
      <c r="AAW42" t="b">
        <v>0</v>
      </c>
      <c r="AAX42" t="b">
        <v>1</v>
      </c>
      <c r="AAY42" t="b">
        <v>1</v>
      </c>
      <c r="AAZ42" t="b">
        <v>0</v>
      </c>
      <c r="ABA42" t="b">
        <v>0</v>
      </c>
      <c r="ABB42" t="b">
        <v>1</v>
      </c>
      <c r="ABC42" t="b">
        <v>0</v>
      </c>
      <c r="ABE42">
        <v>3</v>
      </c>
      <c r="ABF42">
        <v>0</v>
      </c>
      <c r="ABG42">
        <v>3</v>
      </c>
      <c r="ABH42">
        <v>20</v>
      </c>
      <c r="ABI42">
        <v>1500</v>
      </c>
      <c r="ABJ42" t="b">
        <v>0</v>
      </c>
      <c r="ABK42" t="b">
        <v>0</v>
      </c>
      <c r="ABL42" t="b">
        <v>1</v>
      </c>
      <c r="ABM42" t="b">
        <v>0</v>
      </c>
      <c r="ABO42">
        <v>3</v>
      </c>
      <c r="ABP42">
        <v>0</v>
      </c>
      <c r="ABQ42">
        <v>3</v>
      </c>
      <c r="ABR42">
        <v>5</v>
      </c>
      <c r="ABS42">
        <v>1500</v>
      </c>
      <c r="ACZ42" t="b">
        <v>0</v>
      </c>
      <c r="ADA42" t="b">
        <v>0</v>
      </c>
      <c r="ADB42" t="b">
        <v>1</v>
      </c>
      <c r="ADC42" t="b">
        <v>0</v>
      </c>
      <c r="ADE42">
        <v>3</v>
      </c>
      <c r="ADF42">
        <v>0</v>
      </c>
      <c r="ADG42">
        <v>3</v>
      </c>
      <c r="ADH42">
        <v>5</v>
      </c>
      <c r="ADI42">
        <v>2</v>
      </c>
      <c r="ADJ42">
        <v>1500</v>
      </c>
      <c r="ADK42" t="b">
        <v>0</v>
      </c>
      <c r="ADL42" t="b">
        <v>0</v>
      </c>
      <c r="ADM42" t="b">
        <v>1</v>
      </c>
      <c r="ADN42" t="b">
        <v>0</v>
      </c>
      <c r="ADP42">
        <v>3</v>
      </c>
      <c r="ADQ42">
        <v>0</v>
      </c>
      <c r="ADR42">
        <v>3</v>
      </c>
      <c r="ADS42">
        <v>2</v>
      </c>
      <c r="ADT42">
        <v>36</v>
      </c>
      <c r="ADU42">
        <v>1500</v>
      </c>
      <c r="ADV42">
        <v>12</v>
      </c>
      <c r="ADW42">
        <v>32</v>
      </c>
      <c r="ADX42">
        <f t="shared" si="5"/>
        <v>0.375</v>
      </c>
      <c r="ADY42" t="b">
        <v>0</v>
      </c>
      <c r="ADZ42" t="b">
        <v>0</v>
      </c>
      <c r="AEA42" t="b">
        <v>0</v>
      </c>
      <c r="AEB42" t="b">
        <v>0</v>
      </c>
      <c r="AEC42" t="b">
        <v>1</v>
      </c>
      <c r="AED42" t="b">
        <v>1</v>
      </c>
      <c r="AEE42" t="b">
        <v>1</v>
      </c>
      <c r="AEF42" t="b">
        <v>0</v>
      </c>
      <c r="AFF42">
        <v>2</v>
      </c>
      <c r="AFG42">
        <v>5000</v>
      </c>
      <c r="AFH42">
        <v>8</v>
      </c>
      <c r="AFI42">
        <v>1</v>
      </c>
      <c r="AFL42">
        <v>5</v>
      </c>
      <c r="AFM42">
        <v>1600</v>
      </c>
      <c r="AFN42">
        <v>2</v>
      </c>
      <c r="AFO42">
        <v>1</v>
      </c>
      <c r="AFR42">
        <v>4</v>
      </c>
      <c r="AFS42">
        <v>1000</v>
      </c>
      <c r="AFT42">
        <v>2</v>
      </c>
      <c r="AFU42">
        <v>1</v>
      </c>
      <c r="AGD42">
        <v>2200</v>
      </c>
      <c r="AGE42">
        <v>1540</v>
      </c>
      <c r="AGF42">
        <v>1</v>
      </c>
      <c r="AGH42">
        <v>1100000</v>
      </c>
      <c r="AGI42">
        <v>0</v>
      </c>
      <c r="AGJ42">
        <v>1</v>
      </c>
      <c r="AGL42">
        <v>0</v>
      </c>
      <c r="AGM42">
        <v>770000</v>
      </c>
      <c r="AGN42">
        <v>500</v>
      </c>
      <c r="AGO42">
        <v>1</v>
      </c>
      <c r="AGP42">
        <v>0</v>
      </c>
      <c r="AGQ42">
        <v>0</v>
      </c>
      <c r="AGR42">
        <v>0</v>
      </c>
      <c r="AGU42">
        <v>0</v>
      </c>
      <c r="AGV42">
        <v>1</v>
      </c>
      <c r="AGW42">
        <v>0</v>
      </c>
      <c r="AGX42">
        <v>0</v>
      </c>
      <c r="AGZ42">
        <v>5</v>
      </c>
      <c r="AHA42">
        <v>5</v>
      </c>
      <c r="AHB42">
        <v>70</v>
      </c>
      <c r="AHC42">
        <v>20</v>
      </c>
      <c r="AHD42">
        <v>1</v>
      </c>
      <c r="AHF42">
        <v>0</v>
      </c>
      <c r="AHG42">
        <v>20</v>
      </c>
      <c r="AHH42">
        <v>1</v>
      </c>
      <c r="AHJ42">
        <v>0</v>
      </c>
      <c r="AHK42">
        <v>70</v>
      </c>
      <c r="AHL42">
        <v>500</v>
      </c>
      <c r="AHM42">
        <v>0</v>
      </c>
      <c r="AHN42">
        <v>1</v>
      </c>
      <c r="AHP42">
        <v>500</v>
      </c>
      <c r="AHQ42">
        <v>70</v>
      </c>
      <c r="AHR42">
        <v>500</v>
      </c>
      <c r="AHS42">
        <v>0</v>
      </c>
      <c r="AHT42">
        <v>20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2</v>
      </c>
      <c r="AID42">
        <v>0</v>
      </c>
      <c r="AIE42">
        <v>0</v>
      </c>
      <c r="AII42">
        <v>0.2</v>
      </c>
      <c r="AIK42">
        <v>0</v>
      </c>
      <c r="AIL42">
        <v>1</v>
      </c>
      <c r="AIM42">
        <v>0</v>
      </c>
      <c r="AIN42">
        <v>0</v>
      </c>
      <c r="AIO42">
        <v>0</v>
      </c>
      <c r="AIP42">
        <v>0</v>
      </c>
      <c r="AIR42">
        <v>120</v>
      </c>
      <c r="AIS42">
        <v>2</v>
      </c>
      <c r="AIT42" t="s">
        <v>137</v>
      </c>
      <c r="AIZ42">
        <v>1</v>
      </c>
      <c r="AJA42">
        <v>2</v>
      </c>
      <c r="AJB42" t="s">
        <v>137</v>
      </c>
      <c r="ALX42">
        <v>2</v>
      </c>
      <c r="ALY42">
        <v>2</v>
      </c>
      <c r="AMC42">
        <v>1</v>
      </c>
      <c r="AMD42">
        <v>1</v>
      </c>
      <c r="AME42">
        <v>0</v>
      </c>
      <c r="AMF42">
        <v>0</v>
      </c>
      <c r="AMG42">
        <v>0</v>
      </c>
      <c r="AMH42">
        <v>0</v>
      </c>
      <c r="AMI42">
        <v>1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Q42">
        <v>5</v>
      </c>
      <c r="AMV42">
        <v>5</v>
      </c>
      <c r="AMY42">
        <v>5</v>
      </c>
      <c r="ANC42" t="s">
        <v>260</v>
      </c>
      <c r="ANH42" t="s">
        <v>364</v>
      </c>
      <c r="ANK42" t="s">
        <v>365</v>
      </c>
      <c r="ANO42">
        <v>3</v>
      </c>
      <c r="ANP42">
        <v>1</v>
      </c>
      <c r="ANR42">
        <v>1</v>
      </c>
      <c r="ANU42">
        <v>1</v>
      </c>
      <c r="ANV42">
        <v>9</v>
      </c>
      <c r="ANW42">
        <v>5000</v>
      </c>
      <c r="ANX42">
        <v>1</v>
      </c>
      <c r="ANZ42">
        <v>2</v>
      </c>
      <c r="AOC42">
        <v>10000</v>
      </c>
      <c r="AOD42">
        <v>2000000</v>
      </c>
      <c r="AOE42">
        <v>2</v>
      </c>
      <c r="AOF42">
        <v>0</v>
      </c>
      <c r="AOG42">
        <v>0</v>
      </c>
      <c r="AOH42">
        <v>0</v>
      </c>
      <c r="AOI42">
        <v>1</v>
      </c>
      <c r="AOJ42" t="b">
        <v>0</v>
      </c>
      <c r="AOK42" t="b">
        <v>0</v>
      </c>
      <c r="AOL42" t="b">
        <v>0</v>
      </c>
      <c r="AOM42" t="b">
        <v>0</v>
      </c>
      <c r="AON42" t="b">
        <v>0</v>
      </c>
      <c r="AOO42" t="b">
        <v>0</v>
      </c>
      <c r="AOP42" t="b">
        <v>0</v>
      </c>
      <c r="AOQ42" t="b">
        <v>0</v>
      </c>
      <c r="AOR42" t="b">
        <v>1</v>
      </c>
      <c r="AOS42" t="b">
        <v>1</v>
      </c>
      <c r="AOT42" t="b">
        <v>1</v>
      </c>
      <c r="AOU42" t="b">
        <v>0</v>
      </c>
      <c r="AOV42" t="b">
        <v>0</v>
      </c>
      <c r="AOW42" t="b">
        <v>1</v>
      </c>
      <c r="AOX42" t="b">
        <v>1</v>
      </c>
      <c r="AOY42" t="b">
        <v>1</v>
      </c>
      <c r="AOZ42" t="b">
        <v>1</v>
      </c>
      <c r="APA42" t="b">
        <v>0</v>
      </c>
      <c r="APB42" t="b">
        <v>0</v>
      </c>
      <c r="APC42" t="b">
        <v>0</v>
      </c>
      <c r="APD42" t="b">
        <v>0</v>
      </c>
      <c r="APE42" t="b">
        <v>0</v>
      </c>
      <c r="APF42" t="b">
        <v>0</v>
      </c>
      <c r="APG42" t="b">
        <v>0</v>
      </c>
      <c r="APH42" t="b">
        <v>0</v>
      </c>
      <c r="API42" t="b">
        <v>0</v>
      </c>
      <c r="APJ42" t="b">
        <v>0</v>
      </c>
      <c r="APK42" t="b">
        <v>0</v>
      </c>
      <c r="APL42" t="b">
        <v>0</v>
      </c>
      <c r="APM42" t="b">
        <v>0</v>
      </c>
      <c r="APN42" t="b">
        <v>0</v>
      </c>
      <c r="APO42" t="b">
        <v>0</v>
      </c>
      <c r="APP42" t="b">
        <v>1</v>
      </c>
      <c r="APQ42" t="b">
        <v>1</v>
      </c>
      <c r="APR42" t="b">
        <v>1</v>
      </c>
      <c r="APS42" t="b">
        <v>0</v>
      </c>
      <c r="APT42">
        <v>2000</v>
      </c>
      <c r="APU42">
        <v>5000</v>
      </c>
      <c r="APV42">
        <v>1</v>
      </c>
      <c r="APW42">
        <v>1</v>
      </c>
      <c r="APX42">
        <v>2</v>
      </c>
      <c r="APY42">
        <v>1</v>
      </c>
      <c r="APZ42">
        <v>3</v>
      </c>
      <c r="AQA42">
        <v>3</v>
      </c>
      <c r="AQC42">
        <v>1</v>
      </c>
      <c r="AQD42">
        <v>2</v>
      </c>
      <c r="AQE42">
        <v>2</v>
      </c>
      <c r="AQG42">
        <v>-1</v>
      </c>
      <c r="AQH42">
        <v>-1</v>
      </c>
      <c r="AQI42">
        <v>-1</v>
      </c>
      <c r="AQJ42">
        <v>-1</v>
      </c>
      <c r="AQK42">
        <v>-1</v>
      </c>
      <c r="AQL42">
        <v>-1</v>
      </c>
      <c r="AQM42">
        <v>-1</v>
      </c>
      <c r="AQN42">
        <v>-1</v>
      </c>
      <c r="AQO42">
        <v>-1</v>
      </c>
      <c r="AQP42">
        <v>-1</v>
      </c>
      <c r="AQQ42">
        <v>-1</v>
      </c>
      <c r="AQR42">
        <v>-1</v>
      </c>
      <c r="AQS42">
        <v>-1</v>
      </c>
      <c r="AQT42">
        <v>-1</v>
      </c>
      <c r="AQU42">
        <v>-1</v>
      </c>
      <c r="AQV42">
        <v>-1</v>
      </c>
      <c r="AQW42">
        <v>-1</v>
      </c>
      <c r="AQX42">
        <v>-1</v>
      </c>
      <c r="AQY42">
        <v>1</v>
      </c>
      <c r="AQZ42">
        <v>1</v>
      </c>
      <c r="ARA42">
        <v>-1</v>
      </c>
      <c r="ARB42">
        <v>1</v>
      </c>
      <c r="ARC42">
        <v>1</v>
      </c>
      <c r="ARD42">
        <v>-1</v>
      </c>
      <c r="ARE42">
        <v>1</v>
      </c>
      <c r="ARF42">
        <v>-1</v>
      </c>
      <c r="ARG42">
        <v>-1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-2</v>
      </c>
      <c r="ARR42">
        <v>-2</v>
      </c>
      <c r="ARS42">
        <v>-2</v>
      </c>
      <c r="ART42">
        <v>-2</v>
      </c>
      <c r="ARU42">
        <v>-2</v>
      </c>
      <c r="ARV42">
        <v>-2</v>
      </c>
      <c r="ARW42">
        <v>-2</v>
      </c>
      <c r="ARX42">
        <v>-2</v>
      </c>
      <c r="ARY42">
        <v>-2</v>
      </c>
      <c r="ARZ42">
        <v>2</v>
      </c>
      <c r="ASA42">
        <v>2</v>
      </c>
      <c r="ASB42">
        <v>2</v>
      </c>
      <c r="ASC42">
        <v>2</v>
      </c>
      <c r="ASD42">
        <v>2</v>
      </c>
      <c r="ASE42">
        <v>2</v>
      </c>
      <c r="ASF42">
        <v>2</v>
      </c>
      <c r="ASG42">
        <v>2</v>
      </c>
      <c r="ASH42">
        <v>2</v>
      </c>
      <c r="ASI42">
        <v>-2</v>
      </c>
      <c r="ASJ42">
        <v>-2</v>
      </c>
      <c r="ASK42">
        <v>1</v>
      </c>
      <c r="ASL42">
        <v>-1</v>
      </c>
      <c r="ASM42">
        <v>0</v>
      </c>
      <c r="ASN42">
        <v>0</v>
      </c>
      <c r="ASO42">
        <v>0</v>
      </c>
      <c r="ASP42">
        <v>0</v>
      </c>
      <c r="ASQ42">
        <v>2</v>
      </c>
      <c r="ASR42">
        <v>1</v>
      </c>
      <c r="ASS42">
        <v>1</v>
      </c>
      <c r="AST42">
        <v>1</v>
      </c>
      <c r="ASU42">
        <v>1</v>
      </c>
      <c r="ASV42">
        <v>0</v>
      </c>
      <c r="ASW42">
        <v>0</v>
      </c>
      <c r="ASX42">
        <v>0</v>
      </c>
      <c r="ASY42">
        <v>1</v>
      </c>
      <c r="ASZ42">
        <v>1</v>
      </c>
      <c r="ATA42">
        <v>2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0</v>
      </c>
      <c r="ATH42">
        <v>1</v>
      </c>
      <c r="ATI42">
        <v>1</v>
      </c>
      <c r="ATJ42">
        <v>0</v>
      </c>
      <c r="ATK42">
        <v>0</v>
      </c>
      <c r="ATL42">
        <v>0</v>
      </c>
      <c r="ATN42">
        <v>2</v>
      </c>
      <c r="ATO42" t="s">
        <v>185</v>
      </c>
      <c r="ATP42">
        <v>2</v>
      </c>
      <c r="ATQ42" t="s">
        <v>321</v>
      </c>
      <c r="ATR42">
        <v>1</v>
      </c>
      <c r="ATT42">
        <v>1</v>
      </c>
      <c r="ATV42">
        <v>2</v>
      </c>
      <c r="ATW42" t="s">
        <v>322</v>
      </c>
      <c r="ATX42">
        <v>1</v>
      </c>
      <c r="ATZ42">
        <v>1</v>
      </c>
      <c r="AUB42">
        <v>1</v>
      </c>
      <c r="AUD42">
        <v>2</v>
      </c>
      <c r="AUE42" t="s">
        <v>137</v>
      </c>
      <c r="AUF42">
        <v>1</v>
      </c>
      <c r="AUH42">
        <v>1</v>
      </c>
      <c r="AUJ42">
        <v>1</v>
      </c>
      <c r="AUL42">
        <v>1</v>
      </c>
      <c r="AUN42">
        <v>1</v>
      </c>
      <c r="AUP42">
        <v>2</v>
      </c>
      <c r="AUQ42" t="s">
        <v>137</v>
      </c>
      <c r="AUR42">
        <v>2</v>
      </c>
      <c r="AUS42" t="s">
        <v>137</v>
      </c>
      <c r="AUT42">
        <v>2</v>
      </c>
      <c r="AUU42" t="s">
        <v>137</v>
      </c>
      <c r="AUV42" t="b">
        <v>1</v>
      </c>
      <c r="AUW42" t="b">
        <v>1</v>
      </c>
      <c r="AUX42" t="b">
        <v>1</v>
      </c>
      <c r="AUY42" t="b">
        <v>0</v>
      </c>
      <c r="AVA42">
        <v>1</v>
      </c>
      <c r="AVB42">
        <v>1</v>
      </c>
      <c r="AVD42" t="s">
        <v>82</v>
      </c>
      <c r="AVE42" t="b">
        <v>0</v>
      </c>
      <c r="AVF42">
        <v>0</v>
      </c>
      <c r="AVG42" t="b">
        <v>0</v>
      </c>
      <c r="AVH42" t="b">
        <v>1</v>
      </c>
      <c r="AVI42" t="b">
        <v>0</v>
      </c>
      <c r="AVK42" t="b">
        <v>1</v>
      </c>
      <c r="AVL42" t="b">
        <v>0</v>
      </c>
      <c r="AVM42" t="b">
        <v>0</v>
      </c>
      <c r="AVN42" t="b">
        <v>0</v>
      </c>
      <c r="AVP42">
        <v>1</v>
      </c>
      <c r="AVQ42" t="s">
        <v>366</v>
      </c>
      <c r="AVR42">
        <v>7.2419099999999998</v>
      </c>
      <c r="AVS42">
        <v>5.5107419999999996</v>
      </c>
      <c r="AVT42">
        <v>298.8</v>
      </c>
      <c r="AVU42">
        <v>9</v>
      </c>
      <c r="AVW42">
        <v>0</v>
      </c>
    </row>
    <row r="43" spans="1:1271" ht="15" customHeight="1" x14ac:dyDescent="0.35">
      <c r="A43" s="1">
        <v>42498</v>
      </c>
      <c r="B43" t="s">
        <v>367</v>
      </c>
      <c r="C43">
        <v>3</v>
      </c>
      <c r="D43">
        <v>8</v>
      </c>
      <c r="E43" t="s">
        <v>179</v>
      </c>
      <c r="F43">
        <v>311</v>
      </c>
      <c r="G43">
        <v>2</v>
      </c>
      <c r="H43">
        <v>45</v>
      </c>
      <c r="I43">
        <v>1</v>
      </c>
      <c r="K43">
        <v>1</v>
      </c>
      <c r="L43">
        <v>2</v>
      </c>
      <c r="M43">
        <v>0</v>
      </c>
      <c r="N43">
        <v>0</v>
      </c>
      <c r="O43">
        <v>2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4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BB43">
        <v>12</v>
      </c>
      <c r="BC43">
        <v>4</v>
      </c>
      <c r="BD43">
        <v>2</v>
      </c>
      <c r="CU43">
        <v>1</v>
      </c>
      <c r="CV43">
        <v>2</v>
      </c>
      <c r="CW43" t="s">
        <v>368</v>
      </c>
      <c r="CX43">
        <v>2</v>
      </c>
      <c r="CY43">
        <v>12</v>
      </c>
      <c r="CZ43">
        <v>7</v>
      </c>
      <c r="DA43">
        <v>5</v>
      </c>
      <c r="DB43">
        <v>2</v>
      </c>
      <c r="DC43">
        <v>1</v>
      </c>
      <c r="DD43">
        <v>1</v>
      </c>
      <c r="DE43">
        <v>2</v>
      </c>
      <c r="DG43">
        <v>1</v>
      </c>
      <c r="DH43">
        <v>1</v>
      </c>
      <c r="DJ43">
        <v>0</v>
      </c>
      <c r="DK43">
        <v>1</v>
      </c>
      <c r="DL43">
        <v>1</v>
      </c>
      <c r="DM43">
        <v>0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F43">
        <v>0</v>
      </c>
      <c r="GG43">
        <v>1</v>
      </c>
      <c r="GH43">
        <v>0</v>
      </c>
      <c r="GI43">
        <v>0</v>
      </c>
      <c r="GJ43">
        <v>1</v>
      </c>
      <c r="GK43">
        <v>2000</v>
      </c>
      <c r="GL43">
        <v>450000</v>
      </c>
      <c r="GM43">
        <v>600000</v>
      </c>
      <c r="GN43">
        <v>50</v>
      </c>
      <c r="GO43">
        <v>2</v>
      </c>
      <c r="GP43">
        <v>2</v>
      </c>
      <c r="PP43">
        <v>0</v>
      </c>
      <c r="XF43">
        <v>0</v>
      </c>
      <c r="XG43">
        <v>1</v>
      </c>
      <c r="XH43">
        <v>0</v>
      </c>
      <c r="XI43">
        <v>0</v>
      </c>
      <c r="XJ43">
        <v>450000</v>
      </c>
      <c r="XK43">
        <v>600000</v>
      </c>
      <c r="XO43">
        <v>1</v>
      </c>
      <c r="XP43">
        <v>20</v>
      </c>
      <c r="XQ43">
        <v>5</v>
      </c>
      <c r="XR43">
        <v>100</v>
      </c>
      <c r="XS43">
        <v>100</v>
      </c>
      <c r="XT43">
        <v>150</v>
      </c>
      <c r="XU43">
        <v>1500</v>
      </c>
      <c r="XV43">
        <v>0</v>
      </c>
      <c r="XW43">
        <v>0</v>
      </c>
      <c r="XX43">
        <f t="shared" si="0"/>
        <v>0</v>
      </c>
      <c r="XY43">
        <v>500</v>
      </c>
      <c r="XZ43">
        <v>300</v>
      </c>
      <c r="YA43" s="33">
        <f t="shared" si="1"/>
        <v>400</v>
      </c>
      <c r="YB43">
        <v>10000</v>
      </c>
      <c r="YC43">
        <v>10000</v>
      </c>
      <c r="YD43">
        <f t="shared" si="2"/>
        <v>10000</v>
      </c>
      <c r="YE43">
        <f t="shared" si="3"/>
        <v>0</v>
      </c>
      <c r="YF43">
        <v>50000</v>
      </c>
      <c r="YG43">
        <v>10000</v>
      </c>
      <c r="YH43">
        <v>1</v>
      </c>
      <c r="YJ43">
        <v>1</v>
      </c>
      <c r="YL43">
        <v>5</v>
      </c>
      <c r="YM43">
        <v>1</v>
      </c>
      <c r="YN43">
        <v>1</v>
      </c>
      <c r="YO43">
        <v>1</v>
      </c>
      <c r="YP43">
        <v>10</v>
      </c>
      <c r="YQ43" t="s">
        <v>126</v>
      </c>
      <c r="YR43">
        <v>1</v>
      </c>
      <c r="YS43">
        <v>50000</v>
      </c>
      <c r="YT43">
        <v>0.2</v>
      </c>
      <c r="YU43">
        <v>150</v>
      </c>
      <c r="YV43">
        <v>30000</v>
      </c>
      <c r="YW43">
        <v>10000</v>
      </c>
      <c r="YX43" t="b">
        <v>1</v>
      </c>
      <c r="YY43">
        <v>1</v>
      </c>
      <c r="YZ43">
        <v>0</v>
      </c>
      <c r="ZA43" t="b">
        <v>0</v>
      </c>
      <c r="ZB43" t="b">
        <v>0</v>
      </c>
      <c r="ZC43" t="b">
        <v>0</v>
      </c>
      <c r="ZD43">
        <v>5</v>
      </c>
      <c r="ZE43">
        <v>1</v>
      </c>
      <c r="ZF43">
        <f t="shared" si="4"/>
        <v>5</v>
      </c>
      <c r="ZG43">
        <v>1</v>
      </c>
      <c r="ZI43">
        <v>50</v>
      </c>
      <c r="ZJ43">
        <v>8</v>
      </c>
      <c r="ZL43">
        <v>3</v>
      </c>
      <c r="ZM43">
        <v>20</v>
      </c>
      <c r="ZN43">
        <v>1</v>
      </c>
      <c r="ZP43">
        <v>1</v>
      </c>
      <c r="ZQ43">
        <v>3</v>
      </c>
      <c r="AAS43" t="b">
        <v>1</v>
      </c>
      <c r="AAT43" t="b">
        <v>1</v>
      </c>
      <c r="AAU43" t="b">
        <v>0</v>
      </c>
      <c r="AAV43" t="b">
        <v>0</v>
      </c>
      <c r="AAW43" t="b">
        <v>0</v>
      </c>
      <c r="AAX43" t="b">
        <v>0</v>
      </c>
      <c r="AAY43" t="b">
        <v>1</v>
      </c>
      <c r="AAZ43" t="b">
        <v>0</v>
      </c>
      <c r="ABA43" t="b">
        <v>1</v>
      </c>
      <c r="ABB43" t="b">
        <v>0</v>
      </c>
      <c r="ABC43" t="b">
        <v>0</v>
      </c>
      <c r="ABE43">
        <v>2</v>
      </c>
      <c r="ABF43">
        <v>0</v>
      </c>
      <c r="ABG43">
        <v>2</v>
      </c>
      <c r="ABH43">
        <v>2</v>
      </c>
      <c r="ABI43">
        <v>1000</v>
      </c>
      <c r="ABJ43" t="b">
        <v>1</v>
      </c>
      <c r="ABK43" t="b">
        <v>0</v>
      </c>
      <c r="ABL43" t="b">
        <v>0</v>
      </c>
      <c r="ABM43" t="b">
        <v>0</v>
      </c>
      <c r="ABO43">
        <v>1</v>
      </c>
      <c r="ABP43">
        <v>0</v>
      </c>
      <c r="ABQ43">
        <v>1</v>
      </c>
      <c r="ABR43">
        <v>2</v>
      </c>
      <c r="ABS43">
        <v>1000</v>
      </c>
      <c r="ADK43" t="b">
        <v>0</v>
      </c>
      <c r="ADL43" t="b">
        <v>0</v>
      </c>
      <c r="ADM43" t="b">
        <v>1</v>
      </c>
      <c r="ADN43" t="b">
        <v>0</v>
      </c>
      <c r="ADP43">
        <v>2</v>
      </c>
      <c r="ADQ43">
        <v>3</v>
      </c>
      <c r="ADR43">
        <v>5</v>
      </c>
      <c r="ADS43">
        <v>2</v>
      </c>
      <c r="ADT43">
        <v>3</v>
      </c>
      <c r="ADU43">
        <v>1000</v>
      </c>
      <c r="ADV43">
        <v>8</v>
      </c>
      <c r="ADW43">
        <v>6</v>
      </c>
      <c r="ADX43">
        <f t="shared" si="5"/>
        <v>1.3333333333333333</v>
      </c>
      <c r="ADY43" t="b">
        <v>0</v>
      </c>
      <c r="ADZ43" t="b">
        <v>0</v>
      </c>
      <c r="AEA43" t="b">
        <v>0</v>
      </c>
      <c r="AEB43" t="b">
        <v>0</v>
      </c>
      <c r="AEC43" t="b">
        <v>0</v>
      </c>
      <c r="AED43" t="b">
        <v>1</v>
      </c>
      <c r="AEE43" t="b">
        <v>1</v>
      </c>
      <c r="AEF43" t="b">
        <v>0</v>
      </c>
      <c r="AFL43">
        <v>5</v>
      </c>
      <c r="AFM43">
        <v>500</v>
      </c>
      <c r="AFN43">
        <v>2</v>
      </c>
      <c r="AFO43">
        <v>1</v>
      </c>
      <c r="AFR43">
        <v>2</v>
      </c>
      <c r="AFS43">
        <v>1000</v>
      </c>
      <c r="AFT43">
        <v>2</v>
      </c>
      <c r="AFU43">
        <v>1</v>
      </c>
      <c r="AGD43">
        <v>500</v>
      </c>
      <c r="AGE43">
        <v>450</v>
      </c>
      <c r="AGF43">
        <v>1</v>
      </c>
      <c r="AGH43">
        <v>225000</v>
      </c>
      <c r="AGI43">
        <v>5</v>
      </c>
      <c r="AGJ43">
        <v>1</v>
      </c>
      <c r="AGL43">
        <v>5</v>
      </c>
      <c r="AGM43">
        <v>220000</v>
      </c>
      <c r="AGN43">
        <v>450</v>
      </c>
      <c r="AGO43">
        <v>1</v>
      </c>
      <c r="AGP43">
        <v>0</v>
      </c>
      <c r="AGQ43">
        <v>0</v>
      </c>
      <c r="AGR43">
        <v>0</v>
      </c>
      <c r="AGU43">
        <v>1</v>
      </c>
      <c r="AGV43">
        <v>0</v>
      </c>
      <c r="AGW43">
        <v>0</v>
      </c>
      <c r="AGX43">
        <v>0</v>
      </c>
      <c r="AGZ43">
        <v>5</v>
      </c>
      <c r="AHA43">
        <v>2.5</v>
      </c>
      <c r="AHB43">
        <v>90</v>
      </c>
      <c r="AHC43">
        <v>2.5</v>
      </c>
      <c r="AHD43">
        <v>1</v>
      </c>
      <c r="AHF43">
        <v>5</v>
      </c>
      <c r="AHG43">
        <v>7.5</v>
      </c>
      <c r="AHH43">
        <v>1</v>
      </c>
      <c r="AHJ43">
        <v>5</v>
      </c>
      <c r="AHK43">
        <v>50</v>
      </c>
      <c r="AHL43">
        <v>450</v>
      </c>
      <c r="AHM43">
        <v>30</v>
      </c>
      <c r="AHN43">
        <v>1</v>
      </c>
      <c r="AHP43">
        <v>450</v>
      </c>
      <c r="AHQ43">
        <v>0</v>
      </c>
      <c r="AHR43">
        <v>0</v>
      </c>
      <c r="AHS43">
        <v>0</v>
      </c>
      <c r="AHT43">
        <v>0</v>
      </c>
      <c r="AHU43">
        <v>20</v>
      </c>
      <c r="AHV43">
        <v>450</v>
      </c>
      <c r="AHW43">
        <v>3</v>
      </c>
      <c r="AHX43">
        <v>3</v>
      </c>
      <c r="AHY43">
        <v>2</v>
      </c>
      <c r="AHZ43">
        <v>2</v>
      </c>
      <c r="AIA43">
        <v>20</v>
      </c>
      <c r="AIB43">
        <v>200</v>
      </c>
      <c r="AIC43">
        <v>1</v>
      </c>
      <c r="AID43">
        <v>0</v>
      </c>
      <c r="AIE43">
        <v>0</v>
      </c>
      <c r="AIF43">
        <v>1</v>
      </c>
      <c r="AIG43">
        <v>0</v>
      </c>
      <c r="AII43">
        <v>2</v>
      </c>
      <c r="AIJ43">
        <v>2500</v>
      </c>
      <c r="AIK43">
        <v>0</v>
      </c>
      <c r="AIL43">
        <v>0</v>
      </c>
      <c r="AIM43">
        <v>1</v>
      </c>
      <c r="AIN43">
        <v>0</v>
      </c>
      <c r="AIO43">
        <v>0</v>
      </c>
      <c r="AIP43">
        <v>0</v>
      </c>
      <c r="AIR43">
        <v>10</v>
      </c>
      <c r="AIS43">
        <v>1</v>
      </c>
      <c r="AIU43" t="b">
        <v>1</v>
      </c>
      <c r="AIV43" t="b">
        <v>0</v>
      </c>
      <c r="AIW43" t="b">
        <v>0</v>
      </c>
      <c r="AIX43" t="b">
        <v>0</v>
      </c>
      <c r="AIZ43">
        <v>1</v>
      </c>
      <c r="AJA43">
        <v>1</v>
      </c>
      <c r="AJC43" t="b">
        <v>0</v>
      </c>
      <c r="AJD43" t="b">
        <v>0</v>
      </c>
      <c r="AJE43" t="b">
        <v>0</v>
      </c>
      <c r="AJF43" t="b">
        <v>0</v>
      </c>
      <c r="AJG43" t="b">
        <v>1</v>
      </c>
      <c r="AJH43" t="b">
        <v>0</v>
      </c>
      <c r="AJI43" t="b">
        <v>0</v>
      </c>
      <c r="AKU43">
        <v>1</v>
      </c>
      <c r="AKV43">
        <v>50000</v>
      </c>
      <c r="AKW43">
        <v>0</v>
      </c>
      <c r="AKX43">
        <v>5000</v>
      </c>
      <c r="AKY43">
        <v>2</v>
      </c>
      <c r="AKZ43">
        <v>1</v>
      </c>
      <c r="ALB43">
        <v>1</v>
      </c>
      <c r="ALC43">
        <v>1</v>
      </c>
      <c r="ALV43">
        <v>1</v>
      </c>
      <c r="ALW43" t="s">
        <v>370</v>
      </c>
      <c r="ALX43">
        <v>2</v>
      </c>
      <c r="ALY43">
        <v>1</v>
      </c>
      <c r="ALZ43">
        <v>1</v>
      </c>
      <c r="AMA43">
        <v>2</v>
      </c>
      <c r="AMB43">
        <v>1</v>
      </c>
      <c r="AMC43">
        <v>1</v>
      </c>
      <c r="AMD43">
        <v>1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Q43">
        <v>1</v>
      </c>
      <c r="ANC43" t="s">
        <v>132</v>
      </c>
      <c r="ANO43">
        <v>2</v>
      </c>
      <c r="ANP43">
        <v>1</v>
      </c>
      <c r="ANR43">
        <v>1</v>
      </c>
      <c r="ANU43">
        <v>1</v>
      </c>
      <c r="ANV43" t="s">
        <v>371</v>
      </c>
      <c r="ANW43">
        <v>3</v>
      </c>
      <c r="ANX43">
        <v>1</v>
      </c>
      <c r="ANZ43">
        <v>2</v>
      </c>
      <c r="AOC43">
        <v>10000</v>
      </c>
      <c r="AOD43">
        <v>50000</v>
      </c>
      <c r="AOE43">
        <v>2</v>
      </c>
      <c r="AOF43">
        <v>0</v>
      </c>
      <c r="AOG43">
        <v>1</v>
      </c>
      <c r="AOH43">
        <v>0</v>
      </c>
      <c r="AOI43">
        <v>1</v>
      </c>
      <c r="AOJ43" t="b">
        <v>1</v>
      </c>
      <c r="AOK43" t="b">
        <v>0</v>
      </c>
      <c r="AOL43" t="b">
        <v>1</v>
      </c>
      <c r="AOM43" t="b">
        <v>0</v>
      </c>
      <c r="AON43" t="b">
        <v>1</v>
      </c>
      <c r="AOO43" t="b">
        <v>0</v>
      </c>
      <c r="AOP43" t="b">
        <v>1</v>
      </c>
      <c r="AOQ43" t="b">
        <v>0</v>
      </c>
      <c r="AOR43" t="b">
        <v>0</v>
      </c>
      <c r="AOS43" t="b">
        <v>0</v>
      </c>
      <c r="AOT43" t="b">
        <v>0</v>
      </c>
      <c r="AOU43" t="b">
        <v>0</v>
      </c>
      <c r="AOV43" t="b">
        <v>0</v>
      </c>
      <c r="AOW43" t="b">
        <v>0</v>
      </c>
      <c r="AOX43" t="b">
        <v>0</v>
      </c>
      <c r="AOY43" t="b">
        <v>0</v>
      </c>
      <c r="AOZ43" t="b">
        <v>0</v>
      </c>
      <c r="APA43" t="b">
        <v>0</v>
      </c>
      <c r="APB43" t="b">
        <v>0</v>
      </c>
      <c r="APC43" t="b">
        <v>0</v>
      </c>
      <c r="APD43" t="b">
        <v>1</v>
      </c>
      <c r="APE43" t="b">
        <v>1</v>
      </c>
      <c r="APF43" t="b">
        <v>1</v>
      </c>
      <c r="APG43" t="b">
        <v>1</v>
      </c>
      <c r="APH43" t="b">
        <v>0</v>
      </c>
      <c r="API43" t="b">
        <v>0</v>
      </c>
      <c r="APJ43" t="b">
        <v>0</v>
      </c>
      <c r="APK43" t="b">
        <v>0</v>
      </c>
      <c r="APL43" t="b">
        <v>1</v>
      </c>
      <c r="APM43" t="b">
        <v>1</v>
      </c>
      <c r="APN43" t="b">
        <v>1</v>
      </c>
      <c r="APO43" t="b">
        <v>1</v>
      </c>
      <c r="APP43" t="b">
        <v>0</v>
      </c>
      <c r="APQ43" t="b">
        <v>0</v>
      </c>
      <c r="APR43" t="b">
        <v>0</v>
      </c>
      <c r="APS43" t="b">
        <v>0</v>
      </c>
      <c r="APT43">
        <v>500</v>
      </c>
      <c r="APU43">
        <v>600</v>
      </c>
      <c r="APV43">
        <v>1</v>
      </c>
      <c r="APW43">
        <v>1</v>
      </c>
      <c r="APX43">
        <v>2</v>
      </c>
      <c r="APY43">
        <v>1</v>
      </c>
      <c r="APZ43">
        <v>3</v>
      </c>
      <c r="AQA43">
        <v>3</v>
      </c>
      <c r="AQC43">
        <v>1</v>
      </c>
      <c r="AQD43">
        <v>1</v>
      </c>
      <c r="AQE43">
        <v>1</v>
      </c>
      <c r="AQG43">
        <v>-2</v>
      </c>
      <c r="AQH43">
        <v>2</v>
      </c>
      <c r="AQI43">
        <v>2</v>
      </c>
      <c r="AQJ43">
        <v>2</v>
      </c>
      <c r="AQK43">
        <v>2</v>
      </c>
      <c r="AQL43">
        <v>0</v>
      </c>
      <c r="AQM43">
        <v>0</v>
      </c>
      <c r="AQN43">
        <v>-2</v>
      </c>
      <c r="AQO43">
        <v>-2</v>
      </c>
      <c r="AQP43">
        <v>-2</v>
      </c>
      <c r="AQQ43">
        <v>2</v>
      </c>
      <c r="AQR43">
        <v>2</v>
      </c>
      <c r="AQS43">
        <v>2</v>
      </c>
      <c r="AQT43">
        <v>2</v>
      </c>
      <c r="AQU43">
        <v>2</v>
      </c>
      <c r="AQV43">
        <v>2</v>
      </c>
      <c r="AQW43">
        <v>2</v>
      </c>
      <c r="AQX43">
        <v>2</v>
      </c>
      <c r="AQY43">
        <v>2</v>
      </c>
      <c r="AQZ43">
        <v>-2</v>
      </c>
      <c r="ARA43">
        <v>-2</v>
      </c>
      <c r="ARB43">
        <v>-2</v>
      </c>
      <c r="ARC43">
        <v>2</v>
      </c>
      <c r="ARD43">
        <v>-2</v>
      </c>
      <c r="ARE43">
        <v>2</v>
      </c>
      <c r="ARF43">
        <v>-2</v>
      </c>
      <c r="ARG43">
        <v>-2</v>
      </c>
      <c r="ARH43">
        <v>2</v>
      </c>
      <c r="ARI43">
        <v>-2</v>
      </c>
      <c r="ARJ43">
        <v>-2</v>
      </c>
      <c r="ARK43">
        <v>2</v>
      </c>
      <c r="ARL43">
        <v>2</v>
      </c>
      <c r="ARM43">
        <v>2</v>
      </c>
      <c r="ARN43">
        <v>2</v>
      </c>
      <c r="ARO43">
        <v>1</v>
      </c>
      <c r="ARP43">
        <v>0</v>
      </c>
      <c r="ARQ43">
        <v>2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N43">
        <v>1</v>
      </c>
      <c r="ATP43">
        <v>1</v>
      </c>
      <c r="ATR43">
        <v>1</v>
      </c>
      <c r="ATT43">
        <v>1</v>
      </c>
      <c r="ATV43">
        <v>1</v>
      </c>
      <c r="ATX43">
        <v>1</v>
      </c>
      <c r="ATZ43">
        <v>1</v>
      </c>
      <c r="AUB43">
        <v>1</v>
      </c>
      <c r="AUD43">
        <v>1</v>
      </c>
      <c r="AUF43">
        <v>1</v>
      </c>
      <c r="AUH43">
        <v>1</v>
      </c>
      <c r="AUJ43">
        <v>1</v>
      </c>
      <c r="AUL43">
        <v>1</v>
      </c>
      <c r="AUN43">
        <v>1</v>
      </c>
      <c r="AUP43">
        <v>1</v>
      </c>
      <c r="AUR43">
        <v>1</v>
      </c>
      <c r="AUT43">
        <v>1</v>
      </c>
      <c r="AUV43" t="b">
        <v>0</v>
      </c>
      <c r="AUW43" t="b">
        <v>1</v>
      </c>
      <c r="AUX43" t="b">
        <v>0</v>
      </c>
      <c r="AUY43" t="b">
        <v>0</v>
      </c>
      <c r="AVA43">
        <v>1</v>
      </c>
      <c r="AVB43">
        <v>1</v>
      </c>
      <c r="AVD43" t="s">
        <v>118</v>
      </c>
      <c r="AVE43" t="b">
        <v>1</v>
      </c>
      <c r="AVF43">
        <v>0</v>
      </c>
      <c r="AVG43" t="b">
        <v>0</v>
      </c>
      <c r="AVH43" t="b">
        <v>0</v>
      </c>
      <c r="AVI43" t="b">
        <v>0</v>
      </c>
      <c r="AVK43" t="b">
        <v>1</v>
      </c>
      <c r="AVL43" t="b">
        <v>0</v>
      </c>
      <c r="AVM43" t="b">
        <v>0</v>
      </c>
      <c r="AVN43" t="b">
        <v>0</v>
      </c>
      <c r="AVP43">
        <v>1</v>
      </c>
      <c r="AVQ43" t="s">
        <v>372</v>
      </c>
      <c r="AVR43">
        <v>7.5225799999999996</v>
      </c>
      <c r="AVS43">
        <v>4.5155250000000002</v>
      </c>
      <c r="AVT43">
        <v>243</v>
      </c>
      <c r="AVU43">
        <v>16</v>
      </c>
      <c r="AVW43">
        <v>0</v>
      </c>
    </row>
    <row r="44" spans="1:1271" ht="15" customHeight="1" x14ac:dyDescent="0.35">
      <c r="A44" s="1">
        <v>42499</v>
      </c>
      <c r="B44" t="s">
        <v>373</v>
      </c>
      <c r="C44">
        <v>3</v>
      </c>
      <c r="D44">
        <v>8</v>
      </c>
      <c r="E44" t="s">
        <v>105</v>
      </c>
      <c r="F44">
        <v>311</v>
      </c>
      <c r="G44">
        <v>1</v>
      </c>
      <c r="H44">
        <v>48</v>
      </c>
      <c r="I44">
        <v>1</v>
      </c>
      <c r="K44">
        <v>1</v>
      </c>
      <c r="L44">
        <v>3</v>
      </c>
      <c r="M44">
        <v>7</v>
      </c>
      <c r="N44">
        <v>7</v>
      </c>
      <c r="O44">
        <v>1</v>
      </c>
      <c r="P44">
        <v>3</v>
      </c>
      <c r="Q44">
        <v>1</v>
      </c>
      <c r="R44">
        <v>1</v>
      </c>
      <c r="S44">
        <v>0</v>
      </c>
      <c r="T44">
        <v>0</v>
      </c>
      <c r="U44">
        <v>6</v>
      </c>
      <c r="V44">
        <v>6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4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BB44">
        <v>12</v>
      </c>
      <c r="BC44">
        <v>4</v>
      </c>
      <c r="BD44">
        <v>1</v>
      </c>
      <c r="CU44">
        <v>1</v>
      </c>
      <c r="CV44">
        <v>1</v>
      </c>
      <c r="CX44">
        <v>2</v>
      </c>
      <c r="CY44">
        <v>25</v>
      </c>
      <c r="CZ44">
        <v>21</v>
      </c>
      <c r="DA44">
        <v>4</v>
      </c>
      <c r="DB44">
        <v>4</v>
      </c>
      <c r="DC44">
        <v>4</v>
      </c>
      <c r="DD44">
        <v>0</v>
      </c>
      <c r="DE44">
        <v>1</v>
      </c>
      <c r="DF44" t="s">
        <v>374</v>
      </c>
      <c r="DG44">
        <v>1</v>
      </c>
      <c r="DH44">
        <v>1</v>
      </c>
      <c r="DJ44">
        <v>0</v>
      </c>
      <c r="DK44">
        <v>0</v>
      </c>
      <c r="DL44">
        <v>1</v>
      </c>
      <c r="DM44">
        <v>1</v>
      </c>
      <c r="DN44" t="s">
        <v>375</v>
      </c>
      <c r="EH44">
        <v>1</v>
      </c>
      <c r="EI44">
        <v>0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1</v>
      </c>
      <c r="FJ44">
        <v>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F44">
        <v>0</v>
      </c>
      <c r="GG44">
        <v>1</v>
      </c>
      <c r="GH44">
        <v>0</v>
      </c>
      <c r="GI44">
        <v>0</v>
      </c>
      <c r="GJ44">
        <v>2</v>
      </c>
      <c r="GK44">
        <v>2010</v>
      </c>
      <c r="GL44">
        <v>1500000</v>
      </c>
      <c r="GM44">
        <v>3000000</v>
      </c>
      <c r="GN44">
        <v>30</v>
      </c>
      <c r="GO44">
        <v>2</v>
      </c>
      <c r="GP44">
        <v>2</v>
      </c>
      <c r="HD44">
        <v>0</v>
      </c>
      <c r="HE44">
        <v>1</v>
      </c>
      <c r="HF44">
        <v>0</v>
      </c>
      <c r="HG44">
        <v>0</v>
      </c>
      <c r="HH44">
        <v>4</v>
      </c>
      <c r="HI44">
        <v>2016</v>
      </c>
      <c r="HJ44">
        <v>250000</v>
      </c>
      <c r="HK44">
        <v>350000</v>
      </c>
      <c r="HL44">
        <v>20</v>
      </c>
      <c r="HM44">
        <v>2</v>
      </c>
      <c r="HN44">
        <v>2</v>
      </c>
      <c r="HP44">
        <v>0</v>
      </c>
      <c r="HQ44">
        <v>1</v>
      </c>
      <c r="HR44">
        <v>0</v>
      </c>
      <c r="HS44">
        <v>0</v>
      </c>
      <c r="HT44">
        <v>4</v>
      </c>
      <c r="HU44">
        <v>2010</v>
      </c>
      <c r="HV44">
        <v>5000</v>
      </c>
      <c r="HW44">
        <v>8000</v>
      </c>
      <c r="HX44">
        <v>6</v>
      </c>
      <c r="HY44">
        <v>2</v>
      </c>
      <c r="HZ44">
        <v>2</v>
      </c>
      <c r="IB44">
        <v>0</v>
      </c>
      <c r="IC44">
        <v>1</v>
      </c>
      <c r="ID44">
        <v>0</v>
      </c>
      <c r="IE44">
        <v>0</v>
      </c>
      <c r="IF44">
        <v>2</v>
      </c>
      <c r="IG44">
        <v>2009</v>
      </c>
      <c r="IH44">
        <v>3500</v>
      </c>
      <c r="II44">
        <v>1800</v>
      </c>
      <c r="IJ44">
        <v>5</v>
      </c>
      <c r="IK44">
        <v>2</v>
      </c>
      <c r="IL44">
        <v>2</v>
      </c>
      <c r="IN44">
        <v>0</v>
      </c>
      <c r="IO44">
        <v>1</v>
      </c>
      <c r="IP44">
        <v>0</v>
      </c>
      <c r="IQ44">
        <v>0</v>
      </c>
      <c r="IR44">
        <v>2</v>
      </c>
      <c r="IS44">
        <v>2000</v>
      </c>
      <c r="IT44">
        <v>3000</v>
      </c>
      <c r="IU44">
        <v>1000</v>
      </c>
      <c r="IV44">
        <v>5</v>
      </c>
      <c r="IW44">
        <v>2</v>
      </c>
      <c r="IX44">
        <v>2</v>
      </c>
      <c r="IZ44">
        <v>0</v>
      </c>
      <c r="JA44">
        <v>1</v>
      </c>
      <c r="JB44">
        <v>0</v>
      </c>
      <c r="JC44">
        <v>0</v>
      </c>
      <c r="JD44">
        <v>2</v>
      </c>
      <c r="JE44">
        <v>2016</v>
      </c>
      <c r="JF44">
        <v>70000</v>
      </c>
      <c r="JG44">
        <v>40000</v>
      </c>
      <c r="JH44">
        <v>10</v>
      </c>
      <c r="JI44">
        <v>2</v>
      </c>
      <c r="JJ44">
        <v>2</v>
      </c>
      <c r="JX44">
        <v>0</v>
      </c>
      <c r="JY44">
        <v>1</v>
      </c>
      <c r="JZ44">
        <v>0</v>
      </c>
      <c r="KA44">
        <v>0</v>
      </c>
      <c r="KB44">
        <v>1</v>
      </c>
      <c r="KC44">
        <v>2016</v>
      </c>
      <c r="KD44">
        <v>90000</v>
      </c>
      <c r="KE44">
        <v>70000</v>
      </c>
      <c r="KF44">
        <v>6</v>
      </c>
      <c r="KG44">
        <v>2</v>
      </c>
      <c r="KH44">
        <v>2</v>
      </c>
      <c r="PK44">
        <v>0</v>
      </c>
      <c r="PL44">
        <v>1</v>
      </c>
      <c r="PM44">
        <v>0</v>
      </c>
      <c r="PN44">
        <v>0</v>
      </c>
      <c r="PO44">
        <v>1</v>
      </c>
      <c r="PP44">
        <v>1</v>
      </c>
      <c r="PQ44">
        <v>1991</v>
      </c>
      <c r="PR44">
        <v>500000</v>
      </c>
      <c r="PS44">
        <v>1000000</v>
      </c>
      <c r="PT44">
        <v>100</v>
      </c>
      <c r="PU44">
        <v>2</v>
      </c>
      <c r="PV44">
        <v>2</v>
      </c>
      <c r="QJ44">
        <v>0</v>
      </c>
      <c r="QK44">
        <v>1</v>
      </c>
      <c r="QL44">
        <v>0</v>
      </c>
      <c r="QM44">
        <v>0</v>
      </c>
      <c r="QN44">
        <v>6</v>
      </c>
      <c r="QO44">
        <v>2015</v>
      </c>
      <c r="QP44">
        <v>6000</v>
      </c>
      <c r="QQ44">
        <v>1500</v>
      </c>
      <c r="QR44">
        <v>1</v>
      </c>
      <c r="QS44">
        <v>2</v>
      </c>
      <c r="QT44">
        <v>2</v>
      </c>
      <c r="QV44">
        <v>0</v>
      </c>
      <c r="QW44">
        <v>1</v>
      </c>
      <c r="QX44">
        <v>0</v>
      </c>
      <c r="QY44">
        <v>0</v>
      </c>
      <c r="QZ44">
        <v>5</v>
      </c>
      <c r="RA44">
        <v>2015</v>
      </c>
      <c r="RB44">
        <v>7500</v>
      </c>
      <c r="RC44">
        <v>1500</v>
      </c>
      <c r="RD44">
        <v>1</v>
      </c>
      <c r="RE44">
        <v>2</v>
      </c>
      <c r="RF44">
        <v>2</v>
      </c>
      <c r="XF44">
        <v>0</v>
      </c>
      <c r="XG44">
        <v>10</v>
      </c>
      <c r="XH44">
        <v>0</v>
      </c>
      <c r="XI44">
        <v>0</v>
      </c>
      <c r="XJ44">
        <v>2435000</v>
      </c>
      <c r="XK44">
        <v>447380</v>
      </c>
      <c r="XO44">
        <v>1.2</v>
      </c>
      <c r="XP44">
        <v>70</v>
      </c>
      <c r="XQ44">
        <v>3</v>
      </c>
      <c r="XR44">
        <v>2400</v>
      </c>
      <c r="XS44">
        <v>2200</v>
      </c>
      <c r="XT44">
        <v>3500</v>
      </c>
      <c r="XU44">
        <v>35000</v>
      </c>
      <c r="XV44">
        <v>200</v>
      </c>
      <c r="XW44">
        <v>2000</v>
      </c>
      <c r="XX44">
        <f t="shared" si="0"/>
        <v>1400</v>
      </c>
      <c r="XY44">
        <v>1500</v>
      </c>
      <c r="XZ44">
        <v>700</v>
      </c>
      <c r="YA44" s="33">
        <f t="shared" si="1"/>
        <v>1100</v>
      </c>
      <c r="YB44">
        <v>70000</v>
      </c>
      <c r="YC44">
        <v>50000</v>
      </c>
      <c r="YD44">
        <f t="shared" si="2"/>
        <v>60000</v>
      </c>
      <c r="YE44">
        <f t="shared" si="3"/>
        <v>20000</v>
      </c>
      <c r="YF44">
        <v>200000</v>
      </c>
      <c r="YG44">
        <v>100000</v>
      </c>
      <c r="YH44">
        <v>2</v>
      </c>
      <c r="YI44" t="s">
        <v>376</v>
      </c>
      <c r="YJ44">
        <v>2</v>
      </c>
      <c r="YK44" t="s">
        <v>377</v>
      </c>
      <c r="YP44">
        <v>0</v>
      </c>
      <c r="YQ44" t="s">
        <v>126</v>
      </c>
      <c r="YR44">
        <v>1</v>
      </c>
      <c r="YS44">
        <v>1200000</v>
      </c>
      <c r="YT44">
        <v>0.92</v>
      </c>
      <c r="YU44">
        <v>3500</v>
      </c>
      <c r="YV44">
        <v>1000000</v>
      </c>
      <c r="YW44">
        <v>70000</v>
      </c>
      <c r="YX44" t="b">
        <v>1</v>
      </c>
      <c r="YY44">
        <v>1</v>
      </c>
      <c r="YZ44">
        <v>0</v>
      </c>
      <c r="ZA44" t="b">
        <v>0</v>
      </c>
      <c r="ZB44" t="b">
        <v>0</v>
      </c>
      <c r="ZC44" t="b">
        <v>0</v>
      </c>
      <c r="ZD44">
        <v>15</v>
      </c>
      <c r="ZE44">
        <v>0.4</v>
      </c>
      <c r="ZF44">
        <f t="shared" si="4"/>
        <v>6</v>
      </c>
      <c r="ZG44">
        <v>4.1999999999999993</v>
      </c>
      <c r="ZI44">
        <v>200</v>
      </c>
      <c r="ZJ44">
        <v>8</v>
      </c>
      <c r="ZL44">
        <v>4</v>
      </c>
      <c r="ZM44">
        <v>50</v>
      </c>
      <c r="ZN44">
        <v>2</v>
      </c>
      <c r="ZP44">
        <v>1</v>
      </c>
      <c r="ZQ44">
        <v>1</v>
      </c>
      <c r="AAS44" t="b">
        <v>1</v>
      </c>
      <c r="AAT44" t="b">
        <v>1</v>
      </c>
      <c r="AAU44" t="b">
        <v>0</v>
      </c>
      <c r="AAV44" t="b">
        <v>0</v>
      </c>
      <c r="AAW44" t="b">
        <v>0</v>
      </c>
      <c r="AAX44" t="b">
        <v>1</v>
      </c>
      <c r="AAY44" t="b">
        <v>1</v>
      </c>
      <c r="AAZ44" t="b">
        <v>0</v>
      </c>
      <c r="ABA44" t="b">
        <v>0</v>
      </c>
      <c r="ABB44" t="b">
        <v>1</v>
      </c>
      <c r="ABC44" t="b">
        <v>0</v>
      </c>
      <c r="ABE44">
        <v>5</v>
      </c>
      <c r="ABF44">
        <v>0</v>
      </c>
      <c r="ABG44">
        <v>5</v>
      </c>
      <c r="ABH44">
        <v>6</v>
      </c>
      <c r="ABI44">
        <v>1000</v>
      </c>
      <c r="ABJ44" t="b">
        <v>0</v>
      </c>
      <c r="ABK44" t="b">
        <v>0</v>
      </c>
      <c r="ABL44" t="b">
        <v>1</v>
      </c>
      <c r="ABM44" t="b">
        <v>0</v>
      </c>
      <c r="ABO44">
        <v>5</v>
      </c>
      <c r="ABP44">
        <v>0</v>
      </c>
      <c r="ABQ44">
        <v>5</v>
      </c>
      <c r="ABR44">
        <v>7</v>
      </c>
      <c r="ABS44">
        <v>1000</v>
      </c>
      <c r="ACZ44" t="b">
        <v>0</v>
      </c>
      <c r="ADA44" t="b">
        <v>0</v>
      </c>
      <c r="ADB44" t="b">
        <v>1</v>
      </c>
      <c r="ADC44" t="b">
        <v>0</v>
      </c>
      <c r="ADE44">
        <v>5</v>
      </c>
      <c r="ADF44">
        <v>0</v>
      </c>
      <c r="ADG44">
        <v>5</v>
      </c>
      <c r="ADH44">
        <v>4</v>
      </c>
      <c r="ADI44">
        <v>6</v>
      </c>
      <c r="ADJ44">
        <v>1000</v>
      </c>
      <c r="ADK44" t="b">
        <v>0</v>
      </c>
      <c r="ADL44" t="b">
        <v>0</v>
      </c>
      <c r="ADM44" t="b">
        <v>1</v>
      </c>
      <c r="ADN44" t="b">
        <v>0</v>
      </c>
      <c r="ADP44">
        <v>10</v>
      </c>
      <c r="ADQ44">
        <v>0</v>
      </c>
      <c r="ADR44">
        <v>10</v>
      </c>
      <c r="ADS44">
        <v>7</v>
      </c>
      <c r="ADT44">
        <v>4</v>
      </c>
      <c r="ADU44">
        <v>800</v>
      </c>
      <c r="ADV44">
        <v>25</v>
      </c>
      <c r="ADW44">
        <v>24</v>
      </c>
      <c r="ADX44">
        <f t="shared" si="5"/>
        <v>1.0416666666666667</v>
      </c>
      <c r="ADY44" t="b">
        <v>0</v>
      </c>
      <c r="ADZ44" t="b">
        <v>0</v>
      </c>
      <c r="AEA44" t="b">
        <v>0</v>
      </c>
      <c r="AEB44" t="b">
        <v>0</v>
      </c>
      <c r="AEC44" t="b">
        <v>0</v>
      </c>
      <c r="AED44" t="b">
        <v>1</v>
      </c>
      <c r="AEE44" t="b">
        <v>1</v>
      </c>
      <c r="AEF44" t="b">
        <v>0</v>
      </c>
      <c r="AFL44">
        <v>6</v>
      </c>
      <c r="AFM44">
        <v>1500</v>
      </c>
      <c r="AFN44">
        <v>1</v>
      </c>
      <c r="AFO44">
        <v>1</v>
      </c>
      <c r="AFR44">
        <v>6</v>
      </c>
      <c r="AFS44">
        <v>1500</v>
      </c>
      <c r="AFT44">
        <v>1</v>
      </c>
      <c r="AFU44">
        <v>1</v>
      </c>
      <c r="AGD44">
        <v>2400</v>
      </c>
      <c r="AGE44">
        <v>180</v>
      </c>
      <c r="AGF44">
        <v>1</v>
      </c>
      <c r="AGH44">
        <v>1500</v>
      </c>
      <c r="AGI44">
        <v>0</v>
      </c>
      <c r="AGJ44">
        <v>1</v>
      </c>
      <c r="AGL44">
        <v>0</v>
      </c>
      <c r="AGM44">
        <v>750000</v>
      </c>
      <c r="AGN44">
        <v>700</v>
      </c>
      <c r="AGO44">
        <v>1</v>
      </c>
      <c r="AGP44">
        <v>0</v>
      </c>
      <c r="AGQ44">
        <v>0</v>
      </c>
      <c r="AGR44">
        <v>0</v>
      </c>
      <c r="AGU44">
        <v>0</v>
      </c>
      <c r="AGV44">
        <v>1</v>
      </c>
      <c r="AGW44">
        <v>0</v>
      </c>
      <c r="AGX44">
        <v>0</v>
      </c>
      <c r="AGZ44">
        <v>5</v>
      </c>
      <c r="AHA44">
        <v>7</v>
      </c>
      <c r="AHB44">
        <v>80</v>
      </c>
      <c r="AHC44">
        <v>8</v>
      </c>
      <c r="AHD44">
        <v>1</v>
      </c>
      <c r="AHF44">
        <v>0</v>
      </c>
      <c r="AHG44">
        <v>192</v>
      </c>
      <c r="AHH44">
        <v>1</v>
      </c>
      <c r="AHJ44">
        <v>0</v>
      </c>
      <c r="AHK44">
        <v>80</v>
      </c>
      <c r="AHL44">
        <v>700</v>
      </c>
      <c r="AHM44">
        <v>20</v>
      </c>
      <c r="AHN44">
        <v>1</v>
      </c>
      <c r="AHP44">
        <v>1200</v>
      </c>
      <c r="AHQ44">
        <v>80</v>
      </c>
      <c r="AHR44">
        <v>700</v>
      </c>
      <c r="AHS44">
        <v>2</v>
      </c>
      <c r="AHT44">
        <v>5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1</v>
      </c>
      <c r="AID44">
        <v>0</v>
      </c>
      <c r="AIE44">
        <v>1</v>
      </c>
      <c r="AIF44">
        <v>0</v>
      </c>
      <c r="AIG44">
        <v>0</v>
      </c>
      <c r="AII44">
        <v>5</v>
      </c>
      <c r="AIJ44">
        <v>16000</v>
      </c>
      <c r="AIK44">
        <v>0</v>
      </c>
      <c r="AIL44">
        <v>0</v>
      </c>
      <c r="AIM44">
        <v>0</v>
      </c>
      <c r="AIN44">
        <v>0</v>
      </c>
      <c r="AIO44">
        <v>1</v>
      </c>
      <c r="AIP44">
        <v>0</v>
      </c>
      <c r="AIR44">
        <v>25</v>
      </c>
      <c r="AIS44">
        <v>2</v>
      </c>
      <c r="AIT44" t="s">
        <v>378</v>
      </c>
      <c r="AIZ44">
        <v>1</v>
      </c>
      <c r="AJA44">
        <v>2</v>
      </c>
      <c r="AJB44" t="s">
        <v>62</v>
      </c>
      <c r="ALX44">
        <v>1</v>
      </c>
      <c r="ALY44">
        <v>1</v>
      </c>
      <c r="AMC44">
        <v>1</v>
      </c>
      <c r="AMD44">
        <v>1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Q44">
        <v>4</v>
      </c>
      <c r="AMY44">
        <v>5</v>
      </c>
      <c r="ANC44" t="s">
        <v>379</v>
      </c>
      <c r="ANK44" t="s">
        <v>380</v>
      </c>
      <c r="ANO44">
        <v>5</v>
      </c>
      <c r="ANP44">
        <v>1</v>
      </c>
      <c r="ANR44">
        <v>1</v>
      </c>
      <c r="ANU44">
        <v>1</v>
      </c>
      <c r="ANV44">
        <v>3600</v>
      </c>
      <c r="ANW44" t="s">
        <v>381</v>
      </c>
      <c r="ANX44">
        <v>1</v>
      </c>
      <c r="ANZ44">
        <v>2</v>
      </c>
      <c r="AOC44">
        <v>200000</v>
      </c>
      <c r="AOD44">
        <v>500000</v>
      </c>
      <c r="AOE44">
        <v>2</v>
      </c>
      <c r="AOF44">
        <v>0</v>
      </c>
      <c r="AOG44">
        <v>0</v>
      </c>
      <c r="AOH44">
        <v>0</v>
      </c>
      <c r="AOI44">
        <v>1</v>
      </c>
      <c r="AOJ44" t="b">
        <v>0</v>
      </c>
      <c r="AOK44" t="b">
        <v>0</v>
      </c>
      <c r="AOL44" t="b">
        <v>0</v>
      </c>
      <c r="AOM44" t="b">
        <v>0</v>
      </c>
      <c r="AON44" t="b">
        <v>1</v>
      </c>
      <c r="AOO44" t="b">
        <v>0</v>
      </c>
      <c r="AOP44" t="b">
        <v>0</v>
      </c>
      <c r="AOQ44" t="b">
        <v>0</v>
      </c>
      <c r="AOR44" t="b">
        <v>0</v>
      </c>
      <c r="AOS44" t="b">
        <v>1</v>
      </c>
      <c r="AOT44" t="b">
        <v>0</v>
      </c>
      <c r="AOU44" t="b">
        <v>0</v>
      </c>
      <c r="AOV44" t="b">
        <v>0</v>
      </c>
      <c r="AOW44" t="b">
        <v>0</v>
      </c>
      <c r="AOX44" t="b">
        <v>0</v>
      </c>
      <c r="AOY44" t="b">
        <v>0</v>
      </c>
      <c r="AOZ44" t="b">
        <v>1</v>
      </c>
      <c r="APA44" t="b">
        <v>0</v>
      </c>
      <c r="APB44" t="b">
        <v>0</v>
      </c>
      <c r="APC44" t="b">
        <v>0</v>
      </c>
      <c r="APD44" t="b">
        <v>0</v>
      </c>
      <c r="APE44" t="b">
        <v>0</v>
      </c>
      <c r="APF44" t="b">
        <v>0</v>
      </c>
      <c r="APG44" t="b">
        <v>0</v>
      </c>
      <c r="APH44" t="b">
        <v>0</v>
      </c>
      <c r="API44" t="b">
        <v>0</v>
      </c>
      <c r="APJ44" t="b">
        <v>0</v>
      </c>
      <c r="APK44" t="b">
        <v>0</v>
      </c>
      <c r="APL44" t="b">
        <v>0</v>
      </c>
      <c r="APM44" t="b">
        <v>0</v>
      </c>
      <c r="APN44" t="b">
        <v>0</v>
      </c>
      <c r="APO44" t="b">
        <v>0</v>
      </c>
      <c r="APP44" t="b">
        <v>1</v>
      </c>
      <c r="APQ44" t="b">
        <v>0</v>
      </c>
      <c r="APR44" t="b">
        <v>0</v>
      </c>
      <c r="APS44" t="b">
        <v>0</v>
      </c>
      <c r="APT44" t="s">
        <v>382</v>
      </c>
      <c r="APU44" t="s">
        <v>383</v>
      </c>
      <c r="APV44">
        <v>1</v>
      </c>
      <c r="APW44">
        <v>1</v>
      </c>
      <c r="APX44">
        <v>2</v>
      </c>
      <c r="APY44">
        <v>0</v>
      </c>
      <c r="APZ44">
        <v>3</v>
      </c>
      <c r="AQA44">
        <v>96</v>
      </c>
      <c r="AQB44" t="s">
        <v>384</v>
      </c>
      <c r="AQC44">
        <v>1</v>
      </c>
      <c r="AQD44">
        <v>2</v>
      </c>
      <c r="AQE44">
        <v>2</v>
      </c>
      <c r="AQG44">
        <v>1</v>
      </c>
      <c r="AQH44">
        <v>1</v>
      </c>
      <c r="AQI44">
        <v>1</v>
      </c>
      <c r="AQJ44">
        <v>1</v>
      </c>
      <c r="AQK44">
        <v>0</v>
      </c>
      <c r="AQL44">
        <v>0</v>
      </c>
      <c r="AQM44">
        <v>-1</v>
      </c>
      <c r="AQN44">
        <v>-1</v>
      </c>
      <c r="AQO44">
        <v>-1</v>
      </c>
      <c r="AQP44">
        <v>-2</v>
      </c>
      <c r="AQQ44">
        <v>-1</v>
      </c>
      <c r="AQR44">
        <v>-1</v>
      </c>
      <c r="AQS44">
        <v>-1</v>
      </c>
      <c r="AQT44">
        <v>0</v>
      </c>
      <c r="AQU44">
        <v>0</v>
      </c>
      <c r="AQV44">
        <v>1</v>
      </c>
      <c r="AQW44">
        <v>1</v>
      </c>
      <c r="AQX44">
        <v>1</v>
      </c>
      <c r="AQY44">
        <v>-2</v>
      </c>
      <c r="AQZ44">
        <v>-1</v>
      </c>
      <c r="ARA44">
        <v>-1</v>
      </c>
      <c r="ARB44">
        <v>-1</v>
      </c>
      <c r="ARC44">
        <v>0</v>
      </c>
      <c r="ARD44">
        <v>1</v>
      </c>
      <c r="ARE44">
        <v>1</v>
      </c>
      <c r="ARF44">
        <v>1</v>
      </c>
      <c r="ARG44">
        <v>-1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0</v>
      </c>
      <c r="ARO44">
        <v>1</v>
      </c>
      <c r="ARP44">
        <v>-1</v>
      </c>
      <c r="ARQ44">
        <v>-2</v>
      </c>
      <c r="ARR44">
        <v>-2</v>
      </c>
      <c r="ARS44">
        <v>0</v>
      </c>
      <c r="ART44">
        <v>-1</v>
      </c>
      <c r="ARU44">
        <v>0</v>
      </c>
      <c r="ARV44">
        <v>0</v>
      </c>
      <c r="ARW44">
        <v>0</v>
      </c>
      <c r="ARX44">
        <v>0</v>
      </c>
      <c r="ARY44">
        <v>-1</v>
      </c>
      <c r="ARZ44">
        <v>0</v>
      </c>
      <c r="ASA44">
        <v>-1</v>
      </c>
      <c r="ASB44">
        <v>0</v>
      </c>
      <c r="ASC44">
        <v>-1</v>
      </c>
      <c r="ASD44">
        <v>0</v>
      </c>
      <c r="ASE44">
        <v>0</v>
      </c>
      <c r="ASF44">
        <v>0</v>
      </c>
      <c r="ASG44">
        <v>0</v>
      </c>
      <c r="ASH44">
        <v>-1</v>
      </c>
      <c r="ASI44">
        <v>-1</v>
      </c>
      <c r="ASJ44">
        <v>-1</v>
      </c>
      <c r="ASK44">
        <v>-1</v>
      </c>
      <c r="ASL44">
        <v>-2</v>
      </c>
      <c r="ASM44">
        <v>0</v>
      </c>
      <c r="ASN44">
        <v>-1</v>
      </c>
      <c r="ASO44">
        <v>1</v>
      </c>
      <c r="ASP44">
        <v>0</v>
      </c>
      <c r="ASQ44">
        <v>-1</v>
      </c>
      <c r="ASR44">
        <v>1</v>
      </c>
      <c r="ASS44">
        <v>1</v>
      </c>
      <c r="AST44">
        <v>0</v>
      </c>
      <c r="ASU44">
        <v>-1</v>
      </c>
      <c r="ASV44">
        <v>0</v>
      </c>
      <c r="ASW44">
        <v>1</v>
      </c>
      <c r="ASX44">
        <v>1</v>
      </c>
      <c r="ASY44">
        <v>0</v>
      </c>
      <c r="ASZ44">
        <v>-1</v>
      </c>
      <c r="ATA44">
        <v>2</v>
      </c>
      <c r="ATB44">
        <v>2</v>
      </c>
      <c r="ATC44">
        <v>2</v>
      </c>
      <c r="ATD44">
        <v>2</v>
      </c>
      <c r="ATE44">
        <v>0</v>
      </c>
      <c r="ATF44">
        <v>0</v>
      </c>
      <c r="ATG44">
        <v>0</v>
      </c>
      <c r="ATH44">
        <v>1</v>
      </c>
      <c r="ATI44">
        <v>0</v>
      </c>
      <c r="ATJ44">
        <v>0</v>
      </c>
      <c r="ATK44">
        <v>0</v>
      </c>
      <c r="ATL44">
        <v>0</v>
      </c>
      <c r="ATN44">
        <v>2</v>
      </c>
      <c r="ATO44" t="s">
        <v>46</v>
      </c>
      <c r="ATP44">
        <v>2</v>
      </c>
      <c r="ATQ44" t="s">
        <v>46</v>
      </c>
      <c r="ATR44">
        <v>2</v>
      </c>
      <c r="ATS44" t="s">
        <v>69</v>
      </c>
      <c r="ATT44">
        <v>2</v>
      </c>
      <c r="ATU44" t="s">
        <v>69</v>
      </c>
      <c r="ATV44">
        <v>2</v>
      </c>
      <c r="ATW44" t="s">
        <v>69</v>
      </c>
      <c r="ATX44">
        <v>2</v>
      </c>
      <c r="ATY44" t="s">
        <v>46</v>
      </c>
      <c r="ATZ44">
        <v>2</v>
      </c>
      <c r="AUA44" t="s">
        <v>69</v>
      </c>
      <c r="AUB44">
        <v>1</v>
      </c>
      <c r="AUD44">
        <v>2</v>
      </c>
      <c r="AUE44" t="s">
        <v>69</v>
      </c>
      <c r="AUF44">
        <v>2</v>
      </c>
      <c r="AUG44" t="s">
        <v>69</v>
      </c>
      <c r="AUH44">
        <v>1</v>
      </c>
      <c r="AUJ44">
        <v>2</v>
      </c>
      <c r="AUK44" t="s">
        <v>46</v>
      </c>
      <c r="AUL44">
        <v>2</v>
      </c>
      <c r="AUM44" t="s">
        <v>46</v>
      </c>
      <c r="AUN44">
        <v>2</v>
      </c>
      <c r="AUO44" t="s">
        <v>385</v>
      </c>
      <c r="AUP44">
        <v>2</v>
      </c>
      <c r="AUQ44" t="s">
        <v>46</v>
      </c>
      <c r="AUR44">
        <v>2</v>
      </c>
      <c r="AUS44" t="s">
        <v>46</v>
      </c>
      <c r="AUT44">
        <v>2</v>
      </c>
      <c r="AUU44" t="s">
        <v>46</v>
      </c>
      <c r="AUV44" t="b">
        <v>1</v>
      </c>
      <c r="AUW44" t="b">
        <v>1</v>
      </c>
      <c r="AUX44" t="b">
        <v>0</v>
      </c>
      <c r="AUY44" t="b">
        <v>0</v>
      </c>
      <c r="AVA44">
        <v>2</v>
      </c>
      <c r="AVB44">
        <v>1</v>
      </c>
      <c r="AVD44" t="s">
        <v>118</v>
      </c>
      <c r="AVE44" t="b">
        <v>1</v>
      </c>
      <c r="AVF44">
        <v>0</v>
      </c>
      <c r="AVG44" t="b">
        <v>0</v>
      </c>
      <c r="AVH44" t="b">
        <v>0</v>
      </c>
      <c r="AVI44" t="b">
        <v>0</v>
      </c>
      <c r="AVK44" t="b">
        <v>1</v>
      </c>
      <c r="AVL44" t="b">
        <v>0</v>
      </c>
      <c r="AVM44" t="b">
        <v>0</v>
      </c>
      <c r="AVN44" t="b">
        <v>0</v>
      </c>
      <c r="AVP44">
        <v>1</v>
      </c>
      <c r="AVQ44" t="s">
        <v>386</v>
      </c>
      <c r="AVR44">
        <v>7.0758720000000004</v>
      </c>
      <c r="AVS44">
        <v>5.1412750000000003</v>
      </c>
      <c r="AVT44">
        <v>374</v>
      </c>
      <c r="AVU44">
        <v>7</v>
      </c>
      <c r="AVW44">
        <v>0</v>
      </c>
    </row>
    <row r="45" spans="1:1271" ht="15" customHeight="1" x14ac:dyDescent="0.35">
      <c r="A45" s="1">
        <v>42499</v>
      </c>
      <c r="B45" t="s">
        <v>373</v>
      </c>
      <c r="C45">
        <v>3</v>
      </c>
      <c r="D45">
        <v>8</v>
      </c>
      <c r="E45" t="s">
        <v>105</v>
      </c>
      <c r="F45">
        <v>311</v>
      </c>
      <c r="G45">
        <v>1</v>
      </c>
      <c r="H45">
        <v>30</v>
      </c>
      <c r="I45">
        <v>3</v>
      </c>
      <c r="K45">
        <v>1</v>
      </c>
      <c r="L45">
        <v>1</v>
      </c>
      <c r="M45">
        <v>0</v>
      </c>
      <c r="N45">
        <v>7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2</v>
      </c>
      <c r="AB45">
        <v>1</v>
      </c>
      <c r="AC45">
        <v>4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BB45">
        <v>12</v>
      </c>
      <c r="BC45">
        <v>4</v>
      </c>
      <c r="BD45">
        <v>1</v>
      </c>
      <c r="CU45">
        <v>2</v>
      </c>
      <c r="DO45">
        <v>2</v>
      </c>
      <c r="DP45" t="s">
        <v>387</v>
      </c>
      <c r="EH45">
        <v>0</v>
      </c>
      <c r="EI45">
        <v>0</v>
      </c>
      <c r="EJ45">
        <v>1</v>
      </c>
      <c r="EK45">
        <v>1</v>
      </c>
      <c r="EL45">
        <v>1</v>
      </c>
      <c r="EM45">
        <v>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HD45">
        <v>0</v>
      </c>
      <c r="HE45">
        <v>1</v>
      </c>
      <c r="HF45">
        <v>0</v>
      </c>
      <c r="HG45">
        <v>0</v>
      </c>
      <c r="HH45">
        <v>1</v>
      </c>
      <c r="HI45">
        <v>2014</v>
      </c>
      <c r="HJ45">
        <v>10000</v>
      </c>
      <c r="HK45">
        <v>12000</v>
      </c>
      <c r="HL45">
        <v>10</v>
      </c>
      <c r="HM45">
        <v>2</v>
      </c>
      <c r="HN45">
        <v>2</v>
      </c>
      <c r="HP45">
        <v>0</v>
      </c>
      <c r="HQ45">
        <v>1</v>
      </c>
      <c r="HR45">
        <v>0</v>
      </c>
      <c r="HS45">
        <v>0</v>
      </c>
      <c r="HT45">
        <v>1</v>
      </c>
      <c r="HU45">
        <v>2000</v>
      </c>
      <c r="HV45">
        <v>3500</v>
      </c>
      <c r="HW45">
        <v>5000</v>
      </c>
      <c r="HX45">
        <v>5</v>
      </c>
      <c r="HY45">
        <v>2</v>
      </c>
      <c r="HZ45">
        <v>2</v>
      </c>
      <c r="IB45">
        <v>0</v>
      </c>
      <c r="IC45">
        <v>1</v>
      </c>
      <c r="ID45">
        <v>0</v>
      </c>
      <c r="IE45">
        <v>0</v>
      </c>
      <c r="IF45">
        <v>1</v>
      </c>
      <c r="IG45">
        <v>2014</v>
      </c>
      <c r="IH45">
        <v>1500</v>
      </c>
      <c r="II45">
        <v>1000</v>
      </c>
      <c r="IJ45">
        <v>5</v>
      </c>
      <c r="IK45">
        <v>2</v>
      </c>
      <c r="IL45">
        <v>2</v>
      </c>
      <c r="IN45">
        <v>0</v>
      </c>
      <c r="IO45">
        <v>1</v>
      </c>
      <c r="IP45">
        <v>0</v>
      </c>
      <c r="IQ45">
        <v>0</v>
      </c>
      <c r="IR45">
        <v>1</v>
      </c>
      <c r="IS45">
        <v>2015</v>
      </c>
      <c r="IT45">
        <v>2500</v>
      </c>
      <c r="IU45">
        <v>900</v>
      </c>
      <c r="IV45">
        <v>5</v>
      </c>
      <c r="IW45">
        <v>2</v>
      </c>
      <c r="IX45">
        <v>2</v>
      </c>
      <c r="PP45">
        <v>0</v>
      </c>
      <c r="XF45">
        <v>0</v>
      </c>
      <c r="XG45">
        <v>4</v>
      </c>
      <c r="XH45">
        <v>0</v>
      </c>
      <c r="XI45">
        <v>0</v>
      </c>
      <c r="XJ45">
        <v>17500</v>
      </c>
      <c r="XK45">
        <v>189000</v>
      </c>
      <c r="XO45">
        <v>11.200000000000001</v>
      </c>
      <c r="XP45">
        <v>80</v>
      </c>
      <c r="XQ45">
        <v>4</v>
      </c>
      <c r="XR45">
        <v>240</v>
      </c>
      <c r="XS45">
        <v>240</v>
      </c>
      <c r="XT45">
        <v>360</v>
      </c>
      <c r="XU45">
        <v>3600</v>
      </c>
      <c r="XV45">
        <v>0</v>
      </c>
      <c r="XW45">
        <v>0</v>
      </c>
      <c r="XX45">
        <f t="shared" si="0"/>
        <v>0</v>
      </c>
      <c r="XY45">
        <v>1000</v>
      </c>
      <c r="XZ45">
        <v>300</v>
      </c>
      <c r="YA45" s="33">
        <f t="shared" si="1"/>
        <v>650</v>
      </c>
      <c r="YB45">
        <v>70000</v>
      </c>
      <c r="YC45">
        <v>40000</v>
      </c>
      <c r="YD45">
        <f t="shared" si="2"/>
        <v>55000</v>
      </c>
      <c r="YE45">
        <f t="shared" si="3"/>
        <v>30000</v>
      </c>
      <c r="YF45">
        <v>45000</v>
      </c>
      <c r="YG45">
        <v>80000</v>
      </c>
      <c r="YH45">
        <v>2</v>
      </c>
      <c r="YI45" t="s">
        <v>62</v>
      </c>
      <c r="YJ45">
        <v>2</v>
      </c>
      <c r="YK45" t="s">
        <v>69</v>
      </c>
      <c r="YP45">
        <v>0</v>
      </c>
      <c r="YQ45" t="s">
        <v>126</v>
      </c>
      <c r="YR45">
        <v>1</v>
      </c>
      <c r="YS45">
        <v>250000</v>
      </c>
      <c r="YT45">
        <v>0.51</v>
      </c>
      <c r="YU45">
        <v>360</v>
      </c>
      <c r="YV45">
        <v>240000</v>
      </c>
      <c r="YW45">
        <v>70000</v>
      </c>
      <c r="YX45" t="b">
        <v>1</v>
      </c>
      <c r="YY45">
        <v>1</v>
      </c>
      <c r="YZ45">
        <v>0</v>
      </c>
      <c r="ZA45" t="b">
        <v>0</v>
      </c>
      <c r="ZB45" t="b">
        <v>0</v>
      </c>
      <c r="ZC45" t="b">
        <v>0</v>
      </c>
      <c r="ZD45">
        <v>20</v>
      </c>
      <c r="ZE45">
        <v>0.7</v>
      </c>
      <c r="ZF45">
        <f t="shared" si="4"/>
        <v>14</v>
      </c>
      <c r="ZG45">
        <v>11.200000000000001</v>
      </c>
      <c r="ZI45">
        <v>6000</v>
      </c>
      <c r="ZJ45">
        <v>8</v>
      </c>
      <c r="ZL45">
        <v>0</v>
      </c>
      <c r="ZM45">
        <v>50</v>
      </c>
      <c r="ZN45">
        <v>2</v>
      </c>
      <c r="ZP45">
        <v>1</v>
      </c>
      <c r="ZQ45">
        <v>1</v>
      </c>
      <c r="AAS45" t="b">
        <v>1</v>
      </c>
      <c r="AAT45" t="b">
        <v>1</v>
      </c>
      <c r="AAU45" t="b">
        <v>0</v>
      </c>
      <c r="AAV45" t="b">
        <v>0</v>
      </c>
      <c r="AAW45" t="b">
        <v>0</v>
      </c>
      <c r="AAX45" t="b">
        <v>1</v>
      </c>
      <c r="AAY45" t="b">
        <v>1</v>
      </c>
      <c r="AAZ45" t="b">
        <v>0</v>
      </c>
      <c r="ABA45" t="b">
        <v>0</v>
      </c>
      <c r="ABB45" t="b">
        <v>1</v>
      </c>
      <c r="ABC45" t="b">
        <v>0</v>
      </c>
      <c r="ABE45">
        <v>3</v>
      </c>
      <c r="ABF45">
        <v>0</v>
      </c>
      <c r="ABG45">
        <v>3</v>
      </c>
      <c r="ABH45">
        <v>3</v>
      </c>
      <c r="ABI45">
        <v>1000</v>
      </c>
      <c r="ABJ45" t="b">
        <v>0</v>
      </c>
      <c r="ABK45" t="b">
        <v>0</v>
      </c>
      <c r="ABL45" t="b">
        <v>1</v>
      </c>
      <c r="ABM45" t="b">
        <v>0</v>
      </c>
      <c r="ABO45">
        <v>2</v>
      </c>
      <c r="ABP45">
        <v>0</v>
      </c>
      <c r="ABQ45">
        <v>2</v>
      </c>
      <c r="ABR45">
        <v>3</v>
      </c>
      <c r="ABS45">
        <v>800</v>
      </c>
      <c r="ACZ45" t="b">
        <v>0</v>
      </c>
      <c r="ADA45" t="b">
        <v>0</v>
      </c>
      <c r="ADB45" t="b">
        <v>1</v>
      </c>
      <c r="ADC45" t="b">
        <v>0</v>
      </c>
      <c r="ADE45">
        <v>2</v>
      </c>
      <c r="ADF45">
        <v>0</v>
      </c>
      <c r="ADG45">
        <v>2</v>
      </c>
      <c r="ADH45">
        <v>4</v>
      </c>
      <c r="ADI45">
        <v>6</v>
      </c>
      <c r="ADJ45">
        <v>1000</v>
      </c>
      <c r="ADK45" t="b">
        <v>0</v>
      </c>
      <c r="ADL45" t="b">
        <v>0</v>
      </c>
      <c r="ADM45" t="b">
        <v>1</v>
      </c>
      <c r="ADN45" t="b">
        <v>0</v>
      </c>
      <c r="ADP45">
        <v>3</v>
      </c>
      <c r="ADQ45">
        <v>0</v>
      </c>
      <c r="ADR45">
        <v>3</v>
      </c>
      <c r="ADS45">
        <v>3</v>
      </c>
      <c r="ADT45">
        <v>4</v>
      </c>
      <c r="ADU45">
        <v>800</v>
      </c>
      <c r="ADV45">
        <v>10</v>
      </c>
      <c r="ADW45">
        <v>13</v>
      </c>
      <c r="ADX45">
        <f t="shared" si="5"/>
        <v>0.76923076923076927</v>
      </c>
      <c r="ADY45" t="b">
        <v>0</v>
      </c>
      <c r="ADZ45" t="b">
        <v>0</v>
      </c>
      <c r="AEA45" t="b">
        <v>0</v>
      </c>
      <c r="AEB45" t="b">
        <v>0</v>
      </c>
      <c r="AEC45" t="b">
        <v>0</v>
      </c>
      <c r="AED45" t="b">
        <v>1</v>
      </c>
      <c r="AEE45" t="b">
        <v>1</v>
      </c>
      <c r="AEF45" t="b">
        <v>0</v>
      </c>
      <c r="AFL45">
        <v>2</v>
      </c>
      <c r="AFM45">
        <v>1500</v>
      </c>
      <c r="AFN45">
        <v>1</v>
      </c>
      <c r="AFO45">
        <v>1</v>
      </c>
      <c r="AFR45">
        <v>3</v>
      </c>
      <c r="AFS45">
        <v>1500</v>
      </c>
      <c r="AFT45">
        <v>1</v>
      </c>
      <c r="AFU45">
        <v>1</v>
      </c>
      <c r="AGD45">
        <v>240</v>
      </c>
      <c r="AGE45">
        <v>90</v>
      </c>
      <c r="AGF45">
        <v>1</v>
      </c>
      <c r="AGH45">
        <v>1000</v>
      </c>
      <c r="AGI45">
        <v>0</v>
      </c>
      <c r="AGJ45">
        <v>1</v>
      </c>
      <c r="AGL45">
        <v>0</v>
      </c>
      <c r="AGM45">
        <v>240000</v>
      </c>
      <c r="AGN45">
        <v>1000</v>
      </c>
      <c r="AGO45">
        <v>0</v>
      </c>
      <c r="AGP45">
        <v>1</v>
      </c>
      <c r="AGQ45">
        <v>0</v>
      </c>
      <c r="AGR45">
        <v>0</v>
      </c>
      <c r="AGU45">
        <v>1</v>
      </c>
      <c r="AGV45">
        <v>0</v>
      </c>
      <c r="AGW45">
        <v>0</v>
      </c>
      <c r="AGX45">
        <v>0</v>
      </c>
      <c r="AGZ45">
        <v>4</v>
      </c>
      <c r="AHA45">
        <v>2</v>
      </c>
      <c r="AHB45">
        <v>90</v>
      </c>
      <c r="AHC45">
        <v>4</v>
      </c>
      <c r="AHD45">
        <v>1</v>
      </c>
      <c r="AHF45">
        <v>0</v>
      </c>
      <c r="AHG45">
        <v>10</v>
      </c>
      <c r="AHH45">
        <v>1</v>
      </c>
      <c r="AHJ45">
        <v>0</v>
      </c>
      <c r="AHK45">
        <v>0</v>
      </c>
      <c r="AHL45">
        <v>0</v>
      </c>
      <c r="AHM45">
        <v>90</v>
      </c>
      <c r="AHN45">
        <v>1</v>
      </c>
      <c r="AHP45">
        <v>1000</v>
      </c>
      <c r="AHQ45">
        <v>0</v>
      </c>
      <c r="AHR45">
        <v>0</v>
      </c>
      <c r="AHS45">
        <v>0</v>
      </c>
      <c r="AHT45">
        <v>0</v>
      </c>
      <c r="AHU45">
        <v>50</v>
      </c>
      <c r="AHV45">
        <v>700</v>
      </c>
      <c r="AHW45">
        <v>0</v>
      </c>
      <c r="AHX45">
        <v>2</v>
      </c>
      <c r="AHY45">
        <v>0</v>
      </c>
      <c r="AHZ45">
        <v>2</v>
      </c>
      <c r="AIA45">
        <v>5</v>
      </c>
      <c r="AIB45">
        <v>1000</v>
      </c>
      <c r="AIC45">
        <v>1</v>
      </c>
      <c r="AID45">
        <v>0</v>
      </c>
      <c r="AIE45">
        <v>1</v>
      </c>
      <c r="AIF45">
        <v>0</v>
      </c>
      <c r="AIG45">
        <v>0</v>
      </c>
      <c r="AII45">
        <v>3</v>
      </c>
      <c r="AIJ45">
        <v>5000</v>
      </c>
      <c r="AIK45">
        <v>0</v>
      </c>
      <c r="AIL45">
        <v>0</v>
      </c>
      <c r="AIM45">
        <v>0</v>
      </c>
      <c r="AIN45">
        <v>0</v>
      </c>
      <c r="AIO45">
        <v>1</v>
      </c>
      <c r="AIP45">
        <v>0</v>
      </c>
      <c r="AIR45">
        <v>25</v>
      </c>
      <c r="AIS45">
        <v>2</v>
      </c>
      <c r="AIT45" t="s">
        <v>378</v>
      </c>
      <c r="AIZ45">
        <v>1</v>
      </c>
      <c r="AJA45">
        <v>2</v>
      </c>
      <c r="AJB45" t="s">
        <v>62</v>
      </c>
      <c r="ALX45">
        <v>2</v>
      </c>
      <c r="ALY45">
        <v>2</v>
      </c>
      <c r="AMC45">
        <v>1</v>
      </c>
      <c r="AMD45">
        <v>1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Q45">
        <v>2</v>
      </c>
      <c r="AMY45">
        <v>4</v>
      </c>
      <c r="ANC45" t="s">
        <v>388</v>
      </c>
      <c r="ANK45" t="s">
        <v>307</v>
      </c>
      <c r="ANO45">
        <v>2</v>
      </c>
      <c r="ANP45">
        <v>1</v>
      </c>
      <c r="ANR45">
        <v>1</v>
      </c>
      <c r="ANU45">
        <v>2</v>
      </c>
      <c r="ANV45" t="s">
        <v>389</v>
      </c>
      <c r="ANW45" t="s">
        <v>390</v>
      </c>
      <c r="ANX45">
        <v>1</v>
      </c>
      <c r="ANZ45">
        <v>2</v>
      </c>
      <c r="AOC45">
        <v>20000</v>
      </c>
      <c r="AOD45">
        <v>50000</v>
      </c>
      <c r="AOE45">
        <v>2</v>
      </c>
      <c r="AOF45">
        <v>0</v>
      </c>
      <c r="AOG45">
        <v>1</v>
      </c>
      <c r="AOH45">
        <v>0</v>
      </c>
      <c r="AOI45">
        <v>0</v>
      </c>
      <c r="AOJ45" t="b">
        <v>0</v>
      </c>
      <c r="AOK45" t="b">
        <v>0</v>
      </c>
      <c r="AOL45" t="b">
        <v>0</v>
      </c>
      <c r="AOM45" t="b">
        <v>0</v>
      </c>
      <c r="AON45" t="b">
        <v>0</v>
      </c>
      <c r="AOO45" t="b">
        <v>0</v>
      </c>
      <c r="AOP45" t="b">
        <v>0</v>
      </c>
      <c r="AOQ45" t="b">
        <v>0</v>
      </c>
      <c r="AOR45" t="b">
        <v>0</v>
      </c>
      <c r="AOS45" t="b">
        <v>1</v>
      </c>
      <c r="AOT45" t="b">
        <v>0</v>
      </c>
      <c r="AOU45" t="b">
        <v>0</v>
      </c>
      <c r="AOV45" t="b">
        <v>0</v>
      </c>
      <c r="AOW45" t="b">
        <v>1</v>
      </c>
      <c r="AOX45" t="b">
        <v>0</v>
      </c>
      <c r="AOY45" t="b">
        <v>0</v>
      </c>
      <c r="AOZ45" t="b">
        <v>0</v>
      </c>
      <c r="APA45" t="b">
        <v>0</v>
      </c>
      <c r="APB45" t="b">
        <v>0</v>
      </c>
      <c r="APC45" t="b">
        <v>0</v>
      </c>
      <c r="APD45" t="b">
        <v>0</v>
      </c>
      <c r="APE45" t="b">
        <v>0</v>
      </c>
      <c r="APF45" t="b">
        <v>0</v>
      </c>
      <c r="APG45" t="b">
        <v>0</v>
      </c>
      <c r="APH45" t="b">
        <v>0</v>
      </c>
      <c r="API45" t="b">
        <v>0</v>
      </c>
      <c r="APJ45" t="b">
        <v>0</v>
      </c>
      <c r="APK45" t="b">
        <v>0</v>
      </c>
      <c r="APL45" t="b">
        <v>0</v>
      </c>
      <c r="APM45" t="b">
        <v>0</v>
      </c>
      <c r="APN45" t="b">
        <v>0</v>
      </c>
      <c r="APO45" t="b">
        <v>0</v>
      </c>
      <c r="APP45" t="b">
        <v>1</v>
      </c>
      <c r="APQ45" t="b">
        <v>0</v>
      </c>
      <c r="APR45" t="b">
        <v>0</v>
      </c>
      <c r="APS45" t="b">
        <v>0</v>
      </c>
      <c r="APT45" t="s">
        <v>391</v>
      </c>
      <c r="APU45" t="s">
        <v>392</v>
      </c>
      <c r="APV45">
        <v>1</v>
      </c>
      <c r="APW45">
        <v>1</v>
      </c>
      <c r="APX45">
        <v>2</v>
      </c>
      <c r="APY45">
        <v>1</v>
      </c>
      <c r="APZ45">
        <v>3</v>
      </c>
      <c r="AQA45">
        <v>3</v>
      </c>
      <c r="AQC45">
        <v>1</v>
      </c>
      <c r="AQD45">
        <v>2</v>
      </c>
      <c r="AQE45">
        <v>2</v>
      </c>
      <c r="AQG45">
        <v>1</v>
      </c>
      <c r="AQH45">
        <v>1</v>
      </c>
      <c r="AQI45">
        <v>1</v>
      </c>
      <c r="AQJ45">
        <v>1</v>
      </c>
      <c r="AQK45">
        <v>-1</v>
      </c>
      <c r="AQL45">
        <v>0</v>
      </c>
      <c r="AQM45">
        <v>-1</v>
      </c>
      <c r="AQN45">
        <v>-1</v>
      </c>
      <c r="AQO45">
        <v>-1</v>
      </c>
      <c r="AQP45">
        <v>-2</v>
      </c>
      <c r="AQQ45">
        <v>-1</v>
      </c>
      <c r="AQR45">
        <v>-1</v>
      </c>
      <c r="AQS45">
        <v>-1</v>
      </c>
      <c r="AQT45">
        <v>0</v>
      </c>
      <c r="AQU45">
        <v>0</v>
      </c>
      <c r="AQV45">
        <v>1</v>
      </c>
      <c r="AQW45">
        <v>1</v>
      </c>
      <c r="AQX45">
        <v>1</v>
      </c>
      <c r="AQY45">
        <v>-2</v>
      </c>
      <c r="AQZ45">
        <v>-1</v>
      </c>
      <c r="ARA45">
        <v>-1</v>
      </c>
      <c r="ARB45">
        <v>-1</v>
      </c>
      <c r="ARC45">
        <v>0</v>
      </c>
      <c r="ARD45">
        <v>1</v>
      </c>
      <c r="ARE45">
        <v>1</v>
      </c>
      <c r="ARF45">
        <v>1</v>
      </c>
      <c r="ARG45">
        <v>-1</v>
      </c>
      <c r="ARH45">
        <v>1</v>
      </c>
      <c r="ARI45">
        <v>1</v>
      </c>
      <c r="ARJ45">
        <v>1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-2</v>
      </c>
      <c r="ARR45">
        <v>-2</v>
      </c>
      <c r="ARS45">
        <v>1</v>
      </c>
      <c r="ART45">
        <v>-1</v>
      </c>
      <c r="ARU45">
        <v>0</v>
      </c>
      <c r="ARV45">
        <v>0</v>
      </c>
      <c r="ARW45">
        <v>0</v>
      </c>
      <c r="ARX45">
        <v>0</v>
      </c>
      <c r="ARY45">
        <v>-1</v>
      </c>
      <c r="ARZ45">
        <v>1</v>
      </c>
      <c r="ASA45">
        <v>1</v>
      </c>
      <c r="ASB45">
        <v>1</v>
      </c>
      <c r="ASC45">
        <v>1</v>
      </c>
      <c r="ASD45">
        <v>-1</v>
      </c>
      <c r="ASE45">
        <v>0</v>
      </c>
      <c r="ASF45">
        <v>0</v>
      </c>
      <c r="ASG45">
        <v>0</v>
      </c>
      <c r="ASH45">
        <v>1</v>
      </c>
      <c r="ASI45">
        <v>-2</v>
      </c>
      <c r="ASJ45">
        <v>-2</v>
      </c>
      <c r="ASK45">
        <v>-1</v>
      </c>
      <c r="ASL45">
        <v>-1</v>
      </c>
      <c r="ASM45">
        <v>0</v>
      </c>
      <c r="ASN45">
        <v>-1</v>
      </c>
      <c r="ASO45">
        <v>1</v>
      </c>
      <c r="ASP45">
        <v>0</v>
      </c>
      <c r="ASQ45">
        <v>-1</v>
      </c>
      <c r="ASR45">
        <v>1</v>
      </c>
      <c r="ASS45">
        <v>1</v>
      </c>
      <c r="AST45">
        <v>0</v>
      </c>
      <c r="ASU45">
        <v>-1</v>
      </c>
      <c r="ASV45">
        <v>0</v>
      </c>
      <c r="ASW45">
        <v>1</v>
      </c>
      <c r="ASX45">
        <v>1</v>
      </c>
      <c r="ASY45">
        <v>0</v>
      </c>
      <c r="ASZ45">
        <v>1</v>
      </c>
      <c r="ATA45">
        <v>2</v>
      </c>
      <c r="ATB45">
        <v>2</v>
      </c>
      <c r="ATC45">
        <v>1</v>
      </c>
      <c r="ATD45">
        <v>1</v>
      </c>
      <c r="ATE45">
        <v>0</v>
      </c>
      <c r="ATF45">
        <v>0</v>
      </c>
      <c r="ATG45">
        <v>0</v>
      </c>
      <c r="ATH45">
        <v>1</v>
      </c>
      <c r="ATI45">
        <v>0</v>
      </c>
      <c r="ATJ45">
        <v>0</v>
      </c>
      <c r="ATK45">
        <v>1</v>
      </c>
      <c r="ATL45">
        <v>0</v>
      </c>
      <c r="ATN45">
        <v>2</v>
      </c>
      <c r="ATO45" t="s">
        <v>69</v>
      </c>
      <c r="ATP45">
        <v>2</v>
      </c>
      <c r="ATQ45" t="s">
        <v>69</v>
      </c>
      <c r="ATR45">
        <v>2</v>
      </c>
      <c r="ATS45" t="s">
        <v>46</v>
      </c>
      <c r="ATT45">
        <v>2</v>
      </c>
      <c r="ATU45" t="s">
        <v>46</v>
      </c>
      <c r="ATV45">
        <v>2</v>
      </c>
      <c r="ATW45" t="s">
        <v>385</v>
      </c>
      <c r="ATX45">
        <v>2</v>
      </c>
      <c r="ATY45" t="s">
        <v>46</v>
      </c>
      <c r="ATZ45">
        <v>2</v>
      </c>
      <c r="AUA45" t="s">
        <v>125</v>
      </c>
      <c r="AUB45">
        <v>1</v>
      </c>
      <c r="AUD45">
        <v>2</v>
      </c>
      <c r="AUE45" t="s">
        <v>46</v>
      </c>
      <c r="AUF45">
        <v>2</v>
      </c>
      <c r="AUG45" t="s">
        <v>46</v>
      </c>
      <c r="AUH45">
        <v>1</v>
      </c>
      <c r="AUJ45">
        <v>1</v>
      </c>
      <c r="AUL45">
        <v>1</v>
      </c>
      <c r="AUN45">
        <v>2</v>
      </c>
      <c r="AUO45" t="s">
        <v>69</v>
      </c>
      <c r="AUP45">
        <v>2</v>
      </c>
      <c r="AUQ45" t="s">
        <v>46</v>
      </c>
      <c r="AUR45">
        <v>1</v>
      </c>
      <c r="AUT45">
        <v>2</v>
      </c>
      <c r="AUU45" t="s">
        <v>125</v>
      </c>
      <c r="AUV45" t="b">
        <v>1</v>
      </c>
      <c r="AUW45" t="b">
        <v>0</v>
      </c>
      <c r="AUX45" t="b">
        <v>0</v>
      </c>
      <c r="AUY45" t="b">
        <v>0</v>
      </c>
      <c r="AVA45">
        <v>2</v>
      </c>
      <c r="AVB45">
        <v>1</v>
      </c>
      <c r="AVD45" t="s">
        <v>393</v>
      </c>
      <c r="AVE45" t="b">
        <v>1</v>
      </c>
      <c r="AVF45">
        <v>0</v>
      </c>
      <c r="AVG45" t="b">
        <v>0</v>
      </c>
      <c r="AVH45" t="b">
        <v>0</v>
      </c>
      <c r="AVI45" t="b">
        <v>0</v>
      </c>
      <c r="AVK45" t="b">
        <v>1</v>
      </c>
      <c r="AVL45" t="b">
        <v>0</v>
      </c>
      <c r="AVM45" t="b">
        <v>0</v>
      </c>
      <c r="AVN45" t="b">
        <v>0</v>
      </c>
      <c r="AVP45">
        <v>1</v>
      </c>
      <c r="AVQ45" t="s">
        <v>394</v>
      </c>
      <c r="AVR45">
        <v>7.0760630000000004</v>
      </c>
      <c r="AVS45">
        <v>5.1421130000000002</v>
      </c>
      <c r="AVT45">
        <v>383.9</v>
      </c>
      <c r="AVU45">
        <v>8</v>
      </c>
      <c r="AVW45">
        <v>0</v>
      </c>
    </row>
    <row r="46" spans="1:1271" ht="15" customHeight="1" x14ac:dyDescent="0.35">
      <c r="A46" s="1">
        <v>42500</v>
      </c>
      <c r="B46" t="s">
        <v>395</v>
      </c>
      <c r="C46">
        <v>3</v>
      </c>
      <c r="D46">
        <v>16</v>
      </c>
      <c r="E46" t="s">
        <v>130</v>
      </c>
      <c r="F46">
        <v>321</v>
      </c>
      <c r="G46">
        <v>1</v>
      </c>
      <c r="H46">
        <v>40</v>
      </c>
      <c r="I46">
        <v>1</v>
      </c>
      <c r="K46">
        <v>1</v>
      </c>
      <c r="L46">
        <v>2</v>
      </c>
      <c r="M46">
        <v>7</v>
      </c>
      <c r="N46">
        <v>7</v>
      </c>
      <c r="O46">
        <v>2</v>
      </c>
      <c r="P46">
        <v>3</v>
      </c>
      <c r="Q46">
        <v>1</v>
      </c>
      <c r="R46">
        <v>1</v>
      </c>
      <c r="S46">
        <v>0</v>
      </c>
      <c r="T46">
        <v>0</v>
      </c>
      <c r="U46">
        <v>7</v>
      </c>
      <c r="V46">
        <v>7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4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BB46">
        <v>12</v>
      </c>
      <c r="BC46">
        <v>4</v>
      </c>
      <c r="BD46">
        <v>1</v>
      </c>
      <c r="CU46">
        <v>1</v>
      </c>
      <c r="CV46">
        <v>1</v>
      </c>
      <c r="CX46">
        <v>2</v>
      </c>
      <c r="CY46">
        <v>43</v>
      </c>
      <c r="CZ46">
        <v>16</v>
      </c>
      <c r="DA46">
        <v>27</v>
      </c>
      <c r="DB46">
        <v>4</v>
      </c>
      <c r="DC46">
        <v>3</v>
      </c>
      <c r="DD46">
        <v>1</v>
      </c>
      <c r="DE46">
        <v>2</v>
      </c>
      <c r="DG46">
        <v>2</v>
      </c>
      <c r="DH46">
        <v>1</v>
      </c>
      <c r="DJ46">
        <v>1</v>
      </c>
      <c r="DK46">
        <v>0</v>
      </c>
      <c r="DL46">
        <v>1</v>
      </c>
      <c r="DM46">
        <v>1</v>
      </c>
      <c r="DN46" t="s">
        <v>396</v>
      </c>
      <c r="EH46">
        <v>0</v>
      </c>
      <c r="EI46">
        <v>0</v>
      </c>
      <c r="EJ46">
        <v>1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HD46">
        <v>0</v>
      </c>
      <c r="HE46">
        <v>1</v>
      </c>
      <c r="HF46">
        <v>0</v>
      </c>
      <c r="HG46">
        <v>0</v>
      </c>
      <c r="HH46">
        <v>4</v>
      </c>
      <c r="HI46">
        <v>2015</v>
      </c>
      <c r="HJ46">
        <v>45000</v>
      </c>
      <c r="HK46">
        <v>50000</v>
      </c>
      <c r="HL46">
        <v>15</v>
      </c>
      <c r="HM46">
        <v>2</v>
      </c>
      <c r="HN46">
        <v>2</v>
      </c>
      <c r="HP46">
        <v>0</v>
      </c>
      <c r="HQ46">
        <v>1</v>
      </c>
      <c r="HR46">
        <v>0</v>
      </c>
      <c r="HS46">
        <v>0</v>
      </c>
      <c r="HT46">
        <v>2</v>
      </c>
      <c r="HU46">
        <v>2012</v>
      </c>
      <c r="HV46">
        <v>3500</v>
      </c>
      <c r="HW46">
        <v>5000</v>
      </c>
      <c r="HX46">
        <v>5</v>
      </c>
      <c r="HY46">
        <v>2</v>
      </c>
      <c r="HZ46">
        <v>2</v>
      </c>
      <c r="PP46">
        <v>0</v>
      </c>
      <c r="WJ46">
        <v>0</v>
      </c>
      <c r="WK46">
        <v>1</v>
      </c>
      <c r="WL46">
        <v>0</v>
      </c>
      <c r="WM46">
        <v>0</v>
      </c>
      <c r="WN46">
        <v>1</v>
      </c>
      <c r="WO46">
        <v>2015</v>
      </c>
      <c r="WP46">
        <v>2500</v>
      </c>
      <c r="WQ46">
        <v>7000</v>
      </c>
      <c r="WR46">
        <v>10</v>
      </c>
      <c r="WS46">
        <v>2</v>
      </c>
      <c r="WT46">
        <v>2</v>
      </c>
      <c r="XF46">
        <v>0</v>
      </c>
      <c r="XG46">
        <v>3</v>
      </c>
      <c r="XH46">
        <v>0</v>
      </c>
      <c r="XI46">
        <v>0</v>
      </c>
      <c r="XJ46">
        <v>51000</v>
      </c>
      <c r="XK46">
        <v>62000</v>
      </c>
      <c r="XO46">
        <v>0.8</v>
      </c>
      <c r="XP46">
        <v>50</v>
      </c>
      <c r="XQ46">
        <v>4</v>
      </c>
      <c r="XR46">
        <v>288</v>
      </c>
      <c r="XS46">
        <v>400</v>
      </c>
      <c r="XT46">
        <v>488</v>
      </c>
      <c r="XU46">
        <v>4880</v>
      </c>
      <c r="XV46">
        <v>-112</v>
      </c>
      <c r="XW46">
        <v>-1120</v>
      </c>
      <c r="XX46">
        <f t="shared" si="0"/>
        <v>-784</v>
      </c>
      <c r="XY46">
        <v>600</v>
      </c>
      <c r="XZ46">
        <v>500</v>
      </c>
      <c r="YA46" s="33">
        <f t="shared" si="1"/>
        <v>550</v>
      </c>
      <c r="YB46">
        <v>35000</v>
      </c>
      <c r="YC46">
        <v>45000</v>
      </c>
      <c r="YD46">
        <f t="shared" si="2"/>
        <v>40000</v>
      </c>
      <c r="YE46">
        <f t="shared" si="3"/>
        <v>-10000</v>
      </c>
      <c r="YF46">
        <v>50000</v>
      </c>
      <c r="YG46">
        <v>40000</v>
      </c>
      <c r="YH46">
        <v>2</v>
      </c>
      <c r="YI46" t="s">
        <v>397</v>
      </c>
      <c r="YJ46">
        <v>2</v>
      </c>
      <c r="YK46" t="s">
        <v>125</v>
      </c>
      <c r="YP46">
        <v>0</v>
      </c>
      <c r="YQ46" t="s">
        <v>126</v>
      </c>
      <c r="YR46">
        <v>1</v>
      </c>
      <c r="YS46">
        <v>500000</v>
      </c>
      <c r="YT46">
        <v>0.46</v>
      </c>
      <c r="YU46">
        <v>488</v>
      </c>
      <c r="YV46">
        <v>240000</v>
      </c>
      <c r="YW46">
        <v>60000</v>
      </c>
      <c r="YX46" t="b">
        <v>1</v>
      </c>
      <c r="YY46">
        <v>1</v>
      </c>
      <c r="YZ46">
        <v>0</v>
      </c>
      <c r="ZA46" t="b">
        <v>0</v>
      </c>
      <c r="ZB46" t="b">
        <v>0</v>
      </c>
      <c r="ZC46" t="b">
        <v>0</v>
      </c>
      <c r="ZD46">
        <v>4</v>
      </c>
      <c r="ZE46">
        <v>0.4</v>
      </c>
      <c r="ZF46">
        <f t="shared" si="4"/>
        <v>1.6</v>
      </c>
      <c r="ZG46">
        <v>0.8</v>
      </c>
      <c r="ZI46">
        <v>200</v>
      </c>
      <c r="ZJ46">
        <v>5</v>
      </c>
      <c r="ZL46">
        <v>0</v>
      </c>
      <c r="ZM46">
        <v>500</v>
      </c>
      <c r="ZN46">
        <v>2</v>
      </c>
      <c r="ZP46">
        <v>1</v>
      </c>
      <c r="ZQ46">
        <v>3</v>
      </c>
      <c r="AAS46" t="b">
        <v>0</v>
      </c>
      <c r="AAT46" t="b">
        <v>1</v>
      </c>
      <c r="AAU46" t="b">
        <v>0</v>
      </c>
      <c r="AAV46" t="b">
        <v>0</v>
      </c>
      <c r="AAW46" t="b">
        <v>1</v>
      </c>
      <c r="AAX46" t="b">
        <v>0</v>
      </c>
      <c r="AAY46" t="b">
        <v>0</v>
      </c>
      <c r="ABJ46" t="b">
        <v>0</v>
      </c>
      <c r="ABK46" t="b">
        <v>0</v>
      </c>
      <c r="ABL46" t="b">
        <v>1</v>
      </c>
      <c r="ABM46" t="b">
        <v>0</v>
      </c>
      <c r="ABO46">
        <v>3</v>
      </c>
      <c r="ABP46">
        <v>0</v>
      </c>
      <c r="ABQ46">
        <v>3</v>
      </c>
      <c r="ABR46">
        <v>3</v>
      </c>
      <c r="ABS46">
        <v>1000</v>
      </c>
      <c r="ACO46" t="b">
        <v>0</v>
      </c>
      <c r="ACP46" t="b">
        <v>0</v>
      </c>
      <c r="ACQ46" t="b">
        <v>1</v>
      </c>
      <c r="ACR46" t="b">
        <v>0</v>
      </c>
      <c r="ACT46">
        <v>2</v>
      </c>
      <c r="ACU46">
        <v>0</v>
      </c>
      <c r="ACV46">
        <v>2</v>
      </c>
      <c r="ACW46">
        <v>2</v>
      </c>
      <c r="ACX46">
        <v>2</v>
      </c>
      <c r="ACY46">
        <v>1000</v>
      </c>
      <c r="ADV46">
        <v>5</v>
      </c>
      <c r="ADW46">
        <v>5</v>
      </c>
      <c r="ADX46">
        <f t="shared" si="5"/>
        <v>1</v>
      </c>
      <c r="ADY46" t="b">
        <v>0</v>
      </c>
      <c r="ADZ46" t="b">
        <v>0</v>
      </c>
      <c r="AEA46" t="b">
        <v>0</v>
      </c>
      <c r="AEB46" t="b">
        <v>0</v>
      </c>
      <c r="AEC46" t="b">
        <v>1</v>
      </c>
      <c r="AED46" t="b">
        <v>1</v>
      </c>
      <c r="AEE46" t="b">
        <v>1</v>
      </c>
      <c r="AEF46" t="b">
        <v>0</v>
      </c>
      <c r="AFF46">
        <v>2</v>
      </c>
      <c r="AFG46">
        <v>1200</v>
      </c>
      <c r="AFH46">
        <v>6</v>
      </c>
      <c r="AFI46">
        <v>1</v>
      </c>
      <c r="AFL46">
        <v>4</v>
      </c>
      <c r="AFM46">
        <v>1500</v>
      </c>
      <c r="AFN46">
        <v>1</v>
      </c>
      <c r="AFO46">
        <v>1</v>
      </c>
      <c r="AFR46">
        <v>4</v>
      </c>
      <c r="AFS46">
        <v>1500</v>
      </c>
      <c r="AFT46">
        <v>1</v>
      </c>
      <c r="AFU46">
        <v>1</v>
      </c>
      <c r="AGD46">
        <v>400</v>
      </c>
      <c r="AGE46">
        <v>360</v>
      </c>
      <c r="AGF46">
        <v>1</v>
      </c>
      <c r="AGH46">
        <v>240000</v>
      </c>
      <c r="AGI46">
        <v>0</v>
      </c>
      <c r="AGJ46">
        <v>1</v>
      </c>
      <c r="AGL46">
        <v>0</v>
      </c>
      <c r="AGM46">
        <v>216000</v>
      </c>
      <c r="AGN46">
        <v>600</v>
      </c>
      <c r="AGO46">
        <v>1</v>
      </c>
      <c r="AGP46">
        <v>0</v>
      </c>
      <c r="AGQ46">
        <v>0</v>
      </c>
      <c r="AGR46">
        <v>0</v>
      </c>
      <c r="AGU46">
        <v>0</v>
      </c>
      <c r="AGV46">
        <v>1</v>
      </c>
      <c r="AGW46">
        <v>0</v>
      </c>
      <c r="AGX46">
        <v>0</v>
      </c>
      <c r="AGZ46">
        <v>6</v>
      </c>
      <c r="AHA46">
        <v>2</v>
      </c>
      <c r="AHB46">
        <v>90</v>
      </c>
      <c r="AHC46">
        <v>2</v>
      </c>
      <c r="AHD46">
        <v>1</v>
      </c>
      <c r="AHF46">
        <v>0</v>
      </c>
      <c r="AHG46">
        <v>8</v>
      </c>
      <c r="AHH46">
        <v>1</v>
      </c>
      <c r="AHJ46">
        <v>0</v>
      </c>
      <c r="AHK46">
        <v>90</v>
      </c>
      <c r="AHL46">
        <v>600</v>
      </c>
      <c r="AHM46">
        <v>0</v>
      </c>
      <c r="AHN46">
        <v>1</v>
      </c>
      <c r="AHP46">
        <v>0</v>
      </c>
      <c r="AHQ46">
        <v>100</v>
      </c>
      <c r="AHR46">
        <v>600</v>
      </c>
      <c r="AHS46">
        <v>0</v>
      </c>
      <c r="AHT46">
        <v>5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2</v>
      </c>
      <c r="AID46">
        <v>0</v>
      </c>
      <c r="AIE46">
        <v>0</v>
      </c>
      <c r="AII46">
        <v>0.2</v>
      </c>
      <c r="AIK46">
        <v>0</v>
      </c>
      <c r="AIL46">
        <v>0</v>
      </c>
      <c r="AIM46">
        <v>0</v>
      </c>
      <c r="AIN46">
        <v>0</v>
      </c>
      <c r="AIO46">
        <v>1</v>
      </c>
      <c r="AIP46">
        <v>0</v>
      </c>
      <c r="AIR46">
        <v>30</v>
      </c>
      <c r="AIS46">
        <v>2</v>
      </c>
      <c r="AIT46" t="s">
        <v>378</v>
      </c>
      <c r="AIZ46">
        <v>1</v>
      </c>
      <c r="AJA46">
        <v>2</v>
      </c>
      <c r="AJB46" t="s">
        <v>398</v>
      </c>
      <c r="ALX46">
        <v>2</v>
      </c>
      <c r="ALY46">
        <v>2</v>
      </c>
      <c r="AMC46">
        <v>1</v>
      </c>
      <c r="AMD46">
        <v>1</v>
      </c>
      <c r="AME46">
        <v>0</v>
      </c>
      <c r="AMF46">
        <v>0</v>
      </c>
      <c r="AMG46">
        <v>0</v>
      </c>
      <c r="AMH46">
        <v>1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Q46">
        <v>4</v>
      </c>
      <c r="AMU46">
        <v>2</v>
      </c>
      <c r="AMY46">
        <v>4</v>
      </c>
      <c r="ANC46" t="s">
        <v>388</v>
      </c>
      <c r="ANG46" t="s">
        <v>399</v>
      </c>
      <c r="ANK46" t="s">
        <v>400</v>
      </c>
      <c r="ANO46">
        <v>2</v>
      </c>
      <c r="ANP46">
        <v>1</v>
      </c>
      <c r="ANR46">
        <v>1</v>
      </c>
      <c r="ANU46">
        <v>1</v>
      </c>
      <c r="ANV46">
        <v>500</v>
      </c>
      <c r="ANW46" t="s">
        <v>401</v>
      </c>
      <c r="ANX46">
        <v>1</v>
      </c>
      <c r="ANZ46">
        <v>2</v>
      </c>
      <c r="AOC46">
        <v>50000</v>
      </c>
      <c r="AOD46">
        <v>100000</v>
      </c>
      <c r="AOE46">
        <v>2</v>
      </c>
      <c r="AOF46">
        <v>0</v>
      </c>
      <c r="AOG46">
        <v>1</v>
      </c>
      <c r="AOH46">
        <v>0</v>
      </c>
      <c r="AOI46">
        <v>0</v>
      </c>
      <c r="AOJ46" t="b">
        <v>0</v>
      </c>
      <c r="AOK46" t="b">
        <v>0</v>
      </c>
      <c r="AOL46" t="b">
        <v>0</v>
      </c>
      <c r="AOM46" t="b">
        <v>0</v>
      </c>
      <c r="AON46" t="b">
        <v>0</v>
      </c>
      <c r="AOO46" t="b">
        <v>0</v>
      </c>
      <c r="AOP46" t="b">
        <v>0</v>
      </c>
      <c r="AOQ46" t="b">
        <v>0</v>
      </c>
      <c r="AOR46" t="b">
        <v>0</v>
      </c>
      <c r="AOS46" t="b">
        <v>1</v>
      </c>
      <c r="AOT46" t="b">
        <v>0</v>
      </c>
      <c r="AOU46" t="b">
        <v>0</v>
      </c>
      <c r="AOV46" t="b">
        <v>0</v>
      </c>
      <c r="AOW46" t="b">
        <v>0</v>
      </c>
      <c r="AOX46" t="b">
        <v>0</v>
      </c>
      <c r="AOY46" t="b">
        <v>0</v>
      </c>
      <c r="AOZ46" t="b">
        <v>1</v>
      </c>
      <c r="APA46" t="b">
        <v>0</v>
      </c>
      <c r="APB46" t="b">
        <v>0</v>
      </c>
      <c r="APC46" t="b">
        <v>0</v>
      </c>
      <c r="APD46" t="b">
        <v>0</v>
      </c>
      <c r="APE46" t="b">
        <v>0</v>
      </c>
      <c r="APF46" t="b">
        <v>0</v>
      </c>
      <c r="APG46" t="b">
        <v>0</v>
      </c>
      <c r="APH46" t="b">
        <v>0</v>
      </c>
      <c r="API46" t="b">
        <v>0</v>
      </c>
      <c r="APJ46" t="b">
        <v>0</v>
      </c>
      <c r="APK46" t="b">
        <v>0</v>
      </c>
      <c r="APL46" t="b">
        <v>0</v>
      </c>
      <c r="APM46" t="b">
        <v>0</v>
      </c>
      <c r="APN46" t="b">
        <v>0</v>
      </c>
      <c r="APO46" t="b">
        <v>0</v>
      </c>
      <c r="APP46" t="b">
        <v>0</v>
      </c>
      <c r="APQ46" t="b">
        <v>1</v>
      </c>
      <c r="APR46" t="b">
        <v>0</v>
      </c>
      <c r="APS46" t="b">
        <v>0</v>
      </c>
      <c r="APT46" t="s">
        <v>402</v>
      </c>
      <c r="APU46" t="s">
        <v>392</v>
      </c>
      <c r="APV46">
        <v>1</v>
      </c>
      <c r="APW46">
        <v>1</v>
      </c>
      <c r="APX46">
        <v>2</v>
      </c>
      <c r="APY46">
        <v>1</v>
      </c>
      <c r="APZ46">
        <v>3</v>
      </c>
      <c r="AQA46">
        <v>3</v>
      </c>
      <c r="AQC46">
        <v>1</v>
      </c>
      <c r="AQD46">
        <v>2</v>
      </c>
      <c r="AQE46">
        <v>2</v>
      </c>
      <c r="AQG46">
        <v>2</v>
      </c>
      <c r="AQH46">
        <v>2</v>
      </c>
      <c r="AQI46">
        <v>1</v>
      </c>
      <c r="AQJ46">
        <v>1</v>
      </c>
      <c r="AQK46">
        <v>-1</v>
      </c>
      <c r="AQL46">
        <v>0</v>
      </c>
      <c r="AQM46">
        <v>-1</v>
      </c>
      <c r="AQN46">
        <v>-1</v>
      </c>
      <c r="AQO46">
        <v>-1</v>
      </c>
      <c r="AQP46">
        <v>-2</v>
      </c>
      <c r="AQQ46">
        <v>-1</v>
      </c>
      <c r="AQR46">
        <v>-1</v>
      </c>
      <c r="AQS46">
        <v>-1</v>
      </c>
      <c r="AQT46">
        <v>-1</v>
      </c>
      <c r="AQU46">
        <v>0</v>
      </c>
      <c r="AQV46">
        <v>0</v>
      </c>
      <c r="AQW46">
        <v>1</v>
      </c>
      <c r="AQX46">
        <v>1</v>
      </c>
      <c r="AQY46">
        <v>-2</v>
      </c>
      <c r="AQZ46">
        <v>-1</v>
      </c>
      <c r="ARA46">
        <v>-1</v>
      </c>
      <c r="ARB46">
        <v>0</v>
      </c>
      <c r="ARC46">
        <v>0</v>
      </c>
      <c r="ARD46">
        <v>1</v>
      </c>
      <c r="ARE46">
        <v>1</v>
      </c>
      <c r="ARF46">
        <v>1</v>
      </c>
      <c r="ARG46">
        <v>-1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0</v>
      </c>
      <c r="ARN46">
        <v>0</v>
      </c>
      <c r="ARO46">
        <v>1</v>
      </c>
      <c r="ARP46">
        <v>-1</v>
      </c>
      <c r="ARQ46">
        <v>-2</v>
      </c>
      <c r="ARR46">
        <v>-2</v>
      </c>
      <c r="ARS46">
        <v>0</v>
      </c>
      <c r="ART46">
        <v>-1</v>
      </c>
      <c r="ARU46">
        <v>0</v>
      </c>
      <c r="ARV46">
        <v>0</v>
      </c>
      <c r="ARW46">
        <v>0</v>
      </c>
      <c r="ARX46">
        <v>0</v>
      </c>
      <c r="ARY46">
        <v>-1</v>
      </c>
      <c r="ARZ46">
        <v>0</v>
      </c>
      <c r="ASA46">
        <v>1</v>
      </c>
      <c r="ASB46">
        <v>1</v>
      </c>
      <c r="ASC46">
        <v>-1</v>
      </c>
      <c r="ASD46">
        <v>0</v>
      </c>
      <c r="ASE46">
        <v>0</v>
      </c>
      <c r="ASF46">
        <v>0</v>
      </c>
      <c r="ASG46">
        <v>0</v>
      </c>
      <c r="ASH46">
        <v>1</v>
      </c>
      <c r="ASI46">
        <v>-2</v>
      </c>
      <c r="ASJ46">
        <v>-1</v>
      </c>
      <c r="ASK46">
        <v>-2</v>
      </c>
      <c r="ASL46">
        <v>-2</v>
      </c>
      <c r="ASM46">
        <v>-2</v>
      </c>
      <c r="ASN46">
        <v>0</v>
      </c>
      <c r="ASO46">
        <v>-1</v>
      </c>
      <c r="ASP46">
        <v>-1</v>
      </c>
      <c r="ASQ46">
        <v>-1</v>
      </c>
      <c r="ASR46">
        <v>1</v>
      </c>
      <c r="ASS46">
        <v>1</v>
      </c>
      <c r="AST46">
        <v>0</v>
      </c>
      <c r="ASU46">
        <v>-1</v>
      </c>
      <c r="ASV46">
        <v>0</v>
      </c>
      <c r="ASW46">
        <v>1</v>
      </c>
      <c r="ASX46">
        <v>1</v>
      </c>
      <c r="ASY46">
        <v>0</v>
      </c>
      <c r="ASZ46">
        <v>1</v>
      </c>
      <c r="ATA46">
        <v>2</v>
      </c>
      <c r="ATB46">
        <v>2</v>
      </c>
      <c r="ATC46">
        <v>2</v>
      </c>
      <c r="ATD46">
        <v>2</v>
      </c>
      <c r="ATE46">
        <v>0</v>
      </c>
      <c r="ATF46">
        <v>0</v>
      </c>
      <c r="ATG46">
        <v>0</v>
      </c>
      <c r="ATH46">
        <v>1</v>
      </c>
      <c r="ATI46">
        <v>0</v>
      </c>
      <c r="ATJ46">
        <v>0</v>
      </c>
      <c r="ATK46">
        <v>1</v>
      </c>
      <c r="ATL46">
        <v>0</v>
      </c>
      <c r="ATN46">
        <v>2</v>
      </c>
      <c r="ATO46" t="s">
        <v>69</v>
      </c>
      <c r="ATP46">
        <v>2</v>
      </c>
      <c r="ATQ46" t="s">
        <v>69</v>
      </c>
      <c r="ATR46">
        <v>2</v>
      </c>
      <c r="ATS46" t="s">
        <v>46</v>
      </c>
      <c r="ATT46">
        <v>2</v>
      </c>
      <c r="ATU46" t="s">
        <v>125</v>
      </c>
      <c r="ATV46">
        <v>2</v>
      </c>
      <c r="ATW46" t="s">
        <v>385</v>
      </c>
      <c r="ATX46">
        <v>2</v>
      </c>
      <c r="ATY46" t="s">
        <v>69</v>
      </c>
      <c r="ATZ46">
        <v>2</v>
      </c>
      <c r="AUA46" t="s">
        <v>69</v>
      </c>
      <c r="AUB46">
        <v>1</v>
      </c>
      <c r="AUD46">
        <v>2</v>
      </c>
      <c r="AUE46" t="s">
        <v>385</v>
      </c>
      <c r="AUF46">
        <v>2</v>
      </c>
      <c r="AUG46" t="s">
        <v>385</v>
      </c>
      <c r="AUH46">
        <v>1</v>
      </c>
      <c r="AUJ46">
        <v>1</v>
      </c>
      <c r="AUL46">
        <v>1</v>
      </c>
      <c r="AUN46">
        <v>2</v>
      </c>
      <c r="AUO46" t="s">
        <v>69</v>
      </c>
      <c r="AUP46">
        <v>2</v>
      </c>
      <c r="AUQ46" t="s">
        <v>385</v>
      </c>
      <c r="AUR46">
        <v>2</v>
      </c>
      <c r="AUS46" t="s">
        <v>46</v>
      </c>
      <c r="AUT46">
        <v>2</v>
      </c>
      <c r="AUU46" t="s">
        <v>46</v>
      </c>
      <c r="AUV46" t="b">
        <v>1</v>
      </c>
      <c r="AUW46" t="b">
        <v>0</v>
      </c>
      <c r="AUX46" t="b">
        <v>0</v>
      </c>
      <c r="AUY46" t="b">
        <v>0</v>
      </c>
      <c r="AVA46">
        <v>2</v>
      </c>
      <c r="AVB46">
        <v>1</v>
      </c>
      <c r="AVD46" t="s">
        <v>393</v>
      </c>
      <c r="AVE46" t="b">
        <v>1</v>
      </c>
      <c r="AVF46">
        <v>0</v>
      </c>
      <c r="AVG46" t="b">
        <v>0</v>
      </c>
      <c r="AVH46" t="b">
        <v>0</v>
      </c>
      <c r="AVI46" t="b">
        <v>0</v>
      </c>
      <c r="AVK46" t="b">
        <v>1</v>
      </c>
      <c r="AVL46" t="b">
        <v>0</v>
      </c>
      <c r="AVM46" t="b">
        <v>0</v>
      </c>
      <c r="AVN46" t="b">
        <v>0</v>
      </c>
      <c r="AVP46">
        <v>1</v>
      </c>
      <c r="AVQ46" t="s">
        <v>403</v>
      </c>
      <c r="AVR46">
        <v>7.1672729999999998</v>
      </c>
      <c r="AVS46">
        <v>4.9370950000000002</v>
      </c>
      <c r="AVT46">
        <v>355</v>
      </c>
      <c r="AVU46">
        <v>12</v>
      </c>
      <c r="AVW46">
        <v>0</v>
      </c>
    </row>
    <row r="47" spans="1:1271" ht="15" customHeight="1" x14ac:dyDescent="0.35">
      <c r="A47" s="1">
        <v>42500</v>
      </c>
      <c r="B47" t="s">
        <v>395</v>
      </c>
      <c r="C47">
        <v>3</v>
      </c>
      <c r="D47">
        <v>16</v>
      </c>
      <c r="E47" t="s">
        <v>130</v>
      </c>
      <c r="F47">
        <v>321</v>
      </c>
      <c r="G47">
        <v>1</v>
      </c>
      <c r="H47">
        <v>50</v>
      </c>
      <c r="I47">
        <v>1</v>
      </c>
      <c r="K47">
        <v>1</v>
      </c>
      <c r="L47">
        <v>2</v>
      </c>
      <c r="M47">
        <v>2</v>
      </c>
      <c r="N47">
        <v>6</v>
      </c>
      <c r="O47">
        <v>3</v>
      </c>
      <c r="P47">
        <v>2</v>
      </c>
      <c r="Q47">
        <v>1</v>
      </c>
      <c r="R47">
        <v>2</v>
      </c>
      <c r="S47">
        <v>0</v>
      </c>
      <c r="T47">
        <v>0</v>
      </c>
      <c r="U47">
        <v>8</v>
      </c>
      <c r="V47">
        <v>8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4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BB47">
        <v>12</v>
      </c>
      <c r="BC47">
        <v>4</v>
      </c>
      <c r="BD47">
        <v>1</v>
      </c>
      <c r="CU47">
        <v>1</v>
      </c>
      <c r="CV47">
        <v>1</v>
      </c>
      <c r="CX47">
        <v>1</v>
      </c>
      <c r="CY47">
        <v>43</v>
      </c>
      <c r="CZ47">
        <v>16</v>
      </c>
      <c r="DA47">
        <v>27</v>
      </c>
      <c r="DB47">
        <v>4</v>
      </c>
      <c r="DC47">
        <v>3</v>
      </c>
      <c r="DD47">
        <v>1</v>
      </c>
      <c r="DE47">
        <v>2</v>
      </c>
      <c r="DG47">
        <v>2</v>
      </c>
      <c r="DH47">
        <v>1</v>
      </c>
      <c r="DJ47">
        <v>0</v>
      </c>
      <c r="DK47">
        <v>0</v>
      </c>
      <c r="DL47">
        <v>1</v>
      </c>
      <c r="DM47">
        <v>1</v>
      </c>
      <c r="DN47" t="s">
        <v>396</v>
      </c>
      <c r="EH47">
        <v>0</v>
      </c>
      <c r="EI47">
        <v>0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HD47">
        <v>0</v>
      </c>
      <c r="HE47">
        <v>1</v>
      </c>
      <c r="HF47">
        <v>0</v>
      </c>
      <c r="HG47">
        <v>0</v>
      </c>
      <c r="HH47">
        <v>6</v>
      </c>
      <c r="HI47">
        <v>2010</v>
      </c>
      <c r="HJ47">
        <v>45000</v>
      </c>
      <c r="HK47">
        <v>80000</v>
      </c>
      <c r="HL47">
        <v>15</v>
      </c>
      <c r="HM47">
        <v>2</v>
      </c>
      <c r="HN47">
        <v>2</v>
      </c>
      <c r="HP47">
        <v>0</v>
      </c>
      <c r="HQ47">
        <v>1</v>
      </c>
      <c r="HR47">
        <v>0</v>
      </c>
      <c r="HS47">
        <v>0</v>
      </c>
      <c r="HT47">
        <v>2</v>
      </c>
      <c r="HU47">
        <v>2009</v>
      </c>
      <c r="HV47">
        <v>2000</v>
      </c>
      <c r="HW47">
        <v>6000</v>
      </c>
      <c r="HX47">
        <v>8</v>
      </c>
      <c r="HY47">
        <v>2</v>
      </c>
      <c r="HZ47">
        <v>2</v>
      </c>
      <c r="IB47">
        <v>0</v>
      </c>
      <c r="IC47">
        <v>1</v>
      </c>
      <c r="ID47">
        <v>0</v>
      </c>
      <c r="IE47">
        <v>0</v>
      </c>
      <c r="IF47">
        <v>1</v>
      </c>
      <c r="IG47">
        <v>2011</v>
      </c>
      <c r="IH47">
        <v>1500</v>
      </c>
      <c r="II47">
        <v>900</v>
      </c>
      <c r="IJ47">
        <v>7</v>
      </c>
      <c r="IK47">
        <v>2</v>
      </c>
      <c r="IL47">
        <v>2</v>
      </c>
      <c r="IN47">
        <v>0</v>
      </c>
      <c r="IO47">
        <v>1</v>
      </c>
      <c r="IP47">
        <v>0</v>
      </c>
      <c r="IQ47">
        <v>0</v>
      </c>
      <c r="IR47">
        <v>1</v>
      </c>
      <c r="IS47">
        <v>2010</v>
      </c>
      <c r="IT47">
        <v>1000</v>
      </c>
      <c r="IU47">
        <v>400</v>
      </c>
      <c r="IV47">
        <v>6</v>
      </c>
      <c r="IW47">
        <v>2</v>
      </c>
      <c r="IX47">
        <v>2</v>
      </c>
      <c r="IZ47">
        <v>0</v>
      </c>
      <c r="JA47">
        <v>1</v>
      </c>
      <c r="JB47">
        <v>0</v>
      </c>
      <c r="JC47">
        <v>0</v>
      </c>
      <c r="JD47">
        <v>1</v>
      </c>
      <c r="JE47">
        <v>2010</v>
      </c>
      <c r="JF47">
        <v>5000</v>
      </c>
      <c r="JG47">
        <v>2000</v>
      </c>
      <c r="JH47">
        <v>6</v>
      </c>
      <c r="JI47">
        <v>2</v>
      </c>
      <c r="JJ47">
        <v>2</v>
      </c>
      <c r="PP47">
        <v>0</v>
      </c>
      <c r="WJ47">
        <v>0</v>
      </c>
      <c r="WK47">
        <v>1</v>
      </c>
      <c r="WL47">
        <v>0</v>
      </c>
      <c r="WM47">
        <v>0</v>
      </c>
      <c r="WN47">
        <v>1</v>
      </c>
      <c r="WO47">
        <v>2015</v>
      </c>
      <c r="WP47">
        <v>2500</v>
      </c>
      <c r="WQ47">
        <v>3000</v>
      </c>
      <c r="WR47">
        <v>10</v>
      </c>
      <c r="WS47">
        <v>2</v>
      </c>
      <c r="WT47">
        <v>2</v>
      </c>
      <c r="XF47">
        <v>0</v>
      </c>
      <c r="XG47">
        <v>6</v>
      </c>
      <c r="XH47">
        <v>0</v>
      </c>
      <c r="XI47">
        <v>0</v>
      </c>
      <c r="XJ47">
        <v>57000</v>
      </c>
      <c r="XK47">
        <v>92300</v>
      </c>
      <c r="XO47">
        <v>0.7</v>
      </c>
      <c r="XP47">
        <v>50</v>
      </c>
      <c r="XQ47">
        <v>4</v>
      </c>
      <c r="XR47">
        <v>400</v>
      </c>
      <c r="XS47">
        <v>280</v>
      </c>
      <c r="XT47">
        <v>540</v>
      </c>
      <c r="XU47">
        <v>5400</v>
      </c>
      <c r="XV47">
        <v>120</v>
      </c>
      <c r="XW47">
        <v>1200</v>
      </c>
      <c r="XX47">
        <f t="shared" si="0"/>
        <v>840</v>
      </c>
      <c r="XY47">
        <v>1000</v>
      </c>
      <c r="XZ47">
        <v>400</v>
      </c>
      <c r="YA47" s="33">
        <f t="shared" si="1"/>
        <v>700</v>
      </c>
      <c r="YB47">
        <v>80000</v>
      </c>
      <c r="YC47">
        <v>100000</v>
      </c>
      <c r="YD47">
        <f t="shared" si="2"/>
        <v>90000</v>
      </c>
      <c r="YE47">
        <f t="shared" si="3"/>
        <v>-20000</v>
      </c>
      <c r="YF47">
        <v>150000</v>
      </c>
      <c r="YG47">
        <v>100000</v>
      </c>
      <c r="YH47">
        <v>2</v>
      </c>
      <c r="YI47" t="s">
        <v>62</v>
      </c>
      <c r="YJ47">
        <v>2</v>
      </c>
      <c r="YK47" t="s">
        <v>376</v>
      </c>
      <c r="YP47">
        <v>0</v>
      </c>
      <c r="YQ47" t="s">
        <v>126</v>
      </c>
      <c r="YR47">
        <v>1</v>
      </c>
      <c r="YS47">
        <v>1200000</v>
      </c>
      <c r="YT47">
        <v>0.7</v>
      </c>
      <c r="YU47">
        <v>540</v>
      </c>
      <c r="YV47">
        <v>700000</v>
      </c>
      <c r="YW47">
        <v>50000</v>
      </c>
      <c r="YX47" t="b">
        <v>1</v>
      </c>
      <c r="YY47">
        <v>1</v>
      </c>
      <c r="YZ47">
        <v>0</v>
      </c>
      <c r="ZA47" t="b">
        <v>0</v>
      </c>
      <c r="ZB47" t="b">
        <v>0</v>
      </c>
      <c r="ZC47" t="b">
        <v>0</v>
      </c>
      <c r="ZD47">
        <v>6</v>
      </c>
      <c r="ZE47">
        <v>0.4</v>
      </c>
      <c r="ZF47">
        <f t="shared" si="4"/>
        <v>2.4000000000000004</v>
      </c>
      <c r="ZG47">
        <v>1.2000000000000002</v>
      </c>
      <c r="ZI47">
        <v>400</v>
      </c>
      <c r="ZJ47">
        <v>5</v>
      </c>
      <c r="ZL47">
        <v>0</v>
      </c>
      <c r="ZM47">
        <v>50</v>
      </c>
      <c r="ZN47">
        <v>2</v>
      </c>
      <c r="ZP47">
        <v>1</v>
      </c>
      <c r="ZQ47">
        <v>1</v>
      </c>
      <c r="AAS47" t="b">
        <v>1</v>
      </c>
      <c r="AAT47" t="b">
        <v>1</v>
      </c>
      <c r="AAU47" t="b">
        <v>0</v>
      </c>
      <c r="AAV47" t="b">
        <v>0</v>
      </c>
      <c r="AAW47" t="b">
        <v>0</v>
      </c>
      <c r="AAX47" t="b">
        <v>1</v>
      </c>
      <c r="AAY47" t="b">
        <v>1</v>
      </c>
      <c r="AAZ47" t="b">
        <v>0</v>
      </c>
      <c r="ABA47" t="b">
        <v>0</v>
      </c>
      <c r="ABB47" t="b">
        <v>1</v>
      </c>
      <c r="ABC47" t="b">
        <v>0</v>
      </c>
      <c r="ABE47">
        <v>3</v>
      </c>
      <c r="ABF47">
        <v>0</v>
      </c>
      <c r="ABG47">
        <v>3</v>
      </c>
      <c r="ABH47">
        <v>6</v>
      </c>
      <c r="ABI47">
        <v>1500</v>
      </c>
      <c r="ABJ47" t="b">
        <v>1</v>
      </c>
      <c r="ABK47" t="b">
        <v>1</v>
      </c>
      <c r="ABL47" t="b">
        <v>1</v>
      </c>
      <c r="ABM47" t="b">
        <v>0</v>
      </c>
      <c r="ABO47">
        <v>3</v>
      </c>
      <c r="ABP47">
        <v>1</v>
      </c>
      <c r="ABQ47">
        <v>4</v>
      </c>
      <c r="ABR47">
        <v>8</v>
      </c>
      <c r="ABS47">
        <v>1000</v>
      </c>
      <c r="ACZ47" t="b">
        <v>0</v>
      </c>
      <c r="ADA47" t="b">
        <v>0</v>
      </c>
      <c r="ADB47" t="b">
        <v>1</v>
      </c>
      <c r="ADC47" t="b">
        <v>0</v>
      </c>
      <c r="ADE47">
        <v>3</v>
      </c>
      <c r="ADF47">
        <v>0</v>
      </c>
      <c r="ADG47">
        <v>3</v>
      </c>
      <c r="ADH47">
        <v>7</v>
      </c>
      <c r="ADI47">
        <v>28</v>
      </c>
      <c r="ADJ47">
        <v>1000</v>
      </c>
      <c r="ADK47" t="b">
        <v>1</v>
      </c>
      <c r="ADL47" t="b">
        <v>1</v>
      </c>
      <c r="ADM47" t="b">
        <v>1</v>
      </c>
      <c r="ADN47" t="b">
        <v>0</v>
      </c>
      <c r="ADP47">
        <v>5</v>
      </c>
      <c r="ADQ47">
        <v>1</v>
      </c>
      <c r="ADR47">
        <v>6</v>
      </c>
      <c r="ADS47">
        <v>2</v>
      </c>
      <c r="ADT47">
        <v>4</v>
      </c>
      <c r="ADU47">
        <v>1000</v>
      </c>
      <c r="ADV47">
        <v>16</v>
      </c>
      <c r="ADW47">
        <v>23</v>
      </c>
      <c r="ADX47">
        <f t="shared" si="5"/>
        <v>0.69565217391304346</v>
      </c>
      <c r="ADY47" t="b">
        <v>0</v>
      </c>
      <c r="ADZ47" t="b">
        <v>0</v>
      </c>
      <c r="AEA47" t="b">
        <v>0</v>
      </c>
      <c r="AEB47" t="b">
        <v>0</v>
      </c>
      <c r="AEC47" t="b">
        <v>0</v>
      </c>
      <c r="AED47" t="b">
        <v>1</v>
      </c>
      <c r="AEE47" t="b">
        <v>1</v>
      </c>
      <c r="AEF47" t="b">
        <v>0</v>
      </c>
      <c r="AFL47">
        <v>3</v>
      </c>
      <c r="AFM47">
        <v>1500</v>
      </c>
      <c r="AFN47">
        <v>1</v>
      </c>
      <c r="AFO47">
        <v>1</v>
      </c>
      <c r="AFR47">
        <v>4</v>
      </c>
      <c r="AFS47">
        <v>1500</v>
      </c>
      <c r="AFT47">
        <v>1</v>
      </c>
      <c r="AFU47">
        <v>1</v>
      </c>
      <c r="AGD47">
        <v>400</v>
      </c>
      <c r="AGE47">
        <v>80</v>
      </c>
      <c r="AGF47">
        <v>1</v>
      </c>
      <c r="AGH47">
        <v>250</v>
      </c>
      <c r="AGI47">
        <v>0</v>
      </c>
      <c r="AGJ47">
        <v>1</v>
      </c>
      <c r="AGL47">
        <v>0</v>
      </c>
      <c r="AGM47">
        <v>80000</v>
      </c>
      <c r="AGN47">
        <v>250</v>
      </c>
      <c r="AGO47">
        <v>1</v>
      </c>
      <c r="AGP47">
        <v>0</v>
      </c>
      <c r="AGQ47">
        <v>0</v>
      </c>
      <c r="AGR47">
        <v>0</v>
      </c>
      <c r="AGU47">
        <v>0</v>
      </c>
      <c r="AGV47">
        <v>1</v>
      </c>
      <c r="AGW47">
        <v>0</v>
      </c>
      <c r="AGX47">
        <v>0</v>
      </c>
      <c r="AGZ47">
        <v>13</v>
      </c>
      <c r="AHA47">
        <v>5</v>
      </c>
      <c r="AHB47">
        <v>80</v>
      </c>
      <c r="AHC47">
        <v>2</v>
      </c>
      <c r="AHD47">
        <v>1</v>
      </c>
      <c r="AHF47">
        <v>0</v>
      </c>
      <c r="AHG47">
        <v>8</v>
      </c>
      <c r="AHH47">
        <v>1</v>
      </c>
      <c r="AHJ47">
        <v>0</v>
      </c>
      <c r="AHK47">
        <v>100</v>
      </c>
      <c r="AHL47">
        <v>250</v>
      </c>
      <c r="AHM47">
        <v>0</v>
      </c>
      <c r="AHN47">
        <v>1</v>
      </c>
      <c r="AHP47">
        <v>0</v>
      </c>
      <c r="AHQ47">
        <v>100</v>
      </c>
      <c r="AHR47">
        <v>250</v>
      </c>
      <c r="AHS47">
        <v>0</v>
      </c>
      <c r="AHT47">
        <v>2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2</v>
      </c>
      <c r="AID47">
        <v>0</v>
      </c>
      <c r="AIE47">
        <v>0</v>
      </c>
      <c r="AII47">
        <v>0.2</v>
      </c>
      <c r="AIK47">
        <v>0</v>
      </c>
      <c r="AIL47">
        <v>0</v>
      </c>
      <c r="AIM47">
        <v>0</v>
      </c>
      <c r="AIN47">
        <v>0</v>
      </c>
      <c r="AIO47">
        <v>1</v>
      </c>
      <c r="AIP47">
        <v>0</v>
      </c>
      <c r="AIR47">
        <v>30</v>
      </c>
      <c r="AIS47">
        <v>2</v>
      </c>
      <c r="AIT47" t="s">
        <v>46</v>
      </c>
      <c r="AIZ47">
        <v>1</v>
      </c>
      <c r="AJA47">
        <v>2</v>
      </c>
      <c r="AJB47" t="s">
        <v>404</v>
      </c>
      <c r="ALX47">
        <v>2</v>
      </c>
      <c r="ALY47">
        <v>2</v>
      </c>
      <c r="AMC47">
        <v>1</v>
      </c>
      <c r="AMD47">
        <v>1</v>
      </c>
      <c r="AME47">
        <v>0</v>
      </c>
      <c r="AMF47">
        <v>0</v>
      </c>
      <c r="AMG47">
        <v>0</v>
      </c>
      <c r="AMH47">
        <v>1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1</v>
      </c>
      <c r="AMP47" t="s">
        <v>405</v>
      </c>
      <c r="AMQ47">
        <v>2</v>
      </c>
      <c r="AMU47">
        <v>2</v>
      </c>
      <c r="ANB47">
        <v>3</v>
      </c>
      <c r="ANC47" t="s">
        <v>406</v>
      </c>
      <c r="ANG47" t="s">
        <v>407</v>
      </c>
      <c r="ANN47" t="s">
        <v>408</v>
      </c>
      <c r="ANO47">
        <v>2</v>
      </c>
      <c r="ANP47">
        <v>1</v>
      </c>
      <c r="ANR47">
        <v>1</v>
      </c>
      <c r="ANU47">
        <v>1</v>
      </c>
      <c r="ANV47">
        <v>500</v>
      </c>
      <c r="ANW47">
        <v>10</v>
      </c>
      <c r="ANX47">
        <v>1</v>
      </c>
      <c r="ANZ47">
        <v>2</v>
      </c>
      <c r="AOC47">
        <v>50000</v>
      </c>
      <c r="AOD47">
        <v>100000</v>
      </c>
      <c r="AOE47">
        <v>2</v>
      </c>
      <c r="AOF47">
        <v>0</v>
      </c>
      <c r="AOG47">
        <v>1</v>
      </c>
      <c r="AOH47">
        <v>0</v>
      </c>
      <c r="AOI47">
        <v>0</v>
      </c>
      <c r="AOJ47" t="b">
        <v>0</v>
      </c>
      <c r="AOK47" t="b">
        <v>0</v>
      </c>
      <c r="AOL47" t="b">
        <v>0</v>
      </c>
      <c r="AOM47" t="b">
        <v>0</v>
      </c>
      <c r="AON47" t="b">
        <v>0</v>
      </c>
      <c r="AOO47" t="b">
        <v>0</v>
      </c>
      <c r="AOP47" t="b">
        <v>0</v>
      </c>
      <c r="AOQ47" t="b">
        <v>0</v>
      </c>
      <c r="AOR47" t="b">
        <v>0</v>
      </c>
      <c r="AOS47" t="b">
        <v>1</v>
      </c>
      <c r="AOT47" t="b">
        <v>0</v>
      </c>
      <c r="AOU47" t="b">
        <v>0</v>
      </c>
      <c r="AOV47" t="b">
        <v>0</v>
      </c>
      <c r="AOW47" t="b">
        <v>0</v>
      </c>
      <c r="AOX47" t="b">
        <v>0</v>
      </c>
      <c r="AOY47" t="b">
        <v>0</v>
      </c>
      <c r="AOZ47" t="b">
        <v>1</v>
      </c>
      <c r="APA47" t="b">
        <v>0</v>
      </c>
      <c r="APB47" t="b">
        <v>0</v>
      </c>
      <c r="APC47" t="b">
        <v>0</v>
      </c>
      <c r="APD47" t="b">
        <v>0</v>
      </c>
      <c r="APE47" t="b">
        <v>0</v>
      </c>
      <c r="APF47" t="b">
        <v>0</v>
      </c>
      <c r="APG47" t="b">
        <v>0</v>
      </c>
      <c r="APH47" t="b">
        <v>0</v>
      </c>
      <c r="API47" t="b">
        <v>0</v>
      </c>
      <c r="APJ47" t="b">
        <v>0</v>
      </c>
      <c r="APK47" t="b">
        <v>0</v>
      </c>
      <c r="APL47" t="b">
        <v>0</v>
      </c>
      <c r="APM47" t="b">
        <v>0</v>
      </c>
      <c r="APN47" t="b">
        <v>0</v>
      </c>
      <c r="APO47" t="b">
        <v>0</v>
      </c>
      <c r="APP47" t="b">
        <v>0</v>
      </c>
      <c r="APQ47" t="b">
        <v>1</v>
      </c>
      <c r="APR47" t="b">
        <v>0</v>
      </c>
      <c r="APS47" t="b">
        <v>0</v>
      </c>
      <c r="APT47">
        <v>400</v>
      </c>
      <c r="APU47">
        <v>600</v>
      </c>
      <c r="APV47">
        <v>1</v>
      </c>
      <c r="APW47">
        <v>1</v>
      </c>
      <c r="APX47">
        <v>2</v>
      </c>
      <c r="APY47">
        <v>1</v>
      </c>
      <c r="APZ47">
        <v>3</v>
      </c>
      <c r="AQA47">
        <v>3</v>
      </c>
      <c r="AQC47">
        <v>1</v>
      </c>
      <c r="AQD47">
        <v>2</v>
      </c>
      <c r="AQE47">
        <v>2</v>
      </c>
      <c r="AQG47">
        <v>2</v>
      </c>
      <c r="AQH47">
        <v>2</v>
      </c>
      <c r="AQI47">
        <v>-1</v>
      </c>
      <c r="AQJ47">
        <v>1</v>
      </c>
      <c r="AQK47">
        <v>-1</v>
      </c>
      <c r="AQL47">
        <v>-1</v>
      </c>
      <c r="AQM47">
        <v>-1</v>
      </c>
      <c r="AQN47">
        <v>-4</v>
      </c>
      <c r="AQO47">
        <v>1</v>
      </c>
      <c r="AQP47">
        <v>1</v>
      </c>
      <c r="AQQ47">
        <v>-1</v>
      </c>
      <c r="AQR47">
        <v>-1</v>
      </c>
      <c r="AQS47">
        <v>-1</v>
      </c>
      <c r="AQT47">
        <v>0</v>
      </c>
      <c r="AQU47">
        <v>0</v>
      </c>
      <c r="AQV47">
        <v>1</v>
      </c>
      <c r="AQW47">
        <v>1</v>
      </c>
      <c r="AQX47">
        <v>1</v>
      </c>
      <c r="AQY47">
        <v>-2</v>
      </c>
      <c r="AQZ47">
        <v>-1</v>
      </c>
      <c r="ARA47">
        <v>-1</v>
      </c>
      <c r="ARB47">
        <v>-1</v>
      </c>
      <c r="ARC47">
        <v>0</v>
      </c>
      <c r="ARD47">
        <v>1</v>
      </c>
      <c r="ARE47">
        <v>1</v>
      </c>
      <c r="ARF47">
        <v>1</v>
      </c>
      <c r="ARG47">
        <v>-1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-2</v>
      </c>
      <c r="ARR47">
        <v>-2</v>
      </c>
      <c r="ARS47">
        <v>0</v>
      </c>
      <c r="ART47">
        <v>-1</v>
      </c>
      <c r="ARU47">
        <v>0</v>
      </c>
      <c r="ARV47">
        <v>1</v>
      </c>
      <c r="ARW47">
        <v>1</v>
      </c>
      <c r="ARX47">
        <v>0</v>
      </c>
      <c r="ARY47">
        <v>1</v>
      </c>
      <c r="ARZ47">
        <v>1</v>
      </c>
      <c r="ASA47">
        <v>1</v>
      </c>
      <c r="ASB47">
        <v>1</v>
      </c>
      <c r="ASC47">
        <v>-1</v>
      </c>
      <c r="ASD47">
        <v>0</v>
      </c>
      <c r="ASE47">
        <v>0</v>
      </c>
      <c r="ASF47">
        <v>0</v>
      </c>
      <c r="ASG47">
        <v>0</v>
      </c>
      <c r="ASH47">
        <v>1</v>
      </c>
      <c r="ASI47">
        <v>-2</v>
      </c>
      <c r="ASJ47">
        <v>-2</v>
      </c>
      <c r="ASK47">
        <v>-2</v>
      </c>
      <c r="ASL47">
        <v>-2</v>
      </c>
      <c r="ASM47">
        <v>0</v>
      </c>
      <c r="ASN47">
        <v>-1</v>
      </c>
      <c r="ASO47">
        <v>1</v>
      </c>
      <c r="ASP47">
        <v>1</v>
      </c>
      <c r="ASQ47">
        <v>-1</v>
      </c>
      <c r="ASR47">
        <v>1</v>
      </c>
      <c r="ASS47">
        <v>1</v>
      </c>
      <c r="AST47">
        <v>0</v>
      </c>
      <c r="ASU47">
        <v>-1</v>
      </c>
      <c r="ASV47">
        <v>0</v>
      </c>
      <c r="ASW47">
        <v>1</v>
      </c>
      <c r="ASX47">
        <v>1</v>
      </c>
      <c r="ASY47">
        <v>0</v>
      </c>
      <c r="ASZ47">
        <v>1</v>
      </c>
      <c r="ATA47">
        <v>2</v>
      </c>
      <c r="ATB47">
        <v>2</v>
      </c>
      <c r="ATC47">
        <v>1</v>
      </c>
      <c r="ATD47">
        <v>1</v>
      </c>
      <c r="ATE47">
        <v>0</v>
      </c>
      <c r="ATF47">
        <v>0</v>
      </c>
      <c r="ATG47">
        <v>0</v>
      </c>
      <c r="ATH47">
        <v>1</v>
      </c>
      <c r="ATI47">
        <v>0</v>
      </c>
      <c r="ATJ47">
        <v>0</v>
      </c>
      <c r="ATK47">
        <v>1</v>
      </c>
      <c r="ATL47">
        <v>0</v>
      </c>
      <c r="ATN47">
        <v>2</v>
      </c>
      <c r="ATO47" t="s">
        <v>385</v>
      </c>
      <c r="ATP47">
        <v>2</v>
      </c>
      <c r="ATQ47" t="s">
        <v>69</v>
      </c>
      <c r="ATR47">
        <v>2</v>
      </c>
      <c r="ATS47" t="s">
        <v>46</v>
      </c>
      <c r="ATT47">
        <v>2</v>
      </c>
      <c r="ATU47" t="s">
        <v>385</v>
      </c>
      <c r="ATV47">
        <v>2</v>
      </c>
      <c r="ATW47" t="s">
        <v>69</v>
      </c>
      <c r="ATX47">
        <v>2</v>
      </c>
      <c r="ATY47" t="s">
        <v>46</v>
      </c>
      <c r="ATZ47">
        <v>2</v>
      </c>
      <c r="AUA47" t="s">
        <v>125</v>
      </c>
      <c r="AUB47">
        <v>1</v>
      </c>
      <c r="AUD47">
        <v>2</v>
      </c>
      <c r="AUE47" t="s">
        <v>46</v>
      </c>
      <c r="AUF47">
        <v>2</v>
      </c>
      <c r="AUG47" t="s">
        <v>46</v>
      </c>
      <c r="AUH47">
        <v>1</v>
      </c>
      <c r="AUJ47">
        <v>1</v>
      </c>
      <c r="AUL47">
        <v>1</v>
      </c>
      <c r="AUN47">
        <v>2</v>
      </c>
      <c r="AUO47" t="s">
        <v>409</v>
      </c>
      <c r="AUP47">
        <v>2</v>
      </c>
      <c r="AUQ47" t="s">
        <v>46</v>
      </c>
      <c r="AUR47">
        <v>2</v>
      </c>
      <c r="AUS47" t="s">
        <v>46</v>
      </c>
      <c r="AUT47">
        <v>2</v>
      </c>
      <c r="AUU47" t="s">
        <v>46</v>
      </c>
      <c r="AUV47" t="b">
        <v>1</v>
      </c>
      <c r="AUW47" t="b">
        <v>0</v>
      </c>
      <c r="AUX47" t="b">
        <v>0</v>
      </c>
      <c r="AUY47" t="b">
        <v>0</v>
      </c>
      <c r="AVA47">
        <v>2</v>
      </c>
      <c r="AVB47">
        <v>1</v>
      </c>
      <c r="AVD47" t="s">
        <v>393</v>
      </c>
      <c r="AVE47" t="b">
        <v>1</v>
      </c>
      <c r="AVF47">
        <v>0</v>
      </c>
      <c r="AVG47" t="b">
        <v>0</v>
      </c>
      <c r="AVH47" t="b">
        <v>1</v>
      </c>
      <c r="AVI47" t="b">
        <v>0</v>
      </c>
      <c r="AVK47" t="b">
        <v>1</v>
      </c>
      <c r="AVL47" t="b">
        <v>0</v>
      </c>
      <c r="AVM47" t="b">
        <v>0</v>
      </c>
      <c r="AVN47" t="b">
        <v>0</v>
      </c>
      <c r="AVP47">
        <v>1</v>
      </c>
      <c r="AVQ47" t="s">
        <v>410</v>
      </c>
      <c r="AVR47">
        <v>7.1673400000000003</v>
      </c>
      <c r="AVS47">
        <v>4.9370750000000001</v>
      </c>
      <c r="AVT47">
        <v>355</v>
      </c>
      <c r="AVU47">
        <v>12</v>
      </c>
      <c r="AVW47">
        <v>0</v>
      </c>
    </row>
    <row r="48" spans="1:1271" ht="15" customHeight="1" x14ac:dyDescent="0.35">
      <c r="A48" s="1">
        <v>42500</v>
      </c>
      <c r="B48" t="s">
        <v>373</v>
      </c>
      <c r="C48">
        <v>3</v>
      </c>
      <c r="D48">
        <v>17</v>
      </c>
      <c r="E48" t="s">
        <v>329</v>
      </c>
      <c r="F48">
        <v>331</v>
      </c>
      <c r="G48">
        <v>1</v>
      </c>
      <c r="H48">
        <v>55</v>
      </c>
      <c r="I48">
        <v>1</v>
      </c>
      <c r="K48">
        <v>1</v>
      </c>
      <c r="L48">
        <v>2</v>
      </c>
      <c r="M48">
        <v>3</v>
      </c>
      <c r="N48">
        <v>3</v>
      </c>
      <c r="O48">
        <v>2</v>
      </c>
      <c r="P48">
        <v>1</v>
      </c>
      <c r="Q48">
        <v>2</v>
      </c>
      <c r="R48">
        <v>2</v>
      </c>
      <c r="S48">
        <v>0</v>
      </c>
      <c r="T48">
        <v>0</v>
      </c>
      <c r="U48">
        <v>7</v>
      </c>
      <c r="V48">
        <v>7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4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BB48">
        <v>12</v>
      </c>
      <c r="BC48">
        <v>4</v>
      </c>
      <c r="BD48">
        <v>1</v>
      </c>
      <c r="CU48">
        <v>2</v>
      </c>
      <c r="DO48">
        <v>2</v>
      </c>
      <c r="DP48" t="s">
        <v>404</v>
      </c>
      <c r="EH48">
        <v>0</v>
      </c>
      <c r="EI48">
        <v>0</v>
      </c>
      <c r="EJ48">
        <v>1</v>
      </c>
      <c r="EK48">
        <v>0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HD48">
        <v>0</v>
      </c>
      <c r="HE48">
        <v>1</v>
      </c>
      <c r="HF48">
        <v>0</v>
      </c>
      <c r="HG48">
        <v>0</v>
      </c>
      <c r="HH48">
        <v>6</v>
      </c>
      <c r="HI48">
        <v>2011</v>
      </c>
      <c r="HJ48">
        <v>6000</v>
      </c>
      <c r="HK48">
        <v>15000</v>
      </c>
      <c r="HL48">
        <v>20</v>
      </c>
      <c r="HM48">
        <v>2</v>
      </c>
      <c r="HN48">
        <v>2</v>
      </c>
      <c r="IB48">
        <v>0</v>
      </c>
      <c r="IC48">
        <v>1</v>
      </c>
      <c r="ID48">
        <v>0</v>
      </c>
      <c r="IE48">
        <v>0</v>
      </c>
      <c r="IF48">
        <v>1</v>
      </c>
      <c r="IG48">
        <v>2015</v>
      </c>
      <c r="IH48">
        <v>1500</v>
      </c>
      <c r="II48">
        <v>1000</v>
      </c>
      <c r="IJ48">
        <v>5</v>
      </c>
      <c r="IK48">
        <v>2</v>
      </c>
      <c r="IL48">
        <v>2</v>
      </c>
      <c r="IN48">
        <v>0</v>
      </c>
      <c r="IO48">
        <v>1</v>
      </c>
      <c r="IP48">
        <v>0</v>
      </c>
      <c r="IQ48">
        <v>0</v>
      </c>
      <c r="IR48">
        <v>1</v>
      </c>
      <c r="IS48">
        <v>2012</v>
      </c>
      <c r="IT48">
        <v>2000</v>
      </c>
      <c r="IU48">
        <v>800</v>
      </c>
      <c r="IV48">
        <v>5</v>
      </c>
      <c r="IW48">
        <v>2</v>
      </c>
      <c r="IX48">
        <v>2</v>
      </c>
      <c r="IZ48">
        <v>0</v>
      </c>
      <c r="JA48">
        <v>1</v>
      </c>
      <c r="JB48">
        <v>0</v>
      </c>
      <c r="JC48">
        <v>0</v>
      </c>
      <c r="JD48">
        <v>1</v>
      </c>
      <c r="JE48">
        <v>2015</v>
      </c>
      <c r="JF48">
        <v>15000</v>
      </c>
      <c r="JG48">
        <v>10000</v>
      </c>
      <c r="JH48">
        <v>10</v>
      </c>
      <c r="JI48">
        <v>2</v>
      </c>
      <c r="JJ48">
        <v>2</v>
      </c>
      <c r="PP48">
        <v>0</v>
      </c>
      <c r="WJ48">
        <v>0</v>
      </c>
      <c r="WK48">
        <v>1</v>
      </c>
      <c r="WL48">
        <v>0</v>
      </c>
      <c r="WM48">
        <v>0</v>
      </c>
      <c r="WN48">
        <v>1</v>
      </c>
      <c r="WO48">
        <v>2010</v>
      </c>
      <c r="WP48">
        <v>5500</v>
      </c>
      <c r="WQ48">
        <v>7000</v>
      </c>
      <c r="WR48">
        <v>10</v>
      </c>
      <c r="WS48">
        <v>2</v>
      </c>
      <c r="WT48">
        <v>2</v>
      </c>
      <c r="XF48">
        <v>0</v>
      </c>
      <c r="XG48">
        <v>5</v>
      </c>
      <c r="XH48">
        <v>0</v>
      </c>
      <c r="XI48">
        <v>0</v>
      </c>
      <c r="XJ48">
        <v>30000</v>
      </c>
      <c r="XK48">
        <v>33800</v>
      </c>
      <c r="XO48">
        <v>0.36000000000000004</v>
      </c>
      <c r="XP48">
        <v>30</v>
      </c>
      <c r="XQ48">
        <v>4</v>
      </c>
      <c r="XR48">
        <v>96</v>
      </c>
      <c r="XS48">
        <v>144</v>
      </c>
      <c r="XT48">
        <v>168</v>
      </c>
      <c r="XU48">
        <v>1680</v>
      </c>
      <c r="XV48">
        <v>-48</v>
      </c>
      <c r="XW48">
        <v>-480</v>
      </c>
      <c r="XX48">
        <f t="shared" si="0"/>
        <v>-336</v>
      </c>
      <c r="XY48">
        <v>1000</v>
      </c>
      <c r="XZ48">
        <v>700</v>
      </c>
      <c r="YA48" s="33">
        <f t="shared" si="1"/>
        <v>850</v>
      </c>
      <c r="YB48">
        <v>8000</v>
      </c>
      <c r="YC48">
        <v>7000</v>
      </c>
      <c r="YD48">
        <f t="shared" si="2"/>
        <v>7500</v>
      </c>
      <c r="YE48">
        <f t="shared" si="3"/>
        <v>1000</v>
      </c>
      <c r="YF48">
        <v>20000</v>
      </c>
      <c r="YG48">
        <v>15000</v>
      </c>
      <c r="YH48">
        <v>2</v>
      </c>
      <c r="YI48" t="s">
        <v>404</v>
      </c>
      <c r="YJ48">
        <v>2</v>
      </c>
      <c r="YK48" t="s">
        <v>69</v>
      </c>
      <c r="YP48">
        <v>0</v>
      </c>
      <c r="YQ48" t="s">
        <v>126</v>
      </c>
      <c r="YR48">
        <v>1</v>
      </c>
      <c r="YS48">
        <v>300000</v>
      </c>
      <c r="YT48">
        <v>0.16</v>
      </c>
      <c r="YU48">
        <v>168</v>
      </c>
      <c r="YV48">
        <v>90000</v>
      </c>
      <c r="YW48">
        <v>10000</v>
      </c>
      <c r="YX48" t="b">
        <v>1</v>
      </c>
      <c r="YY48">
        <v>0</v>
      </c>
      <c r="YZ48">
        <v>1</v>
      </c>
      <c r="ZA48" t="b">
        <v>0</v>
      </c>
      <c r="ZB48" t="b">
        <v>0</v>
      </c>
      <c r="ZC48" t="b">
        <v>1</v>
      </c>
      <c r="ZD48">
        <v>3</v>
      </c>
      <c r="ZE48">
        <v>0.4</v>
      </c>
      <c r="ZF48">
        <f t="shared" si="4"/>
        <v>1.2000000000000002</v>
      </c>
      <c r="ZG48">
        <v>0.36000000000000004</v>
      </c>
      <c r="AAJ48">
        <v>4</v>
      </c>
      <c r="AAK48">
        <v>9</v>
      </c>
      <c r="AAM48">
        <v>0</v>
      </c>
      <c r="AAN48">
        <v>1500</v>
      </c>
      <c r="AAO48">
        <v>1</v>
      </c>
      <c r="AAQ48">
        <v>1</v>
      </c>
      <c r="AAR48">
        <v>1</v>
      </c>
      <c r="AAS48" t="b">
        <v>1</v>
      </c>
      <c r="AAT48" t="b">
        <v>1</v>
      </c>
      <c r="AAU48" t="b">
        <v>1</v>
      </c>
      <c r="AAV48" t="b">
        <v>0</v>
      </c>
      <c r="AAW48" t="b">
        <v>1</v>
      </c>
      <c r="AAX48" t="b">
        <v>0</v>
      </c>
      <c r="AAY48" t="b">
        <v>1</v>
      </c>
      <c r="AAZ48" t="b">
        <v>1</v>
      </c>
      <c r="ABA48" t="b">
        <v>0</v>
      </c>
      <c r="ABB48" t="b">
        <v>0</v>
      </c>
      <c r="ABC48" t="b">
        <v>0</v>
      </c>
      <c r="ABE48">
        <v>1</v>
      </c>
      <c r="ABF48">
        <v>0</v>
      </c>
      <c r="ABG48">
        <v>1</v>
      </c>
      <c r="ABH48">
        <v>8</v>
      </c>
      <c r="ABI48">
        <v>1000</v>
      </c>
      <c r="ABJ48" t="b">
        <v>1</v>
      </c>
      <c r="ABK48" t="b">
        <v>1</v>
      </c>
      <c r="ABL48" t="b">
        <v>0</v>
      </c>
      <c r="ABM48" t="b">
        <v>0</v>
      </c>
      <c r="ABO48">
        <v>1</v>
      </c>
      <c r="ABP48">
        <v>2</v>
      </c>
      <c r="ABQ48">
        <v>3</v>
      </c>
      <c r="ABR48">
        <v>7</v>
      </c>
      <c r="ABS48">
        <v>1000</v>
      </c>
      <c r="ABT48" t="b">
        <v>1</v>
      </c>
      <c r="ABU48" t="b">
        <v>1</v>
      </c>
      <c r="ABV48" t="b">
        <v>0</v>
      </c>
      <c r="ABW48" t="b">
        <v>0</v>
      </c>
      <c r="ABY48">
        <v>1</v>
      </c>
      <c r="ABZ48">
        <v>2</v>
      </c>
      <c r="ACA48">
        <v>3</v>
      </c>
      <c r="ACB48">
        <v>7</v>
      </c>
      <c r="ACC48">
        <v>1000</v>
      </c>
      <c r="ACO48" t="b">
        <v>1</v>
      </c>
      <c r="ACP48" t="b">
        <v>0</v>
      </c>
      <c r="ACQ48" t="b">
        <v>0</v>
      </c>
      <c r="ACR48" t="b">
        <v>0</v>
      </c>
      <c r="ACT48">
        <v>1</v>
      </c>
      <c r="ACU48">
        <v>0</v>
      </c>
      <c r="ACV48">
        <v>1</v>
      </c>
      <c r="ACW48">
        <v>4</v>
      </c>
      <c r="ACX48">
        <v>4</v>
      </c>
      <c r="ACY48">
        <v>1000</v>
      </c>
      <c r="ADK48" t="b">
        <v>1</v>
      </c>
      <c r="ADL48" t="b">
        <v>1</v>
      </c>
      <c r="ADM48" t="b">
        <v>0</v>
      </c>
      <c r="ADN48" t="b">
        <v>0</v>
      </c>
      <c r="ADP48">
        <v>4</v>
      </c>
      <c r="ADQ48">
        <v>1</v>
      </c>
      <c r="ADR48">
        <v>5</v>
      </c>
      <c r="ADS48">
        <v>3</v>
      </c>
      <c r="ADT48">
        <v>4</v>
      </c>
      <c r="ADU48">
        <v>1000</v>
      </c>
      <c r="ADV48">
        <v>13</v>
      </c>
      <c r="ADW48">
        <v>29</v>
      </c>
      <c r="ADX48">
        <f t="shared" si="5"/>
        <v>0.44827586206896552</v>
      </c>
      <c r="ADY48" t="b">
        <v>0</v>
      </c>
      <c r="ADZ48" t="b">
        <v>0</v>
      </c>
      <c r="AEA48" t="b">
        <v>0</v>
      </c>
      <c r="AEB48" t="b">
        <v>0</v>
      </c>
      <c r="AEC48" t="b">
        <v>1</v>
      </c>
      <c r="AED48" t="b">
        <v>1</v>
      </c>
      <c r="AEE48" t="b">
        <v>1</v>
      </c>
      <c r="AEF48" t="b">
        <v>0</v>
      </c>
      <c r="AFF48">
        <v>3</v>
      </c>
      <c r="AFG48">
        <v>4500</v>
      </c>
      <c r="AFH48">
        <v>10</v>
      </c>
      <c r="AFI48">
        <v>1</v>
      </c>
      <c r="AFL48">
        <v>2</v>
      </c>
      <c r="AFM48">
        <v>700</v>
      </c>
      <c r="AFN48">
        <v>1</v>
      </c>
      <c r="AFO48">
        <v>1</v>
      </c>
      <c r="AFR48">
        <v>3</v>
      </c>
      <c r="AFS48">
        <v>1500</v>
      </c>
      <c r="AFT48">
        <v>1</v>
      </c>
      <c r="AFU48">
        <v>1</v>
      </c>
      <c r="AGD48">
        <v>96</v>
      </c>
      <c r="AGE48">
        <v>77</v>
      </c>
      <c r="AGF48">
        <v>1</v>
      </c>
      <c r="AGH48">
        <v>90000</v>
      </c>
      <c r="AGI48">
        <v>0</v>
      </c>
      <c r="AGJ48">
        <v>1</v>
      </c>
      <c r="AGL48">
        <v>0</v>
      </c>
      <c r="AGM48">
        <v>77000</v>
      </c>
      <c r="AGN48">
        <v>1000</v>
      </c>
      <c r="AGO48">
        <v>0</v>
      </c>
      <c r="AGP48">
        <v>1</v>
      </c>
      <c r="AGQ48">
        <v>0</v>
      </c>
      <c r="AGR48">
        <v>0</v>
      </c>
      <c r="AGU48">
        <v>0</v>
      </c>
      <c r="AGV48">
        <v>0</v>
      </c>
      <c r="AGW48">
        <v>1</v>
      </c>
      <c r="AGX48">
        <v>0</v>
      </c>
      <c r="AGZ48">
        <v>16</v>
      </c>
      <c r="AHA48">
        <v>3</v>
      </c>
      <c r="AHB48">
        <v>80</v>
      </c>
      <c r="AHC48">
        <v>1</v>
      </c>
      <c r="AHD48">
        <v>1</v>
      </c>
      <c r="AHF48">
        <v>0</v>
      </c>
      <c r="AHG48">
        <v>1</v>
      </c>
      <c r="AHH48">
        <v>1</v>
      </c>
      <c r="AHJ48">
        <v>0</v>
      </c>
      <c r="AHK48">
        <v>0</v>
      </c>
      <c r="AHL48">
        <v>0</v>
      </c>
      <c r="AHM48">
        <v>80</v>
      </c>
      <c r="AHN48">
        <v>1</v>
      </c>
      <c r="AHP48">
        <v>1000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80</v>
      </c>
      <c r="AIB48">
        <v>1000</v>
      </c>
      <c r="AIC48">
        <v>1</v>
      </c>
      <c r="AID48">
        <v>0</v>
      </c>
      <c r="AIE48">
        <v>0</v>
      </c>
      <c r="AIF48">
        <v>1</v>
      </c>
      <c r="AIG48">
        <v>0</v>
      </c>
      <c r="AII48">
        <v>3</v>
      </c>
      <c r="AIJ48">
        <v>2000</v>
      </c>
      <c r="AIK48">
        <v>0</v>
      </c>
      <c r="AIL48">
        <v>0</v>
      </c>
      <c r="AIM48">
        <v>0</v>
      </c>
      <c r="AIN48">
        <v>0</v>
      </c>
      <c r="AIO48">
        <v>1</v>
      </c>
      <c r="AIP48">
        <v>0</v>
      </c>
      <c r="AIR48">
        <v>30</v>
      </c>
      <c r="AIS48">
        <v>2</v>
      </c>
      <c r="AIT48" t="s">
        <v>411</v>
      </c>
      <c r="AIZ48">
        <v>1</v>
      </c>
      <c r="AJA48">
        <v>2</v>
      </c>
      <c r="AJB48" t="s">
        <v>125</v>
      </c>
      <c r="ALX48">
        <v>2</v>
      </c>
      <c r="ALY48">
        <v>1</v>
      </c>
      <c r="AMC48">
        <v>1</v>
      </c>
      <c r="AMD48">
        <v>1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Q48">
        <v>4</v>
      </c>
      <c r="AMY48">
        <v>4</v>
      </c>
      <c r="ANC48" t="s">
        <v>412</v>
      </c>
      <c r="ANK48" t="s">
        <v>413</v>
      </c>
      <c r="ANO48">
        <v>1</v>
      </c>
      <c r="ANP48">
        <v>1</v>
      </c>
      <c r="ANR48">
        <v>1</v>
      </c>
      <c r="ANU48">
        <v>2</v>
      </c>
      <c r="ANV48" t="s">
        <v>414</v>
      </c>
      <c r="ANW48" t="s">
        <v>401</v>
      </c>
      <c r="ANX48">
        <v>1</v>
      </c>
      <c r="ANZ48">
        <v>2</v>
      </c>
      <c r="AOC48">
        <v>8000</v>
      </c>
      <c r="AOD48">
        <v>5000</v>
      </c>
      <c r="AOE48">
        <v>2</v>
      </c>
      <c r="AOF48">
        <v>0</v>
      </c>
      <c r="AOG48">
        <v>0</v>
      </c>
      <c r="AOH48">
        <v>0</v>
      </c>
      <c r="AOI48">
        <v>1</v>
      </c>
      <c r="AOJ48" t="b">
        <v>0</v>
      </c>
      <c r="AOK48" t="b">
        <v>0</v>
      </c>
      <c r="AOL48" t="b">
        <v>0</v>
      </c>
      <c r="AOM48" t="b">
        <v>0</v>
      </c>
      <c r="AON48" t="b">
        <v>0</v>
      </c>
      <c r="AOO48" t="b">
        <v>0</v>
      </c>
      <c r="AOP48" t="b">
        <v>0</v>
      </c>
      <c r="AOQ48" t="b">
        <v>0</v>
      </c>
      <c r="AOR48" t="b">
        <v>1</v>
      </c>
      <c r="AOS48" t="b">
        <v>0</v>
      </c>
      <c r="AOT48" t="b">
        <v>0</v>
      </c>
      <c r="AOU48" t="b">
        <v>0</v>
      </c>
      <c r="AOV48" t="b">
        <v>0</v>
      </c>
      <c r="AOW48" t="b">
        <v>0</v>
      </c>
      <c r="AOX48" t="b">
        <v>0</v>
      </c>
      <c r="AOY48" t="b">
        <v>0</v>
      </c>
      <c r="AOZ48" t="b">
        <v>1</v>
      </c>
      <c r="APA48" t="b">
        <v>0</v>
      </c>
      <c r="APB48" t="b">
        <v>0</v>
      </c>
      <c r="APC48" t="b">
        <v>0</v>
      </c>
      <c r="APD48" t="b">
        <v>0</v>
      </c>
      <c r="APE48" t="b">
        <v>0</v>
      </c>
      <c r="APF48" t="b">
        <v>0</v>
      </c>
      <c r="APG48" t="b">
        <v>0</v>
      </c>
      <c r="APH48" t="b">
        <v>0</v>
      </c>
      <c r="API48" t="b">
        <v>0</v>
      </c>
      <c r="APJ48" t="b">
        <v>0</v>
      </c>
      <c r="APK48" t="b">
        <v>0</v>
      </c>
      <c r="APL48" t="b">
        <v>0</v>
      </c>
      <c r="APM48" t="b">
        <v>0</v>
      </c>
      <c r="APN48" t="b">
        <v>0</v>
      </c>
      <c r="APO48" t="b">
        <v>0</v>
      </c>
      <c r="APP48" t="b">
        <v>1</v>
      </c>
      <c r="APQ48" t="b">
        <v>0</v>
      </c>
      <c r="APR48" t="b">
        <v>0</v>
      </c>
      <c r="APS48" t="b">
        <v>0</v>
      </c>
      <c r="APT48">
        <v>90000</v>
      </c>
      <c r="APU48">
        <v>100</v>
      </c>
      <c r="APV48">
        <v>1</v>
      </c>
      <c r="APW48">
        <v>1</v>
      </c>
      <c r="APX48">
        <v>2</v>
      </c>
      <c r="APY48">
        <v>1</v>
      </c>
      <c r="APZ48">
        <v>3</v>
      </c>
      <c r="AQA48">
        <v>3</v>
      </c>
      <c r="AQC48">
        <v>1</v>
      </c>
      <c r="AQD48">
        <v>2</v>
      </c>
      <c r="AQE48">
        <v>2</v>
      </c>
      <c r="AQG48">
        <v>1</v>
      </c>
      <c r="AQH48">
        <v>1</v>
      </c>
      <c r="AQI48">
        <v>1</v>
      </c>
      <c r="AQJ48">
        <v>1</v>
      </c>
      <c r="AQK48">
        <v>-1</v>
      </c>
      <c r="AQL48">
        <v>0</v>
      </c>
      <c r="AQM48">
        <v>-1</v>
      </c>
      <c r="AQN48">
        <v>-1</v>
      </c>
      <c r="AQO48">
        <v>-1</v>
      </c>
      <c r="AQP48">
        <v>-2</v>
      </c>
      <c r="AQQ48">
        <v>-1</v>
      </c>
      <c r="AQR48">
        <v>-1</v>
      </c>
      <c r="AQS48">
        <v>-1</v>
      </c>
      <c r="AQT48">
        <v>0</v>
      </c>
      <c r="AQU48">
        <v>0</v>
      </c>
      <c r="AQV48">
        <v>1</v>
      </c>
      <c r="AQW48">
        <v>1</v>
      </c>
      <c r="AQX48">
        <v>1</v>
      </c>
      <c r="AQY48">
        <v>-2</v>
      </c>
      <c r="AQZ48">
        <v>-1</v>
      </c>
      <c r="ARA48">
        <v>-1</v>
      </c>
      <c r="ARB48">
        <v>0</v>
      </c>
      <c r="ARC48">
        <v>0</v>
      </c>
      <c r="ARD48">
        <v>0</v>
      </c>
      <c r="ARE48">
        <v>1</v>
      </c>
      <c r="ARF48">
        <v>1</v>
      </c>
      <c r="ARG48">
        <v>1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-1</v>
      </c>
      <c r="ARQ48">
        <v>-1</v>
      </c>
      <c r="ARR48">
        <v>-1</v>
      </c>
      <c r="ARS48">
        <v>0</v>
      </c>
      <c r="ART48">
        <v>-1</v>
      </c>
      <c r="ARU48">
        <v>0</v>
      </c>
      <c r="ARV48">
        <v>0</v>
      </c>
      <c r="ARW48">
        <v>0</v>
      </c>
      <c r="ARX48">
        <v>0</v>
      </c>
      <c r="ARY48">
        <v>-1</v>
      </c>
      <c r="ARZ48">
        <v>1</v>
      </c>
      <c r="ASA48">
        <v>1</v>
      </c>
      <c r="ASB48">
        <v>1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1</v>
      </c>
      <c r="ASI48">
        <v>-2</v>
      </c>
      <c r="ASJ48">
        <v>-2</v>
      </c>
      <c r="ASK48">
        <v>-2</v>
      </c>
      <c r="ASL48">
        <v>-1</v>
      </c>
      <c r="ASM48">
        <v>0</v>
      </c>
      <c r="ASN48">
        <v>-1</v>
      </c>
      <c r="ASO48">
        <v>1</v>
      </c>
      <c r="ASP48">
        <v>0</v>
      </c>
      <c r="ASQ48">
        <v>-1</v>
      </c>
      <c r="ASR48">
        <v>1</v>
      </c>
      <c r="ASS48">
        <v>1</v>
      </c>
      <c r="AST48">
        <v>0</v>
      </c>
      <c r="ASU48">
        <v>-1</v>
      </c>
      <c r="ASV48">
        <v>0</v>
      </c>
      <c r="ASW48">
        <v>1</v>
      </c>
      <c r="ASX48">
        <v>1</v>
      </c>
      <c r="ASY48">
        <v>0</v>
      </c>
      <c r="ASZ48">
        <v>1</v>
      </c>
      <c r="ATA48">
        <v>2</v>
      </c>
      <c r="ATB48">
        <v>1</v>
      </c>
      <c r="ATC48">
        <v>1</v>
      </c>
      <c r="ATD48">
        <v>2</v>
      </c>
      <c r="ATE48">
        <v>0</v>
      </c>
      <c r="ATF48">
        <v>0</v>
      </c>
      <c r="ATG48">
        <v>0</v>
      </c>
      <c r="ATH48">
        <v>1</v>
      </c>
      <c r="ATI48">
        <v>0</v>
      </c>
      <c r="ATJ48">
        <v>0</v>
      </c>
      <c r="ATK48">
        <v>1</v>
      </c>
      <c r="ATL48">
        <v>0</v>
      </c>
      <c r="ATN48">
        <v>2</v>
      </c>
      <c r="ATO48" t="s">
        <v>69</v>
      </c>
      <c r="ATP48">
        <v>2</v>
      </c>
      <c r="ATQ48" t="s">
        <v>69</v>
      </c>
      <c r="ATR48">
        <v>2</v>
      </c>
      <c r="ATS48" t="s">
        <v>69</v>
      </c>
      <c r="ATT48">
        <v>2</v>
      </c>
      <c r="ATU48" t="s">
        <v>69</v>
      </c>
      <c r="ATV48">
        <v>2</v>
      </c>
      <c r="ATW48" t="s">
        <v>69</v>
      </c>
      <c r="ATX48">
        <v>2</v>
      </c>
      <c r="ATY48" t="s">
        <v>69</v>
      </c>
      <c r="ATZ48">
        <v>2</v>
      </c>
      <c r="AUA48" t="s">
        <v>125</v>
      </c>
      <c r="AUB48">
        <v>1</v>
      </c>
      <c r="AUD48">
        <v>2</v>
      </c>
      <c r="AUE48" t="s">
        <v>385</v>
      </c>
      <c r="AUF48">
        <v>2</v>
      </c>
      <c r="AUG48" t="s">
        <v>385</v>
      </c>
      <c r="AUH48">
        <v>1</v>
      </c>
      <c r="AUJ48">
        <v>2</v>
      </c>
      <c r="AUK48" t="s">
        <v>69</v>
      </c>
      <c r="AUL48">
        <v>2</v>
      </c>
      <c r="AUM48" t="s">
        <v>69</v>
      </c>
      <c r="AUN48">
        <v>2</v>
      </c>
      <c r="AUO48" t="s">
        <v>385</v>
      </c>
      <c r="AUP48">
        <v>2</v>
      </c>
      <c r="AUQ48" t="s">
        <v>69</v>
      </c>
      <c r="AUR48">
        <v>1</v>
      </c>
      <c r="AUT48">
        <v>2</v>
      </c>
      <c r="AUU48" t="s">
        <v>69</v>
      </c>
      <c r="AUV48" t="b">
        <v>1</v>
      </c>
      <c r="AUW48" t="b">
        <v>0</v>
      </c>
      <c r="AUX48" t="b">
        <v>0</v>
      </c>
      <c r="AUY48" t="b">
        <v>0</v>
      </c>
      <c r="AVA48">
        <v>2</v>
      </c>
      <c r="AVB48">
        <v>1</v>
      </c>
      <c r="AVD48" t="s">
        <v>118</v>
      </c>
      <c r="AVE48" t="b">
        <v>1</v>
      </c>
      <c r="AVF48">
        <v>0</v>
      </c>
      <c r="AVG48" t="b">
        <v>0</v>
      </c>
      <c r="AVH48" t="b">
        <v>0</v>
      </c>
      <c r="AVI48" t="b">
        <v>0</v>
      </c>
      <c r="AVK48" t="b">
        <v>1</v>
      </c>
      <c r="AVL48" t="b">
        <v>0</v>
      </c>
      <c r="AVM48" t="b">
        <v>0</v>
      </c>
      <c r="AVN48" t="b">
        <v>0</v>
      </c>
      <c r="AVP48">
        <v>2</v>
      </c>
      <c r="AVQ48" t="s">
        <v>415</v>
      </c>
      <c r="AVR48">
        <v>6.9844920000000004</v>
      </c>
      <c r="AVS48">
        <v>4.8490919999999997</v>
      </c>
      <c r="AVT48">
        <v>281.89999999999998</v>
      </c>
      <c r="AVU48">
        <v>8</v>
      </c>
      <c r="AVW48">
        <v>0</v>
      </c>
    </row>
    <row r="49" spans="1:1271" ht="15" customHeight="1" x14ac:dyDescent="0.35">
      <c r="A49" s="1">
        <v>42501</v>
      </c>
      <c r="B49" t="s">
        <v>395</v>
      </c>
      <c r="C49">
        <v>3</v>
      </c>
      <c r="D49">
        <v>17</v>
      </c>
      <c r="E49" t="s">
        <v>147</v>
      </c>
      <c r="F49">
        <v>331</v>
      </c>
      <c r="G49">
        <v>2</v>
      </c>
      <c r="H49">
        <v>50</v>
      </c>
      <c r="I49">
        <v>1</v>
      </c>
      <c r="K49">
        <v>2</v>
      </c>
      <c r="L49">
        <v>4</v>
      </c>
      <c r="M49">
        <v>7</v>
      </c>
      <c r="N49">
        <v>7</v>
      </c>
      <c r="O49">
        <v>2</v>
      </c>
      <c r="P49">
        <v>3</v>
      </c>
      <c r="Q49">
        <v>0</v>
      </c>
      <c r="R49">
        <v>1</v>
      </c>
      <c r="S49">
        <v>0</v>
      </c>
      <c r="T49">
        <v>0</v>
      </c>
      <c r="U49">
        <v>6</v>
      </c>
      <c r="V49">
        <v>6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4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BB49">
        <v>12</v>
      </c>
      <c r="BC49">
        <v>3</v>
      </c>
      <c r="BD49">
        <v>2</v>
      </c>
      <c r="CU49">
        <v>1</v>
      </c>
      <c r="CV49">
        <v>1</v>
      </c>
      <c r="CX49">
        <v>2</v>
      </c>
      <c r="CY49">
        <v>60</v>
      </c>
      <c r="CZ49">
        <v>40</v>
      </c>
      <c r="DA49">
        <v>20</v>
      </c>
      <c r="DB49">
        <v>4</v>
      </c>
      <c r="DC49">
        <v>4</v>
      </c>
      <c r="DD49">
        <v>0</v>
      </c>
      <c r="DE49">
        <v>2</v>
      </c>
      <c r="DG49">
        <v>2</v>
      </c>
      <c r="DH49">
        <v>2</v>
      </c>
      <c r="DI49">
        <v>2</v>
      </c>
      <c r="DJ49">
        <v>0</v>
      </c>
      <c r="DK49">
        <v>0</v>
      </c>
      <c r="DL49">
        <v>1</v>
      </c>
      <c r="DM49">
        <v>1</v>
      </c>
      <c r="DN49" t="s">
        <v>396</v>
      </c>
      <c r="EH49">
        <v>1</v>
      </c>
      <c r="EI49">
        <v>0</v>
      </c>
      <c r="EJ49">
        <v>1</v>
      </c>
      <c r="EK49">
        <v>0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F49">
        <v>0</v>
      </c>
      <c r="GG49">
        <v>1</v>
      </c>
      <c r="GH49">
        <v>0</v>
      </c>
      <c r="GI49">
        <v>0</v>
      </c>
      <c r="GJ49">
        <v>1</v>
      </c>
      <c r="GK49">
        <v>1983</v>
      </c>
      <c r="GL49">
        <v>10000</v>
      </c>
      <c r="GM49">
        <v>200000</v>
      </c>
      <c r="GN49">
        <v>30</v>
      </c>
      <c r="GO49">
        <v>2</v>
      </c>
      <c r="GP49">
        <v>2</v>
      </c>
      <c r="HD49">
        <v>0</v>
      </c>
      <c r="HE49">
        <v>0</v>
      </c>
      <c r="HF49">
        <v>1</v>
      </c>
      <c r="HG49">
        <v>0</v>
      </c>
      <c r="HH49">
        <v>5</v>
      </c>
      <c r="HI49">
        <v>1995</v>
      </c>
      <c r="HJ49">
        <v>1500</v>
      </c>
      <c r="HK49">
        <v>10000</v>
      </c>
      <c r="HL49">
        <v>30</v>
      </c>
      <c r="HM49">
        <v>2</v>
      </c>
      <c r="HN49">
        <v>2</v>
      </c>
      <c r="IB49">
        <v>0</v>
      </c>
      <c r="IC49">
        <v>0</v>
      </c>
      <c r="ID49">
        <v>1</v>
      </c>
      <c r="IE49">
        <v>0</v>
      </c>
      <c r="IF49">
        <v>1</v>
      </c>
      <c r="IG49">
        <v>2009</v>
      </c>
      <c r="IH49">
        <v>1200</v>
      </c>
      <c r="II49">
        <v>600</v>
      </c>
      <c r="IJ49">
        <v>10</v>
      </c>
      <c r="IK49">
        <v>2</v>
      </c>
      <c r="IL49">
        <v>2</v>
      </c>
      <c r="IN49">
        <v>0</v>
      </c>
      <c r="IO49">
        <v>1</v>
      </c>
      <c r="IP49">
        <v>1</v>
      </c>
      <c r="IQ49">
        <v>0</v>
      </c>
      <c r="IR49">
        <v>1</v>
      </c>
      <c r="IS49">
        <v>2015</v>
      </c>
      <c r="IT49">
        <v>2000</v>
      </c>
      <c r="IU49">
        <v>1000</v>
      </c>
      <c r="IV49">
        <v>2</v>
      </c>
      <c r="IW49">
        <v>2</v>
      </c>
      <c r="IX49">
        <v>2</v>
      </c>
      <c r="IZ49">
        <v>0</v>
      </c>
      <c r="JA49">
        <v>0</v>
      </c>
      <c r="JB49">
        <v>1</v>
      </c>
      <c r="JC49">
        <v>0</v>
      </c>
      <c r="JD49">
        <v>1</v>
      </c>
      <c r="JE49">
        <v>2007</v>
      </c>
      <c r="JF49">
        <v>9000</v>
      </c>
      <c r="JG49">
        <v>3000</v>
      </c>
      <c r="JH49">
        <v>10</v>
      </c>
      <c r="JI49">
        <v>2</v>
      </c>
      <c r="JJ49">
        <v>2</v>
      </c>
      <c r="KJ49">
        <v>0</v>
      </c>
      <c r="KK49">
        <v>0</v>
      </c>
      <c r="KL49">
        <v>1</v>
      </c>
      <c r="KM49">
        <v>0</v>
      </c>
      <c r="KN49">
        <v>4</v>
      </c>
      <c r="KO49">
        <v>2011</v>
      </c>
      <c r="KP49">
        <v>4000</v>
      </c>
      <c r="KQ49">
        <v>1000</v>
      </c>
      <c r="KR49">
        <v>5</v>
      </c>
      <c r="KS49">
        <v>2</v>
      </c>
      <c r="KT49">
        <v>2</v>
      </c>
      <c r="KV49">
        <v>0</v>
      </c>
      <c r="KW49">
        <v>0</v>
      </c>
      <c r="KX49">
        <v>1</v>
      </c>
      <c r="KY49">
        <v>0</v>
      </c>
      <c r="KZ49">
        <v>1</v>
      </c>
      <c r="LA49">
        <v>2015</v>
      </c>
      <c r="LB49">
        <v>500</v>
      </c>
      <c r="LC49">
        <v>200</v>
      </c>
      <c r="LD49">
        <v>5</v>
      </c>
      <c r="LE49">
        <v>2</v>
      </c>
      <c r="LF49">
        <v>2</v>
      </c>
      <c r="PP49">
        <v>0</v>
      </c>
      <c r="WJ49">
        <v>0</v>
      </c>
      <c r="WK49">
        <v>0</v>
      </c>
      <c r="WL49">
        <v>1</v>
      </c>
      <c r="WM49">
        <v>0</v>
      </c>
      <c r="WN49">
        <v>1</v>
      </c>
      <c r="WO49">
        <v>2014</v>
      </c>
      <c r="WP49">
        <v>2500</v>
      </c>
      <c r="WQ49">
        <v>3000</v>
      </c>
      <c r="WR49">
        <v>10</v>
      </c>
      <c r="WS49">
        <v>2</v>
      </c>
      <c r="WT49">
        <v>2</v>
      </c>
      <c r="XF49">
        <v>0</v>
      </c>
      <c r="XG49">
        <v>2</v>
      </c>
      <c r="XH49">
        <v>7</v>
      </c>
      <c r="XI49">
        <v>0</v>
      </c>
      <c r="XJ49">
        <v>30700</v>
      </c>
      <c r="XK49">
        <v>218800</v>
      </c>
      <c r="XO49">
        <v>0.8</v>
      </c>
      <c r="XP49">
        <v>100</v>
      </c>
      <c r="XQ49">
        <v>12</v>
      </c>
      <c r="XR49">
        <v>720</v>
      </c>
      <c r="XS49">
        <v>576</v>
      </c>
      <c r="XT49">
        <v>1008</v>
      </c>
      <c r="XU49">
        <v>10080</v>
      </c>
      <c r="XV49">
        <v>144</v>
      </c>
      <c r="XW49">
        <v>1440</v>
      </c>
      <c r="XX49">
        <f t="shared" si="0"/>
        <v>1008</v>
      </c>
      <c r="XY49">
        <v>1000</v>
      </c>
      <c r="XZ49">
        <v>700</v>
      </c>
      <c r="YA49" s="33">
        <f t="shared" si="1"/>
        <v>850</v>
      </c>
      <c r="YB49">
        <v>120000</v>
      </c>
      <c r="YC49">
        <v>100000</v>
      </c>
      <c r="YD49">
        <f t="shared" si="2"/>
        <v>110000</v>
      </c>
      <c r="YE49">
        <f t="shared" si="3"/>
        <v>20000</v>
      </c>
      <c r="YF49">
        <v>60000</v>
      </c>
      <c r="YG49">
        <v>50000</v>
      </c>
      <c r="YH49">
        <v>2</v>
      </c>
      <c r="YI49" t="s">
        <v>404</v>
      </c>
      <c r="YJ49">
        <v>2</v>
      </c>
      <c r="YK49" t="s">
        <v>416</v>
      </c>
      <c r="YP49">
        <v>0</v>
      </c>
      <c r="YQ49" t="s">
        <v>126</v>
      </c>
      <c r="YR49">
        <v>1</v>
      </c>
      <c r="YS49">
        <v>1000000</v>
      </c>
      <c r="YT49">
        <v>0.8</v>
      </c>
      <c r="YU49">
        <v>1008</v>
      </c>
      <c r="YV49">
        <v>500000</v>
      </c>
      <c r="YW49">
        <v>40000</v>
      </c>
      <c r="YX49" t="b">
        <v>1</v>
      </c>
      <c r="YY49">
        <v>1</v>
      </c>
      <c r="YZ49">
        <v>0</v>
      </c>
      <c r="ZA49" t="b">
        <v>0</v>
      </c>
      <c r="ZB49" t="b">
        <v>0</v>
      </c>
      <c r="ZC49" t="b">
        <v>1</v>
      </c>
      <c r="ZD49">
        <v>2</v>
      </c>
      <c r="ZE49">
        <v>0.4</v>
      </c>
      <c r="ZF49">
        <f t="shared" si="4"/>
        <v>0.8</v>
      </c>
      <c r="ZG49">
        <v>0.8</v>
      </c>
      <c r="ZI49">
        <v>500</v>
      </c>
      <c r="ZJ49">
        <v>8</v>
      </c>
      <c r="ZL49">
        <v>0</v>
      </c>
      <c r="ZM49">
        <v>50</v>
      </c>
      <c r="ZN49">
        <v>2</v>
      </c>
      <c r="ZP49">
        <v>1</v>
      </c>
      <c r="ZQ49">
        <v>2</v>
      </c>
      <c r="AAJ49">
        <v>9</v>
      </c>
      <c r="AAK49">
        <v>9</v>
      </c>
      <c r="AAM49">
        <v>0</v>
      </c>
      <c r="AAN49">
        <v>2000</v>
      </c>
      <c r="AAO49">
        <v>1</v>
      </c>
      <c r="AAQ49">
        <v>1</v>
      </c>
      <c r="AAR49">
        <v>2</v>
      </c>
      <c r="AAS49" t="b">
        <v>1</v>
      </c>
      <c r="AAT49" t="b">
        <v>1</v>
      </c>
      <c r="AAU49" t="b">
        <v>0</v>
      </c>
      <c r="AAV49" t="b">
        <v>0</v>
      </c>
      <c r="AAW49" t="b">
        <v>1</v>
      </c>
      <c r="AAX49" t="b">
        <v>1</v>
      </c>
      <c r="AAY49" t="b">
        <v>1</v>
      </c>
      <c r="AAZ49" t="b">
        <v>0</v>
      </c>
      <c r="ABA49" t="b">
        <v>0</v>
      </c>
      <c r="ABB49" t="b">
        <v>1</v>
      </c>
      <c r="ABC49" t="b">
        <v>0</v>
      </c>
      <c r="ABE49">
        <v>1</v>
      </c>
      <c r="ABF49">
        <v>0</v>
      </c>
      <c r="ABG49">
        <v>1</v>
      </c>
      <c r="ABH49">
        <v>7</v>
      </c>
      <c r="ABI49">
        <v>6</v>
      </c>
      <c r="ABJ49" t="b">
        <v>1</v>
      </c>
      <c r="ABK49" t="b">
        <v>1</v>
      </c>
      <c r="ABL49" t="b">
        <v>1</v>
      </c>
      <c r="ABM49" t="b">
        <v>0</v>
      </c>
      <c r="ABO49">
        <v>2</v>
      </c>
      <c r="ABP49">
        <v>2</v>
      </c>
      <c r="ABQ49">
        <v>4</v>
      </c>
      <c r="ABR49">
        <v>3</v>
      </c>
      <c r="ABS49">
        <v>1000</v>
      </c>
      <c r="ACO49" t="b">
        <v>0</v>
      </c>
      <c r="ACP49" t="b">
        <v>0</v>
      </c>
      <c r="ACQ49" t="b">
        <v>1</v>
      </c>
      <c r="ACR49" t="b">
        <v>0</v>
      </c>
      <c r="ACT49">
        <v>1</v>
      </c>
      <c r="ACU49">
        <v>0</v>
      </c>
      <c r="ACV49">
        <v>1</v>
      </c>
      <c r="ACW49">
        <v>2</v>
      </c>
      <c r="ACX49">
        <v>3</v>
      </c>
      <c r="ACY49">
        <v>1000</v>
      </c>
      <c r="ACZ49" t="b">
        <v>1</v>
      </c>
      <c r="ADA49" t="b">
        <v>1</v>
      </c>
      <c r="ADB49" t="b">
        <v>1</v>
      </c>
      <c r="ADC49" t="b">
        <v>0</v>
      </c>
      <c r="ADE49">
        <v>3</v>
      </c>
      <c r="ADF49">
        <v>2</v>
      </c>
      <c r="ADG49">
        <v>5</v>
      </c>
      <c r="ADH49">
        <v>6</v>
      </c>
      <c r="ADI49">
        <v>4</v>
      </c>
      <c r="ADJ49">
        <v>1000</v>
      </c>
      <c r="ADK49" t="b">
        <v>1</v>
      </c>
      <c r="ADL49" t="b">
        <v>1</v>
      </c>
      <c r="ADM49" t="b">
        <v>1</v>
      </c>
      <c r="ADN49" t="b">
        <v>0</v>
      </c>
      <c r="ADP49">
        <v>3</v>
      </c>
      <c r="ADQ49">
        <v>2</v>
      </c>
      <c r="ADR49">
        <v>5</v>
      </c>
      <c r="ADS49">
        <v>3</v>
      </c>
      <c r="ADT49">
        <v>12</v>
      </c>
      <c r="ADU49">
        <v>1000</v>
      </c>
      <c r="ADV49">
        <v>16</v>
      </c>
      <c r="ADW49">
        <v>21</v>
      </c>
      <c r="ADX49">
        <f t="shared" si="5"/>
        <v>0.76190476190476186</v>
      </c>
      <c r="ADY49" t="b">
        <v>0</v>
      </c>
      <c r="ADZ49" t="b">
        <v>0</v>
      </c>
      <c r="AEA49" t="b">
        <v>0</v>
      </c>
      <c r="AEB49" t="b">
        <v>0</v>
      </c>
      <c r="AEC49" t="b">
        <v>1</v>
      </c>
      <c r="AED49" t="b">
        <v>1</v>
      </c>
      <c r="AEE49" t="b">
        <v>1</v>
      </c>
      <c r="AEF49" t="b">
        <v>0</v>
      </c>
      <c r="AFF49">
        <v>1</v>
      </c>
      <c r="AFG49">
        <v>4500</v>
      </c>
      <c r="AFH49">
        <v>6</v>
      </c>
      <c r="AFI49">
        <v>1</v>
      </c>
      <c r="AFL49">
        <v>2</v>
      </c>
      <c r="AFM49">
        <v>700</v>
      </c>
      <c r="AFN49">
        <v>1</v>
      </c>
      <c r="AFO49">
        <v>1</v>
      </c>
      <c r="AFR49">
        <v>3</v>
      </c>
      <c r="AFS49">
        <v>900</v>
      </c>
      <c r="AFT49">
        <v>1</v>
      </c>
      <c r="AFU49">
        <v>1</v>
      </c>
      <c r="AGD49">
        <v>720</v>
      </c>
      <c r="AGE49">
        <v>650</v>
      </c>
      <c r="AGF49">
        <v>1</v>
      </c>
      <c r="AGH49">
        <v>504000</v>
      </c>
      <c r="AGI49">
        <v>0</v>
      </c>
      <c r="AGJ49">
        <v>1</v>
      </c>
      <c r="AGL49">
        <v>0</v>
      </c>
      <c r="AGM49">
        <v>453600</v>
      </c>
      <c r="AGN49">
        <v>700</v>
      </c>
      <c r="AGO49">
        <v>1</v>
      </c>
      <c r="AGP49">
        <v>1</v>
      </c>
      <c r="AGQ49">
        <v>0</v>
      </c>
      <c r="AGR49">
        <v>0</v>
      </c>
      <c r="AGU49">
        <v>0</v>
      </c>
      <c r="AGV49">
        <v>1</v>
      </c>
      <c r="AGW49">
        <v>1</v>
      </c>
      <c r="AGX49">
        <v>0</v>
      </c>
      <c r="AGZ49">
        <v>7</v>
      </c>
      <c r="AHA49">
        <v>2</v>
      </c>
      <c r="AHB49">
        <v>90</v>
      </c>
      <c r="AHC49">
        <v>1</v>
      </c>
      <c r="AHD49">
        <v>1</v>
      </c>
      <c r="AHF49">
        <v>0</v>
      </c>
      <c r="AHG49">
        <v>14</v>
      </c>
      <c r="AHH49">
        <v>1</v>
      </c>
      <c r="AHJ49">
        <v>0</v>
      </c>
      <c r="AHK49">
        <v>80</v>
      </c>
      <c r="AHL49">
        <v>700</v>
      </c>
      <c r="AHM49">
        <v>2</v>
      </c>
      <c r="AHN49">
        <v>1</v>
      </c>
      <c r="AHP49">
        <v>1000</v>
      </c>
      <c r="AHQ49">
        <v>80</v>
      </c>
      <c r="AHR49">
        <v>700</v>
      </c>
      <c r="AHS49">
        <v>0</v>
      </c>
      <c r="AHT49">
        <v>4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2</v>
      </c>
      <c r="AIB49">
        <v>1000</v>
      </c>
      <c r="AIC49">
        <v>1</v>
      </c>
      <c r="AID49">
        <v>0</v>
      </c>
      <c r="AIE49">
        <v>1</v>
      </c>
      <c r="AIF49">
        <v>0</v>
      </c>
      <c r="AIG49">
        <v>0</v>
      </c>
      <c r="AII49">
        <v>5</v>
      </c>
      <c r="AIJ49">
        <v>20000</v>
      </c>
      <c r="AIK49">
        <v>0</v>
      </c>
      <c r="AIL49">
        <v>0</v>
      </c>
      <c r="AIM49">
        <v>0</v>
      </c>
      <c r="AIN49">
        <v>0</v>
      </c>
      <c r="AIO49">
        <v>1</v>
      </c>
      <c r="AIP49">
        <v>0</v>
      </c>
      <c r="AIR49">
        <v>30</v>
      </c>
      <c r="AIS49">
        <v>2</v>
      </c>
      <c r="AIT49" t="s">
        <v>46</v>
      </c>
      <c r="AIZ49">
        <v>1</v>
      </c>
      <c r="AJA49">
        <v>2</v>
      </c>
      <c r="AJB49" t="s">
        <v>404</v>
      </c>
      <c r="ALX49">
        <v>2</v>
      </c>
      <c r="ALY49">
        <v>2</v>
      </c>
      <c r="AMC49">
        <v>1</v>
      </c>
      <c r="AMD49">
        <v>1</v>
      </c>
      <c r="AME49">
        <v>0</v>
      </c>
      <c r="AMF49">
        <v>0</v>
      </c>
      <c r="AMG49">
        <v>0</v>
      </c>
      <c r="AMH49">
        <v>1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Q49">
        <v>2</v>
      </c>
      <c r="AMU49">
        <v>1</v>
      </c>
      <c r="ANC49" t="s">
        <v>417</v>
      </c>
      <c r="ANG49" t="s">
        <v>407</v>
      </c>
      <c r="ANO49">
        <v>8</v>
      </c>
      <c r="ANP49">
        <v>3</v>
      </c>
      <c r="ANT49">
        <v>24000</v>
      </c>
      <c r="ANU49">
        <v>2</v>
      </c>
      <c r="ANV49">
        <v>800</v>
      </c>
      <c r="ANW49">
        <v>5</v>
      </c>
      <c r="ANX49">
        <v>1</v>
      </c>
      <c r="ANZ49">
        <v>2</v>
      </c>
      <c r="AOC49">
        <v>5000</v>
      </c>
      <c r="AOD49">
        <v>120000</v>
      </c>
      <c r="AOE49">
        <v>2</v>
      </c>
      <c r="AOF49">
        <v>0</v>
      </c>
      <c r="AOG49">
        <v>1</v>
      </c>
      <c r="AOH49">
        <v>0</v>
      </c>
      <c r="AOI49">
        <v>1</v>
      </c>
      <c r="AOJ49" t="b">
        <v>0</v>
      </c>
      <c r="AOK49" t="b">
        <v>0</v>
      </c>
      <c r="AOL49" t="b">
        <v>0</v>
      </c>
      <c r="AOM49" t="b">
        <v>0</v>
      </c>
      <c r="AON49" t="b">
        <v>0</v>
      </c>
      <c r="AOO49" t="b">
        <v>0</v>
      </c>
      <c r="AOP49" t="b">
        <v>0</v>
      </c>
      <c r="AOQ49" t="b">
        <v>1</v>
      </c>
      <c r="AOR49" t="b">
        <v>0</v>
      </c>
      <c r="AOS49" t="b">
        <v>0</v>
      </c>
      <c r="AOT49" t="b">
        <v>0</v>
      </c>
      <c r="AOU49" t="b">
        <v>0</v>
      </c>
      <c r="AOV49" t="b">
        <v>0</v>
      </c>
      <c r="AOW49" t="b">
        <v>0</v>
      </c>
      <c r="AOX49" t="b">
        <v>1</v>
      </c>
      <c r="AOY49" t="b">
        <v>0</v>
      </c>
      <c r="AOZ49" t="b">
        <v>0</v>
      </c>
      <c r="APA49" t="b">
        <v>0</v>
      </c>
      <c r="APB49" t="b">
        <v>0</v>
      </c>
      <c r="APC49" t="b">
        <v>0</v>
      </c>
      <c r="APD49" t="b">
        <v>0</v>
      </c>
      <c r="APE49" t="b">
        <v>0</v>
      </c>
      <c r="APF49" t="b">
        <v>0</v>
      </c>
      <c r="APG49" t="b">
        <v>0</v>
      </c>
      <c r="APH49" t="b">
        <v>0</v>
      </c>
      <c r="API49" t="b">
        <v>0</v>
      </c>
      <c r="APJ49" t="b">
        <v>0</v>
      </c>
      <c r="APK49" t="b">
        <v>0</v>
      </c>
      <c r="APL49" t="b">
        <v>0</v>
      </c>
      <c r="APM49" t="b">
        <v>0</v>
      </c>
      <c r="APN49" t="b">
        <v>0</v>
      </c>
      <c r="APO49" t="b">
        <v>0</v>
      </c>
      <c r="APP49" t="b">
        <v>1</v>
      </c>
      <c r="APQ49" t="b">
        <v>0</v>
      </c>
      <c r="APR49" t="b">
        <v>0</v>
      </c>
      <c r="APS49" t="b">
        <v>0</v>
      </c>
      <c r="APT49">
        <v>720</v>
      </c>
      <c r="APU49">
        <v>800</v>
      </c>
      <c r="APV49">
        <v>1</v>
      </c>
      <c r="APW49">
        <v>1</v>
      </c>
      <c r="APX49">
        <v>2</v>
      </c>
      <c r="APY49">
        <v>1</v>
      </c>
      <c r="APZ49">
        <v>3</v>
      </c>
      <c r="AQA49">
        <v>3</v>
      </c>
      <c r="AQC49">
        <v>1</v>
      </c>
      <c r="AQD49">
        <v>2</v>
      </c>
      <c r="AQE49">
        <v>2</v>
      </c>
      <c r="AQG49">
        <v>1</v>
      </c>
      <c r="AQH49">
        <v>1</v>
      </c>
      <c r="AQI49">
        <v>1</v>
      </c>
      <c r="AQJ49">
        <v>1</v>
      </c>
      <c r="AQK49">
        <v>-1</v>
      </c>
      <c r="AQL49">
        <v>0</v>
      </c>
      <c r="AQM49">
        <v>-1</v>
      </c>
      <c r="AQN49">
        <v>-1</v>
      </c>
      <c r="AQO49">
        <v>1</v>
      </c>
      <c r="AQP49">
        <v>-1</v>
      </c>
      <c r="AQQ49">
        <v>-1</v>
      </c>
      <c r="AQR49">
        <v>0</v>
      </c>
      <c r="AQS49">
        <v>0</v>
      </c>
      <c r="AQT49">
        <v>0</v>
      </c>
      <c r="AQU49">
        <v>1</v>
      </c>
      <c r="AQV49">
        <v>1</v>
      </c>
      <c r="AQW49">
        <v>1</v>
      </c>
      <c r="AQX49">
        <v>1</v>
      </c>
      <c r="AQY49">
        <v>-2</v>
      </c>
      <c r="AQZ49">
        <v>-1</v>
      </c>
      <c r="ARA49">
        <v>-1</v>
      </c>
      <c r="ARB49">
        <v>-1</v>
      </c>
      <c r="ARC49">
        <v>0</v>
      </c>
      <c r="ARD49">
        <v>1</v>
      </c>
      <c r="ARE49">
        <v>1</v>
      </c>
      <c r="ARF49">
        <v>1</v>
      </c>
      <c r="ARG49">
        <v>-1</v>
      </c>
      <c r="ARH49">
        <v>1</v>
      </c>
      <c r="ARI49">
        <v>1</v>
      </c>
      <c r="ARJ49">
        <v>1</v>
      </c>
      <c r="ARK49">
        <v>0</v>
      </c>
      <c r="ARL49">
        <v>0</v>
      </c>
      <c r="ARM49">
        <v>0</v>
      </c>
      <c r="ARN49">
        <v>-1</v>
      </c>
      <c r="ARO49">
        <v>0</v>
      </c>
      <c r="ARP49">
        <v>0</v>
      </c>
      <c r="ARQ49">
        <v>-1</v>
      </c>
      <c r="ARR49">
        <v>-1</v>
      </c>
      <c r="ARS49">
        <v>0</v>
      </c>
      <c r="ART49">
        <v>-1</v>
      </c>
      <c r="ARU49">
        <v>0</v>
      </c>
      <c r="ARV49">
        <v>0</v>
      </c>
      <c r="ARW49">
        <v>0</v>
      </c>
      <c r="ARX49">
        <v>0</v>
      </c>
      <c r="ARY49">
        <v>-1</v>
      </c>
      <c r="ARZ49">
        <v>1</v>
      </c>
      <c r="ASA49">
        <v>1</v>
      </c>
      <c r="ASB49">
        <v>0</v>
      </c>
      <c r="ASC49">
        <v>1</v>
      </c>
      <c r="ASD49">
        <v>0</v>
      </c>
      <c r="ASE49">
        <v>0</v>
      </c>
      <c r="ASF49">
        <v>0</v>
      </c>
      <c r="ASG49">
        <v>0</v>
      </c>
      <c r="ASH49">
        <v>1</v>
      </c>
      <c r="ASI49">
        <v>-2</v>
      </c>
      <c r="ASJ49">
        <v>-1</v>
      </c>
      <c r="ASK49">
        <v>-1</v>
      </c>
      <c r="ASL49">
        <v>-1</v>
      </c>
      <c r="ASM49">
        <v>0</v>
      </c>
      <c r="ASN49">
        <v>-1</v>
      </c>
      <c r="ASO49">
        <v>1</v>
      </c>
      <c r="ASP49">
        <v>0</v>
      </c>
      <c r="ASQ49">
        <v>-1</v>
      </c>
      <c r="ASR49">
        <v>1</v>
      </c>
      <c r="ASS49">
        <v>1</v>
      </c>
      <c r="AST49">
        <v>0</v>
      </c>
      <c r="ASU49">
        <v>1</v>
      </c>
      <c r="ASV49">
        <v>0</v>
      </c>
      <c r="ASW49">
        <v>0</v>
      </c>
      <c r="ASX49">
        <v>0</v>
      </c>
      <c r="ASY49">
        <v>0</v>
      </c>
      <c r="ASZ49">
        <v>1</v>
      </c>
      <c r="ATA49">
        <v>2</v>
      </c>
      <c r="ATB49">
        <v>2</v>
      </c>
      <c r="ATC49">
        <v>1</v>
      </c>
      <c r="ATD49">
        <v>1</v>
      </c>
      <c r="ATE49">
        <v>0</v>
      </c>
      <c r="ATF49">
        <v>0</v>
      </c>
      <c r="ATG49">
        <v>0</v>
      </c>
      <c r="ATH49">
        <v>1</v>
      </c>
      <c r="ATI49">
        <v>0</v>
      </c>
      <c r="ATJ49">
        <v>0</v>
      </c>
      <c r="ATK49">
        <v>1</v>
      </c>
      <c r="ATL49">
        <v>0</v>
      </c>
      <c r="ATN49">
        <v>2</v>
      </c>
      <c r="ATO49" t="s">
        <v>46</v>
      </c>
      <c r="ATP49">
        <v>2</v>
      </c>
      <c r="ATQ49" t="s">
        <v>46</v>
      </c>
      <c r="ATR49">
        <v>2</v>
      </c>
      <c r="ATS49" t="s">
        <v>46</v>
      </c>
      <c r="ATT49">
        <v>2</v>
      </c>
      <c r="ATU49" t="s">
        <v>69</v>
      </c>
      <c r="ATV49">
        <v>2</v>
      </c>
      <c r="ATW49" t="s">
        <v>69</v>
      </c>
      <c r="ATX49">
        <v>1</v>
      </c>
      <c r="ATZ49">
        <v>2</v>
      </c>
      <c r="AUA49" t="s">
        <v>418</v>
      </c>
      <c r="AUB49">
        <v>1</v>
      </c>
      <c r="AUD49">
        <v>2</v>
      </c>
      <c r="AUE49" t="s">
        <v>69</v>
      </c>
      <c r="AUF49">
        <v>2</v>
      </c>
      <c r="AUG49" t="s">
        <v>46</v>
      </c>
      <c r="AUH49">
        <v>1</v>
      </c>
      <c r="AUJ49">
        <v>1</v>
      </c>
      <c r="AUL49">
        <v>1</v>
      </c>
      <c r="AUN49">
        <v>2</v>
      </c>
      <c r="AUO49" t="s">
        <v>69</v>
      </c>
      <c r="AUP49">
        <v>2</v>
      </c>
      <c r="AUQ49" t="s">
        <v>69</v>
      </c>
      <c r="AUR49">
        <v>2</v>
      </c>
      <c r="AUS49" t="s">
        <v>46</v>
      </c>
      <c r="AUT49">
        <v>2</v>
      </c>
      <c r="AUU49" t="s">
        <v>46</v>
      </c>
      <c r="AUV49" t="b">
        <v>1</v>
      </c>
      <c r="AUW49" t="b">
        <v>0</v>
      </c>
      <c r="AUX49" t="b">
        <v>0</v>
      </c>
      <c r="AUY49" t="b">
        <v>0</v>
      </c>
      <c r="AVA49">
        <v>2</v>
      </c>
      <c r="AVB49">
        <v>1</v>
      </c>
      <c r="AVD49" t="s">
        <v>393</v>
      </c>
      <c r="AVE49" t="b">
        <v>1</v>
      </c>
      <c r="AVF49">
        <v>0</v>
      </c>
      <c r="AVG49" t="b">
        <v>0</v>
      </c>
      <c r="AVH49" t="b">
        <v>1</v>
      </c>
      <c r="AVI49" t="b">
        <v>0</v>
      </c>
      <c r="AVK49" t="b">
        <v>1</v>
      </c>
      <c r="AVL49" t="b">
        <v>0</v>
      </c>
      <c r="AVM49" t="b">
        <v>0</v>
      </c>
      <c r="AVN49" t="b">
        <v>0</v>
      </c>
      <c r="AVP49">
        <v>1</v>
      </c>
      <c r="AVQ49" t="s">
        <v>419</v>
      </c>
      <c r="AVR49">
        <v>6.7647870000000001</v>
      </c>
      <c r="AVS49">
        <v>4.9710130000000001</v>
      </c>
      <c r="AVT49">
        <v>128.6</v>
      </c>
      <c r="AVU49">
        <v>9</v>
      </c>
      <c r="AVW49">
        <v>0</v>
      </c>
    </row>
    <row r="50" spans="1:1271" ht="15" customHeight="1" x14ac:dyDescent="0.35">
      <c r="A50" s="1">
        <v>42501</v>
      </c>
      <c r="B50" t="s">
        <v>395</v>
      </c>
      <c r="C50">
        <v>3</v>
      </c>
      <c r="D50">
        <v>14</v>
      </c>
      <c r="E50" t="s">
        <v>147</v>
      </c>
      <c r="F50">
        <v>341</v>
      </c>
      <c r="G50">
        <v>1</v>
      </c>
      <c r="H50">
        <v>45</v>
      </c>
      <c r="I50">
        <v>1</v>
      </c>
      <c r="K50">
        <v>1</v>
      </c>
      <c r="L50">
        <v>2</v>
      </c>
      <c r="M50">
        <v>7</v>
      </c>
      <c r="N50">
        <v>7</v>
      </c>
      <c r="O50">
        <v>2</v>
      </c>
      <c r="P50">
        <v>3</v>
      </c>
      <c r="Q50">
        <v>2</v>
      </c>
      <c r="R50">
        <v>1</v>
      </c>
      <c r="S50">
        <v>0</v>
      </c>
      <c r="T50">
        <v>0</v>
      </c>
      <c r="U50">
        <v>8</v>
      </c>
      <c r="V50">
        <v>8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4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BB50">
        <v>12</v>
      </c>
      <c r="BC50">
        <v>4</v>
      </c>
      <c r="BD50">
        <v>1</v>
      </c>
      <c r="CU50">
        <v>1</v>
      </c>
      <c r="CV50">
        <v>2</v>
      </c>
      <c r="CW50" t="s">
        <v>116</v>
      </c>
      <c r="CX50">
        <v>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2</v>
      </c>
      <c r="DG50">
        <v>2</v>
      </c>
      <c r="DH50">
        <v>2</v>
      </c>
      <c r="DI50">
        <v>2</v>
      </c>
      <c r="DJ50">
        <v>1</v>
      </c>
      <c r="DK50">
        <v>0</v>
      </c>
      <c r="DL50">
        <v>1</v>
      </c>
      <c r="DM50">
        <v>0</v>
      </c>
      <c r="EH50">
        <v>1</v>
      </c>
      <c r="EI50">
        <v>0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F50">
        <v>0</v>
      </c>
      <c r="GG50">
        <v>1</v>
      </c>
      <c r="GH50">
        <v>0</v>
      </c>
      <c r="GI50">
        <v>0</v>
      </c>
      <c r="GJ50">
        <v>1</v>
      </c>
      <c r="GK50">
        <v>2014</v>
      </c>
      <c r="GL50">
        <v>2000000</v>
      </c>
      <c r="GM50">
        <v>4000000</v>
      </c>
      <c r="GN50">
        <v>50</v>
      </c>
      <c r="GO50">
        <v>2</v>
      </c>
      <c r="GP50">
        <v>2</v>
      </c>
      <c r="HD50">
        <v>0</v>
      </c>
      <c r="HE50">
        <v>1</v>
      </c>
      <c r="HF50">
        <v>0</v>
      </c>
      <c r="HG50">
        <v>0</v>
      </c>
      <c r="HH50">
        <v>6</v>
      </c>
      <c r="HI50">
        <v>2010</v>
      </c>
      <c r="HJ50">
        <v>30000</v>
      </c>
      <c r="HK50">
        <v>50000</v>
      </c>
      <c r="HL50">
        <v>15</v>
      </c>
      <c r="HM50">
        <v>2</v>
      </c>
      <c r="HN50">
        <v>2</v>
      </c>
      <c r="HP50">
        <v>0</v>
      </c>
      <c r="HQ50">
        <v>1</v>
      </c>
      <c r="HR50">
        <v>0</v>
      </c>
      <c r="HS50">
        <v>0</v>
      </c>
      <c r="HT50">
        <v>4</v>
      </c>
      <c r="HU50">
        <v>2013</v>
      </c>
      <c r="HV50">
        <v>60000</v>
      </c>
      <c r="HW50">
        <v>18000</v>
      </c>
      <c r="HX50">
        <v>10</v>
      </c>
      <c r="HY50">
        <v>2</v>
      </c>
      <c r="HZ50">
        <v>2</v>
      </c>
      <c r="IB50">
        <v>0</v>
      </c>
      <c r="IC50">
        <v>1</v>
      </c>
      <c r="ID50">
        <v>0</v>
      </c>
      <c r="IE50">
        <v>0</v>
      </c>
      <c r="IF50">
        <v>1</v>
      </c>
      <c r="IG50">
        <v>2013</v>
      </c>
      <c r="IH50">
        <v>2000</v>
      </c>
      <c r="II50">
        <v>800</v>
      </c>
      <c r="IJ50">
        <v>5</v>
      </c>
      <c r="IK50">
        <v>2</v>
      </c>
      <c r="IL50">
        <v>2</v>
      </c>
      <c r="IN50">
        <v>0</v>
      </c>
      <c r="IO50">
        <v>1</v>
      </c>
      <c r="IP50">
        <v>0</v>
      </c>
      <c r="IQ50">
        <v>0</v>
      </c>
      <c r="IR50">
        <v>2</v>
      </c>
      <c r="IS50">
        <v>2013</v>
      </c>
      <c r="IT50">
        <v>6000</v>
      </c>
      <c r="IU50">
        <v>2000</v>
      </c>
      <c r="IV50">
        <v>5</v>
      </c>
      <c r="IW50">
        <v>2</v>
      </c>
      <c r="IX50">
        <v>2</v>
      </c>
      <c r="IZ50">
        <v>0</v>
      </c>
      <c r="JA50">
        <v>1</v>
      </c>
      <c r="JB50">
        <v>0</v>
      </c>
      <c r="JC50">
        <v>0</v>
      </c>
      <c r="JD50">
        <v>2</v>
      </c>
      <c r="JE50">
        <v>12000</v>
      </c>
      <c r="JF50">
        <v>20000</v>
      </c>
      <c r="JG50">
        <v>10000</v>
      </c>
      <c r="JH50">
        <v>15</v>
      </c>
      <c r="JI50">
        <v>2</v>
      </c>
      <c r="JJ50">
        <v>2</v>
      </c>
      <c r="JX50">
        <v>0</v>
      </c>
      <c r="JY50">
        <v>1</v>
      </c>
      <c r="JZ50">
        <v>0</v>
      </c>
      <c r="KA50">
        <v>0</v>
      </c>
      <c r="KB50">
        <v>3</v>
      </c>
      <c r="KC50">
        <v>2014</v>
      </c>
      <c r="KD50">
        <v>145000</v>
      </c>
      <c r="KE50">
        <v>80000</v>
      </c>
      <c r="KF50">
        <v>10</v>
      </c>
      <c r="KG50">
        <v>2</v>
      </c>
      <c r="KH50">
        <v>2</v>
      </c>
      <c r="PP50">
        <v>0</v>
      </c>
      <c r="WJ50">
        <v>0</v>
      </c>
      <c r="WK50">
        <v>1</v>
      </c>
      <c r="WL50">
        <v>0</v>
      </c>
      <c r="WM50">
        <v>0</v>
      </c>
      <c r="WN50">
        <v>2</v>
      </c>
      <c r="WO50">
        <v>2014</v>
      </c>
      <c r="WP50">
        <v>16000</v>
      </c>
      <c r="WQ50">
        <v>7000</v>
      </c>
      <c r="WR50">
        <v>10</v>
      </c>
      <c r="WS50">
        <v>2</v>
      </c>
      <c r="WT50">
        <v>2</v>
      </c>
      <c r="XF50">
        <v>0</v>
      </c>
      <c r="XG50">
        <v>8</v>
      </c>
      <c r="XH50">
        <v>0</v>
      </c>
      <c r="XI50">
        <v>0</v>
      </c>
      <c r="XJ50">
        <v>2279000</v>
      </c>
      <c r="XK50">
        <v>416780</v>
      </c>
      <c r="XO50">
        <v>1.2</v>
      </c>
      <c r="XP50">
        <v>40</v>
      </c>
      <c r="XQ50">
        <v>26</v>
      </c>
      <c r="XR50">
        <v>3120</v>
      </c>
      <c r="XS50">
        <v>2500</v>
      </c>
      <c r="XT50">
        <v>4370</v>
      </c>
      <c r="XU50">
        <v>43700</v>
      </c>
      <c r="XV50">
        <v>620</v>
      </c>
      <c r="XW50">
        <v>6200</v>
      </c>
      <c r="XX50">
        <f t="shared" si="0"/>
        <v>4340</v>
      </c>
      <c r="XY50">
        <v>1000</v>
      </c>
      <c r="XZ50">
        <v>500</v>
      </c>
      <c r="YA50" s="33">
        <f t="shared" si="1"/>
        <v>750</v>
      </c>
      <c r="YB50">
        <v>350000</v>
      </c>
      <c r="YC50">
        <v>250000</v>
      </c>
      <c r="YD50">
        <f t="shared" si="2"/>
        <v>300000</v>
      </c>
      <c r="YE50">
        <f t="shared" si="3"/>
        <v>100000</v>
      </c>
      <c r="YF50">
        <v>200000</v>
      </c>
      <c r="YG50">
        <v>100000</v>
      </c>
      <c r="YH50">
        <v>1</v>
      </c>
      <c r="YJ50">
        <v>1</v>
      </c>
      <c r="YL50">
        <v>2</v>
      </c>
      <c r="YM50">
        <v>1</v>
      </c>
      <c r="YN50">
        <v>1</v>
      </c>
      <c r="YO50">
        <v>1</v>
      </c>
      <c r="YP50">
        <v>2</v>
      </c>
      <c r="YQ50" t="s">
        <v>126</v>
      </c>
      <c r="YR50">
        <v>1</v>
      </c>
      <c r="YS50">
        <v>2000000</v>
      </c>
      <c r="YT50">
        <v>1.2</v>
      </c>
      <c r="YU50">
        <v>4370</v>
      </c>
      <c r="YV50">
        <v>700000</v>
      </c>
      <c r="YW50">
        <v>350000</v>
      </c>
      <c r="YX50" t="b">
        <v>1</v>
      </c>
      <c r="YY50">
        <v>1</v>
      </c>
      <c r="YZ50">
        <v>0</v>
      </c>
      <c r="ZA50" t="b">
        <v>0</v>
      </c>
      <c r="ZB50" t="b">
        <v>0</v>
      </c>
      <c r="ZC50" t="b">
        <v>1</v>
      </c>
      <c r="ZD50">
        <v>20</v>
      </c>
      <c r="ZE50">
        <v>0.4</v>
      </c>
      <c r="ZF50">
        <f t="shared" si="4"/>
        <v>8</v>
      </c>
      <c r="ZG50">
        <v>3.2</v>
      </c>
      <c r="ZI50">
        <v>3000</v>
      </c>
      <c r="ZJ50">
        <v>5</v>
      </c>
      <c r="ZL50">
        <v>0</v>
      </c>
      <c r="ZM50">
        <v>50</v>
      </c>
      <c r="ZN50">
        <v>2</v>
      </c>
      <c r="ZP50">
        <v>1</v>
      </c>
      <c r="ZQ50">
        <v>9</v>
      </c>
      <c r="AAJ50">
        <v>10</v>
      </c>
      <c r="AAK50">
        <v>9</v>
      </c>
      <c r="AAM50">
        <v>0</v>
      </c>
      <c r="AAN50">
        <v>1500</v>
      </c>
      <c r="AAO50">
        <v>1</v>
      </c>
      <c r="AAQ50">
        <v>1</v>
      </c>
      <c r="AAR50">
        <v>5</v>
      </c>
      <c r="AAS50" t="b">
        <v>1</v>
      </c>
      <c r="AAT50" t="b">
        <v>1</v>
      </c>
      <c r="AAU50" t="b">
        <v>0</v>
      </c>
      <c r="AAV50" t="b">
        <v>0</v>
      </c>
      <c r="AAW50" t="b">
        <v>1</v>
      </c>
      <c r="AAX50" t="b">
        <v>1</v>
      </c>
      <c r="AAY50" t="b">
        <v>1</v>
      </c>
      <c r="AAZ50" t="b">
        <v>0</v>
      </c>
      <c r="ABA50" t="b">
        <v>0</v>
      </c>
      <c r="ABB50" t="b">
        <v>1</v>
      </c>
      <c r="ABC50" t="b">
        <v>0</v>
      </c>
      <c r="ABE50">
        <v>4</v>
      </c>
      <c r="ABF50">
        <v>0</v>
      </c>
      <c r="ABG50">
        <v>4</v>
      </c>
      <c r="ABH50">
        <v>10</v>
      </c>
      <c r="ABI50">
        <v>1500</v>
      </c>
      <c r="ABJ50" t="b">
        <v>0</v>
      </c>
      <c r="ABK50" t="b">
        <v>0</v>
      </c>
      <c r="ABL50" t="b">
        <v>1</v>
      </c>
      <c r="ABM50" t="b">
        <v>0</v>
      </c>
      <c r="ABO50">
        <v>4</v>
      </c>
      <c r="ABP50">
        <v>0</v>
      </c>
      <c r="ABQ50">
        <v>4</v>
      </c>
      <c r="ABR50">
        <v>14</v>
      </c>
      <c r="ABS50">
        <v>1500</v>
      </c>
      <c r="ACO50" t="b">
        <v>0</v>
      </c>
      <c r="ACP50" t="b">
        <v>0</v>
      </c>
      <c r="ACQ50" t="b">
        <v>1</v>
      </c>
      <c r="ACR50" t="b">
        <v>0</v>
      </c>
      <c r="ACT50">
        <v>4</v>
      </c>
      <c r="ACU50">
        <v>0</v>
      </c>
      <c r="ACV50">
        <v>4</v>
      </c>
      <c r="ACW50">
        <v>7</v>
      </c>
      <c r="ACX50">
        <v>2</v>
      </c>
      <c r="ACY50">
        <v>1500</v>
      </c>
      <c r="ACZ50" t="b">
        <v>0</v>
      </c>
      <c r="ADA50" t="b">
        <v>0</v>
      </c>
      <c r="ADB50" t="b">
        <v>1</v>
      </c>
      <c r="ADC50" t="b">
        <v>0</v>
      </c>
      <c r="ADE50">
        <v>4</v>
      </c>
      <c r="ADF50">
        <v>0</v>
      </c>
      <c r="ADG50">
        <v>4</v>
      </c>
      <c r="ADH50">
        <v>6</v>
      </c>
      <c r="ADI50">
        <v>3</v>
      </c>
      <c r="ADJ50">
        <v>1200</v>
      </c>
      <c r="ADK50" t="b">
        <v>0</v>
      </c>
      <c r="ADL50" t="b">
        <v>0</v>
      </c>
      <c r="ADM50" t="b">
        <v>1</v>
      </c>
      <c r="ADN50" t="b">
        <v>0</v>
      </c>
      <c r="ADP50">
        <v>4</v>
      </c>
      <c r="ADQ50">
        <v>0</v>
      </c>
      <c r="ADR50">
        <v>4</v>
      </c>
      <c r="ADS50">
        <v>6</v>
      </c>
      <c r="ADT50">
        <v>28</v>
      </c>
      <c r="ADU50">
        <v>1200</v>
      </c>
      <c r="ADV50">
        <v>20</v>
      </c>
      <c r="ADW50">
        <v>43</v>
      </c>
      <c r="ADX50">
        <f t="shared" si="5"/>
        <v>0.46511627906976744</v>
      </c>
      <c r="ADY50" t="b">
        <v>0</v>
      </c>
      <c r="ADZ50" t="b">
        <v>0</v>
      </c>
      <c r="AEA50" t="b">
        <v>0</v>
      </c>
      <c r="AEB50" t="b">
        <v>0</v>
      </c>
      <c r="AEC50" t="b">
        <v>1</v>
      </c>
      <c r="AED50" t="b">
        <v>1</v>
      </c>
      <c r="AEE50" t="b">
        <v>1</v>
      </c>
      <c r="AEF50" t="b">
        <v>0</v>
      </c>
      <c r="AFF50">
        <v>4</v>
      </c>
      <c r="AFG50">
        <v>5000</v>
      </c>
      <c r="AFH50">
        <v>7</v>
      </c>
      <c r="AFI50">
        <v>1</v>
      </c>
      <c r="AFL50">
        <v>6</v>
      </c>
      <c r="AFM50">
        <v>1500</v>
      </c>
      <c r="AFN50">
        <v>1</v>
      </c>
      <c r="AFO50">
        <v>1</v>
      </c>
      <c r="AFR50">
        <v>6</v>
      </c>
      <c r="AFS50">
        <v>1500</v>
      </c>
      <c r="AFT50">
        <v>1</v>
      </c>
      <c r="AFU50">
        <v>1</v>
      </c>
      <c r="AGD50">
        <v>3120</v>
      </c>
      <c r="AGE50">
        <v>90</v>
      </c>
      <c r="AGF50">
        <v>1</v>
      </c>
      <c r="AGH50">
        <v>800000</v>
      </c>
      <c r="AGI50">
        <v>0</v>
      </c>
      <c r="AGJ50">
        <v>1</v>
      </c>
      <c r="AGL50">
        <v>0</v>
      </c>
      <c r="AGM50">
        <v>700000</v>
      </c>
      <c r="AGN50">
        <v>600</v>
      </c>
      <c r="AGO50">
        <v>1</v>
      </c>
      <c r="AGP50">
        <v>0</v>
      </c>
      <c r="AGQ50">
        <v>0</v>
      </c>
      <c r="AGR50">
        <v>0</v>
      </c>
      <c r="AGU50">
        <v>0</v>
      </c>
      <c r="AGV50">
        <v>1</v>
      </c>
      <c r="AGW50">
        <v>0</v>
      </c>
      <c r="AGX50">
        <v>0</v>
      </c>
      <c r="AGZ50">
        <v>6</v>
      </c>
      <c r="AHA50">
        <v>3</v>
      </c>
      <c r="AHB50">
        <v>90</v>
      </c>
      <c r="AHC50">
        <v>1</v>
      </c>
      <c r="AHD50">
        <v>1</v>
      </c>
      <c r="AHF50">
        <v>0</v>
      </c>
      <c r="AHG50">
        <v>30</v>
      </c>
      <c r="AHH50">
        <v>1</v>
      </c>
      <c r="AHJ50">
        <v>0</v>
      </c>
      <c r="AHK50">
        <v>100</v>
      </c>
      <c r="AHL50">
        <v>700</v>
      </c>
      <c r="AHM50">
        <v>0</v>
      </c>
      <c r="AHN50">
        <v>1</v>
      </c>
      <c r="AHP50">
        <v>0</v>
      </c>
      <c r="AHQ50">
        <v>100</v>
      </c>
      <c r="AHR50">
        <v>700</v>
      </c>
      <c r="AHS50">
        <v>7</v>
      </c>
      <c r="AHT50">
        <v>15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2</v>
      </c>
      <c r="AID50">
        <v>0</v>
      </c>
      <c r="AIE50">
        <v>0</v>
      </c>
      <c r="AII50">
        <v>0.2</v>
      </c>
      <c r="AIK50">
        <v>0</v>
      </c>
      <c r="AIL50">
        <v>0</v>
      </c>
      <c r="AIM50">
        <v>0</v>
      </c>
      <c r="AIN50">
        <v>0</v>
      </c>
      <c r="AIO50">
        <v>1</v>
      </c>
      <c r="AIP50">
        <v>0</v>
      </c>
      <c r="AIR50">
        <v>40</v>
      </c>
      <c r="AIS50">
        <v>2</v>
      </c>
      <c r="AIT50" t="s">
        <v>46</v>
      </c>
      <c r="AIZ50">
        <v>2</v>
      </c>
      <c r="AJA50">
        <v>1</v>
      </c>
      <c r="AJC50" t="b">
        <v>0</v>
      </c>
      <c r="AJD50" t="b">
        <v>1</v>
      </c>
      <c r="AJE50" t="b">
        <v>0</v>
      </c>
      <c r="AJF50" t="b">
        <v>0</v>
      </c>
      <c r="AJG50" t="b">
        <v>0</v>
      </c>
      <c r="AJH50" t="b">
        <v>0</v>
      </c>
      <c r="AJI50" t="b">
        <v>0</v>
      </c>
      <c r="AJT50">
        <v>6</v>
      </c>
      <c r="AJU50">
        <v>500000</v>
      </c>
      <c r="AJV50">
        <v>8</v>
      </c>
      <c r="AJW50">
        <v>22500</v>
      </c>
      <c r="AJX50">
        <v>1</v>
      </c>
      <c r="AJY50">
        <v>1</v>
      </c>
      <c r="AKA50">
        <v>1</v>
      </c>
      <c r="AKB50">
        <v>24</v>
      </c>
      <c r="ALV50">
        <v>2</v>
      </c>
      <c r="ALX50">
        <v>2</v>
      </c>
      <c r="ALY50">
        <v>2</v>
      </c>
      <c r="ALZ50">
        <v>1</v>
      </c>
      <c r="AMA50">
        <v>2</v>
      </c>
      <c r="AMB50">
        <v>1</v>
      </c>
      <c r="AMC50">
        <v>1</v>
      </c>
      <c r="AMD50">
        <v>0</v>
      </c>
      <c r="AME50">
        <v>0</v>
      </c>
      <c r="AMF50">
        <v>0</v>
      </c>
      <c r="AMG50">
        <v>0</v>
      </c>
      <c r="AMH50">
        <v>1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1</v>
      </c>
      <c r="AMP50" t="s">
        <v>421</v>
      </c>
      <c r="AMU50">
        <v>1</v>
      </c>
      <c r="ANB50">
        <v>4</v>
      </c>
      <c r="ANG50" t="s">
        <v>407</v>
      </c>
      <c r="ANN50" t="s">
        <v>422</v>
      </c>
      <c r="ANO50">
        <v>5</v>
      </c>
      <c r="ANP50">
        <v>96</v>
      </c>
      <c r="ANQ50" t="s">
        <v>423</v>
      </c>
      <c r="ANU50">
        <v>1</v>
      </c>
      <c r="ANV50" t="s">
        <v>424</v>
      </c>
      <c r="ANW50" t="s">
        <v>425</v>
      </c>
      <c r="ANX50">
        <v>1</v>
      </c>
      <c r="ANZ50">
        <v>2</v>
      </c>
      <c r="AOC50">
        <v>200000</v>
      </c>
      <c r="AOD50">
        <v>350000</v>
      </c>
      <c r="AOE50">
        <v>2</v>
      </c>
      <c r="AOF50">
        <v>0</v>
      </c>
      <c r="AOG50">
        <v>1</v>
      </c>
      <c r="AOH50">
        <v>0</v>
      </c>
      <c r="AOI50">
        <v>0</v>
      </c>
      <c r="AOJ50" t="b">
        <v>0</v>
      </c>
      <c r="AOK50" t="b">
        <v>0</v>
      </c>
      <c r="AOL50" t="b">
        <v>0</v>
      </c>
      <c r="AOM50" t="b">
        <v>0</v>
      </c>
      <c r="AON50" t="b">
        <v>0</v>
      </c>
      <c r="AOO50" t="b">
        <v>0</v>
      </c>
      <c r="AOP50" t="b">
        <v>0</v>
      </c>
      <c r="AOQ50" t="b">
        <v>0</v>
      </c>
      <c r="AOR50" t="b">
        <v>1</v>
      </c>
      <c r="AOS50" t="b">
        <v>0</v>
      </c>
      <c r="AOT50" t="b">
        <v>0</v>
      </c>
      <c r="AOU50" t="b">
        <v>0</v>
      </c>
      <c r="AOV50" t="b">
        <v>0</v>
      </c>
      <c r="AOW50" t="b">
        <v>0</v>
      </c>
      <c r="AOX50" t="b">
        <v>0</v>
      </c>
      <c r="AOY50" t="b">
        <v>0</v>
      </c>
      <c r="AOZ50" t="b">
        <v>1</v>
      </c>
      <c r="APA50" t="b">
        <v>0</v>
      </c>
      <c r="APB50" t="b">
        <v>0</v>
      </c>
      <c r="APC50" t="b">
        <v>0</v>
      </c>
      <c r="APD50" t="b">
        <v>0</v>
      </c>
      <c r="APE50" t="b">
        <v>0</v>
      </c>
      <c r="APF50" t="b">
        <v>0</v>
      </c>
      <c r="APG50" t="b">
        <v>0</v>
      </c>
      <c r="APH50" t="b">
        <v>0</v>
      </c>
      <c r="API50" t="b">
        <v>0</v>
      </c>
      <c r="APJ50" t="b">
        <v>0</v>
      </c>
      <c r="APK50" t="b">
        <v>0</v>
      </c>
      <c r="APL50" t="b">
        <v>0</v>
      </c>
      <c r="APM50" t="b">
        <v>0</v>
      </c>
      <c r="APN50" t="b">
        <v>0</v>
      </c>
      <c r="APO50" t="b">
        <v>0</v>
      </c>
      <c r="APP50" t="b">
        <v>0</v>
      </c>
      <c r="APQ50" t="b">
        <v>1</v>
      </c>
      <c r="APR50" t="b">
        <v>0</v>
      </c>
      <c r="APS50" t="b">
        <v>0</v>
      </c>
      <c r="APT50" t="s">
        <v>426</v>
      </c>
      <c r="APU50" t="s">
        <v>427</v>
      </c>
      <c r="APV50">
        <v>1</v>
      </c>
      <c r="APW50">
        <v>1</v>
      </c>
      <c r="APX50">
        <v>2</v>
      </c>
      <c r="APY50">
        <v>1</v>
      </c>
      <c r="APZ50">
        <v>3</v>
      </c>
      <c r="AQA50">
        <v>3</v>
      </c>
      <c r="AQC50">
        <v>1</v>
      </c>
      <c r="AQD50">
        <v>2</v>
      </c>
      <c r="AQE50">
        <v>2</v>
      </c>
      <c r="AQG50">
        <v>1</v>
      </c>
      <c r="AQH50">
        <v>1</v>
      </c>
      <c r="AQI50">
        <v>1</v>
      </c>
      <c r="AQJ50">
        <v>1</v>
      </c>
      <c r="AQK50">
        <v>-1</v>
      </c>
      <c r="AQL50">
        <v>0</v>
      </c>
      <c r="AQM50">
        <v>-1</v>
      </c>
      <c r="AQN50">
        <v>0</v>
      </c>
      <c r="AQO50">
        <v>-1</v>
      </c>
      <c r="AQP50">
        <v>-1</v>
      </c>
      <c r="AQQ50">
        <v>-1</v>
      </c>
      <c r="AQR50">
        <v>1</v>
      </c>
      <c r="AQS50">
        <v>-1</v>
      </c>
      <c r="AQT50">
        <v>0</v>
      </c>
      <c r="AQU50">
        <v>0</v>
      </c>
      <c r="AQV50">
        <v>1</v>
      </c>
      <c r="AQW50">
        <v>1</v>
      </c>
      <c r="AQX50">
        <v>1</v>
      </c>
      <c r="AQY50">
        <v>-2</v>
      </c>
      <c r="AQZ50">
        <v>-2</v>
      </c>
      <c r="ARA50">
        <v>-1</v>
      </c>
      <c r="ARB50">
        <v>-1</v>
      </c>
      <c r="ARC50">
        <v>0</v>
      </c>
      <c r="ARD50">
        <v>0</v>
      </c>
      <c r="ARE50">
        <v>1</v>
      </c>
      <c r="ARF50">
        <v>1</v>
      </c>
      <c r="ARG50">
        <v>-1</v>
      </c>
      <c r="ARH50">
        <v>1</v>
      </c>
      <c r="ARI50">
        <v>1</v>
      </c>
      <c r="ARJ50">
        <v>1</v>
      </c>
      <c r="ARK50">
        <v>1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-2</v>
      </c>
      <c r="ARR50">
        <v>-2</v>
      </c>
      <c r="ARS50">
        <v>-1</v>
      </c>
      <c r="ART50">
        <v>-1</v>
      </c>
      <c r="ARU50">
        <v>0</v>
      </c>
      <c r="ARV50">
        <v>1</v>
      </c>
      <c r="ARW50">
        <v>1</v>
      </c>
      <c r="ARX50">
        <v>0</v>
      </c>
      <c r="ARY50">
        <v>0</v>
      </c>
      <c r="ARZ50">
        <v>1</v>
      </c>
      <c r="ASA50">
        <v>1</v>
      </c>
      <c r="ASB50">
        <v>0</v>
      </c>
      <c r="ASC50">
        <v>1</v>
      </c>
      <c r="ASD50">
        <v>0</v>
      </c>
      <c r="ASE50">
        <v>0</v>
      </c>
      <c r="ASF50">
        <v>0</v>
      </c>
      <c r="ASG50">
        <v>0</v>
      </c>
      <c r="ASH50">
        <v>1</v>
      </c>
      <c r="ASI50">
        <v>-2</v>
      </c>
      <c r="ASJ50">
        <v>-2</v>
      </c>
      <c r="ASK50">
        <v>-1</v>
      </c>
      <c r="ASL50">
        <v>-1</v>
      </c>
      <c r="ASM50">
        <v>0</v>
      </c>
      <c r="ASN50">
        <v>0</v>
      </c>
      <c r="ASO50">
        <v>1</v>
      </c>
      <c r="ASP50">
        <v>0</v>
      </c>
      <c r="ASQ50">
        <v>-1</v>
      </c>
      <c r="ASR50">
        <v>1</v>
      </c>
      <c r="ASS50">
        <v>1</v>
      </c>
      <c r="AST50">
        <v>0</v>
      </c>
      <c r="ASU50">
        <v>1</v>
      </c>
      <c r="ASV50">
        <v>0</v>
      </c>
      <c r="ASW50">
        <v>0</v>
      </c>
      <c r="ASX50">
        <v>0</v>
      </c>
      <c r="ASY50">
        <v>0</v>
      </c>
      <c r="ASZ50">
        <v>1</v>
      </c>
      <c r="ATA50">
        <v>2</v>
      </c>
      <c r="ATB50">
        <v>1</v>
      </c>
      <c r="ATC50">
        <v>1</v>
      </c>
      <c r="ATD50">
        <v>1</v>
      </c>
      <c r="ATE50">
        <v>1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1</v>
      </c>
      <c r="ATL50">
        <v>0</v>
      </c>
      <c r="ATN50">
        <v>2</v>
      </c>
      <c r="ATO50" t="s">
        <v>46</v>
      </c>
      <c r="ATP50">
        <v>2</v>
      </c>
      <c r="ATQ50" t="s">
        <v>46</v>
      </c>
      <c r="ATR50">
        <v>2</v>
      </c>
      <c r="ATS50" t="s">
        <v>46</v>
      </c>
      <c r="ATT50">
        <v>2</v>
      </c>
      <c r="ATU50" t="s">
        <v>46</v>
      </c>
      <c r="ATV50">
        <v>2</v>
      </c>
      <c r="ATW50" t="s">
        <v>46</v>
      </c>
      <c r="ATX50">
        <v>1</v>
      </c>
      <c r="ATZ50">
        <v>2</v>
      </c>
      <c r="AUA50" t="s">
        <v>125</v>
      </c>
      <c r="AUB50">
        <v>1</v>
      </c>
      <c r="AUD50">
        <v>2</v>
      </c>
      <c r="AUE50" t="s">
        <v>69</v>
      </c>
      <c r="AUF50">
        <v>2</v>
      </c>
      <c r="AUG50" t="s">
        <v>46</v>
      </c>
      <c r="AUH50">
        <v>1</v>
      </c>
      <c r="AUJ50">
        <v>1</v>
      </c>
      <c r="AUL50">
        <v>1</v>
      </c>
      <c r="AUN50">
        <v>2</v>
      </c>
      <c r="AUO50" t="s">
        <v>46</v>
      </c>
      <c r="AUP50">
        <v>2</v>
      </c>
      <c r="AUQ50" t="s">
        <v>46</v>
      </c>
      <c r="AUR50">
        <v>2</v>
      </c>
      <c r="AUS50" t="s">
        <v>46</v>
      </c>
      <c r="AUT50">
        <v>2</v>
      </c>
      <c r="AUU50" t="s">
        <v>46</v>
      </c>
      <c r="AUV50" t="b">
        <v>0</v>
      </c>
      <c r="AUW50" t="b">
        <v>0</v>
      </c>
      <c r="AUX50" t="b">
        <v>1</v>
      </c>
      <c r="AUY50" t="b">
        <v>0</v>
      </c>
      <c r="AVA50">
        <v>2</v>
      </c>
      <c r="AVB50">
        <v>1</v>
      </c>
      <c r="AVD50" t="s">
        <v>46</v>
      </c>
      <c r="AVE50" t="b">
        <v>1</v>
      </c>
      <c r="AVF50">
        <v>0</v>
      </c>
      <c r="AVG50" t="b">
        <v>0</v>
      </c>
      <c r="AVH50" t="b">
        <v>0</v>
      </c>
      <c r="AVI50" t="b">
        <v>0</v>
      </c>
      <c r="AVK50" t="b">
        <v>1</v>
      </c>
      <c r="AVL50" t="b">
        <v>1</v>
      </c>
      <c r="AVM50" t="b">
        <v>0</v>
      </c>
      <c r="AVN50" t="b">
        <v>0</v>
      </c>
      <c r="AVP50">
        <v>1</v>
      </c>
      <c r="AVQ50" t="s">
        <v>428</v>
      </c>
      <c r="AVR50">
        <v>6.7638699999999998</v>
      </c>
      <c r="AVS50">
        <v>4.9710650000000003</v>
      </c>
      <c r="AVT50">
        <v>-5.2</v>
      </c>
      <c r="AVU50">
        <v>8</v>
      </c>
      <c r="AVW50">
        <v>500000</v>
      </c>
    </row>
    <row r="51" spans="1:1271" ht="15" customHeight="1" x14ac:dyDescent="0.35">
      <c r="A51" s="1">
        <v>42501</v>
      </c>
      <c r="B51" t="s">
        <v>395</v>
      </c>
      <c r="C51">
        <v>3</v>
      </c>
      <c r="D51">
        <v>17</v>
      </c>
      <c r="E51" t="s">
        <v>95</v>
      </c>
      <c r="F51">
        <v>332</v>
      </c>
      <c r="G51">
        <v>1</v>
      </c>
      <c r="H51">
        <v>40</v>
      </c>
      <c r="I51">
        <v>1</v>
      </c>
      <c r="K51">
        <v>1</v>
      </c>
      <c r="L51">
        <v>2</v>
      </c>
      <c r="M51">
        <v>7</v>
      </c>
      <c r="N51">
        <v>7</v>
      </c>
      <c r="O51">
        <v>1</v>
      </c>
      <c r="P51">
        <v>1</v>
      </c>
      <c r="Q51">
        <v>2</v>
      </c>
      <c r="R51">
        <v>3</v>
      </c>
      <c r="S51">
        <v>0</v>
      </c>
      <c r="T51">
        <v>0</v>
      </c>
      <c r="U51">
        <v>7</v>
      </c>
      <c r="V51">
        <v>7</v>
      </c>
      <c r="W51">
        <v>4</v>
      </c>
      <c r="X51">
        <v>4</v>
      </c>
      <c r="Y51">
        <v>1</v>
      </c>
      <c r="Z51">
        <v>1</v>
      </c>
      <c r="AA51">
        <v>4</v>
      </c>
      <c r="AB51">
        <v>1</v>
      </c>
      <c r="AC51">
        <v>4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BB51">
        <v>12</v>
      </c>
      <c r="BC51">
        <v>4</v>
      </c>
      <c r="BD51">
        <v>1</v>
      </c>
      <c r="CU51">
        <v>2</v>
      </c>
      <c r="DO51">
        <v>2</v>
      </c>
      <c r="DP51" t="s">
        <v>125</v>
      </c>
      <c r="EH51">
        <v>0</v>
      </c>
      <c r="EI51">
        <v>0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HD51">
        <v>0</v>
      </c>
      <c r="HE51">
        <v>1</v>
      </c>
      <c r="HF51">
        <v>0</v>
      </c>
      <c r="HG51">
        <v>0</v>
      </c>
      <c r="HH51">
        <v>2</v>
      </c>
      <c r="HI51">
        <v>2011</v>
      </c>
      <c r="HJ51">
        <v>12000</v>
      </c>
      <c r="HK51">
        <v>20000</v>
      </c>
      <c r="HL51">
        <v>20</v>
      </c>
      <c r="HM51">
        <v>2</v>
      </c>
      <c r="HN51">
        <v>2</v>
      </c>
      <c r="HP51">
        <v>0</v>
      </c>
      <c r="HQ51">
        <v>1</v>
      </c>
      <c r="HR51">
        <v>0</v>
      </c>
      <c r="HS51">
        <v>0</v>
      </c>
      <c r="HT51">
        <v>2</v>
      </c>
      <c r="HU51">
        <v>2014</v>
      </c>
      <c r="HV51">
        <v>7500</v>
      </c>
      <c r="HW51">
        <v>10000</v>
      </c>
      <c r="HX51">
        <v>7</v>
      </c>
      <c r="HY51">
        <v>2</v>
      </c>
      <c r="HZ51">
        <v>2</v>
      </c>
      <c r="IB51">
        <v>0</v>
      </c>
      <c r="IC51">
        <v>1</v>
      </c>
      <c r="ID51">
        <v>0</v>
      </c>
      <c r="IE51">
        <v>0</v>
      </c>
      <c r="IF51">
        <v>2</v>
      </c>
      <c r="IG51">
        <v>2011</v>
      </c>
      <c r="IH51">
        <v>3000</v>
      </c>
      <c r="II51">
        <v>1200</v>
      </c>
      <c r="IJ51">
        <v>5</v>
      </c>
      <c r="IK51">
        <v>2</v>
      </c>
      <c r="IL51">
        <v>2</v>
      </c>
      <c r="IN51">
        <v>0</v>
      </c>
      <c r="IO51">
        <v>1</v>
      </c>
      <c r="IP51">
        <v>0</v>
      </c>
      <c r="IQ51">
        <v>0</v>
      </c>
      <c r="IR51">
        <v>1</v>
      </c>
      <c r="IS51">
        <v>2012</v>
      </c>
      <c r="IT51">
        <v>5500</v>
      </c>
      <c r="IU51">
        <v>2500</v>
      </c>
      <c r="IV51">
        <v>10</v>
      </c>
      <c r="IW51">
        <v>2</v>
      </c>
      <c r="IX51">
        <v>2</v>
      </c>
      <c r="IZ51">
        <v>0</v>
      </c>
      <c r="JA51">
        <v>1</v>
      </c>
      <c r="JB51">
        <v>0</v>
      </c>
      <c r="JC51">
        <v>0</v>
      </c>
      <c r="JD51">
        <v>1</v>
      </c>
      <c r="JE51">
        <v>2011</v>
      </c>
      <c r="JF51">
        <v>6500</v>
      </c>
      <c r="JG51">
        <v>2500</v>
      </c>
      <c r="JH51">
        <v>10</v>
      </c>
      <c r="JI51">
        <v>2</v>
      </c>
      <c r="JJ51">
        <v>2</v>
      </c>
      <c r="JX51">
        <v>0</v>
      </c>
      <c r="JY51">
        <v>1</v>
      </c>
      <c r="JZ51">
        <v>0</v>
      </c>
      <c r="KA51">
        <v>0</v>
      </c>
      <c r="KB51">
        <v>1</v>
      </c>
      <c r="KC51">
        <v>2008</v>
      </c>
      <c r="KD51">
        <v>30000</v>
      </c>
      <c r="KE51">
        <v>8000</v>
      </c>
      <c r="KF51">
        <v>10</v>
      </c>
      <c r="KG51">
        <v>2</v>
      </c>
      <c r="KH51">
        <v>2</v>
      </c>
      <c r="PP51">
        <v>0</v>
      </c>
      <c r="WJ51">
        <v>0</v>
      </c>
      <c r="WK51">
        <v>1</v>
      </c>
      <c r="WL51">
        <v>0</v>
      </c>
      <c r="WM51">
        <v>0</v>
      </c>
      <c r="WN51">
        <v>1</v>
      </c>
      <c r="WO51">
        <v>2014</v>
      </c>
      <c r="WP51">
        <v>3000</v>
      </c>
      <c r="WQ51">
        <v>3500</v>
      </c>
      <c r="WR51">
        <v>7</v>
      </c>
      <c r="WS51">
        <v>2</v>
      </c>
      <c r="WT51">
        <v>2</v>
      </c>
      <c r="XF51">
        <v>0</v>
      </c>
      <c r="XG51">
        <v>7</v>
      </c>
      <c r="XH51">
        <v>0</v>
      </c>
      <c r="XI51">
        <v>0</v>
      </c>
      <c r="XJ51">
        <v>67500</v>
      </c>
      <c r="XK51">
        <v>47700</v>
      </c>
      <c r="XO51">
        <v>1.6</v>
      </c>
      <c r="XP51">
        <v>100</v>
      </c>
      <c r="XQ51">
        <v>2</v>
      </c>
      <c r="XR51">
        <v>96</v>
      </c>
      <c r="XS51">
        <v>24</v>
      </c>
      <c r="XT51">
        <v>108</v>
      </c>
      <c r="XU51">
        <v>1080</v>
      </c>
      <c r="XV51">
        <v>72</v>
      </c>
      <c r="XW51">
        <v>720</v>
      </c>
      <c r="XX51">
        <f t="shared" si="0"/>
        <v>504</v>
      </c>
      <c r="XY51">
        <v>2000</v>
      </c>
      <c r="XZ51">
        <v>600</v>
      </c>
      <c r="YA51" s="33">
        <f t="shared" si="1"/>
        <v>1300</v>
      </c>
      <c r="YB51">
        <v>35000</v>
      </c>
      <c r="YC51">
        <v>30000</v>
      </c>
      <c r="YD51">
        <f t="shared" si="2"/>
        <v>32500</v>
      </c>
      <c r="YE51">
        <f t="shared" si="3"/>
        <v>5000</v>
      </c>
      <c r="YF51">
        <v>40000</v>
      </c>
      <c r="YG51">
        <v>30000</v>
      </c>
      <c r="YH51">
        <v>2</v>
      </c>
      <c r="YI51" t="s">
        <v>404</v>
      </c>
      <c r="YJ51">
        <v>2</v>
      </c>
      <c r="YK51" t="s">
        <v>404</v>
      </c>
      <c r="YP51">
        <v>0</v>
      </c>
      <c r="YQ51" t="s">
        <v>126</v>
      </c>
      <c r="YR51">
        <v>1</v>
      </c>
      <c r="YS51">
        <v>250000</v>
      </c>
      <c r="YT51">
        <v>0.18</v>
      </c>
      <c r="YU51">
        <v>108</v>
      </c>
      <c r="YV51">
        <v>80000</v>
      </c>
      <c r="YW51">
        <v>30000</v>
      </c>
      <c r="YX51" t="b">
        <v>1</v>
      </c>
      <c r="YY51">
        <v>1</v>
      </c>
      <c r="YZ51">
        <v>0</v>
      </c>
      <c r="ZA51" t="b">
        <v>0</v>
      </c>
      <c r="ZB51" t="b">
        <v>0</v>
      </c>
      <c r="ZC51" t="b">
        <v>1</v>
      </c>
      <c r="ZD51">
        <v>4</v>
      </c>
      <c r="ZE51">
        <v>0.4</v>
      </c>
      <c r="ZF51">
        <f t="shared" si="4"/>
        <v>1.6</v>
      </c>
      <c r="ZG51">
        <v>1.6</v>
      </c>
      <c r="ZI51">
        <v>96</v>
      </c>
      <c r="ZJ51">
        <v>5</v>
      </c>
      <c r="ZL51">
        <v>0</v>
      </c>
      <c r="ZM51">
        <v>40</v>
      </c>
      <c r="ZN51">
        <v>2</v>
      </c>
      <c r="ZP51">
        <v>1</v>
      </c>
      <c r="ZQ51">
        <v>8</v>
      </c>
      <c r="AAJ51">
        <v>10</v>
      </c>
      <c r="AAK51">
        <v>9</v>
      </c>
      <c r="AAM51">
        <v>0</v>
      </c>
      <c r="AAN51">
        <v>1500</v>
      </c>
      <c r="AAO51">
        <v>1</v>
      </c>
      <c r="AAQ51">
        <v>1</v>
      </c>
      <c r="AAR51">
        <v>1</v>
      </c>
      <c r="AAS51" t="b">
        <v>1</v>
      </c>
      <c r="AAT51" t="b">
        <v>1</v>
      </c>
      <c r="AAU51" t="b">
        <v>0</v>
      </c>
      <c r="AAV51" t="b">
        <v>0</v>
      </c>
      <c r="AAW51" t="b">
        <v>1</v>
      </c>
      <c r="AAX51" t="b">
        <v>1</v>
      </c>
      <c r="AAY51" t="b">
        <v>1</v>
      </c>
      <c r="AAZ51" t="b">
        <v>0</v>
      </c>
      <c r="ABA51" t="b">
        <v>0</v>
      </c>
      <c r="ABB51" t="b">
        <v>1</v>
      </c>
      <c r="ABC51" t="b">
        <v>0</v>
      </c>
      <c r="ABE51">
        <v>4</v>
      </c>
      <c r="ABF51">
        <v>0</v>
      </c>
      <c r="ABG51">
        <v>4</v>
      </c>
      <c r="ABH51">
        <v>5</v>
      </c>
      <c r="ABI51">
        <v>1500</v>
      </c>
      <c r="ABJ51" t="b">
        <v>1</v>
      </c>
      <c r="ABK51" t="b">
        <v>0</v>
      </c>
      <c r="ABL51" t="b">
        <v>1</v>
      </c>
      <c r="ABM51" t="b">
        <v>0</v>
      </c>
      <c r="ABO51">
        <v>4</v>
      </c>
      <c r="ABP51">
        <v>0</v>
      </c>
      <c r="ABQ51">
        <v>4</v>
      </c>
      <c r="ABR51">
        <v>3</v>
      </c>
      <c r="ABS51">
        <v>1500</v>
      </c>
      <c r="ACO51" t="b">
        <v>0</v>
      </c>
      <c r="ACP51" t="b">
        <v>0</v>
      </c>
      <c r="ACQ51" t="b">
        <v>1</v>
      </c>
      <c r="ACR51" t="b">
        <v>0</v>
      </c>
      <c r="ACT51">
        <v>2</v>
      </c>
      <c r="ACU51">
        <v>0</v>
      </c>
      <c r="ACV51">
        <v>2</v>
      </c>
      <c r="ACW51">
        <v>2</v>
      </c>
      <c r="ACX51">
        <v>2</v>
      </c>
      <c r="ACY51">
        <v>1500</v>
      </c>
      <c r="ACZ51" t="b">
        <v>0</v>
      </c>
      <c r="ADA51" t="b">
        <v>0</v>
      </c>
      <c r="ADB51" t="b">
        <v>1</v>
      </c>
      <c r="ADC51" t="b">
        <v>0</v>
      </c>
      <c r="ADE51">
        <v>4</v>
      </c>
      <c r="ADF51">
        <v>0</v>
      </c>
      <c r="ADG51">
        <v>4</v>
      </c>
      <c r="ADH51">
        <v>2</v>
      </c>
      <c r="ADI51">
        <v>2</v>
      </c>
      <c r="ADJ51">
        <v>1500</v>
      </c>
      <c r="ADK51" t="b">
        <v>1</v>
      </c>
      <c r="ADL51" t="b">
        <v>0</v>
      </c>
      <c r="ADM51" t="b">
        <v>1</v>
      </c>
      <c r="ADN51" t="b">
        <v>0</v>
      </c>
      <c r="ADP51">
        <v>4</v>
      </c>
      <c r="ADQ51">
        <v>0</v>
      </c>
      <c r="ADR51">
        <v>4</v>
      </c>
      <c r="ADS51">
        <v>3</v>
      </c>
      <c r="ADT51">
        <v>2</v>
      </c>
      <c r="ADU51">
        <v>1500</v>
      </c>
      <c r="ADV51">
        <v>18</v>
      </c>
      <c r="ADW51">
        <v>15</v>
      </c>
      <c r="ADX51">
        <f t="shared" si="5"/>
        <v>1.2</v>
      </c>
      <c r="ADY51" t="b">
        <v>0</v>
      </c>
      <c r="ADZ51" t="b">
        <v>0</v>
      </c>
      <c r="AEA51" t="b">
        <v>0</v>
      </c>
      <c r="AEB51" t="b">
        <v>0</v>
      </c>
      <c r="AEC51" t="b">
        <v>1</v>
      </c>
      <c r="AED51" t="b">
        <v>1</v>
      </c>
      <c r="AEE51" t="b">
        <v>1</v>
      </c>
      <c r="AEF51" t="b">
        <v>0</v>
      </c>
      <c r="AFF51">
        <v>1</v>
      </c>
      <c r="AFG51">
        <v>4500</v>
      </c>
      <c r="AFH51">
        <v>7</v>
      </c>
      <c r="AFI51">
        <v>1</v>
      </c>
      <c r="AFL51">
        <v>2</v>
      </c>
      <c r="AFM51">
        <v>1500</v>
      </c>
      <c r="AFN51">
        <v>1</v>
      </c>
      <c r="AFO51">
        <v>1</v>
      </c>
      <c r="AFR51">
        <v>2</v>
      </c>
      <c r="AFS51">
        <v>1400</v>
      </c>
      <c r="AFT51">
        <v>1</v>
      </c>
      <c r="AFU51">
        <v>1</v>
      </c>
      <c r="AGD51">
        <v>96</v>
      </c>
      <c r="AGE51">
        <v>80</v>
      </c>
      <c r="AGF51">
        <v>1</v>
      </c>
      <c r="AGH51">
        <v>96000</v>
      </c>
      <c r="AGI51">
        <v>0</v>
      </c>
      <c r="AGJ51">
        <v>1</v>
      </c>
      <c r="AGL51">
        <v>0</v>
      </c>
      <c r="AGM51">
        <v>77000</v>
      </c>
      <c r="AGN51">
        <v>1000</v>
      </c>
      <c r="AGO51">
        <v>0</v>
      </c>
      <c r="AGP51">
        <v>1</v>
      </c>
      <c r="AGQ51">
        <v>0</v>
      </c>
      <c r="AGR51">
        <v>0</v>
      </c>
      <c r="AGU51">
        <v>0</v>
      </c>
      <c r="AGV51">
        <v>0</v>
      </c>
      <c r="AGW51">
        <v>0</v>
      </c>
      <c r="AGX51">
        <v>1</v>
      </c>
      <c r="AGY51" t="s">
        <v>429</v>
      </c>
      <c r="AGZ51">
        <v>16</v>
      </c>
      <c r="AHA51">
        <v>3</v>
      </c>
      <c r="AHB51">
        <v>80</v>
      </c>
      <c r="AHC51">
        <v>1</v>
      </c>
      <c r="AHD51">
        <v>1</v>
      </c>
      <c r="AHF51">
        <v>0</v>
      </c>
      <c r="AHG51">
        <v>1</v>
      </c>
      <c r="AHH51">
        <v>1</v>
      </c>
      <c r="AHJ51">
        <v>0</v>
      </c>
      <c r="AHK51">
        <v>0</v>
      </c>
      <c r="AHL51">
        <v>0</v>
      </c>
      <c r="AHM51">
        <v>80</v>
      </c>
      <c r="AHN51">
        <v>1</v>
      </c>
      <c r="AHP51">
        <v>1000</v>
      </c>
      <c r="AHQ51">
        <v>0</v>
      </c>
      <c r="AHR51">
        <v>0</v>
      </c>
      <c r="AHS51">
        <v>0</v>
      </c>
      <c r="AHT51">
        <v>0</v>
      </c>
      <c r="AHU51">
        <v>80</v>
      </c>
      <c r="AHV51">
        <v>1000</v>
      </c>
      <c r="AHW51">
        <v>0</v>
      </c>
      <c r="AHX51">
        <v>2</v>
      </c>
      <c r="AHY51">
        <v>0</v>
      </c>
      <c r="AHZ51">
        <v>0</v>
      </c>
      <c r="AIA51">
        <v>5</v>
      </c>
      <c r="AIB51">
        <v>1500</v>
      </c>
      <c r="AIC51">
        <v>1</v>
      </c>
      <c r="AID51">
        <v>0</v>
      </c>
      <c r="AIE51">
        <v>1</v>
      </c>
      <c r="AIF51">
        <v>0</v>
      </c>
      <c r="AIG51">
        <v>0</v>
      </c>
      <c r="AII51">
        <v>3</v>
      </c>
      <c r="AIJ51">
        <v>10000</v>
      </c>
      <c r="AIK51">
        <v>0</v>
      </c>
      <c r="AIL51">
        <v>0</v>
      </c>
      <c r="AIM51">
        <v>0</v>
      </c>
      <c r="AIN51">
        <v>0</v>
      </c>
      <c r="AIO51">
        <v>1</v>
      </c>
      <c r="AIP51">
        <v>0</v>
      </c>
      <c r="AIR51">
        <v>30</v>
      </c>
      <c r="AIS51">
        <v>2</v>
      </c>
      <c r="AIT51" t="s">
        <v>378</v>
      </c>
      <c r="AIZ51">
        <v>1</v>
      </c>
      <c r="AJA51">
        <v>2</v>
      </c>
      <c r="AJB51" t="s">
        <v>46</v>
      </c>
      <c r="ALX51">
        <v>2</v>
      </c>
      <c r="ALY51">
        <v>2</v>
      </c>
      <c r="AMC51">
        <v>1</v>
      </c>
      <c r="AMD51">
        <v>1</v>
      </c>
      <c r="AME51">
        <v>0</v>
      </c>
      <c r="AMF51">
        <v>1</v>
      </c>
      <c r="AMG51">
        <v>0</v>
      </c>
      <c r="AMH51">
        <v>1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Q51">
        <v>4</v>
      </c>
      <c r="AMS51">
        <v>4</v>
      </c>
      <c r="AMU51">
        <v>1</v>
      </c>
      <c r="ANC51" t="s">
        <v>430</v>
      </c>
      <c r="ANE51" t="s">
        <v>431</v>
      </c>
      <c r="ANG51" t="s">
        <v>407</v>
      </c>
      <c r="ANO51">
        <v>2</v>
      </c>
      <c r="ANP51">
        <v>3</v>
      </c>
      <c r="ANT51">
        <v>25000</v>
      </c>
      <c r="ANU51">
        <v>2</v>
      </c>
      <c r="ANV51" t="s">
        <v>432</v>
      </c>
      <c r="ANW51" t="s">
        <v>401</v>
      </c>
      <c r="ANX51">
        <v>1</v>
      </c>
      <c r="ANZ51">
        <v>2</v>
      </c>
      <c r="AOC51">
        <v>30000</v>
      </c>
      <c r="AOD51">
        <v>35000</v>
      </c>
      <c r="AOE51">
        <v>2</v>
      </c>
      <c r="AOF51">
        <v>0</v>
      </c>
      <c r="AOG51">
        <v>0</v>
      </c>
      <c r="AOH51">
        <v>0</v>
      </c>
      <c r="AOI51">
        <v>1</v>
      </c>
      <c r="AOJ51" t="b">
        <v>0</v>
      </c>
      <c r="AOK51" t="b">
        <v>0</v>
      </c>
      <c r="AOL51" t="b">
        <v>0</v>
      </c>
      <c r="AOM51" t="b">
        <v>0</v>
      </c>
      <c r="AON51" t="b">
        <v>0</v>
      </c>
      <c r="AOO51" t="b">
        <v>0</v>
      </c>
      <c r="AOP51" t="b">
        <v>0</v>
      </c>
      <c r="AOQ51" t="b">
        <v>0</v>
      </c>
      <c r="AOR51" t="b">
        <v>1</v>
      </c>
      <c r="AOS51" t="b">
        <v>0</v>
      </c>
      <c r="AOT51" t="b">
        <v>0</v>
      </c>
      <c r="AOU51" t="b">
        <v>0</v>
      </c>
      <c r="AOV51" t="b">
        <v>0</v>
      </c>
      <c r="AOW51" t="b">
        <v>0</v>
      </c>
      <c r="AOX51" t="b">
        <v>0</v>
      </c>
      <c r="AOY51" t="b">
        <v>0</v>
      </c>
      <c r="AOZ51" t="b">
        <v>1</v>
      </c>
      <c r="APA51" t="b">
        <v>0</v>
      </c>
      <c r="APB51" t="b">
        <v>0</v>
      </c>
      <c r="APC51" t="b">
        <v>0</v>
      </c>
      <c r="APD51" t="b">
        <v>0</v>
      </c>
      <c r="APE51" t="b">
        <v>0</v>
      </c>
      <c r="APF51" t="b">
        <v>0</v>
      </c>
      <c r="APG51" t="b">
        <v>0</v>
      </c>
      <c r="APH51" t="b">
        <v>0</v>
      </c>
      <c r="API51" t="b">
        <v>0</v>
      </c>
      <c r="APJ51" t="b">
        <v>0</v>
      </c>
      <c r="APK51" t="b">
        <v>0</v>
      </c>
      <c r="APL51" t="b">
        <v>0</v>
      </c>
      <c r="APM51" t="b">
        <v>0</v>
      </c>
      <c r="APN51" t="b">
        <v>0</v>
      </c>
      <c r="APO51" t="b">
        <v>0</v>
      </c>
      <c r="APP51" t="b">
        <v>1</v>
      </c>
      <c r="APQ51" t="b">
        <v>0</v>
      </c>
      <c r="APR51" t="b">
        <v>0</v>
      </c>
      <c r="APS51" t="b">
        <v>0</v>
      </c>
      <c r="APT51" t="s">
        <v>433</v>
      </c>
      <c r="APU51" t="s">
        <v>434</v>
      </c>
      <c r="APV51">
        <v>1</v>
      </c>
      <c r="APW51">
        <v>1</v>
      </c>
      <c r="APX51">
        <v>2</v>
      </c>
      <c r="APY51">
        <v>1</v>
      </c>
      <c r="APZ51">
        <v>2</v>
      </c>
      <c r="AQA51">
        <v>3</v>
      </c>
      <c r="AQC51">
        <v>1</v>
      </c>
      <c r="AQD51">
        <v>2</v>
      </c>
      <c r="AQE51">
        <v>2</v>
      </c>
      <c r="AQG51">
        <v>2</v>
      </c>
      <c r="AQH51">
        <v>1</v>
      </c>
      <c r="AQI51">
        <v>1</v>
      </c>
      <c r="AQJ51">
        <v>1</v>
      </c>
      <c r="AQK51">
        <v>-1</v>
      </c>
      <c r="AQL51">
        <v>0</v>
      </c>
      <c r="AQM51">
        <v>-1</v>
      </c>
      <c r="AQN51">
        <v>-1</v>
      </c>
      <c r="AQO51">
        <v>1</v>
      </c>
      <c r="AQP51">
        <v>-1</v>
      </c>
      <c r="AQQ51">
        <v>-1</v>
      </c>
      <c r="AQR51">
        <v>1</v>
      </c>
      <c r="AQS51">
        <v>-1</v>
      </c>
      <c r="AQT51">
        <v>0</v>
      </c>
      <c r="AQU51">
        <v>0</v>
      </c>
      <c r="AQV51">
        <v>0</v>
      </c>
      <c r="AQW51">
        <v>0</v>
      </c>
      <c r="AQX51">
        <v>-1</v>
      </c>
      <c r="AQY51">
        <v>-2</v>
      </c>
      <c r="AQZ51">
        <v>-2</v>
      </c>
      <c r="ARA51">
        <v>-2</v>
      </c>
      <c r="ARB51">
        <v>-1</v>
      </c>
      <c r="ARC51">
        <v>0</v>
      </c>
      <c r="ARD51">
        <v>1</v>
      </c>
      <c r="ARE51">
        <v>1</v>
      </c>
      <c r="ARF51">
        <v>-1</v>
      </c>
      <c r="ARG51">
        <v>-1</v>
      </c>
      <c r="ARH51">
        <v>1</v>
      </c>
      <c r="ARI51">
        <v>1</v>
      </c>
      <c r="ARJ51">
        <v>1</v>
      </c>
      <c r="ARK51">
        <v>1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-1</v>
      </c>
      <c r="ARR51">
        <v>-2</v>
      </c>
      <c r="ARS51">
        <v>0</v>
      </c>
      <c r="ART51">
        <v>-1</v>
      </c>
      <c r="ARU51">
        <v>0</v>
      </c>
      <c r="ARV51">
        <v>1</v>
      </c>
      <c r="ARW51">
        <v>1</v>
      </c>
      <c r="ARX51">
        <v>0</v>
      </c>
      <c r="ARY51">
        <v>-1</v>
      </c>
      <c r="ARZ51">
        <v>1</v>
      </c>
      <c r="ASA51">
        <v>1</v>
      </c>
      <c r="ASB51">
        <v>0</v>
      </c>
      <c r="ASC51">
        <v>1</v>
      </c>
      <c r="ASD51">
        <v>0</v>
      </c>
      <c r="ASE51">
        <v>0</v>
      </c>
      <c r="ASF51">
        <v>0</v>
      </c>
      <c r="ASG51">
        <v>0</v>
      </c>
      <c r="ASH51">
        <v>1</v>
      </c>
      <c r="ASI51">
        <v>-2</v>
      </c>
      <c r="ASJ51">
        <v>-2</v>
      </c>
      <c r="ASK51">
        <v>-2</v>
      </c>
      <c r="ASL51">
        <v>-1</v>
      </c>
      <c r="ASM51">
        <v>0</v>
      </c>
      <c r="ASN51">
        <v>0</v>
      </c>
      <c r="ASO51">
        <v>0</v>
      </c>
      <c r="ASP51">
        <v>-1</v>
      </c>
      <c r="ASQ51">
        <v>-1</v>
      </c>
      <c r="ASR51">
        <v>1</v>
      </c>
      <c r="ASS51">
        <v>1</v>
      </c>
      <c r="AST51">
        <v>0</v>
      </c>
      <c r="ASU51">
        <v>-1</v>
      </c>
      <c r="ASV51">
        <v>0</v>
      </c>
      <c r="ASW51">
        <v>0</v>
      </c>
      <c r="ASX51">
        <v>0</v>
      </c>
      <c r="ASY51">
        <v>0</v>
      </c>
      <c r="ASZ51">
        <v>1</v>
      </c>
      <c r="ATA51">
        <v>2</v>
      </c>
      <c r="ATB51">
        <v>2</v>
      </c>
      <c r="ATC51">
        <v>1</v>
      </c>
      <c r="ATD51">
        <v>1</v>
      </c>
      <c r="ATE51">
        <v>0</v>
      </c>
      <c r="ATF51">
        <v>0</v>
      </c>
      <c r="ATG51">
        <v>0</v>
      </c>
      <c r="ATH51">
        <v>1</v>
      </c>
      <c r="ATI51">
        <v>0</v>
      </c>
      <c r="ATJ51">
        <v>0</v>
      </c>
      <c r="ATK51">
        <v>1</v>
      </c>
      <c r="ATL51">
        <v>0</v>
      </c>
      <c r="ATN51">
        <v>2</v>
      </c>
      <c r="ATO51" t="s">
        <v>385</v>
      </c>
      <c r="ATP51">
        <v>2</v>
      </c>
      <c r="ATQ51" t="s">
        <v>385</v>
      </c>
      <c r="ATR51">
        <v>2</v>
      </c>
      <c r="ATS51" t="s">
        <v>46</v>
      </c>
      <c r="ATT51">
        <v>2</v>
      </c>
      <c r="ATU51" t="s">
        <v>46</v>
      </c>
      <c r="ATV51">
        <v>2</v>
      </c>
      <c r="ATW51" t="s">
        <v>69</v>
      </c>
      <c r="ATX51">
        <v>1</v>
      </c>
      <c r="ATZ51">
        <v>2</v>
      </c>
      <c r="AUA51" t="s">
        <v>418</v>
      </c>
      <c r="AUB51">
        <v>1</v>
      </c>
      <c r="AUD51">
        <v>2</v>
      </c>
      <c r="AUE51" t="s">
        <v>46</v>
      </c>
      <c r="AUF51">
        <v>2</v>
      </c>
      <c r="AUG51" t="s">
        <v>46</v>
      </c>
      <c r="AUH51">
        <v>1</v>
      </c>
      <c r="AUJ51">
        <v>1</v>
      </c>
      <c r="AUL51">
        <v>1</v>
      </c>
      <c r="AUN51">
        <v>2</v>
      </c>
      <c r="AUO51" t="s">
        <v>46</v>
      </c>
      <c r="AUP51">
        <v>2</v>
      </c>
      <c r="AUQ51" t="s">
        <v>46</v>
      </c>
      <c r="AUR51">
        <v>2</v>
      </c>
      <c r="AUS51" t="s">
        <v>46</v>
      </c>
      <c r="AUT51">
        <v>2</v>
      </c>
      <c r="AUU51" t="s">
        <v>46</v>
      </c>
      <c r="AUV51" t="b">
        <v>1</v>
      </c>
      <c r="AUW51" t="b">
        <v>0</v>
      </c>
      <c r="AUX51" t="b">
        <v>0</v>
      </c>
      <c r="AUY51" t="b">
        <v>0</v>
      </c>
      <c r="AVA51">
        <v>2</v>
      </c>
      <c r="AVB51">
        <v>1</v>
      </c>
      <c r="AVD51" t="s">
        <v>393</v>
      </c>
      <c r="AVE51" t="b">
        <v>1</v>
      </c>
      <c r="AVF51">
        <v>0</v>
      </c>
      <c r="AVG51" t="b">
        <v>0</v>
      </c>
      <c r="AVH51" t="b">
        <v>0</v>
      </c>
      <c r="AVI51" t="b">
        <v>0</v>
      </c>
      <c r="AVK51" t="b">
        <v>1</v>
      </c>
      <c r="AVL51" t="b">
        <v>0</v>
      </c>
      <c r="AVM51" t="b">
        <v>0</v>
      </c>
      <c r="AVN51" t="b">
        <v>0</v>
      </c>
      <c r="AVP51">
        <v>1</v>
      </c>
      <c r="AVQ51" t="s">
        <v>435</v>
      </c>
      <c r="AVR51">
        <v>6.9989330000000001</v>
      </c>
      <c r="AVS51">
        <v>4.8413930000000001</v>
      </c>
      <c r="AVT51">
        <v>223.5</v>
      </c>
      <c r="AVU51">
        <v>8</v>
      </c>
      <c r="AVW51">
        <v>0</v>
      </c>
    </row>
    <row r="52" spans="1:1271" ht="15" customHeight="1" x14ac:dyDescent="0.35">
      <c r="A52" s="1">
        <v>42502</v>
      </c>
      <c r="B52" t="s">
        <v>395</v>
      </c>
      <c r="C52">
        <v>3</v>
      </c>
      <c r="D52">
        <v>19</v>
      </c>
      <c r="E52" t="s">
        <v>274</v>
      </c>
      <c r="F52">
        <v>351</v>
      </c>
      <c r="G52">
        <v>1</v>
      </c>
      <c r="H52">
        <v>35</v>
      </c>
      <c r="I52">
        <v>1</v>
      </c>
      <c r="K52">
        <v>1</v>
      </c>
      <c r="L52">
        <v>2</v>
      </c>
      <c r="M52">
        <v>0</v>
      </c>
      <c r="N52">
        <v>8</v>
      </c>
      <c r="O52">
        <v>1</v>
      </c>
      <c r="P52">
        <v>1</v>
      </c>
      <c r="Q52">
        <v>1</v>
      </c>
      <c r="R52">
        <v>1</v>
      </c>
      <c r="S52">
        <v>0</v>
      </c>
      <c r="T52">
        <v>0</v>
      </c>
      <c r="U52">
        <v>4</v>
      </c>
      <c r="V52">
        <v>4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4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BB52">
        <v>12</v>
      </c>
      <c r="BC52">
        <v>3</v>
      </c>
      <c r="BD52">
        <v>1</v>
      </c>
      <c r="CU52">
        <v>1</v>
      </c>
      <c r="CV52">
        <v>1</v>
      </c>
      <c r="CX52">
        <v>1</v>
      </c>
      <c r="CY52">
        <v>30</v>
      </c>
      <c r="CZ52">
        <v>26</v>
      </c>
      <c r="DA52">
        <v>4</v>
      </c>
      <c r="DB52">
        <v>4</v>
      </c>
      <c r="DC52">
        <v>4</v>
      </c>
      <c r="DD52">
        <v>0</v>
      </c>
      <c r="DE52">
        <v>2</v>
      </c>
      <c r="DG52">
        <v>2</v>
      </c>
      <c r="DH52">
        <v>1</v>
      </c>
      <c r="DJ52">
        <v>0</v>
      </c>
      <c r="DK52">
        <v>0</v>
      </c>
      <c r="DL52">
        <v>1</v>
      </c>
      <c r="DM52">
        <v>1</v>
      </c>
      <c r="DN52" t="s">
        <v>396</v>
      </c>
      <c r="EH52">
        <v>0</v>
      </c>
      <c r="EI52">
        <v>0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HD52">
        <v>0</v>
      </c>
      <c r="HE52">
        <v>1</v>
      </c>
      <c r="HF52">
        <v>0</v>
      </c>
      <c r="HG52">
        <v>0</v>
      </c>
      <c r="HH52">
        <v>2</v>
      </c>
      <c r="HI52">
        <v>2010</v>
      </c>
      <c r="HJ52">
        <v>5000</v>
      </c>
      <c r="HK52">
        <v>10000</v>
      </c>
      <c r="HL52">
        <v>10</v>
      </c>
      <c r="HM52">
        <v>2</v>
      </c>
      <c r="HN52">
        <v>2</v>
      </c>
      <c r="HP52">
        <v>0</v>
      </c>
      <c r="HQ52">
        <v>1</v>
      </c>
      <c r="HR52">
        <v>0</v>
      </c>
      <c r="HS52">
        <v>0</v>
      </c>
      <c r="HT52">
        <v>2</v>
      </c>
      <c r="HU52">
        <v>2011</v>
      </c>
      <c r="HV52">
        <v>6000</v>
      </c>
      <c r="HW52">
        <v>8000</v>
      </c>
      <c r="HX52">
        <v>6</v>
      </c>
      <c r="HY52">
        <v>2</v>
      </c>
      <c r="HZ52">
        <v>2</v>
      </c>
      <c r="IB52">
        <v>0</v>
      </c>
      <c r="IC52">
        <v>1</v>
      </c>
      <c r="ID52">
        <v>0</v>
      </c>
      <c r="IE52">
        <v>0</v>
      </c>
      <c r="IF52">
        <v>1</v>
      </c>
      <c r="IG52">
        <v>2012</v>
      </c>
      <c r="IH52">
        <v>1500</v>
      </c>
      <c r="II52">
        <v>900</v>
      </c>
      <c r="IJ52">
        <v>5</v>
      </c>
      <c r="IK52">
        <v>2</v>
      </c>
      <c r="IL52">
        <v>2</v>
      </c>
      <c r="IN52">
        <v>0</v>
      </c>
      <c r="IO52">
        <v>1</v>
      </c>
      <c r="IP52">
        <v>0</v>
      </c>
      <c r="IQ52">
        <v>0</v>
      </c>
      <c r="IR52">
        <v>1</v>
      </c>
      <c r="IS52">
        <v>2013</v>
      </c>
      <c r="IT52">
        <v>1000</v>
      </c>
      <c r="IU52">
        <v>500</v>
      </c>
      <c r="IV52">
        <v>5</v>
      </c>
      <c r="IW52">
        <v>2</v>
      </c>
      <c r="IX52">
        <v>2</v>
      </c>
      <c r="IZ52">
        <v>0</v>
      </c>
      <c r="JA52">
        <v>1</v>
      </c>
      <c r="JB52">
        <v>0</v>
      </c>
      <c r="JC52">
        <v>0</v>
      </c>
      <c r="JD52">
        <v>1</v>
      </c>
      <c r="JE52">
        <v>2012</v>
      </c>
      <c r="JF52">
        <v>12000</v>
      </c>
      <c r="JG52">
        <v>7500</v>
      </c>
      <c r="JH52">
        <v>10</v>
      </c>
      <c r="JI52">
        <v>2</v>
      </c>
      <c r="JJ52">
        <v>2</v>
      </c>
      <c r="JX52">
        <v>0</v>
      </c>
      <c r="JY52">
        <v>1</v>
      </c>
      <c r="JZ52">
        <v>0</v>
      </c>
      <c r="KA52">
        <v>0</v>
      </c>
      <c r="KB52">
        <v>1</v>
      </c>
      <c r="KC52">
        <v>2014</v>
      </c>
      <c r="KD52">
        <v>120000</v>
      </c>
      <c r="KE52">
        <v>80000</v>
      </c>
      <c r="KF52">
        <v>8</v>
      </c>
      <c r="KG52">
        <v>2</v>
      </c>
      <c r="KH52">
        <v>2</v>
      </c>
      <c r="PP52">
        <v>0</v>
      </c>
      <c r="WJ52">
        <v>0</v>
      </c>
      <c r="WK52">
        <v>1</v>
      </c>
      <c r="WL52">
        <v>0</v>
      </c>
      <c r="WM52">
        <v>0</v>
      </c>
      <c r="WN52">
        <v>1</v>
      </c>
      <c r="WO52">
        <v>2012</v>
      </c>
      <c r="WP52">
        <v>6000</v>
      </c>
      <c r="WQ52">
        <v>10000</v>
      </c>
      <c r="WR52">
        <v>10</v>
      </c>
      <c r="WS52">
        <v>2</v>
      </c>
      <c r="WT52">
        <v>2</v>
      </c>
      <c r="XF52">
        <v>0</v>
      </c>
      <c r="XG52">
        <v>7</v>
      </c>
      <c r="XH52">
        <v>0</v>
      </c>
      <c r="XI52">
        <v>0</v>
      </c>
      <c r="XJ52">
        <v>151500</v>
      </c>
      <c r="XK52">
        <v>116900</v>
      </c>
      <c r="XO52">
        <v>0.48</v>
      </c>
      <c r="XP52">
        <v>60</v>
      </c>
      <c r="XQ52">
        <v>12</v>
      </c>
      <c r="XR52">
        <v>288</v>
      </c>
      <c r="XS52">
        <v>216</v>
      </c>
      <c r="XT52">
        <v>396</v>
      </c>
      <c r="XU52">
        <v>3960</v>
      </c>
      <c r="XV52">
        <v>72</v>
      </c>
      <c r="XW52">
        <v>720</v>
      </c>
      <c r="XX52">
        <f t="shared" si="0"/>
        <v>504</v>
      </c>
      <c r="XY52">
        <v>1000</v>
      </c>
      <c r="XZ52">
        <v>300</v>
      </c>
      <c r="YA52" s="33">
        <f t="shared" si="1"/>
        <v>650</v>
      </c>
      <c r="YB52">
        <v>40000</v>
      </c>
      <c r="YC52">
        <v>45000</v>
      </c>
      <c r="YD52">
        <f t="shared" si="2"/>
        <v>42500</v>
      </c>
      <c r="YE52">
        <f t="shared" si="3"/>
        <v>-5000</v>
      </c>
      <c r="YF52">
        <v>20000</v>
      </c>
      <c r="YG52">
        <v>20000</v>
      </c>
      <c r="YH52">
        <v>2</v>
      </c>
      <c r="YI52" t="s">
        <v>404</v>
      </c>
      <c r="YJ52">
        <v>2</v>
      </c>
      <c r="YK52" t="s">
        <v>404</v>
      </c>
      <c r="YP52">
        <v>0</v>
      </c>
      <c r="YQ52" t="s">
        <v>2417</v>
      </c>
      <c r="YR52">
        <v>1</v>
      </c>
      <c r="YS52">
        <v>300000</v>
      </c>
      <c r="YT52">
        <v>0.48</v>
      </c>
      <c r="YU52">
        <v>396</v>
      </c>
      <c r="YV52">
        <v>250000</v>
      </c>
      <c r="YW52">
        <v>40000</v>
      </c>
      <c r="YX52" t="b">
        <v>1</v>
      </c>
      <c r="YY52">
        <v>1</v>
      </c>
      <c r="YZ52">
        <v>0</v>
      </c>
      <c r="ZA52" t="b">
        <v>0</v>
      </c>
      <c r="ZB52" t="b">
        <v>0</v>
      </c>
      <c r="ZC52" t="b">
        <v>1</v>
      </c>
      <c r="ZD52">
        <v>2</v>
      </c>
      <c r="ZE52">
        <v>0.4</v>
      </c>
      <c r="ZF52">
        <f t="shared" si="4"/>
        <v>0.8</v>
      </c>
      <c r="ZG52">
        <v>0.48</v>
      </c>
      <c r="ZI52">
        <v>150</v>
      </c>
      <c r="ZJ52">
        <v>5</v>
      </c>
      <c r="ZL52">
        <v>0</v>
      </c>
      <c r="ZM52">
        <v>50</v>
      </c>
      <c r="ZN52">
        <v>2</v>
      </c>
      <c r="ZP52">
        <v>1</v>
      </c>
      <c r="ZQ52">
        <v>1</v>
      </c>
      <c r="AAJ52">
        <v>4</v>
      </c>
      <c r="AAK52">
        <v>9</v>
      </c>
      <c r="AAM52">
        <v>0</v>
      </c>
      <c r="AAN52">
        <v>1000</v>
      </c>
      <c r="AAO52">
        <v>1</v>
      </c>
      <c r="AAQ52">
        <v>1</v>
      </c>
      <c r="AAR52">
        <v>1</v>
      </c>
      <c r="AAS52" t="b">
        <v>1</v>
      </c>
      <c r="AAT52" t="b">
        <v>1</v>
      </c>
      <c r="AAU52" t="b">
        <v>0</v>
      </c>
      <c r="AAV52" t="b">
        <v>0</v>
      </c>
      <c r="AAW52" t="b">
        <v>1</v>
      </c>
      <c r="AAX52" t="b">
        <v>1</v>
      </c>
      <c r="AAY52" t="b">
        <v>1</v>
      </c>
      <c r="AAZ52" t="b">
        <v>0</v>
      </c>
      <c r="ABA52" t="b">
        <v>0</v>
      </c>
      <c r="ABB52" t="b">
        <v>1</v>
      </c>
      <c r="ABC52" t="b">
        <v>0</v>
      </c>
      <c r="ABE52">
        <v>2</v>
      </c>
      <c r="ABF52">
        <v>0</v>
      </c>
      <c r="ABG52">
        <v>2</v>
      </c>
      <c r="ABH52">
        <v>3</v>
      </c>
      <c r="ABI52">
        <v>2000</v>
      </c>
      <c r="ABJ52" t="b">
        <v>1</v>
      </c>
      <c r="ABK52" t="b">
        <v>0</v>
      </c>
      <c r="ABL52" t="b">
        <v>1</v>
      </c>
      <c r="ABM52" t="b">
        <v>0</v>
      </c>
      <c r="ABO52">
        <v>2</v>
      </c>
      <c r="ABP52">
        <v>0</v>
      </c>
      <c r="ABQ52">
        <v>2</v>
      </c>
      <c r="ABR52">
        <v>3</v>
      </c>
      <c r="ABS52">
        <v>1000</v>
      </c>
      <c r="ACO52" t="b">
        <v>1</v>
      </c>
      <c r="ACP52" t="b">
        <v>0</v>
      </c>
      <c r="ACQ52" t="b">
        <v>0</v>
      </c>
      <c r="ACR52" t="b">
        <v>0</v>
      </c>
      <c r="ACT52">
        <v>1</v>
      </c>
      <c r="ACU52">
        <v>0</v>
      </c>
      <c r="ACV52">
        <v>1</v>
      </c>
      <c r="ACW52">
        <v>2</v>
      </c>
      <c r="ACX52">
        <v>2</v>
      </c>
      <c r="ACY52">
        <v>1000</v>
      </c>
      <c r="ACZ52" t="b">
        <v>0</v>
      </c>
      <c r="ADA52" t="b">
        <v>0</v>
      </c>
      <c r="ADB52" t="b">
        <v>1</v>
      </c>
      <c r="ADC52" t="b">
        <v>0</v>
      </c>
      <c r="ADE52">
        <v>2</v>
      </c>
      <c r="ADF52">
        <v>0</v>
      </c>
      <c r="ADG52">
        <v>2</v>
      </c>
      <c r="ADH52">
        <v>3</v>
      </c>
      <c r="ADI52">
        <v>3</v>
      </c>
      <c r="ADJ52">
        <v>1000</v>
      </c>
      <c r="ADK52" t="b">
        <v>1</v>
      </c>
      <c r="ADL52" t="b">
        <v>0</v>
      </c>
      <c r="ADM52" t="b">
        <v>1</v>
      </c>
      <c r="ADN52" t="b">
        <v>0</v>
      </c>
      <c r="ADP52">
        <v>3</v>
      </c>
      <c r="ADQ52">
        <v>0</v>
      </c>
      <c r="ADR52">
        <v>3</v>
      </c>
      <c r="ADS52">
        <v>3</v>
      </c>
      <c r="ADT52">
        <v>12</v>
      </c>
      <c r="ADU52">
        <v>1000</v>
      </c>
      <c r="ADV52">
        <v>10</v>
      </c>
      <c r="ADW52">
        <v>14</v>
      </c>
      <c r="ADX52">
        <f t="shared" si="5"/>
        <v>0.7142857142857143</v>
      </c>
      <c r="ADY52" t="b">
        <v>0</v>
      </c>
      <c r="ADZ52" t="b">
        <v>0</v>
      </c>
      <c r="AEA52" t="b">
        <v>0</v>
      </c>
      <c r="AEB52" t="b">
        <v>0</v>
      </c>
      <c r="AEC52" t="b">
        <v>1</v>
      </c>
      <c r="AED52" t="b">
        <v>1</v>
      </c>
      <c r="AEE52" t="b">
        <v>1</v>
      </c>
      <c r="AEF52" t="b">
        <v>0</v>
      </c>
      <c r="AFF52">
        <v>1</v>
      </c>
      <c r="AFG52">
        <v>4000</v>
      </c>
      <c r="AFH52">
        <v>7</v>
      </c>
      <c r="AFI52">
        <v>1</v>
      </c>
      <c r="AFL52">
        <v>2</v>
      </c>
      <c r="AFM52">
        <v>1000</v>
      </c>
      <c r="AFN52">
        <v>1</v>
      </c>
      <c r="AFO52">
        <v>1</v>
      </c>
      <c r="AFR52">
        <v>2</v>
      </c>
      <c r="AFS52">
        <v>700</v>
      </c>
      <c r="AFT52">
        <v>1</v>
      </c>
      <c r="AFU52">
        <v>1</v>
      </c>
      <c r="AGD52">
        <v>288</v>
      </c>
      <c r="AGE52">
        <v>90</v>
      </c>
      <c r="AGF52">
        <v>1</v>
      </c>
      <c r="AGH52">
        <v>288000</v>
      </c>
      <c r="AGI52">
        <v>0</v>
      </c>
      <c r="AGJ52">
        <v>1</v>
      </c>
      <c r="AGL52">
        <v>0</v>
      </c>
      <c r="AGM52">
        <v>260000</v>
      </c>
      <c r="AGN52">
        <v>1000</v>
      </c>
      <c r="AGO52">
        <v>0</v>
      </c>
      <c r="AGP52">
        <v>1</v>
      </c>
      <c r="AGQ52">
        <v>0</v>
      </c>
      <c r="AGR52">
        <v>0</v>
      </c>
      <c r="AGU52">
        <v>1</v>
      </c>
      <c r="AGV52">
        <v>0</v>
      </c>
      <c r="AGW52">
        <v>0</v>
      </c>
      <c r="AGX52">
        <v>0</v>
      </c>
      <c r="AGZ52">
        <v>8</v>
      </c>
      <c r="AHA52">
        <v>1</v>
      </c>
      <c r="AHB52">
        <v>90</v>
      </c>
      <c r="AHC52">
        <v>1</v>
      </c>
      <c r="AHD52">
        <v>1</v>
      </c>
      <c r="AHF52">
        <v>0</v>
      </c>
      <c r="AHG52">
        <v>3</v>
      </c>
      <c r="AHH52">
        <v>1</v>
      </c>
      <c r="AHJ52">
        <v>0</v>
      </c>
      <c r="AHK52">
        <v>0</v>
      </c>
      <c r="AHL52">
        <v>0</v>
      </c>
      <c r="AHM52">
        <v>90</v>
      </c>
      <c r="AHN52">
        <v>1</v>
      </c>
      <c r="AHP52">
        <v>1000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5</v>
      </c>
      <c r="AIA52">
        <v>5</v>
      </c>
      <c r="AIB52">
        <v>1500</v>
      </c>
      <c r="AIC52">
        <v>1</v>
      </c>
      <c r="AID52">
        <v>0</v>
      </c>
      <c r="AIE52">
        <v>1</v>
      </c>
      <c r="AIF52">
        <v>0</v>
      </c>
      <c r="AIG52">
        <v>0</v>
      </c>
      <c r="AII52">
        <v>5</v>
      </c>
      <c r="AIJ52">
        <v>500</v>
      </c>
      <c r="AIK52">
        <v>0</v>
      </c>
      <c r="AIL52">
        <v>0</v>
      </c>
      <c r="AIM52">
        <v>0</v>
      </c>
      <c r="AIN52">
        <v>0</v>
      </c>
      <c r="AIO52">
        <v>1</v>
      </c>
      <c r="AIP52">
        <v>0</v>
      </c>
      <c r="AIR52">
        <v>20</v>
      </c>
      <c r="AIS52">
        <v>2</v>
      </c>
      <c r="AIT52" t="s">
        <v>46</v>
      </c>
      <c r="AIZ52">
        <v>1</v>
      </c>
      <c r="AJA52">
        <v>2</v>
      </c>
      <c r="AJB52" t="s">
        <v>46</v>
      </c>
      <c r="ALX52">
        <v>2</v>
      </c>
      <c r="ALY52">
        <v>2</v>
      </c>
      <c r="AMC52">
        <v>1</v>
      </c>
      <c r="AMD52">
        <v>1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Q52">
        <v>2</v>
      </c>
      <c r="ANC52" t="s">
        <v>436</v>
      </c>
      <c r="ANO52">
        <v>4</v>
      </c>
      <c r="ANP52">
        <v>3</v>
      </c>
      <c r="ANT52">
        <v>10000</v>
      </c>
      <c r="ANU52">
        <v>1</v>
      </c>
      <c r="ANV52" t="s">
        <v>437</v>
      </c>
      <c r="ANW52" t="s">
        <v>401</v>
      </c>
      <c r="ANX52">
        <v>1</v>
      </c>
      <c r="ANZ52">
        <v>2</v>
      </c>
      <c r="AOC52">
        <v>5000</v>
      </c>
      <c r="AOD52">
        <v>50000</v>
      </c>
      <c r="AOE52">
        <v>2</v>
      </c>
      <c r="AOF52">
        <v>0</v>
      </c>
      <c r="AOG52">
        <v>1</v>
      </c>
      <c r="AOH52">
        <v>0</v>
      </c>
      <c r="AOI52">
        <v>0</v>
      </c>
      <c r="AOJ52" t="b">
        <v>0</v>
      </c>
      <c r="AOK52" t="b">
        <v>0</v>
      </c>
      <c r="AOL52" t="b">
        <v>0</v>
      </c>
      <c r="AOM52" t="b">
        <v>0</v>
      </c>
      <c r="AON52" t="b">
        <v>0</v>
      </c>
      <c r="AOO52" t="b">
        <v>0</v>
      </c>
      <c r="AOP52" t="b">
        <v>0</v>
      </c>
      <c r="AOQ52" t="b">
        <v>0</v>
      </c>
      <c r="AOR52" t="b">
        <v>1</v>
      </c>
      <c r="AOS52" t="b">
        <v>0</v>
      </c>
      <c r="AOT52" t="b">
        <v>0</v>
      </c>
      <c r="AOU52" t="b">
        <v>0</v>
      </c>
      <c r="AOV52" t="b">
        <v>0</v>
      </c>
      <c r="AOW52" t="b">
        <v>0</v>
      </c>
      <c r="AOX52" t="b">
        <v>0</v>
      </c>
      <c r="AOY52" t="b">
        <v>0</v>
      </c>
      <c r="AOZ52" t="b">
        <v>1</v>
      </c>
      <c r="APA52" t="b">
        <v>0</v>
      </c>
      <c r="APB52" t="b">
        <v>0</v>
      </c>
      <c r="APC52" t="b">
        <v>0</v>
      </c>
      <c r="APD52" t="b">
        <v>0</v>
      </c>
      <c r="APE52" t="b">
        <v>0</v>
      </c>
      <c r="APF52" t="b">
        <v>0</v>
      </c>
      <c r="APG52" t="b">
        <v>0</v>
      </c>
      <c r="APH52" t="b">
        <v>0</v>
      </c>
      <c r="API52" t="b">
        <v>0</v>
      </c>
      <c r="APJ52" t="b">
        <v>0</v>
      </c>
      <c r="APK52" t="b">
        <v>0</v>
      </c>
      <c r="APL52" t="b">
        <v>0</v>
      </c>
      <c r="APM52" t="b">
        <v>0</v>
      </c>
      <c r="APN52" t="b">
        <v>0</v>
      </c>
      <c r="APO52" t="b">
        <v>0</v>
      </c>
      <c r="APP52" t="b">
        <v>0</v>
      </c>
      <c r="APQ52" t="b">
        <v>1</v>
      </c>
      <c r="APR52" t="b">
        <v>0</v>
      </c>
      <c r="APS52" t="b">
        <v>0</v>
      </c>
      <c r="APT52">
        <v>288</v>
      </c>
      <c r="APU52">
        <v>300</v>
      </c>
      <c r="APV52">
        <v>1</v>
      </c>
      <c r="APW52">
        <v>1</v>
      </c>
      <c r="APX52">
        <v>2</v>
      </c>
      <c r="APY52">
        <v>1</v>
      </c>
      <c r="APZ52">
        <v>3</v>
      </c>
      <c r="AQA52">
        <v>3</v>
      </c>
      <c r="AQC52">
        <v>1</v>
      </c>
      <c r="AQD52">
        <v>2</v>
      </c>
      <c r="AQE52">
        <v>2</v>
      </c>
      <c r="AQG52">
        <v>1</v>
      </c>
      <c r="AQH52">
        <v>1</v>
      </c>
      <c r="AQI52">
        <v>1</v>
      </c>
      <c r="AQJ52">
        <v>1</v>
      </c>
      <c r="AQK52">
        <v>-1</v>
      </c>
      <c r="AQL52">
        <v>0</v>
      </c>
      <c r="AQM52">
        <v>-1</v>
      </c>
      <c r="AQN52">
        <v>-1</v>
      </c>
      <c r="AQO52">
        <v>1</v>
      </c>
      <c r="AQP52">
        <v>-1</v>
      </c>
      <c r="AQQ52">
        <v>-1</v>
      </c>
      <c r="AQR52">
        <v>-1</v>
      </c>
      <c r="AQS52">
        <v>-1</v>
      </c>
      <c r="AQT52">
        <v>0</v>
      </c>
      <c r="AQU52">
        <v>0</v>
      </c>
      <c r="AQV52">
        <v>0</v>
      </c>
      <c r="AQW52">
        <v>0</v>
      </c>
      <c r="AQX52">
        <v>1</v>
      </c>
      <c r="AQY52">
        <v>-2</v>
      </c>
      <c r="AQZ52">
        <v>-2</v>
      </c>
      <c r="ARA52">
        <v>-2</v>
      </c>
      <c r="ARB52">
        <v>-1</v>
      </c>
      <c r="ARC52">
        <v>0</v>
      </c>
      <c r="ARD52">
        <v>-1</v>
      </c>
      <c r="ARE52">
        <v>1</v>
      </c>
      <c r="ARF52">
        <v>1</v>
      </c>
      <c r="ARG52">
        <v>1</v>
      </c>
      <c r="ARH52">
        <v>1</v>
      </c>
      <c r="ARI52">
        <v>1</v>
      </c>
      <c r="ARJ52">
        <v>1</v>
      </c>
      <c r="ARK52">
        <v>1</v>
      </c>
      <c r="ARL52">
        <v>0</v>
      </c>
      <c r="ARM52">
        <v>0</v>
      </c>
      <c r="ARN52">
        <v>0</v>
      </c>
      <c r="ARO52">
        <v>1</v>
      </c>
      <c r="ARP52">
        <v>1</v>
      </c>
      <c r="ARQ52">
        <v>-1</v>
      </c>
      <c r="ARR52">
        <v>-2</v>
      </c>
      <c r="ARS52">
        <v>0</v>
      </c>
      <c r="ART52">
        <v>-1</v>
      </c>
      <c r="ARU52">
        <v>0</v>
      </c>
      <c r="ARV52">
        <v>0</v>
      </c>
      <c r="ARW52">
        <v>0</v>
      </c>
      <c r="ARX52">
        <v>0</v>
      </c>
      <c r="ARY52">
        <v>1</v>
      </c>
      <c r="ARZ52">
        <v>1</v>
      </c>
      <c r="ASA52">
        <v>1</v>
      </c>
      <c r="ASB52">
        <v>0</v>
      </c>
      <c r="ASC52">
        <v>1</v>
      </c>
      <c r="ASD52">
        <v>0</v>
      </c>
      <c r="ASE52">
        <v>0</v>
      </c>
      <c r="ASF52">
        <v>0</v>
      </c>
      <c r="ASG52">
        <v>0</v>
      </c>
      <c r="ASH52">
        <v>1</v>
      </c>
      <c r="ASI52">
        <v>-2</v>
      </c>
      <c r="ASJ52">
        <v>-1</v>
      </c>
      <c r="ASK52">
        <v>-1</v>
      </c>
      <c r="ASL52">
        <v>-2</v>
      </c>
      <c r="ASM52">
        <v>0</v>
      </c>
      <c r="ASN52">
        <v>-1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0</v>
      </c>
      <c r="ASU52">
        <v>-1</v>
      </c>
      <c r="ASV52">
        <v>0</v>
      </c>
      <c r="ASW52">
        <v>1</v>
      </c>
      <c r="ASX52">
        <v>1</v>
      </c>
      <c r="ASY52">
        <v>0</v>
      </c>
      <c r="ASZ52">
        <v>1</v>
      </c>
      <c r="ATA52">
        <v>2</v>
      </c>
      <c r="ATB52">
        <v>2</v>
      </c>
      <c r="ATC52">
        <v>1</v>
      </c>
      <c r="ATD52">
        <v>1</v>
      </c>
      <c r="ATE52">
        <v>0</v>
      </c>
      <c r="ATF52">
        <v>0</v>
      </c>
      <c r="ATG52">
        <v>0</v>
      </c>
      <c r="ATH52">
        <v>1</v>
      </c>
      <c r="ATI52">
        <v>0</v>
      </c>
      <c r="ATJ52">
        <v>0</v>
      </c>
      <c r="ATK52">
        <v>0</v>
      </c>
      <c r="ATL52">
        <v>0</v>
      </c>
      <c r="ATN52">
        <v>2</v>
      </c>
      <c r="ATO52" t="s">
        <v>46</v>
      </c>
      <c r="ATP52">
        <v>2</v>
      </c>
      <c r="ATQ52" t="s">
        <v>385</v>
      </c>
      <c r="ATR52">
        <v>2</v>
      </c>
      <c r="ATS52" t="s">
        <v>46</v>
      </c>
      <c r="ATT52">
        <v>2</v>
      </c>
      <c r="ATU52" t="s">
        <v>46</v>
      </c>
      <c r="ATV52">
        <v>2</v>
      </c>
      <c r="ATW52" t="s">
        <v>46</v>
      </c>
      <c r="ATX52">
        <v>2</v>
      </c>
      <c r="ATY52" t="s">
        <v>46</v>
      </c>
      <c r="ATZ52">
        <v>2</v>
      </c>
      <c r="AUA52" t="s">
        <v>418</v>
      </c>
      <c r="AUB52">
        <v>1</v>
      </c>
      <c r="AUD52">
        <v>2</v>
      </c>
      <c r="AUE52" t="s">
        <v>46</v>
      </c>
      <c r="AUF52">
        <v>2</v>
      </c>
      <c r="AUG52" t="s">
        <v>46</v>
      </c>
      <c r="AUH52">
        <v>1</v>
      </c>
      <c r="AUJ52">
        <v>1</v>
      </c>
      <c r="AUL52">
        <v>1</v>
      </c>
      <c r="AUN52">
        <v>2</v>
      </c>
      <c r="AUO52" t="s">
        <v>46</v>
      </c>
      <c r="AUP52">
        <v>2</v>
      </c>
      <c r="AUQ52" t="s">
        <v>46</v>
      </c>
      <c r="AUR52">
        <v>2</v>
      </c>
      <c r="AUS52" t="s">
        <v>46</v>
      </c>
      <c r="AUT52">
        <v>2</v>
      </c>
      <c r="AUU52" t="s">
        <v>69</v>
      </c>
      <c r="AUV52" t="b">
        <v>1</v>
      </c>
      <c r="AUW52" t="b">
        <v>0</v>
      </c>
      <c r="AUX52" t="b">
        <v>0</v>
      </c>
      <c r="AUY52" t="b">
        <v>0</v>
      </c>
      <c r="AVA52">
        <v>2</v>
      </c>
      <c r="AVB52">
        <v>1</v>
      </c>
      <c r="AVD52" t="s">
        <v>393</v>
      </c>
      <c r="AVE52" t="b">
        <v>1</v>
      </c>
      <c r="AVF52">
        <v>0</v>
      </c>
      <c r="AVG52" t="b">
        <v>0</v>
      </c>
      <c r="AVH52" t="b">
        <v>0</v>
      </c>
      <c r="AVI52" t="b">
        <v>0</v>
      </c>
      <c r="AVK52" t="b">
        <v>1</v>
      </c>
      <c r="AVL52" t="b">
        <v>0</v>
      </c>
      <c r="AVM52" t="b">
        <v>0</v>
      </c>
      <c r="AVN52" t="b">
        <v>0</v>
      </c>
      <c r="AVP52">
        <v>1</v>
      </c>
      <c r="AVQ52" t="s">
        <v>438</v>
      </c>
      <c r="AVR52">
        <v>7.2671530000000004</v>
      </c>
      <c r="AVS52">
        <v>5.4673949999999998</v>
      </c>
      <c r="AVT52">
        <v>348.3</v>
      </c>
      <c r="AVU52">
        <v>8</v>
      </c>
      <c r="AVW52">
        <v>0</v>
      </c>
    </row>
    <row r="53" spans="1:1271" ht="15" customHeight="1" x14ac:dyDescent="0.35">
      <c r="A53" s="1">
        <v>42502</v>
      </c>
      <c r="B53" t="s">
        <v>395</v>
      </c>
      <c r="C53">
        <v>3</v>
      </c>
      <c r="D53">
        <v>19</v>
      </c>
      <c r="E53" t="s">
        <v>439</v>
      </c>
      <c r="F53">
        <v>352</v>
      </c>
      <c r="G53">
        <v>2</v>
      </c>
      <c r="H53">
        <v>35</v>
      </c>
      <c r="I53">
        <v>2</v>
      </c>
      <c r="K53">
        <v>1</v>
      </c>
      <c r="L53">
        <v>2</v>
      </c>
      <c r="M53">
        <v>7</v>
      </c>
      <c r="N53">
        <v>7</v>
      </c>
      <c r="O53">
        <v>3</v>
      </c>
      <c r="P53">
        <v>2</v>
      </c>
      <c r="Q53">
        <v>1</v>
      </c>
      <c r="R53">
        <v>2</v>
      </c>
      <c r="S53">
        <v>0</v>
      </c>
      <c r="T53">
        <v>0</v>
      </c>
      <c r="U53">
        <v>8</v>
      </c>
      <c r="V53">
        <v>8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4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BB53">
        <v>12</v>
      </c>
      <c r="BC53">
        <v>4</v>
      </c>
      <c r="BD53">
        <v>1</v>
      </c>
      <c r="CU53">
        <v>1</v>
      </c>
      <c r="CV53">
        <v>1</v>
      </c>
      <c r="CX53">
        <v>1</v>
      </c>
      <c r="CY53">
        <v>40</v>
      </c>
      <c r="CZ53">
        <v>30</v>
      </c>
      <c r="DA53">
        <v>10</v>
      </c>
      <c r="DB53">
        <v>4</v>
      </c>
      <c r="DC53">
        <v>4</v>
      </c>
      <c r="DD53">
        <v>0</v>
      </c>
      <c r="DE53">
        <v>2</v>
      </c>
      <c r="DG53">
        <v>2</v>
      </c>
      <c r="DH53">
        <v>1</v>
      </c>
      <c r="DJ53">
        <v>0</v>
      </c>
      <c r="DK53">
        <v>1</v>
      </c>
      <c r="DL53">
        <v>1</v>
      </c>
      <c r="DM53">
        <v>1</v>
      </c>
      <c r="DN53" t="s">
        <v>375</v>
      </c>
      <c r="EH53">
        <v>1</v>
      </c>
      <c r="EI53">
        <v>0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0</v>
      </c>
      <c r="EP53">
        <v>0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F53">
        <v>0</v>
      </c>
      <c r="GG53">
        <v>1</v>
      </c>
      <c r="GH53">
        <v>0</v>
      </c>
      <c r="GI53">
        <v>0</v>
      </c>
      <c r="GJ53">
        <v>1</v>
      </c>
      <c r="GK53">
        <v>2016</v>
      </c>
      <c r="GL53">
        <v>2000000</v>
      </c>
      <c r="GM53">
        <v>2000000</v>
      </c>
      <c r="GN53">
        <v>50</v>
      </c>
      <c r="GO53">
        <v>2</v>
      </c>
      <c r="GP53">
        <v>2</v>
      </c>
      <c r="HD53">
        <v>0</v>
      </c>
      <c r="HE53">
        <v>1</v>
      </c>
      <c r="HF53">
        <v>0</v>
      </c>
      <c r="HG53">
        <v>0</v>
      </c>
      <c r="HH53">
        <v>5</v>
      </c>
      <c r="HI53">
        <v>2011</v>
      </c>
      <c r="HJ53">
        <v>25000</v>
      </c>
      <c r="HK53">
        <v>30000</v>
      </c>
      <c r="HL53">
        <v>15</v>
      </c>
      <c r="HM53">
        <v>2</v>
      </c>
      <c r="HN53">
        <v>2</v>
      </c>
      <c r="HP53">
        <v>0</v>
      </c>
      <c r="HQ53">
        <v>1</v>
      </c>
      <c r="HR53">
        <v>0</v>
      </c>
      <c r="HS53">
        <v>0</v>
      </c>
      <c r="HT53">
        <v>2</v>
      </c>
      <c r="HU53">
        <v>2012</v>
      </c>
      <c r="HV53">
        <v>7000</v>
      </c>
      <c r="HW53">
        <v>8000</v>
      </c>
      <c r="HX53">
        <v>5</v>
      </c>
      <c r="HY53">
        <v>2</v>
      </c>
      <c r="HZ53">
        <v>2</v>
      </c>
      <c r="IB53">
        <v>0</v>
      </c>
      <c r="IC53">
        <v>1</v>
      </c>
      <c r="ID53">
        <v>0</v>
      </c>
      <c r="IE53">
        <v>0</v>
      </c>
      <c r="IF53">
        <v>2</v>
      </c>
      <c r="IG53">
        <v>2014</v>
      </c>
      <c r="IH53">
        <v>3000</v>
      </c>
      <c r="II53">
        <v>1200</v>
      </c>
      <c r="IJ53">
        <v>5</v>
      </c>
      <c r="IK53">
        <v>2</v>
      </c>
      <c r="IL53">
        <v>2</v>
      </c>
      <c r="IN53">
        <v>0</v>
      </c>
      <c r="IO53">
        <v>1</v>
      </c>
      <c r="IP53">
        <v>0</v>
      </c>
      <c r="IQ53">
        <v>0</v>
      </c>
      <c r="IR53">
        <v>1</v>
      </c>
      <c r="IS53">
        <v>2014</v>
      </c>
      <c r="IT53">
        <v>2000</v>
      </c>
      <c r="IU53">
        <v>400</v>
      </c>
      <c r="IV53">
        <v>6</v>
      </c>
      <c r="IW53">
        <v>2</v>
      </c>
      <c r="IX53">
        <v>2</v>
      </c>
      <c r="IZ53">
        <v>0</v>
      </c>
      <c r="JA53">
        <v>1</v>
      </c>
      <c r="JB53">
        <v>0</v>
      </c>
      <c r="JC53">
        <v>0</v>
      </c>
      <c r="JD53">
        <v>1</v>
      </c>
      <c r="JE53">
        <v>2011</v>
      </c>
      <c r="JF53">
        <v>35000</v>
      </c>
      <c r="JG53">
        <v>10000</v>
      </c>
      <c r="JH53">
        <v>10</v>
      </c>
      <c r="JI53">
        <v>2</v>
      </c>
      <c r="JJ53">
        <v>2</v>
      </c>
      <c r="KJ53">
        <v>0</v>
      </c>
      <c r="KK53">
        <v>0</v>
      </c>
      <c r="KL53">
        <v>1</v>
      </c>
      <c r="KM53">
        <v>0</v>
      </c>
      <c r="KN53">
        <v>4</v>
      </c>
      <c r="KO53">
        <v>2014</v>
      </c>
      <c r="KP53">
        <v>4500</v>
      </c>
      <c r="KQ53">
        <v>1000</v>
      </c>
      <c r="KR53">
        <v>7</v>
      </c>
      <c r="KS53">
        <v>2</v>
      </c>
      <c r="KT53">
        <v>2</v>
      </c>
      <c r="KV53">
        <v>0</v>
      </c>
      <c r="KW53">
        <v>0</v>
      </c>
      <c r="KX53">
        <v>1</v>
      </c>
      <c r="KY53">
        <v>0</v>
      </c>
      <c r="KZ53">
        <v>2</v>
      </c>
      <c r="LA53">
        <v>2014</v>
      </c>
      <c r="LB53">
        <v>1400</v>
      </c>
      <c r="LC53">
        <v>1000</v>
      </c>
      <c r="LD53">
        <v>6</v>
      </c>
      <c r="LE53">
        <v>2</v>
      </c>
      <c r="LF53">
        <v>2</v>
      </c>
      <c r="NO53">
        <v>0</v>
      </c>
      <c r="NP53">
        <v>0</v>
      </c>
      <c r="NQ53">
        <v>1</v>
      </c>
      <c r="NR53">
        <v>0</v>
      </c>
      <c r="NS53">
        <v>3</v>
      </c>
      <c r="NT53">
        <v>2011</v>
      </c>
      <c r="NU53">
        <v>14000</v>
      </c>
      <c r="NV53">
        <v>21000</v>
      </c>
      <c r="NW53">
        <v>5</v>
      </c>
      <c r="NX53">
        <v>2</v>
      </c>
      <c r="NY53">
        <v>2</v>
      </c>
      <c r="PP53">
        <v>0</v>
      </c>
      <c r="WJ53">
        <v>0</v>
      </c>
      <c r="WK53">
        <v>0</v>
      </c>
      <c r="WL53">
        <v>1</v>
      </c>
      <c r="WM53">
        <v>0</v>
      </c>
      <c r="WN53">
        <v>1</v>
      </c>
      <c r="WO53">
        <v>2015</v>
      </c>
      <c r="WP53">
        <v>15000</v>
      </c>
      <c r="WQ53">
        <v>7000</v>
      </c>
      <c r="WR53">
        <v>10</v>
      </c>
      <c r="WS53">
        <v>2</v>
      </c>
      <c r="WT53">
        <v>2</v>
      </c>
      <c r="XF53">
        <v>0</v>
      </c>
      <c r="XG53">
        <v>6</v>
      </c>
      <c r="XH53">
        <v>4</v>
      </c>
      <c r="XI53">
        <v>0</v>
      </c>
      <c r="XJ53">
        <v>2106900</v>
      </c>
      <c r="XK53">
        <v>2079600</v>
      </c>
      <c r="XO53">
        <v>1.2</v>
      </c>
      <c r="XP53">
        <v>60</v>
      </c>
      <c r="XQ53">
        <v>12</v>
      </c>
      <c r="XR53">
        <v>1008</v>
      </c>
      <c r="XS53">
        <v>720</v>
      </c>
      <c r="XT53">
        <v>1368</v>
      </c>
      <c r="XU53">
        <v>13680</v>
      </c>
      <c r="XV53">
        <v>288</v>
      </c>
      <c r="XW53">
        <v>2880</v>
      </c>
      <c r="XX53">
        <f t="shared" si="0"/>
        <v>2016</v>
      </c>
      <c r="XY53">
        <v>600</v>
      </c>
      <c r="XZ53">
        <v>400</v>
      </c>
      <c r="YA53" s="33">
        <f t="shared" si="1"/>
        <v>500</v>
      </c>
      <c r="YB53">
        <v>80000</v>
      </c>
      <c r="YC53">
        <v>70000</v>
      </c>
      <c r="YD53">
        <f t="shared" si="2"/>
        <v>75000</v>
      </c>
      <c r="YE53">
        <f t="shared" si="3"/>
        <v>10000</v>
      </c>
      <c r="YF53">
        <v>50000</v>
      </c>
      <c r="YG53">
        <v>40000</v>
      </c>
      <c r="YH53">
        <v>1</v>
      </c>
      <c r="YJ53">
        <v>1</v>
      </c>
      <c r="YL53">
        <v>2</v>
      </c>
      <c r="YM53">
        <v>1</v>
      </c>
      <c r="YN53">
        <v>1</v>
      </c>
      <c r="YO53">
        <v>1</v>
      </c>
      <c r="YP53">
        <v>10</v>
      </c>
      <c r="YQ53" t="s">
        <v>2417</v>
      </c>
      <c r="YR53">
        <v>1</v>
      </c>
      <c r="YS53">
        <v>500000</v>
      </c>
      <c r="YT53">
        <v>0.62</v>
      </c>
      <c r="YU53">
        <v>1368</v>
      </c>
      <c r="YV53">
        <v>360000</v>
      </c>
      <c r="YW53">
        <v>80000</v>
      </c>
      <c r="YX53" t="b">
        <v>1</v>
      </c>
      <c r="YY53">
        <v>1</v>
      </c>
      <c r="YZ53">
        <v>0</v>
      </c>
      <c r="ZA53" t="b">
        <v>0</v>
      </c>
      <c r="ZB53" t="b">
        <v>0</v>
      </c>
      <c r="ZC53" t="b">
        <v>0</v>
      </c>
      <c r="ZD53">
        <v>10</v>
      </c>
      <c r="ZE53">
        <v>0.7</v>
      </c>
      <c r="ZF53">
        <f t="shared" si="4"/>
        <v>7</v>
      </c>
      <c r="ZG53">
        <v>4.2</v>
      </c>
      <c r="ZI53">
        <v>300</v>
      </c>
      <c r="ZJ53">
        <v>5</v>
      </c>
      <c r="ZL53">
        <v>0</v>
      </c>
      <c r="ZM53">
        <v>50</v>
      </c>
      <c r="ZN53">
        <v>2</v>
      </c>
      <c r="ZP53">
        <v>1</v>
      </c>
      <c r="ZQ53">
        <v>3</v>
      </c>
      <c r="AAS53" t="b">
        <v>1</v>
      </c>
      <c r="AAT53" t="b">
        <v>0</v>
      </c>
      <c r="AAU53" t="b">
        <v>0</v>
      </c>
      <c r="AAV53" t="b">
        <v>0</v>
      </c>
      <c r="AAW53" t="b">
        <v>0</v>
      </c>
      <c r="AAX53" t="b">
        <v>1</v>
      </c>
      <c r="AAY53" t="b">
        <v>1</v>
      </c>
      <c r="AAZ53" t="b">
        <v>0</v>
      </c>
      <c r="ABA53" t="b">
        <v>0</v>
      </c>
      <c r="ABB53" t="b">
        <v>1</v>
      </c>
      <c r="ABC53" t="b">
        <v>0</v>
      </c>
      <c r="ABE53">
        <v>4</v>
      </c>
      <c r="ABF53">
        <v>0</v>
      </c>
      <c r="ABG53">
        <v>5</v>
      </c>
      <c r="ABH53">
        <v>6</v>
      </c>
      <c r="ABI53">
        <v>1500</v>
      </c>
      <c r="ACZ53" t="b">
        <v>0</v>
      </c>
      <c r="ADA53" t="b">
        <v>0</v>
      </c>
      <c r="ADB53" t="b">
        <v>1</v>
      </c>
      <c r="ADC53" t="b">
        <v>0</v>
      </c>
      <c r="ADE53">
        <v>2</v>
      </c>
      <c r="ADF53">
        <v>0</v>
      </c>
      <c r="ADG53">
        <v>2</v>
      </c>
      <c r="ADH53">
        <v>7</v>
      </c>
      <c r="ADI53">
        <v>3</v>
      </c>
      <c r="ADJ53">
        <v>1500</v>
      </c>
      <c r="ADK53" t="b">
        <v>1</v>
      </c>
      <c r="ADL53" t="b">
        <v>1</v>
      </c>
      <c r="ADM53" t="b">
        <v>1</v>
      </c>
      <c r="ADN53" t="b">
        <v>0</v>
      </c>
      <c r="ADP53">
        <v>5</v>
      </c>
      <c r="ADQ53">
        <v>1</v>
      </c>
      <c r="ADR53">
        <v>6</v>
      </c>
      <c r="ADS53">
        <v>3</v>
      </c>
      <c r="ADT53">
        <v>12</v>
      </c>
      <c r="ADU53">
        <v>1000</v>
      </c>
      <c r="ADV53">
        <v>13</v>
      </c>
      <c r="ADW53">
        <v>16</v>
      </c>
      <c r="ADX53">
        <f t="shared" si="5"/>
        <v>0.8125</v>
      </c>
      <c r="ADY53" t="b">
        <v>0</v>
      </c>
      <c r="ADZ53" t="b">
        <v>0</v>
      </c>
      <c r="AEA53" t="b">
        <v>0</v>
      </c>
      <c r="AEB53" t="b">
        <v>0</v>
      </c>
      <c r="AEC53" t="b">
        <v>0</v>
      </c>
      <c r="AED53" t="b">
        <v>1</v>
      </c>
      <c r="AEE53" t="b">
        <v>1</v>
      </c>
      <c r="AEF53" t="b">
        <v>0</v>
      </c>
      <c r="AFL53">
        <v>4</v>
      </c>
      <c r="AFM53">
        <v>1500</v>
      </c>
      <c r="AFN53">
        <v>1</v>
      </c>
      <c r="AFO53">
        <v>1</v>
      </c>
      <c r="AFR53">
        <v>4</v>
      </c>
      <c r="AFS53">
        <v>1500</v>
      </c>
      <c r="AFT53">
        <v>1</v>
      </c>
      <c r="AFU53">
        <v>1</v>
      </c>
      <c r="AGD53">
        <v>1008</v>
      </c>
      <c r="AGE53">
        <v>806.4</v>
      </c>
      <c r="AGF53">
        <v>1</v>
      </c>
      <c r="AGH53">
        <v>604800</v>
      </c>
      <c r="AGI53">
        <v>0</v>
      </c>
      <c r="AGJ53">
        <v>1</v>
      </c>
      <c r="AGL53">
        <v>0</v>
      </c>
      <c r="AGM53">
        <v>483840</v>
      </c>
      <c r="AGN53">
        <v>600</v>
      </c>
      <c r="AGO53">
        <v>1</v>
      </c>
      <c r="AGP53">
        <v>1</v>
      </c>
      <c r="AGQ53">
        <v>0</v>
      </c>
      <c r="AGR53">
        <v>0</v>
      </c>
      <c r="AGU53">
        <v>0</v>
      </c>
      <c r="AGV53">
        <v>1</v>
      </c>
      <c r="AGW53">
        <v>1</v>
      </c>
      <c r="AGX53">
        <v>0</v>
      </c>
      <c r="AGZ53">
        <v>17</v>
      </c>
      <c r="AHA53">
        <v>2</v>
      </c>
      <c r="AHB53">
        <v>80</v>
      </c>
      <c r="AHC53">
        <v>1</v>
      </c>
      <c r="AHD53">
        <v>1</v>
      </c>
      <c r="AHF53">
        <v>0</v>
      </c>
      <c r="AHG53">
        <v>10</v>
      </c>
      <c r="AHH53">
        <v>1</v>
      </c>
      <c r="AHJ53">
        <v>0</v>
      </c>
      <c r="AHK53">
        <v>80</v>
      </c>
      <c r="AHL53">
        <v>600</v>
      </c>
      <c r="AHM53">
        <v>20</v>
      </c>
      <c r="AHN53">
        <v>1</v>
      </c>
      <c r="AHP53">
        <v>1000</v>
      </c>
      <c r="AHQ53">
        <v>80</v>
      </c>
      <c r="AHR53">
        <v>600</v>
      </c>
      <c r="AHS53">
        <v>1</v>
      </c>
      <c r="AHT53">
        <v>3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20</v>
      </c>
      <c r="AIB53">
        <v>1000</v>
      </c>
      <c r="AIC53">
        <v>1</v>
      </c>
      <c r="AID53">
        <v>0</v>
      </c>
      <c r="AIE53">
        <v>1</v>
      </c>
      <c r="AIF53">
        <v>0</v>
      </c>
      <c r="AIG53">
        <v>0</v>
      </c>
      <c r="AII53">
        <v>2</v>
      </c>
      <c r="AIJ53">
        <v>300</v>
      </c>
      <c r="AIK53">
        <v>0</v>
      </c>
      <c r="AIL53">
        <v>0</v>
      </c>
      <c r="AIM53">
        <v>0</v>
      </c>
      <c r="AIN53">
        <v>0</v>
      </c>
      <c r="AIO53">
        <v>1</v>
      </c>
      <c r="AIP53">
        <v>0</v>
      </c>
      <c r="AIR53">
        <v>25</v>
      </c>
      <c r="AIS53">
        <v>2</v>
      </c>
      <c r="AIT53" t="s">
        <v>378</v>
      </c>
      <c r="AIZ53">
        <v>1</v>
      </c>
      <c r="AJA53">
        <v>1</v>
      </c>
      <c r="AJC53" t="b">
        <v>0</v>
      </c>
      <c r="AJD53" t="b">
        <v>1</v>
      </c>
      <c r="AJE53" t="b">
        <v>0</v>
      </c>
      <c r="AJF53" t="b">
        <v>0</v>
      </c>
      <c r="AJG53" t="b">
        <v>0</v>
      </c>
      <c r="AJH53" t="b">
        <v>0</v>
      </c>
      <c r="AJI53" t="b">
        <v>0</v>
      </c>
      <c r="AJT53">
        <v>1</v>
      </c>
      <c r="AJU53">
        <v>40000</v>
      </c>
      <c r="AJV53">
        <v>2</v>
      </c>
      <c r="AJW53">
        <v>3400</v>
      </c>
      <c r="AJX53">
        <v>1</v>
      </c>
      <c r="AJY53">
        <v>1</v>
      </c>
      <c r="AKA53">
        <v>1</v>
      </c>
      <c r="AKB53">
        <v>12</v>
      </c>
      <c r="ALV53">
        <v>2</v>
      </c>
      <c r="ALX53">
        <v>2</v>
      </c>
      <c r="ALY53">
        <v>2</v>
      </c>
      <c r="ALZ53">
        <v>1</v>
      </c>
      <c r="AMA53">
        <v>2</v>
      </c>
      <c r="AMB53">
        <v>1</v>
      </c>
      <c r="AMC53">
        <v>1</v>
      </c>
      <c r="AMD53">
        <v>1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Q53">
        <v>2</v>
      </c>
      <c r="ANC53" t="s">
        <v>440</v>
      </c>
      <c r="ANO53">
        <v>5</v>
      </c>
      <c r="ANP53">
        <v>1</v>
      </c>
      <c r="ANR53">
        <v>1</v>
      </c>
      <c r="ANU53">
        <v>1</v>
      </c>
      <c r="ANV53" t="s">
        <v>441</v>
      </c>
      <c r="ANW53" t="s">
        <v>442</v>
      </c>
      <c r="ANX53">
        <v>1</v>
      </c>
      <c r="ANZ53">
        <v>1</v>
      </c>
      <c r="AOA53">
        <v>2</v>
      </c>
      <c r="AOB53">
        <v>2</v>
      </c>
      <c r="AOC53">
        <v>50000</v>
      </c>
      <c r="AOD53">
        <v>80000</v>
      </c>
      <c r="AOE53">
        <v>2</v>
      </c>
      <c r="AOF53">
        <v>0</v>
      </c>
      <c r="AOG53">
        <v>1</v>
      </c>
      <c r="AOH53">
        <v>0</v>
      </c>
      <c r="AOI53">
        <v>0</v>
      </c>
      <c r="AOJ53" t="b">
        <v>0</v>
      </c>
      <c r="AOK53" t="b">
        <v>0</v>
      </c>
      <c r="AOL53" t="b">
        <v>0</v>
      </c>
      <c r="AOM53" t="b">
        <v>0</v>
      </c>
      <c r="AON53" t="b">
        <v>0</v>
      </c>
      <c r="AOO53" t="b">
        <v>0</v>
      </c>
      <c r="AOP53" t="b">
        <v>0</v>
      </c>
      <c r="AOQ53" t="b">
        <v>1</v>
      </c>
      <c r="AOR53" t="b">
        <v>0</v>
      </c>
      <c r="AOS53" t="b">
        <v>0</v>
      </c>
      <c r="AOT53" t="b">
        <v>0</v>
      </c>
      <c r="AOU53" t="b">
        <v>0</v>
      </c>
      <c r="AOV53" t="b">
        <v>0</v>
      </c>
      <c r="AOW53" t="b">
        <v>0</v>
      </c>
      <c r="AOX53" t="b">
        <v>0</v>
      </c>
      <c r="AOY53" t="b">
        <v>0</v>
      </c>
      <c r="AOZ53" t="b">
        <v>1</v>
      </c>
      <c r="APA53" t="b">
        <v>0</v>
      </c>
      <c r="APB53" t="b">
        <v>0</v>
      </c>
      <c r="APC53" t="b">
        <v>0</v>
      </c>
      <c r="APD53" t="b">
        <v>0</v>
      </c>
      <c r="APE53" t="b">
        <v>0</v>
      </c>
      <c r="APF53" t="b">
        <v>0</v>
      </c>
      <c r="APG53" t="b">
        <v>0</v>
      </c>
      <c r="APH53" t="b">
        <v>0</v>
      </c>
      <c r="API53" t="b">
        <v>0</v>
      </c>
      <c r="APJ53" t="b">
        <v>0</v>
      </c>
      <c r="APK53" t="b">
        <v>0</v>
      </c>
      <c r="APL53" t="b">
        <v>0</v>
      </c>
      <c r="APM53" t="b">
        <v>0</v>
      </c>
      <c r="APN53" t="b">
        <v>0</v>
      </c>
      <c r="APO53" t="b">
        <v>0</v>
      </c>
      <c r="APP53" t="b">
        <v>0</v>
      </c>
      <c r="APQ53" t="b">
        <v>1</v>
      </c>
      <c r="APR53" t="b">
        <v>0</v>
      </c>
      <c r="APS53" t="b">
        <v>0</v>
      </c>
      <c r="APT53" t="s">
        <v>443</v>
      </c>
      <c r="APU53" t="s">
        <v>444</v>
      </c>
      <c r="APV53">
        <v>1</v>
      </c>
      <c r="APW53">
        <v>1</v>
      </c>
      <c r="APX53">
        <v>2</v>
      </c>
      <c r="APY53">
        <v>1</v>
      </c>
      <c r="APZ53">
        <v>3</v>
      </c>
      <c r="AQA53">
        <v>3</v>
      </c>
      <c r="AQC53">
        <v>1</v>
      </c>
      <c r="AQD53">
        <v>2</v>
      </c>
      <c r="AQE53">
        <v>2</v>
      </c>
      <c r="AQG53">
        <v>1</v>
      </c>
      <c r="AQH53">
        <v>1</v>
      </c>
      <c r="AQI53">
        <v>1</v>
      </c>
      <c r="AQJ53">
        <v>1</v>
      </c>
      <c r="AQK53">
        <v>-1</v>
      </c>
      <c r="AQL53">
        <v>0</v>
      </c>
      <c r="AQM53">
        <v>-1</v>
      </c>
      <c r="AQN53">
        <v>-1</v>
      </c>
      <c r="AQO53">
        <v>-1</v>
      </c>
      <c r="AQP53">
        <v>-1</v>
      </c>
      <c r="AQQ53">
        <v>-1</v>
      </c>
      <c r="AQR53">
        <v>-1</v>
      </c>
      <c r="AQS53">
        <v>-1</v>
      </c>
      <c r="AQT53">
        <v>0</v>
      </c>
      <c r="AQU53">
        <v>0</v>
      </c>
      <c r="AQV53">
        <v>1</v>
      </c>
      <c r="AQW53">
        <v>1</v>
      </c>
      <c r="AQX53">
        <v>1</v>
      </c>
      <c r="AQY53">
        <v>-2</v>
      </c>
      <c r="AQZ53">
        <v>-2</v>
      </c>
      <c r="ARA53">
        <v>-1</v>
      </c>
      <c r="ARB53">
        <v>-1</v>
      </c>
      <c r="ARC53">
        <v>0</v>
      </c>
      <c r="ARD53">
        <v>0</v>
      </c>
      <c r="ARE53">
        <v>1</v>
      </c>
      <c r="ARF53">
        <v>1</v>
      </c>
      <c r="ARG53">
        <v>1</v>
      </c>
      <c r="ARH53">
        <v>1</v>
      </c>
      <c r="ARI53">
        <v>1</v>
      </c>
      <c r="ARJ53">
        <v>0</v>
      </c>
      <c r="ARK53">
        <v>1</v>
      </c>
      <c r="ARL53">
        <v>0</v>
      </c>
      <c r="ARM53">
        <v>0</v>
      </c>
      <c r="ARN53">
        <v>-1</v>
      </c>
      <c r="ARO53">
        <v>0</v>
      </c>
      <c r="ARP53">
        <v>-1</v>
      </c>
      <c r="ARQ53">
        <v>-1</v>
      </c>
      <c r="ARR53">
        <v>-2</v>
      </c>
      <c r="ARS53">
        <v>0</v>
      </c>
      <c r="ART53">
        <v>-1</v>
      </c>
      <c r="ARU53">
        <v>0</v>
      </c>
      <c r="ARV53">
        <v>0</v>
      </c>
      <c r="ARW53">
        <v>0</v>
      </c>
      <c r="ARX53">
        <v>0</v>
      </c>
      <c r="ARY53">
        <v>-1</v>
      </c>
      <c r="ARZ53">
        <v>1</v>
      </c>
      <c r="ASA53">
        <v>-1</v>
      </c>
      <c r="ASB53">
        <v>1</v>
      </c>
      <c r="ASC53">
        <v>-1</v>
      </c>
      <c r="ASD53">
        <v>0</v>
      </c>
      <c r="ASE53">
        <v>0</v>
      </c>
      <c r="ASF53">
        <v>0</v>
      </c>
      <c r="ASG53">
        <v>0</v>
      </c>
      <c r="ASH53">
        <v>1</v>
      </c>
      <c r="ASI53">
        <v>-2</v>
      </c>
      <c r="ASJ53">
        <v>-2</v>
      </c>
      <c r="ASK53">
        <v>-2</v>
      </c>
      <c r="ASL53">
        <v>-1</v>
      </c>
      <c r="ASM53">
        <v>0</v>
      </c>
      <c r="ASN53">
        <v>1</v>
      </c>
      <c r="ASO53">
        <v>1</v>
      </c>
      <c r="ASP53">
        <v>0</v>
      </c>
      <c r="ASQ53">
        <v>-1</v>
      </c>
      <c r="ASR53">
        <v>1</v>
      </c>
      <c r="ASS53">
        <v>1</v>
      </c>
      <c r="AST53">
        <v>0</v>
      </c>
      <c r="ASU53">
        <v>-1</v>
      </c>
      <c r="ASV53">
        <v>0</v>
      </c>
      <c r="ASW53">
        <v>0</v>
      </c>
      <c r="ASX53">
        <v>1</v>
      </c>
      <c r="ASY53">
        <v>0</v>
      </c>
      <c r="ASZ53">
        <v>1</v>
      </c>
      <c r="ATA53">
        <v>2</v>
      </c>
      <c r="ATB53">
        <v>1</v>
      </c>
      <c r="ATC53">
        <v>1</v>
      </c>
      <c r="ATD53">
        <v>1</v>
      </c>
      <c r="ATE53">
        <v>0</v>
      </c>
      <c r="ATF53">
        <v>0</v>
      </c>
      <c r="ATG53">
        <v>0</v>
      </c>
      <c r="ATH53">
        <v>1</v>
      </c>
      <c r="ATI53">
        <v>0</v>
      </c>
      <c r="ATJ53">
        <v>0</v>
      </c>
      <c r="ATK53">
        <v>1</v>
      </c>
      <c r="ATL53">
        <v>0</v>
      </c>
      <c r="ATN53">
        <v>2</v>
      </c>
      <c r="ATO53" t="s">
        <v>46</v>
      </c>
      <c r="ATP53">
        <v>2</v>
      </c>
      <c r="ATQ53" t="s">
        <v>46</v>
      </c>
      <c r="ATR53">
        <v>2</v>
      </c>
      <c r="ATS53" t="s">
        <v>46</v>
      </c>
      <c r="ATT53">
        <v>2</v>
      </c>
      <c r="ATU53" t="s">
        <v>46</v>
      </c>
      <c r="ATV53">
        <v>2</v>
      </c>
      <c r="ATW53" t="s">
        <v>46</v>
      </c>
      <c r="ATX53">
        <v>2</v>
      </c>
      <c r="ATY53" t="s">
        <v>46</v>
      </c>
      <c r="ATZ53">
        <v>1</v>
      </c>
      <c r="AUB53">
        <v>1</v>
      </c>
      <c r="AUD53">
        <v>2</v>
      </c>
      <c r="AUE53" t="s">
        <v>46</v>
      </c>
      <c r="AUF53">
        <v>2</v>
      </c>
      <c r="AUG53" t="s">
        <v>46</v>
      </c>
      <c r="AUH53">
        <v>1</v>
      </c>
      <c r="AUJ53">
        <v>1</v>
      </c>
      <c r="AUL53">
        <v>1</v>
      </c>
      <c r="AUN53">
        <v>2</v>
      </c>
      <c r="AUO53" t="s">
        <v>46</v>
      </c>
      <c r="AUP53">
        <v>2</v>
      </c>
      <c r="AUQ53" t="s">
        <v>46</v>
      </c>
      <c r="AUR53">
        <v>2</v>
      </c>
      <c r="AUS53" t="s">
        <v>46</v>
      </c>
      <c r="AUT53">
        <v>2</v>
      </c>
      <c r="AUU53" t="s">
        <v>46</v>
      </c>
      <c r="AUV53" t="b">
        <v>0</v>
      </c>
      <c r="AUW53" t="b">
        <v>0</v>
      </c>
      <c r="AUX53" t="b">
        <v>0</v>
      </c>
      <c r="AUY53" t="b">
        <v>1</v>
      </c>
      <c r="AUZ53" t="s">
        <v>46</v>
      </c>
      <c r="AVA53">
        <v>2</v>
      </c>
      <c r="AVB53">
        <v>1</v>
      </c>
      <c r="AVD53" t="s">
        <v>445</v>
      </c>
      <c r="AVE53" t="b">
        <v>1</v>
      </c>
      <c r="AVF53">
        <v>0</v>
      </c>
      <c r="AVG53" t="b">
        <v>0</v>
      </c>
      <c r="AVH53" t="b">
        <v>0</v>
      </c>
      <c r="AVI53" t="b">
        <v>0</v>
      </c>
      <c r="AVK53" t="b">
        <v>1</v>
      </c>
      <c r="AVL53" t="b">
        <v>0</v>
      </c>
      <c r="AVM53" t="b">
        <v>0</v>
      </c>
      <c r="AVN53" t="b">
        <v>0</v>
      </c>
      <c r="AVP53">
        <v>1</v>
      </c>
      <c r="AVQ53" t="s">
        <v>446</v>
      </c>
      <c r="AVR53">
        <v>7.2418769999999997</v>
      </c>
      <c r="AVS53">
        <v>5.5108129999999997</v>
      </c>
      <c r="AVT53">
        <v>315.60000000000002</v>
      </c>
      <c r="AVU53">
        <v>7</v>
      </c>
      <c r="AVW53">
        <v>40000</v>
      </c>
    </row>
    <row r="54" spans="1:1271" ht="15" customHeight="1" x14ac:dyDescent="0.35">
      <c r="A54" s="1">
        <v>42499</v>
      </c>
      <c r="B54" t="s">
        <v>447</v>
      </c>
      <c r="C54">
        <v>3</v>
      </c>
      <c r="D54">
        <v>8</v>
      </c>
      <c r="E54" t="s">
        <v>448</v>
      </c>
      <c r="F54">
        <v>312</v>
      </c>
      <c r="G54">
        <v>1</v>
      </c>
      <c r="H54">
        <v>58</v>
      </c>
      <c r="I54">
        <v>1</v>
      </c>
      <c r="K54">
        <v>1</v>
      </c>
      <c r="L54">
        <v>2</v>
      </c>
      <c r="M54">
        <v>7</v>
      </c>
      <c r="N54">
        <v>7</v>
      </c>
      <c r="O54">
        <v>3</v>
      </c>
      <c r="P54">
        <v>2</v>
      </c>
      <c r="Q54">
        <v>0</v>
      </c>
      <c r="R54">
        <v>1</v>
      </c>
      <c r="S54">
        <v>0</v>
      </c>
      <c r="T54">
        <v>0</v>
      </c>
      <c r="U54">
        <v>6</v>
      </c>
      <c r="V54">
        <v>6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4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BB54">
        <v>12</v>
      </c>
      <c r="BC54">
        <v>4</v>
      </c>
      <c r="BD54">
        <v>1</v>
      </c>
      <c r="CU54">
        <v>2</v>
      </c>
      <c r="DO54">
        <v>2</v>
      </c>
      <c r="DP54" t="s">
        <v>449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0</v>
      </c>
      <c r="EN54">
        <v>1</v>
      </c>
      <c r="EO54">
        <v>0</v>
      </c>
      <c r="EP54">
        <v>1</v>
      </c>
      <c r="EQ54">
        <v>1</v>
      </c>
      <c r="ER54">
        <v>1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1</v>
      </c>
      <c r="GC54">
        <v>0</v>
      </c>
      <c r="GD54">
        <v>0</v>
      </c>
      <c r="GF54">
        <v>0</v>
      </c>
      <c r="GG54">
        <v>1</v>
      </c>
      <c r="GH54">
        <v>0</v>
      </c>
      <c r="GI54">
        <v>0</v>
      </c>
      <c r="GJ54">
        <v>1</v>
      </c>
      <c r="GK54">
        <v>1956</v>
      </c>
      <c r="GL54">
        <v>2000</v>
      </c>
      <c r="GM54">
        <v>200000</v>
      </c>
      <c r="GN54">
        <v>40</v>
      </c>
      <c r="GO54">
        <v>2</v>
      </c>
      <c r="GP54">
        <v>1</v>
      </c>
      <c r="GQ54">
        <v>40000</v>
      </c>
      <c r="GR54">
        <v>0</v>
      </c>
      <c r="GS54">
        <v>1</v>
      </c>
      <c r="GT54">
        <v>0</v>
      </c>
      <c r="GU54">
        <v>0</v>
      </c>
      <c r="GV54">
        <v>1</v>
      </c>
      <c r="GW54">
        <v>1996</v>
      </c>
      <c r="GX54">
        <v>8000</v>
      </c>
      <c r="GY54">
        <v>75000</v>
      </c>
      <c r="GZ54">
        <v>25</v>
      </c>
      <c r="HA54">
        <v>2</v>
      </c>
      <c r="HB54">
        <v>2</v>
      </c>
      <c r="HD54">
        <v>0</v>
      </c>
      <c r="HE54">
        <v>1</v>
      </c>
      <c r="HF54">
        <v>0</v>
      </c>
      <c r="HG54">
        <v>0</v>
      </c>
      <c r="HH54">
        <v>3</v>
      </c>
      <c r="HI54">
        <v>2009</v>
      </c>
      <c r="HJ54">
        <v>12000</v>
      </c>
      <c r="HK54">
        <v>2000</v>
      </c>
      <c r="HL54">
        <v>9</v>
      </c>
      <c r="HM54">
        <v>2</v>
      </c>
      <c r="HN54">
        <v>1</v>
      </c>
      <c r="HO54">
        <v>2000</v>
      </c>
      <c r="HP54">
        <v>0</v>
      </c>
      <c r="HQ54">
        <v>1</v>
      </c>
      <c r="HR54">
        <v>0</v>
      </c>
      <c r="HS54">
        <v>0</v>
      </c>
      <c r="HT54">
        <v>1</v>
      </c>
      <c r="HU54">
        <v>2010</v>
      </c>
      <c r="HV54">
        <v>1500</v>
      </c>
      <c r="HW54">
        <v>3000</v>
      </c>
      <c r="HX54">
        <v>6</v>
      </c>
      <c r="HY54">
        <v>2</v>
      </c>
      <c r="HZ54">
        <v>2</v>
      </c>
      <c r="IB54">
        <v>0</v>
      </c>
      <c r="IC54">
        <v>1</v>
      </c>
      <c r="ID54">
        <v>0</v>
      </c>
      <c r="IE54">
        <v>0</v>
      </c>
      <c r="IF54">
        <v>1</v>
      </c>
      <c r="IG54">
        <v>2008</v>
      </c>
      <c r="IH54">
        <v>1500</v>
      </c>
      <c r="II54">
        <v>750</v>
      </c>
      <c r="IJ54">
        <v>7</v>
      </c>
      <c r="IK54">
        <v>2</v>
      </c>
      <c r="IL54">
        <v>2</v>
      </c>
      <c r="IZ54">
        <v>0</v>
      </c>
      <c r="JA54">
        <v>1</v>
      </c>
      <c r="JB54">
        <v>0</v>
      </c>
      <c r="JC54">
        <v>0</v>
      </c>
      <c r="JD54">
        <v>1</v>
      </c>
      <c r="JE54">
        <v>1999</v>
      </c>
      <c r="JF54">
        <v>5000</v>
      </c>
      <c r="JG54">
        <v>1500</v>
      </c>
      <c r="JH54">
        <v>10</v>
      </c>
      <c r="JI54">
        <v>2</v>
      </c>
      <c r="JJ54">
        <v>2</v>
      </c>
      <c r="JX54">
        <v>0</v>
      </c>
      <c r="JY54">
        <v>1</v>
      </c>
      <c r="JZ54">
        <v>0</v>
      </c>
      <c r="KA54">
        <v>0</v>
      </c>
      <c r="KB54">
        <v>1</v>
      </c>
      <c r="KC54">
        <v>2011</v>
      </c>
      <c r="KD54">
        <v>70000</v>
      </c>
      <c r="KE54">
        <v>25000</v>
      </c>
      <c r="KF54">
        <v>6</v>
      </c>
      <c r="KG54">
        <v>2</v>
      </c>
      <c r="KH54">
        <v>2</v>
      </c>
      <c r="KJ54">
        <v>0</v>
      </c>
      <c r="KK54">
        <v>0</v>
      </c>
      <c r="KL54">
        <v>1</v>
      </c>
      <c r="KM54">
        <v>0</v>
      </c>
      <c r="KN54">
        <v>5</v>
      </c>
      <c r="KO54">
        <v>2012</v>
      </c>
      <c r="KP54">
        <v>5000</v>
      </c>
      <c r="KQ54">
        <v>1500</v>
      </c>
      <c r="KR54">
        <v>10</v>
      </c>
      <c r="KS54">
        <v>2</v>
      </c>
      <c r="KT54">
        <v>2</v>
      </c>
      <c r="KV54">
        <v>0</v>
      </c>
      <c r="KW54">
        <v>0</v>
      </c>
      <c r="KX54">
        <v>1</v>
      </c>
      <c r="KY54">
        <v>0</v>
      </c>
      <c r="KZ54">
        <v>1</v>
      </c>
      <c r="LA54">
        <v>2010</v>
      </c>
      <c r="LB54">
        <v>1500</v>
      </c>
      <c r="LC54">
        <v>500</v>
      </c>
      <c r="LD54">
        <v>6</v>
      </c>
      <c r="LE54">
        <v>2</v>
      </c>
      <c r="LF54">
        <v>2</v>
      </c>
      <c r="LH54">
        <v>0</v>
      </c>
      <c r="LI54">
        <v>0</v>
      </c>
      <c r="LJ54">
        <v>1</v>
      </c>
      <c r="LK54">
        <v>0</v>
      </c>
      <c r="LL54">
        <v>1</v>
      </c>
      <c r="LM54">
        <v>2009</v>
      </c>
      <c r="LN54">
        <v>800</v>
      </c>
      <c r="LO54">
        <v>200</v>
      </c>
      <c r="LP54">
        <v>7</v>
      </c>
      <c r="LQ54">
        <v>2</v>
      </c>
      <c r="LR54">
        <v>2</v>
      </c>
      <c r="NO54">
        <v>0</v>
      </c>
      <c r="NP54">
        <v>0</v>
      </c>
      <c r="NQ54">
        <v>1</v>
      </c>
      <c r="NR54">
        <v>0</v>
      </c>
      <c r="NS54">
        <v>4</v>
      </c>
      <c r="NT54">
        <v>2013</v>
      </c>
      <c r="NU54">
        <v>2000</v>
      </c>
      <c r="NV54">
        <v>5000</v>
      </c>
      <c r="NW54">
        <v>5</v>
      </c>
      <c r="NX54">
        <v>2</v>
      </c>
      <c r="NY54">
        <v>2</v>
      </c>
      <c r="PK54">
        <v>0</v>
      </c>
      <c r="PL54">
        <v>1</v>
      </c>
      <c r="PM54">
        <v>0</v>
      </c>
      <c r="PN54">
        <v>0</v>
      </c>
      <c r="PO54">
        <v>20</v>
      </c>
      <c r="PP54">
        <v>1</v>
      </c>
      <c r="PQ54">
        <v>1989</v>
      </c>
      <c r="PR54">
        <v>2000</v>
      </c>
      <c r="PS54">
        <v>400000</v>
      </c>
      <c r="PT54">
        <v>50</v>
      </c>
      <c r="PU54">
        <v>2</v>
      </c>
      <c r="PV54">
        <v>2</v>
      </c>
      <c r="QJ54">
        <v>0</v>
      </c>
      <c r="QK54">
        <v>1</v>
      </c>
      <c r="QL54">
        <v>0</v>
      </c>
      <c r="QM54">
        <v>0</v>
      </c>
      <c r="QN54">
        <v>2</v>
      </c>
      <c r="QO54">
        <v>2015</v>
      </c>
      <c r="QP54">
        <v>2400</v>
      </c>
      <c r="QQ54">
        <v>200</v>
      </c>
      <c r="QR54">
        <v>1</v>
      </c>
      <c r="QS54">
        <v>2</v>
      </c>
      <c r="QT54">
        <v>2</v>
      </c>
      <c r="UN54">
        <v>0</v>
      </c>
      <c r="UO54">
        <v>1</v>
      </c>
      <c r="UP54">
        <v>0</v>
      </c>
      <c r="UQ54">
        <v>0</v>
      </c>
      <c r="UR54">
        <v>2</v>
      </c>
      <c r="US54">
        <v>2013</v>
      </c>
      <c r="UT54">
        <v>4000</v>
      </c>
      <c r="UU54">
        <v>5000</v>
      </c>
      <c r="UV54">
        <v>10</v>
      </c>
      <c r="UW54">
        <v>2</v>
      </c>
      <c r="UX54">
        <v>2</v>
      </c>
      <c r="VX54">
        <v>0</v>
      </c>
      <c r="VY54">
        <v>1</v>
      </c>
      <c r="VZ54">
        <v>0</v>
      </c>
      <c r="WA54">
        <v>0</v>
      </c>
      <c r="WB54">
        <v>1</v>
      </c>
      <c r="WC54">
        <v>2000</v>
      </c>
      <c r="WD54">
        <v>5000</v>
      </c>
      <c r="WE54">
        <v>3000</v>
      </c>
      <c r="WF54">
        <v>10</v>
      </c>
      <c r="WG54">
        <v>1</v>
      </c>
      <c r="WH54">
        <v>2</v>
      </c>
      <c r="WJ54">
        <v>0</v>
      </c>
      <c r="WK54">
        <v>1</v>
      </c>
      <c r="WL54">
        <v>1</v>
      </c>
      <c r="WM54">
        <v>0</v>
      </c>
      <c r="WN54">
        <v>3</v>
      </c>
      <c r="WO54">
        <v>2012</v>
      </c>
      <c r="WP54">
        <v>5000</v>
      </c>
      <c r="WQ54">
        <v>1500</v>
      </c>
      <c r="WR54">
        <v>6</v>
      </c>
      <c r="WS54">
        <v>2</v>
      </c>
      <c r="WT54">
        <v>2</v>
      </c>
      <c r="XF54">
        <v>20</v>
      </c>
      <c r="XG54">
        <v>12</v>
      </c>
      <c r="XH54">
        <v>5</v>
      </c>
      <c r="XI54">
        <v>0</v>
      </c>
      <c r="XJ54">
        <v>127700</v>
      </c>
      <c r="XK54">
        <v>724150</v>
      </c>
      <c r="XO54">
        <v>1.2</v>
      </c>
      <c r="XP54">
        <v>40</v>
      </c>
      <c r="XQ54">
        <v>6</v>
      </c>
      <c r="XR54">
        <v>1500</v>
      </c>
      <c r="XS54">
        <v>1800</v>
      </c>
      <c r="XT54">
        <v>2400</v>
      </c>
      <c r="XU54">
        <v>24000</v>
      </c>
      <c r="XV54">
        <v>-300</v>
      </c>
      <c r="XW54">
        <v>-3000</v>
      </c>
      <c r="XX54">
        <f t="shared" si="0"/>
        <v>-2100</v>
      </c>
      <c r="XY54">
        <v>1500</v>
      </c>
      <c r="XZ54">
        <v>400</v>
      </c>
      <c r="YA54" s="33">
        <f t="shared" si="1"/>
        <v>950</v>
      </c>
      <c r="YB54">
        <v>115000</v>
      </c>
      <c r="YC54">
        <v>120000</v>
      </c>
      <c r="YD54">
        <f t="shared" si="2"/>
        <v>117500</v>
      </c>
      <c r="YE54">
        <f t="shared" si="3"/>
        <v>-5000</v>
      </c>
      <c r="YF54">
        <v>50000</v>
      </c>
      <c r="YG54">
        <v>70000</v>
      </c>
      <c r="YH54">
        <v>1</v>
      </c>
      <c r="YJ54">
        <v>1</v>
      </c>
      <c r="YL54">
        <v>3</v>
      </c>
      <c r="YM54">
        <v>1</v>
      </c>
      <c r="YN54">
        <v>1</v>
      </c>
      <c r="YO54">
        <v>1</v>
      </c>
      <c r="YP54">
        <v>10</v>
      </c>
      <c r="YQ54" t="s">
        <v>2417</v>
      </c>
      <c r="YR54">
        <v>1</v>
      </c>
      <c r="YS54">
        <v>2000000</v>
      </c>
      <c r="YT54">
        <v>0.72</v>
      </c>
      <c r="YU54">
        <v>2400</v>
      </c>
      <c r="YV54">
        <v>300000</v>
      </c>
      <c r="YW54">
        <v>130000</v>
      </c>
      <c r="YX54" t="b">
        <v>1</v>
      </c>
      <c r="YY54">
        <v>1</v>
      </c>
      <c r="YZ54">
        <v>0</v>
      </c>
      <c r="ZA54" t="b">
        <v>1</v>
      </c>
      <c r="ZB54" t="b">
        <v>0</v>
      </c>
      <c r="ZC54" t="b">
        <v>0</v>
      </c>
      <c r="ZD54">
        <v>20</v>
      </c>
      <c r="ZE54">
        <v>0.4</v>
      </c>
      <c r="ZF54">
        <f t="shared" si="4"/>
        <v>8</v>
      </c>
      <c r="ZG54">
        <v>3.2</v>
      </c>
      <c r="ZI54">
        <v>10000</v>
      </c>
      <c r="ZJ54">
        <v>7</v>
      </c>
      <c r="ZL54">
        <v>3</v>
      </c>
      <c r="ZM54">
        <v>50</v>
      </c>
      <c r="ZN54">
        <v>2</v>
      </c>
      <c r="ZP54">
        <v>1</v>
      </c>
      <c r="ZQ54">
        <v>3</v>
      </c>
      <c r="ZR54">
        <v>15</v>
      </c>
      <c r="ZS54">
        <v>5</v>
      </c>
      <c r="ZU54">
        <v>10</v>
      </c>
      <c r="ZV54">
        <v>4000</v>
      </c>
      <c r="ZW54">
        <v>1</v>
      </c>
      <c r="ZY54">
        <v>1</v>
      </c>
      <c r="ZZ54">
        <v>3</v>
      </c>
      <c r="AAS54" t="b">
        <v>1</v>
      </c>
      <c r="AAT54" t="b">
        <v>1</v>
      </c>
      <c r="AAU54" t="b">
        <v>0</v>
      </c>
      <c r="AAV54" t="b">
        <v>1</v>
      </c>
      <c r="AAW54" t="b">
        <v>0</v>
      </c>
      <c r="AAX54" t="b">
        <v>1</v>
      </c>
      <c r="AAY54" t="b">
        <v>1</v>
      </c>
      <c r="AAZ54" t="b">
        <v>0</v>
      </c>
      <c r="ABA54" t="b">
        <v>0</v>
      </c>
      <c r="ABB54" t="b">
        <v>1</v>
      </c>
      <c r="ABC54" t="b">
        <v>0</v>
      </c>
      <c r="ABE54">
        <v>10</v>
      </c>
      <c r="ABF54">
        <v>0</v>
      </c>
      <c r="ABG54">
        <v>10</v>
      </c>
      <c r="ABH54">
        <v>15</v>
      </c>
      <c r="ABI54">
        <v>1000</v>
      </c>
      <c r="ABJ54" t="b">
        <v>0</v>
      </c>
      <c r="ABK54" t="b">
        <v>0</v>
      </c>
      <c r="ABL54" t="b">
        <v>1</v>
      </c>
      <c r="ABM54" t="b">
        <v>0</v>
      </c>
      <c r="ABO54">
        <v>10</v>
      </c>
      <c r="ABP54">
        <v>0</v>
      </c>
      <c r="ABQ54">
        <v>10</v>
      </c>
      <c r="ABR54">
        <v>4</v>
      </c>
      <c r="ABS54">
        <v>1000</v>
      </c>
      <c r="ACD54" t="b">
        <v>0</v>
      </c>
      <c r="ACE54" t="b">
        <v>0</v>
      </c>
      <c r="ACF54" t="b">
        <v>1</v>
      </c>
      <c r="ACG54" t="b">
        <v>0</v>
      </c>
      <c r="ACI54">
        <v>10</v>
      </c>
      <c r="ACJ54">
        <v>0</v>
      </c>
      <c r="ACK54">
        <v>10</v>
      </c>
      <c r="ACL54">
        <v>10</v>
      </c>
      <c r="ACM54">
        <v>2</v>
      </c>
      <c r="ACN54">
        <v>1000</v>
      </c>
      <c r="ACZ54" t="b">
        <v>0</v>
      </c>
      <c r="ADA54" t="b">
        <v>0</v>
      </c>
      <c r="ADB54" t="b">
        <v>1</v>
      </c>
      <c r="ADC54" t="b">
        <v>0</v>
      </c>
      <c r="ADE54">
        <v>10</v>
      </c>
      <c r="ADF54">
        <v>0</v>
      </c>
      <c r="ADG54">
        <v>10</v>
      </c>
      <c r="ADH54">
        <v>15</v>
      </c>
      <c r="ADI54">
        <v>3</v>
      </c>
      <c r="ADJ54">
        <v>1000</v>
      </c>
      <c r="ADK54" t="b">
        <v>0</v>
      </c>
      <c r="ADL54" t="b">
        <v>0</v>
      </c>
      <c r="ADM54" t="b">
        <v>1</v>
      </c>
      <c r="ADN54" t="b">
        <v>0</v>
      </c>
      <c r="ADP54">
        <v>10</v>
      </c>
      <c r="ADQ54">
        <v>0</v>
      </c>
      <c r="ADR54">
        <v>10</v>
      </c>
      <c r="ADS54">
        <v>3</v>
      </c>
      <c r="ADT54">
        <v>5</v>
      </c>
      <c r="ADU54">
        <v>1000</v>
      </c>
      <c r="ADV54">
        <v>50</v>
      </c>
      <c r="ADW54">
        <v>47</v>
      </c>
      <c r="ADX54">
        <f t="shared" si="5"/>
        <v>1.0638297872340425</v>
      </c>
      <c r="ADY54" t="b">
        <v>0</v>
      </c>
      <c r="ADZ54" t="b">
        <v>0</v>
      </c>
      <c r="AEA54" t="b">
        <v>0</v>
      </c>
      <c r="AEB54" t="b">
        <v>0</v>
      </c>
      <c r="AEC54" t="b">
        <v>0</v>
      </c>
      <c r="AED54" t="b">
        <v>0</v>
      </c>
      <c r="AEE54" t="b">
        <v>1</v>
      </c>
      <c r="AEF54" t="b">
        <v>0</v>
      </c>
      <c r="AFR54">
        <v>2</v>
      </c>
      <c r="AFS54">
        <v>1500</v>
      </c>
      <c r="AFT54">
        <v>1</v>
      </c>
      <c r="AFU54">
        <v>1</v>
      </c>
      <c r="AGD54">
        <v>1200</v>
      </c>
      <c r="AGE54">
        <v>1020</v>
      </c>
      <c r="AGF54">
        <v>1</v>
      </c>
      <c r="AGH54">
        <v>600000</v>
      </c>
      <c r="AGI54">
        <v>0</v>
      </c>
      <c r="AGJ54">
        <v>1</v>
      </c>
      <c r="AGL54">
        <v>9</v>
      </c>
      <c r="AGM54">
        <v>510000</v>
      </c>
      <c r="AGN54">
        <v>500</v>
      </c>
      <c r="AGO54">
        <v>0</v>
      </c>
      <c r="AGP54">
        <v>0</v>
      </c>
      <c r="AGQ54">
        <v>1</v>
      </c>
      <c r="AGR54">
        <v>0</v>
      </c>
      <c r="AGT54">
        <v>4</v>
      </c>
      <c r="AGU54">
        <v>0</v>
      </c>
      <c r="AGV54">
        <v>1</v>
      </c>
      <c r="AGW54">
        <v>0</v>
      </c>
      <c r="AGX54">
        <v>0</v>
      </c>
      <c r="AGZ54">
        <v>10</v>
      </c>
      <c r="AHA54">
        <v>3</v>
      </c>
      <c r="AHB54">
        <v>85</v>
      </c>
      <c r="AHC54">
        <v>2</v>
      </c>
      <c r="AHD54">
        <v>1</v>
      </c>
      <c r="AHF54">
        <v>9</v>
      </c>
      <c r="AHG54">
        <v>9</v>
      </c>
      <c r="AHH54">
        <v>1</v>
      </c>
      <c r="AHJ54">
        <v>9</v>
      </c>
      <c r="AHK54">
        <v>0</v>
      </c>
      <c r="AHL54">
        <v>0</v>
      </c>
      <c r="AHM54">
        <v>0</v>
      </c>
      <c r="AHN54">
        <v>1</v>
      </c>
      <c r="AHP54">
        <v>700</v>
      </c>
      <c r="AHQ54">
        <v>85</v>
      </c>
      <c r="AHR54">
        <v>600</v>
      </c>
      <c r="AHS54">
        <v>0</v>
      </c>
      <c r="AHT54">
        <v>18</v>
      </c>
      <c r="AHU54">
        <v>13</v>
      </c>
      <c r="AHV54">
        <v>700</v>
      </c>
      <c r="AHW54">
        <v>0</v>
      </c>
      <c r="AHX54">
        <v>5</v>
      </c>
      <c r="AHY54">
        <v>0</v>
      </c>
      <c r="AHZ54">
        <v>0</v>
      </c>
      <c r="AIA54">
        <v>2</v>
      </c>
      <c r="AIB54">
        <v>400</v>
      </c>
      <c r="AIC54">
        <v>1</v>
      </c>
      <c r="AID54">
        <v>0</v>
      </c>
      <c r="AIE54">
        <v>1</v>
      </c>
      <c r="AIF54">
        <v>0</v>
      </c>
      <c r="AIG54">
        <v>0</v>
      </c>
      <c r="AII54">
        <v>2</v>
      </c>
      <c r="AIJ54">
        <v>6000</v>
      </c>
      <c r="AIK54">
        <v>0</v>
      </c>
      <c r="AIL54">
        <v>0</v>
      </c>
      <c r="AIM54">
        <v>0</v>
      </c>
      <c r="AIN54">
        <v>0</v>
      </c>
      <c r="AIO54">
        <v>1</v>
      </c>
      <c r="AIP54">
        <v>0</v>
      </c>
      <c r="AIR54">
        <v>3</v>
      </c>
      <c r="AIS54">
        <v>1</v>
      </c>
      <c r="AIU54" t="b">
        <v>0</v>
      </c>
      <c r="AIV54" t="b">
        <v>0</v>
      </c>
      <c r="AIW54" t="b">
        <v>1</v>
      </c>
      <c r="AIX54" t="b">
        <v>0</v>
      </c>
      <c r="AIZ54">
        <v>1</v>
      </c>
      <c r="AJA54">
        <v>1</v>
      </c>
      <c r="AJC54" t="b">
        <v>0</v>
      </c>
      <c r="AJD54" t="b">
        <v>0</v>
      </c>
      <c r="AJE54" t="b">
        <v>0</v>
      </c>
      <c r="AJF54" t="b">
        <v>0</v>
      </c>
      <c r="AJG54" t="b">
        <v>0</v>
      </c>
      <c r="AJH54" t="b">
        <v>0</v>
      </c>
      <c r="AJI54" t="b">
        <v>1</v>
      </c>
      <c r="AJJ54" t="s">
        <v>450</v>
      </c>
      <c r="ALM54">
        <v>1</v>
      </c>
      <c r="ALN54">
        <v>100000</v>
      </c>
      <c r="ALO54">
        <v>0</v>
      </c>
      <c r="ALP54">
        <v>6</v>
      </c>
      <c r="ALQ54">
        <v>2</v>
      </c>
      <c r="ALR54">
        <v>1</v>
      </c>
      <c r="ALT54">
        <v>2</v>
      </c>
      <c r="ALU54">
        <v>6</v>
      </c>
      <c r="ALV54">
        <v>2</v>
      </c>
      <c r="ALX54">
        <v>2</v>
      </c>
      <c r="ALY54">
        <v>1</v>
      </c>
      <c r="ALZ54">
        <v>1</v>
      </c>
      <c r="AMA54">
        <v>2</v>
      </c>
      <c r="AMB54">
        <v>1</v>
      </c>
      <c r="AMC54">
        <v>1</v>
      </c>
      <c r="AMD54">
        <v>1</v>
      </c>
      <c r="AME54">
        <v>0</v>
      </c>
      <c r="AMF54">
        <v>1</v>
      </c>
      <c r="AMG54">
        <v>1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Q54">
        <v>3</v>
      </c>
      <c r="AMS54">
        <v>4</v>
      </c>
      <c r="AMT54">
        <v>3</v>
      </c>
      <c r="ANC54" t="s">
        <v>451</v>
      </c>
      <c r="ANE54" t="s">
        <v>452</v>
      </c>
      <c r="ANF54" t="s">
        <v>453</v>
      </c>
      <c r="ANO54">
        <v>2</v>
      </c>
      <c r="ANP54">
        <v>1</v>
      </c>
      <c r="ANR54">
        <v>1</v>
      </c>
      <c r="ANU54">
        <v>1</v>
      </c>
      <c r="ANV54">
        <v>2500</v>
      </c>
      <c r="ANW54" t="s">
        <v>454</v>
      </c>
      <c r="ANX54">
        <v>1</v>
      </c>
      <c r="ANZ54">
        <v>2</v>
      </c>
      <c r="AOC54">
        <v>60000</v>
      </c>
      <c r="AOD54">
        <v>300000</v>
      </c>
      <c r="AOE54">
        <v>2</v>
      </c>
      <c r="AOF54">
        <v>1</v>
      </c>
      <c r="AOG54">
        <v>0</v>
      </c>
      <c r="AOH54">
        <v>0</v>
      </c>
      <c r="AOI54">
        <v>0</v>
      </c>
      <c r="AOJ54" t="b">
        <v>1</v>
      </c>
      <c r="AOK54" t="b">
        <v>0</v>
      </c>
      <c r="AOL54" t="b">
        <v>0</v>
      </c>
      <c r="AOM54" t="b">
        <v>0</v>
      </c>
      <c r="AON54" t="b">
        <v>0</v>
      </c>
      <c r="AOO54" t="b">
        <v>0</v>
      </c>
      <c r="AOP54" t="b">
        <v>0</v>
      </c>
      <c r="AOQ54" t="b">
        <v>0</v>
      </c>
      <c r="AOR54" t="b">
        <v>0</v>
      </c>
      <c r="AOS54" t="b">
        <v>0</v>
      </c>
      <c r="AOT54" t="b">
        <v>1</v>
      </c>
      <c r="AOU54" t="b">
        <v>1</v>
      </c>
      <c r="AOV54" t="b">
        <v>0</v>
      </c>
      <c r="AOW54" t="b">
        <v>1</v>
      </c>
      <c r="AOX54" t="b">
        <v>1</v>
      </c>
      <c r="AOY54" t="b">
        <v>1</v>
      </c>
      <c r="AOZ54" t="b">
        <v>1</v>
      </c>
      <c r="APA54" t="b">
        <v>1</v>
      </c>
      <c r="APB54" t="b">
        <v>1</v>
      </c>
      <c r="APC54" t="b">
        <v>1</v>
      </c>
      <c r="APD54" t="b">
        <v>1</v>
      </c>
      <c r="APE54" t="b">
        <v>1</v>
      </c>
      <c r="APF54" t="b">
        <v>0</v>
      </c>
      <c r="APG54" t="b">
        <v>0</v>
      </c>
      <c r="APH54" t="b">
        <v>1</v>
      </c>
      <c r="API54" t="b">
        <v>0</v>
      </c>
      <c r="APJ54" t="b">
        <v>0</v>
      </c>
      <c r="APK54" t="b">
        <v>0</v>
      </c>
      <c r="APL54" t="b">
        <v>0</v>
      </c>
      <c r="APM54" t="b">
        <v>0</v>
      </c>
      <c r="APN54" t="b">
        <v>0</v>
      </c>
      <c r="APO54" t="b">
        <v>0</v>
      </c>
      <c r="APP54" t="b">
        <v>0</v>
      </c>
      <c r="APQ54" t="b">
        <v>0</v>
      </c>
      <c r="APR54" t="b">
        <v>1</v>
      </c>
      <c r="APS54" t="b">
        <v>1</v>
      </c>
      <c r="APT54" t="s">
        <v>144</v>
      </c>
      <c r="APU54">
        <v>1500</v>
      </c>
      <c r="APV54">
        <v>1</v>
      </c>
      <c r="APW54">
        <v>1</v>
      </c>
      <c r="APX54">
        <v>2</v>
      </c>
      <c r="APY54">
        <v>1</v>
      </c>
      <c r="APZ54">
        <v>3</v>
      </c>
      <c r="AQA54">
        <v>3</v>
      </c>
      <c r="AQC54">
        <v>1</v>
      </c>
      <c r="AQD54">
        <v>1</v>
      </c>
      <c r="AQE54">
        <v>2</v>
      </c>
      <c r="AQG54">
        <v>2</v>
      </c>
      <c r="AQH54">
        <v>1</v>
      </c>
      <c r="AQI54">
        <v>1</v>
      </c>
      <c r="AQJ54">
        <v>1</v>
      </c>
      <c r="AQK54">
        <v>-2</v>
      </c>
      <c r="AQL54">
        <v>1</v>
      </c>
      <c r="AQM54">
        <v>-2</v>
      </c>
      <c r="AQN54">
        <v>0</v>
      </c>
      <c r="AQO54">
        <v>-1</v>
      </c>
      <c r="AQP54">
        <v>-2</v>
      </c>
      <c r="AQQ54">
        <v>-2</v>
      </c>
      <c r="AQR54">
        <v>1</v>
      </c>
      <c r="AQS54">
        <v>-1</v>
      </c>
      <c r="AQT54">
        <v>2</v>
      </c>
      <c r="AQU54">
        <v>-2</v>
      </c>
      <c r="AQV54">
        <v>1</v>
      </c>
      <c r="AQW54">
        <v>1</v>
      </c>
      <c r="AQX54">
        <v>1</v>
      </c>
      <c r="AQY54">
        <v>-1</v>
      </c>
      <c r="AQZ54">
        <v>0</v>
      </c>
      <c r="ARA54">
        <v>0</v>
      </c>
      <c r="ARB54">
        <v>-1</v>
      </c>
      <c r="ARC54">
        <v>0</v>
      </c>
      <c r="ARD54">
        <v>-1</v>
      </c>
      <c r="ARE54">
        <v>1</v>
      </c>
      <c r="ARF54">
        <v>-1</v>
      </c>
      <c r="ARG54">
        <v>-1</v>
      </c>
      <c r="ARH54">
        <v>1</v>
      </c>
      <c r="ARI54">
        <v>1</v>
      </c>
      <c r="ARJ54">
        <v>1</v>
      </c>
      <c r="ARK54">
        <v>1</v>
      </c>
      <c r="ARL54">
        <v>0</v>
      </c>
      <c r="ARM54">
        <v>1</v>
      </c>
      <c r="ARN54">
        <v>-1</v>
      </c>
      <c r="ARO54">
        <v>0</v>
      </c>
      <c r="ARP54">
        <v>0</v>
      </c>
      <c r="ARQ54">
        <v>0</v>
      </c>
      <c r="ARR54">
        <v>-1</v>
      </c>
      <c r="ARS54">
        <v>0</v>
      </c>
      <c r="ART54">
        <v>-1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-2</v>
      </c>
      <c r="ASJ54">
        <v>-2</v>
      </c>
      <c r="ASK54">
        <v>-1</v>
      </c>
      <c r="ASL54">
        <v>-1</v>
      </c>
      <c r="ASM54">
        <v>0</v>
      </c>
      <c r="ASN54">
        <v>0</v>
      </c>
      <c r="ASO54">
        <v>0</v>
      </c>
      <c r="ASP54">
        <v>-1</v>
      </c>
      <c r="ASQ54">
        <v>1</v>
      </c>
      <c r="ASR54">
        <v>1</v>
      </c>
      <c r="ASS54">
        <v>1</v>
      </c>
      <c r="AST54">
        <v>1</v>
      </c>
      <c r="ASU54">
        <v>1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2</v>
      </c>
      <c r="ATB54">
        <v>1</v>
      </c>
      <c r="ATC54">
        <v>2</v>
      </c>
      <c r="ATD54">
        <v>2</v>
      </c>
      <c r="ATE54">
        <v>1</v>
      </c>
      <c r="ATF54">
        <v>1</v>
      </c>
      <c r="ATG54">
        <v>0</v>
      </c>
      <c r="ATH54">
        <v>1</v>
      </c>
      <c r="ATI54">
        <v>1</v>
      </c>
      <c r="ATJ54">
        <v>0</v>
      </c>
      <c r="ATK54">
        <v>1</v>
      </c>
      <c r="ATL54">
        <v>0</v>
      </c>
      <c r="ATN54">
        <v>2</v>
      </c>
      <c r="ATO54" t="s">
        <v>455</v>
      </c>
      <c r="ATP54">
        <v>1</v>
      </c>
      <c r="ATR54">
        <v>1</v>
      </c>
      <c r="ATT54">
        <v>2</v>
      </c>
      <c r="ATU54" t="s">
        <v>455</v>
      </c>
      <c r="ATV54">
        <v>2</v>
      </c>
      <c r="ATW54" t="s">
        <v>456</v>
      </c>
      <c r="ATX54">
        <v>2</v>
      </c>
      <c r="ATY54" t="s">
        <v>457</v>
      </c>
      <c r="ATZ54">
        <v>1</v>
      </c>
      <c r="AUB54">
        <v>1</v>
      </c>
      <c r="AUD54">
        <v>2</v>
      </c>
      <c r="AUE54" t="s">
        <v>458</v>
      </c>
      <c r="AUF54">
        <v>2</v>
      </c>
      <c r="AUG54" t="s">
        <v>459</v>
      </c>
      <c r="AUH54">
        <v>1</v>
      </c>
      <c r="AUJ54">
        <v>1</v>
      </c>
      <c r="AUL54">
        <v>1</v>
      </c>
      <c r="AUN54">
        <v>1</v>
      </c>
      <c r="AUP54">
        <v>2</v>
      </c>
      <c r="AUQ54" t="s">
        <v>71</v>
      </c>
      <c r="AUR54">
        <v>2</v>
      </c>
      <c r="AUS54" t="s">
        <v>204</v>
      </c>
      <c r="AUT54">
        <v>2</v>
      </c>
      <c r="AUU54" t="s">
        <v>62</v>
      </c>
      <c r="AUV54" t="b">
        <v>1</v>
      </c>
      <c r="AUW54" t="b">
        <v>1</v>
      </c>
      <c r="AUX54" t="b">
        <v>1</v>
      </c>
      <c r="AUY54" t="b">
        <v>0</v>
      </c>
      <c r="AVA54">
        <v>2</v>
      </c>
      <c r="AVB54">
        <v>4</v>
      </c>
      <c r="AVD54" t="s">
        <v>118</v>
      </c>
      <c r="AVE54" t="b">
        <v>0</v>
      </c>
      <c r="AVF54">
        <v>0</v>
      </c>
      <c r="AVG54" t="b">
        <v>0</v>
      </c>
      <c r="AVH54" t="b">
        <v>1</v>
      </c>
      <c r="AVI54" t="b">
        <v>0</v>
      </c>
      <c r="AVK54" t="b">
        <v>1</v>
      </c>
      <c r="AVL54" t="b">
        <v>0</v>
      </c>
      <c r="AVM54" t="b">
        <v>0</v>
      </c>
      <c r="AVN54" t="b">
        <v>0</v>
      </c>
      <c r="AVP54">
        <v>2</v>
      </c>
      <c r="AVQ54" t="s">
        <v>460</v>
      </c>
      <c r="AVR54">
        <v>7.1109669999999996</v>
      </c>
      <c r="AVS54">
        <v>5.07395</v>
      </c>
      <c r="AVT54">
        <v>-29.7</v>
      </c>
      <c r="AVU54">
        <v>8</v>
      </c>
      <c r="AVW54">
        <v>0</v>
      </c>
    </row>
    <row r="55" spans="1:1271" ht="15" customHeight="1" x14ac:dyDescent="0.35">
      <c r="A55" s="1">
        <v>42499</v>
      </c>
      <c r="B55" t="s">
        <v>447</v>
      </c>
      <c r="C55">
        <v>3</v>
      </c>
      <c r="D55">
        <v>8</v>
      </c>
      <c r="E55" t="s">
        <v>448</v>
      </c>
      <c r="F55">
        <v>312</v>
      </c>
      <c r="G55">
        <v>1</v>
      </c>
      <c r="H55">
        <v>50</v>
      </c>
      <c r="I55">
        <v>1</v>
      </c>
      <c r="K55">
        <v>1</v>
      </c>
      <c r="L55">
        <v>2</v>
      </c>
      <c r="M55">
        <v>3</v>
      </c>
      <c r="N55">
        <v>3</v>
      </c>
      <c r="O55">
        <v>3</v>
      </c>
      <c r="P55">
        <v>2</v>
      </c>
      <c r="Q55">
        <v>1</v>
      </c>
      <c r="R55">
        <v>1</v>
      </c>
      <c r="S55">
        <v>0</v>
      </c>
      <c r="T55">
        <v>0</v>
      </c>
      <c r="U55">
        <v>7</v>
      </c>
      <c r="V55">
        <v>7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4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BB55">
        <v>11</v>
      </c>
      <c r="BC55">
        <v>4</v>
      </c>
      <c r="BD55">
        <v>1</v>
      </c>
      <c r="CU55">
        <v>1</v>
      </c>
      <c r="CV55">
        <v>2</v>
      </c>
      <c r="CW55" t="s">
        <v>461</v>
      </c>
      <c r="CX55">
        <v>2</v>
      </c>
      <c r="CY55">
        <v>8</v>
      </c>
      <c r="CZ55">
        <v>0</v>
      </c>
      <c r="DA55">
        <v>8</v>
      </c>
      <c r="DB55">
        <v>3</v>
      </c>
      <c r="DC55">
        <v>0</v>
      </c>
      <c r="DD55">
        <v>8</v>
      </c>
      <c r="DE55">
        <v>2</v>
      </c>
      <c r="DG55">
        <v>2</v>
      </c>
      <c r="DH55">
        <v>2</v>
      </c>
      <c r="DI55">
        <v>3</v>
      </c>
      <c r="DJ55">
        <v>1</v>
      </c>
      <c r="DK55">
        <v>1</v>
      </c>
      <c r="DL55">
        <v>1</v>
      </c>
      <c r="DM55">
        <v>0</v>
      </c>
      <c r="EH55">
        <v>0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0</v>
      </c>
      <c r="EP55">
        <v>1</v>
      </c>
      <c r="EQ55">
        <v>1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R55">
        <v>0</v>
      </c>
      <c r="GS55">
        <v>1</v>
      </c>
      <c r="GT55">
        <v>0</v>
      </c>
      <c r="GU55">
        <v>0</v>
      </c>
      <c r="GV55">
        <v>1</v>
      </c>
      <c r="GW55">
        <v>2001</v>
      </c>
      <c r="GX55">
        <v>30000</v>
      </c>
      <c r="GY55">
        <v>100000</v>
      </c>
      <c r="GZ55">
        <v>30</v>
      </c>
      <c r="HA55">
        <v>2</v>
      </c>
      <c r="HB55">
        <v>1</v>
      </c>
      <c r="HC55">
        <v>30000</v>
      </c>
      <c r="HD55">
        <v>0</v>
      </c>
      <c r="HE55">
        <v>1</v>
      </c>
      <c r="HF55">
        <v>0</v>
      </c>
      <c r="HG55">
        <v>0</v>
      </c>
      <c r="HH55">
        <v>2</v>
      </c>
      <c r="HI55">
        <v>2010</v>
      </c>
      <c r="HJ55">
        <v>10000</v>
      </c>
      <c r="HK55">
        <v>4000</v>
      </c>
      <c r="HL55">
        <v>6</v>
      </c>
      <c r="HM55">
        <v>2</v>
      </c>
      <c r="HN55">
        <v>2</v>
      </c>
      <c r="HP55">
        <v>0</v>
      </c>
      <c r="HQ55">
        <v>1</v>
      </c>
      <c r="HR55">
        <v>0</v>
      </c>
      <c r="HS55">
        <v>0</v>
      </c>
      <c r="HT55">
        <v>1</v>
      </c>
      <c r="HU55">
        <v>2002</v>
      </c>
      <c r="HV55">
        <v>1000</v>
      </c>
      <c r="HW55">
        <v>2000</v>
      </c>
      <c r="HX55">
        <v>7</v>
      </c>
      <c r="HY55">
        <v>2</v>
      </c>
      <c r="HZ55">
        <v>2</v>
      </c>
      <c r="IB55">
        <v>0</v>
      </c>
      <c r="IC55">
        <v>1</v>
      </c>
      <c r="ID55">
        <v>0</v>
      </c>
      <c r="IE55">
        <v>0</v>
      </c>
      <c r="IF55">
        <v>1</v>
      </c>
      <c r="IG55">
        <v>2001</v>
      </c>
      <c r="IH55">
        <v>800</v>
      </c>
      <c r="II55">
        <v>300</v>
      </c>
      <c r="IJ55">
        <v>8</v>
      </c>
      <c r="IK55">
        <v>2</v>
      </c>
      <c r="IL55">
        <v>2</v>
      </c>
      <c r="IN55">
        <v>0</v>
      </c>
      <c r="IO55">
        <v>1</v>
      </c>
      <c r="IP55">
        <v>0</v>
      </c>
      <c r="IQ55">
        <v>0</v>
      </c>
      <c r="IR55">
        <v>1</v>
      </c>
      <c r="IS55">
        <v>2014</v>
      </c>
      <c r="IT55">
        <v>1500</v>
      </c>
      <c r="IU55">
        <v>300</v>
      </c>
      <c r="IV55">
        <v>5</v>
      </c>
      <c r="IW55">
        <v>2</v>
      </c>
      <c r="IX55">
        <v>2</v>
      </c>
      <c r="IZ55">
        <v>0</v>
      </c>
      <c r="JA55">
        <v>1</v>
      </c>
      <c r="JB55">
        <v>0</v>
      </c>
      <c r="JC55">
        <v>0</v>
      </c>
      <c r="JD55">
        <v>1</v>
      </c>
      <c r="JE55">
        <v>2009</v>
      </c>
      <c r="JF55">
        <v>5000</v>
      </c>
      <c r="JG55">
        <v>3000</v>
      </c>
      <c r="JH55">
        <v>8</v>
      </c>
      <c r="JI55">
        <v>2</v>
      </c>
      <c r="JJ55">
        <v>2</v>
      </c>
      <c r="JX55">
        <v>0</v>
      </c>
      <c r="JY55">
        <v>1</v>
      </c>
      <c r="JZ55">
        <v>0</v>
      </c>
      <c r="KA55">
        <v>0</v>
      </c>
      <c r="KB55">
        <v>1</v>
      </c>
      <c r="KC55">
        <v>2011</v>
      </c>
      <c r="KD55">
        <v>70000</v>
      </c>
      <c r="KE55">
        <v>25000</v>
      </c>
      <c r="KF55">
        <v>8</v>
      </c>
      <c r="KG55">
        <v>1</v>
      </c>
      <c r="KH55">
        <v>1</v>
      </c>
      <c r="KI55">
        <v>8000</v>
      </c>
      <c r="KJ55">
        <v>0</v>
      </c>
      <c r="KK55">
        <v>0</v>
      </c>
      <c r="KL55">
        <v>1</v>
      </c>
      <c r="KM55">
        <v>0</v>
      </c>
      <c r="KN55">
        <v>4</v>
      </c>
      <c r="KO55">
        <v>2000</v>
      </c>
      <c r="KP55">
        <v>1200</v>
      </c>
      <c r="KQ55">
        <v>300</v>
      </c>
      <c r="KR55">
        <v>7</v>
      </c>
      <c r="KS55">
        <v>2</v>
      </c>
      <c r="KT55">
        <v>2</v>
      </c>
      <c r="KV55">
        <v>0</v>
      </c>
      <c r="KW55">
        <v>0</v>
      </c>
      <c r="KX55">
        <v>1</v>
      </c>
      <c r="KY55">
        <v>0</v>
      </c>
      <c r="KZ55">
        <v>1</v>
      </c>
      <c r="LA55">
        <v>2007</v>
      </c>
      <c r="LB55">
        <v>600</v>
      </c>
      <c r="LC55">
        <v>150</v>
      </c>
      <c r="LD55">
        <v>6</v>
      </c>
      <c r="LE55">
        <v>2</v>
      </c>
      <c r="LF55">
        <v>2</v>
      </c>
      <c r="PK55">
        <v>0</v>
      </c>
      <c r="PL55">
        <v>1</v>
      </c>
      <c r="PM55">
        <v>0</v>
      </c>
      <c r="PN55">
        <v>0</v>
      </c>
      <c r="PO55">
        <v>1</v>
      </c>
      <c r="PP55">
        <v>1</v>
      </c>
      <c r="PQ55">
        <v>1997</v>
      </c>
      <c r="PR55">
        <v>15000</v>
      </c>
      <c r="PS55">
        <v>250000</v>
      </c>
      <c r="PT55">
        <v>50</v>
      </c>
      <c r="PU55">
        <v>2</v>
      </c>
      <c r="PV55">
        <v>2</v>
      </c>
      <c r="QJ55">
        <v>0</v>
      </c>
      <c r="QK55">
        <v>1</v>
      </c>
      <c r="QL55">
        <v>0</v>
      </c>
      <c r="QM55">
        <v>0</v>
      </c>
      <c r="QN55">
        <v>2</v>
      </c>
      <c r="QO55">
        <v>2016</v>
      </c>
      <c r="QP55">
        <v>5000</v>
      </c>
      <c r="QQ55">
        <v>500</v>
      </c>
      <c r="QR55">
        <v>1</v>
      </c>
      <c r="QS55">
        <v>2</v>
      </c>
      <c r="QT55">
        <v>2</v>
      </c>
      <c r="UN55">
        <v>0</v>
      </c>
      <c r="UO55">
        <v>1</v>
      </c>
      <c r="UP55">
        <v>0</v>
      </c>
      <c r="UQ55">
        <v>0</v>
      </c>
      <c r="UR55">
        <v>2</v>
      </c>
      <c r="US55">
        <v>2004</v>
      </c>
      <c r="UT55">
        <v>4000</v>
      </c>
      <c r="UU55">
        <v>5000</v>
      </c>
      <c r="UV55">
        <v>10</v>
      </c>
      <c r="UW55">
        <v>2</v>
      </c>
      <c r="UX55">
        <v>2</v>
      </c>
      <c r="WJ55">
        <v>0</v>
      </c>
      <c r="WK55">
        <v>1</v>
      </c>
      <c r="WL55">
        <v>1</v>
      </c>
      <c r="WM55">
        <v>0</v>
      </c>
      <c r="WN55">
        <v>2</v>
      </c>
      <c r="WO55">
        <v>2012</v>
      </c>
      <c r="WP55">
        <v>5000</v>
      </c>
      <c r="WQ55">
        <v>1500</v>
      </c>
      <c r="WR55">
        <v>5</v>
      </c>
      <c r="WS55">
        <v>2</v>
      </c>
      <c r="WT55">
        <v>2</v>
      </c>
      <c r="XF55">
        <v>38</v>
      </c>
      <c r="XG55">
        <v>11</v>
      </c>
      <c r="XH55">
        <v>3</v>
      </c>
      <c r="XI55">
        <v>0</v>
      </c>
      <c r="XJ55">
        <v>149100</v>
      </c>
      <c r="XK55">
        <v>392050</v>
      </c>
      <c r="XO55">
        <v>0.8</v>
      </c>
      <c r="XP55">
        <v>50</v>
      </c>
      <c r="XQ55">
        <v>5</v>
      </c>
      <c r="XR55">
        <v>240</v>
      </c>
      <c r="XS55">
        <v>300</v>
      </c>
      <c r="XT55">
        <v>390</v>
      </c>
      <c r="XU55">
        <v>3900</v>
      </c>
      <c r="XV55">
        <v>-60</v>
      </c>
      <c r="XW55">
        <v>-600</v>
      </c>
      <c r="XX55">
        <f t="shared" si="0"/>
        <v>-420</v>
      </c>
      <c r="XY55">
        <v>600</v>
      </c>
      <c r="XZ55">
        <v>300</v>
      </c>
      <c r="YA55" s="33">
        <f t="shared" si="1"/>
        <v>450</v>
      </c>
      <c r="YB55">
        <v>70000</v>
      </c>
      <c r="YC55">
        <v>90000</v>
      </c>
      <c r="YD55">
        <f t="shared" si="2"/>
        <v>80000</v>
      </c>
      <c r="YE55">
        <f t="shared" si="3"/>
        <v>-20000</v>
      </c>
      <c r="YF55">
        <v>100000</v>
      </c>
      <c r="YG55">
        <v>140000</v>
      </c>
      <c r="YH55">
        <v>1</v>
      </c>
      <c r="YJ55">
        <v>1</v>
      </c>
      <c r="YL55">
        <v>3</v>
      </c>
      <c r="YM55">
        <v>1</v>
      </c>
      <c r="YN55">
        <v>1</v>
      </c>
      <c r="YO55">
        <v>1</v>
      </c>
      <c r="YP55">
        <v>10</v>
      </c>
      <c r="YQ55" t="s">
        <v>2417</v>
      </c>
      <c r="YR55">
        <v>1</v>
      </c>
      <c r="YS55">
        <v>350000</v>
      </c>
      <c r="YT55">
        <v>0.04</v>
      </c>
      <c r="YU55">
        <v>390</v>
      </c>
      <c r="YV55">
        <v>150000</v>
      </c>
      <c r="YW55">
        <v>80000</v>
      </c>
      <c r="YX55" t="b">
        <v>1</v>
      </c>
      <c r="YY55">
        <v>1</v>
      </c>
      <c r="YZ55">
        <v>0</v>
      </c>
      <c r="ZA55" t="b">
        <v>1</v>
      </c>
      <c r="ZB55" t="b">
        <v>0</v>
      </c>
      <c r="ZC55" t="b">
        <v>0</v>
      </c>
      <c r="ZD55">
        <v>4</v>
      </c>
      <c r="ZE55">
        <v>0.4</v>
      </c>
      <c r="ZF55">
        <f t="shared" si="4"/>
        <v>1.6</v>
      </c>
      <c r="ZG55">
        <v>0.8</v>
      </c>
      <c r="ZI55">
        <v>1800</v>
      </c>
      <c r="ZJ55">
        <v>7</v>
      </c>
      <c r="ZL55">
        <v>2</v>
      </c>
      <c r="ZM55">
        <v>50</v>
      </c>
      <c r="ZN55">
        <v>2</v>
      </c>
      <c r="ZP55">
        <v>1</v>
      </c>
      <c r="ZQ55">
        <v>18</v>
      </c>
      <c r="ZR55">
        <v>9</v>
      </c>
      <c r="ZS55">
        <v>5</v>
      </c>
      <c r="ZU55">
        <v>10</v>
      </c>
      <c r="ZV55">
        <v>4000</v>
      </c>
      <c r="ZW55">
        <v>1</v>
      </c>
      <c r="ZY55">
        <v>1</v>
      </c>
      <c r="ZZ55">
        <v>15</v>
      </c>
      <c r="AAS55" t="b">
        <v>1</v>
      </c>
      <c r="AAT55" t="b">
        <v>1</v>
      </c>
      <c r="AAU55" t="b">
        <v>0</v>
      </c>
      <c r="AAV55" t="b">
        <v>1</v>
      </c>
      <c r="AAW55" t="b">
        <v>0</v>
      </c>
      <c r="AAX55" t="b">
        <v>1</v>
      </c>
      <c r="AAY55" t="b">
        <v>1</v>
      </c>
      <c r="AAZ55" t="b">
        <v>0</v>
      </c>
      <c r="ABA55" t="b">
        <v>0</v>
      </c>
      <c r="ABB55" t="b">
        <v>1</v>
      </c>
      <c r="ABC55" t="b">
        <v>0</v>
      </c>
      <c r="ABE55">
        <v>4</v>
      </c>
      <c r="ABF55">
        <v>0</v>
      </c>
      <c r="ABG55">
        <v>4</v>
      </c>
      <c r="ABH55">
        <v>10</v>
      </c>
      <c r="ABI55">
        <v>1000</v>
      </c>
      <c r="ABJ55" t="b">
        <v>0</v>
      </c>
      <c r="ABK55" t="b">
        <v>0</v>
      </c>
      <c r="ABL55" t="b">
        <v>1</v>
      </c>
      <c r="ABM55" t="b">
        <v>0</v>
      </c>
      <c r="ABO55">
        <v>4</v>
      </c>
      <c r="ABP55">
        <v>0</v>
      </c>
      <c r="ABQ55">
        <v>4</v>
      </c>
      <c r="ABR55">
        <v>4</v>
      </c>
      <c r="ABS55">
        <v>1000</v>
      </c>
      <c r="ACD55" t="b">
        <v>0</v>
      </c>
      <c r="ACE55" t="b">
        <v>1</v>
      </c>
      <c r="ACF55" t="b">
        <v>1</v>
      </c>
      <c r="ACG55" t="b">
        <v>0</v>
      </c>
      <c r="ACI55">
        <v>3</v>
      </c>
      <c r="ACJ55">
        <v>0</v>
      </c>
      <c r="ACK55">
        <v>3</v>
      </c>
      <c r="ACL55">
        <v>8</v>
      </c>
      <c r="ACM55">
        <v>2</v>
      </c>
      <c r="ACN55">
        <v>1000</v>
      </c>
      <c r="ACZ55" t="b">
        <v>0</v>
      </c>
      <c r="ADA55" t="b">
        <v>1</v>
      </c>
      <c r="ADB55" t="b">
        <v>1</v>
      </c>
      <c r="ADC55" t="b">
        <v>0</v>
      </c>
      <c r="ADE55">
        <v>4</v>
      </c>
      <c r="ADF55">
        <v>0</v>
      </c>
      <c r="ADG55">
        <v>4</v>
      </c>
      <c r="ADH55">
        <v>8</v>
      </c>
      <c r="ADI55">
        <v>2</v>
      </c>
      <c r="ADJ55">
        <v>1000</v>
      </c>
      <c r="ADK55" t="b">
        <v>0</v>
      </c>
      <c r="ADL55" t="b">
        <v>1</v>
      </c>
      <c r="ADM55" t="b">
        <v>1</v>
      </c>
      <c r="ADN55" t="b">
        <v>0</v>
      </c>
      <c r="ADP55">
        <v>4</v>
      </c>
      <c r="ADQ55">
        <v>0</v>
      </c>
      <c r="ADR55">
        <v>4</v>
      </c>
      <c r="ADS55">
        <v>2</v>
      </c>
      <c r="ADT55">
        <v>4</v>
      </c>
      <c r="ADU55">
        <v>1000</v>
      </c>
      <c r="ADV55">
        <v>19</v>
      </c>
      <c r="ADW55">
        <v>32</v>
      </c>
      <c r="ADX55">
        <f t="shared" si="5"/>
        <v>0.59375</v>
      </c>
      <c r="ADY55" t="b">
        <v>0</v>
      </c>
      <c r="ADZ55" t="b">
        <v>0</v>
      </c>
      <c r="AEA55" t="b">
        <v>0</v>
      </c>
      <c r="AEB55" t="b">
        <v>0</v>
      </c>
      <c r="AEC55" t="b">
        <v>0</v>
      </c>
      <c r="AED55" t="b">
        <v>0</v>
      </c>
      <c r="AEE55" t="b">
        <v>1</v>
      </c>
      <c r="AEF55" t="b">
        <v>0</v>
      </c>
      <c r="AFR55">
        <v>2</v>
      </c>
      <c r="AFS55">
        <v>1000</v>
      </c>
      <c r="AFT55">
        <v>1</v>
      </c>
      <c r="AFU55">
        <v>1</v>
      </c>
      <c r="AGD55">
        <v>360</v>
      </c>
      <c r="AGE55">
        <v>320</v>
      </c>
      <c r="AGF55">
        <v>1</v>
      </c>
      <c r="AGH55">
        <v>180000</v>
      </c>
      <c r="AGI55">
        <v>0</v>
      </c>
      <c r="AGJ55">
        <v>1</v>
      </c>
      <c r="AGL55">
        <v>0</v>
      </c>
      <c r="AGM55">
        <v>160000</v>
      </c>
      <c r="AGN55">
        <v>500</v>
      </c>
      <c r="AGO55">
        <v>0</v>
      </c>
      <c r="AGP55">
        <v>0</v>
      </c>
      <c r="AGQ55">
        <v>1</v>
      </c>
      <c r="AGR55">
        <v>0</v>
      </c>
      <c r="AGT55">
        <v>15</v>
      </c>
      <c r="AGU55">
        <v>0</v>
      </c>
      <c r="AGV55">
        <v>1</v>
      </c>
      <c r="AGW55">
        <v>1</v>
      </c>
      <c r="AGX55">
        <v>0</v>
      </c>
      <c r="AGZ55">
        <v>5</v>
      </c>
      <c r="AHA55">
        <v>3</v>
      </c>
      <c r="AHB55">
        <v>90</v>
      </c>
      <c r="AHC55">
        <v>2</v>
      </c>
      <c r="AHD55">
        <v>1</v>
      </c>
      <c r="AHF55">
        <v>0</v>
      </c>
      <c r="AHG55">
        <v>18</v>
      </c>
      <c r="AHH55">
        <v>1</v>
      </c>
      <c r="AHJ55">
        <v>7</v>
      </c>
      <c r="AHK55">
        <v>0</v>
      </c>
      <c r="AHL55">
        <v>0</v>
      </c>
      <c r="AHM55">
        <v>0</v>
      </c>
      <c r="AHN55">
        <v>1</v>
      </c>
      <c r="AHP55">
        <v>500</v>
      </c>
      <c r="AHQ55">
        <v>90</v>
      </c>
      <c r="AHR55">
        <v>500</v>
      </c>
      <c r="AHS55">
        <v>0</v>
      </c>
      <c r="AHT55">
        <v>3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10</v>
      </c>
      <c r="AIB55">
        <v>500</v>
      </c>
      <c r="AIC55">
        <v>1</v>
      </c>
      <c r="AID55">
        <v>0</v>
      </c>
      <c r="AIE55">
        <v>1</v>
      </c>
      <c r="AIF55">
        <v>0</v>
      </c>
      <c r="AIG55">
        <v>0</v>
      </c>
      <c r="AII55">
        <v>20</v>
      </c>
      <c r="AIJ55">
        <v>6000</v>
      </c>
      <c r="AIK55">
        <v>0</v>
      </c>
      <c r="AIL55">
        <v>1</v>
      </c>
      <c r="AIM55">
        <v>0</v>
      </c>
      <c r="AIN55">
        <v>0</v>
      </c>
      <c r="AIO55">
        <v>1</v>
      </c>
      <c r="AIP55">
        <v>0</v>
      </c>
      <c r="AIR55">
        <v>3</v>
      </c>
      <c r="AIS55">
        <v>2</v>
      </c>
      <c r="AIT55" t="s">
        <v>463</v>
      </c>
      <c r="AIZ55">
        <v>1</v>
      </c>
      <c r="AJA55">
        <v>1</v>
      </c>
      <c r="AJC55" t="b">
        <v>0</v>
      </c>
      <c r="AJD55" t="b">
        <v>0</v>
      </c>
      <c r="AJE55" t="b">
        <v>0</v>
      </c>
      <c r="AJF55" t="b">
        <v>0</v>
      </c>
      <c r="AJG55" t="b">
        <v>0</v>
      </c>
      <c r="AJH55" t="b">
        <v>0</v>
      </c>
      <c r="AJI55" t="b">
        <v>1</v>
      </c>
      <c r="AJJ55" t="s">
        <v>462</v>
      </c>
      <c r="ALM55">
        <v>1</v>
      </c>
      <c r="ALN55">
        <v>30000</v>
      </c>
      <c r="ALO55">
        <v>0</v>
      </c>
      <c r="ALP55">
        <v>4</v>
      </c>
      <c r="ALQ55">
        <v>2</v>
      </c>
      <c r="ALR55">
        <v>1</v>
      </c>
      <c r="ALT55">
        <v>3</v>
      </c>
      <c r="ALU55">
        <v>4</v>
      </c>
      <c r="ALV55">
        <v>2</v>
      </c>
      <c r="ALX55">
        <v>2</v>
      </c>
      <c r="ALY55">
        <v>1</v>
      </c>
      <c r="ALZ55">
        <v>1</v>
      </c>
      <c r="AMA55">
        <v>2</v>
      </c>
      <c r="AMB55">
        <v>1</v>
      </c>
      <c r="AMC55">
        <v>1</v>
      </c>
      <c r="AMD55">
        <v>1</v>
      </c>
      <c r="AME55">
        <v>1</v>
      </c>
      <c r="AMF55">
        <v>1</v>
      </c>
      <c r="AMG55">
        <v>1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Q55">
        <v>3</v>
      </c>
      <c r="AMR55">
        <v>4</v>
      </c>
      <c r="AMS55">
        <v>5</v>
      </c>
      <c r="AMT55">
        <v>4</v>
      </c>
      <c r="ANC55">
        <v>0</v>
      </c>
      <c r="AND55">
        <v>0</v>
      </c>
      <c r="ANE55">
        <v>0</v>
      </c>
      <c r="ANF55">
        <v>0</v>
      </c>
      <c r="ANO55">
        <v>20</v>
      </c>
      <c r="ANP55">
        <v>4</v>
      </c>
      <c r="ANU55">
        <v>2</v>
      </c>
      <c r="ANV55" t="s">
        <v>464</v>
      </c>
      <c r="ANW55" t="s">
        <v>454</v>
      </c>
      <c r="ANX55">
        <v>1</v>
      </c>
      <c r="ANZ55">
        <v>2</v>
      </c>
      <c r="AOC55">
        <v>80000</v>
      </c>
      <c r="AOD55">
        <v>120000</v>
      </c>
      <c r="AOE55">
        <v>2</v>
      </c>
      <c r="AOF55">
        <v>1</v>
      </c>
      <c r="AOG55">
        <v>0</v>
      </c>
      <c r="AOH55">
        <v>0</v>
      </c>
      <c r="AOI55">
        <v>0</v>
      </c>
      <c r="AOJ55" t="b">
        <v>1</v>
      </c>
      <c r="AOK55" t="b">
        <v>0</v>
      </c>
      <c r="AOL55" t="b">
        <v>0</v>
      </c>
      <c r="AOM55" t="b">
        <v>0</v>
      </c>
      <c r="AON55" t="b">
        <v>0</v>
      </c>
      <c r="AOO55" t="b">
        <v>0</v>
      </c>
      <c r="AOP55" t="b">
        <v>0</v>
      </c>
      <c r="AOQ55" t="b">
        <v>0</v>
      </c>
      <c r="AOR55" t="b">
        <v>0</v>
      </c>
      <c r="AOS55" t="b">
        <v>1</v>
      </c>
      <c r="AOT55" t="b">
        <v>1</v>
      </c>
      <c r="AOU55" t="b">
        <v>1</v>
      </c>
      <c r="AOV55" t="b">
        <v>0</v>
      </c>
      <c r="AOW55" t="b">
        <v>1</v>
      </c>
      <c r="AOX55" t="b">
        <v>1</v>
      </c>
      <c r="AOY55" t="b">
        <v>1</v>
      </c>
      <c r="AOZ55" t="b">
        <v>1</v>
      </c>
      <c r="APA55" t="b">
        <v>1</v>
      </c>
      <c r="APB55" t="b">
        <v>1</v>
      </c>
      <c r="APC55" t="b">
        <v>1</v>
      </c>
      <c r="APD55" t="b">
        <v>1</v>
      </c>
      <c r="APE55" t="b">
        <v>0</v>
      </c>
      <c r="APF55" t="b">
        <v>0</v>
      </c>
      <c r="APG55" t="b">
        <v>0</v>
      </c>
      <c r="APH55" t="b">
        <v>1</v>
      </c>
      <c r="API55" t="b">
        <v>0</v>
      </c>
      <c r="APJ55" t="b">
        <v>0</v>
      </c>
      <c r="APK55" t="b">
        <v>0</v>
      </c>
      <c r="APL55" t="b">
        <v>0</v>
      </c>
      <c r="APM55" t="b">
        <v>0</v>
      </c>
      <c r="APN55" t="b">
        <v>0</v>
      </c>
      <c r="APO55" t="b">
        <v>0</v>
      </c>
      <c r="APP55" t="b">
        <v>0</v>
      </c>
      <c r="APQ55" t="b">
        <v>1</v>
      </c>
      <c r="APR55" t="b">
        <v>1</v>
      </c>
      <c r="APS55" t="b">
        <v>1</v>
      </c>
      <c r="APT55">
        <v>360</v>
      </c>
      <c r="APU55">
        <v>400</v>
      </c>
      <c r="APV55">
        <v>1</v>
      </c>
      <c r="APW55">
        <v>1</v>
      </c>
      <c r="APX55">
        <v>2</v>
      </c>
      <c r="APY55">
        <v>1</v>
      </c>
      <c r="APZ55">
        <v>3</v>
      </c>
      <c r="AQA55">
        <v>3</v>
      </c>
      <c r="AQC55">
        <v>1</v>
      </c>
      <c r="AQD55">
        <v>1</v>
      </c>
      <c r="AQE55">
        <v>2</v>
      </c>
      <c r="AQG55">
        <v>2</v>
      </c>
      <c r="AQH55">
        <v>1</v>
      </c>
      <c r="AQI55">
        <v>1</v>
      </c>
      <c r="AQJ55">
        <v>1</v>
      </c>
      <c r="AQK55">
        <v>-1</v>
      </c>
      <c r="AQL55">
        <v>1</v>
      </c>
      <c r="AQM55">
        <v>-1</v>
      </c>
      <c r="AQN55">
        <v>0</v>
      </c>
      <c r="AQO55">
        <v>1</v>
      </c>
      <c r="AQP55">
        <v>-1</v>
      </c>
      <c r="AQQ55">
        <v>-1</v>
      </c>
      <c r="AQR55">
        <v>-1</v>
      </c>
      <c r="AQS55">
        <v>-1</v>
      </c>
      <c r="AQT55">
        <v>1</v>
      </c>
      <c r="AQU55">
        <v>1</v>
      </c>
      <c r="AQV55">
        <v>1</v>
      </c>
      <c r="AQW55">
        <v>-1</v>
      </c>
      <c r="AQX55">
        <v>1</v>
      </c>
      <c r="AQY55">
        <v>-1</v>
      </c>
      <c r="AQZ55">
        <v>-1</v>
      </c>
      <c r="ARA55">
        <v>0</v>
      </c>
      <c r="ARB55">
        <v>0</v>
      </c>
      <c r="ARC55">
        <v>0</v>
      </c>
      <c r="ARD55">
        <v>-1</v>
      </c>
      <c r="ARE55">
        <v>1</v>
      </c>
      <c r="ARF55">
        <v>-1</v>
      </c>
      <c r="ARG55">
        <v>-1</v>
      </c>
      <c r="ARH55">
        <v>-1</v>
      </c>
      <c r="ARI55">
        <v>-1</v>
      </c>
      <c r="ARJ55">
        <v>0</v>
      </c>
      <c r="ARK55">
        <v>1</v>
      </c>
      <c r="ARL55">
        <v>0</v>
      </c>
      <c r="ARM55">
        <v>1</v>
      </c>
      <c r="ARN55">
        <v>1</v>
      </c>
      <c r="ARO55">
        <v>1</v>
      </c>
      <c r="ARP55">
        <v>1</v>
      </c>
      <c r="ARQ55">
        <v>0</v>
      </c>
      <c r="ARR55">
        <v>-1</v>
      </c>
      <c r="ARS55">
        <v>0</v>
      </c>
      <c r="ART55">
        <v>-1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1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-1</v>
      </c>
      <c r="ASJ55">
        <v>-1</v>
      </c>
      <c r="ASK55">
        <v>-1</v>
      </c>
      <c r="ASL55">
        <v>-1</v>
      </c>
      <c r="ASM55">
        <v>1</v>
      </c>
      <c r="ASN55">
        <v>0</v>
      </c>
      <c r="ASO55">
        <v>0</v>
      </c>
      <c r="ASP55">
        <v>0</v>
      </c>
      <c r="ASQ55">
        <v>0</v>
      </c>
      <c r="ASR55">
        <v>1</v>
      </c>
      <c r="ASS55">
        <v>1</v>
      </c>
      <c r="AST55">
        <v>1</v>
      </c>
      <c r="ASU55">
        <v>1</v>
      </c>
      <c r="ASV55">
        <v>1</v>
      </c>
      <c r="ASW55">
        <v>0</v>
      </c>
      <c r="ASX55">
        <v>0</v>
      </c>
      <c r="ASY55">
        <v>0</v>
      </c>
      <c r="ASZ55">
        <v>0</v>
      </c>
      <c r="ATA55">
        <v>2</v>
      </c>
      <c r="ATB55">
        <v>1</v>
      </c>
      <c r="ATC55">
        <v>1</v>
      </c>
      <c r="ATD55">
        <v>2</v>
      </c>
      <c r="ATE55">
        <v>0</v>
      </c>
      <c r="ATF55">
        <v>1</v>
      </c>
      <c r="ATG55">
        <v>0</v>
      </c>
      <c r="ATH55">
        <v>1</v>
      </c>
      <c r="ATI55">
        <v>1</v>
      </c>
      <c r="ATJ55">
        <v>0</v>
      </c>
      <c r="ATK55">
        <v>1</v>
      </c>
      <c r="ATL55">
        <v>0</v>
      </c>
      <c r="ATN55">
        <v>2</v>
      </c>
      <c r="ATO55" t="s">
        <v>465</v>
      </c>
      <c r="ATP55">
        <v>1</v>
      </c>
      <c r="ATR55">
        <v>1</v>
      </c>
      <c r="ATT55">
        <v>2</v>
      </c>
      <c r="ATU55" t="s">
        <v>458</v>
      </c>
      <c r="ATV55">
        <v>2</v>
      </c>
      <c r="ATW55" t="s">
        <v>466</v>
      </c>
      <c r="ATX55">
        <v>2</v>
      </c>
      <c r="ATY55" t="s">
        <v>458</v>
      </c>
      <c r="ATZ55">
        <v>1</v>
      </c>
      <c r="AUB55">
        <v>1</v>
      </c>
      <c r="AUD55">
        <v>2</v>
      </c>
      <c r="AUE55" t="s">
        <v>467</v>
      </c>
      <c r="AUF55">
        <v>2</v>
      </c>
      <c r="AUG55" t="s">
        <v>459</v>
      </c>
      <c r="AUH55">
        <v>1</v>
      </c>
      <c r="AUJ55">
        <v>1</v>
      </c>
      <c r="AUL55">
        <v>1</v>
      </c>
      <c r="AUN55">
        <v>1</v>
      </c>
      <c r="AUP55">
        <v>2</v>
      </c>
      <c r="AUQ55" t="s">
        <v>53</v>
      </c>
      <c r="AUR55">
        <v>2</v>
      </c>
      <c r="AUS55" t="s">
        <v>62</v>
      </c>
      <c r="AUT55">
        <v>2</v>
      </c>
      <c r="AUU55" t="s">
        <v>404</v>
      </c>
      <c r="AUV55" t="b">
        <v>1</v>
      </c>
      <c r="AUW55" t="b">
        <v>1</v>
      </c>
      <c r="AUX55" t="b">
        <v>1</v>
      </c>
      <c r="AUY55" t="b">
        <v>0</v>
      </c>
      <c r="AVA55">
        <v>1</v>
      </c>
      <c r="AVB55">
        <v>4</v>
      </c>
      <c r="AVD55" t="s">
        <v>468</v>
      </c>
      <c r="AVE55" t="b">
        <v>0</v>
      </c>
      <c r="AVF55">
        <v>0</v>
      </c>
      <c r="AVG55" t="b">
        <v>0</v>
      </c>
      <c r="AVH55" t="b">
        <v>0</v>
      </c>
      <c r="AVI55" t="b">
        <v>1</v>
      </c>
      <c r="AVJ55" t="s">
        <v>469</v>
      </c>
      <c r="AVK55" t="b">
        <v>1</v>
      </c>
      <c r="AVL55" t="b">
        <v>0</v>
      </c>
      <c r="AVM55" t="b">
        <v>0</v>
      </c>
      <c r="AVN55" t="b">
        <v>0</v>
      </c>
      <c r="AVP55">
        <v>2</v>
      </c>
      <c r="AVQ55" t="s">
        <v>470</v>
      </c>
      <c r="AVR55">
        <v>7.1109619999999998</v>
      </c>
      <c r="AVS55">
        <v>5.0735520000000003</v>
      </c>
      <c r="AVT55">
        <v>313.39999999999998</v>
      </c>
      <c r="AVU55">
        <v>9</v>
      </c>
      <c r="AVW55">
        <v>0</v>
      </c>
    </row>
    <row r="56" spans="1:1271" ht="15" customHeight="1" x14ac:dyDescent="0.35">
      <c r="A56" s="1">
        <v>42500</v>
      </c>
      <c r="B56" t="s">
        <v>447</v>
      </c>
      <c r="C56">
        <v>3</v>
      </c>
      <c r="D56">
        <v>16</v>
      </c>
      <c r="E56" t="s">
        <v>471</v>
      </c>
      <c r="F56">
        <v>322</v>
      </c>
      <c r="G56">
        <v>1</v>
      </c>
      <c r="H56">
        <v>55</v>
      </c>
      <c r="I56">
        <v>1</v>
      </c>
      <c r="K56">
        <v>1</v>
      </c>
      <c r="L56">
        <v>2</v>
      </c>
      <c r="M56">
        <v>9</v>
      </c>
      <c r="N56">
        <v>9</v>
      </c>
      <c r="O56">
        <v>1</v>
      </c>
      <c r="P56">
        <v>4</v>
      </c>
      <c r="Q56">
        <v>2</v>
      </c>
      <c r="R56">
        <v>4</v>
      </c>
      <c r="S56">
        <v>0</v>
      </c>
      <c r="T56">
        <v>0</v>
      </c>
      <c r="U56">
        <v>11</v>
      </c>
      <c r="V56">
        <v>11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4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BB56">
        <v>12</v>
      </c>
      <c r="BC56">
        <v>4</v>
      </c>
      <c r="BD56">
        <v>1</v>
      </c>
      <c r="CU56">
        <v>2</v>
      </c>
      <c r="DO56">
        <v>1</v>
      </c>
      <c r="DQ56">
        <v>1</v>
      </c>
      <c r="DR56">
        <v>32</v>
      </c>
      <c r="DS56">
        <v>23</v>
      </c>
      <c r="DT56">
        <v>9</v>
      </c>
      <c r="DU56">
        <v>6</v>
      </c>
      <c r="DV56">
        <v>5</v>
      </c>
      <c r="DW56">
        <v>1</v>
      </c>
      <c r="DX56">
        <v>1</v>
      </c>
      <c r="DY56" t="s">
        <v>241</v>
      </c>
      <c r="DZ56">
        <v>2</v>
      </c>
      <c r="EA56">
        <v>1</v>
      </c>
      <c r="EB56">
        <v>3</v>
      </c>
      <c r="EC56">
        <v>0</v>
      </c>
      <c r="ED56">
        <v>1</v>
      </c>
      <c r="EE56">
        <v>0</v>
      </c>
      <c r="EF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F56">
        <v>0</v>
      </c>
      <c r="GG56">
        <v>1</v>
      </c>
      <c r="GH56">
        <v>0</v>
      </c>
      <c r="GI56">
        <v>0</v>
      </c>
      <c r="GJ56">
        <v>1</v>
      </c>
      <c r="GK56">
        <v>2000</v>
      </c>
      <c r="GL56">
        <v>480000</v>
      </c>
      <c r="GM56">
        <v>1200000</v>
      </c>
      <c r="GN56">
        <v>50</v>
      </c>
      <c r="GO56">
        <v>2</v>
      </c>
      <c r="GP56">
        <v>2</v>
      </c>
      <c r="PP56">
        <v>0</v>
      </c>
      <c r="XF56">
        <v>0</v>
      </c>
      <c r="XG56">
        <v>1</v>
      </c>
      <c r="XH56">
        <v>0</v>
      </c>
      <c r="XI56">
        <v>0</v>
      </c>
      <c r="XJ56">
        <v>480000</v>
      </c>
      <c r="XK56">
        <v>1200000</v>
      </c>
      <c r="XO56">
        <v>6.0000000000000001E-3</v>
      </c>
      <c r="XP56">
        <v>33</v>
      </c>
      <c r="XQ56">
        <v>20</v>
      </c>
      <c r="XR56">
        <v>15</v>
      </c>
      <c r="XS56">
        <v>10</v>
      </c>
      <c r="XT56">
        <v>20</v>
      </c>
      <c r="XU56">
        <v>200</v>
      </c>
      <c r="XV56">
        <v>5</v>
      </c>
      <c r="XW56">
        <v>50</v>
      </c>
      <c r="XX56">
        <f t="shared" si="0"/>
        <v>35</v>
      </c>
      <c r="XY56">
        <v>1400</v>
      </c>
      <c r="XZ56">
        <v>300</v>
      </c>
      <c r="YA56" s="33">
        <f t="shared" si="1"/>
        <v>850</v>
      </c>
      <c r="YB56">
        <v>133000</v>
      </c>
      <c r="YC56">
        <v>60000</v>
      </c>
      <c r="YD56">
        <f t="shared" si="2"/>
        <v>96500</v>
      </c>
      <c r="YE56">
        <f t="shared" si="3"/>
        <v>73000</v>
      </c>
      <c r="YF56">
        <v>0</v>
      </c>
      <c r="YG56">
        <v>0</v>
      </c>
      <c r="YH56">
        <v>1</v>
      </c>
      <c r="YJ56">
        <v>1</v>
      </c>
      <c r="YL56">
        <v>3</v>
      </c>
      <c r="YM56">
        <v>1</v>
      </c>
      <c r="YN56">
        <v>1</v>
      </c>
      <c r="YO56">
        <v>1</v>
      </c>
      <c r="YP56">
        <v>10</v>
      </c>
      <c r="YQ56" t="s">
        <v>2417</v>
      </c>
      <c r="YR56">
        <v>1</v>
      </c>
      <c r="YS56">
        <v>500000</v>
      </c>
      <c r="YT56">
        <v>2E-3</v>
      </c>
      <c r="YU56">
        <v>20</v>
      </c>
      <c r="YV56">
        <v>200000</v>
      </c>
      <c r="YW56">
        <v>130000</v>
      </c>
      <c r="YX56" t="b">
        <v>1</v>
      </c>
      <c r="YY56">
        <v>1</v>
      </c>
      <c r="YZ56">
        <v>0</v>
      </c>
      <c r="ZA56" t="b">
        <v>0</v>
      </c>
      <c r="ZB56" t="b">
        <v>0</v>
      </c>
      <c r="ZC56" t="b">
        <v>0</v>
      </c>
      <c r="ZD56">
        <v>5</v>
      </c>
      <c r="ZE56">
        <v>0.4</v>
      </c>
      <c r="ZF56">
        <f t="shared" si="4"/>
        <v>2</v>
      </c>
      <c r="ZG56">
        <v>0.66</v>
      </c>
      <c r="ZI56">
        <v>600</v>
      </c>
      <c r="ZJ56">
        <v>7</v>
      </c>
      <c r="ZL56">
        <v>0</v>
      </c>
      <c r="ZM56">
        <v>50</v>
      </c>
      <c r="ZN56">
        <v>3</v>
      </c>
      <c r="ZP56">
        <v>1</v>
      </c>
      <c r="ZQ56">
        <v>8</v>
      </c>
      <c r="AAS56" t="b">
        <v>1</v>
      </c>
      <c r="AAT56" t="b">
        <v>1</v>
      </c>
      <c r="AAU56" t="b">
        <v>1</v>
      </c>
      <c r="AAV56" t="b">
        <v>0</v>
      </c>
      <c r="AAW56" t="b">
        <v>0</v>
      </c>
      <c r="AAX56" t="b">
        <v>1</v>
      </c>
      <c r="AAY56" t="b">
        <v>1</v>
      </c>
      <c r="AAZ56" t="b">
        <v>0</v>
      </c>
      <c r="ABA56" t="b">
        <v>0</v>
      </c>
      <c r="ABB56" t="b">
        <v>1</v>
      </c>
      <c r="ABC56" t="b">
        <v>0</v>
      </c>
      <c r="ABE56">
        <v>3</v>
      </c>
      <c r="ABF56">
        <v>0</v>
      </c>
      <c r="ABG56">
        <v>3</v>
      </c>
      <c r="ABH56">
        <v>2</v>
      </c>
      <c r="ABI56">
        <v>1000</v>
      </c>
      <c r="ABJ56" t="b">
        <v>0</v>
      </c>
      <c r="ABK56" t="b">
        <v>0</v>
      </c>
      <c r="ABL56" t="b">
        <v>1</v>
      </c>
      <c r="ABM56" t="b">
        <v>0</v>
      </c>
      <c r="ABO56">
        <v>2</v>
      </c>
      <c r="ABP56">
        <v>0</v>
      </c>
      <c r="ABQ56">
        <v>2</v>
      </c>
      <c r="ABR56">
        <v>4</v>
      </c>
      <c r="ABS56">
        <v>1000</v>
      </c>
      <c r="ABT56" t="b">
        <v>0</v>
      </c>
      <c r="ABU56" t="b">
        <v>1</v>
      </c>
      <c r="ABV56" t="b">
        <v>1</v>
      </c>
      <c r="ABW56" t="b">
        <v>0</v>
      </c>
      <c r="ABY56">
        <v>2</v>
      </c>
      <c r="ABZ56">
        <v>0</v>
      </c>
      <c r="ACA56">
        <v>2</v>
      </c>
      <c r="ACB56">
        <v>3</v>
      </c>
      <c r="ACC56">
        <v>1000</v>
      </c>
      <c r="ACZ56" t="b">
        <v>0</v>
      </c>
      <c r="ADA56" t="b">
        <v>1</v>
      </c>
      <c r="ADB56" t="b">
        <v>1</v>
      </c>
      <c r="ADC56" t="b">
        <v>0</v>
      </c>
      <c r="ADE56">
        <v>2</v>
      </c>
      <c r="ADF56">
        <v>0</v>
      </c>
      <c r="ADG56">
        <v>2</v>
      </c>
      <c r="ADH56">
        <v>7</v>
      </c>
      <c r="ADI56">
        <v>2</v>
      </c>
      <c r="ADJ56">
        <v>1000</v>
      </c>
      <c r="ADK56" t="b">
        <v>0</v>
      </c>
      <c r="ADL56" t="b">
        <v>0</v>
      </c>
      <c r="ADM56" t="b">
        <v>1</v>
      </c>
      <c r="ADN56" t="b">
        <v>0</v>
      </c>
      <c r="ADP56">
        <v>2</v>
      </c>
      <c r="ADQ56">
        <v>0</v>
      </c>
      <c r="ADR56">
        <v>2</v>
      </c>
      <c r="ADS56">
        <v>2</v>
      </c>
      <c r="ADT56">
        <v>20</v>
      </c>
      <c r="ADU56">
        <v>1000</v>
      </c>
      <c r="ADV56">
        <v>11</v>
      </c>
      <c r="ADW56">
        <v>18</v>
      </c>
      <c r="ADX56">
        <f t="shared" si="5"/>
        <v>0.61111111111111116</v>
      </c>
      <c r="ADY56" t="b">
        <v>0</v>
      </c>
      <c r="ADZ56" t="b">
        <v>0</v>
      </c>
      <c r="AEA56" t="b">
        <v>0</v>
      </c>
      <c r="AEB56" t="b">
        <v>0</v>
      </c>
      <c r="AEC56" t="b">
        <v>0</v>
      </c>
      <c r="AED56" t="b">
        <v>0</v>
      </c>
      <c r="AEE56" t="b">
        <v>1</v>
      </c>
      <c r="AEF56" t="b">
        <v>0</v>
      </c>
      <c r="AFR56">
        <v>2</v>
      </c>
      <c r="AFS56">
        <v>1500</v>
      </c>
      <c r="AFT56">
        <v>1</v>
      </c>
      <c r="AFU56">
        <v>1</v>
      </c>
      <c r="AGD56">
        <v>20</v>
      </c>
      <c r="AGE56">
        <v>20</v>
      </c>
      <c r="AGF56">
        <v>1</v>
      </c>
      <c r="AGH56">
        <v>800</v>
      </c>
      <c r="AGI56">
        <v>0</v>
      </c>
      <c r="AGJ56">
        <v>1</v>
      </c>
      <c r="AGL56">
        <v>0</v>
      </c>
      <c r="AGM56">
        <v>800</v>
      </c>
      <c r="AGN56">
        <v>1200</v>
      </c>
      <c r="AGO56">
        <v>0</v>
      </c>
      <c r="AGP56">
        <v>0</v>
      </c>
      <c r="AGQ56">
        <v>1</v>
      </c>
      <c r="AGR56">
        <v>0</v>
      </c>
      <c r="AGT56">
        <v>10</v>
      </c>
      <c r="AGU56">
        <v>0</v>
      </c>
      <c r="AGV56">
        <v>1</v>
      </c>
      <c r="AGW56">
        <v>0</v>
      </c>
      <c r="AGX56">
        <v>0</v>
      </c>
      <c r="AGZ56">
        <v>5</v>
      </c>
      <c r="AHA56">
        <v>3</v>
      </c>
      <c r="AHB56">
        <v>90</v>
      </c>
      <c r="AHC56">
        <v>2</v>
      </c>
      <c r="AHD56">
        <v>1</v>
      </c>
      <c r="AHF56">
        <v>0</v>
      </c>
      <c r="AHG56">
        <v>0</v>
      </c>
      <c r="AHH56">
        <v>1</v>
      </c>
      <c r="AHJ56">
        <v>0</v>
      </c>
      <c r="AHK56">
        <v>0</v>
      </c>
      <c r="AHL56">
        <v>0</v>
      </c>
      <c r="AHM56">
        <v>0</v>
      </c>
      <c r="AHN56">
        <v>1</v>
      </c>
      <c r="AHP56">
        <v>0</v>
      </c>
      <c r="AHQ56">
        <v>90</v>
      </c>
      <c r="AHR56">
        <v>1200</v>
      </c>
      <c r="AHS56">
        <v>0</v>
      </c>
      <c r="AHT56">
        <v>13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1</v>
      </c>
      <c r="AID56">
        <v>0</v>
      </c>
      <c r="AIE56">
        <v>1</v>
      </c>
      <c r="AIF56">
        <v>0</v>
      </c>
      <c r="AIG56">
        <v>0</v>
      </c>
      <c r="AII56">
        <v>25</v>
      </c>
      <c r="AIJ56">
        <v>800</v>
      </c>
      <c r="AIK56">
        <v>0</v>
      </c>
      <c r="AIL56">
        <v>0</v>
      </c>
      <c r="AIM56">
        <v>0</v>
      </c>
      <c r="AIN56">
        <v>1</v>
      </c>
      <c r="AIO56">
        <v>1</v>
      </c>
      <c r="AIP56">
        <v>0</v>
      </c>
      <c r="AIR56">
        <v>50</v>
      </c>
      <c r="AIS56">
        <v>1</v>
      </c>
      <c r="AIU56" t="b">
        <v>1</v>
      </c>
      <c r="AIV56" t="b">
        <v>0</v>
      </c>
      <c r="AIW56" t="b">
        <v>0</v>
      </c>
      <c r="AIX56" t="b">
        <v>0</v>
      </c>
      <c r="AIZ56">
        <v>1</v>
      </c>
      <c r="AJA56">
        <v>1</v>
      </c>
      <c r="AJC56" t="b">
        <v>0</v>
      </c>
      <c r="AJD56" t="b">
        <v>0</v>
      </c>
      <c r="AJE56" t="b">
        <v>0</v>
      </c>
      <c r="AJF56" t="b">
        <v>0</v>
      </c>
      <c r="AJG56" t="b">
        <v>0</v>
      </c>
      <c r="AJH56" t="b">
        <v>0</v>
      </c>
      <c r="AJI56" t="b">
        <v>1</v>
      </c>
      <c r="AJJ56" t="s">
        <v>472</v>
      </c>
      <c r="ALM56">
        <v>1</v>
      </c>
      <c r="ALN56">
        <v>3</v>
      </c>
      <c r="ALO56">
        <v>0</v>
      </c>
      <c r="ALP56">
        <v>4</v>
      </c>
      <c r="ALQ56">
        <v>3</v>
      </c>
      <c r="ALR56">
        <v>1</v>
      </c>
      <c r="ALT56">
        <v>3</v>
      </c>
      <c r="ALU56">
        <v>4</v>
      </c>
      <c r="ALV56">
        <v>2</v>
      </c>
      <c r="ALX56">
        <v>2</v>
      </c>
      <c r="ALY56">
        <v>2</v>
      </c>
      <c r="ALZ56">
        <v>1</v>
      </c>
      <c r="AMA56">
        <v>2</v>
      </c>
      <c r="AMB56">
        <v>1</v>
      </c>
      <c r="AMC56">
        <v>1</v>
      </c>
      <c r="AMD56">
        <v>1</v>
      </c>
      <c r="AME56">
        <v>1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Q56">
        <v>4</v>
      </c>
      <c r="AMR56">
        <v>3</v>
      </c>
      <c r="ANC56" t="s">
        <v>473</v>
      </c>
      <c r="AND56" t="s">
        <v>474</v>
      </c>
      <c r="ANO56">
        <v>20</v>
      </c>
      <c r="ANP56">
        <v>4</v>
      </c>
      <c r="ANU56">
        <v>1</v>
      </c>
      <c r="ANV56">
        <v>15</v>
      </c>
      <c r="ANW56">
        <v>2000</v>
      </c>
      <c r="ANX56">
        <v>1</v>
      </c>
      <c r="ANZ56">
        <v>2</v>
      </c>
      <c r="AOC56">
        <v>30000</v>
      </c>
      <c r="AOD56">
        <v>200000</v>
      </c>
      <c r="AOE56">
        <v>2</v>
      </c>
      <c r="AOF56">
        <v>1</v>
      </c>
      <c r="AOG56">
        <v>0</v>
      </c>
      <c r="AOH56">
        <v>0</v>
      </c>
      <c r="AOI56">
        <v>0</v>
      </c>
      <c r="AOJ56" t="b">
        <v>1</v>
      </c>
      <c r="AOK56" t="b">
        <v>0</v>
      </c>
      <c r="AOL56" t="b">
        <v>0</v>
      </c>
      <c r="AOM56" t="b">
        <v>0</v>
      </c>
      <c r="AON56" t="b">
        <v>0</v>
      </c>
      <c r="AOO56" t="b">
        <v>0</v>
      </c>
      <c r="AOP56" t="b">
        <v>0</v>
      </c>
      <c r="AOQ56" t="b">
        <v>1</v>
      </c>
      <c r="AOR56" t="b">
        <v>1</v>
      </c>
      <c r="AOS56" t="b">
        <v>1</v>
      </c>
      <c r="AOT56" t="b">
        <v>1</v>
      </c>
      <c r="AOU56" t="b">
        <v>1</v>
      </c>
      <c r="AOV56" t="b">
        <v>0</v>
      </c>
      <c r="AOW56" t="b">
        <v>1</v>
      </c>
      <c r="AOX56" t="b">
        <v>1</v>
      </c>
      <c r="AOY56" t="b">
        <v>1</v>
      </c>
      <c r="AOZ56" t="b">
        <v>1</v>
      </c>
      <c r="APA56" t="b">
        <v>1</v>
      </c>
      <c r="APB56" t="b">
        <v>1</v>
      </c>
      <c r="APC56" t="b">
        <v>0</v>
      </c>
      <c r="APD56" t="b">
        <v>0</v>
      </c>
      <c r="APE56" t="b">
        <v>0</v>
      </c>
      <c r="APF56" t="b">
        <v>0</v>
      </c>
      <c r="APG56" t="b">
        <v>0</v>
      </c>
      <c r="APH56" t="b">
        <v>1</v>
      </c>
      <c r="API56" t="b">
        <v>0</v>
      </c>
      <c r="APJ56" t="b">
        <v>0</v>
      </c>
      <c r="APK56" t="b">
        <v>0</v>
      </c>
      <c r="APL56" t="b">
        <v>0</v>
      </c>
      <c r="APM56" t="b">
        <v>0</v>
      </c>
      <c r="APN56" t="b">
        <v>0</v>
      </c>
      <c r="APO56" t="b">
        <v>1</v>
      </c>
      <c r="APP56" t="b">
        <v>1</v>
      </c>
      <c r="APQ56" t="b">
        <v>1</v>
      </c>
      <c r="APR56" t="b">
        <v>1</v>
      </c>
      <c r="APS56" t="b">
        <v>1</v>
      </c>
      <c r="APT56">
        <v>400</v>
      </c>
      <c r="APU56">
        <v>2500</v>
      </c>
      <c r="APV56">
        <v>1</v>
      </c>
      <c r="APW56">
        <v>1</v>
      </c>
      <c r="APX56">
        <v>2</v>
      </c>
      <c r="APY56">
        <v>1</v>
      </c>
      <c r="APZ56">
        <v>3</v>
      </c>
      <c r="AQA56">
        <v>3</v>
      </c>
      <c r="AQC56">
        <v>1</v>
      </c>
      <c r="AQD56">
        <v>1</v>
      </c>
      <c r="AQE56">
        <v>2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2</v>
      </c>
      <c r="ATB56">
        <v>1</v>
      </c>
      <c r="ATC56">
        <v>2</v>
      </c>
      <c r="ATD56">
        <v>1</v>
      </c>
      <c r="ATE56">
        <v>0</v>
      </c>
      <c r="ATF56">
        <v>1</v>
      </c>
      <c r="ATG56">
        <v>0</v>
      </c>
      <c r="ATH56">
        <v>1</v>
      </c>
      <c r="ATI56">
        <v>1</v>
      </c>
      <c r="ATJ56">
        <v>0</v>
      </c>
      <c r="ATK56">
        <v>1</v>
      </c>
      <c r="ATL56">
        <v>0</v>
      </c>
      <c r="ATN56">
        <v>1</v>
      </c>
      <c r="ATP56">
        <v>1</v>
      </c>
      <c r="ATR56">
        <v>1</v>
      </c>
      <c r="ATT56">
        <v>1</v>
      </c>
      <c r="ATV56">
        <v>1</v>
      </c>
      <c r="ATX56">
        <v>1</v>
      </c>
      <c r="ATZ56">
        <v>1</v>
      </c>
      <c r="AUB56">
        <v>1</v>
      </c>
      <c r="AUD56">
        <v>1</v>
      </c>
      <c r="AUF56">
        <v>1</v>
      </c>
      <c r="AUH56">
        <v>1</v>
      </c>
      <c r="AUJ56">
        <v>1</v>
      </c>
      <c r="AUL56">
        <v>1</v>
      </c>
      <c r="AUN56">
        <v>1</v>
      </c>
      <c r="AUP56">
        <v>1</v>
      </c>
      <c r="AUR56">
        <v>1</v>
      </c>
      <c r="AUT56">
        <v>1</v>
      </c>
      <c r="AUV56" t="b">
        <v>1</v>
      </c>
      <c r="AUW56" t="b">
        <v>1</v>
      </c>
      <c r="AUX56" t="b">
        <v>1</v>
      </c>
      <c r="AUY56" t="b">
        <v>0</v>
      </c>
      <c r="AVA56">
        <v>1</v>
      </c>
      <c r="AVB56">
        <v>4</v>
      </c>
      <c r="AVD56" t="s">
        <v>72</v>
      </c>
      <c r="AVE56" t="b">
        <v>0</v>
      </c>
      <c r="AVF56">
        <v>1</v>
      </c>
      <c r="AVG56" t="b">
        <v>0</v>
      </c>
      <c r="AVH56" t="b">
        <v>1</v>
      </c>
      <c r="AVI56" t="b">
        <v>0</v>
      </c>
      <c r="AVK56" t="b">
        <v>1</v>
      </c>
      <c r="AVL56" t="b">
        <v>1</v>
      </c>
      <c r="AVM56" t="b">
        <v>0</v>
      </c>
      <c r="AVN56" t="b">
        <v>0</v>
      </c>
      <c r="AVP56">
        <v>2</v>
      </c>
      <c r="AVQ56" t="s">
        <v>475</v>
      </c>
      <c r="AVR56">
        <v>7.1680250000000001</v>
      </c>
      <c r="AVS56">
        <v>4.9370450000000003</v>
      </c>
      <c r="AVT56">
        <v>261</v>
      </c>
      <c r="AVU56">
        <v>8</v>
      </c>
      <c r="AVW56">
        <v>0</v>
      </c>
    </row>
    <row r="57" spans="1:1271" ht="15" customHeight="1" x14ac:dyDescent="0.35">
      <c r="A57" s="1">
        <v>42500</v>
      </c>
      <c r="B57" t="s">
        <v>447</v>
      </c>
      <c r="C57">
        <v>3</v>
      </c>
      <c r="D57">
        <v>16</v>
      </c>
      <c r="E57" t="s">
        <v>471</v>
      </c>
      <c r="F57">
        <v>322</v>
      </c>
      <c r="G57">
        <v>1</v>
      </c>
      <c r="H57">
        <v>28</v>
      </c>
      <c r="I57">
        <v>1</v>
      </c>
      <c r="K57">
        <v>1</v>
      </c>
      <c r="L57">
        <v>2</v>
      </c>
      <c r="M57">
        <v>7</v>
      </c>
      <c r="N57">
        <v>7</v>
      </c>
      <c r="O57">
        <v>1</v>
      </c>
      <c r="P57">
        <v>2</v>
      </c>
      <c r="Q57">
        <v>1</v>
      </c>
      <c r="R57">
        <v>1</v>
      </c>
      <c r="S57">
        <v>0</v>
      </c>
      <c r="T57">
        <v>0</v>
      </c>
      <c r="U57">
        <v>5</v>
      </c>
      <c r="V57">
        <v>5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4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BB57">
        <v>12</v>
      </c>
      <c r="BC57">
        <v>4</v>
      </c>
      <c r="BD57">
        <v>1</v>
      </c>
      <c r="CU57">
        <v>2</v>
      </c>
      <c r="DO57">
        <v>2</v>
      </c>
      <c r="DP57" t="s">
        <v>404</v>
      </c>
      <c r="EH57">
        <v>0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1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R57">
        <v>0</v>
      </c>
      <c r="GS57">
        <v>1</v>
      </c>
      <c r="GT57">
        <v>0</v>
      </c>
      <c r="GU57">
        <v>0</v>
      </c>
      <c r="GV57">
        <v>1</v>
      </c>
      <c r="GW57">
        <v>2011</v>
      </c>
      <c r="GX57">
        <v>220000</v>
      </c>
      <c r="GY57">
        <v>180000</v>
      </c>
      <c r="GZ57">
        <v>50</v>
      </c>
      <c r="HA57">
        <v>2</v>
      </c>
      <c r="HB57">
        <v>2</v>
      </c>
      <c r="HD57">
        <v>0</v>
      </c>
      <c r="HE57">
        <v>1</v>
      </c>
      <c r="HF57">
        <v>0</v>
      </c>
      <c r="HG57">
        <v>0</v>
      </c>
      <c r="HH57">
        <v>4</v>
      </c>
      <c r="HI57">
        <v>2010</v>
      </c>
      <c r="HJ57">
        <v>15000</v>
      </c>
      <c r="HK57">
        <v>2000</v>
      </c>
      <c r="HL57">
        <v>9</v>
      </c>
      <c r="HM57">
        <v>2</v>
      </c>
      <c r="HN57">
        <v>2</v>
      </c>
      <c r="HP57">
        <v>0</v>
      </c>
      <c r="HQ57">
        <v>1</v>
      </c>
      <c r="HR57">
        <v>0</v>
      </c>
      <c r="HS57">
        <v>0</v>
      </c>
      <c r="HT57">
        <v>1</v>
      </c>
      <c r="HU57">
        <v>2012</v>
      </c>
      <c r="HV57">
        <v>4000</v>
      </c>
      <c r="HW57">
        <v>1500</v>
      </c>
      <c r="HX57">
        <v>7</v>
      </c>
      <c r="HY57">
        <v>2</v>
      </c>
      <c r="HZ57">
        <v>2</v>
      </c>
      <c r="IB57">
        <v>0</v>
      </c>
      <c r="IC57">
        <v>1</v>
      </c>
      <c r="ID57">
        <v>0</v>
      </c>
      <c r="IE57">
        <v>0</v>
      </c>
      <c r="IF57">
        <v>1</v>
      </c>
      <c r="IG57">
        <v>2009</v>
      </c>
      <c r="IH57">
        <v>2000</v>
      </c>
      <c r="II57">
        <v>500</v>
      </c>
      <c r="IJ57">
        <v>6</v>
      </c>
      <c r="IK57">
        <v>2</v>
      </c>
      <c r="IL57">
        <v>2</v>
      </c>
      <c r="IN57">
        <v>0</v>
      </c>
      <c r="IO57">
        <v>1</v>
      </c>
      <c r="IP57">
        <v>0</v>
      </c>
      <c r="IQ57">
        <v>0</v>
      </c>
      <c r="IR57">
        <v>1</v>
      </c>
      <c r="IS57">
        <v>2013</v>
      </c>
      <c r="IT57">
        <v>1500</v>
      </c>
      <c r="IU57">
        <v>500</v>
      </c>
      <c r="IV57">
        <v>6</v>
      </c>
      <c r="IW57">
        <v>2</v>
      </c>
      <c r="IX57">
        <v>2</v>
      </c>
      <c r="IZ57">
        <v>0</v>
      </c>
      <c r="JA57">
        <v>1</v>
      </c>
      <c r="JB57">
        <v>0</v>
      </c>
      <c r="JC57">
        <v>0</v>
      </c>
      <c r="JD57">
        <v>1</v>
      </c>
      <c r="JE57">
        <v>2011</v>
      </c>
      <c r="JF57">
        <v>25000</v>
      </c>
      <c r="JG57">
        <v>10000</v>
      </c>
      <c r="JH57">
        <v>8</v>
      </c>
      <c r="JI57">
        <v>2</v>
      </c>
      <c r="JJ57">
        <v>2</v>
      </c>
      <c r="JX57">
        <v>0</v>
      </c>
      <c r="JY57">
        <v>1</v>
      </c>
      <c r="JZ57">
        <v>0</v>
      </c>
      <c r="KA57">
        <v>0</v>
      </c>
      <c r="KB57">
        <v>1</v>
      </c>
      <c r="KC57">
        <v>2012</v>
      </c>
      <c r="KD57">
        <v>100000</v>
      </c>
      <c r="KE57">
        <v>60000</v>
      </c>
      <c r="KF57">
        <v>10</v>
      </c>
      <c r="KG57">
        <v>2</v>
      </c>
      <c r="KH57">
        <v>2</v>
      </c>
      <c r="PK57">
        <v>0</v>
      </c>
      <c r="PL57">
        <v>1</v>
      </c>
      <c r="PM57">
        <v>0</v>
      </c>
      <c r="PN57">
        <v>0</v>
      </c>
      <c r="PO57">
        <v>1</v>
      </c>
      <c r="PP57">
        <v>1</v>
      </c>
      <c r="PQ57">
        <v>2012</v>
      </c>
      <c r="PR57">
        <v>220000</v>
      </c>
      <c r="PS57">
        <v>500000</v>
      </c>
      <c r="PT57">
        <v>40</v>
      </c>
      <c r="PU57">
        <v>2</v>
      </c>
      <c r="PV57">
        <v>2</v>
      </c>
      <c r="QJ57">
        <v>0</v>
      </c>
      <c r="QK57">
        <v>1</v>
      </c>
      <c r="QL57">
        <v>0</v>
      </c>
      <c r="QM57">
        <v>0</v>
      </c>
      <c r="QN57">
        <v>2</v>
      </c>
      <c r="QO57">
        <v>2016</v>
      </c>
      <c r="QP57">
        <v>5600</v>
      </c>
      <c r="QQ57">
        <v>400</v>
      </c>
      <c r="QR57">
        <v>1</v>
      </c>
      <c r="QS57">
        <v>2</v>
      </c>
      <c r="QT57">
        <v>2</v>
      </c>
      <c r="QV57">
        <v>0</v>
      </c>
      <c r="QW57">
        <v>1</v>
      </c>
      <c r="QX57">
        <v>0</v>
      </c>
      <c r="QY57">
        <v>0</v>
      </c>
      <c r="QZ57">
        <v>2</v>
      </c>
      <c r="RA57">
        <v>2016</v>
      </c>
      <c r="RB57">
        <v>2000</v>
      </c>
      <c r="RC57">
        <v>500</v>
      </c>
      <c r="RD57">
        <v>1</v>
      </c>
      <c r="RE57">
        <v>2</v>
      </c>
      <c r="RF57">
        <v>2</v>
      </c>
      <c r="WJ57">
        <v>0</v>
      </c>
      <c r="WK57">
        <v>1</v>
      </c>
      <c r="WL57">
        <v>1</v>
      </c>
      <c r="WM57">
        <v>0</v>
      </c>
      <c r="WN57">
        <v>2</v>
      </c>
      <c r="WO57">
        <v>2014</v>
      </c>
      <c r="WP57">
        <v>8000</v>
      </c>
      <c r="WQ57">
        <v>4000</v>
      </c>
      <c r="WR57">
        <v>6</v>
      </c>
      <c r="WS57">
        <v>2</v>
      </c>
      <c r="WT57">
        <v>2</v>
      </c>
      <c r="XF57">
        <v>0</v>
      </c>
      <c r="XG57">
        <v>11</v>
      </c>
      <c r="XH57">
        <v>1</v>
      </c>
      <c r="XI57">
        <v>0</v>
      </c>
      <c r="XJ57">
        <v>603100</v>
      </c>
      <c r="XK57">
        <v>759400</v>
      </c>
      <c r="XO57">
        <v>0.8</v>
      </c>
      <c r="XP57">
        <v>100</v>
      </c>
      <c r="XQ57">
        <v>26</v>
      </c>
      <c r="XR57">
        <v>500</v>
      </c>
      <c r="XS57">
        <v>720</v>
      </c>
      <c r="XT57">
        <v>860</v>
      </c>
      <c r="XU57">
        <v>8600</v>
      </c>
      <c r="XV57">
        <v>-220</v>
      </c>
      <c r="XW57">
        <v>-2200</v>
      </c>
      <c r="XX57">
        <f t="shared" si="0"/>
        <v>-1540</v>
      </c>
      <c r="XY57">
        <v>1500</v>
      </c>
      <c r="XZ57">
        <v>1000</v>
      </c>
      <c r="YA57" s="33">
        <f t="shared" si="1"/>
        <v>1250</v>
      </c>
      <c r="YB57">
        <v>150000</v>
      </c>
      <c r="YC57">
        <v>260000</v>
      </c>
      <c r="YD57">
        <f t="shared" si="2"/>
        <v>205000</v>
      </c>
      <c r="YE57">
        <f t="shared" si="3"/>
        <v>-110000</v>
      </c>
      <c r="YF57">
        <v>120000</v>
      </c>
      <c r="YG57">
        <v>240000</v>
      </c>
      <c r="YH57">
        <v>2</v>
      </c>
      <c r="YI57" t="s">
        <v>62</v>
      </c>
      <c r="YJ57">
        <v>2</v>
      </c>
      <c r="YK57" t="s">
        <v>62</v>
      </c>
      <c r="YP57">
        <v>0</v>
      </c>
      <c r="YQ57" t="s">
        <v>126</v>
      </c>
      <c r="YR57">
        <v>1</v>
      </c>
      <c r="YS57">
        <v>400000</v>
      </c>
      <c r="YT57">
        <v>0.8</v>
      </c>
      <c r="YU57">
        <v>860</v>
      </c>
      <c r="YV57">
        <v>500000</v>
      </c>
      <c r="YW57">
        <v>150000</v>
      </c>
      <c r="YX57" t="b">
        <v>1</v>
      </c>
      <c r="YY57">
        <v>1</v>
      </c>
      <c r="YZ57">
        <v>0</v>
      </c>
      <c r="ZA57" t="b">
        <v>1</v>
      </c>
      <c r="ZB57" t="b">
        <v>0</v>
      </c>
      <c r="ZC57" t="b">
        <v>0</v>
      </c>
      <c r="ZD57">
        <v>2</v>
      </c>
      <c r="ZE57">
        <v>0.4</v>
      </c>
      <c r="ZF57">
        <f t="shared" si="4"/>
        <v>0.8</v>
      </c>
      <c r="ZG57">
        <v>0.8</v>
      </c>
      <c r="ZI57">
        <v>500</v>
      </c>
      <c r="ZJ57">
        <v>7</v>
      </c>
      <c r="ZL57">
        <v>0</v>
      </c>
      <c r="ZM57">
        <v>25</v>
      </c>
      <c r="ZN57">
        <v>96</v>
      </c>
      <c r="ZO57" t="s">
        <v>59</v>
      </c>
      <c r="ZP57">
        <v>1</v>
      </c>
      <c r="ZQ57">
        <v>60</v>
      </c>
      <c r="ZR57">
        <v>2</v>
      </c>
      <c r="ZS57">
        <v>96</v>
      </c>
      <c r="ZT57" t="s">
        <v>476</v>
      </c>
      <c r="ZU57">
        <v>0</v>
      </c>
      <c r="ZV57">
        <v>15000</v>
      </c>
      <c r="ZW57">
        <v>1</v>
      </c>
      <c r="ZY57">
        <v>1</v>
      </c>
      <c r="ZZ57">
        <v>2</v>
      </c>
      <c r="AAS57" t="b">
        <v>0</v>
      </c>
      <c r="AAT57" t="b">
        <v>1</v>
      </c>
      <c r="AAU57" t="b">
        <v>0</v>
      </c>
      <c r="AAV57" t="b">
        <v>1</v>
      </c>
      <c r="AAW57" t="b">
        <v>0</v>
      </c>
      <c r="AAX57" t="b">
        <v>0</v>
      </c>
      <c r="AAY57" t="b">
        <v>1</v>
      </c>
      <c r="ABJ57" t="b">
        <v>0</v>
      </c>
      <c r="ABK57" t="b">
        <v>0</v>
      </c>
      <c r="ABL57" t="b">
        <v>1</v>
      </c>
      <c r="ABM57" t="b">
        <v>0</v>
      </c>
      <c r="ABO57">
        <v>2</v>
      </c>
      <c r="ABP57">
        <v>0</v>
      </c>
      <c r="ABQ57">
        <v>2</v>
      </c>
      <c r="ABR57">
        <v>4</v>
      </c>
      <c r="ABS57">
        <v>1000</v>
      </c>
      <c r="ACD57" t="b">
        <v>0</v>
      </c>
      <c r="ACE57" t="b">
        <v>0</v>
      </c>
      <c r="ACF57" t="b">
        <v>1</v>
      </c>
      <c r="ACG57" t="b">
        <v>0</v>
      </c>
      <c r="ACI57">
        <v>1</v>
      </c>
      <c r="ACJ57">
        <v>0</v>
      </c>
      <c r="ACK57">
        <v>1</v>
      </c>
      <c r="ACL57">
        <v>7</v>
      </c>
      <c r="ACM57">
        <v>2</v>
      </c>
      <c r="ACN57">
        <v>1000</v>
      </c>
      <c r="ADK57" t="b">
        <v>0</v>
      </c>
      <c r="ADL57" t="b">
        <v>0</v>
      </c>
      <c r="ADM57" t="b">
        <v>1</v>
      </c>
      <c r="ADN57" t="b">
        <v>0</v>
      </c>
      <c r="ADP57">
        <v>1</v>
      </c>
      <c r="ADQ57">
        <v>0</v>
      </c>
      <c r="ADR57">
        <v>1</v>
      </c>
      <c r="ADS57">
        <v>1</v>
      </c>
      <c r="ADT57">
        <v>26</v>
      </c>
      <c r="ADU57">
        <v>1000</v>
      </c>
      <c r="ADV57">
        <v>4</v>
      </c>
      <c r="ADW57">
        <v>12</v>
      </c>
      <c r="ADX57">
        <f t="shared" si="5"/>
        <v>0.33333333333333331</v>
      </c>
      <c r="ADY57" t="b">
        <v>0</v>
      </c>
      <c r="ADZ57" t="b">
        <v>0</v>
      </c>
      <c r="AEA57" t="b">
        <v>0</v>
      </c>
      <c r="AEB57" t="b">
        <v>0</v>
      </c>
      <c r="AEC57" t="b">
        <v>0</v>
      </c>
      <c r="AED57" t="b">
        <v>0</v>
      </c>
      <c r="AEE57" t="b">
        <v>1</v>
      </c>
      <c r="AEF57" t="b">
        <v>0</v>
      </c>
      <c r="AFR57">
        <v>3</v>
      </c>
      <c r="AFS57">
        <v>1500</v>
      </c>
      <c r="AFT57">
        <v>1</v>
      </c>
      <c r="AFU57">
        <v>1</v>
      </c>
      <c r="AGD57">
        <v>500</v>
      </c>
      <c r="AGE57">
        <v>450</v>
      </c>
      <c r="AGF57">
        <v>1</v>
      </c>
      <c r="AGH57">
        <v>500000</v>
      </c>
      <c r="AGI57">
        <v>0</v>
      </c>
      <c r="AGJ57">
        <v>1</v>
      </c>
      <c r="AGL57">
        <v>0</v>
      </c>
      <c r="AGM57">
        <v>450000</v>
      </c>
      <c r="AGN57">
        <v>1000</v>
      </c>
      <c r="AGO57">
        <v>0</v>
      </c>
      <c r="AGP57">
        <v>1</v>
      </c>
      <c r="AGQ57">
        <v>1</v>
      </c>
      <c r="AGR57">
        <v>0</v>
      </c>
      <c r="AGT57">
        <v>25</v>
      </c>
      <c r="AGU57">
        <v>1</v>
      </c>
      <c r="AGV57">
        <v>0</v>
      </c>
      <c r="AGW57">
        <v>0</v>
      </c>
      <c r="AGX57">
        <v>0</v>
      </c>
      <c r="AGZ57">
        <v>2</v>
      </c>
      <c r="AHA57">
        <v>1</v>
      </c>
      <c r="AHB57">
        <v>95</v>
      </c>
      <c r="AHC57">
        <v>2</v>
      </c>
      <c r="AHD57">
        <v>1</v>
      </c>
      <c r="AHF57">
        <v>0</v>
      </c>
      <c r="AHG57">
        <v>30</v>
      </c>
      <c r="AHH57">
        <v>1</v>
      </c>
      <c r="AHJ57">
        <v>0</v>
      </c>
      <c r="AHK57">
        <v>0</v>
      </c>
      <c r="AHL57">
        <v>0</v>
      </c>
      <c r="AHM57">
        <v>95</v>
      </c>
      <c r="AHN57">
        <v>1</v>
      </c>
      <c r="AHP57">
        <v>1000</v>
      </c>
      <c r="AHQ57">
        <v>0</v>
      </c>
      <c r="AHR57">
        <v>0</v>
      </c>
      <c r="AHS57">
        <v>0</v>
      </c>
      <c r="AHT57">
        <v>4</v>
      </c>
      <c r="AHU57">
        <v>0</v>
      </c>
      <c r="AHV57">
        <v>0</v>
      </c>
      <c r="AHW57">
        <v>0</v>
      </c>
      <c r="AHX57">
        <v>0</v>
      </c>
      <c r="AHY57">
        <v>95</v>
      </c>
      <c r="AHZ57">
        <v>2</v>
      </c>
      <c r="AIA57">
        <v>5</v>
      </c>
      <c r="AIB57">
        <v>1500</v>
      </c>
      <c r="AIC57">
        <v>1</v>
      </c>
      <c r="AID57">
        <v>0</v>
      </c>
      <c r="AIE57">
        <v>0</v>
      </c>
      <c r="AIF57">
        <v>1</v>
      </c>
      <c r="AIG57">
        <v>0</v>
      </c>
      <c r="AII57">
        <v>23</v>
      </c>
      <c r="AIJ57">
        <v>800</v>
      </c>
      <c r="AIK57">
        <v>0</v>
      </c>
      <c r="AIL57">
        <v>0</v>
      </c>
      <c r="AIM57">
        <v>0</v>
      </c>
      <c r="AIN57">
        <v>1</v>
      </c>
      <c r="AIO57">
        <v>1</v>
      </c>
      <c r="AIP57">
        <v>0</v>
      </c>
      <c r="AIR57">
        <v>50</v>
      </c>
      <c r="AIS57">
        <v>2</v>
      </c>
      <c r="AIT57" t="s">
        <v>477</v>
      </c>
      <c r="AIZ57">
        <v>1</v>
      </c>
      <c r="AJA57">
        <v>2</v>
      </c>
      <c r="AJB57" t="s">
        <v>62</v>
      </c>
      <c r="ALX57">
        <v>2</v>
      </c>
      <c r="ALY57">
        <v>2</v>
      </c>
      <c r="AMC57">
        <v>1</v>
      </c>
      <c r="AMD57">
        <v>1</v>
      </c>
      <c r="AME57">
        <v>1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Q57">
        <v>5</v>
      </c>
      <c r="AMR57">
        <v>4</v>
      </c>
      <c r="ANC57" t="s">
        <v>478</v>
      </c>
      <c r="AND57" t="s">
        <v>479</v>
      </c>
      <c r="ANO57">
        <v>15</v>
      </c>
      <c r="ANP57">
        <v>1</v>
      </c>
      <c r="ANR57">
        <v>1</v>
      </c>
      <c r="ANU57">
        <v>1</v>
      </c>
      <c r="ANV57">
        <v>2000</v>
      </c>
      <c r="ANW57" t="s">
        <v>454</v>
      </c>
      <c r="ANX57">
        <v>1</v>
      </c>
      <c r="ANZ57">
        <v>2</v>
      </c>
      <c r="AOC57">
        <v>260000</v>
      </c>
      <c r="AOD57">
        <v>280000</v>
      </c>
      <c r="AOE57">
        <v>2</v>
      </c>
      <c r="AOF57">
        <v>1</v>
      </c>
      <c r="AOG57">
        <v>0</v>
      </c>
      <c r="AOH57">
        <v>0</v>
      </c>
      <c r="AOI57">
        <v>0</v>
      </c>
      <c r="AOJ57" t="b">
        <v>1</v>
      </c>
      <c r="AOK57" t="b">
        <v>0</v>
      </c>
      <c r="AOL57" t="b">
        <v>0</v>
      </c>
      <c r="AOM57" t="b">
        <v>0</v>
      </c>
      <c r="AON57" t="b">
        <v>0</v>
      </c>
      <c r="AOO57" t="b">
        <v>0</v>
      </c>
      <c r="AOP57" t="b">
        <v>0</v>
      </c>
      <c r="AOQ57" t="b">
        <v>1</v>
      </c>
      <c r="AOR57" t="b">
        <v>1</v>
      </c>
      <c r="AOS57" t="b">
        <v>1</v>
      </c>
      <c r="AOT57" t="b">
        <v>1</v>
      </c>
      <c r="AOU57" t="b">
        <v>1</v>
      </c>
      <c r="AOV57" t="b">
        <v>0</v>
      </c>
      <c r="AOW57" t="b">
        <v>1</v>
      </c>
      <c r="AOX57" t="b">
        <v>1</v>
      </c>
      <c r="AOY57" t="b">
        <v>1</v>
      </c>
      <c r="AOZ57" t="b">
        <v>1</v>
      </c>
      <c r="APA57" t="b">
        <v>1</v>
      </c>
      <c r="APB57" t="b">
        <v>1</v>
      </c>
      <c r="APC57" t="b">
        <v>0</v>
      </c>
      <c r="APD57" t="b">
        <v>0</v>
      </c>
      <c r="APE57" t="b">
        <v>0</v>
      </c>
      <c r="APF57" t="b">
        <v>0</v>
      </c>
      <c r="APG57" t="b">
        <v>0</v>
      </c>
      <c r="APH57" t="b">
        <v>1</v>
      </c>
      <c r="API57" t="b">
        <v>0</v>
      </c>
      <c r="APJ57" t="b">
        <v>0</v>
      </c>
      <c r="APK57" t="b">
        <v>0</v>
      </c>
      <c r="APL57" t="b">
        <v>0</v>
      </c>
      <c r="APM57" t="b">
        <v>0</v>
      </c>
      <c r="APN57" t="b">
        <v>0</v>
      </c>
      <c r="APO57" t="b">
        <v>1</v>
      </c>
      <c r="APP57" t="b">
        <v>1</v>
      </c>
      <c r="APQ57" t="b">
        <v>1</v>
      </c>
      <c r="APR57" t="b">
        <v>1</v>
      </c>
      <c r="APS57" t="b">
        <v>1</v>
      </c>
      <c r="APT57" t="s">
        <v>464</v>
      </c>
      <c r="APU57">
        <v>2000</v>
      </c>
      <c r="APV57">
        <v>1</v>
      </c>
      <c r="APW57">
        <v>1</v>
      </c>
      <c r="APX57">
        <v>2</v>
      </c>
      <c r="APY57">
        <v>1</v>
      </c>
      <c r="APZ57">
        <v>3</v>
      </c>
      <c r="AQA57">
        <v>3</v>
      </c>
      <c r="AQC57">
        <v>1</v>
      </c>
      <c r="AQD57">
        <v>1</v>
      </c>
      <c r="AQE57">
        <v>2</v>
      </c>
      <c r="AQG57">
        <v>1</v>
      </c>
      <c r="AQH57">
        <v>1</v>
      </c>
      <c r="AQI57">
        <v>1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-1</v>
      </c>
      <c r="AQQ57">
        <v>-1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2</v>
      </c>
      <c r="ATB57">
        <v>2</v>
      </c>
      <c r="ATC57">
        <v>2</v>
      </c>
      <c r="ATD57">
        <v>1</v>
      </c>
      <c r="ATE57">
        <v>1</v>
      </c>
      <c r="ATF57">
        <v>1</v>
      </c>
      <c r="ATG57">
        <v>0</v>
      </c>
      <c r="ATH57">
        <v>1</v>
      </c>
      <c r="ATI57">
        <v>1</v>
      </c>
      <c r="ATJ57">
        <v>0</v>
      </c>
      <c r="ATK57">
        <v>1</v>
      </c>
      <c r="ATL57">
        <v>0</v>
      </c>
      <c r="ATN57">
        <v>2</v>
      </c>
      <c r="ATO57" t="s">
        <v>385</v>
      </c>
      <c r="ATP57">
        <v>1</v>
      </c>
      <c r="ATR57">
        <v>1</v>
      </c>
      <c r="ATT57">
        <v>1</v>
      </c>
      <c r="ATV57">
        <v>2</v>
      </c>
      <c r="ATW57" t="s">
        <v>322</v>
      </c>
      <c r="ATX57">
        <v>1</v>
      </c>
      <c r="ATZ57">
        <v>1</v>
      </c>
      <c r="AUB57">
        <v>1</v>
      </c>
      <c r="AUD57">
        <v>1</v>
      </c>
      <c r="AUF57">
        <v>2</v>
      </c>
      <c r="AUG57" t="s">
        <v>480</v>
      </c>
      <c r="AUH57">
        <v>1</v>
      </c>
      <c r="AUJ57">
        <v>1</v>
      </c>
      <c r="AUL57">
        <v>1</v>
      </c>
      <c r="AUN57">
        <v>1</v>
      </c>
      <c r="AUP57">
        <v>2</v>
      </c>
      <c r="AUQ57" t="s">
        <v>481</v>
      </c>
      <c r="AUR57">
        <v>2</v>
      </c>
      <c r="AUS57" t="s">
        <v>62</v>
      </c>
      <c r="AUT57">
        <v>2</v>
      </c>
      <c r="AUU57" t="s">
        <v>404</v>
      </c>
      <c r="AUV57" t="b">
        <v>1</v>
      </c>
      <c r="AUW57" t="b">
        <v>1</v>
      </c>
      <c r="AUX57" t="b">
        <v>1</v>
      </c>
      <c r="AUY57" t="b">
        <v>0</v>
      </c>
      <c r="AVA57">
        <v>1</v>
      </c>
      <c r="AVB57">
        <v>4</v>
      </c>
      <c r="AVD57" t="s">
        <v>72</v>
      </c>
      <c r="AVE57" t="b">
        <v>0</v>
      </c>
      <c r="AVF57">
        <v>1</v>
      </c>
      <c r="AVG57" t="b">
        <v>0</v>
      </c>
      <c r="AVH57" t="b">
        <v>1</v>
      </c>
      <c r="AVI57" t="b">
        <v>0</v>
      </c>
      <c r="AVK57" t="b">
        <v>1</v>
      </c>
      <c r="AVL57" t="b">
        <v>0</v>
      </c>
      <c r="AVM57" t="b">
        <v>0</v>
      </c>
      <c r="AVN57" t="b">
        <v>0</v>
      </c>
      <c r="AVP57">
        <v>2</v>
      </c>
      <c r="AVQ57" t="s">
        <v>482</v>
      </c>
      <c r="AVR57">
        <v>7.1681030000000003</v>
      </c>
      <c r="AVS57">
        <v>4.9371580000000002</v>
      </c>
      <c r="AVT57">
        <v>247</v>
      </c>
      <c r="AVU57">
        <v>8</v>
      </c>
      <c r="AVW57">
        <v>0</v>
      </c>
    </row>
    <row r="58" spans="1:1271" ht="15" customHeight="1" x14ac:dyDescent="0.35">
      <c r="A58" s="1">
        <v>42500</v>
      </c>
      <c r="B58" t="s">
        <v>447</v>
      </c>
      <c r="C58">
        <v>3</v>
      </c>
      <c r="D58">
        <v>17</v>
      </c>
      <c r="E58" t="s">
        <v>329</v>
      </c>
      <c r="F58">
        <v>331</v>
      </c>
      <c r="G58">
        <v>1</v>
      </c>
      <c r="H58">
        <v>60</v>
      </c>
      <c r="I58">
        <v>1</v>
      </c>
      <c r="K58">
        <v>1</v>
      </c>
      <c r="L58">
        <v>5</v>
      </c>
      <c r="M58">
        <v>7</v>
      </c>
      <c r="N58">
        <v>7</v>
      </c>
      <c r="O58">
        <v>1</v>
      </c>
      <c r="P58">
        <v>3</v>
      </c>
      <c r="Q58">
        <v>0</v>
      </c>
      <c r="R58">
        <v>0</v>
      </c>
      <c r="S58">
        <v>1</v>
      </c>
      <c r="T58">
        <v>0</v>
      </c>
      <c r="U58">
        <v>5</v>
      </c>
      <c r="V58">
        <v>5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4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BB58">
        <v>12</v>
      </c>
      <c r="BC58">
        <v>4</v>
      </c>
      <c r="BD58">
        <v>1</v>
      </c>
      <c r="CU58">
        <v>1</v>
      </c>
      <c r="CV58">
        <v>2</v>
      </c>
      <c r="CW58" t="s">
        <v>483</v>
      </c>
      <c r="CX58">
        <v>2</v>
      </c>
      <c r="CY58">
        <v>50</v>
      </c>
      <c r="CZ58">
        <v>0</v>
      </c>
      <c r="DA58">
        <v>50</v>
      </c>
      <c r="DB58">
        <v>3</v>
      </c>
      <c r="DC58">
        <v>0</v>
      </c>
      <c r="DD58">
        <v>3</v>
      </c>
      <c r="DE58">
        <v>2</v>
      </c>
      <c r="DG58">
        <v>2</v>
      </c>
      <c r="DH58">
        <v>2</v>
      </c>
      <c r="DI58">
        <v>3</v>
      </c>
      <c r="DJ58">
        <v>1</v>
      </c>
      <c r="DK58">
        <v>1</v>
      </c>
      <c r="DL58">
        <v>1</v>
      </c>
      <c r="DM58">
        <v>0</v>
      </c>
      <c r="EH58">
        <v>1</v>
      </c>
      <c r="EI58">
        <v>0</v>
      </c>
      <c r="EJ58">
        <v>1</v>
      </c>
      <c r="EK58">
        <v>1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1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F58">
        <v>0</v>
      </c>
      <c r="GG58">
        <v>1</v>
      </c>
      <c r="GH58">
        <v>0</v>
      </c>
      <c r="GI58">
        <v>0</v>
      </c>
      <c r="GJ58">
        <v>1</v>
      </c>
      <c r="GK58">
        <v>2002</v>
      </c>
      <c r="GL58">
        <v>200000</v>
      </c>
      <c r="GM58">
        <v>100000</v>
      </c>
      <c r="GN58">
        <v>50</v>
      </c>
      <c r="GO58">
        <v>2</v>
      </c>
      <c r="GP58">
        <v>2</v>
      </c>
      <c r="HD58">
        <v>0</v>
      </c>
      <c r="HE58">
        <v>1</v>
      </c>
      <c r="HF58">
        <v>0</v>
      </c>
      <c r="HG58">
        <v>0</v>
      </c>
      <c r="HH58">
        <v>3</v>
      </c>
      <c r="HI58">
        <v>2003</v>
      </c>
      <c r="HJ58">
        <v>7000</v>
      </c>
      <c r="HK58">
        <v>500</v>
      </c>
      <c r="HL58">
        <v>15</v>
      </c>
      <c r="HM58">
        <v>2</v>
      </c>
      <c r="HN58">
        <v>2</v>
      </c>
      <c r="HP58">
        <v>0</v>
      </c>
      <c r="HQ58">
        <v>1</v>
      </c>
      <c r="HR58">
        <v>0</v>
      </c>
      <c r="HS58">
        <v>0</v>
      </c>
      <c r="HT58">
        <v>15</v>
      </c>
      <c r="HU58">
        <v>2004</v>
      </c>
      <c r="HV58">
        <v>1500</v>
      </c>
      <c r="HW58">
        <v>300</v>
      </c>
      <c r="HX58">
        <v>9</v>
      </c>
      <c r="HY58">
        <v>2</v>
      </c>
      <c r="HZ58">
        <v>2</v>
      </c>
      <c r="IN58">
        <v>0</v>
      </c>
      <c r="IO58">
        <v>1</v>
      </c>
      <c r="IP58">
        <v>0</v>
      </c>
      <c r="IQ58">
        <v>0</v>
      </c>
      <c r="IR58">
        <v>1</v>
      </c>
      <c r="IS58">
        <v>2014</v>
      </c>
      <c r="IT58">
        <v>1000</v>
      </c>
      <c r="IU58">
        <v>400</v>
      </c>
      <c r="IV58">
        <v>5</v>
      </c>
      <c r="IW58">
        <v>2</v>
      </c>
      <c r="IX58">
        <v>2</v>
      </c>
      <c r="PK58">
        <v>0</v>
      </c>
      <c r="PL58">
        <v>1</v>
      </c>
      <c r="PM58">
        <v>0</v>
      </c>
      <c r="PN58">
        <v>0</v>
      </c>
      <c r="PO58">
        <v>1</v>
      </c>
      <c r="PP58">
        <v>1</v>
      </c>
      <c r="PQ58">
        <v>1998</v>
      </c>
      <c r="PR58">
        <v>100000</v>
      </c>
      <c r="PS58">
        <v>600000</v>
      </c>
      <c r="PT58">
        <v>50</v>
      </c>
      <c r="PU58">
        <v>2</v>
      </c>
      <c r="PV58">
        <v>2</v>
      </c>
      <c r="QJ58">
        <v>0</v>
      </c>
      <c r="QK58">
        <v>1</v>
      </c>
      <c r="QL58">
        <v>0</v>
      </c>
      <c r="QM58">
        <v>0</v>
      </c>
      <c r="QN58">
        <v>2</v>
      </c>
      <c r="QO58">
        <v>2016</v>
      </c>
      <c r="QP58">
        <v>5000</v>
      </c>
      <c r="QQ58">
        <v>500</v>
      </c>
      <c r="QR58">
        <v>1</v>
      </c>
      <c r="QS58">
        <v>2</v>
      </c>
      <c r="QT58">
        <v>2</v>
      </c>
      <c r="QV58">
        <v>0</v>
      </c>
      <c r="QW58">
        <v>1</v>
      </c>
      <c r="QX58">
        <v>0</v>
      </c>
      <c r="QY58">
        <v>0</v>
      </c>
      <c r="QZ58">
        <v>2</v>
      </c>
      <c r="RA58">
        <v>2015</v>
      </c>
      <c r="RB58">
        <v>2000</v>
      </c>
      <c r="RC58">
        <v>500</v>
      </c>
      <c r="RD58">
        <v>1</v>
      </c>
      <c r="RE58">
        <v>2</v>
      </c>
      <c r="RF58">
        <v>2</v>
      </c>
      <c r="WJ58">
        <v>0</v>
      </c>
      <c r="WK58">
        <v>1</v>
      </c>
      <c r="WL58">
        <v>0</v>
      </c>
      <c r="WM58">
        <v>0</v>
      </c>
      <c r="WN58">
        <v>1</v>
      </c>
      <c r="WO58">
        <v>2013</v>
      </c>
      <c r="WP58">
        <v>4000</v>
      </c>
      <c r="WQ58">
        <v>1500</v>
      </c>
      <c r="WR58">
        <v>6</v>
      </c>
      <c r="WS58">
        <v>2</v>
      </c>
      <c r="WT58">
        <v>2</v>
      </c>
      <c r="XF58">
        <v>0</v>
      </c>
      <c r="XG58">
        <v>8</v>
      </c>
      <c r="XH58">
        <v>0</v>
      </c>
      <c r="XI58">
        <v>0</v>
      </c>
      <c r="XJ58">
        <v>320500</v>
      </c>
      <c r="XK58">
        <v>703700</v>
      </c>
      <c r="XO58">
        <v>0.8</v>
      </c>
      <c r="XP58">
        <v>50</v>
      </c>
      <c r="XQ58">
        <v>20</v>
      </c>
      <c r="XR58">
        <v>200</v>
      </c>
      <c r="XS58">
        <v>150</v>
      </c>
      <c r="XT58">
        <v>275</v>
      </c>
      <c r="XU58">
        <v>2750</v>
      </c>
      <c r="XV58">
        <v>50</v>
      </c>
      <c r="XW58">
        <v>500</v>
      </c>
      <c r="XX58">
        <f t="shared" si="0"/>
        <v>350</v>
      </c>
      <c r="XY58">
        <v>800</v>
      </c>
      <c r="XZ58">
        <v>300</v>
      </c>
      <c r="YA58" s="33">
        <f t="shared" si="1"/>
        <v>550</v>
      </c>
      <c r="YB58">
        <v>50000</v>
      </c>
      <c r="YC58">
        <v>40000</v>
      </c>
      <c r="YD58">
        <f t="shared" si="2"/>
        <v>45000</v>
      </c>
      <c r="YE58">
        <f t="shared" si="3"/>
        <v>10000</v>
      </c>
      <c r="YF58">
        <v>30000</v>
      </c>
      <c r="YG58">
        <v>20000</v>
      </c>
      <c r="YH58">
        <v>2</v>
      </c>
      <c r="YI58" t="s">
        <v>62</v>
      </c>
      <c r="YJ58">
        <v>2</v>
      </c>
      <c r="YK58" t="s">
        <v>62</v>
      </c>
      <c r="YP58">
        <v>0</v>
      </c>
      <c r="YQ58" t="s">
        <v>2417</v>
      </c>
      <c r="YR58">
        <v>1</v>
      </c>
      <c r="YS58">
        <v>250000</v>
      </c>
      <c r="YT58">
        <v>0.13</v>
      </c>
      <c r="YU58">
        <v>275</v>
      </c>
      <c r="YV58">
        <v>150000</v>
      </c>
      <c r="YW58">
        <v>50000</v>
      </c>
      <c r="YX58" t="b">
        <v>1</v>
      </c>
      <c r="YY58">
        <v>1</v>
      </c>
      <c r="YZ58">
        <v>0</v>
      </c>
      <c r="ZA58" t="b">
        <v>0</v>
      </c>
      <c r="ZB58" t="b">
        <v>0</v>
      </c>
      <c r="ZC58" t="b">
        <v>0</v>
      </c>
      <c r="ZD58">
        <v>4</v>
      </c>
      <c r="ZE58">
        <v>0.4</v>
      </c>
      <c r="ZF58">
        <f t="shared" si="4"/>
        <v>1.6</v>
      </c>
      <c r="ZG58">
        <v>0.8</v>
      </c>
      <c r="ZI58">
        <v>10</v>
      </c>
      <c r="ZJ58">
        <v>7</v>
      </c>
      <c r="ZL58">
        <v>0</v>
      </c>
      <c r="ZM58">
        <v>50</v>
      </c>
      <c r="ZN58">
        <v>2</v>
      </c>
      <c r="ZP58">
        <v>1</v>
      </c>
      <c r="ZQ58">
        <v>5</v>
      </c>
      <c r="AAS58" t="b">
        <v>1</v>
      </c>
      <c r="AAT58" t="b">
        <v>1</v>
      </c>
      <c r="AAU58" t="b">
        <v>0</v>
      </c>
      <c r="AAV58" t="b">
        <v>0</v>
      </c>
      <c r="AAW58" t="b">
        <v>0</v>
      </c>
      <c r="AAX58" t="b">
        <v>1</v>
      </c>
      <c r="AAY58" t="b">
        <v>1</v>
      </c>
      <c r="AAZ58" t="b">
        <v>0</v>
      </c>
      <c r="ABA58" t="b">
        <v>0</v>
      </c>
      <c r="ABB58" t="b">
        <v>1</v>
      </c>
      <c r="ABC58" t="b">
        <v>0</v>
      </c>
      <c r="ABE58">
        <v>4</v>
      </c>
      <c r="ABF58">
        <v>0</v>
      </c>
      <c r="ABG58">
        <v>4</v>
      </c>
      <c r="ABH58">
        <v>5</v>
      </c>
      <c r="ABI58">
        <v>1000</v>
      </c>
      <c r="ABJ58" t="b">
        <v>0</v>
      </c>
      <c r="ABK58" t="b">
        <v>0</v>
      </c>
      <c r="ABL58" t="b">
        <v>1</v>
      </c>
      <c r="ABM58" t="b">
        <v>0</v>
      </c>
      <c r="ABO58">
        <v>2</v>
      </c>
      <c r="ABP58">
        <v>0</v>
      </c>
      <c r="ABQ58">
        <v>2</v>
      </c>
      <c r="ABR58">
        <v>5</v>
      </c>
      <c r="ABS58">
        <v>1000</v>
      </c>
      <c r="ACZ58" t="b">
        <v>0</v>
      </c>
      <c r="ADA58" t="b">
        <v>0</v>
      </c>
      <c r="ADB58" t="b">
        <v>1</v>
      </c>
      <c r="ADC58" t="b">
        <v>0</v>
      </c>
      <c r="ADE58">
        <v>2</v>
      </c>
      <c r="ADF58">
        <v>0</v>
      </c>
      <c r="ADG58">
        <v>2</v>
      </c>
      <c r="ADH58">
        <v>5</v>
      </c>
      <c r="ADI58">
        <v>2</v>
      </c>
      <c r="ADJ58">
        <v>1000</v>
      </c>
      <c r="ADK58" t="b">
        <v>0</v>
      </c>
      <c r="ADL58" t="b">
        <v>0</v>
      </c>
      <c r="ADM58" t="b">
        <v>1</v>
      </c>
      <c r="ADN58" t="b">
        <v>0</v>
      </c>
      <c r="ADP58">
        <v>2</v>
      </c>
      <c r="ADQ58">
        <v>0</v>
      </c>
      <c r="ADR58">
        <v>2</v>
      </c>
      <c r="ADS58">
        <v>2</v>
      </c>
      <c r="ADT58">
        <v>10</v>
      </c>
      <c r="ADU58">
        <v>1000</v>
      </c>
      <c r="ADV58">
        <v>10</v>
      </c>
      <c r="ADW58">
        <v>17</v>
      </c>
      <c r="ADX58">
        <f t="shared" si="5"/>
        <v>0.58823529411764708</v>
      </c>
      <c r="ADY58" t="b">
        <v>0</v>
      </c>
      <c r="ADZ58" t="b">
        <v>0</v>
      </c>
      <c r="AEA58" t="b">
        <v>0</v>
      </c>
      <c r="AEB58" t="b">
        <v>0</v>
      </c>
      <c r="AEC58" t="b">
        <v>0</v>
      </c>
      <c r="AED58" t="b">
        <v>0</v>
      </c>
      <c r="AEE58" t="b">
        <v>1</v>
      </c>
      <c r="AEF58" t="b">
        <v>0</v>
      </c>
      <c r="AFR58">
        <v>2</v>
      </c>
      <c r="AFS58">
        <v>1500</v>
      </c>
      <c r="AFT58">
        <v>1</v>
      </c>
      <c r="AFU58">
        <v>1</v>
      </c>
      <c r="AGD58">
        <v>150</v>
      </c>
      <c r="AGE58">
        <v>140</v>
      </c>
      <c r="AGF58">
        <v>1</v>
      </c>
      <c r="AGH58">
        <v>150000</v>
      </c>
      <c r="AGI58">
        <v>0</v>
      </c>
      <c r="AGJ58">
        <v>1</v>
      </c>
      <c r="AGL58">
        <v>0</v>
      </c>
      <c r="AGM58">
        <v>140000</v>
      </c>
      <c r="AGN58">
        <v>1000</v>
      </c>
      <c r="AGO58">
        <v>0</v>
      </c>
      <c r="AGP58">
        <v>0</v>
      </c>
      <c r="AGQ58">
        <v>1</v>
      </c>
      <c r="AGR58">
        <v>0</v>
      </c>
      <c r="AGT58">
        <v>18</v>
      </c>
      <c r="AGU58">
        <v>0</v>
      </c>
      <c r="AGV58">
        <v>1</v>
      </c>
      <c r="AGW58">
        <v>0</v>
      </c>
      <c r="AGX58">
        <v>0</v>
      </c>
      <c r="AGZ58">
        <v>3</v>
      </c>
      <c r="AHA58">
        <v>1</v>
      </c>
      <c r="AHB58">
        <v>95</v>
      </c>
      <c r="AHC58">
        <v>1</v>
      </c>
      <c r="AHD58">
        <v>1</v>
      </c>
      <c r="AHF58">
        <v>0</v>
      </c>
      <c r="AHG58">
        <v>5</v>
      </c>
      <c r="AHH58">
        <v>1</v>
      </c>
      <c r="AHJ58">
        <v>0</v>
      </c>
      <c r="AHK58">
        <v>0</v>
      </c>
      <c r="AHL58">
        <v>0</v>
      </c>
      <c r="AHM58">
        <v>40</v>
      </c>
      <c r="AHN58">
        <v>2</v>
      </c>
      <c r="AHP58">
        <v>1200</v>
      </c>
      <c r="AHQ58">
        <v>50</v>
      </c>
      <c r="AHR58">
        <v>1000</v>
      </c>
      <c r="AHS58">
        <v>0</v>
      </c>
      <c r="AHT58">
        <v>25</v>
      </c>
      <c r="AHU58">
        <v>8</v>
      </c>
      <c r="AHV58">
        <v>1000</v>
      </c>
      <c r="AHW58">
        <v>0</v>
      </c>
      <c r="AHX58">
        <v>10</v>
      </c>
      <c r="AHY58">
        <v>0</v>
      </c>
      <c r="AHZ58">
        <v>0</v>
      </c>
      <c r="AIA58">
        <v>2</v>
      </c>
      <c r="AIB58">
        <v>1000</v>
      </c>
      <c r="AIC58">
        <v>1</v>
      </c>
      <c r="AID58">
        <v>0</v>
      </c>
      <c r="AIE58">
        <v>1</v>
      </c>
      <c r="AIF58">
        <v>0</v>
      </c>
      <c r="AIG58">
        <v>0</v>
      </c>
      <c r="AII58">
        <v>15</v>
      </c>
      <c r="AIJ58">
        <v>600</v>
      </c>
      <c r="AIK58">
        <v>0</v>
      </c>
      <c r="AIL58">
        <v>0</v>
      </c>
      <c r="AIM58">
        <v>0</v>
      </c>
      <c r="AIN58">
        <v>1</v>
      </c>
      <c r="AIO58">
        <v>1</v>
      </c>
      <c r="AIP58">
        <v>0</v>
      </c>
      <c r="AIR58">
        <v>200</v>
      </c>
      <c r="AIS58">
        <v>1</v>
      </c>
      <c r="AIU58" t="b">
        <v>0</v>
      </c>
      <c r="AIV58" t="b">
        <v>0</v>
      </c>
      <c r="AIW58" t="b">
        <v>1</v>
      </c>
      <c r="AIX58" t="b">
        <v>0</v>
      </c>
      <c r="AIZ58">
        <v>1</v>
      </c>
      <c r="AJA58">
        <v>2</v>
      </c>
      <c r="AJB58" t="s">
        <v>62</v>
      </c>
      <c r="ALX58">
        <v>2</v>
      </c>
      <c r="ALY58">
        <v>2</v>
      </c>
      <c r="AMC58">
        <v>1</v>
      </c>
      <c r="AMD58">
        <v>1</v>
      </c>
      <c r="AME58">
        <v>1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Q58">
        <v>5</v>
      </c>
      <c r="AMR58">
        <v>4</v>
      </c>
      <c r="ANC58" t="s">
        <v>484</v>
      </c>
      <c r="AND58" t="s">
        <v>485</v>
      </c>
      <c r="ANO58">
        <v>2</v>
      </c>
      <c r="ANP58">
        <v>1</v>
      </c>
      <c r="ANR58">
        <v>1</v>
      </c>
      <c r="ANU58">
        <v>1</v>
      </c>
      <c r="ANV58" t="s">
        <v>454</v>
      </c>
      <c r="ANW58" t="s">
        <v>454</v>
      </c>
      <c r="ANX58">
        <v>1</v>
      </c>
      <c r="ANZ58">
        <v>2</v>
      </c>
      <c r="AOC58">
        <v>10000</v>
      </c>
      <c r="AOD58">
        <v>150000</v>
      </c>
      <c r="AOE58">
        <v>2</v>
      </c>
      <c r="AOF58">
        <v>1</v>
      </c>
      <c r="AOG58">
        <v>0</v>
      </c>
      <c r="AOH58">
        <v>0</v>
      </c>
      <c r="AOI58">
        <v>0</v>
      </c>
      <c r="AOJ58" t="b">
        <v>0</v>
      </c>
      <c r="AOK58" t="b">
        <v>0</v>
      </c>
      <c r="AOL58" t="b">
        <v>0</v>
      </c>
      <c r="AOM58" t="b">
        <v>0</v>
      </c>
      <c r="AON58" t="b">
        <v>0</v>
      </c>
      <c r="AOO58" t="b">
        <v>0</v>
      </c>
      <c r="AOP58" t="b">
        <v>0</v>
      </c>
      <c r="AOQ58" t="b">
        <v>1</v>
      </c>
      <c r="AOR58" t="b">
        <v>1</v>
      </c>
      <c r="AOS58" t="b">
        <v>1</v>
      </c>
      <c r="AOT58" t="b">
        <v>1</v>
      </c>
      <c r="AOU58" t="b">
        <v>1</v>
      </c>
      <c r="AOV58" t="b">
        <v>1</v>
      </c>
      <c r="AOW58" t="b">
        <v>1</v>
      </c>
      <c r="AOX58" t="b">
        <v>1</v>
      </c>
      <c r="AOY58" t="b">
        <v>1</v>
      </c>
      <c r="AOZ58" t="b">
        <v>1</v>
      </c>
      <c r="APA58" t="b">
        <v>1</v>
      </c>
      <c r="APB58" t="b">
        <v>1</v>
      </c>
      <c r="APC58" t="b">
        <v>0</v>
      </c>
      <c r="APD58" t="b">
        <v>0</v>
      </c>
      <c r="APE58" t="b">
        <v>0</v>
      </c>
      <c r="APF58" t="b">
        <v>0</v>
      </c>
      <c r="APG58" t="b">
        <v>0</v>
      </c>
      <c r="APH58" t="b">
        <v>0</v>
      </c>
      <c r="API58" t="b">
        <v>0</v>
      </c>
      <c r="APJ58" t="b">
        <v>0</v>
      </c>
      <c r="APK58" t="b">
        <v>0</v>
      </c>
      <c r="APL58" t="b">
        <v>0</v>
      </c>
      <c r="APM58" t="b">
        <v>0</v>
      </c>
      <c r="APN58" t="b">
        <v>0</v>
      </c>
      <c r="APO58" t="b">
        <v>1</v>
      </c>
      <c r="APP58" t="b">
        <v>1</v>
      </c>
      <c r="APQ58" t="b">
        <v>1</v>
      </c>
      <c r="APR58" t="b">
        <v>1</v>
      </c>
      <c r="APS58" t="b">
        <v>1</v>
      </c>
      <c r="APT58">
        <v>420</v>
      </c>
      <c r="APU58">
        <v>500</v>
      </c>
      <c r="APV58">
        <v>1</v>
      </c>
      <c r="APW58">
        <v>1</v>
      </c>
      <c r="APX58">
        <v>2</v>
      </c>
      <c r="APY58">
        <v>1</v>
      </c>
      <c r="APZ58">
        <v>3</v>
      </c>
      <c r="AQA58">
        <v>3</v>
      </c>
      <c r="AQC58">
        <v>1</v>
      </c>
      <c r="AQD58">
        <v>1</v>
      </c>
      <c r="AQE58">
        <v>2</v>
      </c>
      <c r="AQG58">
        <v>2</v>
      </c>
      <c r="AQH58">
        <v>2</v>
      </c>
      <c r="AQI58">
        <v>1</v>
      </c>
      <c r="AQJ58">
        <v>-1</v>
      </c>
      <c r="AQK58">
        <v>-1</v>
      </c>
      <c r="AQL58">
        <v>0</v>
      </c>
      <c r="AQM58">
        <v>-2</v>
      </c>
      <c r="AQN58">
        <v>-1</v>
      </c>
      <c r="AQO58">
        <v>-1</v>
      </c>
      <c r="AQP58">
        <v>-1</v>
      </c>
      <c r="AQQ58">
        <v>-1</v>
      </c>
      <c r="AQR58">
        <v>-1</v>
      </c>
      <c r="AQS58">
        <v>1</v>
      </c>
      <c r="AQT58">
        <v>1</v>
      </c>
      <c r="AQU58">
        <v>1</v>
      </c>
      <c r="AQV58">
        <v>1</v>
      </c>
      <c r="AQW58">
        <v>1</v>
      </c>
      <c r="AQX58">
        <v>1</v>
      </c>
      <c r="AQY58">
        <v>-1</v>
      </c>
      <c r="AQZ58">
        <v>-1</v>
      </c>
      <c r="ARA58">
        <v>-1</v>
      </c>
      <c r="ARB58">
        <v>-1</v>
      </c>
      <c r="ARC58">
        <v>0</v>
      </c>
      <c r="ARD58">
        <v>-1</v>
      </c>
      <c r="ARE58">
        <v>1</v>
      </c>
      <c r="ARF58">
        <v>-1</v>
      </c>
      <c r="ARG58">
        <v>-1</v>
      </c>
      <c r="ARH58">
        <v>1</v>
      </c>
      <c r="ARI58">
        <v>1</v>
      </c>
      <c r="ARJ58">
        <v>-1</v>
      </c>
      <c r="ARK58">
        <v>1</v>
      </c>
      <c r="ARL58">
        <v>0</v>
      </c>
      <c r="ARM58">
        <v>1</v>
      </c>
      <c r="ARN58">
        <v>-1</v>
      </c>
      <c r="ARO58">
        <v>1</v>
      </c>
      <c r="ARP58">
        <v>1</v>
      </c>
      <c r="ARQ58">
        <v>0</v>
      </c>
      <c r="ARR58">
        <v>-1</v>
      </c>
      <c r="ARS58">
        <v>0</v>
      </c>
      <c r="ART58">
        <v>-1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2</v>
      </c>
      <c r="ATB58">
        <v>2</v>
      </c>
      <c r="ATC58">
        <v>1</v>
      </c>
      <c r="ATD58">
        <v>1</v>
      </c>
      <c r="ATE58">
        <v>1</v>
      </c>
      <c r="ATF58">
        <v>1</v>
      </c>
      <c r="ATG58">
        <v>0</v>
      </c>
      <c r="ATH58">
        <v>1</v>
      </c>
      <c r="ATI58">
        <v>1</v>
      </c>
      <c r="ATJ58">
        <v>0</v>
      </c>
      <c r="ATK58">
        <v>1</v>
      </c>
      <c r="ATL58">
        <v>0</v>
      </c>
      <c r="ATN58">
        <v>2</v>
      </c>
      <c r="ATO58" t="s">
        <v>322</v>
      </c>
      <c r="ATP58">
        <v>1</v>
      </c>
      <c r="ATR58">
        <v>1</v>
      </c>
      <c r="ATT58">
        <v>2</v>
      </c>
      <c r="ATU58" t="s">
        <v>62</v>
      </c>
      <c r="ATV58">
        <v>2</v>
      </c>
      <c r="ATW58" t="s">
        <v>486</v>
      </c>
      <c r="ATX58">
        <v>2</v>
      </c>
      <c r="ATY58" t="s">
        <v>487</v>
      </c>
      <c r="ATZ58">
        <v>1</v>
      </c>
      <c r="AUB58">
        <v>1</v>
      </c>
      <c r="AUD58">
        <v>1</v>
      </c>
      <c r="AUF58">
        <v>2</v>
      </c>
      <c r="AUG58" t="s">
        <v>488</v>
      </c>
      <c r="AUH58">
        <v>1</v>
      </c>
      <c r="AUJ58">
        <v>1</v>
      </c>
      <c r="AUL58">
        <v>1</v>
      </c>
      <c r="AUN58">
        <v>1</v>
      </c>
      <c r="AUP58">
        <v>2</v>
      </c>
      <c r="AUQ58" t="s">
        <v>71</v>
      </c>
      <c r="AUR58">
        <v>2</v>
      </c>
      <c r="AUS58" t="s">
        <v>62</v>
      </c>
      <c r="AUT58">
        <v>2</v>
      </c>
      <c r="AUU58" t="s">
        <v>404</v>
      </c>
      <c r="AUV58" t="b">
        <v>1</v>
      </c>
      <c r="AUW58" t="b">
        <v>1</v>
      </c>
      <c r="AUX58" t="b">
        <v>1</v>
      </c>
      <c r="AUY58" t="b">
        <v>0</v>
      </c>
      <c r="AVA58">
        <v>1</v>
      </c>
      <c r="AVB58">
        <v>5</v>
      </c>
      <c r="AVD58" t="s">
        <v>72</v>
      </c>
      <c r="AVE58" t="b">
        <v>0</v>
      </c>
      <c r="AVF58">
        <v>0</v>
      </c>
      <c r="AVG58" t="b">
        <v>0</v>
      </c>
      <c r="AVH58" t="b">
        <v>1</v>
      </c>
      <c r="AVI58" t="b">
        <v>0</v>
      </c>
      <c r="AVK58" t="b">
        <v>1</v>
      </c>
      <c r="AVL58" t="b">
        <v>0</v>
      </c>
      <c r="AVM58" t="b">
        <v>0</v>
      </c>
      <c r="AVN58" t="b">
        <v>0</v>
      </c>
      <c r="AVP58">
        <v>2</v>
      </c>
      <c r="AVQ58" t="s">
        <v>489</v>
      </c>
      <c r="AVR58">
        <v>6.9843830000000002</v>
      </c>
      <c r="AVS58">
        <v>4.8490070000000003</v>
      </c>
      <c r="AVT58">
        <v>360.5</v>
      </c>
      <c r="AVU58">
        <v>7</v>
      </c>
      <c r="AVW58">
        <v>0</v>
      </c>
    </row>
    <row r="59" spans="1:1271" ht="15" customHeight="1" x14ac:dyDescent="0.35">
      <c r="A59" s="1">
        <v>42501</v>
      </c>
      <c r="B59" t="s">
        <v>447</v>
      </c>
      <c r="C59">
        <v>3</v>
      </c>
      <c r="D59">
        <v>14</v>
      </c>
      <c r="E59" t="s">
        <v>147</v>
      </c>
      <c r="F59">
        <v>341</v>
      </c>
      <c r="G59">
        <v>1</v>
      </c>
      <c r="H59">
        <v>40</v>
      </c>
      <c r="I59">
        <v>1</v>
      </c>
      <c r="K59">
        <v>1</v>
      </c>
      <c r="L59">
        <v>2</v>
      </c>
      <c r="M59">
        <v>7</v>
      </c>
      <c r="N59">
        <v>7</v>
      </c>
      <c r="O59">
        <v>3</v>
      </c>
      <c r="P59">
        <v>3</v>
      </c>
      <c r="Q59">
        <v>0</v>
      </c>
      <c r="R59">
        <v>0</v>
      </c>
      <c r="S59">
        <v>0</v>
      </c>
      <c r="T59">
        <v>0</v>
      </c>
      <c r="U59">
        <v>6</v>
      </c>
      <c r="V59">
        <v>6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4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BB59">
        <v>12</v>
      </c>
      <c r="BC59">
        <v>4</v>
      </c>
      <c r="BD59">
        <v>1</v>
      </c>
      <c r="CU59">
        <v>2</v>
      </c>
      <c r="DO59">
        <v>1</v>
      </c>
      <c r="DQ59">
        <v>2</v>
      </c>
      <c r="DR59">
        <v>68</v>
      </c>
      <c r="DS59">
        <v>40</v>
      </c>
      <c r="DT59">
        <v>28</v>
      </c>
      <c r="DU59">
        <v>5</v>
      </c>
      <c r="DV59">
        <v>4</v>
      </c>
      <c r="DW59">
        <v>1</v>
      </c>
      <c r="DX59">
        <v>1</v>
      </c>
      <c r="DY59" t="s">
        <v>96</v>
      </c>
      <c r="DZ59">
        <v>2</v>
      </c>
      <c r="EA59">
        <v>1</v>
      </c>
      <c r="EB59">
        <v>3</v>
      </c>
      <c r="EC59">
        <v>0</v>
      </c>
      <c r="ED59">
        <v>1</v>
      </c>
      <c r="EE59">
        <v>0</v>
      </c>
      <c r="EF59">
        <v>0</v>
      </c>
      <c r="EH59">
        <v>1</v>
      </c>
      <c r="EI59">
        <v>0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0</v>
      </c>
      <c r="EP59">
        <v>1</v>
      </c>
      <c r="EQ59">
        <v>1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F59">
        <v>0</v>
      </c>
      <c r="GG59">
        <v>1</v>
      </c>
      <c r="GH59">
        <v>0</v>
      </c>
      <c r="GI59">
        <v>0</v>
      </c>
      <c r="GJ59">
        <v>1</v>
      </c>
      <c r="GK59">
        <v>1996</v>
      </c>
      <c r="GL59">
        <v>120000</v>
      </c>
      <c r="GM59">
        <v>300000</v>
      </c>
      <c r="GN59">
        <v>50</v>
      </c>
      <c r="GO59">
        <v>2</v>
      </c>
      <c r="GP59">
        <v>2</v>
      </c>
      <c r="HD59">
        <v>0</v>
      </c>
      <c r="HE59">
        <v>1</v>
      </c>
      <c r="HF59">
        <v>0</v>
      </c>
      <c r="HG59">
        <v>0</v>
      </c>
      <c r="HH59">
        <v>4</v>
      </c>
      <c r="HI59">
        <v>2006</v>
      </c>
      <c r="HJ59">
        <v>12000</v>
      </c>
      <c r="HK59">
        <v>1000</v>
      </c>
      <c r="HL59">
        <v>8</v>
      </c>
      <c r="HM59">
        <v>2</v>
      </c>
      <c r="HN59">
        <v>2</v>
      </c>
      <c r="HP59">
        <v>0</v>
      </c>
      <c r="HQ59">
        <v>1</v>
      </c>
      <c r="HR59">
        <v>0</v>
      </c>
      <c r="HS59">
        <v>0</v>
      </c>
      <c r="HT59">
        <v>1</v>
      </c>
      <c r="HU59">
        <v>2014</v>
      </c>
      <c r="HV59">
        <v>4000</v>
      </c>
      <c r="HW59">
        <v>2000</v>
      </c>
      <c r="HX59">
        <v>6</v>
      </c>
      <c r="HY59">
        <v>2</v>
      </c>
      <c r="HZ59">
        <v>2</v>
      </c>
      <c r="IB59">
        <v>0</v>
      </c>
      <c r="IC59">
        <v>1</v>
      </c>
      <c r="ID59">
        <v>0</v>
      </c>
      <c r="IE59">
        <v>0</v>
      </c>
      <c r="IF59">
        <v>1</v>
      </c>
      <c r="IG59">
        <v>2011</v>
      </c>
      <c r="IH59">
        <v>2000</v>
      </c>
      <c r="II59">
        <v>500</v>
      </c>
      <c r="IJ59">
        <v>6</v>
      </c>
      <c r="IK59">
        <v>2</v>
      </c>
      <c r="IL59">
        <v>2</v>
      </c>
      <c r="IN59">
        <v>0</v>
      </c>
      <c r="IO59">
        <v>1</v>
      </c>
      <c r="IP59">
        <v>0</v>
      </c>
      <c r="IQ59">
        <v>0</v>
      </c>
      <c r="IR59">
        <v>1</v>
      </c>
      <c r="IS59">
        <v>2015</v>
      </c>
      <c r="IT59">
        <v>1500</v>
      </c>
      <c r="IU59">
        <v>500</v>
      </c>
      <c r="IV59">
        <v>5</v>
      </c>
      <c r="IW59">
        <v>2</v>
      </c>
      <c r="IX59">
        <v>2</v>
      </c>
      <c r="IZ59">
        <v>0</v>
      </c>
      <c r="JA59">
        <v>1</v>
      </c>
      <c r="JB59">
        <v>0</v>
      </c>
      <c r="JC59">
        <v>0</v>
      </c>
      <c r="JD59">
        <v>1</v>
      </c>
      <c r="JE59">
        <v>2013</v>
      </c>
      <c r="JF59">
        <v>20000</v>
      </c>
      <c r="JG59">
        <v>8000</v>
      </c>
      <c r="JH59">
        <v>5</v>
      </c>
      <c r="JI59">
        <v>2</v>
      </c>
      <c r="JJ59">
        <v>2</v>
      </c>
      <c r="JX59">
        <v>0</v>
      </c>
      <c r="JY59">
        <v>1</v>
      </c>
      <c r="JZ59">
        <v>0</v>
      </c>
      <c r="KA59">
        <v>0</v>
      </c>
      <c r="KB59">
        <v>1</v>
      </c>
      <c r="KC59">
        <v>2012</v>
      </c>
      <c r="KD59">
        <v>80000</v>
      </c>
      <c r="KE59">
        <v>50000</v>
      </c>
      <c r="KF59">
        <v>9</v>
      </c>
      <c r="KG59">
        <v>2</v>
      </c>
      <c r="KH59">
        <v>2</v>
      </c>
      <c r="KJ59">
        <v>0</v>
      </c>
      <c r="KK59">
        <v>0</v>
      </c>
      <c r="KL59">
        <v>1</v>
      </c>
      <c r="KM59">
        <v>0</v>
      </c>
      <c r="KN59">
        <v>6</v>
      </c>
      <c r="KO59">
        <v>2009</v>
      </c>
      <c r="KP59">
        <v>4000</v>
      </c>
      <c r="KQ59">
        <v>400</v>
      </c>
      <c r="KR59">
        <v>8</v>
      </c>
      <c r="KS59">
        <v>2</v>
      </c>
      <c r="KT59">
        <v>2</v>
      </c>
      <c r="KV59">
        <v>0</v>
      </c>
      <c r="KW59">
        <v>0</v>
      </c>
      <c r="KX59">
        <v>1</v>
      </c>
      <c r="KY59">
        <v>0</v>
      </c>
      <c r="KZ59">
        <v>1</v>
      </c>
      <c r="LA59">
        <v>2011</v>
      </c>
      <c r="LB59">
        <v>800</v>
      </c>
      <c r="LC59">
        <v>200</v>
      </c>
      <c r="LD59">
        <v>8</v>
      </c>
      <c r="LE59">
        <v>2</v>
      </c>
      <c r="LF59">
        <v>2</v>
      </c>
      <c r="LH59">
        <v>0</v>
      </c>
      <c r="LI59">
        <v>0</v>
      </c>
      <c r="LJ59">
        <v>1</v>
      </c>
      <c r="LK59">
        <v>0</v>
      </c>
      <c r="LL59">
        <v>1</v>
      </c>
      <c r="LM59">
        <v>2010</v>
      </c>
      <c r="LN59">
        <v>2000</v>
      </c>
      <c r="LO59">
        <v>300</v>
      </c>
      <c r="LP59">
        <v>8</v>
      </c>
      <c r="LQ59">
        <v>2</v>
      </c>
      <c r="LR59">
        <v>2</v>
      </c>
      <c r="PP59">
        <v>0</v>
      </c>
      <c r="QJ59">
        <v>0</v>
      </c>
      <c r="QK59">
        <v>1</v>
      </c>
      <c r="QL59">
        <v>0</v>
      </c>
      <c r="QM59">
        <v>0</v>
      </c>
      <c r="QN59">
        <v>2</v>
      </c>
      <c r="QO59">
        <v>2015</v>
      </c>
      <c r="QP59">
        <v>3600</v>
      </c>
      <c r="QQ59">
        <v>300</v>
      </c>
      <c r="QR59">
        <v>1</v>
      </c>
      <c r="QS59">
        <v>2</v>
      </c>
      <c r="QT59">
        <v>2</v>
      </c>
      <c r="QV59">
        <v>0</v>
      </c>
      <c r="QW59">
        <v>1</v>
      </c>
      <c r="QX59">
        <v>0</v>
      </c>
      <c r="QY59">
        <v>0</v>
      </c>
      <c r="QZ59">
        <v>2</v>
      </c>
      <c r="RA59">
        <v>2016</v>
      </c>
      <c r="RB59">
        <v>2000</v>
      </c>
      <c r="RC59">
        <v>200</v>
      </c>
      <c r="RD59">
        <v>1</v>
      </c>
      <c r="RE59">
        <v>2</v>
      </c>
      <c r="RF59">
        <v>2</v>
      </c>
      <c r="WJ59">
        <v>0</v>
      </c>
      <c r="WK59">
        <v>1</v>
      </c>
      <c r="WL59">
        <v>1</v>
      </c>
      <c r="WM59">
        <v>1</v>
      </c>
      <c r="WN59">
        <v>3</v>
      </c>
      <c r="WO59">
        <v>2014</v>
      </c>
      <c r="WP59">
        <v>6000</v>
      </c>
      <c r="WQ59">
        <v>3000</v>
      </c>
      <c r="WR59">
        <v>5</v>
      </c>
      <c r="WS59">
        <v>2</v>
      </c>
      <c r="WT59">
        <v>2</v>
      </c>
      <c r="XF59">
        <v>0</v>
      </c>
      <c r="XG59">
        <v>10</v>
      </c>
      <c r="XH59">
        <v>4</v>
      </c>
      <c r="XI59">
        <v>1</v>
      </c>
      <c r="XJ59">
        <v>257900</v>
      </c>
      <c r="XK59">
        <v>366400</v>
      </c>
      <c r="XO59">
        <v>0.64</v>
      </c>
      <c r="XP59">
        <v>33</v>
      </c>
      <c r="XQ59">
        <v>13</v>
      </c>
      <c r="XR59">
        <v>780</v>
      </c>
      <c r="XS59">
        <v>1000</v>
      </c>
      <c r="XT59">
        <v>1280</v>
      </c>
      <c r="XU59">
        <v>12800</v>
      </c>
      <c r="XV59">
        <v>-220</v>
      </c>
      <c r="XW59">
        <v>-2200</v>
      </c>
      <c r="XX59">
        <f t="shared" si="0"/>
        <v>-1540</v>
      </c>
      <c r="XY59">
        <v>1400</v>
      </c>
      <c r="XZ59">
        <v>350</v>
      </c>
      <c r="YA59" s="33">
        <f t="shared" si="1"/>
        <v>875</v>
      </c>
      <c r="YB59">
        <v>100000</v>
      </c>
      <c r="YC59">
        <v>140000</v>
      </c>
      <c r="YD59">
        <f t="shared" si="2"/>
        <v>120000</v>
      </c>
      <c r="YE59">
        <f t="shared" si="3"/>
        <v>-40000</v>
      </c>
      <c r="YF59">
        <v>40000</v>
      </c>
      <c r="YG59">
        <v>70000</v>
      </c>
      <c r="YH59">
        <v>1</v>
      </c>
      <c r="YJ59">
        <v>2</v>
      </c>
      <c r="YK59" t="s">
        <v>62</v>
      </c>
      <c r="YP59">
        <v>0</v>
      </c>
      <c r="YQ59" t="s">
        <v>2417</v>
      </c>
      <c r="YR59">
        <v>1</v>
      </c>
      <c r="YS59">
        <v>2000000</v>
      </c>
      <c r="YT59">
        <v>0.46</v>
      </c>
      <c r="YU59">
        <v>1280</v>
      </c>
      <c r="YV59">
        <v>200000</v>
      </c>
      <c r="YW59">
        <v>300000</v>
      </c>
      <c r="YX59" t="b">
        <v>1</v>
      </c>
      <c r="YY59">
        <v>1</v>
      </c>
      <c r="YZ59">
        <v>0</v>
      </c>
      <c r="ZA59" t="b">
        <v>0</v>
      </c>
      <c r="ZB59" t="b">
        <v>0</v>
      </c>
      <c r="ZC59" t="b">
        <v>0</v>
      </c>
      <c r="ZD59">
        <v>2</v>
      </c>
      <c r="ZE59">
        <v>0.4</v>
      </c>
      <c r="ZF59">
        <f t="shared" si="4"/>
        <v>0.8</v>
      </c>
      <c r="ZG59">
        <v>0.26400000000000001</v>
      </c>
      <c r="ZI59">
        <v>10</v>
      </c>
      <c r="ZJ59">
        <v>7</v>
      </c>
      <c r="ZL59">
        <v>0</v>
      </c>
      <c r="ZM59">
        <v>50</v>
      </c>
      <c r="ZN59">
        <v>1</v>
      </c>
      <c r="ZP59">
        <v>1</v>
      </c>
      <c r="ZQ59">
        <v>30</v>
      </c>
      <c r="AAS59" t="b">
        <v>1</v>
      </c>
      <c r="AAT59" t="b">
        <v>1</v>
      </c>
      <c r="AAU59" t="b">
        <v>0</v>
      </c>
      <c r="AAV59" t="b">
        <v>0</v>
      </c>
      <c r="AAW59" t="b">
        <v>0</v>
      </c>
      <c r="AAX59" t="b">
        <v>1</v>
      </c>
      <c r="AAY59" t="b">
        <v>1</v>
      </c>
      <c r="AAZ59" t="b">
        <v>0</v>
      </c>
      <c r="ABA59" t="b">
        <v>0</v>
      </c>
      <c r="ABB59" t="b">
        <v>1</v>
      </c>
      <c r="ABC59" t="b">
        <v>0</v>
      </c>
      <c r="ABE59">
        <v>3</v>
      </c>
      <c r="ABF59">
        <v>0</v>
      </c>
      <c r="ABG59">
        <v>3</v>
      </c>
      <c r="ABH59">
        <v>5</v>
      </c>
      <c r="ABI59">
        <v>1000</v>
      </c>
      <c r="ABJ59" t="b">
        <v>0</v>
      </c>
      <c r="ABK59" t="b">
        <v>0</v>
      </c>
      <c r="ABL59" t="b">
        <v>1</v>
      </c>
      <c r="ABM59" t="b">
        <v>0</v>
      </c>
      <c r="ABO59">
        <v>5</v>
      </c>
      <c r="ABP59">
        <v>0</v>
      </c>
      <c r="ABQ59">
        <v>5</v>
      </c>
      <c r="ABR59">
        <v>5</v>
      </c>
      <c r="ABS59">
        <v>1000</v>
      </c>
      <c r="ACZ59" t="b">
        <v>0</v>
      </c>
      <c r="ADA59" t="b">
        <v>0</v>
      </c>
      <c r="ADB59" t="b">
        <v>1</v>
      </c>
      <c r="ADC59" t="b">
        <v>0</v>
      </c>
      <c r="ADE59">
        <v>4</v>
      </c>
      <c r="ADF59">
        <v>0</v>
      </c>
      <c r="ADG59">
        <v>4</v>
      </c>
      <c r="ADH59">
        <v>4</v>
      </c>
      <c r="ADI59">
        <v>2</v>
      </c>
      <c r="ADJ59">
        <v>1000</v>
      </c>
      <c r="ADK59" t="b">
        <v>0</v>
      </c>
      <c r="ADL59" t="b">
        <v>0</v>
      </c>
      <c r="ADM59" t="b">
        <v>1</v>
      </c>
      <c r="ADN59" t="b">
        <v>0</v>
      </c>
      <c r="ADP59">
        <v>2</v>
      </c>
      <c r="ADQ59">
        <v>0</v>
      </c>
      <c r="ADR59">
        <v>2</v>
      </c>
      <c r="ADS59">
        <v>2</v>
      </c>
      <c r="ADT59">
        <v>13</v>
      </c>
      <c r="ADU59">
        <v>1000</v>
      </c>
      <c r="ADV59">
        <v>14</v>
      </c>
      <c r="ADW59">
        <v>16</v>
      </c>
      <c r="ADX59">
        <f t="shared" si="5"/>
        <v>0.875</v>
      </c>
      <c r="ADY59" t="b">
        <v>0</v>
      </c>
      <c r="ADZ59" t="b">
        <v>0</v>
      </c>
      <c r="AEA59" t="b">
        <v>0</v>
      </c>
      <c r="AEB59" t="b">
        <v>0</v>
      </c>
      <c r="AEC59" t="b">
        <v>0</v>
      </c>
      <c r="AED59" t="b">
        <v>0</v>
      </c>
      <c r="AEE59" t="b">
        <v>1</v>
      </c>
      <c r="AEF59" t="b">
        <v>0</v>
      </c>
      <c r="AFR59">
        <v>3</v>
      </c>
      <c r="AFS59">
        <v>1500</v>
      </c>
      <c r="AFT59">
        <v>1</v>
      </c>
      <c r="AFU59">
        <v>1</v>
      </c>
      <c r="AGD59">
        <v>780</v>
      </c>
      <c r="AGE59">
        <v>700</v>
      </c>
      <c r="AGF59">
        <v>1</v>
      </c>
      <c r="AGH59">
        <v>624000</v>
      </c>
      <c r="AGI59">
        <v>0</v>
      </c>
      <c r="AGJ59">
        <v>1</v>
      </c>
      <c r="AGL59">
        <v>0</v>
      </c>
      <c r="AGM59">
        <v>560000</v>
      </c>
      <c r="AGN59">
        <v>800</v>
      </c>
      <c r="AGO59">
        <v>1</v>
      </c>
      <c r="AGP59">
        <v>0</v>
      </c>
      <c r="AGQ59">
        <v>0</v>
      </c>
      <c r="AGR59">
        <v>0</v>
      </c>
      <c r="AGU59">
        <v>1</v>
      </c>
      <c r="AGV59">
        <v>1</v>
      </c>
      <c r="AGW59">
        <v>0</v>
      </c>
      <c r="AGX59">
        <v>0</v>
      </c>
      <c r="AGZ59">
        <v>2</v>
      </c>
      <c r="AHA59">
        <v>3</v>
      </c>
      <c r="AHB59">
        <v>90</v>
      </c>
      <c r="AHC59">
        <v>5</v>
      </c>
      <c r="AHD59">
        <v>1</v>
      </c>
      <c r="AHF59">
        <v>0</v>
      </c>
      <c r="AHG59">
        <v>23</v>
      </c>
      <c r="AHH59">
        <v>1</v>
      </c>
      <c r="AHJ59">
        <v>0</v>
      </c>
      <c r="AHK59">
        <v>80</v>
      </c>
      <c r="AHL59">
        <v>800</v>
      </c>
      <c r="AHM59">
        <v>0</v>
      </c>
      <c r="AHN59">
        <v>96</v>
      </c>
      <c r="AHO59" t="s">
        <v>490</v>
      </c>
      <c r="AHP59">
        <v>0</v>
      </c>
      <c r="AHQ59">
        <v>80</v>
      </c>
      <c r="AHR59">
        <v>800</v>
      </c>
      <c r="AHS59">
        <v>0</v>
      </c>
      <c r="AHT59">
        <v>8</v>
      </c>
      <c r="AHU59">
        <v>5</v>
      </c>
      <c r="AHV59">
        <v>1000</v>
      </c>
      <c r="AHW59">
        <v>0</v>
      </c>
      <c r="AHX59">
        <v>6</v>
      </c>
      <c r="AHY59">
        <v>10</v>
      </c>
      <c r="AHZ59">
        <v>2</v>
      </c>
      <c r="AIA59">
        <v>5</v>
      </c>
      <c r="AIB59">
        <v>1200</v>
      </c>
      <c r="AIC59">
        <v>1</v>
      </c>
      <c r="AID59">
        <v>0</v>
      </c>
      <c r="AIE59">
        <v>1</v>
      </c>
      <c r="AIF59">
        <v>0</v>
      </c>
      <c r="AIG59">
        <v>0</v>
      </c>
      <c r="AII59">
        <v>7</v>
      </c>
      <c r="AIJ59">
        <v>1000</v>
      </c>
      <c r="AIK59">
        <v>0</v>
      </c>
      <c r="AIL59">
        <v>0</v>
      </c>
      <c r="AIM59">
        <v>0</v>
      </c>
      <c r="AIN59">
        <v>1</v>
      </c>
      <c r="AIO59">
        <v>1</v>
      </c>
      <c r="AIP59">
        <v>0</v>
      </c>
      <c r="AIR59">
        <v>25</v>
      </c>
      <c r="AIS59">
        <v>2</v>
      </c>
      <c r="AIT59" t="s">
        <v>491</v>
      </c>
      <c r="AIZ59">
        <v>1</v>
      </c>
      <c r="AJA59">
        <v>2</v>
      </c>
      <c r="AJB59" t="s">
        <v>492</v>
      </c>
      <c r="ALX59">
        <v>2</v>
      </c>
      <c r="ALY59">
        <v>2</v>
      </c>
      <c r="AMC59">
        <v>1</v>
      </c>
      <c r="AMD59">
        <v>1</v>
      </c>
      <c r="AME59">
        <v>1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Q59">
        <v>4</v>
      </c>
      <c r="AMR59">
        <v>2</v>
      </c>
      <c r="ANC59" t="s">
        <v>493</v>
      </c>
      <c r="AND59" t="s">
        <v>494</v>
      </c>
      <c r="ANO59">
        <v>7</v>
      </c>
      <c r="ANP59">
        <v>1</v>
      </c>
      <c r="ANR59">
        <v>1</v>
      </c>
      <c r="ANU59">
        <v>1</v>
      </c>
      <c r="ANV59" t="s">
        <v>495</v>
      </c>
      <c r="ANW59" t="s">
        <v>496</v>
      </c>
      <c r="ANX59">
        <v>1</v>
      </c>
      <c r="ANZ59">
        <v>2</v>
      </c>
      <c r="AOC59">
        <v>80000</v>
      </c>
      <c r="AOD59">
        <v>350000</v>
      </c>
      <c r="AOE59">
        <v>2</v>
      </c>
      <c r="AOF59">
        <v>1</v>
      </c>
      <c r="AOG59">
        <v>0</v>
      </c>
      <c r="AOH59">
        <v>0</v>
      </c>
      <c r="AOI59">
        <v>0</v>
      </c>
      <c r="AOJ59" t="b">
        <v>0</v>
      </c>
      <c r="AOK59" t="b">
        <v>0</v>
      </c>
      <c r="AOL59" t="b">
        <v>0</v>
      </c>
      <c r="AOM59" t="b">
        <v>0</v>
      </c>
      <c r="AON59" t="b">
        <v>0</v>
      </c>
      <c r="AOO59" t="b">
        <v>0</v>
      </c>
      <c r="AOP59" t="b">
        <v>0</v>
      </c>
      <c r="AOQ59" t="b">
        <v>1</v>
      </c>
      <c r="AOR59" t="b">
        <v>1</v>
      </c>
      <c r="AOS59" t="b">
        <v>1</v>
      </c>
      <c r="AOT59" t="b">
        <v>1</v>
      </c>
      <c r="AOU59" t="b">
        <v>1</v>
      </c>
      <c r="AOV59" t="b">
        <v>1</v>
      </c>
      <c r="AOW59" t="b">
        <v>1</v>
      </c>
      <c r="AOX59" t="b">
        <v>1</v>
      </c>
      <c r="AOY59" t="b">
        <v>1</v>
      </c>
      <c r="AOZ59" t="b">
        <v>1</v>
      </c>
      <c r="APA59" t="b">
        <v>1</v>
      </c>
      <c r="APB59" t="b">
        <v>1</v>
      </c>
      <c r="APC59" t="b">
        <v>0</v>
      </c>
      <c r="APD59" t="b">
        <v>0</v>
      </c>
      <c r="APE59" t="b">
        <v>0</v>
      </c>
      <c r="APF59" t="b">
        <v>0</v>
      </c>
      <c r="APG59" t="b">
        <v>0</v>
      </c>
      <c r="APH59" t="b">
        <v>0</v>
      </c>
      <c r="API59" t="b">
        <v>0</v>
      </c>
      <c r="APJ59" t="b">
        <v>0</v>
      </c>
      <c r="APK59" t="b">
        <v>0</v>
      </c>
      <c r="APL59" t="b">
        <v>0</v>
      </c>
      <c r="APM59" t="b">
        <v>0</v>
      </c>
      <c r="APN59" t="b">
        <v>0</v>
      </c>
      <c r="APO59" t="b">
        <v>1</v>
      </c>
      <c r="APP59" t="b">
        <v>1</v>
      </c>
      <c r="APQ59" t="b">
        <v>1</v>
      </c>
      <c r="APR59" t="b">
        <v>1</v>
      </c>
      <c r="APS59" t="b">
        <v>1</v>
      </c>
      <c r="APT59" t="s">
        <v>497</v>
      </c>
      <c r="APU59">
        <v>1600</v>
      </c>
      <c r="APV59">
        <v>1</v>
      </c>
      <c r="APW59">
        <v>1</v>
      </c>
      <c r="APX59">
        <v>2</v>
      </c>
      <c r="APY59">
        <v>1</v>
      </c>
      <c r="APZ59">
        <v>3</v>
      </c>
      <c r="AQA59">
        <v>3</v>
      </c>
      <c r="AQC59">
        <v>1</v>
      </c>
      <c r="AQD59">
        <v>1</v>
      </c>
      <c r="AQE59">
        <v>2</v>
      </c>
      <c r="AQG59">
        <v>2</v>
      </c>
      <c r="AQH59">
        <v>2</v>
      </c>
      <c r="AQI59">
        <v>1</v>
      </c>
      <c r="AQJ59">
        <v>2</v>
      </c>
      <c r="AQK59">
        <v>-2</v>
      </c>
      <c r="AQL59">
        <v>1</v>
      </c>
      <c r="AQM59">
        <v>-2</v>
      </c>
      <c r="AQN59">
        <v>-1</v>
      </c>
      <c r="AQO59">
        <v>-1</v>
      </c>
      <c r="AQP59">
        <v>-1</v>
      </c>
      <c r="AQQ59">
        <v>-2</v>
      </c>
      <c r="AQR59">
        <v>-1</v>
      </c>
      <c r="AQS59">
        <v>-1</v>
      </c>
      <c r="AQT59">
        <v>2</v>
      </c>
      <c r="AQU59">
        <v>-1</v>
      </c>
      <c r="AQV59">
        <v>1</v>
      </c>
      <c r="AQW59">
        <v>1</v>
      </c>
      <c r="AQX59">
        <v>1</v>
      </c>
      <c r="AQY59">
        <v>-1</v>
      </c>
      <c r="AQZ59">
        <v>-1</v>
      </c>
      <c r="ARA59">
        <v>-1</v>
      </c>
      <c r="ARB59">
        <v>-2</v>
      </c>
      <c r="ARC59">
        <v>0</v>
      </c>
      <c r="ARD59">
        <v>-1</v>
      </c>
      <c r="ARE59">
        <v>1</v>
      </c>
      <c r="ARF59">
        <v>-1</v>
      </c>
      <c r="ARG59">
        <v>-1</v>
      </c>
      <c r="ARH59">
        <v>1</v>
      </c>
      <c r="ARI59">
        <v>1</v>
      </c>
      <c r="ARJ59">
        <v>1</v>
      </c>
      <c r="ARK59">
        <v>1</v>
      </c>
      <c r="ARL59">
        <v>0</v>
      </c>
      <c r="ARM59">
        <v>1</v>
      </c>
      <c r="ARN59">
        <v>-1</v>
      </c>
      <c r="ARO59">
        <v>1</v>
      </c>
      <c r="ARP59">
        <v>1</v>
      </c>
      <c r="ARQ59">
        <v>0</v>
      </c>
      <c r="ARR59">
        <v>-1</v>
      </c>
      <c r="ARS59">
        <v>0</v>
      </c>
      <c r="ART59">
        <v>-1</v>
      </c>
      <c r="ARU59">
        <v>0</v>
      </c>
      <c r="ARV59">
        <v>0</v>
      </c>
      <c r="ARW59">
        <v>-1</v>
      </c>
      <c r="ARX59">
        <v>-1</v>
      </c>
      <c r="ARY59">
        <v>-1</v>
      </c>
      <c r="ARZ59">
        <v>0</v>
      </c>
      <c r="ASA59">
        <v>1</v>
      </c>
      <c r="ASB59">
        <v>0</v>
      </c>
      <c r="ASC59">
        <v>0</v>
      </c>
      <c r="ASD59">
        <v>0</v>
      </c>
      <c r="ASE59">
        <v>0</v>
      </c>
      <c r="ASF59">
        <v>1</v>
      </c>
      <c r="ASG59">
        <v>0</v>
      </c>
      <c r="ASH59">
        <v>0</v>
      </c>
      <c r="ASI59">
        <v>-2</v>
      </c>
      <c r="ASJ59">
        <v>-1</v>
      </c>
      <c r="ASK59">
        <v>-1</v>
      </c>
      <c r="ASL59">
        <v>-1</v>
      </c>
      <c r="ASM59">
        <v>1</v>
      </c>
      <c r="ASN59">
        <v>-1</v>
      </c>
      <c r="ASO59">
        <v>1</v>
      </c>
      <c r="ASP59">
        <v>1</v>
      </c>
      <c r="ASQ59">
        <v>1</v>
      </c>
      <c r="ASR59">
        <v>1</v>
      </c>
      <c r="ASS59">
        <v>1</v>
      </c>
      <c r="AST59">
        <v>1</v>
      </c>
      <c r="ASU59">
        <v>0</v>
      </c>
      <c r="ASV59">
        <v>1</v>
      </c>
      <c r="ASW59">
        <v>0</v>
      </c>
      <c r="ASX59">
        <v>0</v>
      </c>
      <c r="ASY59">
        <v>1</v>
      </c>
      <c r="ASZ59">
        <v>1</v>
      </c>
      <c r="ATA59">
        <v>2</v>
      </c>
      <c r="ATB59">
        <v>1</v>
      </c>
      <c r="ATC59">
        <v>2</v>
      </c>
      <c r="ATD59">
        <v>1</v>
      </c>
      <c r="ATE59">
        <v>0</v>
      </c>
      <c r="ATF59">
        <v>0</v>
      </c>
      <c r="ATG59">
        <v>0</v>
      </c>
      <c r="ATH59">
        <v>0</v>
      </c>
      <c r="ATI59">
        <v>1</v>
      </c>
      <c r="ATJ59">
        <v>0</v>
      </c>
      <c r="ATK59">
        <v>0</v>
      </c>
      <c r="ATL59">
        <v>0</v>
      </c>
      <c r="ATN59">
        <v>2</v>
      </c>
      <c r="ATO59" t="s">
        <v>385</v>
      </c>
      <c r="ATP59">
        <v>1</v>
      </c>
      <c r="ATR59">
        <v>1</v>
      </c>
      <c r="ATT59">
        <v>2</v>
      </c>
      <c r="ATU59" t="s">
        <v>385</v>
      </c>
      <c r="ATV59">
        <v>2</v>
      </c>
      <c r="ATW59" t="s">
        <v>498</v>
      </c>
      <c r="ATX59">
        <v>2</v>
      </c>
      <c r="ATY59" t="s">
        <v>499</v>
      </c>
      <c r="ATZ59">
        <v>1</v>
      </c>
      <c r="AUB59">
        <v>1</v>
      </c>
      <c r="AUD59">
        <v>1</v>
      </c>
      <c r="AUF59">
        <v>2</v>
      </c>
      <c r="AUG59" t="s">
        <v>500</v>
      </c>
      <c r="AUH59">
        <v>1</v>
      </c>
      <c r="AUJ59">
        <v>1</v>
      </c>
      <c r="AUL59">
        <v>1</v>
      </c>
      <c r="AUN59">
        <v>1</v>
      </c>
      <c r="AUP59">
        <v>2</v>
      </c>
      <c r="AUQ59" t="s">
        <v>71</v>
      </c>
      <c r="AUR59">
        <v>2</v>
      </c>
      <c r="AUS59" t="s">
        <v>62</v>
      </c>
      <c r="AUT59">
        <v>2</v>
      </c>
      <c r="AUU59" t="s">
        <v>404</v>
      </c>
      <c r="AUV59" t="b">
        <v>1</v>
      </c>
      <c r="AUW59" t="b">
        <v>1</v>
      </c>
      <c r="AUX59" t="b">
        <v>1</v>
      </c>
      <c r="AUY59" t="b">
        <v>0</v>
      </c>
      <c r="AVA59">
        <v>1</v>
      </c>
      <c r="AVB59">
        <v>5</v>
      </c>
      <c r="AVD59" t="s">
        <v>72</v>
      </c>
      <c r="AVE59" t="b">
        <v>0</v>
      </c>
      <c r="AVF59">
        <v>0</v>
      </c>
      <c r="AVG59" t="b">
        <v>0</v>
      </c>
      <c r="AVH59" t="b">
        <v>0</v>
      </c>
      <c r="AVI59" t="b">
        <v>1</v>
      </c>
      <c r="AVJ59" t="s">
        <v>501</v>
      </c>
      <c r="AVK59" t="b">
        <v>1</v>
      </c>
      <c r="AVL59" t="b">
        <v>1</v>
      </c>
      <c r="AVM59" t="b">
        <v>0</v>
      </c>
      <c r="AVN59" t="b">
        <v>0</v>
      </c>
      <c r="AVP59">
        <v>1</v>
      </c>
      <c r="AVQ59" t="s">
        <v>502</v>
      </c>
      <c r="AVR59">
        <v>6.7642550000000004</v>
      </c>
      <c r="AVS59">
        <v>4.9720930000000001</v>
      </c>
      <c r="AVT59">
        <v>145.19999999999999</v>
      </c>
      <c r="AVU59">
        <v>8</v>
      </c>
      <c r="AVW59">
        <v>0</v>
      </c>
    </row>
    <row r="60" spans="1:1271" ht="15" customHeight="1" x14ac:dyDescent="0.35">
      <c r="A60" s="1">
        <v>42501</v>
      </c>
      <c r="B60" t="s">
        <v>447</v>
      </c>
      <c r="C60">
        <v>3</v>
      </c>
      <c r="D60">
        <v>14</v>
      </c>
      <c r="E60" t="s">
        <v>147</v>
      </c>
      <c r="F60">
        <v>341</v>
      </c>
      <c r="G60">
        <v>1</v>
      </c>
      <c r="H60">
        <v>65</v>
      </c>
      <c r="I60">
        <v>1</v>
      </c>
      <c r="K60">
        <v>1</v>
      </c>
      <c r="L60">
        <v>3</v>
      </c>
      <c r="M60">
        <v>0</v>
      </c>
      <c r="N60">
        <v>0</v>
      </c>
      <c r="O60">
        <v>4</v>
      </c>
      <c r="P60">
        <v>2</v>
      </c>
      <c r="Q60">
        <v>0</v>
      </c>
      <c r="R60">
        <v>2</v>
      </c>
      <c r="S60">
        <v>1</v>
      </c>
      <c r="T60">
        <v>0</v>
      </c>
      <c r="U60">
        <v>9</v>
      </c>
      <c r="V60">
        <v>9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4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BB60">
        <v>10</v>
      </c>
      <c r="BC60">
        <v>4</v>
      </c>
      <c r="BD60">
        <v>1</v>
      </c>
      <c r="CU60">
        <v>1</v>
      </c>
      <c r="CV60">
        <v>2</v>
      </c>
      <c r="CW60" t="s">
        <v>503</v>
      </c>
      <c r="CX60">
        <v>2</v>
      </c>
      <c r="CY60">
        <v>25</v>
      </c>
      <c r="CZ60">
        <v>0</v>
      </c>
      <c r="DA60">
        <v>25</v>
      </c>
      <c r="DB60">
        <v>4</v>
      </c>
      <c r="DC60">
        <v>0</v>
      </c>
      <c r="DD60">
        <v>5</v>
      </c>
      <c r="DE60">
        <v>2</v>
      </c>
      <c r="DG60">
        <v>2</v>
      </c>
      <c r="DH60">
        <v>2</v>
      </c>
      <c r="DI60">
        <v>3</v>
      </c>
      <c r="DJ60">
        <v>1</v>
      </c>
      <c r="DK60">
        <v>1</v>
      </c>
      <c r="DL60">
        <v>1</v>
      </c>
      <c r="DM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1</v>
      </c>
      <c r="EN60">
        <v>0</v>
      </c>
      <c r="EO60">
        <v>0</v>
      </c>
      <c r="EP60">
        <v>1</v>
      </c>
      <c r="EQ60">
        <v>1</v>
      </c>
      <c r="ER60">
        <v>1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HP60">
        <v>0</v>
      </c>
      <c r="HQ60">
        <v>1</v>
      </c>
      <c r="HR60">
        <v>0</v>
      </c>
      <c r="HS60">
        <v>0</v>
      </c>
      <c r="HT60">
        <v>1</v>
      </c>
      <c r="HU60">
        <v>2014</v>
      </c>
      <c r="HV60">
        <v>5800</v>
      </c>
      <c r="HW60">
        <v>1000</v>
      </c>
      <c r="HX60">
        <v>7</v>
      </c>
      <c r="HY60">
        <v>2</v>
      </c>
      <c r="HZ60">
        <v>2</v>
      </c>
      <c r="IN60">
        <v>0</v>
      </c>
      <c r="IO60">
        <v>1</v>
      </c>
      <c r="IP60">
        <v>0</v>
      </c>
      <c r="IQ60">
        <v>0</v>
      </c>
      <c r="IR60">
        <v>1</v>
      </c>
      <c r="IS60">
        <v>2012</v>
      </c>
      <c r="IT60">
        <v>1500</v>
      </c>
      <c r="IU60">
        <v>300</v>
      </c>
      <c r="IV60">
        <v>5</v>
      </c>
      <c r="IW60">
        <v>2</v>
      </c>
      <c r="IX60">
        <v>2</v>
      </c>
      <c r="JX60">
        <v>0</v>
      </c>
      <c r="JY60">
        <v>1</v>
      </c>
      <c r="JZ60">
        <v>0</v>
      </c>
      <c r="KA60">
        <v>0</v>
      </c>
      <c r="KB60">
        <v>1</v>
      </c>
      <c r="KC60">
        <v>2011</v>
      </c>
      <c r="KD60">
        <v>70000</v>
      </c>
      <c r="KE60">
        <v>20000</v>
      </c>
      <c r="KF60">
        <v>8</v>
      </c>
      <c r="KG60">
        <v>2</v>
      </c>
      <c r="KH60">
        <v>2</v>
      </c>
      <c r="KJ60">
        <v>0</v>
      </c>
      <c r="KK60">
        <v>0</v>
      </c>
      <c r="KL60">
        <v>1</v>
      </c>
      <c r="KM60">
        <v>0</v>
      </c>
      <c r="KN60">
        <v>4</v>
      </c>
      <c r="KO60">
        <v>2002</v>
      </c>
      <c r="KP60">
        <v>1000</v>
      </c>
      <c r="KQ60">
        <v>300</v>
      </c>
      <c r="KR60">
        <v>10</v>
      </c>
      <c r="KS60">
        <v>2</v>
      </c>
      <c r="KT60">
        <v>2</v>
      </c>
      <c r="KV60">
        <v>0</v>
      </c>
      <c r="KW60">
        <v>0</v>
      </c>
      <c r="KX60">
        <v>1</v>
      </c>
      <c r="KY60">
        <v>0</v>
      </c>
      <c r="KZ60">
        <v>1</v>
      </c>
      <c r="LA60">
        <v>2002</v>
      </c>
      <c r="LB60">
        <v>300</v>
      </c>
      <c r="LC60">
        <v>50</v>
      </c>
      <c r="LD60">
        <v>8</v>
      </c>
      <c r="LE60">
        <v>2</v>
      </c>
      <c r="LF60">
        <v>2</v>
      </c>
      <c r="LH60">
        <v>0</v>
      </c>
      <c r="LI60">
        <v>0</v>
      </c>
      <c r="LJ60">
        <v>1</v>
      </c>
      <c r="LK60">
        <v>0</v>
      </c>
      <c r="LL60">
        <v>1</v>
      </c>
      <c r="LM60">
        <v>2007</v>
      </c>
      <c r="LN60">
        <v>1000</v>
      </c>
      <c r="LO60">
        <v>200</v>
      </c>
      <c r="LP60">
        <v>10</v>
      </c>
      <c r="LQ60">
        <v>2</v>
      </c>
      <c r="LR60">
        <v>2</v>
      </c>
      <c r="PP60">
        <v>0</v>
      </c>
      <c r="QJ60">
        <v>0</v>
      </c>
      <c r="QK60">
        <v>1</v>
      </c>
      <c r="QL60">
        <v>0</v>
      </c>
      <c r="QM60">
        <v>0</v>
      </c>
      <c r="QN60">
        <v>2</v>
      </c>
      <c r="QO60">
        <v>2016</v>
      </c>
      <c r="QP60">
        <v>2400</v>
      </c>
      <c r="QQ60">
        <v>400</v>
      </c>
      <c r="QR60">
        <v>1</v>
      </c>
      <c r="QS60">
        <v>2</v>
      </c>
      <c r="QT60">
        <v>2</v>
      </c>
      <c r="QV60">
        <v>0</v>
      </c>
      <c r="QW60">
        <v>1</v>
      </c>
      <c r="QX60">
        <v>0</v>
      </c>
      <c r="QY60">
        <v>0</v>
      </c>
      <c r="QZ60">
        <v>2</v>
      </c>
      <c r="RA60">
        <v>2016</v>
      </c>
      <c r="RB60">
        <v>2000</v>
      </c>
      <c r="RC60">
        <v>400</v>
      </c>
      <c r="RD60">
        <v>1</v>
      </c>
      <c r="RE60">
        <v>2</v>
      </c>
      <c r="RF60">
        <v>2</v>
      </c>
      <c r="WJ60">
        <v>0</v>
      </c>
      <c r="WK60">
        <v>1</v>
      </c>
      <c r="WL60">
        <v>1</v>
      </c>
      <c r="WM60">
        <v>1</v>
      </c>
      <c r="WN60">
        <v>4</v>
      </c>
      <c r="WO60">
        <v>2010</v>
      </c>
      <c r="WP60">
        <v>6000</v>
      </c>
      <c r="WQ60">
        <v>500</v>
      </c>
      <c r="WR60">
        <v>6</v>
      </c>
      <c r="WS60">
        <v>2</v>
      </c>
      <c r="WT60">
        <v>2</v>
      </c>
      <c r="XF60">
        <v>0</v>
      </c>
      <c r="XG60">
        <v>6</v>
      </c>
      <c r="XH60">
        <v>4</v>
      </c>
      <c r="XI60">
        <v>1</v>
      </c>
      <c r="XJ60">
        <v>90000</v>
      </c>
      <c r="XK60">
        <v>23150</v>
      </c>
      <c r="XO60">
        <v>0.72</v>
      </c>
      <c r="XP60">
        <v>10</v>
      </c>
      <c r="XQ60">
        <v>26</v>
      </c>
      <c r="XR60">
        <v>650</v>
      </c>
      <c r="XS60">
        <v>780</v>
      </c>
      <c r="XT60">
        <v>1040</v>
      </c>
      <c r="XU60">
        <v>10400</v>
      </c>
      <c r="XV60">
        <v>-130</v>
      </c>
      <c r="XW60">
        <v>-1300</v>
      </c>
      <c r="XX60">
        <f t="shared" si="0"/>
        <v>-910</v>
      </c>
      <c r="XY60">
        <v>1500</v>
      </c>
      <c r="XZ60">
        <v>300</v>
      </c>
      <c r="YA60" s="33">
        <f t="shared" si="1"/>
        <v>900</v>
      </c>
      <c r="YB60">
        <v>140000</v>
      </c>
      <c r="YC60">
        <v>180000</v>
      </c>
      <c r="YD60">
        <f t="shared" si="2"/>
        <v>160000</v>
      </c>
      <c r="YE60">
        <f t="shared" si="3"/>
        <v>-40000</v>
      </c>
      <c r="YF60">
        <v>50000</v>
      </c>
      <c r="YG60">
        <v>80000</v>
      </c>
      <c r="YH60">
        <v>1</v>
      </c>
      <c r="YJ60">
        <v>2</v>
      </c>
      <c r="YK60" t="s">
        <v>492</v>
      </c>
      <c r="YP60">
        <v>0</v>
      </c>
      <c r="YQ60" t="s">
        <v>2417</v>
      </c>
      <c r="YR60">
        <v>1</v>
      </c>
      <c r="YS60">
        <v>450000</v>
      </c>
      <c r="YT60">
        <v>0.27</v>
      </c>
      <c r="YU60">
        <v>1040</v>
      </c>
      <c r="YV60">
        <v>150000</v>
      </c>
      <c r="YW60">
        <v>50000</v>
      </c>
      <c r="YX60" t="b">
        <v>1</v>
      </c>
      <c r="YY60">
        <v>1</v>
      </c>
      <c r="YZ60">
        <v>0</v>
      </c>
      <c r="ZA60" t="b">
        <v>0</v>
      </c>
      <c r="ZB60" t="b">
        <v>0</v>
      </c>
      <c r="ZC60" t="b">
        <v>0</v>
      </c>
      <c r="ZD60">
        <v>3</v>
      </c>
      <c r="ZE60">
        <v>0.4</v>
      </c>
      <c r="ZF60">
        <f t="shared" si="4"/>
        <v>1.2000000000000002</v>
      </c>
      <c r="ZG60">
        <v>0.12000000000000002</v>
      </c>
      <c r="ZI60">
        <v>1000</v>
      </c>
      <c r="ZJ60">
        <v>7</v>
      </c>
      <c r="ZL60">
        <v>0</v>
      </c>
      <c r="ZM60">
        <v>20</v>
      </c>
      <c r="ZN60">
        <v>2</v>
      </c>
      <c r="ZP60">
        <v>1</v>
      </c>
      <c r="ZQ60">
        <v>15</v>
      </c>
      <c r="AAS60" t="b">
        <v>1</v>
      </c>
      <c r="AAT60" t="b">
        <v>1</v>
      </c>
      <c r="AAU60" t="b">
        <v>0</v>
      </c>
      <c r="AAV60" t="b">
        <v>0</v>
      </c>
      <c r="AAW60" t="b">
        <v>0</v>
      </c>
      <c r="AAX60" t="b">
        <v>0</v>
      </c>
      <c r="AAY60" t="b">
        <v>1</v>
      </c>
      <c r="AAZ60" t="b">
        <v>0</v>
      </c>
      <c r="ABA60" t="b">
        <v>1</v>
      </c>
      <c r="ABB60" t="b">
        <v>1</v>
      </c>
      <c r="ABC60" t="b">
        <v>0</v>
      </c>
      <c r="ABE60">
        <v>2</v>
      </c>
      <c r="ABF60">
        <v>0</v>
      </c>
      <c r="ABG60">
        <v>2</v>
      </c>
      <c r="ABH60">
        <v>8</v>
      </c>
      <c r="ABI60">
        <v>1000</v>
      </c>
      <c r="ABJ60" t="b">
        <v>0</v>
      </c>
      <c r="ABK60" t="b">
        <v>0</v>
      </c>
      <c r="ABL60" t="b">
        <v>1</v>
      </c>
      <c r="ABM60" t="b">
        <v>0</v>
      </c>
      <c r="ABO60">
        <v>3</v>
      </c>
      <c r="ABP60">
        <v>0</v>
      </c>
      <c r="ABQ60">
        <v>3</v>
      </c>
      <c r="ABR60">
        <v>5</v>
      </c>
      <c r="ABS60">
        <v>1000</v>
      </c>
      <c r="ADK60" t="b">
        <v>0</v>
      </c>
      <c r="ADL60" t="b">
        <v>0</v>
      </c>
      <c r="ADM60" t="b">
        <v>1</v>
      </c>
      <c r="ADN60" t="b">
        <v>0</v>
      </c>
      <c r="ADP60">
        <v>2</v>
      </c>
      <c r="ADQ60">
        <v>0</v>
      </c>
      <c r="ADR60">
        <v>2</v>
      </c>
      <c r="ADS60">
        <v>6</v>
      </c>
      <c r="ADT60">
        <v>26</v>
      </c>
      <c r="ADU60">
        <v>1000</v>
      </c>
      <c r="ADV60">
        <v>7</v>
      </c>
      <c r="ADW60">
        <v>19</v>
      </c>
      <c r="ADX60">
        <f t="shared" si="5"/>
        <v>0.36842105263157893</v>
      </c>
      <c r="ADY60" t="b">
        <v>0</v>
      </c>
      <c r="ADZ60" t="b">
        <v>0</v>
      </c>
      <c r="AEA60" t="b">
        <v>0</v>
      </c>
      <c r="AEB60" t="b">
        <v>0</v>
      </c>
      <c r="AEC60" t="b">
        <v>0</v>
      </c>
      <c r="AED60" t="b">
        <v>0</v>
      </c>
      <c r="AEE60" t="b">
        <v>1</v>
      </c>
      <c r="AEF60" t="b">
        <v>0</v>
      </c>
      <c r="AFR60">
        <v>3</v>
      </c>
      <c r="AFS60">
        <v>1500</v>
      </c>
      <c r="AFT60">
        <v>1</v>
      </c>
      <c r="AFU60">
        <v>1</v>
      </c>
      <c r="AGD60">
        <v>560</v>
      </c>
      <c r="AGE60">
        <v>500</v>
      </c>
      <c r="AGF60">
        <v>1</v>
      </c>
      <c r="AGH60">
        <v>448000</v>
      </c>
      <c r="AGI60">
        <v>0</v>
      </c>
      <c r="AGJ60">
        <v>1</v>
      </c>
      <c r="AGL60">
        <v>0</v>
      </c>
      <c r="AGM60">
        <v>400000</v>
      </c>
      <c r="AGN60">
        <v>800</v>
      </c>
      <c r="AGO60">
        <v>1</v>
      </c>
      <c r="AGP60">
        <v>1</v>
      </c>
      <c r="AGQ60">
        <v>1</v>
      </c>
      <c r="AGR60">
        <v>0</v>
      </c>
      <c r="AGT60">
        <v>40</v>
      </c>
      <c r="AGU60">
        <v>1</v>
      </c>
      <c r="AGV60">
        <v>1</v>
      </c>
      <c r="AGW60">
        <v>1</v>
      </c>
      <c r="AGX60">
        <v>0</v>
      </c>
      <c r="AGZ60">
        <v>3</v>
      </c>
      <c r="AHA60">
        <v>4</v>
      </c>
      <c r="AHB60">
        <v>87</v>
      </c>
      <c r="AHC60">
        <v>6</v>
      </c>
      <c r="AHD60">
        <v>1</v>
      </c>
      <c r="AHF60">
        <v>0</v>
      </c>
      <c r="AHG60">
        <v>33</v>
      </c>
      <c r="AHH60">
        <v>1</v>
      </c>
      <c r="AHJ60">
        <v>0</v>
      </c>
      <c r="AHK60">
        <v>40</v>
      </c>
      <c r="AHL60">
        <v>800</v>
      </c>
      <c r="AHM60">
        <v>50</v>
      </c>
      <c r="AHN60">
        <v>2</v>
      </c>
      <c r="AHP60">
        <v>1100</v>
      </c>
      <c r="AHQ60">
        <v>8</v>
      </c>
      <c r="AHR60">
        <v>800</v>
      </c>
      <c r="AHS60">
        <v>0</v>
      </c>
      <c r="AHT60">
        <v>6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4</v>
      </c>
      <c r="AIA60">
        <v>2</v>
      </c>
      <c r="AIB60">
        <v>700</v>
      </c>
      <c r="AIC60">
        <v>1</v>
      </c>
      <c r="AID60">
        <v>0</v>
      </c>
      <c r="AIE60">
        <v>1</v>
      </c>
      <c r="AIF60">
        <v>1</v>
      </c>
      <c r="AIG60">
        <v>0</v>
      </c>
      <c r="AII60">
        <v>7</v>
      </c>
      <c r="AIJ60">
        <v>600</v>
      </c>
      <c r="AIK60">
        <v>0</v>
      </c>
      <c r="AIL60">
        <v>0</v>
      </c>
      <c r="AIM60">
        <v>0</v>
      </c>
      <c r="AIN60">
        <v>1</v>
      </c>
      <c r="AIO60">
        <v>1</v>
      </c>
      <c r="AIP60">
        <v>0</v>
      </c>
      <c r="AIR60">
        <v>65</v>
      </c>
      <c r="AIS60">
        <v>2</v>
      </c>
      <c r="AIT60" t="s">
        <v>504</v>
      </c>
      <c r="AIZ60">
        <v>1</v>
      </c>
      <c r="AJA60">
        <v>2</v>
      </c>
      <c r="AJB60" t="s">
        <v>492</v>
      </c>
      <c r="ALX60">
        <v>2</v>
      </c>
      <c r="ALY60">
        <v>2</v>
      </c>
      <c r="AMC60">
        <v>1</v>
      </c>
      <c r="AMD60">
        <v>1</v>
      </c>
      <c r="AME60">
        <v>1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Q60">
        <v>4</v>
      </c>
      <c r="AMR60">
        <v>3</v>
      </c>
      <c r="ANC60" t="s">
        <v>505</v>
      </c>
      <c r="AND60" t="s">
        <v>494</v>
      </c>
      <c r="ANO60">
        <v>7</v>
      </c>
      <c r="ANP60">
        <v>96</v>
      </c>
      <c r="ANQ60" t="s">
        <v>506</v>
      </c>
      <c r="ANU60">
        <v>1</v>
      </c>
      <c r="ANV60" t="s">
        <v>507</v>
      </c>
      <c r="ANW60">
        <v>2000</v>
      </c>
      <c r="ANX60">
        <v>1</v>
      </c>
      <c r="ANZ60">
        <v>2</v>
      </c>
      <c r="AOC60">
        <v>70000</v>
      </c>
      <c r="AOD60">
        <v>120000</v>
      </c>
      <c r="AOE60">
        <v>2</v>
      </c>
      <c r="AOF60">
        <v>1</v>
      </c>
      <c r="AOG60">
        <v>0</v>
      </c>
      <c r="AOH60">
        <v>0</v>
      </c>
      <c r="AOI60">
        <v>0</v>
      </c>
      <c r="AOJ60" t="b">
        <v>0</v>
      </c>
      <c r="AOK60" t="b">
        <v>0</v>
      </c>
      <c r="AOL60" t="b">
        <v>0</v>
      </c>
      <c r="AOM60" t="b">
        <v>0</v>
      </c>
      <c r="AON60" t="b">
        <v>0</v>
      </c>
      <c r="AOO60" t="b">
        <v>0</v>
      </c>
      <c r="AOP60" t="b">
        <v>0</v>
      </c>
      <c r="AOQ60" t="b">
        <v>1</v>
      </c>
      <c r="AOR60" t="b">
        <v>1</v>
      </c>
      <c r="AOS60" t="b">
        <v>1</v>
      </c>
      <c r="AOT60" t="b">
        <v>1</v>
      </c>
      <c r="AOU60" t="b">
        <v>1</v>
      </c>
      <c r="AOV60" t="b">
        <v>1</v>
      </c>
      <c r="AOW60" t="b">
        <v>1</v>
      </c>
      <c r="AOX60" t="b">
        <v>1</v>
      </c>
      <c r="AOY60" t="b">
        <v>1</v>
      </c>
      <c r="AOZ60" t="b">
        <v>1</v>
      </c>
      <c r="APA60" t="b">
        <v>1</v>
      </c>
      <c r="APB60" t="b">
        <v>1</v>
      </c>
      <c r="APC60" t="b">
        <v>0</v>
      </c>
      <c r="APD60" t="b">
        <v>0</v>
      </c>
      <c r="APE60" t="b">
        <v>0</v>
      </c>
      <c r="APF60" t="b">
        <v>0</v>
      </c>
      <c r="APG60" t="b">
        <v>0</v>
      </c>
      <c r="APH60" t="b">
        <v>0</v>
      </c>
      <c r="API60" t="b">
        <v>0</v>
      </c>
      <c r="APJ60" t="b">
        <v>0</v>
      </c>
      <c r="APK60" t="b">
        <v>0</v>
      </c>
      <c r="APL60" t="b">
        <v>0</v>
      </c>
      <c r="APM60" t="b">
        <v>0</v>
      </c>
      <c r="APN60" t="b">
        <v>0</v>
      </c>
      <c r="APO60" t="b">
        <v>1</v>
      </c>
      <c r="APP60" t="b">
        <v>1</v>
      </c>
      <c r="APQ60" t="b">
        <v>1</v>
      </c>
      <c r="APR60" t="b">
        <v>1</v>
      </c>
      <c r="APS60" t="b">
        <v>1</v>
      </c>
      <c r="APT60" t="s">
        <v>508</v>
      </c>
      <c r="APU60">
        <v>1000</v>
      </c>
      <c r="APV60">
        <v>1</v>
      </c>
      <c r="APW60">
        <v>1</v>
      </c>
      <c r="APX60">
        <v>2</v>
      </c>
      <c r="APY60">
        <v>1</v>
      </c>
      <c r="APZ60">
        <v>3</v>
      </c>
      <c r="AQA60">
        <v>3</v>
      </c>
      <c r="AQC60">
        <v>1</v>
      </c>
      <c r="AQD60">
        <v>1</v>
      </c>
      <c r="AQE60">
        <v>2</v>
      </c>
      <c r="AQG60">
        <v>1</v>
      </c>
      <c r="AQH60">
        <v>1</v>
      </c>
      <c r="AQI60">
        <v>1</v>
      </c>
      <c r="AQJ60">
        <v>1</v>
      </c>
      <c r="AQK60">
        <v>-1</v>
      </c>
      <c r="AQL60">
        <v>1</v>
      </c>
      <c r="AQM60">
        <v>-1</v>
      </c>
      <c r="AQN60">
        <v>-1</v>
      </c>
      <c r="AQO60">
        <v>-1</v>
      </c>
      <c r="AQP60">
        <v>-1</v>
      </c>
      <c r="AQQ60">
        <v>-1</v>
      </c>
      <c r="AQR60">
        <v>1</v>
      </c>
      <c r="AQS60">
        <v>1</v>
      </c>
      <c r="AQT60">
        <v>1</v>
      </c>
      <c r="AQU60">
        <v>-1</v>
      </c>
      <c r="AQV60">
        <v>1</v>
      </c>
      <c r="AQW60">
        <v>1</v>
      </c>
      <c r="AQX60">
        <v>1</v>
      </c>
      <c r="AQY60">
        <v>-1</v>
      </c>
      <c r="AQZ60">
        <v>-1</v>
      </c>
      <c r="ARA60">
        <v>-1</v>
      </c>
      <c r="ARB60">
        <v>-1</v>
      </c>
      <c r="ARC60">
        <v>0</v>
      </c>
      <c r="ARD60">
        <v>-1</v>
      </c>
      <c r="ARE60">
        <v>1</v>
      </c>
      <c r="ARF60">
        <v>-1</v>
      </c>
      <c r="ARG60">
        <v>-1</v>
      </c>
      <c r="ARH60">
        <v>0</v>
      </c>
      <c r="ARI60">
        <v>1</v>
      </c>
      <c r="ARJ60">
        <v>0</v>
      </c>
      <c r="ARK60">
        <v>0</v>
      </c>
      <c r="ARL60">
        <v>0</v>
      </c>
      <c r="ARM60">
        <v>1</v>
      </c>
      <c r="ARN60">
        <v>-1</v>
      </c>
      <c r="ARO60">
        <v>1</v>
      </c>
      <c r="ARP60">
        <v>1</v>
      </c>
      <c r="ARQ60">
        <v>0</v>
      </c>
      <c r="ARR60">
        <v>-1</v>
      </c>
      <c r="ARS60">
        <v>0</v>
      </c>
      <c r="ART60">
        <v>-1</v>
      </c>
      <c r="ARU60">
        <v>0</v>
      </c>
      <c r="ARV60">
        <v>-1</v>
      </c>
      <c r="ARW60">
        <v>-1</v>
      </c>
      <c r="ARX60">
        <v>0</v>
      </c>
      <c r="ARY60">
        <v>0</v>
      </c>
      <c r="ARZ60">
        <v>0</v>
      </c>
      <c r="ASA60">
        <v>1</v>
      </c>
      <c r="ASB60">
        <v>0</v>
      </c>
      <c r="ASC60">
        <v>0</v>
      </c>
      <c r="ASD60">
        <v>0</v>
      </c>
      <c r="ASE60">
        <v>0</v>
      </c>
      <c r="ASF60">
        <v>1</v>
      </c>
      <c r="ASG60">
        <v>1</v>
      </c>
      <c r="ASH60">
        <v>1</v>
      </c>
      <c r="ASI60">
        <v>-2</v>
      </c>
      <c r="ASJ60">
        <v>-1</v>
      </c>
      <c r="ASK60">
        <v>-1</v>
      </c>
      <c r="ASL60">
        <v>-1</v>
      </c>
      <c r="ASM60">
        <v>1</v>
      </c>
      <c r="ASN60">
        <v>-1</v>
      </c>
      <c r="ASO60">
        <v>1</v>
      </c>
      <c r="ASP60">
        <v>1</v>
      </c>
      <c r="ASQ60">
        <v>1</v>
      </c>
      <c r="ASR60">
        <v>1</v>
      </c>
      <c r="ASS60">
        <v>1</v>
      </c>
      <c r="AST60">
        <v>1</v>
      </c>
      <c r="ASU60">
        <v>1</v>
      </c>
      <c r="ASV60">
        <v>1</v>
      </c>
      <c r="ASW60">
        <v>1</v>
      </c>
      <c r="ASX60">
        <v>1</v>
      </c>
      <c r="ASY60">
        <v>1</v>
      </c>
      <c r="ASZ60">
        <v>1</v>
      </c>
      <c r="ATA60">
        <v>2</v>
      </c>
      <c r="ATB60">
        <v>1</v>
      </c>
      <c r="ATC60">
        <v>2</v>
      </c>
      <c r="ATD60">
        <v>1</v>
      </c>
      <c r="ATE60">
        <v>0</v>
      </c>
      <c r="ATF60">
        <v>0</v>
      </c>
      <c r="ATG60">
        <v>0</v>
      </c>
      <c r="ATH60">
        <v>1</v>
      </c>
      <c r="ATI60">
        <v>1</v>
      </c>
      <c r="ATJ60">
        <v>0</v>
      </c>
      <c r="ATK60">
        <v>1</v>
      </c>
      <c r="ATL60">
        <v>0</v>
      </c>
      <c r="ATN60">
        <v>1</v>
      </c>
      <c r="ATP60">
        <v>1</v>
      </c>
      <c r="ATR60">
        <v>1</v>
      </c>
      <c r="ATT60">
        <v>1</v>
      </c>
      <c r="ATV60">
        <v>2</v>
      </c>
      <c r="ATW60" t="s">
        <v>71</v>
      </c>
      <c r="ATX60">
        <v>1</v>
      </c>
      <c r="ATZ60">
        <v>1</v>
      </c>
      <c r="AUB60">
        <v>1</v>
      </c>
      <c r="AUD60">
        <v>1</v>
      </c>
      <c r="AUF60">
        <v>2</v>
      </c>
      <c r="AUG60" t="s">
        <v>509</v>
      </c>
      <c r="AUH60">
        <v>1</v>
      </c>
      <c r="AUJ60">
        <v>1</v>
      </c>
      <c r="AUL60">
        <v>1</v>
      </c>
      <c r="AUN60">
        <v>1</v>
      </c>
      <c r="AUP60">
        <v>2</v>
      </c>
      <c r="AUQ60" t="s">
        <v>71</v>
      </c>
      <c r="AUR60">
        <v>2</v>
      </c>
      <c r="AUS60" t="s">
        <v>62</v>
      </c>
      <c r="AUT60">
        <v>2</v>
      </c>
      <c r="AUU60" t="s">
        <v>404</v>
      </c>
      <c r="AUV60" t="b">
        <v>1</v>
      </c>
      <c r="AUW60" t="b">
        <v>1</v>
      </c>
      <c r="AUX60" t="b">
        <v>1</v>
      </c>
      <c r="AUY60" t="b">
        <v>0</v>
      </c>
      <c r="AVA60">
        <v>1</v>
      </c>
      <c r="AVB60">
        <v>5</v>
      </c>
      <c r="AVD60" t="s">
        <v>72</v>
      </c>
      <c r="AVE60" t="b">
        <v>0</v>
      </c>
      <c r="AVF60">
        <v>0</v>
      </c>
      <c r="AVG60" t="b">
        <v>0</v>
      </c>
      <c r="AVH60" t="b">
        <v>1</v>
      </c>
      <c r="AVI60" t="b">
        <v>0</v>
      </c>
      <c r="AVK60" t="b">
        <v>1</v>
      </c>
      <c r="AVL60" t="b">
        <v>0</v>
      </c>
      <c r="AVM60" t="b">
        <v>0</v>
      </c>
      <c r="AVN60" t="b">
        <v>0</v>
      </c>
      <c r="AVP60">
        <v>2</v>
      </c>
      <c r="AVQ60" t="s">
        <v>510</v>
      </c>
      <c r="AVR60">
        <v>6.7636700000000003</v>
      </c>
      <c r="AVS60">
        <v>4.9715619999999996</v>
      </c>
      <c r="AVT60">
        <v>142.6</v>
      </c>
      <c r="AVU60">
        <v>8</v>
      </c>
      <c r="AVW60">
        <v>0</v>
      </c>
    </row>
    <row r="61" spans="1:1271" ht="15" customHeight="1" x14ac:dyDescent="0.35">
      <c r="A61" s="1">
        <v>42501</v>
      </c>
      <c r="B61" t="s">
        <v>447</v>
      </c>
      <c r="C61">
        <v>3</v>
      </c>
      <c r="D61">
        <v>17</v>
      </c>
      <c r="E61" t="s">
        <v>95</v>
      </c>
      <c r="F61">
        <v>332</v>
      </c>
      <c r="G61">
        <v>1</v>
      </c>
      <c r="H61">
        <v>50</v>
      </c>
      <c r="I61">
        <v>1</v>
      </c>
      <c r="K61">
        <v>1</v>
      </c>
      <c r="L61">
        <v>2</v>
      </c>
      <c r="M61">
        <v>9</v>
      </c>
      <c r="N61">
        <v>9</v>
      </c>
      <c r="O61">
        <v>2</v>
      </c>
      <c r="P61">
        <v>3</v>
      </c>
      <c r="Q61">
        <v>2</v>
      </c>
      <c r="R61">
        <v>1</v>
      </c>
      <c r="S61">
        <v>0</v>
      </c>
      <c r="T61">
        <v>0</v>
      </c>
      <c r="U61">
        <v>8</v>
      </c>
      <c r="V61">
        <v>8</v>
      </c>
      <c r="W61">
        <v>3</v>
      </c>
      <c r="X61">
        <v>1</v>
      </c>
      <c r="Y61">
        <v>3</v>
      </c>
      <c r="Z61">
        <v>0</v>
      </c>
      <c r="AA61">
        <v>1</v>
      </c>
      <c r="AB61">
        <v>0</v>
      </c>
      <c r="AC61">
        <v>4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12</v>
      </c>
      <c r="AW61">
        <v>3</v>
      </c>
      <c r="AX61">
        <v>1</v>
      </c>
      <c r="BB61">
        <v>12</v>
      </c>
      <c r="BC61">
        <v>4</v>
      </c>
      <c r="BD61">
        <v>1</v>
      </c>
      <c r="CU61">
        <v>1</v>
      </c>
      <c r="CV61">
        <v>2</v>
      </c>
      <c r="CW61" t="s">
        <v>503</v>
      </c>
      <c r="CX61">
        <v>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2</v>
      </c>
      <c r="DG61">
        <v>2</v>
      </c>
      <c r="DH61">
        <v>2</v>
      </c>
      <c r="DI61">
        <v>2</v>
      </c>
      <c r="DJ61">
        <v>1</v>
      </c>
      <c r="DK61">
        <v>1</v>
      </c>
      <c r="DL61">
        <v>1</v>
      </c>
      <c r="DM61">
        <v>0</v>
      </c>
      <c r="EH61">
        <v>0</v>
      </c>
      <c r="EI61">
        <v>0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0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0</v>
      </c>
      <c r="EV61">
        <v>0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1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HD61">
        <v>0</v>
      </c>
      <c r="HE61">
        <v>1</v>
      </c>
      <c r="HF61">
        <v>0</v>
      </c>
      <c r="HG61">
        <v>0</v>
      </c>
      <c r="HH61">
        <v>4</v>
      </c>
      <c r="HI61">
        <v>2010</v>
      </c>
      <c r="HJ61">
        <v>30000</v>
      </c>
      <c r="HK61">
        <v>10000</v>
      </c>
      <c r="HL61">
        <v>8</v>
      </c>
      <c r="HM61">
        <v>2</v>
      </c>
      <c r="HN61">
        <v>2</v>
      </c>
      <c r="HP61">
        <v>0</v>
      </c>
      <c r="HQ61">
        <v>1</v>
      </c>
      <c r="HR61">
        <v>0</v>
      </c>
      <c r="HS61">
        <v>0</v>
      </c>
      <c r="HT61">
        <v>2</v>
      </c>
      <c r="HU61">
        <v>2012</v>
      </c>
      <c r="HV61">
        <v>3000</v>
      </c>
      <c r="HW61">
        <v>1000</v>
      </c>
      <c r="HX61">
        <v>6</v>
      </c>
      <c r="HY61">
        <v>2</v>
      </c>
      <c r="HZ61">
        <v>2</v>
      </c>
      <c r="IB61">
        <v>0</v>
      </c>
      <c r="IC61">
        <v>1</v>
      </c>
      <c r="ID61">
        <v>0</v>
      </c>
      <c r="IE61">
        <v>0</v>
      </c>
      <c r="IF61">
        <v>1</v>
      </c>
      <c r="IG61">
        <v>2013</v>
      </c>
      <c r="IH61">
        <v>2500</v>
      </c>
      <c r="II61">
        <v>1000</v>
      </c>
      <c r="IJ61">
        <v>10</v>
      </c>
      <c r="IK61">
        <v>2</v>
      </c>
      <c r="IL61">
        <v>2</v>
      </c>
      <c r="IN61">
        <v>0</v>
      </c>
      <c r="IO61">
        <v>1</v>
      </c>
      <c r="IP61">
        <v>0</v>
      </c>
      <c r="IQ61">
        <v>0</v>
      </c>
      <c r="IR61">
        <v>1</v>
      </c>
      <c r="IS61">
        <v>2009</v>
      </c>
      <c r="IT61">
        <v>800</v>
      </c>
      <c r="IU61">
        <v>200</v>
      </c>
      <c r="IV61">
        <v>6</v>
      </c>
      <c r="IW61">
        <v>2</v>
      </c>
      <c r="IX61">
        <v>2</v>
      </c>
      <c r="IZ61">
        <v>0</v>
      </c>
      <c r="JA61">
        <v>1</v>
      </c>
      <c r="JB61">
        <v>0</v>
      </c>
      <c r="JC61">
        <v>0</v>
      </c>
      <c r="JD61">
        <v>1</v>
      </c>
      <c r="JE61">
        <v>2010</v>
      </c>
      <c r="JF61">
        <v>15000</v>
      </c>
      <c r="JG61">
        <v>5000</v>
      </c>
      <c r="JH61">
        <v>6</v>
      </c>
      <c r="JI61">
        <v>2</v>
      </c>
      <c r="JJ61">
        <v>2</v>
      </c>
      <c r="JX61">
        <v>0</v>
      </c>
      <c r="JY61">
        <v>1</v>
      </c>
      <c r="JZ61">
        <v>0</v>
      </c>
      <c r="KA61">
        <v>0</v>
      </c>
      <c r="KB61">
        <v>1</v>
      </c>
      <c r="KC61">
        <v>2013</v>
      </c>
      <c r="KD61">
        <v>90000</v>
      </c>
      <c r="KE61">
        <v>50000</v>
      </c>
      <c r="KF61">
        <v>10</v>
      </c>
      <c r="KG61">
        <v>2</v>
      </c>
      <c r="KH61">
        <v>2</v>
      </c>
      <c r="KJ61">
        <v>0</v>
      </c>
      <c r="KK61">
        <v>0</v>
      </c>
      <c r="KL61">
        <v>1</v>
      </c>
      <c r="KM61">
        <v>0</v>
      </c>
      <c r="KN61">
        <v>5</v>
      </c>
      <c r="KO61">
        <v>2008</v>
      </c>
      <c r="KP61">
        <v>3000</v>
      </c>
      <c r="KQ61">
        <v>1000</v>
      </c>
      <c r="KR61">
        <v>5</v>
      </c>
      <c r="KS61">
        <v>2</v>
      </c>
      <c r="KT61">
        <v>2</v>
      </c>
      <c r="KV61">
        <v>0</v>
      </c>
      <c r="KW61">
        <v>0</v>
      </c>
      <c r="KX61">
        <v>1</v>
      </c>
      <c r="KY61">
        <v>0</v>
      </c>
      <c r="KZ61">
        <v>1</v>
      </c>
      <c r="LA61">
        <v>2010</v>
      </c>
      <c r="LB61">
        <v>1500</v>
      </c>
      <c r="LC61">
        <v>300</v>
      </c>
      <c r="LD61">
        <v>3</v>
      </c>
      <c r="LE61">
        <v>2</v>
      </c>
      <c r="LF61">
        <v>2</v>
      </c>
      <c r="LH61">
        <v>0</v>
      </c>
      <c r="LI61">
        <v>0</v>
      </c>
      <c r="LJ61">
        <v>1</v>
      </c>
      <c r="LK61">
        <v>0</v>
      </c>
      <c r="LL61">
        <v>1</v>
      </c>
      <c r="LM61">
        <v>2007</v>
      </c>
      <c r="LN61">
        <v>2000</v>
      </c>
      <c r="LO61">
        <v>400</v>
      </c>
      <c r="LP61">
        <v>10</v>
      </c>
      <c r="LQ61">
        <v>2</v>
      </c>
      <c r="LR61">
        <v>2</v>
      </c>
      <c r="LT61">
        <v>0</v>
      </c>
      <c r="LU61">
        <v>1</v>
      </c>
      <c r="LV61">
        <v>1</v>
      </c>
      <c r="LW61">
        <v>0</v>
      </c>
      <c r="LX61">
        <v>10</v>
      </c>
      <c r="LY61">
        <v>2015</v>
      </c>
      <c r="LZ61">
        <v>3000</v>
      </c>
      <c r="MA61">
        <v>20000</v>
      </c>
      <c r="MB61">
        <v>2</v>
      </c>
      <c r="MC61">
        <v>2</v>
      </c>
      <c r="MD61">
        <v>2</v>
      </c>
      <c r="NO61">
        <v>0</v>
      </c>
      <c r="NP61">
        <v>1</v>
      </c>
      <c r="NQ61">
        <v>1</v>
      </c>
      <c r="NR61">
        <v>0</v>
      </c>
      <c r="NS61">
        <v>5</v>
      </c>
      <c r="NT61">
        <v>2014</v>
      </c>
      <c r="NU61">
        <v>7500</v>
      </c>
      <c r="NV61">
        <v>20000</v>
      </c>
      <c r="NW61">
        <v>4</v>
      </c>
      <c r="NX61">
        <v>2</v>
      </c>
      <c r="NY61">
        <v>2</v>
      </c>
      <c r="PK61">
        <v>0</v>
      </c>
      <c r="PL61">
        <v>1</v>
      </c>
      <c r="PM61">
        <v>0</v>
      </c>
      <c r="PN61">
        <v>0</v>
      </c>
      <c r="PO61">
        <v>3</v>
      </c>
      <c r="PP61">
        <v>1</v>
      </c>
      <c r="PQ61">
        <v>2005</v>
      </c>
      <c r="PR61">
        <v>150000</v>
      </c>
      <c r="PS61">
        <v>580000</v>
      </c>
      <c r="PT61">
        <v>50</v>
      </c>
      <c r="PU61">
        <v>2</v>
      </c>
      <c r="PV61">
        <v>2</v>
      </c>
      <c r="QJ61">
        <v>0</v>
      </c>
      <c r="QK61">
        <v>1</v>
      </c>
      <c r="QL61">
        <v>0</v>
      </c>
      <c r="QM61">
        <v>0</v>
      </c>
      <c r="QN61">
        <v>3</v>
      </c>
      <c r="QO61">
        <v>2016</v>
      </c>
      <c r="QP61">
        <v>1400</v>
      </c>
      <c r="QQ61">
        <v>200</v>
      </c>
      <c r="QR61">
        <v>1</v>
      </c>
      <c r="QS61">
        <v>2</v>
      </c>
      <c r="QT61">
        <v>2</v>
      </c>
      <c r="QV61">
        <v>0</v>
      </c>
      <c r="QW61">
        <v>1</v>
      </c>
      <c r="QX61">
        <v>0</v>
      </c>
      <c r="QY61">
        <v>0</v>
      </c>
      <c r="QZ61">
        <v>3</v>
      </c>
      <c r="RA61">
        <v>2015</v>
      </c>
      <c r="RB61">
        <v>3000</v>
      </c>
      <c r="RC61">
        <v>200</v>
      </c>
      <c r="RD61">
        <v>2</v>
      </c>
      <c r="RE61">
        <v>2</v>
      </c>
      <c r="RF61">
        <v>2</v>
      </c>
      <c r="UN61">
        <v>0</v>
      </c>
      <c r="UO61">
        <v>1</v>
      </c>
      <c r="UP61">
        <v>0</v>
      </c>
      <c r="UQ61">
        <v>0</v>
      </c>
      <c r="UR61">
        <v>2</v>
      </c>
      <c r="US61">
        <v>2009</v>
      </c>
      <c r="UT61">
        <v>1000</v>
      </c>
      <c r="UU61">
        <v>2000</v>
      </c>
      <c r="UV61">
        <v>8</v>
      </c>
      <c r="UW61">
        <v>2</v>
      </c>
      <c r="UX61">
        <v>2</v>
      </c>
      <c r="VX61">
        <v>0</v>
      </c>
      <c r="VY61">
        <v>1</v>
      </c>
      <c r="VZ61">
        <v>0</v>
      </c>
      <c r="WA61">
        <v>0</v>
      </c>
      <c r="WB61">
        <v>1</v>
      </c>
      <c r="WC61">
        <v>2010</v>
      </c>
      <c r="WD61">
        <v>17000</v>
      </c>
      <c r="WE61">
        <v>5000</v>
      </c>
      <c r="WF61">
        <v>10</v>
      </c>
      <c r="WG61">
        <v>2</v>
      </c>
      <c r="WH61">
        <v>2</v>
      </c>
      <c r="WJ61">
        <v>0</v>
      </c>
      <c r="WK61">
        <v>1</v>
      </c>
      <c r="WL61">
        <v>1</v>
      </c>
      <c r="WM61">
        <v>1</v>
      </c>
      <c r="WN61">
        <v>4</v>
      </c>
      <c r="WO61">
        <v>2011</v>
      </c>
      <c r="WP61">
        <v>5000</v>
      </c>
      <c r="WQ61">
        <v>1500</v>
      </c>
      <c r="WR61">
        <v>6</v>
      </c>
      <c r="WS61">
        <v>2</v>
      </c>
      <c r="WT61">
        <v>2</v>
      </c>
      <c r="XF61">
        <v>0</v>
      </c>
      <c r="XG61">
        <v>14</v>
      </c>
      <c r="XH61">
        <v>6</v>
      </c>
      <c r="XI61">
        <v>1</v>
      </c>
      <c r="XJ61">
        <v>335700</v>
      </c>
      <c r="XK61">
        <v>697800</v>
      </c>
      <c r="XO61">
        <v>0.94</v>
      </c>
      <c r="XP61">
        <v>25</v>
      </c>
      <c r="XQ61">
        <v>26</v>
      </c>
      <c r="XR61">
        <v>900</v>
      </c>
      <c r="XS61">
        <v>1200</v>
      </c>
      <c r="XT61">
        <v>1500</v>
      </c>
      <c r="XU61">
        <v>15000</v>
      </c>
      <c r="XV61">
        <v>-300</v>
      </c>
      <c r="XW61">
        <v>-3000</v>
      </c>
      <c r="XX61">
        <f t="shared" si="0"/>
        <v>-2100</v>
      </c>
      <c r="XY61">
        <v>1500</v>
      </c>
      <c r="XZ61">
        <v>400</v>
      </c>
      <c r="YA61" s="33">
        <f t="shared" si="1"/>
        <v>950</v>
      </c>
      <c r="YB61">
        <v>80000</v>
      </c>
      <c r="YC61">
        <v>90000</v>
      </c>
      <c r="YD61">
        <f t="shared" si="2"/>
        <v>85000</v>
      </c>
      <c r="YE61">
        <f t="shared" si="3"/>
        <v>-10000</v>
      </c>
      <c r="YF61">
        <v>150000</v>
      </c>
      <c r="YG61">
        <v>180000</v>
      </c>
      <c r="YH61">
        <v>2</v>
      </c>
      <c r="YI61" t="s">
        <v>62</v>
      </c>
      <c r="YJ61">
        <v>2</v>
      </c>
      <c r="YK61" t="s">
        <v>511</v>
      </c>
      <c r="YP61">
        <v>0</v>
      </c>
      <c r="YQ61" t="s">
        <v>2417</v>
      </c>
      <c r="YR61">
        <v>1</v>
      </c>
      <c r="YS61">
        <v>800000</v>
      </c>
      <c r="YT61">
        <v>0.49</v>
      </c>
      <c r="YU61">
        <v>1500</v>
      </c>
      <c r="YV61">
        <v>300000</v>
      </c>
      <c r="YW61">
        <v>80000</v>
      </c>
      <c r="YX61" t="b">
        <v>1</v>
      </c>
      <c r="YY61">
        <v>1</v>
      </c>
      <c r="YZ61">
        <v>0</v>
      </c>
      <c r="ZA61" t="b">
        <v>0</v>
      </c>
      <c r="ZB61" t="b">
        <v>0</v>
      </c>
      <c r="ZC61" t="b">
        <v>0</v>
      </c>
      <c r="ZD61">
        <v>4</v>
      </c>
      <c r="ZE61">
        <v>0.4</v>
      </c>
      <c r="ZF61">
        <f t="shared" si="4"/>
        <v>1.6</v>
      </c>
      <c r="ZG61">
        <v>0.4</v>
      </c>
      <c r="ZI61">
        <v>10</v>
      </c>
      <c r="ZJ61">
        <v>7</v>
      </c>
      <c r="ZL61">
        <v>0</v>
      </c>
      <c r="ZM61">
        <v>50</v>
      </c>
      <c r="ZN61">
        <v>2</v>
      </c>
      <c r="ZP61">
        <v>1</v>
      </c>
      <c r="ZQ61">
        <v>5</v>
      </c>
      <c r="AAS61" t="b">
        <v>1</v>
      </c>
      <c r="AAT61" t="b">
        <v>1</v>
      </c>
      <c r="AAU61" t="b">
        <v>1</v>
      </c>
      <c r="AAV61" t="b">
        <v>0</v>
      </c>
      <c r="AAW61" t="b">
        <v>0</v>
      </c>
      <c r="AAX61" t="b">
        <v>1</v>
      </c>
      <c r="AAY61" t="b">
        <v>1</v>
      </c>
      <c r="AAZ61" t="b">
        <v>0</v>
      </c>
      <c r="ABA61" t="b">
        <v>0</v>
      </c>
      <c r="ABB61" t="b">
        <v>1</v>
      </c>
      <c r="ABC61" t="b">
        <v>0</v>
      </c>
      <c r="ABE61">
        <v>2</v>
      </c>
      <c r="ABF61">
        <v>0</v>
      </c>
      <c r="ABG61">
        <v>2</v>
      </c>
      <c r="ABH61">
        <v>10</v>
      </c>
      <c r="ABI61">
        <v>1000</v>
      </c>
      <c r="ABJ61" t="b">
        <v>0</v>
      </c>
      <c r="ABK61" t="b">
        <v>0</v>
      </c>
      <c r="ABL61" t="b">
        <v>1</v>
      </c>
      <c r="ABM61" t="b">
        <v>0</v>
      </c>
      <c r="ABO61">
        <v>2</v>
      </c>
      <c r="ABP61">
        <v>0</v>
      </c>
      <c r="ABQ61">
        <v>2</v>
      </c>
      <c r="ABR61">
        <v>14</v>
      </c>
      <c r="ABS61">
        <v>1000</v>
      </c>
      <c r="ABT61" t="b">
        <v>0</v>
      </c>
      <c r="ABU61" t="b">
        <v>0</v>
      </c>
      <c r="ABV61" t="b">
        <v>1</v>
      </c>
      <c r="ABW61" t="b">
        <v>0</v>
      </c>
      <c r="ABY61">
        <v>2</v>
      </c>
      <c r="ABZ61">
        <v>0</v>
      </c>
      <c r="ACA61">
        <v>2</v>
      </c>
      <c r="ACB61">
        <v>4</v>
      </c>
      <c r="ACC61">
        <v>1000</v>
      </c>
      <c r="ACZ61" t="b">
        <v>0</v>
      </c>
      <c r="ADA61" t="b">
        <v>0</v>
      </c>
      <c r="ADB61" t="b">
        <v>1</v>
      </c>
      <c r="ADC61" t="b">
        <v>0</v>
      </c>
      <c r="ADE61">
        <v>2</v>
      </c>
      <c r="ADF61">
        <v>0</v>
      </c>
      <c r="ADG61">
        <v>2</v>
      </c>
      <c r="ADH61">
        <v>7</v>
      </c>
      <c r="ADI61">
        <v>2</v>
      </c>
      <c r="ADJ61">
        <v>1000</v>
      </c>
      <c r="ADK61" t="b">
        <v>1</v>
      </c>
      <c r="ADL61" t="b">
        <v>0</v>
      </c>
      <c r="ADM61" t="b">
        <v>1</v>
      </c>
      <c r="ADN61" t="b">
        <v>0</v>
      </c>
      <c r="ADP61">
        <v>2</v>
      </c>
      <c r="ADQ61">
        <v>0</v>
      </c>
      <c r="ADR61">
        <v>2</v>
      </c>
      <c r="ADS61">
        <v>1</v>
      </c>
      <c r="ADT61">
        <v>26</v>
      </c>
      <c r="ADU61">
        <v>1000</v>
      </c>
      <c r="ADV61">
        <v>10</v>
      </c>
      <c r="ADW61">
        <v>36</v>
      </c>
      <c r="ADX61">
        <f t="shared" si="5"/>
        <v>0.27777777777777779</v>
      </c>
      <c r="ADY61" t="b">
        <v>0</v>
      </c>
      <c r="ADZ61" t="b">
        <v>0</v>
      </c>
      <c r="AEA61" t="b">
        <v>0</v>
      </c>
      <c r="AEB61" t="b">
        <v>0</v>
      </c>
      <c r="AEC61" t="b">
        <v>0</v>
      </c>
      <c r="AED61" t="b">
        <v>0</v>
      </c>
      <c r="AEE61" t="b">
        <v>1</v>
      </c>
      <c r="AEF61" t="b">
        <v>0</v>
      </c>
      <c r="AFR61">
        <v>3</v>
      </c>
      <c r="AFS61">
        <v>1500</v>
      </c>
      <c r="AFT61">
        <v>1</v>
      </c>
      <c r="AFU61">
        <v>1</v>
      </c>
      <c r="AGD61">
        <v>900</v>
      </c>
      <c r="AGE61">
        <v>850</v>
      </c>
      <c r="AGF61">
        <v>1</v>
      </c>
      <c r="AGH61">
        <v>720000</v>
      </c>
      <c r="AGI61">
        <v>0</v>
      </c>
      <c r="AGJ61">
        <v>1</v>
      </c>
      <c r="AGL61">
        <v>0</v>
      </c>
      <c r="AGM61">
        <v>680000</v>
      </c>
      <c r="AGN61">
        <v>800</v>
      </c>
      <c r="AGO61">
        <v>0</v>
      </c>
      <c r="AGP61">
        <v>1</v>
      </c>
      <c r="AGQ61">
        <v>1</v>
      </c>
      <c r="AGR61">
        <v>0</v>
      </c>
      <c r="AGT61">
        <v>20</v>
      </c>
      <c r="AGU61">
        <v>1</v>
      </c>
      <c r="AGV61">
        <v>1</v>
      </c>
      <c r="AGW61">
        <v>1</v>
      </c>
      <c r="AGX61">
        <v>0</v>
      </c>
      <c r="AGZ61">
        <v>1</v>
      </c>
      <c r="AHA61">
        <v>1</v>
      </c>
      <c r="AHB61">
        <v>95</v>
      </c>
      <c r="AHC61">
        <v>3</v>
      </c>
      <c r="AHD61">
        <v>1</v>
      </c>
      <c r="AHF61">
        <v>0</v>
      </c>
      <c r="AHG61">
        <v>27</v>
      </c>
      <c r="AHH61">
        <v>1</v>
      </c>
      <c r="AHJ61">
        <v>0</v>
      </c>
      <c r="AHK61">
        <v>0</v>
      </c>
      <c r="AHL61">
        <v>0</v>
      </c>
      <c r="AHM61">
        <v>80</v>
      </c>
      <c r="AHN61">
        <v>1</v>
      </c>
      <c r="AHP61">
        <v>8000</v>
      </c>
      <c r="AHQ61">
        <v>15</v>
      </c>
      <c r="AHR61">
        <v>7000</v>
      </c>
      <c r="AHS61">
        <v>0</v>
      </c>
      <c r="AHT61">
        <v>12</v>
      </c>
      <c r="AHU61">
        <v>0</v>
      </c>
      <c r="AHV61">
        <v>0</v>
      </c>
      <c r="AHW61">
        <v>0</v>
      </c>
      <c r="AHX61">
        <v>0</v>
      </c>
      <c r="AHY61">
        <v>80</v>
      </c>
      <c r="AHZ61">
        <v>5</v>
      </c>
      <c r="AIA61">
        <v>5</v>
      </c>
      <c r="AIB61">
        <v>1200</v>
      </c>
      <c r="AIC61">
        <v>1</v>
      </c>
      <c r="AID61">
        <v>0</v>
      </c>
      <c r="AIE61">
        <v>1</v>
      </c>
      <c r="AIF61">
        <v>0</v>
      </c>
      <c r="AIG61">
        <v>0</v>
      </c>
      <c r="AII61">
        <v>20</v>
      </c>
      <c r="AIJ61">
        <v>600</v>
      </c>
      <c r="AIK61">
        <v>0</v>
      </c>
      <c r="AIL61">
        <v>0</v>
      </c>
      <c r="AIM61">
        <v>0</v>
      </c>
      <c r="AIN61">
        <v>1</v>
      </c>
      <c r="AIO61">
        <v>1</v>
      </c>
      <c r="AIP61">
        <v>0</v>
      </c>
      <c r="AIR61">
        <v>40</v>
      </c>
      <c r="AIS61">
        <v>2</v>
      </c>
      <c r="AIT61" t="s">
        <v>504</v>
      </c>
      <c r="AIZ61">
        <v>1</v>
      </c>
      <c r="AJA61">
        <v>2</v>
      </c>
      <c r="AJB61" t="s">
        <v>62</v>
      </c>
      <c r="ALX61">
        <v>2</v>
      </c>
      <c r="ALY61">
        <v>2</v>
      </c>
      <c r="AMC61">
        <v>1</v>
      </c>
      <c r="AMD61">
        <v>1</v>
      </c>
      <c r="AME61">
        <v>1</v>
      </c>
      <c r="AMF61">
        <v>1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1</v>
      </c>
      <c r="AMP61" t="s">
        <v>512</v>
      </c>
      <c r="AMQ61">
        <v>5</v>
      </c>
      <c r="AMR61">
        <v>2</v>
      </c>
      <c r="AMS61">
        <v>4</v>
      </c>
      <c r="ANB61">
        <v>3</v>
      </c>
      <c r="ANC61" t="s">
        <v>513</v>
      </c>
      <c r="AND61" t="s">
        <v>514</v>
      </c>
      <c r="ANE61" t="s">
        <v>515</v>
      </c>
      <c r="ANN61" t="s">
        <v>516</v>
      </c>
      <c r="ANO61">
        <v>4</v>
      </c>
      <c r="ANP61">
        <v>1</v>
      </c>
      <c r="ANR61">
        <v>1</v>
      </c>
      <c r="ANU61">
        <v>2</v>
      </c>
      <c r="ANV61" t="s">
        <v>497</v>
      </c>
      <c r="ANW61" t="s">
        <v>517</v>
      </c>
      <c r="ANX61">
        <v>1</v>
      </c>
      <c r="ANZ61">
        <v>2</v>
      </c>
      <c r="AOC61">
        <v>90000</v>
      </c>
      <c r="AOD61">
        <v>190000</v>
      </c>
      <c r="AOE61">
        <v>1</v>
      </c>
      <c r="AOF61">
        <v>1</v>
      </c>
      <c r="AOG61">
        <v>0</v>
      </c>
      <c r="AOH61">
        <v>0</v>
      </c>
      <c r="AOI61">
        <v>1</v>
      </c>
      <c r="AOJ61" t="b">
        <v>1</v>
      </c>
      <c r="AOK61" t="b">
        <v>0</v>
      </c>
      <c r="AOL61" t="b">
        <v>0</v>
      </c>
      <c r="AOM61" t="b">
        <v>0</v>
      </c>
      <c r="AON61" t="b">
        <v>0</v>
      </c>
      <c r="AOO61" t="b">
        <v>0</v>
      </c>
      <c r="AOP61" t="b">
        <v>0</v>
      </c>
      <c r="AOQ61" t="b">
        <v>1</v>
      </c>
      <c r="AOR61" t="b">
        <v>1</v>
      </c>
      <c r="AOS61" t="b">
        <v>1</v>
      </c>
      <c r="AOT61" t="b">
        <v>1</v>
      </c>
      <c r="AOU61" t="b">
        <v>1</v>
      </c>
      <c r="AOV61" t="b">
        <v>0</v>
      </c>
      <c r="AOW61" t="b">
        <v>1</v>
      </c>
      <c r="AOX61" t="b">
        <v>1</v>
      </c>
      <c r="AOY61" t="b">
        <v>1</v>
      </c>
      <c r="AOZ61" t="b">
        <v>1</v>
      </c>
      <c r="APA61" t="b">
        <v>1</v>
      </c>
      <c r="APB61" t="b">
        <v>1</v>
      </c>
      <c r="APC61" t="b">
        <v>0</v>
      </c>
      <c r="APD61" t="b">
        <v>0</v>
      </c>
      <c r="APE61" t="b">
        <v>0</v>
      </c>
      <c r="APF61" t="b">
        <v>0</v>
      </c>
      <c r="APG61" t="b">
        <v>0</v>
      </c>
      <c r="APH61" t="b">
        <v>1</v>
      </c>
      <c r="API61" t="b">
        <v>0</v>
      </c>
      <c r="APJ61" t="b">
        <v>0</v>
      </c>
      <c r="APK61" t="b">
        <v>0</v>
      </c>
      <c r="APL61" t="b">
        <v>0</v>
      </c>
      <c r="APM61" t="b">
        <v>0</v>
      </c>
      <c r="APN61" t="b">
        <v>0</v>
      </c>
      <c r="APO61" t="b">
        <v>1</v>
      </c>
      <c r="APP61" t="b">
        <v>1</v>
      </c>
      <c r="APQ61" t="b">
        <v>1</v>
      </c>
      <c r="APR61" t="b">
        <v>1</v>
      </c>
      <c r="APS61" t="b">
        <v>1</v>
      </c>
      <c r="APT61" t="s">
        <v>518</v>
      </c>
      <c r="APU61" t="s">
        <v>519</v>
      </c>
      <c r="APV61">
        <v>1</v>
      </c>
      <c r="APW61">
        <v>1</v>
      </c>
      <c r="APX61">
        <v>2</v>
      </c>
      <c r="APY61">
        <v>1</v>
      </c>
      <c r="APZ61">
        <v>3</v>
      </c>
      <c r="AQA61">
        <v>3</v>
      </c>
      <c r="AQC61">
        <v>1</v>
      </c>
      <c r="AQD61">
        <v>1</v>
      </c>
      <c r="AQE61">
        <v>2</v>
      </c>
      <c r="AQG61">
        <v>2</v>
      </c>
      <c r="AQH61">
        <v>1</v>
      </c>
      <c r="AQI61">
        <v>1</v>
      </c>
      <c r="AQJ61">
        <v>1</v>
      </c>
      <c r="AQK61">
        <v>-2</v>
      </c>
      <c r="AQL61">
        <v>1</v>
      </c>
      <c r="AQM61">
        <v>-1</v>
      </c>
      <c r="AQN61">
        <v>-1</v>
      </c>
      <c r="AQO61">
        <v>-1</v>
      </c>
      <c r="AQP61">
        <v>-1</v>
      </c>
      <c r="AQQ61">
        <v>-1</v>
      </c>
      <c r="AQR61">
        <v>-1</v>
      </c>
      <c r="AQS61">
        <v>-1</v>
      </c>
      <c r="AQT61">
        <v>1</v>
      </c>
      <c r="AQU61">
        <v>0</v>
      </c>
      <c r="AQV61">
        <v>1</v>
      </c>
      <c r="AQW61">
        <v>1</v>
      </c>
      <c r="AQX61">
        <v>1</v>
      </c>
      <c r="AQY61">
        <v>-1</v>
      </c>
      <c r="AQZ61">
        <v>-1</v>
      </c>
      <c r="ARA61">
        <v>-1</v>
      </c>
      <c r="ARB61">
        <v>-1</v>
      </c>
      <c r="ARC61">
        <v>0</v>
      </c>
      <c r="ARD61">
        <v>-1</v>
      </c>
      <c r="ARE61">
        <v>0</v>
      </c>
      <c r="ARF61">
        <v>-1</v>
      </c>
      <c r="ARG61">
        <v>-1</v>
      </c>
      <c r="ARH61">
        <v>1</v>
      </c>
      <c r="ARI61">
        <v>1</v>
      </c>
      <c r="ARJ61">
        <v>1</v>
      </c>
      <c r="ARK61">
        <v>1</v>
      </c>
      <c r="ARL61">
        <v>0</v>
      </c>
      <c r="ARM61">
        <v>1</v>
      </c>
      <c r="ARN61">
        <v>-1</v>
      </c>
      <c r="ARO61">
        <v>1</v>
      </c>
      <c r="ARP61">
        <v>1</v>
      </c>
      <c r="ARQ61">
        <v>0</v>
      </c>
      <c r="ARR61">
        <v>-1</v>
      </c>
      <c r="ARS61">
        <v>0</v>
      </c>
      <c r="ART61">
        <v>-1</v>
      </c>
      <c r="ARU61">
        <v>0</v>
      </c>
      <c r="ARV61">
        <v>1</v>
      </c>
      <c r="ARW61">
        <v>-1</v>
      </c>
      <c r="ARX61">
        <v>-1</v>
      </c>
      <c r="ARY61">
        <v>-1</v>
      </c>
      <c r="ARZ61">
        <v>0</v>
      </c>
      <c r="ASA61">
        <v>1</v>
      </c>
      <c r="ASB61">
        <v>0</v>
      </c>
      <c r="ASC61">
        <v>1</v>
      </c>
      <c r="ASD61">
        <v>0</v>
      </c>
      <c r="ASE61">
        <v>0</v>
      </c>
      <c r="ASF61">
        <v>1</v>
      </c>
      <c r="ASG61">
        <v>0</v>
      </c>
      <c r="ASH61">
        <v>0</v>
      </c>
      <c r="ASI61">
        <v>-2</v>
      </c>
      <c r="ASJ61">
        <v>-1</v>
      </c>
      <c r="ASK61">
        <v>-1</v>
      </c>
      <c r="ASL61">
        <v>-1</v>
      </c>
      <c r="ASM61">
        <v>1</v>
      </c>
      <c r="ASN61">
        <v>-1</v>
      </c>
      <c r="ASO61">
        <v>1</v>
      </c>
      <c r="ASP61">
        <v>1</v>
      </c>
      <c r="ASQ61">
        <v>1</v>
      </c>
      <c r="ASR61">
        <v>-1</v>
      </c>
      <c r="ASS61">
        <v>1</v>
      </c>
      <c r="AST61">
        <v>1</v>
      </c>
      <c r="ASU61">
        <v>1</v>
      </c>
      <c r="ASV61">
        <v>0</v>
      </c>
      <c r="ASW61">
        <v>1</v>
      </c>
      <c r="ASX61">
        <v>0</v>
      </c>
      <c r="ASY61">
        <v>1</v>
      </c>
      <c r="ASZ61">
        <v>1</v>
      </c>
      <c r="ATA61">
        <v>2</v>
      </c>
      <c r="ATB61">
        <v>2</v>
      </c>
      <c r="ATC61">
        <v>2</v>
      </c>
      <c r="ATD61">
        <v>1</v>
      </c>
      <c r="ATE61">
        <v>0</v>
      </c>
      <c r="ATF61">
        <v>1</v>
      </c>
      <c r="ATG61">
        <v>0</v>
      </c>
      <c r="ATH61">
        <v>1</v>
      </c>
      <c r="ATI61">
        <v>1</v>
      </c>
      <c r="ATJ61">
        <v>0</v>
      </c>
      <c r="ATK61">
        <v>1</v>
      </c>
      <c r="ATL61">
        <v>0</v>
      </c>
      <c r="ATN61">
        <v>2</v>
      </c>
      <c r="ATO61" t="s">
        <v>520</v>
      </c>
      <c r="ATP61">
        <v>1</v>
      </c>
      <c r="ATR61">
        <v>1</v>
      </c>
      <c r="ATT61">
        <v>2</v>
      </c>
      <c r="ATU61" t="s">
        <v>62</v>
      </c>
      <c r="ATV61">
        <v>2</v>
      </c>
      <c r="ATW61" t="s">
        <v>71</v>
      </c>
      <c r="ATX61">
        <v>2</v>
      </c>
      <c r="ATY61" t="s">
        <v>521</v>
      </c>
      <c r="ATZ61">
        <v>1</v>
      </c>
      <c r="AUB61">
        <v>1</v>
      </c>
      <c r="AUD61">
        <v>1</v>
      </c>
      <c r="AUF61">
        <v>2</v>
      </c>
      <c r="AUG61" t="s">
        <v>480</v>
      </c>
      <c r="AUH61">
        <v>1</v>
      </c>
      <c r="AUJ61">
        <v>1</v>
      </c>
      <c r="AUL61">
        <v>1</v>
      </c>
      <c r="AUN61">
        <v>1</v>
      </c>
      <c r="AUP61">
        <v>2</v>
      </c>
      <c r="AUQ61" t="s">
        <v>385</v>
      </c>
      <c r="AUR61">
        <v>2</v>
      </c>
      <c r="AUS61" t="s">
        <v>62</v>
      </c>
      <c r="AUT61">
        <v>2</v>
      </c>
      <c r="AUU61" t="s">
        <v>404</v>
      </c>
      <c r="AUV61" t="b">
        <v>1</v>
      </c>
      <c r="AUW61" t="b">
        <v>1</v>
      </c>
      <c r="AUX61" t="b">
        <v>1</v>
      </c>
      <c r="AUY61" t="b">
        <v>0</v>
      </c>
      <c r="AVA61">
        <v>1</v>
      </c>
      <c r="AVB61">
        <v>5</v>
      </c>
      <c r="AVD61" t="s">
        <v>72</v>
      </c>
      <c r="AVE61" t="b">
        <v>0</v>
      </c>
      <c r="AVF61">
        <v>1</v>
      </c>
      <c r="AVG61" t="b">
        <v>0</v>
      </c>
      <c r="AVH61" t="b">
        <v>0</v>
      </c>
      <c r="AVI61" t="b">
        <v>0</v>
      </c>
      <c r="AVK61" t="b">
        <v>1</v>
      </c>
      <c r="AVL61" t="b">
        <v>0</v>
      </c>
      <c r="AVM61" t="b">
        <v>0</v>
      </c>
      <c r="AVN61" t="b">
        <v>0</v>
      </c>
      <c r="AVP61">
        <v>2</v>
      </c>
      <c r="AVQ61" t="s">
        <v>522</v>
      </c>
      <c r="AVR61">
        <v>6.9993879999999997</v>
      </c>
      <c r="AVS61">
        <v>4.8413820000000003</v>
      </c>
      <c r="AVT61">
        <v>229</v>
      </c>
      <c r="AVU61">
        <v>8</v>
      </c>
      <c r="AVW61">
        <v>0</v>
      </c>
    </row>
    <row r="62" spans="1:1271" ht="15" customHeight="1" x14ac:dyDescent="0.35">
      <c r="A62" s="1">
        <v>42502</v>
      </c>
      <c r="B62" t="s">
        <v>447</v>
      </c>
      <c r="C62">
        <v>3</v>
      </c>
      <c r="D62">
        <v>19</v>
      </c>
      <c r="E62" t="s">
        <v>274</v>
      </c>
      <c r="F62">
        <v>351</v>
      </c>
      <c r="G62">
        <v>1</v>
      </c>
      <c r="H62">
        <v>60</v>
      </c>
      <c r="I62">
        <v>1</v>
      </c>
      <c r="K62">
        <v>1</v>
      </c>
      <c r="L62">
        <v>2</v>
      </c>
      <c r="M62">
        <v>6</v>
      </c>
      <c r="N62">
        <v>6</v>
      </c>
      <c r="O62">
        <v>3</v>
      </c>
      <c r="P62">
        <v>3</v>
      </c>
      <c r="Q62">
        <v>0</v>
      </c>
      <c r="R62">
        <v>1</v>
      </c>
      <c r="S62">
        <v>1</v>
      </c>
      <c r="T62">
        <v>0</v>
      </c>
      <c r="U62">
        <v>8</v>
      </c>
      <c r="V62">
        <v>8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4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BB62">
        <v>12</v>
      </c>
      <c r="BC62">
        <v>4</v>
      </c>
      <c r="BD62">
        <v>1</v>
      </c>
      <c r="CU62">
        <v>1</v>
      </c>
      <c r="CV62">
        <v>2</v>
      </c>
      <c r="CW62" t="s">
        <v>503</v>
      </c>
      <c r="CX62">
        <v>2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2</v>
      </c>
      <c r="DG62">
        <v>2</v>
      </c>
      <c r="DH62">
        <v>2</v>
      </c>
      <c r="DI62">
        <v>3</v>
      </c>
      <c r="DJ62">
        <v>1</v>
      </c>
      <c r="DK62">
        <v>1</v>
      </c>
      <c r="DL62">
        <v>1</v>
      </c>
      <c r="DM62">
        <v>0</v>
      </c>
      <c r="EH62">
        <v>0</v>
      </c>
      <c r="EI62">
        <v>0</v>
      </c>
      <c r="EJ62">
        <v>1</v>
      </c>
      <c r="EK62">
        <v>1</v>
      </c>
      <c r="EL62">
        <v>0</v>
      </c>
      <c r="EM62">
        <v>0</v>
      </c>
      <c r="EN62">
        <v>1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1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 t="s">
        <v>523</v>
      </c>
      <c r="HD62">
        <v>0</v>
      </c>
      <c r="HE62">
        <v>1</v>
      </c>
      <c r="HF62">
        <v>0</v>
      </c>
      <c r="HG62">
        <v>0</v>
      </c>
      <c r="HH62">
        <v>3</v>
      </c>
      <c r="HI62">
        <v>2010</v>
      </c>
      <c r="HJ62">
        <v>15000</v>
      </c>
      <c r="HK62">
        <v>2000</v>
      </c>
      <c r="HL62">
        <v>8</v>
      </c>
      <c r="HM62">
        <v>2</v>
      </c>
      <c r="HN62">
        <v>2</v>
      </c>
      <c r="HP62">
        <v>0</v>
      </c>
      <c r="HQ62">
        <v>1</v>
      </c>
      <c r="HR62">
        <v>0</v>
      </c>
      <c r="HS62">
        <v>0</v>
      </c>
      <c r="HT62">
        <v>1</v>
      </c>
      <c r="HU62">
        <v>2011</v>
      </c>
      <c r="HV62">
        <v>3000</v>
      </c>
      <c r="HW62">
        <v>1000</v>
      </c>
      <c r="HX62">
        <v>6</v>
      </c>
      <c r="HY62">
        <v>2</v>
      </c>
      <c r="HZ62">
        <v>2</v>
      </c>
      <c r="IZ62">
        <v>0</v>
      </c>
      <c r="JA62">
        <v>1</v>
      </c>
      <c r="JB62">
        <v>0</v>
      </c>
      <c r="JC62">
        <v>0</v>
      </c>
      <c r="JD62">
        <v>1</v>
      </c>
      <c r="JE62">
        <v>2011</v>
      </c>
      <c r="JF62">
        <v>6000</v>
      </c>
      <c r="JG62">
        <v>2000</v>
      </c>
      <c r="JH62">
        <v>8</v>
      </c>
      <c r="JI62">
        <v>2</v>
      </c>
      <c r="JJ62">
        <v>2</v>
      </c>
      <c r="JX62">
        <v>0</v>
      </c>
      <c r="JY62">
        <v>1</v>
      </c>
      <c r="JZ62">
        <v>0</v>
      </c>
      <c r="KA62">
        <v>0</v>
      </c>
      <c r="KB62">
        <v>1</v>
      </c>
      <c r="KC62">
        <v>2009</v>
      </c>
      <c r="KD62">
        <v>70000</v>
      </c>
      <c r="KE62">
        <v>20000</v>
      </c>
      <c r="KF62">
        <v>9</v>
      </c>
      <c r="KG62">
        <v>2</v>
      </c>
      <c r="KH62">
        <v>2</v>
      </c>
      <c r="PK62">
        <v>0</v>
      </c>
      <c r="PL62">
        <v>1</v>
      </c>
      <c r="PM62">
        <v>0</v>
      </c>
      <c r="PN62">
        <v>0</v>
      </c>
      <c r="PO62">
        <v>3</v>
      </c>
      <c r="PP62">
        <v>1</v>
      </c>
      <c r="PQ62">
        <v>1998</v>
      </c>
      <c r="PR62">
        <v>15000</v>
      </c>
      <c r="PS62">
        <v>70000</v>
      </c>
      <c r="PT62">
        <v>40</v>
      </c>
      <c r="PU62">
        <v>2</v>
      </c>
      <c r="PV62">
        <v>2</v>
      </c>
      <c r="QJ62">
        <v>0</v>
      </c>
      <c r="QK62">
        <v>1</v>
      </c>
      <c r="QL62">
        <v>0</v>
      </c>
      <c r="QM62">
        <v>0</v>
      </c>
      <c r="QN62">
        <v>2</v>
      </c>
      <c r="QO62">
        <v>2016</v>
      </c>
      <c r="QP62">
        <v>3600</v>
      </c>
      <c r="QQ62">
        <v>400</v>
      </c>
      <c r="QR62">
        <v>1</v>
      </c>
      <c r="QS62">
        <v>2</v>
      </c>
      <c r="QT62">
        <v>2</v>
      </c>
      <c r="QV62">
        <v>0</v>
      </c>
      <c r="QW62">
        <v>1</v>
      </c>
      <c r="QX62">
        <v>0</v>
      </c>
      <c r="QY62">
        <v>0</v>
      </c>
      <c r="QZ62">
        <v>2</v>
      </c>
      <c r="RA62">
        <v>2016</v>
      </c>
      <c r="RB62">
        <v>2000</v>
      </c>
      <c r="RC62">
        <v>200</v>
      </c>
      <c r="RD62">
        <v>1</v>
      </c>
      <c r="RE62">
        <v>2</v>
      </c>
      <c r="RF62">
        <v>2</v>
      </c>
      <c r="WJ62">
        <v>0</v>
      </c>
      <c r="WK62">
        <v>1</v>
      </c>
      <c r="WL62">
        <v>1</v>
      </c>
      <c r="WM62">
        <v>1</v>
      </c>
      <c r="WN62">
        <v>4</v>
      </c>
      <c r="WO62">
        <v>2014</v>
      </c>
      <c r="WP62">
        <v>4000</v>
      </c>
      <c r="WQ62">
        <v>1000</v>
      </c>
      <c r="WR62">
        <v>6</v>
      </c>
      <c r="WS62">
        <v>2</v>
      </c>
      <c r="WT62">
        <v>2</v>
      </c>
      <c r="WV62">
        <v>1</v>
      </c>
      <c r="WX62">
        <v>0</v>
      </c>
      <c r="WY62">
        <v>0</v>
      </c>
      <c r="WZ62">
        <v>2012</v>
      </c>
      <c r="XA62">
        <v>4000</v>
      </c>
      <c r="XB62">
        <v>2000</v>
      </c>
      <c r="XC62">
        <v>2</v>
      </c>
      <c r="XD62">
        <v>2</v>
      </c>
      <c r="XF62">
        <v>0</v>
      </c>
      <c r="XG62">
        <v>8</v>
      </c>
      <c r="XH62">
        <v>1</v>
      </c>
      <c r="XI62">
        <v>1</v>
      </c>
      <c r="XJ62">
        <v>122600</v>
      </c>
      <c r="XK62">
        <v>98600</v>
      </c>
      <c r="XO62">
        <v>3.2000000000000001E-2</v>
      </c>
      <c r="XP62">
        <v>40</v>
      </c>
      <c r="XQ62">
        <v>26</v>
      </c>
      <c r="XR62">
        <v>24</v>
      </c>
      <c r="XS62">
        <v>30</v>
      </c>
      <c r="XT62">
        <v>39</v>
      </c>
      <c r="XU62">
        <v>390</v>
      </c>
      <c r="XV62">
        <v>-6</v>
      </c>
      <c r="XW62">
        <v>-60</v>
      </c>
      <c r="XX62">
        <f t="shared" si="0"/>
        <v>-42</v>
      </c>
      <c r="XY62">
        <v>1000</v>
      </c>
      <c r="XZ62">
        <v>400</v>
      </c>
      <c r="YA62" s="33">
        <f t="shared" si="1"/>
        <v>700</v>
      </c>
      <c r="YB62">
        <v>30000</v>
      </c>
      <c r="YC62">
        <v>40000</v>
      </c>
      <c r="YD62">
        <f t="shared" si="2"/>
        <v>35000</v>
      </c>
      <c r="YE62">
        <f t="shared" si="3"/>
        <v>-10000</v>
      </c>
      <c r="YF62">
        <v>40000</v>
      </c>
      <c r="YG62">
        <v>60000</v>
      </c>
      <c r="YH62">
        <v>2</v>
      </c>
      <c r="YI62" t="s">
        <v>404</v>
      </c>
      <c r="YJ62">
        <v>2</v>
      </c>
      <c r="YK62" t="s">
        <v>62</v>
      </c>
      <c r="YP62">
        <v>0</v>
      </c>
      <c r="YQ62" t="s">
        <v>2417</v>
      </c>
      <c r="YR62">
        <v>1</v>
      </c>
      <c r="YS62">
        <v>200000</v>
      </c>
      <c r="YT62">
        <v>3.0000000000000001E-3</v>
      </c>
      <c r="YU62">
        <v>39</v>
      </c>
      <c r="YV62">
        <v>90000</v>
      </c>
      <c r="YW62">
        <v>50000</v>
      </c>
      <c r="YX62" t="b">
        <v>1</v>
      </c>
      <c r="YY62">
        <v>1</v>
      </c>
      <c r="YZ62">
        <v>0</v>
      </c>
      <c r="ZA62" t="b">
        <v>0</v>
      </c>
      <c r="ZB62" t="b">
        <v>0</v>
      </c>
      <c r="ZC62" t="b">
        <v>0</v>
      </c>
      <c r="ZD62">
        <v>2</v>
      </c>
      <c r="ZE62">
        <v>0.4</v>
      </c>
      <c r="ZF62">
        <f t="shared" si="4"/>
        <v>0.8</v>
      </c>
      <c r="ZG62">
        <v>0.32000000000000006</v>
      </c>
      <c r="ZI62">
        <v>400</v>
      </c>
      <c r="ZJ62">
        <v>7</v>
      </c>
      <c r="ZL62">
        <v>0</v>
      </c>
      <c r="ZM62">
        <v>30</v>
      </c>
      <c r="ZN62">
        <v>2</v>
      </c>
      <c r="ZP62">
        <v>1</v>
      </c>
      <c r="ZQ62">
        <v>5</v>
      </c>
      <c r="AAS62" t="b">
        <v>1</v>
      </c>
      <c r="AAT62" t="b">
        <v>1</v>
      </c>
      <c r="AAU62" t="b">
        <v>1</v>
      </c>
      <c r="AAV62" t="b">
        <v>0</v>
      </c>
      <c r="AAW62" t="b">
        <v>0</v>
      </c>
      <c r="AAX62" t="b">
        <v>1</v>
      </c>
      <c r="AAY62" t="b">
        <v>1</v>
      </c>
      <c r="AAZ62" t="b">
        <v>0</v>
      </c>
      <c r="ABA62" t="b">
        <v>1</v>
      </c>
      <c r="ABB62" t="b">
        <v>1</v>
      </c>
      <c r="ABC62" t="b">
        <v>0</v>
      </c>
      <c r="ABE62">
        <v>1</v>
      </c>
      <c r="ABF62">
        <v>0</v>
      </c>
      <c r="ABG62">
        <v>1</v>
      </c>
      <c r="ABH62">
        <v>7</v>
      </c>
      <c r="ABI62">
        <v>1000</v>
      </c>
      <c r="ABJ62" t="b">
        <v>0</v>
      </c>
      <c r="ABK62" t="b">
        <v>1</v>
      </c>
      <c r="ABL62" t="b">
        <v>1</v>
      </c>
      <c r="ABM62" t="b">
        <v>0</v>
      </c>
      <c r="ABO62">
        <v>1</v>
      </c>
      <c r="ABP62">
        <v>0</v>
      </c>
      <c r="ABQ62">
        <v>1</v>
      </c>
      <c r="ABR62">
        <v>7</v>
      </c>
      <c r="ABS62">
        <v>1000</v>
      </c>
      <c r="ABT62" t="b">
        <v>0</v>
      </c>
      <c r="ABU62" t="b">
        <v>1</v>
      </c>
      <c r="ABV62" t="b">
        <v>1</v>
      </c>
      <c r="ABW62" t="b">
        <v>0</v>
      </c>
      <c r="ABY62">
        <v>1</v>
      </c>
      <c r="ABZ62">
        <v>0</v>
      </c>
      <c r="ACA62">
        <v>1</v>
      </c>
      <c r="ACB62">
        <v>2</v>
      </c>
      <c r="ACC62">
        <v>1000</v>
      </c>
      <c r="ACZ62" t="b">
        <v>0</v>
      </c>
      <c r="ADA62" t="b">
        <v>1</v>
      </c>
      <c r="ADB62" t="b">
        <v>1</v>
      </c>
      <c r="ADC62" t="b">
        <v>0</v>
      </c>
      <c r="ADE62">
        <v>1</v>
      </c>
      <c r="ADF62">
        <v>0</v>
      </c>
      <c r="ADG62">
        <v>1</v>
      </c>
      <c r="ADH62">
        <v>5</v>
      </c>
      <c r="ADI62">
        <v>2</v>
      </c>
      <c r="ADJ62">
        <v>1000</v>
      </c>
      <c r="ADK62" t="b">
        <v>1</v>
      </c>
      <c r="ADL62" t="b">
        <v>1</v>
      </c>
      <c r="ADM62" t="b">
        <v>0</v>
      </c>
      <c r="ADN62" t="b">
        <v>0</v>
      </c>
      <c r="ADP62">
        <v>0</v>
      </c>
      <c r="ADQ62">
        <v>0</v>
      </c>
      <c r="ADR62">
        <v>0</v>
      </c>
      <c r="ADS62">
        <v>1</v>
      </c>
      <c r="ADT62">
        <v>26</v>
      </c>
      <c r="ADU62">
        <v>1000</v>
      </c>
      <c r="ADV62">
        <v>4</v>
      </c>
      <c r="ADW62">
        <v>22</v>
      </c>
      <c r="ADX62">
        <f t="shared" si="5"/>
        <v>0.18181818181818182</v>
      </c>
      <c r="ADY62" t="b">
        <v>0</v>
      </c>
      <c r="ADZ62" t="b">
        <v>0</v>
      </c>
      <c r="AEA62" t="b">
        <v>0</v>
      </c>
      <c r="AEB62" t="b">
        <v>0</v>
      </c>
      <c r="AEC62" t="b">
        <v>0</v>
      </c>
      <c r="AED62" t="b">
        <v>0</v>
      </c>
      <c r="AEE62" t="b">
        <v>1</v>
      </c>
      <c r="AEF62" t="b">
        <v>0</v>
      </c>
      <c r="AFR62">
        <v>2</v>
      </c>
      <c r="AFS62">
        <v>1500</v>
      </c>
      <c r="AFT62">
        <v>1</v>
      </c>
      <c r="AFU62">
        <v>1</v>
      </c>
      <c r="AGD62">
        <v>624</v>
      </c>
      <c r="AGE62">
        <v>600</v>
      </c>
      <c r="AGF62">
        <v>1</v>
      </c>
      <c r="AGH62">
        <v>490000</v>
      </c>
      <c r="AGI62">
        <v>0</v>
      </c>
      <c r="AGJ62">
        <v>1</v>
      </c>
      <c r="AGL62">
        <v>0</v>
      </c>
      <c r="AGM62">
        <v>480000</v>
      </c>
      <c r="AGN62">
        <v>800</v>
      </c>
      <c r="AGO62">
        <v>0</v>
      </c>
      <c r="AGP62">
        <v>0</v>
      </c>
      <c r="AGQ62">
        <v>1</v>
      </c>
      <c r="AGR62">
        <v>0</v>
      </c>
      <c r="AGT62">
        <v>20</v>
      </c>
      <c r="AGU62">
        <v>1</v>
      </c>
      <c r="AGV62">
        <v>1</v>
      </c>
      <c r="AGW62">
        <v>0</v>
      </c>
      <c r="AGX62">
        <v>0</v>
      </c>
      <c r="AGZ62">
        <v>2</v>
      </c>
      <c r="AHA62">
        <v>1</v>
      </c>
      <c r="AHB62">
        <v>96</v>
      </c>
      <c r="AHC62">
        <v>1</v>
      </c>
      <c r="AHD62">
        <v>1</v>
      </c>
      <c r="AHF62">
        <v>0</v>
      </c>
      <c r="AHG62">
        <v>6</v>
      </c>
      <c r="AHH62">
        <v>1</v>
      </c>
      <c r="AHJ62">
        <v>0</v>
      </c>
      <c r="AHK62">
        <v>0</v>
      </c>
      <c r="AHL62">
        <v>0</v>
      </c>
      <c r="AHM62">
        <v>100</v>
      </c>
      <c r="AHN62">
        <v>96</v>
      </c>
      <c r="AHO62" t="s">
        <v>524</v>
      </c>
      <c r="AHP62">
        <v>800</v>
      </c>
      <c r="AHQ62">
        <v>90</v>
      </c>
      <c r="AHR62">
        <v>800</v>
      </c>
      <c r="AHS62">
        <v>0</v>
      </c>
      <c r="AHT62">
        <v>10</v>
      </c>
      <c r="AHU62">
        <v>5</v>
      </c>
      <c r="AHV62">
        <v>900</v>
      </c>
      <c r="AHW62">
        <v>0</v>
      </c>
      <c r="AHX62">
        <v>5</v>
      </c>
      <c r="AHY62">
        <v>0</v>
      </c>
      <c r="AHZ62">
        <v>0</v>
      </c>
      <c r="AIA62">
        <v>5</v>
      </c>
      <c r="AIB62">
        <v>1000</v>
      </c>
      <c r="AIC62">
        <v>1</v>
      </c>
      <c r="AID62">
        <v>0</v>
      </c>
      <c r="AIE62">
        <v>1</v>
      </c>
      <c r="AIF62">
        <v>0</v>
      </c>
      <c r="AIG62">
        <v>0</v>
      </c>
      <c r="AII62">
        <v>4</v>
      </c>
      <c r="AIJ62">
        <v>400</v>
      </c>
      <c r="AIK62">
        <v>0</v>
      </c>
      <c r="AIL62">
        <v>0</v>
      </c>
      <c r="AIM62">
        <v>0</v>
      </c>
      <c r="AIN62">
        <v>1</v>
      </c>
      <c r="AIO62">
        <v>1</v>
      </c>
      <c r="AIP62">
        <v>0</v>
      </c>
      <c r="AIR62">
        <v>28</v>
      </c>
      <c r="AIS62">
        <v>2</v>
      </c>
      <c r="AIT62" t="s">
        <v>525</v>
      </c>
      <c r="AIZ62">
        <v>1</v>
      </c>
      <c r="AJA62">
        <v>2</v>
      </c>
      <c r="AJB62" t="s">
        <v>404</v>
      </c>
      <c r="ALX62">
        <v>2</v>
      </c>
      <c r="ALY62">
        <v>2</v>
      </c>
      <c r="AMC62">
        <v>1</v>
      </c>
      <c r="AMD62">
        <v>1</v>
      </c>
      <c r="AME62">
        <v>1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Q62">
        <v>5</v>
      </c>
      <c r="AMR62">
        <v>4</v>
      </c>
      <c r="ANC62" t="s">
        <v>505</v>
      </c>
      <c r="AND62" t="s">
        <v>526</v>
      </c>
      <c r="ANO62">
        <v>4</v>
      </c>
      <c r="ANP62">
        <v>1</v>
      </c>
      <c r="ANR62">
        <v>1</v>
      </c>
      <c r="ANU62">
        <v>1</v>
      </c>
      <c r="ANV62" t="s">
        <v>527</v>
      </c>
      <c r="ANW62" t="s">
        <v>496</v>
      </c>
      <c r="ANX62">
        <v>1</v>
      </c>
      <c r="ANZ62">
        <v>2</v>
      </c>
      <c r="AOC62">
        <v>20000</v>
      </c>
      <c r="AOD62">
        <v>100000</v>
      </c>
      <c r="AOE62">
        <v>1</v>
      </c>
      <c r="AOF62">
        <v>1</v>
      </c>
      <c r="AOG62">
        <v>0</v>
      </c>
      <c r="AOH62">
        <v>0</v>
      </c>
      <c r="AOI62">
        <v>0</v>
      </c>
      <c r="AOJ62" t="b">
        <v>1</v>
      </c>
      <c r="AOK62" t="b">
        <v>0</v>
      </c>
      <c r="AOL62" t="b">
        <v>0</v>
      </c>
      <c r="AOM62" t="b">
        <v>0</v>
      </c>
      <c r="AON62" t="b">
        <v>0</v>
      </c>
      <c r="AOO62" t="b">
        <v>0</v>
      </c>
      <c r="AOP62" t="b">
        <v>0</v>
      </c>
      <c r="AOQ62" t="b">
        <v>1</v>
      </c>
      <c r="AOR62" t="b">
        <v>1</v>
      </c>
      <c r="AOS62" t="b">
        <v>1</v>
      </c>
      <c r="AOT62" t="b">
        <v>1</v>
      </c>
      <c r="AOU62" t="b">
        <v>1</v>
      </c>
      <c r="AOV62" t="b">
        <v>0</v>
      </c>
      <c r="AOW62" t="b">
        <v>1</v>
      </c>
      <c r="AOX62" t="b">
        <v>1</v>
      </c>
      <c r="AOY62" t="b">
        <v>1</v>
      </c>
      <c r="AOZ62" t="b">
        <v>1</v>
      </c>
      <c r="APA62" t="b">
        <v>1</v>
      </c>
      <c r="APB62" t="b">
        <v>1</v>
      </c>
      <c r="APC62" t="b">
        <v>0</v>
      </c>
      <c r="APD62" t="b">
        <v>0</v>
      </c>
      <c r="APE62" t="b">
        <v>0</v>
      </c>
      <c r="APF62" t="b">
        <v>0</v>
      </c>
      <c r="APG62" t="b">
        <v>0</v>
      </c>
      <c r="APH62" t="b">
        <v>1</v>
      </c>
      <c r="API62" t="b">
        <v>0</v>
      </c>
      <c r="APJ62" t="b">
        <v>0</v>
      </c>
      <c r="APK62" t="b">
        <v>0</v>
      </c>
      <c r="APL62" t="b">
        <v>0</v>
      </c>
      <c r="APM62" t="b">
        <v>0</v>
      </c>
      <c r="APN62" t="b">
        <v>0</v>
      </c>
      <c r="APO62" t="b">
        <v>1</v>
      </c>
      <c r="APP62" t="b">
        <v>1</v>
      </c>
      <c r="APQ62" t="b">
        <v>1</v>
      </c>
      <c r="APR62" t="b">
        <v>1</v>
      </c>
      <c r="APS62" t="b">
        <v>1</v>
      </c>
      <c r="APT62">
        <v>624</v>
      </c>
      <c r="APU62" t="s">
        <v>527</v>
      </c>
      <c r="APV62">
        <v>1</v>
      </c>
      <c r="APW62">
        <v>1</v>
      </c>
      <c r="APX62">
        <v>2</v>
      </c>
      <c r="APY62">
        <v>1</v>
      </c>
      <c r="APZ62">
        <v>3</v>
      </c>
      <c r="AQA62">
        <v>3</v>
      </c>
      <c r="AQC62">
        <v>1</v>
      </c>
      <c r="AQD62">
        <v>1</v>
      </c>
      <c r="AQE62">
        <v>2</v>
      </c>
      <c r="AQG62">
        <v>2</v>
      </c>
      <c r="AQH62">
        <v>1</v>
      </c>
      <c r="AQI62">
        <v>1</v>
      </c>
      <c r="AQJ62">
        <v>1</v>
      </c>
      <c r="AQK62">
        <v>-1</v>
      </c>
      <c r="AQL62">
        <v>0</v>
      </c>
      <c r="AQM62">
        <v>-2</v>
      </c>
      <c r="AQN62">
        <v>-1</v>
      </c>
      <c r="AQO62">
        <v>-1</v>
      </c>
      <c r="AQP62">
        <v>-1</v>
      </c>
      <c r="AQQ62">
        <v>-1</v>
      </c>
      <c r="AQR62">
        <v>-1</v>
      </c>
      <c r="AQS62">
        <v>-1</v>
      </c>
      <c r="AQT62">
        <v>1</v>
      </c>
      <c r="AQU62">
        <v>0</v>
      </c>
      <c r="AQV62">
        <v>1</v>
      </c>
      <c r="AQW62">
        <v>1</v>
      </c>
      <c r="AQX62">
        <v>1</v>
      </c>
      <c r="AQY62">
        <v>-1</v>
      </c>
      <c r="AQZ62">
        <v>-1</v>
      </c>
      <c r="ARA62">
        <v>-1</v>
      </c>
      <c r="ARB62">
        <v>-1</v>
      </c>
      <c r="ARC62">
        <v>0</v>
      </c>
      <c r="ARD62">
        <v>-1</v>
      </c>
      <c r="ARE62">
        <v>1</v>
      </c>
      <c r="ARF62">
        <v>-1</v>
      </c>
      <c r="ARG62">
        <v>-1</v>
      </c>
      <c r="ARH62">
        <v>1</v>
      </c>
      <c r="ARI62">
        <v>1</v>
      </c>
      <c r="ARJ62">
        <v>1</v>
      </c>
      <c r="ARK62">
        <v>1</v>
      </c>
      <c r="ARL62">
        <v>1</v>
      </c>
      <c r="ARM62">
        <v>1</v>
      </c>
      <c r="ARN62">
        <v>-1</v>
      </c>
      <c r="ARO62">
        <v>1</v>
      </c>
      <c r="ARP62">
        <v>1</v>
      </c>
      <c r="ARQ62">
        <v>0</v>
      </c>
      <c r="ARR62">
        <v>-1</v>
      </c>
      <c r="ARS62">
        <v>0</v>
      </c>
      <c r="ART62">
        <v>-1</v>
      </c>
      <c r="ARU62">
        <v>0</v>
      </c>
      <c r="ARV62">
        <v>0</v>
      </c>
      <c r="ARW62">
        <v>0</v>
      </c>
      <c r="ARX62">
        <v>0</v>
      </c>
      <c r="ARY62">
        <v>-1</v>
      </c>
      <c r="ARZ62">
        <v>0</v>
      </c>
      <c r="ASA62">
        <v>1</v>
      </c>
      <c r="ASB62">
        <v>0</v>
      </c>
      <c r="ASC62">
        <v>1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-2</v>
      </c>
      <c r="ASJ62">
        <v>-2</v>
      </c>
      <c r="ASK62">
        <v>-1</v>
      </c>
      <c r="ASL62">
        <v>-1</v>
      </c>
      <c r="ASM62">
        <v>1</v>
      </c>
      <c r="ASN62">
        <v>-1</v>
      </c>
      <c r="ASO62">
        <v>1</v>
      </c>
      <c r="ASP62">
        <v>0</v>
      </c>
      <c r="ASQ62">
        <v>1</v>
      </c>
      <c r="ASR62">
        <v>1</v>
      </c>
      <c r="ASS62">
        <v>1</v>
      </c>
      <c r="AST62">
        <v>1</v>
      </c>
      <c r="ASU62">
        <v>1</v>
      </c>
      <c r="ASV62">
        <v>1</v>
      </c>
      <c r="ASW62">
        <v>1</v>
      </c>
      <c r="ASX62">
        <v>1</v>
      </c>
      <c r="ASY62">
        <v>1</v>
      </c>
      <c r="ASZ62">
        <v>1</v>
      </c>
      <c r="ATA62">
        <v>2</v>
      </c>
      <c r="ATB62">
        <v>2</v>
      </c>
      <c r="ATC62">
        <v>2</v>
      </c>
      <c r="ATD62">
        <v>2</v>
      </c>
      <c r="ATE62">
        <v>0</v>
      </c>
      <c r="ATF62">
        <v>0</v>
      </c>
      <c r="ATG62">
        <v>0</v>
      </c>
      <c r="ATH62">
        <v>0</v>
      </c>
      <c r="ATI62">
        <v>1</v>
      </c>
      <c r="ATJ62">
        <v>0</v>
      </c>
      <c r="ATK62">
        <v>1</v>
      </c>
      <c r="ATL62">
        <v>0</v>
      </c>
      <c r="ATN62">
        <v>2</v>
      </c>
      <c r="ATO62" t="s">
        <v>528</v>
      </c>
      <c r="ATP62">
        <v>1</v>
      </c>
      <c r="ATR62">
        <v>1</v>
      </c>
      <c r="ATT62">
        <v>1</v>
      </c>
      <c r="ATV62">
        <v>2</v>
      </c>
      <c r="ATW62" t="s">
        <v>71</v>
      </c>
      <c r="ATX62">
        <v>2</v>
      </c>
      <c r="ATY62" t="s">
        <v>125</v>
      </c>
      <c r="ATZ62">
        <v>1</v>
      </c>
      <c r="AUB62">
        <v>1</v>
      </c>
      <c r="AUD62">
        <v>1</v>
      </c>
      <c r="AUF62">
        <v>2</v>
      </c>
      <c r="AUG62" t="s">
        <v>480</v>
      </c>
      <c r="AUH62">
        <v>1</v>
      </c>
      <c r="AUJ62">
        <v>1</v>
      </c>
      <c r="AUL62">
        <v>1</v>
      </c>
      <c r="AUN62">
        <v>1</v>
      </c>
      <c r="AUP62">
        <v>2</v>
      </c>
      <c r="AUQ62" t="s">
        <v>71</v>
      </c>
      <c r="AUR62">
        <v>2</v>
      </c>
      <c r="AUS62" t="s">
        <v>62</v>
      </c>
      <c r="AUT62">
        <v>2</v>
      </c>
      <c r="AUU62" t="s">
        <v>404</v>
      </c>
      <c r="AUV62" t="b">
        <v>1</v>
      </c>
      <c r="AUW62" t="b">
        <v>1</v>
      </c>
      <c r="AUX62" t="b">
        <v>0</v>
      </c>
      <c r="AUY62" t="b">
        <v>0</v>
      </c>
      <c r="AVA62">
        <v>1</v>
      </c>
      <c r="AVB62">
        <v>4</v>
      </c>
      <c r="AVD62" t="s">
        <v>72</v>
      </c>
      <c r="AVE62" t="b">
        <v>0</v>
      </c>
      <c r="AVF62">
        <v>0</v>
      </c>
      <c r="AVG62" t="b">
        <v>0</v>
      </c>
      <c r="AVH62" t="b">
        <v>0</v>
      </c>
      <c r="AVI62" t="b">
        <v>1</v>
      </c>
      <c r="AVJ62" t="s">
        <v>501</v>
      </c>
      <c r="AVK62" t="b">
        <v>1</v>
      </c>
      <c r="AVL62" t="b">
        <v>0</v>
      </c>
      <c r="AVM62" t="b">
        <v>0</v>
      </c>
      <c r="AVN62" t="b">
        <v>0</v>
      </c>
      <c r="AVP62">
        <v>2</v>
      </c>
      <c r="AVQ62" t="s">
        <v>529</v>
      </c>
      <c r="AVR62">
        <v>7.2653470000000002</v>
      </c>
      <c r="AVS62">
        <v>5.467625</v>
      </c>
      <c r="AVT62">
        <v>480.8</v>
      </c>
      <c r="AVU62">
        <v>20</v>
      </c>
      <c r="AVW62">
        <v>0</v>
      </c>
    </row>
    <row r="63" spans="1:1271" ht="15" customHeight="1" x14ac:dyDescent="0.35">
      <c r="A63" s="1">
        <v>42502</v>
      </c>
      <c r="B63" t="s">
        <v>447</v>
      </c>
      <c r="C63">
        <v>3</v>
      </c>
      <c r="D63">
        <v>19</v>
      </c>
      <c r="E63" t="s">
        <v>282</v>
      </c>
      <c r="F63">
        <v>352</v>
      </c>
      <c r="G63">
        <v>1</v>
      </c>
      <c r="H63">
        <v>34</v>
      </c>
      <c r="I63">
        <v>1</v>
      </c>
      <c r="K63">
        <v>1</v>
      </c>
      <c r="L63">
        <v>2</v>
      </c>
      <c r="M63">
        <v>7</v>
      </c>
      <c r="N63">
        <v>7</v>
      </c>
      <c r="O63">
        <v>1</v>
      </c>
      <c r="P63">
        <v>1</v>
      </c>
      <c r="Q63">
        <v>3</v>
      </c>
      <c r="R63">
        <v>0</v>
      </c>
      <c r="S63">
        <v>0</v>
      </c>
      <c r="T63">
        <v>0</v>
      </c>
      <c r="U63">
        <v>5</v>
      </c>
      <c r="V63">
        <v>5</v>
      </c>
      <c r="W63">
        <v>1</v>
      </c>
      <c r="X63">
        <v>96</v>
      </c>
      <c r="Y63">
        <v>1</v>
      </c>
      <c r="Z63">
        <v>1</v>
      </c>
      <c r="AA63">
        <v>96</v>
      </c>
      <c r="AB63">
        <v>1</v>
      </c>
      <c r="AC63">
        <v>4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BB63">
        <v>12</v>
      </c>
      <c r="BC63">
        <v>4</v>
      </c>
      <c r="BD63">
        <v>1</v>
      </c>
      <c r="CU63">
        <v>2</v>
      </c>
      <c r="DO63">
        <v>1</v>
      </c>
      <c r="DQ63">
        <v>1</v>
      </c>
      <c r="DR63">
        <v>70</v>
      </c>
      <c r="DS63">
        <v>55</v>
      </c>
      <c r="DT63">
        <v>15</v>
      </c>
      <c r="DU63">
        <v>8</v>
      </c>
      <c r="DV63">
        <v>6</v>
      </c>
      <c r="DW63">
        <v>2</v>
      </c>
      <c r="DX63">
        <v>1</v>
      </c>
      <c r="DY63" t="s">
        <v>530</v>
      </c>
      <c r="DZ63">
        <v>2</v>
      </c>
      <c r="EA63">
        <v>1</v>
      </c>
      <c r="EB63">
        <v>3</v>
      </c>
      <c r="EC63">
        <v>1</v>
      </c>
      <c r="ED63">
        <v>1</v>
      </c>
      <c r="EE63">
        <v>0</v>
      </c>
      <c r="EF63">
        <v>0</v>
      </c>
      <c r="EH63">
        <v>0</v>
      </c>
      <c r="EI63">
        <v>0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0</v>
      </c>
      <c r="EP63">
        <v>1</v>
      </c>
      <c r="EQ63">
        <v>1</v>
      </c>
      <c r="ER63">
        <v>1</v>
      </c>
      <c r="ES63">
        <v>1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1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1</v>
      </c>
      <c r="GE63" t="s">
        <v>523</v>
      </c>
      <c r="HD63">
        <v>0</v>
      </c>
      <c r="HE63">
        <v>1</v>
      </c>
      <c r="HF63">
        <v>0</v>
      </c>
      <c r="HG63">
        <v>0</v>
      </c>
      <c r="HH63">
        <v>3</v>
      </c>
      <c r="HI63">
        <v>2015</v>
      </c>
      <c r="HJ63">
        <v>28000</v>
      </c>
      <c r="HK63">
        <v>20000</v>
      </c>
      <c r="HL63">
        <v>8</v>
      </c>
      <c r="HM63">
        <v>2</v>
      </c>
      <c r="HN63">
        <v>2</v>
      </c>
      <c r="HP63">
        <v>0</v>
      </c>
      <c r="HQ63">
        <v>1</v>
      </c>
      <c r="HR63">
        <v>0</v>
      </c>
      <c r="HS63">
        <v>0</v>
      </c>
      <c r="HT63">
        <v>1</v>
      </c>
      <c r="HU63">
        <v>2014</v>
      </c>
      <c r="HV63">
        <v>5000</v>
      </c>
      <c r="HW63">
        <v>3000</v>
      </c>
      <c r="HX63">
        <v>6</v>
      </c>
      <c r="HY63">
        <v>2</v>
      </c>
      <c r="HZ63">
        <v>2</v>
      </c>
      <c r="IB63">
        <v>0</v>
      </c>
      <c r="IC63">
        <v>1</v>
      </c>
      <c r="ID63">
        <v>0</v>
      </c>
      <c r="IE63">
        <v>0</v>
      </c>
      <c r="IF63">
        <v>1</v>
      </c>
      <c r="IG63">
        <v>2014</v>
      </c>
      <c r="IH63">
        <v>3000</v>
      </c>
      <c r="II63">
        <v>1200</v>
      </c>
      <c r="IJ63">
        <v>6</v>
      </c>
      <c r="IK63">
        <v>2</v>
      </c>
      <c r="IL63">
        <v>2</v>
      </c>
      <c r="IN63">
        <v>0</v>
      </c>
      <c r="IO63">
        <v>1</v>
      </c>
      <c r="IP63">
        <v>0</v>
      </c>
      <c r="IQ63">
        <v>0</v>
      </c>
      <c r="IR63">
        <v>1</v>
      </c>
      <c r="IS63">
        <v>2011</v>
      </c>
      <c r="IT63">
        <v>2000</v>
      </c>
      <c r="IU63">
        <v>400</v>
      </c>
      <c r="IV63">
        <v>5</v>
      </c>
      <c r="IW63">
        <v>2</v>
      </c>
      <c r="IX63">
        <v>2</v>
      </c>
      <c r="IZ63">
        <v>0</v>
      </c>
      <c r="JA63">
        <v>1</v>
      </c>
      <c r="JB63">
        <v>0</v>
      </c>
      <c r="JC63">
        <v>0</v>
      </c>
      <c r="JD63">
        <v>1</v>
      </c>
      <c r="JE63">
        <v>2014</v>
      </c>
      <c r="JF63">
        <v>20000</v>
      </c>
      <c r="JG63">
        <v>12000</v>
      </c>
      <c r="JH63">
        <v>6</v>
      </c>
      <c r="JI63">
        <v>2</v>
      </c>
      <c r="JJ63">
        <v>2</v>
      </c>
      <c r="JX63">
        <v>0</v>
      </c>
      <c r="JY63">
        <v>1</v>
      </c>
      <c r="JZ63">
        <v>0</v>
      </c>
      <c r="KA63">
        <v>0</v>
      </c>
      <c r="KB63">
        <v>1</v>
      </c>
      <c r="KC63">
        <v>2015</v>
      </c>
      <c r="KD63">
        <v>150000</v>
      </c>
      <c r="KE63">
        <v>120000</v>
      </c>
      <c r="KF63">
        <v>9</v>
      </c>
      <c r="KG63">
        <v>2</v>
      </c>
      <c r="KH63">
        <v>2</v>
      </c>
      <c r="KJ63">
        <v>0</v>
      </c>
      <c r="KK63">
        <v>0</v>
      </c>
      <c r="KL63">
        <v>1</v>
      </c>
      <c r="KM63">
        <v>0</v>
      </c>
      <c r="KN63">
        <v>5</v>
      </c>
      <c r="KO63">
        <v>2014</v>
      </c>
      <c r="KP63">
        <v>5000</v>
      </c>
      <c r="KQ63">
        <v>1000</v>
      </c>
      <c r="KR63">
        <v>5</v>
      </c>
      <c r="KS63">
        <v>2</v>
      </c>
      <c r="KT63">
        <v>2</v>
      </c>
      <c r="KV63">
        <v>0</v>
      </c>
      <c r="KW63">
        <v>0</v>
      </c>
      <c r="KX63">
        <v>1</v>
      </c>
      <c r="KY63">
        <v>0</v>
      </c>
      <c r="KZ63">
        <v>1</v>
      </c>
      <c r="LA63">
        <v>2014</v>
      </c>
      <c r="LB63">
        <v>1500</v>
      </c>
      <c r="LC63">
        <v>300</v>
      </c>
      <c r="LD63">
        <v>5</v>
      </c>
      <c r="LE63">
        <v>2</v>
      </c>
      <c r="LF63">
        <v>2</v>
      </c>
      <c r="LH63">
        <v>0</v>
      </c>
      <c r="LI63">
        <v>0</v>
      </c>
      <c r="LJ63">
        <v>1</v>
      </c>
      <c r="LK63">
        <v>0</v>
      </c>
      <c r="LL63">
        <v>1</v>
      </c>
      <c r="LM63">
        <v>2010</v>
      </c>
      <c r="LN63">
        <v>2000</v>
      </c>
      <c r="LO63">
        <v>500</v>
      </c>
      <c r="LP63">
        <v>6</v>
      </c>
      <c r="LQ63">
        <v>2</v>
      </c>
      <c r="LR63">
        <v>2</v>
      </c>
      <c r="PK63">
        <v>0</v>
      </c>
      <c r="PL63">
        <v>1</v>
      </c>
      <c r="PM63">
        <v>0</v>
      </c>
      <c r="PN63">
        <v>0</v>
      </c>
      <c r="PO63">
        <v>1</v>
      </c>
      <c r="PP63">
        <v>1</v>
      </c>
      <c r="PQ63">
        <v>2011</v>
      </c>
      <c r="PR63">
        <v>150000</v>
      </c>
      <c r="PS63">
        <v>300000</v>
      </c>
      <c r="PT63">
        <v>40</v>
      </c>
      <c r="PU63">
        <v>2</v>
      </c>
      <c r="PV63">
        <v>2</v>
      </c>
      <c r="QJ63">
        <v>0</v>
      </c>
      <c r="QK63">
        <v>1</v>
      </c>
      <c r="QL63">
        <v>0</v>
      </c>
      <c r="QM63">
        <v>0</v>
      </c>
      <c r="QN63">
        <v>2</v>
      </c>
      <c r="QO63">
        <v>2016</v>
      </c>
      <c r="QP63">
        <v>6000</v>
      </c>
      <c r="QQ63">
        <v>500</v>
      </c>
      <c r="QR63">
        <v>1</v>
      </c>
      <c r="QS63">
        <v>2</v>
      </c>
      <c r="QT63">
        <v>2</v>
      </c>
      <c r="QV63">
        <v>0</v>
      </c>
      <c r="QW63">
        <v>1</v>
      </c>
      <c r="QX63">
        <v>0</v>
      </c>
      <c r="QY63">
        <v>0</v>
      </c>
      <c r="QZ63">
        <v>2</v>
      </c>
      <c r="RA63">
        <v>2016</v>
      </c>
      <c r="RB63">
        <v>2000</v>
      </c>
      <c r="RC63">
        <v>500</v>
      </c>
      <c r="RD63">
        <v>1</v>
      </c>
      <c r="RE63">
        <v>2</v>
      </c>
      <c r="RF63">
        <v>2</v>
      </c>
      <c r="VX63">
        <v>0</v>
      </c>
      <c r="VY63">
        <v>1</v>
      </c>
      <c r="VZ63">
        <v>0</v>
      </c>
      <c r="WA63">
        <v>0</v>
      </c>
      <c r="WB63">
        <v>1</v>
      </c>
      <c r="WC63">
        <v>2014</v>
      </c>
      <c r="WD63">
        <v>20000</v>
      </c>
      <c r="WE63">
        <v>12000</v>
      </c>
      <c r="WF63">
        <v>10</v>
      </c>
      <c r="WG63">
        <v>2</v>
      </c>
      <c r="WH63">
        <v>2</v>
      </c>
      <c r="WJ63">
        <v>0</v>
      </c>
      <c r="WK63">
        <v>1</v>
      </c>
      <c r="WL63">
        <v>1</v>
      </c>
      <c r="WM63">
        <v>0</v>
      </c>
      <c r="WN63">
        <v>2</v>
      </c>
      <c r="WO63">
        <v>2015</v>
      </c>
      <c r="WP63">
        <v>5000</v>
      </c>
      <c r="WQ63">
        <v>3000</v>
      </c>
      <c r="WR63">
        <v>6</v>
      </c>
      <c r="WS63">
        <v>2</v>
      </c>
      <c r="WT63">
        <v>2</v>
      </c>
      <c r="WV63">
        <v>1</v>
      </c>
      <c r="WX63">
        <v>0</v>
      </c>
      <c r="WY63">
        <v>0</v>
      </c>
      <c r="WZ63">
        <v>2014</v>
      </c>
      <c r="XA63">
        <v>7000</v>
      </c>
      <c r="XB63">
        <v>3000</v>
      </c>
      <c r="XC63">
        <v>2</v>
      </c>
      <c r="XD63">
        <v>2</v>
      </c>
      <c r="XF63">
        <v>0</v>
      </c>
      <c r="XG63">
        <v>11</v>
      </c>
      <c r="XH63">
        <v>4</v>
      </c>
      <c r="XI63">
        <v>0</v>
      </c>
      <c r="XJ63">
        <v>406500</v>
      </c>
      <c r="XK63">
        <v>477400</v>
      </c>
      <c r="XO63">
        <v>0.8</v>
      </c>
      <c r="XP63">
        <v>100</v>
      </c>
      <c r="XQ63">
        <v>50</v>
      </c>
      <c r="XR63">
        <v>1000</v>
      </c>
      <c r="XS63">
        <v>1400</v>
      </c>
      <c r="XT63">
        <v>1700</v>
      </c>
      <c r="XU63">
        <v>17000</v>
      </c>
      <c r="XV63">
        <v>-400</v>
      </c>
      <c r="XW63">
        <v>-4000</v>
      </c>
      <c r="XX63">
        <f t="shared" si="0"/>
        <v>-2800</v>
      </c>
      <c r="XY63">
        <v>1500</v>
      </c>
      <c r="XZ63">
        <v>800</v>
      </c>
      <c r="YA63" s="33">
        <f t="shared" si="1"/>
        <v>1150</v>
      </c>
      <c r="YB63">
        <v>240000</v>
      </c>
      <c r="YC63">
        <v>300000</v>
      </c>
      <c r="YD63">
        <f t="shared" si="2"/>
        <v>270000</v>
      </c>
      <c r="YE63">
        <f t="shared" si="3"/>
        <v>-60000</v>
      </c>
      <c r="YF63">
        <v>200000</v>
      </c>
      <c r="YG63">
        <v>250000</v>
      </c>
      <c r="YH63">
        <v>1</v>
      </c>
      <c r="YJ63">
        <v>1</v>
      </c>
      <c r="YL63">
        <v>2</v>
      </c>
      <c r="YM63">
        <v>3</v>
      </c>
      <c r="YN63">
        <v>1</v>
      </c>
      <c r="YO63">
        <v>1</v>
      </c>
      <c r="YP63">
        <v>10</v>
      </c>
      <c r="YQ63" t="s">
        <v>2417</v>
      </c>
      <c r="YR63">
        <v>1</v>
      </c>
      <c r="YS63">
        <v>450000</v>
      </c>
      <c r="YT63">
        <v>0.8</v>
      </c>
      <c r="YU63">
        <v>1700</v>
      </c>
      <c r="YV63">
        <v>400000</v>
      </c>
      <c r="YW63">
        <v>240000</v>
      </c>
      <c r="YX63" t="b">
        <v>1</v>
      </c>
      <c r="YY63">
        <v>1</v>
      </c>
      <c r="YZ63">
        <v>0</v>
      </c>
      <c r="ZA63" t="b">
        <v>0</v>
      </c>
      <c r="ZB63" t="b">
        <v>0</v>
      </c>
      <c r="ZC63" t="b">
        <v>0</v>
      </c>
      <c r="ZD63">
        <v>2</v>
      </c>
      <c r="ZE63">
        <v>0.4</v>
      </c>
      <c r="ZF63">
        <f t="shared" si="4"/>
        <v>0.8</v>
      </c>
      <c r="ZG63">
        <v>0.8</v>
      </c>
      <c r="ZI63">
        <v>5000</v>
      </c>
      <c r="ZJ63">
        <v>7</v>
      </c>
      <c r="ZL63">
        <v>0</v>
      </c>
      <c r="ZM63">
        <v>50</v>
      </c>
      <c r="ZN63">
        <v>1</v>
      </c>
      <c r="ZP63">
        <v>1</v>
      </c>
      <c r="ZQ63">
        <v>22</v>
      </c>
      <c r="AAS63" t="b">
        <v>1</v>
      </c>
      <c r="AAT63" t="b">
        <v>1</v>
      </c>
      <c r="AAU63" t="b">
        <v>0</v>
      </c>
      <c r="AAV63" t="b">
        <v>0</v>
      </c>
      <c r="AAW63" t="b">
        <v>0</v>
      </c>
      <c r="AAX63" t="b">
        <v>1</v>
      </c>
      <c r="AAY63" t="b">
        <v>1</v>
      </c>
      <c r="AAZ63" t="b">
        <v>0</v>
      </c>
      <c r="ABA63" t="b">
        <v>0</v>
      </c>
      <c r="ABB63" t="b">
        <v>1</v>
      </c>
      <c r="ABC63" t="b">
        <v>0</v>
      </c>
      <c r="ABE63">
        <v>2</v>
      </c>
      <c r="ABF63">
        <v>0</v>
      </c>
      <c r="ABG63">
        <v>2</v>
      </c>
      <c r="ABH63">
        <v>7</v>
      </c>
      <c r="ABI63">
        <v>0</v>
      </c>
      <c r="ABJ63" t="b">
        <v>0</v>
      </c>
      <c r="ABK63" t="b">
        <v>0</v>
      </c>
      <c r="ABL63" t="b">
        <v>1</v>
      </c>
      <c r="ABM63" t="b">
        <v>0</v>
      </c>
      <c r="ABO63">
        <v>2</v>
      </c>
      <c r="ABP63">
        <v>0</v>
      </c>
      <c r="ABQ63">
        <v>2</v>
      </c>
      <c r="ABR63">
        <v>7</v>
      </c>
      <c r="ABS63">
        <v>0</v>
      </c>
      <c r="ACZ63" t="b">
        <v>0</v>
      </c>
      <c r="ADA63" t="b">
        <v>0</v>
      </c>
      <c r="ADB63" t="b">
        <v>1</v>
      </c>
      <c r="ADC63" t="b">
        <v>0</v>
      </c>
      <c r="ADE63">
        <v>2</v>
      </c>
      <c r="ADF63">
        <v>0</v>
      </c>
      <c r="ADG63">
        <v>2</v>
      </c>
      <c r="ADH63">
        <v>7</v>
      </c>
      <c r="ADI63">
        <v>4</v>
      </c>
      <c r="ADJ63">
        <v>0</v>
      </c>
      <c r="ADK63" t="b">
        <v>0</v>
      </c>
      <c r="ADL63" t="b">
        <v>0</v>
      </c>
      <c r="ADM63" t="b">
        <v>1</v>
      </c>
      <c r="ADN63" t="b">
        <v>0</v>
      </c>
      <c r="ADP63">
        <v>2</v>
      </c>
      <c r="ADQ63">
        <v>0</v>
      </c>
      <c r="ADR63">
        <v>2</v>
      </c>
      <c r="ADS63">
        <v>2</v>
      </c>
      <c r="ADT63">
        <v>50</v>
      </c>
      <c r="ADU63">
        <v>0</v>
      </c>
      <c r="ADV63">
        <v>8</v>
      </c>
      <c r="ADW63">
        <v>23</v>
      </c>
      <c r="ADX63">
        <f t="shared" si="5"/>
        <v>0.34782608695652173</v>
      </c>
      <c r="ADY63" t="b">
        <v>0</v>
      </c>
      <c r="ADZ63" t="b">
        <v>0</v>
      </c>
      <c r="AEA63" t="b">
        <v>0</v>
      </c>
      <c r="AEB63" t="b">
        <v>0</v>
      </c>
      <c r="AEC63" t="b">
        <v>0</v>
      </c>
      <c r="AED63" t="b">
        <v>1</v>
      </c>
      <c r="AEE63" t="b">
        <v>1</v>
      </c>
      <c r="AEF63" t="b">
        <v>0</v>
      </c>
      <c r="AFL63">
        <v>2</v>
      </c>
      <c r="AFM63">
        <v>1000</v>
      </c>
      <c r="AFN63">
        <v>1</v>
      </c>
      <c r="AFO63">
        <v>1</v>
      </c>
      <c r="AFR63">
        <v>2</v>
      </c>
      <c r="AFS63">
        <v>1500</v>
      </c>
      <c r="AFT63">
        <v>1</v>
      </c>
      <c r="AFU63">
        <v>1</v>
      </c>
      <c r="AGD63">
        <v>1000</v>
      </c>
      <c r="AGE63">
        <v>950</v>
      </c>
      <c r="AGF63">
        <v>1</v>
      </c>
      <c r="AGH63">
        <v>1000000</v>
      </c>
      <c r="AGI63">
        <v>0</v>
      </c>
      <c r="AGJ63">
        <v>1</v>
      </c>
      <c r="AGL63">
        <v>0</v>
      </c>
      <c r="AGM63">
        <v>950000</v>
      </c>
      <c r="AGN63">
        <v>1000</v>
      </c>
      <c r="AGO63">
        <v>0</v>
      </c>
      <c r="AGP63">
        <v>1</v>
      </c>
      <c r="AGQ63">
        <v>0</v>
      </c>
      <c r="AGR63">
        <v>0</v>
      </c>
      <c r="AGU63">
        <v>1</v>
      </c>
      <c r="AGV63">
        <v>0</v>
      </c>
      <c r="AGW63">
        <v>0</v>
      </c>
      <c r="AGX63">
        <v>0</v>
      </c>
      <c r="AGZ63">
        <v>2</v>
      </c>
      <c r="AHA63">
        <v>1</v>
      </c>
      <c r="AHB63">
        <v>95</v>
      </c>
      <c r="AHC63">
        <v>2</v>
      </c>
      <c r="AHD63">
        <v>1</v>
      </c>
      <c r="AHF63">
        <v>0</v>
      </c>
      <c r="AHG63">
        <v>20</v>
      </c>
      <c r="AHH63">
        <v>1</v>
      </c>
      <c r="AHJ63">
        <v>0</v>
      </c>
      <c r="AHK63">
        <v>0</v>
      </c>
      <c r="AHL63">
        <v>0</v>
      </c>
      <c r="AHM63">
        <v>100</v>
      </c>
      <c r="AHN63">
        <v>2</v>
      </c>
      <c r="AHP63">
        <v>1000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1</v>
      </c>
      <c r="AID63">
        <v>0</v>
      </c>
      <c r="AIE63">
        <v>0</v>
      </c>
      <c r="AIF63">
        <v>1</v>
      </c>
      <c r="AIG63">
        <v>0</v>
      </c>
      <c r="AII63">
        <v>20</v>
      </c>
      <c r="AIJ63">
        <v>20000</v>
      </c>
      <c r="AIK63">
        <v>0</v>
      </c>
      <c r="AIL63">
        <v>0</v>
      </c>
      <c r="AIM63">
        <v>0</v>
      </c>
      <c r="AIN63">
        <v>0</v>
      </c>
      <c r="AIO63">
        <v>1</v>
      </c>
      <c r="AIP63">
        <v>0</v>
      </c>
      <c r="AIR63">
        <v>100</v>
      </c>
      <c r="AIS63">
        <v>1</v>
      </c>
      <c r="AIU63" t="b">
        <v>1</v>
      </c>
      <c r="AIV63" t="b">
        <v>0</v>
      </c>
      <c r="AIW63" t="b">
        <v>0</v>
      </c>
      <c r="AIX63" t="b">
        <v>0</v>
      </c>
      <c r="AIZ63">
        <v>1</v>
      </c>
      <c r="AJA63">
        <v>1</v>
      </c>
      <c r="AJC63" t="b">
        <v>0</v>
      </c>
      <c r="AJD63" t="b">
        <v>1</v>
      </c>
      <c r="AJE63" t="b">
        <v>0</v>
      </c>
      <c r="AJF63" t="b">
        <v>0</v>
      </c>
      <c r="AJG63" t="b">
        <v>0</v>
      </c>
      <c r="AJH63" t="b">
        <v>0</v>
      </c>
      <c r="AJI63" t="b">
        <v>0</v>
      </c>
      <c r="AJT63">
        <v>1</v>
      </c>
      <c r="AJU63">
        <v>350000</v>
      </c>
      <c r="AJV63">
        <v>11</v>
      </c>
      <c r="AJW63">
        <v>40000</v>
      </c>
      <c r="AJX63">
        <v>2</v>
      </c>
      <c r="AJY63">
        <v>1</v>
      </c>
      <c r="AKA63">
        <v>2</v>
      </c>
      <c r="AKB63">
        <v>6</v>
      </c>
      <c r="ALV63">
        <v>2</v>
      </c>
      <c r="ALX63">
        <v>2</v>
      </c>
      <c r="ALY63">
        <v>2</v>
      </c>
      <c r="ALZ63">
        <v>1</v>
      </c>
      <c r="AMA63">
        <v>2</v>
      </c>
      <c r="AMB63">
        <v>1</v>
      </c>
      <c r="AMC63">
        <v>1</v>
      </c>
      <c r="AMD63">
        <v>1</v>
      </c>
      <c r="AME63">
        <v>1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Q63">
        <v>5</v>
      </c>
      <c r="AMR63">
        <v>4</v>
      </c>
      <c r="ANC63" t="s">
        <v>420</v>
      </c>
      <c r="AND63" t="s">
        <v>531</v>
      </c>
      <c r="ANO63">
        <v>11</v>
      </c>
      <c r="ANP63">
        <v>4</v>
      </c>
      <c r="ANU63">
        <v>1</v>
      </c>
      <c r="ANV63" t="s">
        <v>532</v>
      </c>
      <c r="ANW63" t="s">
        <v>533</v>
      </c>
      <c r="ANX63">
        <v>1</v>
      </c>
      <c r="ANZ63">
        <v>2</v>
      </c>
      <c r="AOC63">
        <v>50000</v>
      </c>
      <c r="AOD63">
        <v>500000</v>
      </c>
      <c r="AOE63">
        <v>2</v>
      </c>
      <c r="AOF63">
        <v>1</v>
      </c>
      <c r="AOG63">
        <v>0</v>
      </c>
      <c r="AOH63">
        <v>0</v>
      </c>
      <c r="AOI63">
        <v>0</v>
      </c>
      <c r="AOJ63" t="b">
        <v>1</v>
      </c>
      <c r="AOK63" t="b">
        <v>0</v>
      </c>
      <c r="AOL63" t="b">
        <v>0</v>
      </c>
      <c r="AOM63" t="b">
        <v>0</v>
      </c>
      <c r="AON63" t="b">
        <v>0</v>
      </c>
      <c r="AOO63" t="b">
        <v>0</v>
      </c>
      <c r="AOP63" t="b">
        <v>0</v>
      </c>
      <c r="AOQ63" t="b">
        <v>1</v>
      </c>
      <c r="AOR63" t="b">
        <v>1</v>
      </c>
      <c r="AOS63" t="b">
        <v>1</v>
      </c>
      <c r="AOT63" t="b">
        <v>1</v>
      </c>
      <c r="AOU63" t="b">
        <v>1</v>
      </c>
      <c r="AOV63" t="b">
        <v>0</v>
      </c>
      <c r="AOW63" t="b">
        <v>1</v>
      </c>
      <c r="AOX63" t="b">
        <v>1</v>
      </c>
      <c r="AOY63" t="b">
        <v>1</v>
      </c>
      <c r="AOZ63" t="b">
        <v>1</v>
      </c>
      <c r="APA63" t="b">
        <v>1</v>
      </c>
      <c r="APB63" t="b">
        <v>1</v>
      </c>
      <c r="APC63" t="b">
        <v>0</v>
      </c>
      <c r="APD63" t="b">
        <v>0</v>
      </c>
      <c r="APE63" t="b">
        <v>0</v>
      </c>
      <c r="APF63" t="b">
        <v>0</v>
      </c>
      <c r="APG63" t="b">
        <v>0</v>
      </c>
      <c r="APH63" t="b">
        <v>1</v>
      </c>
      <c r="API63" t="b">
        <v>0</v>
      </c>
      <c r="APJ63" t="b">
        <v>0</v>
      </c>
      <c r="APK63" t="b">
        <v>0</v>
      </c>
      <c r="APL63" t="b">
        <v>0</v>
      </c>
      <c r="APM63" t="b">
        <v>0</v>
      </c>
      <c r="APN63" t="b">
        <v>0</v>
      </c>
      <c r="APO63" t="b">
        <v>1</v>
      </c>
      <c r="APP63" t="b">
        <v>1</v>
      </c>
      <c r="APQ63" t="b">
        <v>1</v>
      </c>
      <c r="APR63" t="b">
        <v>1</v>
      </c>
      <c r="APS63" t="b">
        <v>1</v>
      </c>
      <c r="APT63">
        <v>1000</v>
      </c>
      <c r="APU63">
        <v>1200</v>
      </c>
      <c r="APV63">
        <v>1</v>
      </c>
      <c r="APW63">
        <v>1</v>
      </c>
      <c r="APX63">
        <v>2</v>
      </c>
      <c r="APY63">
        <v>1</v>
      </c>
      <c r="APZ63">
        <v>3</v>
      </c>
      <c r="AQA63">
        <v>3</v>
      </c>
      <c r="AQC63">
        <v>1</v>
      </c>
      <c r="AQD63">
        <v>1</v>
      </c>
      <c r="AQE63">
        <v>2</v>
      </c>
      <c r="AQG63">
        <v>1</v>
      </c>
      <c r="AQH63">
        <v>1</v>
      </c>
      <c r="AQI63">
        <v>1</v>
      </c>
      <c r="AQJ63">
        <v>1</v>
      </c>
      <c r="AQK63">
        <v>-1</v>
      </c>
      <c r="AQL63">
        <v>1</v>
      </c>
      <c r="AQM63">
        <v>-1</v>
      </c>
      <c r="AQN63">
        <v>-1</v>
      </c>
      <c r="AQO63">
        <v>-1</v>
      </c>
      <c r="AQP63">
        <v>-1</v>
      </c>
      <c r="AQQ63">
        <v>-1</v>
      </c>
      <c r="AQR63">
        <v>-1</v>
      </c>
      <c r="AQS63">
        <v>-1</v>
      </c>
      <c r="AQT63">
        <v>1</v>
      </c>
      <c r="AQU63">
        <v>0</v>
      </c>
      <c r="AQV63">
        <v>1</v>
      </c>
      <c r="AQW63">
        <v>1</v>
      </c>
      <c r="AQX63">
        <v>1</v>
      </c>
      <c r="AQY63">
        <v>-1</v>
      </c>
      <c r="AQZ63">
        <v>-1</v>
      </c>
      <c r="ARA63">
        <v>-1</v>
      </c>
      <c r="ARB63">
        <v>-1</v>
      </c>
      <c r="ARC63">
        <v>0</v>
      </c>
      <c r="ARD63">
        <v>-1</v>
      </c>
      <c r="ARE63">
        <v>1</v>
      </c>
      <c r="ARF63">
        <v>-1</v>
      </c>
      <c r="ARG63">
        <v>-1</v>
      </c>
      <c r="ARH63">
        <v>1</v>
      </c>
      <c r="ARI63">
        <v>1</v>
      </c>
      <c r="ARJ63">
        <v>1</v>
      </c>
      <c r="ARK63">
        <v>1</v>
      </c>
      <c r="ARL63">
        <v>0</v>
      </c>
      <c r="ARM63">
        <v>1</v>
      </c>
      <c r="ARN63">
        <v>-1</v>
      </c>
      <c r="ARO63">
        <v>0</v>
      </c>
      <c r="ARP63">
        <v>0</v>
      </c>
      <c r="ARQ63">
        <v>0</v>
      </c>
      <c r="ARR63">
        <v>-1</v>
      </c>
      <c r="ARS63">
        <v>0</v>
      </c>
      <c r="ART63">
        <v>-1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1</v>
      </c>
      <c r="ASB63">
        <v>0</v>
      </c>
      <c r="ASC63">
        <v>1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-2</v>
      </c>
      <c r="ASJ63">
        <v>-2</v>
      </c>
      <c r="ASK63">
        <v>-1</v>
      </c>
      <c r="ASL63">
        <v>-1</v>
      </c>
      <c r="ASM63">
        <v>1</v>
      </c>
      <c r="ASN63">
        <v>-1</v>
      </c>
      <c r="ASO63">
        <v>1</v>
      </c>
      <c r="ASP63">
        <v>1</v>
      </c>
      <c r="ASQ63">
        <v>1</v>
      </c>
      <c r="ASR63">
        <v>2</v>
      </c>
      <c r="ASS63">
        <v>2</v>
      </c>
      <c r="AST63">
        <v>1</v>
      </c>
      <c r="ASU63">
        <v>1</v>
      </c>
      <c r="ASV63">
        <v>0</v>
      </c>
      <c r="ASW63">
        <v>1</v>
      </c>
      <c r="ASX63">
        <v>1</v>
      </c>
      <c r="ASY63">
        <v>0</v>
      </c>
      <c r="ASZ63">
        <v>0</v>
      </c>
      <c r="ATA63">
        <v>2</v>
      </c>
      <c r="ATB63">
        <v>1</v>
      </c>
      <c r="ATC63">
        <v>2</v>
      </c>
      <c r="ATD63">
        <v>1</v>
      </c>
      <c r="ATE63">
        <v>1</v>
      </c>
      <c r="ATF63">
        <v>1</v>
      </c>
      <c r="ATG63">
        <v>0</v>
      </c>
      <c r="ATH63">
        <v>1</v>
      </c>
      <c r="ATI63">
        <v>1</v>
      </c>
      <c r="ATJ63">
        <v>0</v>
      </c>
      <c r="ATK63">
        <v>1</v>
      </c>
      <c r="ATL63">
        <v>0</v>
      </c>
      <c r="ATN63">
        <v>2</v>
      </c>
      <c r="ATO63" t="s">
        <v>534</v>
      </c>
      <c r="ATP63">
        <v>1</v>
      </c>
      <c r="ATR63">
        <v>1</v>
      </c>
      <c r="ATT63">
        <v>1</v>
      </c>
      <c r="ATV63">
        <v>2</v>
      </c>
      <c r="ATW63" t="s">
        <v>71</v>
      </c>
      <c r="ATX63">
        <v>2</v>
      </c>
      <c r="ATY63" t="s">
        <v>125</v>
      </c>
      <c r="ATZ63">
        <v>1</v>
      </c>
      <c r="AUB63">
        <v>1</v>
      </c>
      <c r="AUD63">
        <v>2</v>
      </c>
      <c r="AUE63" t="s">
        <v>499</v>
      </c>
      <c r="AUF63">
        <v>2</v>
      </c>
      <c r="AUG63" t="s">
        <v>480</v>
      </c>
      <c r="AUH63">
        <v>1</v>
      </c>
      <c r="AUJ63">
        <v>1</v>
      </c>
      <c r="AUL63">
        <v>1</v>
      </c>
      <c r="AUN63">
        <v>1</v>
      </c>
      <c r="AUP63">
        <v>2</v>
      </c>
      <c r="AUQ63" t="s">
        <v>71</v>
      </c>
      <c r="AUR63">
        <v>2</v>
      </c>
      <c r="AUS63" t="s">
        <v>62</v>
      </c>
      <c r="AUT63">
        <v>2</v>
      </c>
      <c r="AUU63" t="s">
        <v>404</v>
      </c>
      <c r="AUV63" t="b">
        <v>1</v>
      </c>
      <c r="AUW63" t="b">
        <v>1</v>
      </c>
      <c r="AUX63" t="b">
        <v>1</v>
      </c>
      <c r="AUY63" t="b">
        <v>0</v>
      </c>
      <c r="AVA63">
        <v>2</v>
      </c>
      <c r="AVB63">
        <v>4</v>
      </c>
      <c r="AVD63" t="s">
        <v>72</v>
      </c>
      <c r="AVE63" t="b">
        <v>0</v>
      </c>
      <c r="AVF63">
        <v>1</v>
      </c>
      <c r="AVG63" t="b">
        <v>0</v>
      </c>
      <c r="AVH63" t="b">
        <v>0</v>
      </c>
      <c r="AVI63" t="b">
        <v>0</v>
      </c>
      <c r="AVK63" t="b">
        <v>1</v>
      </c>
      <c r="AVL63" t="b">
        <v>1</v>
      </c>
      <c r="AVM63" t="b">
        <v>0</v>
      </c>
      <c r="AVN63" t="b">
        <v>0</v>
      </c>
      <c r="AVP63">
        <v>1</v>
      </c>
      <c r="AVQ63" t="s">
        <v>535</v>
      </c>
      <c r="AVR63">
        <v>7.2418019999999999</v>
      </c>
      <c r="AVS63">
        <v>5.5105219999999999</v>
      </c>
      <c r="AVT63">
        <v>326.5</v>
      </c>
      <c r="AVU63">
        <v>8</v>
      </c>
      <c r="AVW63">
        <v>350000</v>
      </c>
    </row>
    <row r="64" spans="1:1271" x14ac:dyDescent="0.35">
      <c r="A64" s="1">
        <v>42499</v>
      </c>
      <c r="B64" t="s">
        <v>536</v>
      </c>
      <c r="C64">
        <v>3</v>
      </c>
      <c r="D64">
        <v>8</v>
      </c>
      <c r="E64" t="s">
        <v>105</v>
      </c>
      <c r="F64">
        <v>311</v>
      </c>
      <c r="G64">
        <v>1</v>
      </c>
      <c r="H64">
        <v>50</v>
      </c>
      <c r="I64">
        <v>1</v>
      </c>
      <c r="K64">
        <v>1</v>
      </c>
      <c r="L64">
        <v>2</v>
      </c>
      <c r="M64">
        <v>6</v>
      </c>
      <c r="N64">
        <v>7</v>
      </c>
      <c r="O64">
        <v>3</v>
      </c>
      <c r="P64">
        <v>2</v>
      </c>
      <c r="Q64">
        <v>1</v>
      </c>
      <c r="R64">
        <v>2</v>
      </c>
      <c r="S64">
        <v>0</v>
      </c>
      <c r="T64">
        <v>0</v>
      </c>
      <c r="U64">
        <v>8</v>
      </c>
      <c r="V64">
        <v>8</v>
      </c>
      <c r="W64">
        <v>1</v>
      </c>
      <c r="X64">
        <v>4</v>
      </c>
      <c r="Y64">
        <v>1</v>
      </c>
      <c r="Z64">
        <v>1</v>
      </c>
      <c r="AA64">
        <v>1</v>
      </c>
      <c r="AB64">
        <v>0</v>
      </c>
      <c r="AC64">
        <v>4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Y64">
        <v>4</v>
      </c>
      <c r="AZ64">
        <v>3</v>
      </c>
      <c r="BA64">
        <v>1</v>
      </c>
      <c r="BB64">
        <v>12</v>
      </c>
      <c r="BC64">
        <v>2</v>
      </c>
      <c r="BD64">
        <v>1</v>
      </c>
      <c r="CU64">
        <v>2</v>
      </c>
      <c r="DO64">
        <v>2</v>
      </c>
      <c r="DP64" t="s">
        <v>125</v>
      </c>
      <c r="EH64">
        <v>1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F64">
        <v>0</v>
      </c>
      <c r="GG64">
        <v>1</v>
      </c>
      <c r="GH64">
        <v>0</v>
      </c>
      <c r="GI64">
        <v>0</v>
      </c>
      <c r="GJ64">
        <v>1</v>
      </c>
      <c r="GK64">
        <v>2000</v>
      </c>
      <c r="GL64">
        <v>2000000</v>
      </c>
      <c r="GM64">
        <v>3000000</v>
      </c>
      <c r="GN64">
        <v>50</v>
      </c>
      <c r="GO64">
        <v>2</v>
      </c>
      <c r="GP64">
        <v>2</v>
      </c>
      <c r="HD64">
        <v>0</v>
      </c>
      <c r="HE64">
        <v>1</v>
      </c>
      <c r="HF64">
        <v>0</v>
      </c>
      <c r="HG64">
        <v>0</v>
      </c>
      <c r="HH64">
        <v>5</v>
      </c>
      <c r="HI64">
        <v>2012</v>
      </c>
      <c r="HJ64">
        <v>50000</v>
      </c>
      <c r="HK64">
        <v>60000</v>
      </c>
      <c r="HL64">
        <v>10</v>
      </c>
      <c r="HM64">
        <v>2</v>
      </c>
      <c r="HN64">
        <v>2</v>
      </c>
      <c r="IZ64">
        <v>0</v>
      </c>
      <c r="JA64">
        <v>1</v>
      </c>
      <c r="JB64">
        <v>0</v>
      </c>
      <c r="JC64">
        <v>0</v>
      </c>
      <c r="JD64">
        <v>1</v>
      </c>
      <c r="JE64">
        <v>2000</v>
      </c>
      <c r="JF64">
        <v>15000</v>
      </c>
      <c r="JG64">
        <v>6000</v>
      </c>
      <c r="JH64">
        <v>5</v>
      </c>
      <c r="JI64">
        <v>2</v>
      </c>
      <c r="JJ64">
        <v>2</v>
      </c>
      <c r="JX64">
        <v>0</v>
      </c>
      <c r="JY64">
        <v>1</v>
      </c>
      <c r="JZ64">
        <v>0</v>
      </c>
      <c r="KA64">
        <v>0</v>
      </c>
      <c r="KB64">
        <v>2</v>
      </c>
      <c r="KC64">
        <v>2014</v>
      </c>
      <c r="KD64">
        <v>120000</v>
      </c>
      <c r="KE64">
        <v>100000</v>
      </c>
      <c r="KF64">
        <v>5</v>
      </c>
      <c r="KG64">
        <v>2</v>
      </c>
      <c r="KH64">
        <v>2</v>
      </c>
      <c r="PK64">
        <v>0</v>
      </c>
      <c r="PL64">
        <v>1</v>
      </c>
      <c r="PM64">
        <v>0</v>
      </c>
      <c r="PN64">
        <v>0</v>
      </c>
      <c r="PO64">
        <v>5</v>
      </c>
      <c r="PP64">
        <v>1</v>
      </c>
      <c r="PQ64">
        <v>1990</v>
      </c>
      <c r="PR64">
        <v>150000</v>
      </c>
      <c r="PS64">
        <v>2000000</v>
      </c>
      <c r="PT64">
        <v>99</v>
      </c>
      <c r="PU64">
        <v>2</v>
      </c>
      <c r="PV64">
        <v>2</v>
      </c>
      <c r="XF64">
        <v>0</v>
      </c>
      <c r="XG64">
        <v>5</v>
      </c>
      <c r="XH64">
        <v>0</v>
      </c>
      <c r="XI64">
        <v>0</v>
      </c>
      <c r="XJ64">
        <v>2335000</v>
      </c>
      <c r="XK64">
        <v>516600</v>
      </c>
      <c r="XO64">
        <v>0.8</v>
      </c>
      <c r="XP64">
        <v>100</v>
      </c>
      <c r="XQ64">
        <v>10</v>
      </c>
      <c r="XR64">
        <v>840</v>
      </c>
      <c r="XS64">
        <v>1380</v>
      </c>
      <c r="XT64">
        <v>1530</v>
      </c>
      <c r="XU64">
        <v>15300</v>
      </c>
      <c r="XV64">
        <v>-540</v>
      </c>
      <c r="XW64">
        <v>-5400</v>
      </c>
      <c r="XX64">
        <f t="shared" si="0"/>
        <v>-3780</v>
      </c>
      <c r="XY64">
        <v>1700</v>
      </c>
      <c r="XZ64">
        <v>500</v>
      </c>
      <c r="YA64" s="33">
        <f t="shared" si="1"/>
        <v>1100</v>
      </c>
      <c r="YB64">
        <v>500000</v>
      </c>
      <c r="YC64">
        <v>750000</v>
      </c>
      <c r="YD64">
        <f t="shared" si="2"/>
        <v>625000</v>
      </c>
      <c r="YE64">
        <f t="shared" si="3"/>
        <v>-250000</v>
      </c>
      <c r="YF64">
        <v>1000000</v>
      </c>
      <c r="YG64">
        <v>1400000</v>
      </c>
      <c r="YH64">
        <v>2</v>
      </c>
      <c r="YI64" t="s">
        <v>537</v>
      </c>
      <c r="YJ64">
        <v>2</v>
      </c>
      <c r="YK64" t="s">
        <v>116</v>
      </c>
      <c r="YP64">
        <v>0</v>
      </c>
      <c r="YQ64" t="s">
        <v>2417</v>
      </c>
      <c r="YR64">
        <v>1</v>
      </c>
      <c r="YS64">
        <v>1500000</v>
      </c>
      <c r="YT64">
        <v>0.8</v>
      </c>
      <c r="YU64">
        <v>1530</v>
      </c>
      <c r="YV64">
        <v>1200000</v>
      </c>
      <c r="YW64">
        <v>100000</v>
      </c>
      <c r="YX64" t="b">
        <v>1</v>
      </c>
      <c r="YY64">
        <v>1</v>
      </c>
      <c r="YZ64">
        <v>0</v>
      </c>
      <c r="ZA64" t="b">
        <v>0</v>
      </c>
      <c r="ZB64" t="b">
        <v>1</v>
      </c>
      <c r="ZC64" t="b">
        <v>0</v>
      </c>
      <c r="ZD64">
        <v>20</v>
      </c>
      <c r="ZE64">
        <v>0.4</v>
      </c>
      <c r="ZF64">
        <f t="shared" si="4"/>
        <v>8</v>
      </c>
      <c r="ZG64">
        <v>8</v>
      </c>
      <c r="ZI64">
        <v>20000</v>
      </c>
      <c r="ZJ64">
        <v>7</v>
      </c>
      <c r="ZL64">
        <v>0</v>
      </c>
      <c r="ZM64">
        <v>20</v>
      </c>
      <c r="ZN64">
        <v>2</v>
      </c>
      <c r="ZP64">
        <v>1</v>
      </c>
      <c r="ZQ64">
        <v>2</v>
      </c>
      <c r="AAA64">
        <v>100</v>
      </c>
      <c r="AAB64">
        <v>9</v>
      </c>
      <c r="AAD64">
        <v>0</v>
      </c>
      <c r="AAE64">
        <v>87</v>
      </c>
      <c r="AAF64">
        <v>1</v>
      </c>
      <c r="AAH64">
        <v>1</v>
      </c>
      <c r="AAI64">
        <v>5</v>
      </c>
      <c r="AAS64" t="b">
        <v>0</v>
      </c>
      <c r="AAT64" t="b">
        <v>1</v>
      </c>
      <c r="AAU64" t="b">
        <v>1</v>
      </c>
      <c r="AAV64" t="b">
        <v>0</v>
      </c>
      <c r="AAW64" t="b">
        <v>1</v>
      </c>
      <c r="AAX64" t="b">
        <v>1</v>
      </c>
      <c r="AAY64" t="b">
        <v>1</v>
      </c>
      <c r="ABJ64" t="b">
        <v>0</v>
      </c>
      <c r="ABK64" t="b">
        <v>0</v>
      </c>
      <c r="ABL64" t="b">
        <v>1</v>
      </c>
      <c r="ABM64" t="b">
        <v>0</v>
      </c>
      <c r="ABO64">
        <v>20</v>
      </c>
      <c r="ABP64">
        <v>0</v>
      </c>
      <c r="ABQ64">
        <v>20</v>
      </c>
      <c r="ABR64">
        <v>25</v>
      </c>
      <c r="ABS64">
        <v>1000</v>
      </c>
      <c r="ABT64" t="b">
        <v>0</v>
      </c>
      <c r="ABU64" t="b">
        <v>0</v>
      </c>
      <c r="ABV64" t="b">
        <v>1</v>
      </c>
      <c r="ABW64" t="b">
        <v>0</v>
      </c>
      <c r="ABY64">
        <v>20</v>
      </c>
      <c r="ABZ64">
        <v>0</v>
      </c>
      <c r="ACA64">
        <v>25</v>
      </c>
      <c r="ACB64">
        <v>25</v>
      </c>
      <c r="ACC64">
        <v>1000</v>
      </c>
      <c r="ACO64" t="b">
        <v>0</v>
      </c>
      <c r="ACP64" t="b">
        <v>0</v>
      </c>
      <c r="ACQ64" t="b">
        <v>1</v>
      </c>
      <c r="ACR64" t="b">
        <v>0</v>
      </c>
      <c r="ACT64">
        <v>4</v>
      </c>
      <c r="ACU64">
        <v>0</v>
      </c>
      <c r="ACV64">
        <v>8</v>
      </c>
      <c r="ACW64">
        <v>4</v>
      </c>
      <c r="ACX64">
        <v>4</v>
      </c>
      <c r="ACY64">
        <v>1000</v>
      </c>
      <c r="ACZ64" t="b">
        <v>0</v>
      </c>
      <c r="ADA64" t="b">
        <v>0</v>
      </c>
      <c r="ADB64" t="b">
        <v>1</v>
      </c>
      <c r="ADC64" t="b">
        <v>0</v>
      </c>
      <c r="ADE64">
        <v>8</v>
      </c>
      <c r="ADF64">
        <v>0</v>
      </c>
      <c r="ADG64">
        <v>8</v>
      </c>
      <c r="ADH64">
        <v>25</v>
      </c>
      <c r="ADI64">
        <v>4</v>
      </c>
      <c r="ADJ64">
        <v>1000</v>
      </c>
      <c r="ADK64" t="b">
        <v>0</v>
      </c>
      <c r="ADL64" t="b">
        <v>0</v>
      </c>
      <c r="ADM64" t="b">
        <v>1</v>
      </c>
      <c r="ADN64" t="b">
        <v>0</v>
      </c>
      <c r="ADP64">
        <v>6</v>
      </c>
      <c r="ADQ64">
        <v>0</v>
      </c>
      <c r="ADR64">
        <v>8</v>
      </c>
      <c r="ADS64">
        <v>10</v>
      </c>
      <c r="ADT64">
        <v>10</v>
      </c>
      <c r="ADU64">
        <v>1000</v>
      </c>
      <c r="ADV64">
        <v>69</v>
      </c>
      <c r="ADW64">
        <v>89</v>
      </c>
      <c r="ADX64">
        <f t="shared" si="5"/>
        <v>0.7752808988764045</v>
      </c>
      <c r="ADY64" t="b">
        <v>0</v>
      </c>
      <c r="ADZ64" t="b">
        <v>0</v>
      </c>
      <c r="AEA64" t="b">
        <v>0</v>
      </c>
      <c r="AEB64" t="b">
        <v>0</v>
      </c>
      <c r="AEC64" t="b">
        <v>1</v>
      </c>
      <c r="AED64" t="b">
        <v>1</v>
      </c>
      <c r="AEE64" t="b">
        <v>1</v>
      </c>
      <c r="AEF64" t="b">
        <v>0</v>
      </c>
      <c r="AFF64">
        <v>3</v>
      </c>
      <c r="AFG64">
        <v>4500</v>
      </c>
      <c r="AFH64">
        <v>5</v>
      </c>
      <c r="AFI64">
        <v>1</v>
      </c>
      <c r="AFL64">
        <v>2</v>
      </c>
      <c r="AFM64">
        <v>500</v>
      </c>
      <c r="AFN64">
        <v>2</v>
      </c>
      <c r="AFO64">
        <v>1</v>
      </c>
      <c r="AFR64">
        <v>15</v>
      </c>
      <c r="AFS64">
        <v>1200</v>
      </c>
      <c r="AFT64">
        <v>1</v>
      </c>
      <c r="AFU64">
        <v>1</v>
      </c>
      <c r="AGD64">
        <v>5000</v>
      </c>
      <c r="AGE64">
        <v>4000</v>
      </c>
      <c r="AGF64">
        <v>1</v>
      </c>
      <c r="AGH64">
        <v>3000000</v>
      </c>
      <c r="AGI64">
        <v>0</v>
      </c>
      <c r="AGJ64">
        <v>1</v>
      </c>
      <c r="AGL64">
        <v>0</v>
      </c>
      <c r="AGM64">
        <v>2700000</v>
      </c>
      <c r="AGN64">
        <v>600</v>
      </c>
      <c r="AGO64">
        <v>1</v>
      </c>
      <c r="AGP64">
        <v>0</v>
      </c>
      <c r="AGQ64">
        <v>0</v>
      </c>
      <c r="AGR64">
        <v>0</v>
      </c>
      <c r="AGU64">
        <v>0</v>
      </c>
      <c r="AGV64">
        <v>1</v>
      </c>
      <c r="AGW64">
        <v>0</v>
      </c>
      <c r="AGX64">
        <v>0</v>
      </c>
      <c r="AGZ64">
        <v>5</v>
      </c>
      <c r="AHA64">
        <v>5</v>
      </c>
      <c r="AHB64">
        <v>85</v>
      </c>
      <c r="AHC64">
        <v>5</v>
      </c>
      <c r="AHD64">
        <v>1</v>
      </c>
      <c r="AHF64">
        <v>0</v>
      </c>
      <c r="AHG64">
        <v>100</v>
      </c>
      <c r="AHH64">
        <v>1</v>
      </c>
      <c r="AHJ64">
        <v>0</v>
      </c>
      <c r="AHK64">
        <v>85</v>
      </c>
      <c r="AHL64">
        <v>600</v>
      </c>
      <c r="AHM64">
        <v>2700000</v>
      </c>
      <c r="AHN64">
        <v>1</v>
      </c>
      <c r="AHP64">
        <v>0</v>
      </c>
      <c r="AHQ64">
        <v>85</v>
      </c>
      <c r="AHR64">
        <v>600</v>
      </c>
      <c r="AHS64">
        <v>0</v>
      </c>
      <c r="AHT64">
        <v>5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1</v>
      </c>
      <c r="AID64">
        <v>0</v>
      </c>
      <c r="AIE64">
        <v>1</v>
      </c>
      <c r="AIF64">
        <v>0</v>
      </c>
      <c r="AIG64">
        <v>0</v>
      </c>
      <c r="AII64">
        <v>4</v>
      </c>
      <c r="AIJ64">
        <v>70000</v>
      </c>
      <c r="AIK64">
        <v>0</v>
      </c>
      <c r="AIL64">
        <v>1</v>
      </c>
      <c r="AIM64">
        <v>0</v>
      </c>
      <c r="AIN64">
        <v>0</v>
      </c>
      <c r="AIO64">
        <v>0</v>
      </c>
      <c r="AIP64">
        <v>0</v>
      </c>
      <c r="AIR64">
        <v>40</v>
      </c>
      <c r="AIS64">
        <v>2</v>
      </c>
      <c r="AIT64" t="s">
        <v>538</v>
      </c>
      <c r="AIZ64">
        <v>1</v>
      </c>
      <c r="AJA64">
        <v>2</v>
      </c>
      <c r="AJB64" t="s">
        <v>327</v>
      </c>
      <c r="ALX64">
        <v>2</v>
      </c>
      <c r="ALY64">
        <v>2</v>
      </c>
      <c r="AMC64">
        <v>1</v>
      </c>
      <c r="AMD64">
        <v>1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1</v>
      </c>
      <c r="AMK64">
        <v>0</v>
      </c>
      <c r="AML64">
        <v>0</v>
      </c>
      <c r="AMM64">
        <v>0</v>
      </c>
      <c r="AMN64">
        <v>0</v>
      </c>
      <c r="AMO64">
        <v>0</v>
      </c>
      <c r="AMQ64">
        <v>3</v>
      </c>
      <c r="AMW64">
        <v>4</v>
      </c>
      <c r="AMY64">
        <v>5</v>
      </c>
      <c r="ANC64" t="s">
        <v>539</v>
      </c>
      <c r="ANI64" t="s">
        <v>540</v>
      </c>
      <c r="ANK64" t="s">
        <v>307</v>
      </c>
      <c r="ANO64">
        <v>6</v>
      </c>
      <c r="ANP64">
        <v>1</v>
      </c>
      <c r="ANR64">
        <v>1</v>
      </c>
      <c r="ANU64">
        <v>1</v>
      </c>
      <c r="ANV64">
        <v>50000</v>
      </c>
      <c r="ANW64" t="s">
        <v>541</v>
      </c>
      <c r="ANX64">
        <v>1</v>
      </c>
      <c r="ANZ64">
        <v>2</v>
      </c>
      <c r="AOC64">
        <v>500000</v>
      </c>
      <c r="AOD64">
        <v>40000000</v>
      </c>
      <c r="AOE64">
        <v>2</v>
      </c>
      <c r="AOF64">
        <v>0</v>
      </c>
      <c r="AOG64">
        <v>0</v>
      </c>
      <c r="AOH64">
        <v>0</v>
      </c>
      <c r="AOI64">
        <v>1</v>
      </c>
      <c r="AOJ64" t="b">
        <v>0</v>
      </c>
      <c r="AOK64" t="b">
        <v>0</v>
      </c>
      <c r="AOL64" t="b">
        <v>0</v>
      </c>
      <c r="AOM64" t="b">
        <v>0</v>
      </c>
      <c r="AON64" t="b">
        <v>0</v>
      </c>
      <c r="AOO64" t="b">
        <v>0</v>
      </c>
      <c r="AOP64" t="b">
        <v>0</v>
      </c>
      <c r="AOQ64" t="b">
        <v>1</v>
      </c>
      <c r="AOR64" t="b">
        <v>1</v>
      </c>
      <c r="AOS64" t="b">
        <v>0</v>
      </c>
      <c r="AOT64" t="b">
        <v>0</v>
      </c>
      <c r="AOU64" t="b">
        <v>0</v>
      </c>
      <c r="AOV64" t="b">
        <v>0</v>
      </c>
      <c r="AOW64" t="b">
        <v>1</v>
      </c>
      <c r="AOX64" t="b">
        <v>1</v>
      </c>
      <c r="AOY64" t="b">
        <v>1</v>
      </c>
      <c r="AOZ64" t="b">
        <v>0</v>
      </c>
      <c r="APA64" t="b">
        <v>0</v>
      </c>
      <c r="APB64" t="b">
        <v>0</v>
      </c>
      <c r="APC64" t="b">
        <v>0</v>
      </c>
      <c r="APD64" t="b">
        <v>0</v>
      </c>
      <c r="APE64" t="b">
        <v>0</v>
      </c>
      <c r="APF64" t="b">
        <v>0</v>
      </c>
      <c r="APG64" t="b">
        <v>0</v>
      </c>
      <c r="APH64" t="b">
        <v>0</v>
      </c>
      <c r="API64" t="b">
        <v>0</v>
      </c>
      <c r="APJ64" t="b">
        <v>0</v>
      </c>
      <c r="APK64" t="b">
        <v>0</v>
      </c>
      <c r="APL64" t="b">
        <v>0</v>
      </c>
      <c r="APM64" t="b">
        <v>0</v>
      </c>
      <c r="APN64" t="b">
        <v>0</v>
      </c>
      <c r="APO64" t="b">
        <v>1</v>
      </c>
      <c r="APP64" t="b">
        <v>0</v>
      </c>
      <c r="APQ64" t="b">
        <v>0</v>
      </c>
      <c r="APR64" t="b">
        <v>0</v>
      </c>
      <c r="APS64" t="b">
        <v>0</v>
      </c>
      <c r="APT64">
        <v>3000</v>
      </c>
      <c r="APU64">
        <v>50000</v>
      </c>
      <c r="APV64">
        <v>1</v>
      </c>
      <c r="APW64">
        <v>1</v>
      </c>
      <c r="APX64">
        <v>2</v>
      </c>
      <c r="APY64">
        <v>1</v>
      </c>
      <c r="APZ64">
        <v>3</v>
      </c>
      <c r="AQA64">
        <v>3</v>
      </c>
      <c r="AQC64">
        <v>1</v>
      </c>
      <c r="AQD64">
        <v>3</v>
      </c>
      <c r="AQE64">
        <v>2</v>
      </c>
      <c r="AQG64">
        <v>2</v>
      </c>
      <c r="AQH64">
        <v>2</v>
      </c>
      <c r="AQI64">
        <v>1</v>
      </c>
      <c r="AQJ64">
        <v>1</v>
      </c>
      <c r="AQK64">
        <v>-1</v>
      </c>
      <c r="AQL64">
        <v>1</v>
      </c>
      <c r="AQM64">
        <v>0</v>
      </c>
      <c r="AQN64">
        <v>1</v>
      </c>
      <c r="AQO64">
        <v>1</v>
      </c>
      <c r="AQP64">
        <v>-1</v>
      </c>
      <c r="AQQ64">
        <v>-1</v>
      </c>
      <c r="AQR64">
        <v>0</v>
      </c>
      <c r="AQS64">
        <v>1</v>
      </c>
      <c r="AQT64">
        <v>2</v>
      </c>
      <c r="AQU64">
        <v>1</v>
      </c>
      <c r="AQV64">
        <v>2</v>
      </c>
      <c r="AQW64">
        <v>1</v>
      </c>
      <c r="AQX64">
        <v>1</v>
      </c>
      <c r="AQY64">
        <v>-1</v>
      </c>
      <c r="AQZ64">
        <v>-1</v>
      </c>
      <c r="ARA64">
        <v>0</v>
      </c>
      <c r="ARB64">
        <v>2</v>
      </c>
      <c r="ARC64">
        <v>1</v>
      </c>
      <c r="ARD64">
        <v>2</v>
      </c>
      <c r="ARE64">
        <v>1</v>
      </c>
      <c r="ARF64">
        <v>1</v>
      </c>
      <c r="ARG64">
        <v>-1</v>
      </c>
      <c r="ARH64">
        <v>2</v>
      </c>
      <c r="ARI64">
        <v>1</v>
      </c>
      <c r="ARJ64">
        <v>1</v>
      </c>
      <c r="ARK64">
        <v>1</v>
      </c>
      <c r="ARL64">
        <v>0</v>
      </c>
      <c r="ARM64">
        <v>0</v>
      </c>
      <c r="ARN64">
        <v>1</v>
      </c>
      <c r="ARO64">
        <v>1</v>
      </c>
      <c r="ARP64">
        <v>0</v>
      </c>
      <c r="ARQ64">
        <v>2</v>
      </c>
      <c r="ARR64">
        <v>-1</v>
      </c>
      <c r="ARS64">
        <v>0</v>
      </c>
      <c r="ART64">
        <v>0</v>
      </c>
      <c r="ARU64">
        <v>0</v>
      </c>
      <c r="ARV64">
        <v>2</v>
      </c>
      <c r="ARW64">
        <v>1</v>
      </c>
      <c r="ARX64">
        <v>0</v>
      </c>
      <c r="ARY64">
        <v>0</v>
      </c>
      <c r="ARZ64">
        <v>0</v>
      </c>
      <c r="ASA64">
        <v>1</v>
      </c>
      <c r="ASB64">
        <v>0</v>
      </c>
      <c r="ASC64">
        <v>0</v>
      </c>
      <c r="ASD64">
        <v>0</v>
      </c>
      <c r="ASE64">
        <v>1</v>
      </c>
      <c r="ASF64">
        <v>1</v>
      </c>
      <c r="ASG64">
        <v>0</v>
      </c>
      <c r="ASH64">
        <v>0</v>
      </c>
      <c r="ASI64">
        <v>-2</v>
      </c>
      <c r="ASJ64">
        <v>-2</v>
      </c>
      <c r="ASK64">
        <v>-1</v>
      </c>
      <c r="ASL64">
        <v>-1</v>
      </c>
      <c r="ASM64">
        <v>2</v>
      </c>
      <c r="ASN64">
        <v>1</v>
      </c>
      <c r="ASO64">
        <v>2</v>
      </c>
      <c r="ASP64">
        <v>2</v>
      </c>
      <c r="ASQ64">
        <v>2</v>
      </c>
      <c r="ASR64">
        <v>2</v>
      </c>
      <c r="ASS64">
        <v>2</v>
      </c>
      <c r="AST64">
        <v>0</v>
      </c>
      <c r="ASU64">
        <v>0</v>
      </c>
      <c r="ASV64">
        <v>1</v>
      </c>
      <c r="ASW64">
        <v>0</v>
      </c>
      <c r="ASX64">
        <v>0</v>
      </c>
      <c r="ASY64">
        <v>1</v>
      </c>
      <c r="ASZ64">
        <v>1</v>
      </c>
      <c r="ATA64">
        <v>2</v>
      </c>
      <c r="ATB64">
        <v>1</v>
      </c>
      <c r="ATC64">
        <v>1</v>
      </c>
      <c r="ATD64">
        <v>1</v>
      </c>
      <c r="ATE64">
        <v>1</v>
      </c>
      <c r="ATF64">
        <v>0</v>
      </c>
      <c r="ATG64">
        <v>0</v>
      </c>
      <c r="ATH64">
        <v>1</v>
      </c>
      <c r="ATI64">
        <v>0</v>
      </c>
      <c r="ATJ64">
        <v>0</v>
      </c>
      <c r="ATK64">
        <v>0</v>
      </c>
      <c r="ATL64">
        <v>0</v>
      </c>
      <c r="ATN64">
        <v>2</v>
      </c>
      <c r="ATO64" t="s">
        <v>171</v>
      </c>
      <c r="ATP64">
        <v>2</v>
      </c>
      <c r="ATQ64" t="s">
        <v>125</v>
      </c>
      <c r="ATR64">
        <v>1</v>
      </c>
      <c r="ATT64">
        <v>1</v>
      </c>
      <c r="ATV64">
        <v>1</v>
      </c>
      <c r="ATX64">
        <v>1</v>
      </c>
      <c r="ATZ64">
        <v>1</v>
      </c>
      <c r="AUB64">
        <v>1</v>
      </c>
      <c r="AUD64">
        <v>2</v>
      </c>
      <c r="AUE64" t="s">
        <v>116</v>
      </c>
      <c r="AUF64">
        <v>2</v>
      </c>
      <c r="AUG64" t="s">
        <v>542</v>
      </c>
      <c r="AUH64">
        <v>2</v>
      </c>
      <c r="AUI64" t="s">
        <v>385</v>
      </c>
      <c r="AUJ64">
        <v>2</v>
      </c>
      <c r="AUK64" t="s">
        <v>385</v>
      </c>
      <c r="AUL64">
        <v>2</v>
      </c>
      <c r="AUM64" t="s">
        <v>385</v>
      </c>
      <c r="AUN64">
        <v>2</v>
      </c>
      <c r="AUO64" t="s">
        <v>543</v>
      </c>
      <c r="AUP64">
        <v>2</v>
      </c>
      <c r="AUQ64" t="s">
        <v>385</v>
      </c>
      <c r="AUR64">
        <v>2</v>
      </c>
      <c r="AUS64" t="s">
        <v>385</v>
      </c>
      <c r="AUT64">
        <v>2</v>
      </c>
      <c r="AUU64" t="s">
        <v>116</v>
      </c>
      <c r="AUV64" t="b">
        <v>0</v>
      </c>
      <c r="AUW64" t="b">
        <v>1</v>
      </c>
      <c r="AUX64" t="b">
        <v>0</v>
      </c>
      <c r="AUY64" t="b">
        <v>0</v>
      </c>
      <c r="AVA64">
        <v>1</v>
      </c>
      <c r="AVB64">
        <v>5</v>
      </c>
      <c r="AVD64" t="s">
        <v>468</v>
      </c>
      <c r="AVE64" t="b">
        <v>0</v>
      </c>
      <c r="AVF64">
        <v>1</v>
      </c>
      <c r="AVG64" t="b">
        <v>0</v>
      </c>
      <c r="AVH64" t="b">
        <v>1</v>
      </c>
      <c r="AVI64" t="b">
        <v>0</v>
      </c>
      <c r="AVK64" t="b">
        <v>1</v>
      </c>
      <c r="AVL64" t="b">
        <v>0</v>
      </c>
      <c r="AVM64" t="b">
        <v>0</v>
      </c>
      <c r="AVN64" t="b">
        <v>0</v>
      </c>
      <c r="AVP64">
        <v>2</v>
      </c>
      <c r="AVQ64" t="s">
        <v>544</v>
      </c>
      <c r="AVR64">
        <v>7.0757219999999998</v>
      </c>
      <c r="AVS64">
        <v>5.1412300000000002</v>
      </c>
      <c r="AVT64">
        <v>325.7</v>
      </c>
      <c r="AVU64">
        <v>7</v>
      </c>
      <c r="AVW64">
        <v>0</v>
      </c>
    </row>
    <row r="65" spans="1:1271" ht="15" customHeight="1" x14ac:dyDescent="0.35">
      <c r="A65" s="1">
        <v>42499</v>
      </c>
      <c r="B65" t="s">
        <v>536</v>
      </c>
      <c r="C65">
        <v>3</v>
      </c>
      <c r="D65">
        <v>8</v>
      </c>
      <c r="E65" t="s">
        <v>105</v>
      </c>
      <c r="F65">
        <v>311</v>
      </c>
      <c r="G65">
        <v>1</v>
      </c>
      <c r="H65">
        <v>45</v>
      </c>
      <c r="I65">
        <v>1</v>
      </c>
      <c r="K65">
        <v>1</v>
      </c>
      <c r="L65">
        <v>2</v>
      </c>
      <c r="M65">
        <v>8</v>
      </c>
      <c r="N65">
        <v>8</v>
      </c>
      <c r="O65">
        <v>2</v>
      </c>
      <c r="P65">
        <v>1</v>
      </c>
      <c r="Q65">
        <v>2</v>
      </c>
      <c r="R65">
        <v>1</v>
      </c>
      <c r="S65">
        <v>0</v>
      </c>
      <c r="T65">
        <v>0</v>
      </c>
      <c r="U65">
        <v>6</v>
      </c>
      <c r="V65">
        <v>6</v>
      </c>
      <c r="W65">
        <v>1</v>
      </c>
      <c r="X65">
        <v>96</v>
      </c>
      <c r="Y65">
        <v>1</v>
      </c>
      <c r="Z65">
        <v>1</v>
      </c>
      <c r="AA65">
        <v>96</v>
      </c>
      <c r="AB65">
        <v>1</v>
      </c>
      <c r="AC65">
        <v>4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Y65">
        <v>12</v>
      </c>
      <c r="AZ65">
        <v>1</v>
      </c>
      <c r="BA65">
        <v>1</v>
      </c>
      <c r="BB65">
        <v>12</v>
      </c>
      <c r="BC65">
        <v>2</v>
      </c>
      <c r="BD65">
        <v>1</v>
      </c>
      <c r="CU65">
        <v>2</v>
      </c>
      <c r="DO65">
        <v>1</v>
      </c>
      <c r="DQ65">
        <v>1</v>
      </c>
      <c r="DR65">
        <v>30</v>
      </c>
      <c r="DS65">
        <v>25</v>
      </c>
      <c r="DT65">
        <v>5</v>
      </c>
      <c r="DU65">
        <v>6</v>
      </c>
      <c r="DV65">
        <v>5</v>
      </c>
      <c r="DW65">
        <v>1</v>
      </c>
      <c r="DX65">
        <v>1</v>
      </c>
      <c r="DY65" t="s">
        <v>545</v>
      </c>
      <c r="DZ65">
        <v>2</v>
      </c>
      <c r="EA65">
        <v>1</v>
      </c>
      <c r="EB65">
        <v>3</v>
      </c>
      <c r="EC65">
        <v>0</v>
      </c>
      <c r="ED65">
        <v>0</v>
      </c>
      <c r="EE65">
        <v>0</v>
      </c>
      <c r="EF65">
        <v>1</v>
      </c>
      <c r="EG65" t="s">
        <v>546</v>
      </c>
      <c r="EH65">
        <v>1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1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F65">
        <v>0</v>
      </c>
      <c r="GG65">
        <v>1</v>
      </c>
      <c r="GH65">
        <v>0</v>
      </c>
      <c r="GI65">
        <v>0</v>
      </c>
      <c r="GJ65">
        <v>2</v>
      </c>
      <c r="GK65">
        <v>2004</v>
      </c>
      <c r="GL65">
        <v>5000000</v>
      </c>
      <c r="GM65">
        <v>10000000</v>
      </c>
      <c r="GN65">
        <v>49</v>
      </c>
      <c r="GO65">
        <v>2</v>
      </c>
      <c r="GP65">
        <v>2</v>
      </c>
      <c r="HD65">
        <v>0</v>
      </c>
      <c r="HE65">
        <v>1</v>
      </c>
      <c r="HF65">
        <v>0</v>
      </c>
      <c r="HG65">
        <v>0</v>
      </c>
      <c r="HH65">
        <v>5</v>
      </c>
      <c r="HI65">
        <v>2009</v>
      </c>
      <c r="HJ65">
        <v>120000</v>
      </c>
      <c r="HK65">
        <v>200000</v>
      </c>
      <c r="HL65">
        <v>5</v>
      </c>
      <c r="HM65">
        <v>2</v>
      </c>
      <c r="HN65">
        <v>2</v>
      </c>
      <c r="IZ65">
        <v>0</v>
      </c>
      <c r="JA65">
        <v>1</v>
      </c>
      <c r="JB65">
        <v>0</v>
      </c>
      <c r="JC65">
        <v>0</v>
      </c>
      <c r="JD65">
        <v>1</v>
      </c>
      <c r="JE65">
        <v>2006</v>
      </c>
      <c r="JF65">
        <v>30000</v>
      </c>
      <c r="JG65">
        <v>15000</v>
      </c>
      <c r="JH65">
        <v>10</v>
      </c>
      <c r="JI65">
        <v>2</v>
      </c>
      <c r="JJ65">
        <v>2</v>
      </c>
      <c r="PP65">
        <v>0</v>
      </c>
      <c r="QJ65">
        <v>0</v>
      </c>
      <c r="QK65">
        <v>1</v>
      </c>
      <c r="QL65">
        <v>0</v>
      </c>
      <c r="QM65">
        <v>0</v>
      </c>
      <c r="QN65">
        <v>6</v>
      </c>
      <c r="QO65">
        <v>2015</v>
      </c>
      <c r="QP65">
        <v>3000</v>
      </c>
      <c r="QQ65">
        <v>1200</v>
      </c>
      <c r="QR65">
        <v>1</v>
      </c>
      <c r="QS65">
        <v>2</v>
      </c>
      <c r="QT65">
        <v>2</v>
      </c>
      <c r="QV65">
        <v>0</v>
      </c>
      <c r="QW65">
        <v>1</v>
      </c>
      <c r="QX65">
        <v>0</v>
      </c>
      <c r="QY65">
        <v>0</v>
      </c>
      <c r="QZ65">
        <v>3</v>
      </c>
      <c r="RA65">
        <v>2014</v>
      </c>
      <c r="RB65">
        <v>1500</v>
      </c>
      <c r="RC65">
        <v>800</v>
      </c>
      <c r="RD65">
        <v>3</v>
      </c>
      <c r="RE65">
        <v>2</v>
      </c>
      <c r="RF65">
        <v>2</v>
      </c>
      <c r="RH65">
        <v>0</v>
      </c>
      <c r="RI65">
        <v>1</v>
      </c>
      <c r="RJ65">
        <v>0</v>
      </c>
      <c r="RK65">
        <v>0</v>
      </c>
      <c r="RL65">
        <v>2</v>
      </c>
      <c r="RM65">
        <v>2015</v>
      </c>
      <c r="RN65">
        <v>11000</v>
      </c>
      <c r="RO65">
        <v>4000</v>
      </c>
      <c r="RP65">
        <v>5</v>
      </c>
      <c r="RQ65">
        <v>2</v>
      </c>
      <c r="RR65">
        <v>2</v>
      </c>
      <c r="XF65">
        <v>0</v>
      </c>
      <c r="XG65">
        <v>6</v>
      </c>
      <c r="XH65">
        <v>0</v>
      </c>
      <c r="XI65">
        <v>0</v>
      </c>
      <c r="XJ65">
        <v>5165500</v>
      </c>
      <c r="XK65">
        <v>1022100</v>
      </c>
      <c r="XO65">
        <v>4</v>
      </c>
      <c r="XP65">
        <v>40</v>
      </c>
      <c r="XQ65">
        <v>20</v>
      </c>
      <c r="XR65">
        <v>6000</v>
      </c>
      <c r="XS65">
        <v>5000</v>
      </c>
      <c r="XT65">
        <v>8500</v>
      </c>
      <c r="XU65">
        <v>85000</v>
      </c>
      <c r="XV65">
        <v>1000</v>
      </c>
      <c r="XW65">
        <v>10000</v>
      </c>
      <c r="XX65">
        <f t="shared" si="0"/>
        <v>7000</v>
      </c>
      <c r="XY65">
        <v>600</v>
      </c>
      <c r="XZ65">
        <v>400</v>
      </c>
      <c r="YA65" s="33">
        <f t="shared" si="1"/>
        <v>500</v>
      </c>
      <c r="YB65">
        <v>200000</v>
      </c>
      <c r="YC65">
        <v>200000</v>
      </c>
      <c r="YD65">
        <f t="shared" si="2"/>
        <v>200000</v>
      </c>
      <c r="YE65">
        <f t="shared" si="3"/>
        <v>0</v>
      </c>
      <c r="YF65">
        <v>500000</v>
      </c>
      <c r="YG65">
        <v>300000</v>
      </c>
      <c r="YH65">
        <v>2</v>
      </c>
      <c r="YI65" t="s">
        <v>547</v>
      </c>
      <c r="YJ65">
        <v>1</v>
      </c>
      <c r="YL65">
        <v>2</v>
      </c>
      <c r="YM65">
        <v>1</v>
      </c>
      <c r="YN65">
        <v>1</v>
      </c>
      <c r="YO65">
        <v>1</v>
      </c>
      <c r="YP65">
        <v>10</v>
      </c>
      <c r="YQ65" t="s">
        <v>126</v>
      </c>
      <c r="YR65">
        <v>1</v>
      </c>
      <c r="YS65">
        <v>800000</v>
      </c>
      <c r="YT65">
        <v>4</v>
      </c>
      <c r="YU65">
        <v>8500</v>
      </c>
      <c r="YV65">
        <v>1800000</v>
      </c>
      <c r="YW65">
        <v>100000</v>
      </c>
      <c r="YX65" t="b">
        <v>1</v>
      </c>
      <c r="YY65">
        <v>1</v>
      </c>
      <c r="YZ65">
        <v>0</v>
      </c>
      <c r="ZA65" t="b">
        <v>0</v>
      </c>
      <c r="ZB65" t="b">
        <v>0</v>
      </c>
      <c r="ZC65" t="b">
        <v>0</v>
      </c>
      <c r="ZD65">
        <v>10</v>
      </c>
      <c r="ZE65">
        <v>1</v>
      </c>
      <c r="ZF65">
        <f t="shared" si="4"/>
        <v>10</v>
      </c>
      <c r="ZG65">
        <v>4</v>
      </c>
      <c r="ZI65">
        <v>6000</v>
      </c>
      <c r="ZJ65">
        <v>6</v>
      </c>
      <c r="ZL65">
        <v>0</v>
      </c>
      <c r="ZM65">
        <v>0</v>
      </c>
      <c r="ZN65">
        <v>3</v>
      </c>
      <c r="ZP65">
        <v>1</v>
      </c>
      <c r="ZQ65">
        <v>0</v>
      </c>
      <c r="AAS65" t="b">
        <v>0</v>
      </c>
      <c r="AAT65" t="b">
        <v>0</v>
      </c>
      <c r="AAU65" t="b">
        <v>1</v>
      </c>
      <c r="AAV65" t="b">
        <v>0</v>
      </c>
      <c r="AAW65" t="b">
        <v>0</v>
      </c>
      <c r="AAX65" t="b">
        <v>1</v>
      </c>
      <c r="AAY65" t="b">
        <v>1</v>
      </c>
      <c r="ABT65" t="b">
        <v>0</v>
      </c>
      <c r="ABU65" t="b">
        <v>0</v>
      </c>
      <c r="ABV65" t="b">
        <v>1</v>
      </c>
      <c r="ABW65" t="b">
        <v>0</v>
      </c>
      <c r="ABY65">
        <v>6</v>
      </c>
      <c r="ABZ65">
        <v>0</v>
      </c>
      <c r="ACA65">
        <v>6</v>
      </c>
      <c r="ACB65">
        <v>10</v>
      </c>
      <c r="ACC65">
        <v>1000</v>
      </c>
      <c r="ACZ65" t="b">
        <v>0</v>
      </c>
      <c r="ADA65" t="b">
        <v>0</v>
      </c>
      <c r="ADB65" t="b">
        <v>1</v>
      </c>
      <c r="ADC65" t="b">
        <v>0</v>
      </c>
      <c r="ADE65">
        <v>6</v>
      </c>
      <c r="ADF65">
        <v>0</v>
      </c>
      <c r="ADG65">
        <v>6</v>
      </c>
      <c r="ADH65">
        <v>15</v>
      </c>
      <c r="ADI65">
        <v>5</v>
      </c>
      <c r="ADJ65">
        <v>1000</v>
      </c>
      <c r="ADK65" t="b">
        <v>0</v>
      </c>
      <c r="ADL65" t="b">
        <v>0</v>
      </c>
      <c r="ADM65" t="b">
        <v>1</v>
      </c>
      <c r="ADN65" t="b">
        <v>0</v>
      </c>
      <c r="ADP65">
        <v>6</v>
      </c>
      <c r="ADQ65">
        <v>0</v>
      </c>
      <c r="ADR65">
        <v>6</v>
      </c>
      <c r="ADS65">
        <v>5</v>
      </c>
      <c r="ADT65">
        <v>20</v>
      </c>
      <c r="ADU65">
        <v>800</v>
      </c>
      <c r="ADV65">
        <v>18</v>
      </c>
      <c r="ADW65">
        <v>30</v>
      </c>
      <c r="ADX65">
        <f t="shared" si="5"/>
        <v>0.6</v>
      </c>
      <c r="ADY65" t="b">
        <v>0</v>
      </c>
      <c r="ADZ65" t="b">
        <v>0</v>
      </c>
      <c r="AEA65" t="b">
        <v>0</v>
      </c>
      <c r="AEB65" t="b">
        <v>0</v>
      </c>
      <c r="AEC65" t="b">
        <v>1</v>
      </c>
      <c r="AED65" t="b">
        <v>0</v>
      </c>
      <c r="AEE65" t="b">
        <v>1</v>
      </c>
      <c r="AEF65" t="b">
        <v>0</v>
      </c>
      <c r="AFF65">
        <v>4</v>
      </c>
      <c r="AFG65">
        <v>4000</v>
      </c>
      <c r="AFH65">
        <v>2</v>
      </c>
      <c r="AFI65">
        <v>1</v>
      </c>
      <c r="AFR65">
        <v>6</v>
      </c>
      <c r="AFS65">
        <v>1500</v>
      </c>
      <c r="AFT65">
        <v>1</v>
      </c>
      <c r="AFU65">
        <v>1</v>
      </c>
      <c r="AGD65">
        <v>5000</v>
      </c>
      <c r="AGE65">
        <v>3600</v>
      </c>
      <c r="AGF65">
        <v>1</v>
      </c>
      <c r="AGH65">
        <v>2500000</v>
      </c>
      <c r="AGI65">
        <v>0</v>
      </c>
      <c r="AGJ65">
        <v>1</v>
      </c>
      <c r="AGL65">
        <v>0</v>
      </c>
      <c r="AGM65">
        <v>2160000</v>
      </c>
      <c r="AGN65">
        <v>600</v>
      </c>
      <c r="AGO65">
        <v>1</v>
      </c>
      <c r="AGP65">
        <v>0</v>
      </c>
      <c r="AGQ65">
        <v>0</v>
      </c>
      <c r="AGR65">
        <v>0</v>
      </c>
      <c r="AGU65">
        <v>0</v>
      </c>
      <c r="AGV65">
        <v>1</v>
      </c>
      <c r="AGW65">
        <v>0</v>
      </c>
      <c r="AGX65">
        <v>0</v>
      </c>
      <c r="AGZ65">
        <v>2</v>
      </c>
      <c r="AHA65">
        <v>3</v>
      </c>
      <c r="AHB65">
        <v>90</v>
      </c>
      <c r="AHC65">
        <v>5</v>
      </c>
      <c r="AHD65">
        <v>1</v>
      </c>
      <c r="AHF65">
        <v>0</v>
      </c>
      <c r="AHG65">
        <v>50</v>
      </c>
      <c r="AHH65">
        <v>1</v>
      </c>
      <c r="AHJ65">
        <v>0</v>
      </c>
      <c r="AHK65">
        <v>100</v>
      </c>
      <c r="AHL65">
        <v>500</v>
      </c>
      <c r="AHM65">
        <v>0</v>
      </c>
      <c r="AHN65">
        <v>1</v>
      </c>
      <c r="AHP65">
        <v>0</v>
      </c>
      <c r="AHQ65">
        <v>100</v>
      </c>
      <c r="AHR65">
        <v>500</v>
      </c>
      <c r="AHS65">
        <v>0</v>
      </c>
      <c r="AHT65">
        <v>5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1</v>
      </c>
      <c r="AID65">
        <v>0</v>
      </c>
      <c r="AIE65">
        <v>1</v>
      </c>
      <c r="AIF65">
        <v>0</v>
      </c>
      <c r="AIG65">
        <v>0</v>
      </c>
      <c r="AII65">
        <v>2</v>
      </c>
      <c r="AIJ65">
        <v>100000</v>
      </c>
      <c r="AIK65">
        <v>0</v>
      </c>
      <c r="AIL65">
        <v>1</v>
      </c>
      <c r="AIM65">
        <v>0</v>
      </c>
      <c r="AIN65">
        <v>0</v>
      </c>
      <c r="AIO65">
        <v>0</v>
      </c>
      <c r="AIP65">
        <v>0</v>
      </c>
      <c r="AIR65">
        <v>40</v>
      </c>
      <c r="AIS65">
        <v>1</v>
      </c>
      <c r="AIU65" t="b">
        <v>1</v>
      </c>
      <c r="AIV65" t="b">
        <v>0</v>
      </c>
      <c r="AIW65" t="b">
        <v>0</v>
      </c>
      <c r="AIX65" t="b">
        <v>0</v>
      </c>
      <c r="AIZ65">
        <v>1</v>
      </c>
      <c r="AJA65">
        <v>2</v>
      </c>
      <c r="AJB65" t="s">
        <v>385</v>
      </c>
      <c r="ALX65">
        <v>2</v>
      </c>
      <c r="ALY65">
        <v>2</v>
      </c>
      <c r="AMC65">
        <v>1</v>
      </c>
      <c r="AMD65">
        <v>1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1</v>
      </c>
      <c r="AMK65">
        <v>0</v>
      </c>
      <c r="AML65">
        <v>0</v>
      </c>
      <c r="AMM65">
        <v>0</v>
      </c>
      <c r="AMN65">
        <v>0</v>
      </c>
      <c r="AMO65">
        <v>0</v>
      </c>
      <c r="AMQ65">
        <v>5</v>
      </c>
      <c r="AMW65">
        <v>3</v>
      </c>
      <c r="ANC65" t="s">
        <v>548</v>
      </c>
      <c r="ANI65" t="s">
        <v>549</v>
      </c>
      <c r="ANO65">
        <v>5</v>
      </c>
      <c r="ANP65">
        <v>1</v>
      </c>
      <c r="ANR65">
        <v>1</v>
      </c>
      <c r="ANU65">
        <v>2</v>
      </c>
      <c r="ANV65" t="s">
        <v>550</v>
      </c>
      <c r="ANW65">
        <v>30</v>
      </c>
      <c r="ANX65">
        <v>1</v>
      </c>
      <c r="ANZ65">
        <v>2</v>
      </c>
      <c r="AOC65">
        <v>200000</v>
      </c>
      <c r="AOD65">
        <v>2000000</v>
      </c>
      <c r="AOE65">
        <v>2</v>
      </c>
      <c r="AOF65">
        <v>0</v>
      </c>
      <c r="AOG65">
        <v>1</v>
      </c>
      <c r="AOH65">
        <v>0</v>
      </c>
      <c r="AOI65">
        <v>0</v>
      </c>
      <c r="AOJ65" t="b">
        <v>0</v>
      </c>
      <c r="AOK65" t="b">
        <v>0</v>
      </c>
      <c r="AOL65" t="b">
        <v>0</v>
      </c>
      <c r="AOM65" t="b">
        <v>0</v>
      </c>
      <c r="AON65" t="b">
        <v>0</v>
      </c>
      <c r="AOO65" t="b">
        <v>0</v>
      </c>
      <c r="AOP65" t="b">
        <v>0</v>
      </c>
      <c r="AOQ65" t="b">
        <v>0</v>
      </c>
      <c r="AOR65" t="b">
        <v>1</v>
      </c>
      <c r="AOS65" t="b">
        <v>0</v>
      </c>
      <c r="AOT65" t="b">
        <v>0</v>
      </c>
      <c r="AOU65" t="b">
        <v>0</v>
      </c>
      <c r="AOV65" t="b">
        <v>0</v>
      </c>
      <c r="AOW65" t="b">
        <v>1</v>
      </c>
      <c r="AOX65" t="b">
        <v>0</v>
      </c>
      <c r="AOY65" t="b">
        <v>0</v>
      </c>
      <c r="AOZ65" t="b">
        <v>0</v>
      </c>
      <c r="APA65" t="b">
        <v>0</v>
      </c>
      <c r="APB65" t="b">
        <v>0</v>
      </c>
      <c r="APC65" t="b">
        <v>0</v>
      </c>
      <c r="APD65" t="b">
        <v>0</v>
      </c>
      <c r="APE65" t="b">
        <v>0</v>
      </c>
      <c r="APF65" t="b">
        <v>0</v>
      </c>
      <c r="APG65" t="b">
        <v>0</v>
      </c>
      <c r="APH65" t="b">
        <v>0</v>
      </c>
      <c r="API65" t="b">
        <v>0</v>
      </c>
      <c r="APJ65" t="b">
        <v>0</v>
      </c>
      <c r="APK65" t="b">
        <v>0</v>
      </c>
      <c r="APL65" t="b">
        <v>0</v>
      </c>
      <c r="APM65" t="b">
        <v>0</v>
      </c>
      <c r="APN65" t="b">
        <v>0</v>
      </c>
      <c r="APO65" t="b">
        <v>0</v>
      </c>
      <c r="APP65" t="b">
        <v>0</v>
      </c>
      <c r="APQ65" t="b">
        <v>1</v>
      </c>
      <c r="APR65" t="b">
        <v>0</v>
      </c>
      <c r="APS65" t="b">
        <v>0</v>
      </c>
      <c r="APT65">
        <v>4000</v>
      </c>
      <c r="APU65">
        <v>40000</v>
      </c>
      <c r="APV65">
        <v>1</v>
      </c>
      <c r="APW65">
        <v>1</v>
      </c>
      <c r="APX65">
        <v>2</v>
      </c>
      <c r="APY65">
        <v>1</v>
      </c>
      <c r="APZ65">
        <v>3</v>
      </c>
      <c r="AQA65">
        <v>3</v>
      </c>
      <c r="AQC65">
        <v>1</v>
      </c>
      <c r="AQD65">
        <v>2</v>
      </c>
      <c r="AQE65">
        <v>2</v>
      </c>
      <c r="AQG65">
        <v>2</v>
      </c>
      <c r="AQH65">
        <v>2</v>
      </c>
      <c r="AQI65">
        <v>0</v>
      </c>
      <c r="AQJ65">
        <v>2</v>
      </c>
      <c r="AQK65">
        <v>-2</v>
      </c>
      <c r="AQL65">
        <v>1</v>
      </c>
      <c r="AQM65">
        <v>-2</v>
      </c>
      <c r="AQN65">
        <v>1</v>
      </c>
      <c r="AQO65">
        <v>-2</v>
      </c>
      <c r="AQP65">
        <v>-1</v>
      </c>
      <c r="AQQ65">
        <v>-1</v>
      </c>
      <c r="AQR65">
        <v>0</v>
      </c>
      <c r="AQS65">
        <v>-1</v>
      </c>
      <c r="AQT65">
        <v>0</v>
      </c>
      <c r="AQU65">
        <v>1</v>
      </c>
      <c r="AQV65">
        <v>1</v>
      </c>
      <c r="AQW65">
        <v>0</v>
      </c>
      <c r="AQX65">
        <v>1</v>
      </c>
      <c r="AQY65">
        <v>-2</v>
      </c>
      <c r="AQZ65">
        <v>-2</v>
      </c>
      <c r="ARA65">
        <v>0</v>
      </c>
      <c r="ARB65">
        <v>-1</v>
      </c>
      <c r="ARC65">
        <v>0</v>
      </c>
      <c r="ARD65">
        <v>-1</v>
      </c>
      <c r="ARE65">
        <v>1</v>
      </c>
      <c r="ARF65">
        <v>1</v>
      </c>
      <c r="ARG65">
        <v>1</v>
      </c>
      <c r="ARH65">
        <v>1</v>
      </c>
      <c r="ARI65">
        <v>2</v>
      </c>
      <c r="ARJ65">
        <v>1</v>
      </c>
      <c r="ARK65">
        <v>1</v>
      </c>
      <c r="ARL65">
        <v>0</v>
      </c>
      <c r="ARM65">
        <v>1</v>
      </c>
      <c r="ARN65">
        <v>2</v>
      </c>
      <c r="ARO65">
        <v>1</v>
      </c>
      <c r="ARP65">
        <v>1</v>
      </c>
      <c r="ARQ65">
        <v>2</v>
      </c>
      <c r="ARR65">
        <v>-1</v>
      </c>
      <c r="ARS65">
        <v>0</v>
      </c>
      <c r="ART65">
        <v>0</v>
      </c>
      <c r="ARU65">
        <v>0</v>
      </c>
      <c r="ARV65">
        <v>1</v>
      </c>
      <c r="ARW65">
        <v>1</v>
      </c>
      <c r="ARX65">
        <v>0</v>
      </c>
      <c r="ARY65">
        <v>0</v>
      </c>
      <c r="ARZ65">
        <v>1</v>
      </c>
      <c r="ASA65">
        <v>1</v>
      </c>
      <c r="ASB65">
        <v>0</v>
      </c>
      <c r="ASC65">
        <v>1</v>
      </c>
      <c r="ASD65">
        <v>1</v>
      </c>
      <c r="ASE65">
        <v>0</v>
      </c>
      <c r="ASF65">
        <v>0</v>
      </c>
      <c r="ASG65">
        <v>1</v>
      </c>
      <c r="ASH65">
        <v>1</v>
      </c>
      <c r="ASI65">
        <v>-2</v>
      </c>
      <c r="ASJ65">
        <v>-2</v>
      </c>
      <c r="ASK65">
        <v>0</v>
      </c>
      <c r="ASL65">
        <v>-1</v>
      </c>
      <c r="ASM65">
        <v>0</v>
      </c>
      <c r="ASN65">
        <v>1</v>
      </c>
      <c r="ASO65">
        <v>0</v>
      </c>
      <c r="ASP65">
        <v>1</v>
      </c>
      <c r="ASQ65">
        <v>1</v>
      </c>
      <c r="ASR65">
        <v>1</v>
      </c>
      <c r="ASS65">
        <v>1</v>
      </c>
      <c r="AST65">
        <v>0</v>
      </c>
      <c r="ASU65">
        <v>0</v>
      </c>
      <c r="ASV65">
        <v>0</v>
      </c>
      <c r="ASW65">
        <v>1</v>
      </c>
      <c r="ASX65">
        <v>1</v>
      </c>
      <c r="ASY65">
        <v>2</v>
      </c>
      <c r="ASZ65">
        <v>2</v>
      </c>
      <c r="ATA65">
        <v>2</v>
      </c>
      <c r="ATB65">
        <v>2</v>
      </c>
      <c r="ATC65">
        <v>2</v>
      </c>
      <c r="ATD65">
        <v>2</v>
      </c>
      <c r="ATE65">
        <v>1</v>
      </c>
      <c r="ATF65">
        <v>1</v>
      </c>
      <c r="ATG65">
        <v>0</v>
      </c>
      <c r="ATH65">
        <v>1</v>
      </c>
      <c r="ATI65">
        <v>1</v>
      </c>
      <c r="ATJ65">
        <v>0</v>
      </c>
      <c r="ATK65">
        <v>1</v>
      </c>
      <c r="ATL65">
        <v>0</v>
      </c>
      <c r="ATN65">
        <v>2</v>
      </c>
      <c r="ATO65" t="s">
        <v>551</v>
      </c>
      <c r="ATP65">
        <v>2</v>
      </c>
      <c r="ATQ65" t="s">
        <v>125</v>
      </c>
      <c r="ATR65">
        <v>1</v>
      </c>
      <c r="ATT65">
        <v>2</v>
      </c>
      <c r="ATU65" t="s">
        <v>125</v>
      </c>
      <c r="ATV65">
        <v>2</v>
      </c>
      <c r="ATW65" t="s">
        <v>552</v>
      </c>
      <c r="ATX65">
        <v>1</v>
      </c>
      <c r="ATZ65">
        <v>1</v>
      </c>
      <c r="AUB65">
        <v>1</v>
      </c>
      <c r="AUD65">
        <v>1</v>
      </c>
      <c r="AUF65">
        <v>1</v>
      </c>
      <c r="AUH65">
        <v>1</v>
      </c>
      <c r="AUJ65">
        <v>1</v>
      </c>
      <c r="AUL65">
        <v>1</v>
      </c>
      <c r="AUN65">
        <v>1</v>
      </c>
      <c r="AUP65">
        <v>2</v>
      </c>
      <c r="AUQ65" t="s">
        <v>385</v>
      </c>
      <c r="AUR65">
        <v>1</v>
      </c>
      <c r="AUT65">
        <v>2</v>
      </c>
      <c r="AUU65" t="s">
        <v>125</v>
      </c>
      <c r="AUV65" t="b">
        <v>0</v>
      </c>
      <c r="AUW65" t="b">
        <v>1</v>
      </c>
      <c r="AUX65" t="b">
        <v>0</v>
      </c>
      <c r="AUY65" t="b">
        <v>0</v>
      </c>
      <c r="AVA65">
        <v>1</v>
      </c>
      <c r="AVB65">
        <v>1</v>
      </c>
      <c r="AVD65" t="s">
        <v>118</v>
      </c>
      <c r="AVE65" t="b">
        <v>0</v>
      </c>
      <c r="AVF65">
        <v>1</v>
      </c>
      <c r="AVG65" t="b">
        <v>0</v>
      </c>
      <c r="AVH65" t="b">
        <v>1</v>
      </c>
      <c r="AVI65" t="b">
        <v>0</v>
      </c>
      <c r="AVK65" t="b">
        <v>1</v>
      </c>
      <c r="AVL65" t="b">
        <v>0</v>
      </c>
      <c r="AVM65" t="b">
        <v>0</v>
      </c>
      <c r="AVN65" t="b">
        <v>0</v>
      </c>
      <c r="AVP65">
        <v>4</v>
      </c>
      <c r="AVQ65" t="s">
        <v>553</v>
      </c>
      <c r="AVR65">
        <v>7.0756019999999999</v>
      </c>
      <c r="AVS65">
        <v>5.1402469999999996</v>
      </c>
      <c r="AVT65">
        <v>-104.4</v>
      </c>
      <c r="AVU65">
        <v>9</v>
      </c>
      <c r="AVW65">
        <v>0</v>
      </c>
    </row>
    <row r="66" spans="1:1271" ht="15" customHeight="1" x14ac:dyDescent="0.35">
      <c r="A66" s="1">
        <v>42500</v>
      </c>
      <c r="B66" t="s">
        <v>536</v>
      </c>
      <c r="C66">
        <v>3</v>
      </c>
      <c r="D66">
        <v>16</v>
      </c>
      <c r="E66" t="s">
        <v>130</v>
      </c>
      <c r="F66">
        <v>321</v>
      </c>
      <c r="G66">
        <v>1</v>
      </c>
      <c r="H66">
        <v>60</v>
      </c>
      <c r="I66">
        <v>1</v>
      </c>
      <c r="K66">
        <v>1</v>
      </c>
      <c r="L66">
        <v>3</v>
      </c>
      <c r="M66">
        <v>6</v>
      </c>
      <c r="N66">
        <v>6</v>
      </c>
      <c r="O66">
        <v>3</v>
      </c>
      <c r="P66">
        <v>2</v>
      </c>
      <c r="Q66">
        <v>2</v>
      </c>
      <c r="R66">
        <v>2</v>
      </c>
      <c r="S66">
        <v>1</v>
      </c>
      <c r="T66">
        <v>0</v>
      </c>
      <c r="U66">
        <v>10</v>
      </c>
      <c r="V66">
        <v>10</v>
      </c>
      <c r="W66">
        <v>1</v>
      </c>
      <c r="X66">
        <v>6</v>
      </c>
      <c r="Y66">
        <v>1</v>
      </c>
      <c r="Z66">
        <v>1</v>
      </c>
      <c r="AA66">
        <v>96</v>
      </c>
      <c r="AB66">
        <v>1</v>
      </c>
      <c r="AC66">
        <v>4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BB66">
        <v>12</v>
      </c>
      <c r="BC66">
        <v>2</v>
      </c>
      <c r="BD66">
        <v>1</v>
      </c>
      <c r="CU66">
        <v>2</v>
      </c>
      <c r="DO66">
        <v>1</v>
      </c>
      <c r="DQ66">
        <v>1</v>
      </c>
      <c r="DR66">
        <v>43</v>
      </c>
      <c r="DS66">
        <v>21</v>
      </c>
      <c r="DT66">
        <v>22</v>
      </c>
      <c r="DU66">
        <v>9</v>
      </c>
      <c r="DV66">
        <v>7</v>
      </c>
      <c r="DW66">
        <v>2</v>
      </c>
      <c r="DX66">
        <v>1</v>
      </c>
      <c r="DY66" t="s">
        <v>241</v>
      </c>
      <c r="DZ66">
        <v>2</v>
      </c>
      <c r="EA66">
        <v>1</v>
      </c>
      <c r="EB66">
        <v>2</v>
      </c>
      <c r="EC66">
        <v>0</v>
      </c>
      <c r="ED66">
        <v>1</v>
      </c>
      <c r="EE66">
        <v>0</v>
      </c>
      <c r="EF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1</v>
      </c>
      <c r="EN66">
        <v>0</v>
      </c>
      <c r="EO66">
        <v>0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0</v>
      </c>
      <c r="EV66">
        <v>0</v>
      </c>
      <c r="EW66">
        <v>0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1</v>
      </c>
      <c r="FJ66">
        <v>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HD66">
        <v>0</v>
      </c>
      <c r="HE66">
        <v>1</v>
      </c>
      <c r="HF66">
        <v>0</v>
      </c>
      <c r="HG66">
        <v>0</v>
      </c>
      <c r="HH66">
        <v>6</v>
      </c>
      <c r="HI66">
        <v>2012</v>
      </c>
      <c r="HJ66">
        <v>52000</v>
      </c>
      <c r="HK66">
        <v>80000</v>
      </c>
      <c r="HL66">
        <v>10</v>
      </c>
      <c r="HM66">
        <v>2</v>
      </c>
      <c r="HN66">
        <v>2</v>
      </c>
      <c r="IN66">
        <v>0</v>
      </c>
      <c r="IO66">
        <v>1</v>
      </c>
      <c r="IP66">
        <v>0</v>
      </c>
      <c r="IQ66">
        <v>0</v>
      </c>
      <c r="IR66">
        <v>2</v>
      </c>
      <c r="IS66">
        <v>2015</v>
      </c>
      <c r="IT66">
        <v>2500</v>
      </c>
      <c r="IU66">
        <v>1500</v>
      </c>
      <c r="IV66">
        <v>3</v>
      </c>
      <c r="IW66">
        <v>2</v>
      </c>
      <c r="IX66">
        <v>2</v>
      </c>
      <c r="JX66">
        <v>0</v>
      </c>
      <c r="JY66">
        <v>1</v>
      </c>
      <c r="JZ66">
        <v>0</v>
      </c>
      <c r="KA66">
        <v>0</v>
      </c>
      <c r="KB66">
        <v>2</v>
      </c>
      <c r="KC66">
        <v>2013</v>
      </c>
      <c r="KD66">
        <v>80000</v>
      </c>
      <c r="KE66">
        <v>40000</v>
      </c>
      <c r="KF66">
        <v>5</v>
      </c>
      <c r="KG66">
        <v>2</v>
      </c>
      <c r="KH66">
        <v>1</v>
      </c>
      <c r="KI66">
        <v>50000</v>
      </c>
      <c r="KJ66">
        <v>0</v>
      </c>
      <c r="KK66">
        <v>0</v>
      </c>
      <c r="KL66">
        <v>1</v>
      </c>
      <c r="KM66">
        <v>0</v>
      </c>
      <c r="KN66">
        <v>5</v>
      </c>
      <c r="KO66">
        <v>2015</v>
      </c>
      <c r="KP66">
        <v>5000</v>
      </c>
      <c r="KQ66">
        <v>1500</v>
      </c>
      <c r="KR66">
        <v>2</v>
      </c>
      <c r="KS66">
        <v>2</v>
      </c>
      <c r="KT66">
        <v>2</v>
      </c>
      <c r="KV66">
        <v>0</v>
      </c>
      <c r="KW66">
        <v>0</v>
      </c>
      <c r="KX66">
        <v>1</v>
      </c>
      <c r="KY66">
        <v>0</v>
      </c>
      <c r="KZ66">
        <v>1</v>
      </c>
      <c r="LA66">
        <v>2015</v>
      </c>
      <c r="LB66">
        <v>600</v>
      </c>
      <c r="LC66">
        <v>400</v>
      </c>
      <c r="LD66">
        <v>2</v>
      </c>
      <c r="LE66">
        <v>2</v>
      </c>
      <c r="LF66">
        <v>2</v>
      </c>
      <c r="LH66">
        <v>0</v>
      </c>
      <c r="LI66">
        <v>0</v>
      </c>
      <c r="LJ66">
        <v>1</v>
      </c>
      <c r="LK66">
        <v>0</v>
      </c>
      <c r="LL66">
        <v>1</v>
      </c>
      <c r="LM66">
        <v>2014</v>
      </c>
      <c r="LN66">
        <v>800</v>
      </c>
      <c r="LO66">
        <v>400</v>
      </c>
      <c r="LP66">
        <v>5</v>
      </c>
      <c r="LQ66">
        <v>2</v>
      </c>
      <c r="LR66">
        <v>2</v>
      </c>
      <c r="LT66">
        <v>0</v>
      </c>
      <c r="LU66">
        <v>1</v>
      </c>
      <c r="LV66">
        <v>1</v>
      </c>
      <c r="LW66">
        <v>0</v>
      </c>
      <c r="LX66">
        <v>6</v>
      </c>
      <c r="LY66">
        <v>2013</v>
      </c>
      <c r="LZ66">
        <v>3000</v>
      </c>
      <c r="MA66">
        <v>5000</v>
      </c>
      <c r="MB66">
        <v>2</v>
      </c>
      <c r="MC66">
        <v>2</v>
      </c>
      <c r="MD66">
        <v>2</v>
      </c>
      <c r="NO66">
        <v>0</v>
      </c>
      <c r="NP66">
        <v>1</v>
      </c>
      <c r="NQ66">
        <v>1</v>
      </c>
      <c r="NR66">
        <v>0</v>
      </c>
      <c r="NS66">
        <v>7</v>
      </c>
      <c r="NT66">
        <v>2008</v>
      </c>
      <c r="NU66">
        <v>1500</v>
      </c>
      <c r="NV66">
        <v>5000</v>
      </c>
      <c r="NW66">
        <v>5</v>
      </c>
      <c r="NX66">
        <v>2</v>
      </c>
      <c r="NY66">
        <v>2</v>
      </c>
      <c r="PK66">
        <v>0</v>
      </c>
      <c r="PL66">
        <v>1</v>
      </c>
      <c r="PM66">
        <v>0</v>
      </c>
      <c r="PN66">
        <v>0</v>
      </c>
      <c r="PO66">
        <v>2</v>
      </c>
      <c r="PP66">
        <v>1</v>
      </c>
      <c r="PQ66">
        <v>2007</v>
      </c>
      <c r="PR66">
        <v>25000</v>
      </c>
      <c r="PS66">
        <v>500000</v>
      </c>
      <c r="PT66">
        <v>99</v>
      </c>
      <c r="PU66">
        <v>2</v>
      </c>
      <c r="PV66">
        <v>2</v>
      </c>
      <c r="QJ66">
        <v>0</v>
      </c>
      <c r="QK66">
        <v>1</v>
      </c>
      <c r="QL66">
        <v>0</v>
      </c>
      <c r="QM66">
        <v>0</v>
      </c>
      <c r="QN66">
        <v>4</v>
      </c>
      <c r="QO66">
        <v>2015</v>
      </c>
      <c r="QP66">
        <v>5000</v>
      </c>
      <c r="QQ66">
        <v>500</v>
      </c>
      <c r="QR66">
        <v>1</v>
      </c>
      <c r="QS66">
        <v>2</v>
      </c>
      <c r="QT66">
        <v>2</v>
      </c>
      <c r="QV66">
        <v>0</v>
      </c>
      <c r="QW66">
        <v>1</v>
      </c>
      <c r="QX66">
        <v>0</v>
      </c>
      <c r="QY66">
        <v>0</v>
      </c>
      <c r="QZ66">
        <v>2</v>
      </c>
      <c r="RA66">
        <v>2015</v>
      </c>
      <c r="RB66">
        <v>2400</v>
      </c>
      <c r="RC66">
        <v>2500</v>
      </c>
      <c r="RD66">
        <v>2</v>
      </c>
      <c r="RE66">
        <v>2</v>
      </c>
      <c r="RF66">
        <v>2</v>
      </c>
      <c r="XF66">
        <v>5</v>
      </c>
      <c r="XG66">
        <v>8</v>
      </c>
      <c r="XH66">
        <v>5</v>
      </c>
      <c r="XI66">
        <v>0</v>
      </c>
      <c r="XJ66">
        <v>177800</v>
      </c>
      <c r="XK66">
        <v>636800</v>
      </c>
      <c r="XO66">
        <v>0.2</v>
      </c>
      <c r="XP66">
        <v>50</v>
      </c>
      <c r="XQ66">
        <v>20</v>
      </c>
      <c r="XR66">
        <v>200</v>
      </c>
      <c r="XS66">
        <v>200</v>
      </c>
      <c r="XT66">
        <v>300</v>
      </c>
      <c r="XU66">
        <v>3000</v>
      </c>
      <c r="XV66">
        <v>0</v>
      </c>
      <c r="XW66">
        <v>0</v>
      </c>
      <c r="XX66">
        <f t="shared" si="0"/>
        <v>0</v>
      </c>
      <c r="XY66">
        <v>1000</v>
      </c>
      <c r="XZ66">
        <v>300</v>
      </c>
      <c r="YA66" s="33">
        <f t="shared" si="1"/>
        <v>650</v>
      </c>
      <c r="YB66">
        <v>50000</v>
      </c>
      <c r="YC66">
        <v>100000</v>
      </c>
      <c r="YD66">
        <f t="shared" si="2"/>
        <v>75000</v>
      </c>
      <c r="YE66">
        <f t="shared" si="3"/>
        <v>-50000</v>
      </c>
      <c r="YF66">
        <v>200000</v>
      </c>
      <c r="YG66">
        <v>150000</v>
      </c>
      <c r="YH66">
        <v>2</v>
      </c>
      <c r="YI66" t="s">
        <v>554</v>
      </c>
      <c r="YJ66">
        <v>2</v>
      </c>
      <c r="YK66" t="s">
        <v>555</v>
      </c>
      <c r="YP66">
        <v>0</v>
      </c>
      <c r="YQ66" t="s">
        <v>2419</v>
      </c>
      <c r="YR66">
        <v>0</v>
      </c>
      <c r="YS66">
        <v>200000</v>
      </c>
      <c r="YT66">
        <v>0.2</v>
      </c>
      <c r="YU66">
        <v>300</v>
      </c>
      <c r="YV66">
        <v>200000</v>
      </c>
      <c r="YW66">
        <v>50000</v>
      </c>
      <c r="YX66" t="b">
        <v>1</v>
      </c>
      <c r="YY66">
        <v>1</v>
      </c>
      <c r="YZ66">
        <v>0</v>
      </c>
      <c r="ZA66" t="b">
        <v>0</v>
      </c>
      <c r="ZB66" t="b">
        <v>0</v>
      </c>
      <c r="ZC66" t="b">
        <v>0</v>
      </c>
      <c r="ZD66">
        <v>1</v>
      </c>
      <c r="ZE66">
        <v>0.4</v>
      </c>
      <c r="ZF66">
        <f t="shared" si="4"/>
        <v>0.4</v>
      </c>
      <c r="ZG66">
        <v>0.2</v>
      </c>
      <c r="ZI66">
        <v>300</v>
      </c>
      <c r="ZJ66">
        <v>7</v>
      </c>
      <c r="ZL66">
        <v>0</v>
      </c>
      <c r="ZM66">
        <v>50</v>
      </c>
      <c r="ZN66">
        <v>2</v>
      </c>
      <c r="ZP66">
        <v>1</v>
      </c>
      <c r="ZQ66">
        <v>5</v>
      </c>
      <c r="AAS66" t="b">
        <v>0</v>
      </c>
      <c r="AAT66" t="b">
        <v>0</v>
      </c>
      <c r="AAU66" t="b">
        <v>1</v>
      </c>
      <c r="AAV66" t="b">
        <v>0</v>
      </c>
      <c r="AAW66" t="b">
        <v>0</v>
      </c>
      <c r="AAX66" t="b">
        <v>1</v>
      </c>
      <c r="AAY66" t="b">
        <v>1</v>
      </c>
      <c r="ABT66" t="b">
        <v>0</v>
      </c>
      <c r="ABU66" t="b">
        <v>1</v>
      </c>
      <c r="ABV66" t="b">
        <v>1</v>
      </c>
      <c r="ABW66" t="b">
        <v>0</v>
      </c>
      <c r="ABY66">
        <v>3</v>
      </c>
      <c r="ABZ66">
        <v>0</v>
      </c>
      <c r="ACA66">
        <v>3</v>
      </c>
      <c r="ACB66">
        <v>10</v>
      </c>
      <c r="ACC66">
        <v>2000</v>
      </c>
      <c r="ACZ66" t="b">
        <v>0</v>
      </c>
      <c r="ADA66" t="b">
        <v>0</v>
      </c>
      <c r="ADB66" t="b">
        <v>1</v>
      </c>
      <c r="ADC66" t="b">
        <v>0</v>
      </c>
      <c r="ADE66">
        <v>4</v>
      </c>
      <c r="ADF66">
        <v>0</v>
      </c>
      <c r="ADG66">
        <v>4</v>
      </c>
      <c r="ADH66">
        <v>5</v>
      </c>
      <c r="ADI66">
        <v>5</v>
      </c>
      <c r="ADJ66">
        <v>2000</v>
      </c>
      <c r="ADK66" t="b">
        <v>0</v>
      </c>
      <c r="ADL66" t="b">
        <v>0</v>
      </c>
      <c r="ADM66" t="b">
        <v>1</v>
      </c>
      <c r="ADN66" t="b">
        <v>0</v>
      </c>
      <c r="ADP66">
        <v>4</v>
      </c>
      <c r="ADQ66">
        <v>2</v>
      </c>
      <c r="ADR66">
        <v>6</v>
      </c>
      <c r="ADS66">
        <v>5</v>
      </c>
      <c r="ADT66">
        <v>20</v>
      </c>
      <c r="ADU66">
        <v>2000</v>
      </c>
      <c r="ADV66">
        <v>13</v>
      </c>
      <c r="ADW66">
        <v>20</v>
      </c>
      <c r="ADX66">
        <f t="shared" si="5"/>
        <v>0.65</v>
      </c>
      <c r="ADY66" t="b">
        <v>0</v>
      </c>
      <c r="ADZ66" t="b">
        <v>0</v>
      </c>
      <c r="AEA66" t="b">
        <v>0</v>
      </c>
      <c r="AEB66" t="b">
        <v>0</v>
      </c>
      <c r="AEC66" t="b">
        <v>0</v>
      </c>
      <c r="AED66" t="b">
        <v>1</v>
      </c>
      <c r="AEE66" t="b">
        <v>1</v>
      </c>
      <c r="AEF66" t="b">
        <v>0</v>
      </c>
      <c r="AFL66">
        <v>2</v>
      </c>
      <c r="AFM66">
        <v>500</v>
      </c>
      <c r="AFN66">
        <v>2</v>
      </c>
      <c r="AFO66">
        <v>1</v>
      </c>
      <c r="AFR66">
        <v>4</v>
      </c>
      <c r="AFS66">
        <v>1000</v>
      </c>
      <c r="AFT66">
        <v>1</v>
      </c>
      <c r="AFU66">
        <v>1</v>
      </c>
      <c r="AGD66">
        <v>300</v>
      </c>
      <c r="AGE66">
        <v>200</v>
      </c>
      <c r="AGF66">
        <v>1</v>
      </c>
      <c r="AGH66">
        <v>3000</v>
      </c>
      <c r="AGI66">
        <v>0</v>
      </c>
      <c r="AGJ66">
        <v>1</v>
      </c>
      <c r="AGL66">
        <v>0</v>
      </c>
      <c r="AGM66">
        <v>150000</v>
      </c>
      <c r="AGN66">
        <v>600</v>
      </c>
      <c r="AGO66">
        <v>0</v>
      </c>
      <c r="AGP66">
        <v>1</v>
      </c>
      <c r="AGQ66">
        <v>0</v>
      </c>
      <c r="AGR66">
        <v>0</v>
      </c>
      <c r="AGU66">
        <v>0</v>
      </c>
      <c r="AGV66">
        <v>0</v>
      </c>
      <c r="AGW66">
        <v>1</v>
      </c>
      <c r="AGX66">
        <v>0</v>
      </c>
      <c r="AGZ66">
        <v>3</v>
      </c>
      <c r="AHA66">
        <v>2</v>
      </c>
      <c r="AHB66">
        <v>95</v>
      </c>
      <c r="AHC66">
        <v>0</v>
      </c>
      <c r="AHD66">
        <v>1</v>
      </c>
      <c r="AHF66">
        <v>0</v>
      </c>
      <c r="AHG66">
        <v>0</v>
      </c>
      <c r="AHH66">
        <v>1</v>
      </c>
      <c r="AHJ66">
        <v>0</v>
      </c>
      <c r="AHK66">
        <v>0</v>
      </c>
      <c r="AHL66">
        <v>0</v>
      </c>
      <c r="AHM66">
        <v>100</v>
      </c>
      <c r="AHN66">
        <v>1</v>
      </c>
      <c r="AHP66">
        <v>600</v>
      </c>
      <c r="AHQ66">
        <v>100</v>
      </c>
      <c r="AHR66">
        <v>600</v>
      </c>
      <c r="AHS66">
        <v>0</v>
      </c>
      <c r="AHT66">
        <v>4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100</v>
      </c>
      <c r="AIB66">
        <v>600</v>
      </c>
      <c r="AIC66">
        <v>1</v>
      </c>
      <c r="AID66">
        <v>0</v>
      </c>
      <c r="AIE66">
        <v>1</v>
      </c>
      <c r="AIF66">
        <v>0</v>
      </c>
      <c r="AIG66">
        <v>0</v>
      </c>
      <c r="AII66">
        <v>10</v>
      </c>
      <c r="AIJ66">
        <v>50000</v>
      </c>
      <c r="AIK66">
        <v>0</v>
      </c>
      <c r="AIL66">
        <v>1</v>
      </c>
      <c r="AIM66">
        <v>0</v>
      </c>
      <c r="AIN66">
        <v>0</v>
      </c>
      <c r="AIO66">
        <v>0</v>
      </c>
      <c r="AIP66">
        <v>0</v>
      </c>
      <c r="AIR66">
        <v>100</v>
      </c>
      <c r="AIS66">
        <v>2</v>
      </c>
      <c r="AIT66" t="s">
        <v>556</v>
      </c>
      <c r="AIZ66">
        <v>1</v>
      </c>
      <c r="AJA66">
        <v>2</v>
      </c>
      <c r="AJB66" t="s">
        <v>547</v>
      </c>
      <c r="ALX66">
        <v>2</v>
      </c>
      <c r="ALY66">
        <v>2</v>
      </c>
      <c r="AMC66">
        <v>1</v>
      </c>
      <c r="AMD66">
        <v>1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1</v>
      </c>
      <c r="AMK66">
        <v>0</v>
      </c>
      <c r="AML66">
        <v>0</v>
      </c>
      <c r="AMM66">
        <v>0</v>
      </c>
      <c r="AMN66">
        <v>0</v>
      </c>
      <c r="AMO66">
        <v>0</v>
      </c>
      <c r="AMQ66">
        <v>2</v>
      </c>
      <c r="AMW66">
        <v>4</v>
      </c>
      <c r="ANC66" t="s">
        <v>557</v>
      </c>
      <c r="ANI66" t="s">
        <v>558</v>
      </c>
      <c r="ANO66">
        <v>5</v>
      </c>
      <c r="ANP66">
        <v>1</v>
      </c>
      <c r="ANR66">
        <v>1</v>
      </c>
      <c r="ANU66">
        <v>1</v>
      </c>
      <c r="ANV66" t="s">
        <v>125</v>
      </c>
      <c r="ANW66">
        <v>2000</v>
      </c>
      <c r="ANX66">
        <v>1</v>
      </c>
      <c r="ANZ66">
        <v>1</v>
      </c>
      <c r="AOA66">
        <v>1</v>
      </c>
      <c r="AOB66">
        <v>1</v>
      </c>
      <c r="AOC66">
        <v>100000</v>
      </c>
      <c r="AOD66">
        <v>1500000</v>
      </c>
      <c r="AOE66">
        <v>2</v>
      </c>
      <c r="AOF66">
        <v>1</v>
      </c>
      <c r="AOG66">
        <v>0</v>
      </c>
      <c r="AOH66">
        <v>0</v>
      </c>
      <c r="AOI66">
        <v>0</v>
      </c>
      <c r="AOJ66" t="b">
        <v>0</v>
      </c>
      <c r="AOK66" t="b">
        <v>0</v>
      </c>
      <c r="AOL66" t="b">
        <v>0</v>
      </c>
      <c r="AOM66" t="b">
        <v>0</v>
      </c>
      <c r="AON66" t="b">
        <v>0</v>
      </c>
      <c r="AOO66" t="b">
        <v>0</v>
      </c>
      <c r="AOP66" t="b">
        <v>0</v>
      </c>
      <c r="AOQ66" t="b">
        <v>0</v>
      </c>
      <c r="AOR66" t="b">
        <v>1</v>
      </c>
      <c r="AOS66" t="b">
        <v>0</v>
      </c>
      <c r="AOT66" t="b">
        <v>0</v>
      </c>
      <c r="AOU66" t="b">
        <v>0</v>
      </c>
      <c r="AOV66" t="b">
        <v>0</v>
      </c>
      <c r="AOW66" t="b">
        <v>1</v>
      </c>
      <c r="AOX66" t="b">
        <v>0</v>
      </c>
      <c r="AOY66" t="b">
        <v>0</v>
      </c>
      <c r="AOZ66" t="b">
        <v>0</v>
      </c>
      <c r="APA66" t="b">
        <v>0</v>
      </c>
      <c r="APB66" t="b">
        <v>0</v>
      </c>
      <c r="APC66" t="b">
        <v>0</v>
      </c>
      <c r="APD66" t="b">
        <v>0</v>
      </c>
      <c r="APE66" t="b">
        <v>0</v>
      </c>
      <c r="APF66" t="b">
        <v>0</v>
      </c>
      <c r="APG66" t="b">
        <v>0</v>
      </c>
      <c r="APH66" t="b">
        <v>0</v>
      </c>
      <c r="API66" t="b">
        <v>0</v>
      </c>
      <c r="APJ66" t="b">
        <v>0</v>
      </c>
      <c r="APK66" t="b">
        <v>0</v>
      </c>
      <c r="APL66" t="b">
        <v>0</v>
      </c>
      <c r="APM66" t="b">
        <v>0</v>
      </c>
      <c r="APN66" t="b">
        <v>0</v>
      </c>
      <c r="APO66" t="b">
        <v>0</v>
      </c>
      <c r="APP66" t="b">
        <v>0</v>
      </c>
      <c r="APQ66" t="b">
        <v>1</v>
      </c>
      <c r="APR66" t="b">
        <v>0</v>
      </c>
      <c r="APS66" t="b">
        <v>0</v>
      </c>
      <c r="APT66">
        <v>300</v>
      </c>
      <c r="APU66">
        <v>2000</v>
      </c>
      <c r="APV66">
        <v>0</v>
      </c>
      <c r="APW66">
        <v>1</v>
      </c>
      <c r="APX66">
        <v>2</v>
      </c>
      <c r="APY66">
        <v>1</v>
      </c>
      <c r="APZ66">
        <v>3</v>
      </c>
      <c r="AQA66">
        <v>3</v>
      </c>
      <c r="AQC66">
        <v>1</v>
      </c>
      <c r="AQD66">
        <v>2</v>
      </c>
      <c r="AQE66">
        <v>2</v>
      </c>
      <c r="AQG66">
        <v>2</v>
      </c>
      <c r="AQH66">
        <v>2</v>
      </c>
      <c r="AQI66">
        <v>2</v>
      </c>
      <c r="AQJ66">
        <v>2</v>
      </c>
      <c r="AQK66">
        <v>-1</v>
      </c>
      <c r="AQL66">
        <v>1</v>
      </c>
      <c r="AQM66">
        <v>1</v>
      </c>
      <c r="AQN66">
        <v>-1</v>
      </c>
      <c r="AQO66">
        <v>-1</v>
      </c>
      <c r="AQP66">
        <v>-1</v>
      </c>
      <c r="AQQ66">
        <v>-1</v>
      </c>
      <c r="AQR66">
        <v>0</v>
      </c>
      <c r="AQS66">
        <v>0</v>
      </c>
      <c r="AQT66">
        <v>0</v>
      </c>
      <c r="AQU66">
        <v>1</v>
      </c>
      <c r="AQV66">
        <v>2</v>
      </c>
      <c r="AQW66">
        <v>1</v>
      </c>
      <c r="AQX66">
        <v>2</v>
      </c>
      <c r="AQY66">
        <v>-2</v>
      </c>
      <c r="AQZ66">
        <v>-1</v>
      </c>
      <c r="ARA66">
        <v>0</v>
      </c>
      <c r="ARB66">
        <v>-1</v>
      </c>
      <c r="ARC66">
        <v>0</v>
      </c>
      <c r="ARD66">
        <v>2</v>
      </c>
      <c r="ARE66">
        <v>1</v>
      </c>
      <c r="ARF66">
        <v>1</v>
      </c>
      <c r="ARG66">
        <v>1</v>
      </c>
      <c r="ARH66">
        <v>2</v>
      </c>
      <c r="ARI66">
        <v>1</v>
      </c>
      <c r="ARJ66">
        <v>0</v>
      </c>
      <c r="ARK66">
        <v>1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2</v>
      </c>
      <c r="ARR66">
        <v>-1</v>
      </c>
      <c r="ARS66">
        <v>0</v>
      </c>
      <c r="ART66">
        <v>0</v>
      </c>
      <c r="ARU66">
        <v>0</v>
      </c>
      <c r="ARV66">
        <v>2</v>
      </c>
      <c r="ARW66">
        <v>1</v>
      </c>
      <c r="ARX66">
        <v>0</v>
      </c>
      <c r="ARY66">
        <v>0</v>
      </c>
      <c r="ARZ66">
        <v>1</v>
      </c>
      <c r="ASA66">
        <v>1</v>
      </c>
      <c r="ASB66">
        <v>0</v>
      </c>
      <c r="ASC66">
        <v>0</v>
      </c>
      <c r="ASD66">
        <v>0</v>
      </c>
      <c r="ASE66">
        <v>1</v>
      </c>
      <c r="ASF66">
        <v>0</v>
      </c>
      <c r="ASG66">
        <v>0</v>
      </c>
      <c r="ASH66">
        <v>0</v>
      </c>
      <c r="ASI66">
        <v>-2</v>
      </c>
      <c r="ASJ66">
        <v>-2</v>
      </c>
      <c r="ASK66">
        <v>0</v>
      </c>
      <c r="ASL66">
        <v>-2</v>
      </c>
      <c r="ASM66">
        <v>0</v>
      </c>
      <c r="ASN66">
        <v>-1</v>
      </c>
      <c r="ASO66">
        <v>1</v>
      </c>
      <c r="ASP66">
        <v>1</v>
      </c>
      <c r="ASQ66">
        <v>1</v>
      </c>
      <c r="ASR66">
        <v>2</v>
      </c>
      <c r="ASS66">
        <v>2</v>
      </c>
      <c r="AST66">
        <v>0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0</v>
      </c>
      <c r="ATA66">
        <v>2</v>
      </c>
      <c r="ATB66">
        <v>1</v>
      </c>
      <c r="ATC66">
        <v>1</v>
      </c>
      <c r="ATD66">
        <v>1</v>
      </c>
      <c r="ATE66">
        <v>1</v>
      </c>
      <c r="ATF66">
        <v>1</v>
      </c>
      <c r="ATG66">
        <v>0</v>
      </c>
      <c r="ATH66">
        <v>1</v>
      </c>
      <c r="ATI66">
        <v>0</v>
      </c>
      <c r="ATJ66">
        <v>0</v>
      </c>
      <c r="ATK66">
        <v>1</v>
      </c>
      <c r="ATL66">
        <v>0</v>
      </c>
      <c r="ATN66">
        <v>2</v>
      </c>
      <c r="ATO66" t="s">
        <v>559</v>
      </c>
      <c r="ATP66">
        <v>2</v>
      </c>
      <c r="ATQ66" t="s">
        <v>125</v>
      </c>
      <c r="ATR66">
        <v>2</v>
      </c>
      <c r="ATS66" t="s">
        <v>242</v>
      </c>
      <c r="ATT66">
        <v>2</v>
      </c>
      <c r="ATU66" t="s">
        <v>125</v>
      </c>
      <c r="ATV66">
        <v>1</v>
      </c>
      <c r="ATX66">
        <v>1</v>
      </c>
      <c r="ATZ66">
        <v>1</v>
      </c>
      <c r="AUB66">
        <v>1</v>
      </c>
      <c r="AUD66">
        <v>1</v>
      </c>
      <c r="AUF66">
        <v>1</v>
      </c>
      <c r="AUH66">
        <v>1</v>
      </c>
      <c r="AUJ66">
        <v>1</v>
      </c>
      <c r="AUL66">
        <v>1</v>
      </c>
      <c r="AUN66">
        <v>1</v>
      </c>
      <c r="AUP66">
        <v>1</v>
      </c>
      <c r="AUR66">
        <v>1</v>
      </c>
      <c r="AUT66">
        <v>1</v>
      </c>
      <c r="AUV66" t="b">
        <v>0</v>
      </c>
      <c r="AUW66" t="b">
        <v>1</v>
      </c>
      <c r="AUX66" t="b">
        <v>0</v>
      </c>
      <c r="AUY66" t="b">
        <v>0</v>
      </c>
      <c r="AVA66">
        <v>1</v>
      </c>
      <c r="AVB66">
        <v>1</v>
      </c>
      <c r="AVD66" t="s">
        <v>118</v>
      </c>
      <c r="AVE66" t="b">
        <v>0</v>
      </c>
      <c r="AVF66">
        <v>0</v>
      </c>
      <c r="AVG66" t="b">
        <v>1</v>
      </c>
      <c r="AVH66" t="b">
        <v>0</v>
      </c>
      <c r="AVI66" t="b">
        <v>0</v>
      </c>
      <c r="AVK66" t="b">
        <v>1</v>
      </c>
      <c r="AVL66" t="b">
        <v>0</v>
      </c>
      <c r="AVM66" t="b">
        <v>0</v>
      </c>
      <c r="AVN66" t="b">
        <v>0</v>
      </c>
      <c r="AVP66">
        <v>2</v>
      </c>
      <c r="AVQ66" t="s">
        <v>560</v>
      </c>
      <c r="AVR66">
        <v>7.166595</v>
      </c>
      <c r="AVS66">
        <v>4.9414249999999997</v>
      </c>
      <c r="AVT66">
        <v>309.10000000000002</v>
      </c>
      <c r="AVU66">
        <v>9</v>
      </c>
      <c r="AVW66">
        <v>0</v>
      </c>
    </row>
    <row r="67" spans="1:1271" ht="15" customHeight="1" x14ac:dyDescent="0.35">
      <c r="A67" s="1">
        <v>42500</v>
      </c>
      <c r="B67" t="s">
        <v>536</v>
      </c>
      <c r="C67">
        <v>3</v>
      </c>
      <c r="D67">
        <v>16</v>
      </c>
      <c r="E67" t="s">
        <v>130</v>
      </c>
      <c r="F67">
        <v>321</v>
      </c>
      <c r="G67">
        <v>1</v>
      </c>
      <c r="H67">
        <v>40</v>
      </c>
      <c r="I67">
        <v>1</v>
      </c>
      <c r="K67">
        <v>1</v>
      </c>
      <c r="L67">
        <v>2</v>
      </c>
      <c r="M67">
        <v>7</v>
      </c>
      <c r="N67">
        <v>7</v>
      </c>
      <c r="O67">
        <v>4</v>
      </c>
      <c r="P67">
        <v>2</v>
      </c>
      <c r="Q67">
        <v>1</v>
      </c>
      <c r="R67">
        <v>1</v>
      </c>
      <c r="S67">
        <v>0</v>
      </c>
      <c r="T67">
        <v>0</v>
      </c>
      <c r="U67">
        <v>8</v>
      </c>
      <c r="V67">
        <v>8</v>
      </c>
      <c r="W67">
        <v>1</v>
      </c>
      <c r="X67">
        <v>4</v>
      </c>
      <c r="Y67">
        <v>1</v>
      </c>
      <c r="Z67">
        <v>1</v>
      </c>
      <c r="AA67">
        <v>4</v>
      </c>
      <c r="AB67">
        <v>1</v>
      </c>
      <c r="AC67">
        <v>4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BB67">
        <v>12</v>
      </c>
      <c r="BC67">
        <v>2</v>
      </c>
      <c r="BD67">
        <v>1</v>
      </c>
      <c r="CU67">
        <v>2</v>
      </c>
      <c r="DO67">
        <v>1</v>
      </c>
      <c r="DQ67">
        <v>2</v>
      </c>
      <c r="DR67">
        <v>43</v>
      </c>
      <c r="DS67">
        <v>22</v>
      </c>
      <c r="DT67">
        <v>21</v>
      </c>
      <c r="DU67">
        <v>11</v>
      </c>
      <c r="DV67">
        <v>9</v>
      </c>
      <c r="DW67">
        <v>2</v>
      </c>
      <c r="DX67">
        <v>2</v>
      </c>
      <c r="DZ67">
        <v>2</v>
      </c>
      <c r="EA67">
        <v>1</v>
      </c>
      <c r="EB67">
        <v>3</v>
      </c>
      <c r="EC67">
        <v>0</v>
      </c>
      <c r="ED67">
        <v>1</v>
      </c>
      <c r="EE67">
        <v>0</v>
      </c>
      <c r="EF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HD67">
        <v>0</v>
      </c>
      <c r="HE67">
        <v>1</v>
      </c>
      <c r="HF67">
        <v>0</v>
      </c>
      <c r="HG67">
        <v>0</v>
      </c>
      <c r="HH67">
        <v>5</v>
      </c>
      <c r="HI67">
        <v>2015</v>
      </c>
      <c r="HJ67">
        <v>60000</v>
      </c>
      <c r="HK67">
        <v>80000</v>
      </c>
      <c r="HL67">
        <v>10</v>
      </c>
      <c r="HM67">
        <v>2</v>
      </c>
      <c r="HN67">
        <v>2</v>
      </c>
      <c r="JX67">
        <v>0</v>
      </c>
      <c r="JY67">
        <v>1</v>
      </c>
      <c r="JZ67">
        <v>0</v>
      </c>
      <c r="KA67">
        <v>0</v>
      </c>
      <c r="KB67">
        <v>2</v>
      </c>
      <c r="KC67">
        <v>2012</v>
      </c>
      <c r="KD67">
        <v>80000</v>
      </c>
      <c r="KE67">
        <v>35000</v>
      </c>
      <c r="KF67">
        <v>5</v>
      </c>
      <c r="KG67">
        <v>2</v>
      </c>
      <c r="KH67">
        <v>2</v>
      </c>
      <c r="PK67">
        <v>0</v>
      </c>
      <c r="PL67">
        <v>1</v>
      </c>
      <c r="PM67">
        <v>0</v>
      </c>
      <c r="PN67">
        <v>0</v>
      </c>
      <c r="PO67">
        <v>2</v>
      </c>
      <c r="PP67">
        <v>1</v>
      </c>
      <c r="PQ67">
        <v>2010</v>
      </c>
      <c r="PR67">
        <v>100000</v>
      </c>
      <c r="PS67">
        <v>500000</v>
      </c>
      <c r="PT67">
        <v>99</v>
      </c>
      <c r="PU67">
        <v>2</v>
      </c>
      <c r="PV67">
        <v>2</v>
      </c>
      <c r="WJ67">
        <v>0</v>
      </c>
      <c r="WK67">
        <v>1</v>
      </c>
      <c r="WL67">
        <v>1</v>
      </c>
      <c r="WM67">
        <v>0</v>
      </c>
      <c r="WN67">
        <v>3</v>
      </c>
      <c r="WO67">
        <v>2015</v>
      </c>
      <c r="WP67">
        <v>25000</v>
      </c>
      <c r="WQ67">
        <v>6000</v>
      </c>
      <c r="WR67">
        <v>3</v>
      </c>
      <c r="WS67">
        <v>2</v>
      </c>
      <c r="WT67">
        <v>2</v>
      </c>
      <c r="XF67">
        <v>0</v>
      </c>
      <c r="XG67">
        <v>4</v>
      </c>
      <c r="XH67">
        <v>1</v>
      </c>
      <c r="XI67">
        <v>0</v>
      </c>
      <c r="XJ67">
        <v>265000</v>
      </c>
      <c r="XK67">
        <v>621000</v>
      </c>
      <c r="XO67">
        <v>0.32000000000000006</v>
      </c>
      <c r="XP67">
        <v>40</v>
      </c>
      <c r="XQ67">
        <v>6</v>
      </c>
      <c r="XR67">
        <v>120</v>
      </c>
      <c r="XS67">
        <v>60</v>
      </c>
      <c r="XT67">
        <v>150</v>
      </c>
      <c r="XU67">
        <v>1500</v>
      </c>
      <c r="XV67">
        <v>60</v>
      </c>
      <c r="XW67">
        <v>600</v>
      </c>
      <c r="XX67">
        <f t="shared" si="0"/>
        <v>420</v>
      </c>
      <c r="XY67">
        <v>1800</v>
      </c>
      <c r="XZ67">
        <v>700</v>
      </c>
      <c r="YA67" s="33">
        <f t="shared" si="1"/>
        <v>1250</v>
      </c>
      <c r="YB67">
        <v>20000</v>
      </c>
      <c r="YC67">
        <v>30000</v>
      </c>
      <c r="YD67">
        <f t="shared" si="2"/>
        <v>25000</v>
      </c>
      <c r="YE67">
        <f t="shared" si="3"/>
        <v>-10000</v>
      </c>
      <c r="YF67">
        <v>5000</v>
      </c>
      <c r="YG67">
        <v>10000</v>
      </c>
      <c r="YH67">
        <v>2</v>
      </c>
      <c r="YI67" t="s">
        <v>547</v>
      </c>
      <c r="YJ67">
        <v>2</v>
      </c>
      <c r="YK67" t="s">
        <v>327</v>
      </c>
      <c r="YP67">
        <v>0</v>
      </c>
      <c r="YQ67" t="s">
        <v>2417</v>
      </c>
      <c r="YR67">
        <v>1</v>
      </c>
      <c r="YS67">
        <v>150000</v>
      </c>
      <c r="YT67">
        <v>0.32000000000000006</v>
      </c>
      <c r="YU67">
        <v>150</v>
      </c>
      <c r="YV67">
        <v>150000</v>
      </c>
      <c r="YW67">
        <v>5000</v>
      </c>
      <c r="YX67" t="b">
        <v>1</v>
      </c>
      <c r="YY67">
        <v>1</v>
      </c>
      <c r="YZ67">
        <v>0</v>
      </c>
      <c r="ZA67" t="b">
        <v>0</v>
      </c>
      <c r="ZB67" t="b">
        <v>0</v>
      </c>
      <c r="ZC67" t="b">
        <v>0</v>
      </c>
      <c r="ZD67">
        <v>2</v>
      </c>
      <c r="ZE67">
        <v>0.4</v>
      </c>
      <c r="ZF67">
        <f t="shared" si="4"/>
        <v>0.8</v>
      </c>
      <c r="ZG67">
        <v>0.32000000000000006</v>
      </c>
      <c r="ZI67">
        <v>500</v>
      </c>
      <c r="ZJ67">
        <v>7</v>
      </c>
      <c r="ZL67">
        <v>0</v>
      </c>
      <c r="ZM67">
        <v>100</v>
      </c>
      <c r="ZN67">
        <v>2</v>
      </c>
      <c r="ZP67">
        <v>1</v>
      </c>
      <c r="ZQ67">
        <v>4</v>
      </c>
      <c r="AAS67" t="b">
        <v>1</v>
      </c>
      <c r="AAT67" t="b">
        <v>0</v>
      </c>
      <c r="AAU67" t="b">
        <v>1</v>
      </c>
      <c r="AAV67" t="b">
        <v>0</v>
      </c>
      <c r="AAW67" t="b">
        <v>0</v>
      </c>
      <c r="AAX67" t="b">
        <v>1</v>
      </c>
      <c r="AAY67" t="b">
        <v>1</v>
      </c>
      <c r="AAZ67" t="b">
        <v>0</v>
      </c>
      <c r="ABA67" t="b">
        <v>0</v>
      </c>
      <c r="ABB67" t="b">
        <v>1</v>
      </c>
      <c r="ABC67" t="b">
        <v>0</v>
      </c>
      <c r="ABE67">
        <v>8</v>
      </c>
      <c r="ABF67">
        <v>0</v>
      </c>
      <c r="ABG67">
        <v>8</v>
      </c>
      <c r="ABH67">
        <v>10</v>
      </c>
      <c r="ABI67">
        <v>1500</v>
      </c>
      <c r="ABT67" t="b">
        <v>0</v>
      </c>
      <c r="ABU67" t="b">
        <v>0</v>
      </c>
      <c r="ABV67" t="b">
        <v>1</v>
      </c>
      <c r="ABW67" t="b">
        <v>0</v>
      </c>
      <c r="ABY67">
        <v>8</v>
      </c>
      <c r="ABZ67">
        <v>0</v>
      </c>
      <c r="ACA67">
        <v>8</v>
      </c>
      <c r="ACB67">
        <v>12</v>
      </c>
      <c r="ACC67">
        <v>1200</v>
      </c>
      <c r="ACZ67" t="b">
        <v>0</v>
      </c>
      <c r="ADA67" t="b">
        <v>0</v>
      </c>
      <c r="ADB67" t="b">
        <v>1</v>
      </c>
      <c r="ADC67" t="b">
        <v>0</v>
      </c>
      <c r="ADE67">
        <v>8</v>
      </c>
      <c r="ADF67">
        <v>0</v>
      </c>
      <c r="ADG67">
        <v>8</v>
      </c>
      <c r="ADH67">
        <v>5</v>
      </c>
      <c r="ADI67">
        <v>10</v>
      </c>
      <c r="ADJ67">
        <v>1200</v>
      </c>
      <c r="ADK67" t="b">
        <v>0</v>
      </c>
      <c r="ADL67" t="b">
        <v>0</v>
      </c>
      <c r="ADM67" t="b">
        <v>1</v>
      </c>
      <c r="ADN67" t="b">
        <v>0</v>
      </c>
      <c r="ADP67">
        <v>8</v>
      </c>
      <c r="ADQ67">
        <v>0</v>
      </c>
      <c r="ADR67">
        <v>8</v>
      </c>
      <c r="ADS67">
        <v>10</v>
      </c>
      <c r="ADT67">
        <v>10</v>
      </c>
      <c r="ADU67">
        <v>1200</v>
      </c>
      <c r="ADV67">
        <v>32</v>
      </c>
      <c r="ADW67">
        <v>37</v>
      </c>
      <c r="ADX67">
        <f t="shared" si="5"/>
        <v>0.86486486486486491</v>
      </c>
      <c r="ADY67" t="b">
        <v>0</v>
      </c>
      <c r="ADZ67" t="b">
        <v>0</v>
      </c>
      <c r="AEA67" t="b">
        <v>0</v>
      </c>
      <c r="AEB67" t="b">
        <v>0</v>
      </c>
      <c r="AEC67" t="b">
        <v>1</v>
      </c>
      <c r="AED67" t="b">
        <v>1</v>
      </c>
      <c r="AEE67" t="b">
        <v>1</v>
      </c>
      <c r="AEF67" t="b">
        <v>0</v>
      </c>
      <c r="AFF67">
        <v>4</v>
      </c>
      <c r="AFG67">
        <v>7200</v>
      </c>
      <c r="AFH67">
        <v>3</v>
      </c>
      <c r="AFI67">
        <v>1</v>
      </c>
      <c r="AFL67">
        <v>11</v>
      </c>
      <c r="AFM67">
        <v>1600</v>
      </c>
      <c r="AFN67">
        <v>2</v>
      </c>
      <c r="AFO67">
        <v>2</v>
      </c>
      <c r="AFQ67">
        <v>8</v>
      </c>
      <c r="AFR67">
        <v>1</v>
      </c>
      <c r="AFS67">
        <v>1500</v>
      </c>
      <c r="AFT67">
        <v>1</v>
      </c>
      <c r="AFU67">
        <v>2</v>
      </c>
      <c r="AFW67">
        <v>8</v>
      </c>
      <c r="AGD67">
        <v>120</v>
      </c>
      <c r="AGE67">
        <v>120</v>
      </c>
      <c r="AGF67">
        <v>1</v>
      </c>
      <c r="AGH67">
        <v>216000</v>
      </c>
      <c r="AGI67">
        <v>0</v>
      </c>
      <c r="AGJ67">
        <v>1</v>
      </c>
      <c r="AGL67">
        <v>0</v>
      </c>
      <c r="AGM67">
        <v>216000</v>
      </c>
      <c r="AGN67">
        <v>1400</v>
      </c>
      <c r="AGO67">
        <v>1</v>
      </c>
      <c r="AGP67">
        <v>0</v>
      </c>
      <c r="AGQ67">
        <v>0</v>
      </c>
      <c r="AGR67">
        <v>0</v>
      </c>
      <c r="AGU67">
        <v>1</v>
      </c>
      <c r="AGV67">
        <v>0</v>
      </c>
      <c r="AGW67">
        <v>0</v>
      </c>
      <c r="AGX67">
        <v>0</v>
      </c>
      <c r="AGZ67">
        <v>5</v>
      </c>
      <c r="AHA67">
        <v>5</v>
      </c>
      <c r="AHB67">
        <v>80</v>
      </c>
      <c r="AHC67">
        <v>10</v>
      </c>
      <c r="AHD67">
        <v>1</v>
      </c>
      <c r="AHF67">
        <v>0</v>
      </c>
      <c r="AHG67">
        <v>24</v>
      </c>
      <c r="AHH67">
        <v>1</v>
      </c>
      <c r="AHJ67">
        <v>0</v>
      </c>
      <c r="AHK67">
        <v>80</v>
      </c>
      <c r="AHL67">
        <v>500</v>
      </c>
      <c r="AHM67">
        <v>20</v>
      </c>
      <c r="AHN67">
        <v>1</v>
      </c>
      <c r="AHP67">
        <v>500</v>
      </c>
      <c r="AHQ67">
        <v>80</v>
      </c>
      <c r="AHR67">
        <v>500</v>
      </c>
      <c r="AHS67">
        <v>0</v>
      </c>
      <c r="AHT67">
        <v>6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20</v>
      </c>
      <c r="AIB67">
        <v>600</v>
      </c>
      <c r="AIC67">
        <v>1</v>
      </c>
      <c r="AID67">
        <v>0</v>
      </c>
      <c r="AIE67">
        <v>1</v>
      </c>
      <c r="AIF67">
        <v>0</v>
      </c>
      <c r="AIG67">
        <v>0</v>
      </c>
      <c r="AII67">
        <v>5</v>
      </c>
      <c r="AIJ67">
        <v>30000</v>
      </c>
      <c r="AIK67">
        <v>0</v>
      </c>
      <c r="AIL67">
        <v>0</v>
      </c>
      <c r="AIM67">
        <v>0</v>
      </c>
      <c r="AIN67">
        <v>0</v>
      </c>
      <c r="AIO67">
        <v>1</v>
      </c>
      <c r="AIP67">
        <v>0</v>
      </c>
      <c r="AIR67">
        <v>50</v>
      </c>
      <c r="AIS67">
        <v>2</v>
      </c>
      <c r="AIT67" t="s">
        <v>547</v>
      </c>
      <c r="AIZ67">
        <v>2</v>
      </c>
      <c r="AJA67">
        <v>2</v>
      </c>
      <c r="AJB67" t="s">
        <v>116</v>
      </c>
      <c r="ALX67">
        <v>2</v>
      </c>
      <c r="ALY67">
        <v>2</v>
      </c>
      <c r="AMC67">
        <v>1</v>
      </c>
      <c r="AMD67">
        <v>1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Q67">
        <v>5</v>
      </c>
      <c r="ANC67" t="s">
        <v>561</v>
      </c>
      <c r="ANO67">
        <v>5</v>
      </c>
      <c r="ANP67">
        <v>5</v>
      </c>
      <c r="ANU67">
        <v>2</v>
      </c>
      <c r="ANV67">
        <v>2000</v>
      </c>
      <c r="ANW67" t="s">
        <v>300</v>
      </c>
      <c r="ANX67">
        <v>1</v>
      </c>
      <c r="ANZ67">
        <v>2</v>
      </c>
      <c r="AOC67">
        <v>50000</v>
      </c>
      <c r="AOD67">
        <v>300000</v>
      </c>
      <c r="AOE67">
        <v>2</v>
      </c>
      <c r="AOF67">
        <v>1</v>
      </c>
      <c r="AOG67">
        <v>0</v>
      </c>
      <c r="AOH67">
        <v>0</v>
      </c>
      <c r="AOI67">
        <v>0</v>
      </c>
      <c r="AOJ67" t="b">
        <v>0</v>
      </c>
      <c r="AOK67" t="b">
        <v>0</v>
      </c>
      <c r="AOL67" t="b">
        <v>0</v>
      </c>
      <c r="AOM67" t="b">
        <v>0</v>
      </c>
      <c r="AON67" t="b">
        <v>0</v>
      </c>
      <c r="AOO67" t="b">
        <v>0</v>
      </c>
      <c r="AOP67" t="b">
        <v>0</v>
      </c>
      <c r="AOQ67" t="b">
        <v>0</v>
      </c>
      <c r="AOR67" t="b">
        <v>1</v>
      </c>
      <c r="AOS67" t="b">
        <v>0</v>
      </c>
      <c r="AOT67" t="b">
        <v>0</v>
      </c>
      <c r="AOU67" t="b">
        <v>0</v>
      </c>
      <c r="AOV67" t="b">
        <v>0</v>
      </c>
      <c r="AOW67" t="b">
        <v>1</v>
      </c>
      <c r="AOX67" t="b">
        <v>0</v>
      </c>
      <c r="AOY67" t="b">
        <v>0</v>
      </c>
      <c r="AOZ67" t="b">
        <v>0</v>
      </c>
      <c r="APA67" t="b">
        <v>0</v>
      </c>
      <c r="APB67" t="b">
        <v>0</v>
      </c>
      <c r="APC67" t="b">
        <v>0</v>
      </c>
      <c r="APD67" t="b">
        <v>0</v>
      </c>
      <c r="APE67" t="b">
        <v>0</v>
      </c>
      <c r="APF67" t="b">
        <v>0</v>
      </c>
      <c r="APG67" t="b">
        <v>0</v>
      </c>
      <c r="APH67" t="b">
        <v>0</v>
      </c>
      <c r="API67" t="b">
        <v>0</v>
      </c>
      <c r="APJ67" t="b">
        <v>0</v>
      </c>
      <c r="APK67" t="b">
        <v>0</v>
      </c>
      <c r="APL67" t="b">
        <v>0</v>
      </c>
      <c r="APM67" t="b">
        <v>0</v>
      </c>
      <c r="APN67" t="b">
        <v>0</v>
      </c>
      <c r="APO67" t="b">
        <v>0</v>
      </c>
      <c r="APP67" t="b">
        <v>0</v>
      </c>
      <c r="APQ67" t="b">
        <v>1</v>
      </c>
      <c r="APR67" t="b">
        <v>0</v>
      </c>
      <c r="APS67" t="b">
        <v>0</v>
      </c>
      <c r="APT67">
        <v>500</v>
      </c>
      <c r="APU67">
        <v>600</v>
      </c>
      <c r="APV67">
        <v>1</v>
      </c>
      <c r="APW67">
        <v>1</v>
      </c>
      <c r="APX67">
        <v>2</v>
      </c>
      <c r="APY67">
        <v>1</v>
      </c>
      <c r="APZ67">
        <v>3</v>
      </c>
      <c r="AQA67">
        <v>3</v>
      </c>
      <c r="AQC67">
        <v>1</v>
      </c>
      <c r="AQD67">
        <v>2</v>
      </c>
      <c r="AQE67">
        <v>2</v>
      </c>
      <c r="AQG67">
        <v>2</v>
      </c>
      <c r="AQH67">
        <v>2</v>
      </c>
      <c r="AQI67">
        <v>0</v>
      </c>
      <c r="AQJ67">
        <v>2</v>
      </c>
      <c r="AQK67">
        <v>-2</v>
      </c>
      <c r="AQL67">
        <v>0</v>
      </c>
      <c r="AQM67">
        <v>0</v>
      </c>
      <c r="AQN67">
        <v>0</v>
      </c>
      <c r="AQO67">
        <v>-1</v>
      </c>
      <c r="AQP67">
        <v>-2</v>
      </c>
      <c r="AQQ67">
        <v>-2</v>
      </c>
      <c r="AQR67">
        <v>0</v>
      </c>
      <c r="AQS67">
        <v>-1</v>
      </c>
      <c r="AQT67">
        <v>0</v>
      </c>
      <c r="AQU67">
        <v>1</v>
      </c>
      <c r="AQV67">
        <v>1</v>
      </c>
      <c r="AQW67">
        <v>0</v>
      </c>
      <c r="AQX67">
        <v>1</v>
      </c>
      <c r="AQY67">
        <v>-2</v>
      </c>
      <c r="AQZ67">
        <v>-2</v>
      </c>
      <c r="ARA67">
        <v>0</v>
      </c>
      <c r="ARB67">
        <v>-2</v>
      </c>
      <c r="ARC67">
        <v>0</v>
      </c>
      <c r="ARD67">
        <v>1</v>
      </c>
      <c r="ARE67">
        <v>0</v>
      </c>
      <c r="ARF67">
        <v>0</v>
      </c>
      <c r="ARG67">
        <v>0</v>
      </c>
      <c r="ARH67">
        <v>2</v>
      </c>
      <c r="ARI67">
        <v>2</v>
      </c>
      <c r="ARJ67">
        <v>0</v>
      </c>
      <c r="ARK67">
        <v>1</v>
      </c>
      <c r="ARL67">
        <v>0</v>
      </c>
      <c r="ARM67">
        <v>1</v>
      </c>
      <c r="ARN67">
        <v>1</v>
      </c>
      <c r="ARO67">
        <v>0</v>
      </c>
      <c r="ARP67">
        <v>0</v>
      </c>
      <c r="ARQ67">
        <v>2</v>
      </c>
      <c r="ARR67">
        <v>-2</v>
      </c>
      <c r="ARS67">
        <v>0</v>
      </c>
      <c r="ART67">
        <v>-1</v>
      </c>
      <c r="ARU67">
        <v>0</v>
      </c>
      <c r="ARV67">
        <v>1</v>
      </c>
      <c r="ARW67">
        <v>0</v>
      </c>
      <c r="ARX67">
        <v>0</v>
      </c>
      <c r="ARY67">
        <v>0</v>
      </c>
      <c r="ARZ67">
        <v>2</v>
      </c>
      <c r="ASA67">
        <v>0</v>
      </c>
      <c r="ASB67">
        <v>0</v>
      </c>
      <c r="ASC67">
        <v>0</v>
      </c>
      <c r="ASD67">
        <v>0</v>
      </c>
      <c r="ASE67">
        <v>1</v>
      </c>
      <c r="ASF67">
        <v>1</v>
      </c>
      <c r="ASG67">
        <v>0</v>
      </c>
      <c r="ASH67">
        <v>0</v>
      </c>
      <c r="ASI67">
        <v>-2</v>
      </c>
      <c r="ASJ67">
        <v>-2</v>
      </c>
      <c r="ASK67">
        <v>0</v>
      </c>
      <c r="ASL67">
        <v>-2</v>
      </c>
      <c r="ASM67">
        <v>2</v>
      </c>
      <c r="ASN67">
        <v>1</v>
      </c>
      <c r="ASO67">
        <v>1</v>
      </c>
      <c r="ASP67">
        <v>2</v>
      </c>
      <c r="ASQ67">
        <v>2</v>
      </c>
      <c r="ASR67">
        <v>2</v>
      </c>
      <c r="ASS67">
        <v>2</v>
      </c>
      <c r="AST67">
        <v>0</v>
      </c>
      <c r="ASU67">
        <v>1</v>
      </c>
      <c r="ASV67">
        <v>0</v>
      </c>
      <c r="ASW67">
        <v>1</v>
      </c>
      <c r="ASX67">
        <v>0</v>
      </c>
      <c r="ASY67">
        <v>1</v>
      </c>
      <c r="ASZ67">
        <v>1</v>
      </c>
      <c r="ATA67">
        <v>2</v>
      </c>
      <c r="ATB67">
        <v>1</v>
      </c>
      <c r="ATC67">
        <v>1</v>
      </c>
      <c r="ATD67">
        <v>2</v>
      </c>
      <c r="ATE67">
        <v>1</v>
      </c>
      <c r="ATF67">
        <v>1</v>
      </c>
      <c r="ATG67">
        <v>0</v>
      </c>
      <c r="ATH67">
        <v>1</v>
      </c>
      <c r="ATI67">
        <v>1</v>
      </c>
      <c r="ATJ67">
        <v>0</v>
      </c>
      <c r="ATK67">
        <v>1</v>
      </c>
      <c r="ATL67">
        <v>0</v>
      </c>
      <c r="ATN67">
        <v>2</v>
      </c>
      <c r="ATO67" t="s">
        <v>562</v>
      </c>
      <c r="ATP67">
        <v>2</v>
      </c>
      <c r="ATQ67" t="s">
        <v>385</v>
      </c>
      <c r="ATR67">
        <v>2</v>
      </c>
      <c r="ATS67" t="s">
        <v>385</v>
      </c>
      <c r="ATT67">
        <v>2</v>
      </c>
      <c r="ATU67" t="s">
        <v>125</v>
      </c>
      <c r="ATV67">
        <v>2</v>
      </c>
      <c r="ATW67" t="s">
        <v>385</v>
      </c>
      <c r="ATX67">
        <v>2</v>
      </c>
      <c r="ATY67" t="s">
        <v>385</v>
      </c>
      <c r="ATZ67">
        <v>1</v>
      </c>
      <c r="AUB67">
        <v>1</v>
      </c>
      <c r="AUD67">
        <v>1</v>
      </c>
      <c r="AUF67">
        <v>1</v>
      </c>
      <c r="AUH67">
        <v>1</v>
      </c>
      <c r="AUJ67">
        <v>1</v>
      </c>
      <c r="AUL67">
        <v>1</v>
      </c>
      <c r="AUN67">
        <v>1</v>
      </c>
      <c r="AUP67">
        <v>1</v>
      </c>
      <c r="AUR67">
        <v>1</v>
      </c>
      <c r="AUT67">
        <v>1</v>
      </c>
      <c r="AUV67" t="b">
        <v>0</v>
      </c>
      <c r="AUW67" t="b">
        <v>0</v>
      </c>
      <c r="AUX67" t="b">
        <v>1</v>
      </c>
      <c r="AUY67" t="b">
        <v>0</v>
      </c>
      <c r="AVA67">
        <v>1</v>
      </c>
      <c r="AVB67">
        <v>4</v>
      </c>
      <c r="AVD67" t="s">
        <v>468</v>
      </c>
      <c r="AVE67" t="b">
        <v>0</v>
      </c>
      <c r="AVF67">
        <v>1</v>
      </c>
      <c r="AVG67" t="b">
        <v>0</v>
      </c>
      <c r="AVH67" t="b">
        <v>0</v>
      </c>
      <c r="AVI67" t="b">
        <v>0</v>
      </c>
      <c r="AVK67" t="b">
        <v>1</v>
      </c>
      <c r="AVL67" t="b">
        <v>0</v>
      </c>
      <c r="AVM67" t="b">
        <v>0</v>
      </c>
      <c r="AVN67" t="b">
        <v>0</v>
      </c>
      <c r="AVP67">
        <v>4</v>
      </c>
      <c r="AVQ67" t="s">
        <v>563</v>
      </c>
      <c r="AVR67">
        <v>7.1669429999999998</v>
      </c>
      <c r="AVS67">
        <v>4.941808</v>
      </c>
      <c r="AVT67">
        <v>301.3</v>
      </c>
      <c r="AVU67">
        <v>8</v>
      </c>
      <c r="AVW67">
        <v>0</v>
      </c>
    </row>
    <row r="68" spans="1:1271" ht="15" customHeight="1" x14ac:dyDescent="0.35">
      <c r="A68" s="1">
        <v>42500</v>
      </c>
      <c r="B68" t="s">
        <v>536</v>
      </c>
      <c r="C68">
        <v>3</v>
      </c>
      <c r="D68">
        <v>17</v>
      </c>
      <c r="E68" t="s">
        <v>329</v>
      </c>
      <c r="F68">
        <v>332</v>
      </c>
      <c r="G68">
        <v>1</v>
      </c>
      <c r="H68">
        <v>49</v>
      </c>
      <c r="I68">
        <v>1</v>
      </c>
      <c r="K68">
        <v>1</v>
      </c>
      <c r="L68">
        <v>2</v>
      </c>
      <c r="M68">
        <v>7</v>
      </c>
      <c r="N68">
        <v>7</v>
      </c>
      <c r="O68">
        <v>1</v>
      </c>
      <c r="P68">
        <v>2</v>
      </c>
      <c r="Q68">
        <v>3</v>
      </c>
      <c r="R68">
        <v>2</v>
      </c>
      <c r="S68">
        <v>0</v>
      </c>
      <c r="T68">
        <v>0</v>
      </c>
      <c r="U68">
        <v>8</v>
      </c>
      <c r="V68">
        <v>8</v>
      </c>
      <c r="W68">
        <v>1</v>
      </c>
      <c r="X68">
        <v>96</v>
      </c>
      <c r="Y68">
        <v>1</v>
      </c>
      <c r="Z68">
        <v>1</v>
      </c>
      <c r="AA68">
        <v>96</v>
      </c>
      <c r="AB68">
        <v>1</v>
      </c>
      <c r="AC68">
        <v>4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BB68">
        <v>12</v>
      </c>
      <c r="BC68">
        <v>2</v>
      </c>
      <c r="BD68">
        <v>1</v>
      </c>
      <c r="CU68">
        <v>2</v>
      </c>
      <c r="DO68">
        <v>1</v>
      </c>
      <c r="DQ68">
        <v>1</v>
      </c>
      <c r="DR68">
        <v>40</v>
      </c>
      <c r="DS68">
        <v>30</v>
      </c>
      <c r="DT68">
        <v>10</v>
      </c>
      <c r="DU68">
        <v>7</v>
      </c>
      <c r="DV68">
        <v>5</v>
      </c>
      <c r="DW68">
        <v>2</v>
      </c>
      <c r="DX68">
        <v>2</v>
      </c>
      <c r="DZ68">
        <v>2</v>
      </c>
      <c r="EA68">
        <v>1</v>
      </c>
      <c r="EB68">
        <v>3</v>
      </c>
      <c r="EC68">
        <v>0</v>
      </c>
      <c r="ED68">
        <v>1</v>
      </c>
      <c r="EE68">
        <v>0</v>
      </c>
      <c r="EF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1</v>
      </c>
      <c r="ER68">
        <v>1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</v>
      </c>
      <c r="FJ68">
        <v>1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F68">
        <v>0</v>
      </c>
      <c r="GG68">
        <v>1</v>
      </c>
      <c r="GH68">
        <v>0</v>
      </c>
      <c r="GI68">
        <v>0</v>
      </c>
      <c r="GJ68">
        <v>1</v>
      </c>
      <c r="GK68">
        <v>2010</v>
      </c>
      <c r="GL68">
        <v>800000</v>
      </c>
      <c r="GM68">
        <v>2000000</v>
      </c>
      <c r="GN68">
        <v>99</v>
      </c>
      <c r="GO68">
        <v>2</v>
      </c>
      <c r="GP68">
        <v>1</v>
      </c>
      <c r="GQ68">
        <v>300000</v>
      </c>
      <c r="IN68">
        <v>0</v>
      </c>
      <c r="IO68">
        <v>1</v>
      </c>
      <c r="IP68">
        <v>0</v>
      </c>
      <c r="IQ68">
        <v>0</v>
      </c>
      <c r="IR68">
        <v>1</v>
      </c>
      <c r="IS68">
        <v>2010</v>
      </c>
      <c r="IT68">
        <v>800</v>
      </c>
      <c r="IU68">
        <v>300</v>
      </c>
      <c r="IV68">
        <v>5</v>
      </c>
      <c r="IW68">
        <v>2</v>
      </c>
      <c r="IX68">
        <v>2</v>
      </c>
      <c r="KJ68">
        <v>0</v>
      </c>
      <c r="KK68">
        <v>0</v>
      </c>
      <c r="KL68">
        <v>1</v>
      </c>
      <c r="KM68">
        <v>0</v>
      </c>
      <c r="KN68">
        <v>6</v>
      </c>
      <c r="KO68">
        <v>2013</v>
      </c>
      <c r="KP68">
        <v>6000</v>
      </c>
      <c r="KQ68">
        <v>2500</v>
      </c>
      <c r="KR68">
        <v>6</v>
      </c>
      <c r="KS68">
        <v>2</v>
      </c>
      <c r="KT68">
        <v>2</v>
      </c>
      <c r="KV68">
        <v>0</v>
      </c>
      <c r="KW68">
        <v>0</v>
      </c>
      <c r="KX68">
        <v>1</v>
      </c>
      <c r="KY68">
        <v>0</v>
      </c>
      <c r="KZ68">
        <v>1</v>
      </c>
      <c r="LA68">
        <v>2012</v>
      </c>
      <c r="LB68">
        <v>1200</v>
      </c>
      <c r="LC68">
        <v>500</v>
      </c>
      <c r="LD68">
        <v>4</v>
      </c>
      <c r="LE68">
        <v>2</v>
      </c>
      <c r="LF68">
        <v>2</v>
      </c>
      <c r="LH68">
        <v>0</v>
      </c>
      <c r="LI68">
        <v>0</v>
      </c>
      <c r="LJ68">
        <v>1</v>
      </c>
      <c r="LK68">
        <v>0</v>
      </c>
      <c r="LL68">
        <v>1</v>
      </c>
      <c r="LM68">
        <v>2009</v>
      </c>
      <c r="LN68">
        <v>800</v>
      </c>
      <c r="LO68">
        <v>300</v>
      </c>
      <c r="LP68">
        <v>10</v>
      </c>
      <c r="LQ68">
        <v>2</v>
      </c>
      <c r="LR68">
        <v>2</v>
      </c>
      <c r="PP68">
        <v>0</v>
      </c>
      <c r="QJ68">
        <v>0</v>
      </c>
      <c r="QK68">
        <v>1</v>
      </c>
      <c r="QL68">
        <v>0</v>
      </c>
      <c r="QM68">
        <v>0</v>
      </c>
      <c r="QN68">
        <v>4</v>
      </c>
      <c r="QO68">
        <v>2015</v>
      </c>
      <c r="QP68">
        <v>3000</v>
      </c>
      <c r="QQ68">
        <v>600</v>
      </c>
      <c r="QR68">
        <v>1</v>
      </c>
      <c r="QS68">
        <v>2</v>
      </c>
      <c r="QT68">
        <v>2</v>
      </c>
      <c r="QV68">
        <v>0</v>
      </c>
      <c r="QW68">
        <v>1</v>
      </c>
      <c r="QX68">
        <v>0</v>
      </c>
      <c r="QY68">
        <v>0</v>
      </c>
      <c r="QZ68">
        <v>2</v>
      </c>
      <c r="RA68">
        <v>2015</v>
      </c>
      <c r="RB68">
        <v>2000</v>
      </c>
      <c r="RC68">
        <v>1200</v>
      </c>
      <c r="RD68">
        <v>2</v>
      </c>
      <c r="RE68">
        <v>2</v>
      </c>
      <c r="RF68">
        <v>2</v>
      </c>
      <c r="WJ68">
        <v>0</v>
      </c>
      <c r="WK68">
        <v>1</v>
      </c>
      <c r="WL68">
        <v>1</v>
      </c>
      <c r="WM68">
        <v>0</v>
      </c>
      <c r="WN68">
        <v>2</v>
      </c>
      <c r="WO68">
        <v>2014</v>
      </c>
      <c r="WP68">
        <v>10000</v>
      </c>
      <c r="WQ68">
        <v>5000</v>
      </c>
      <c r="WR68">
        <v>3</v>
      </c>
      <c r="WS68">
        <v>2</v>
      </c>
      <c r="WT68">
        <v>2</v>
      </c>
      <c r="XF68">
        <v>0</v>
      </c>
      <c r="XG68">
        <v>5</v>
      </c>
      <c r="XH68">
        <v>4</v>
      </c>
      <c r="XI68">
        <v>0</v>
      </c>
      <c r="XJ68">
        <v>823800</v>
      </c>
      <c r="XK68">
        <v>2010400</v>
      </c>
      <c r="XO68">
        <v>0.6</v>
      </c>
      <c r="XP68">
        <v>20</v>
      </c>
      <c r="XQ68">
        <v>12</v>
      </c>
      <c r="XR68">
        <v>720</v>
      </c>
      <c r="XS68">
        <v>600</v>
      </c>
      <c r="XT68">
        <v>1020</v>
      </c>
      <c r="XU68">
        <v>10200</v>
      </c>
      <c r="XV68">
        <v>120</v>
      </c>
      <c r="XW68">
        <v>1200</v>
      </c>
      <c r="XX68">
        <f t="shared" ref="XX68:XX131" si="6">XV68*7</f>
        <v>840</v>
      </c>
      <c r="XY68">
        <v>400</v>
      </c>
      <c r="XZ68">
        <v>200</v>
      </c>
      <c r="YA68" s="33">
        <f t="shared" si="1"/>
        <v>300</v>
      </c>
      <c r="YB68">
        <v>100000</v>
      </c>
      <c r="YC68">
        <v>120000</v>
      </c>
      <c r="YD68">
        <f t="shared" si="2"/>
        <v>110000</v>
      </c>
      <c r="YE68">
        <f t="shared" si="3"/>
        <v>-20000</v>
      </c>
      <c r="YF68">
        <v>300000</v>
      </c>
      <c r="YG68">
        <v>200000</v>
      </c>
      <c r="YH68">
        <v>1</v>
      </c>
      <c r="YJ68">
        <v>1</v>
      </c>
      <c r="YL68">
        <v>2</v>
      </c>
      <c r="YM68">
        <v>1</v>
      </c>
      <c r="YN68">
        <v>2</v>
      </c>
      <c r="YO68">
        <v>3</v>
      </c>
      <c r="YP68">
        <v>5</v>
      </c>
      <c r="YQ68" t="s">
        <v>2419</v>
      </c>
      <c r="YR68">
        <v>0</v>
      </c>
      <c r="YS68">
        <v>200000</v>
      </c>
      <c r="YT68">
        <v>0.6</v>
      </c>
      <c r="YU68">
        <v>1020</v>
      </c>
      <c r="YV68">
        <v>100000</v>
      </c>
      <c r="YW68">
        <v>50000</v>
      </c>
      <c r="YX68" t="b">
        <v>1</v>
      </c>
      <c r="YY68">
        <v>1</v>
      </c>
      <c r="YZ68">
        <v>0</v>
      </c>
      <c r="ZA68" t="b">
        <v>0</v>
      </c>
      <c r="ZB68" t="b">
        <v>0</v>
      </c>
      <c r="ZC68" t="b">
        <v>0</v>
      </c>
      <c r="ZD68">
        <v>2</v>
      </c>
      <c r="ZE68">
        <v>0.4</v>
      </c>
      <c r="ZF68">
        <f t="shared" si="4"/>
        <v>0.8</v>
      </c>
      <c r="ZG68">
        <v>0.16000000000000003</v>
      </c>
      <c r="ZI68">
        <v>500</v>
      </c>
      <c r="ZJ68">
        <v>6</v>
      </c>
      <c r="ZL68">
        <v>0</v>
      </c>
      <c r="ZM68">
        <v>30</v>
      </c>
      <c r="ZN68">
        <v>2</v>
      </c>
      <c r="ZP68">
        <v>1</v>
      </c>
      <c r="ZQ68">
        <v>10</v>
      </c>
      <c r="AAS68" t="b">
        <v>0</v>
      </c>
      <c r="AAT68" t="b">
        <v>0</v>
      </c>
      <c r="AAU68" t="b">
        <v>1</v>
      </c>
      <c r="AAV68" t="b">
        <v>0</v>
      </c>
      <c r="AAW68" t="b">
        <v>0</v>
      </c>
      <c r="AAX68" t="b">
        <v>1</v>
      </c>
      <c r="AAY68" t="b">
        <v>1</v>
      </c>
      <c r="ABT68" t="b">
        <v>0</v>
      </c>
      <c r="ABU68" t="b">
        <v>0</v>
      </c>
      <c r="ABV68" t="b">
        <v>1</v>
      </c>
      <c r="ABW68" t="b">
        <v>0</v>
      </c>
      <c r="ABY68">
        <v>4</v>
      </c>
      <c r="ABZ68">
        <v>0</v>
      </c>
      <c r="ACA68">
        <v>4</v>
      </c>
      <c r="ACB68">
        <v>14</v>
      </c>
      <c r="ACC68">
        <v>1000</v>
      </c>
      <c r="ACZ68" t="b">
        <v>0</v>
      </c>
      <c r="ADA68" t="b">
        <v>0</v>
      </c>
      <c r="ADB68" t="b">
        <v>1</v>
      </c>
      <c r="ADC68" t="b">
        <v>0</v>
      </c>
      <c r="ADE68">
        <v>4</v>
      </c>
      <c r="ADF68">
        <v>0</v>
      </c>
      <c r="ADG68">
        <v>4</v>
      </c>
      <c r="ADH68">
        <v>60</v>
      </c>
      <c r="ADI68">
        <v>10</v>
      </c>
      <c r="ADJ68">
        <v>1000</v>
      </c>
      <c r="ADK68" t="b">
        <v>0</v>
      </c>
      <c r="ADL68" t="b">
        <v>0</v>
      </c>
      <c r="ADM68" t="b">
        <v>1</v>
      </c>
      <c r="ADN68" t="b">
        <v>0</v>
      </c>
      <c r="ADP68">
        <v>4</v>
      </c>
      <c r="ADQ68">
        <v>0</v>
      </c>
      <c r="ADR68">
        <v>4</v>
      </c>
      <c r="ADS68">
        <v>12</v>
      </c>
      <c r="ADT68">
        <v>12</v>
      </c>
      <c r="ADU68">
        <v>1000</v>
      </c>
      <c r="ADV68">
        <v>12</v>
      </c>
      <c r="ADW68">
        <v>86</v>
      </c>
      <c r="ADX68">
        <f t="shared" si="5"/>
        <v>0.13953488372093023</v>
      </c>
      <c r="ADY68" t="b">
        <v>0</v>
      </c>
      <c r="ADZ68" t="b">
        <v>0</v>
      </c>
      <c r="AEA68" t="b">
        <v>0</v>
      </c>
      <c r="AEB68" t="b">
        <v>0</v>
      </c>
      <c r="AEC68" t="b">
        <v>0</v>
      </c>
      <c r="AED68" t="b">
        <v>0</v>
      </c>
      <c r="AEE68" t="b">
        <v>1</v>
      </c>
      <c r="AEF68" t="b">
        <v>0</v>
      </c>
      <c r="AFR68">
        <v>5</v>
      </c>
      <c r="AFS68">
        <v>1500</v>
      </c>
      <c r="AFT68">
        <v>1</v>
      </c>
      <c r="AFU68">
        <v>1</v>
      </c>
      <c r="AGD68">
        <v>720</v>
      </c>
      <c r="AGE68">
        <v>480</v>
      </c>
      <c r="AGF68">
        <v>1</v>
      </c>
      <c r="AGH68">
        <v>300000</v>
      </c>
      <c r="AGI68">
        <v>0</v>
      </c>
      <c r="AGJ68">
        <v>1</v>
      </c>
      <c r="AGL68">
        <v>0</v>
      </c>
      <c r="AGM68">
        <v>192000</v>
      </c>
      <c r="AGN68">
        <v>400</v>
      </c>
      <c r="AGO68">
        <v>1</v>
      </c>
      <c r="AGP68">
        <v>0</v>
      </c>
      <c r="AGQ68">
        <v>0</v>
      </c>
      <c r="AGR68">
        <v>0</v>
      </c>
      <c r="AGU68">
        <v>0</v>
      </c>
      <c r="AGV68">
        <v>1</v>
      </c>
      <c r="AGW68">
        <v>0</v>
      </c>
      <c r="AGX68">
        <v>0</v>
      </c>
      <c r="AGZ68">
        <v>10</v>
      </c>
      <c r="AHA68">
        <v>10</v>
      </c>
      <c r="AHB68">
        <v>75</v>
      </c>
      <c r="AHC68">
        <v>5</v>
      </c>
      <c r="AHD68">
        <v>1</v>
      </c>
      <c r="AHF68">
        <v>0</v>
      </c>
      <c r="AHG68">
        <v>12</v>
      </c>
      <c r="AHH68">
        <v>1</v>
      </c>
      <c r="AHJ68">
        <v>0</v>
      </c>
      <c r="AHK68">
        <v>80</v>
      </c>
      <c r="AHL68">
        <v>300</v>
      </c>
      <c r="AHM68">
        <v>20</v>
      </c>
      <c r="AHN68">
        <v>1</v>
      </c>
      <c r="AHP68">
        <v>400</v>
      </c>
      <c r="AHQ68">
        <v>100</v>
      </c>
      <c r="AHR68">
        <v>400</v>
      </c>
      <c r="AHS68">
        <v>0</v>
      </c>
      <c r="AHT68">
        <v>4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1</v>
      </c>
      <c r="AID68">
        <v>0</v>
      </c>
      <c r="AIE68">
        <v>0</v>
      </c>
      <c r="AIF68">
        <v>1</v>
      </c>
      <c r="AIG68">
        <v>0</v>
      </c>
      <c r="AII68">
        <v>25</v>
      </c>
      <c r="AIJ68">
        <v>25000</v>
      </c>
      <c r="AIK68">
        <v>0</v>
      </c>
      <c r="AIL68">
        <v>1</v>
      </c>
      <c r="AIM68">
        <v>0</v>
      </c>
      <c r="AIN68">
        <v>0</v>
      </c>
      <c r="AIO68">
        <v>0</v>
      </c>
      <c r="AIP68">
        <v>0</v>
      </c>
      <c r="AIR68">
        <v>50</v>
      </c>
      <c r="AIS68">
        <v>2</v>
      </c>
      <c r="AIT68" t="s">
        <v>564</v>
      </c>
      <c r="AIZ68">
        <v>1</v>
      </c>
      <c r="AJA68">
        <v>1</v>
      </c>
      <c r="AJC68" t="b">
        <v>0</v>
      </c>
      <c r="AJD68" t="b">
        <v>0</v>
      </c>
      <c r="AJE68" t="b">
        <v>1</v>
      </c>
      <c r="AJF68" t="b">
        <v>0</v>
      </c>
      <c r="AJG68" t="b">
        <v>0</v>
      </c>
      <c r="AJH68" t="b">
        <v>0</v>
      </c>
      <c r="AJI68" t="b">
        <v>0</v>
      </c>
      <c r="AKC68">
        <v>60</v>
      </c>
      <c r="AKD68">
        <v>200000</v>
      </c>
      <c r="AKE68">
        <v>5</v>
      </c>
      <c r="AKF68">
        <v>20000</v>
      </c>
      <c r="AKG68">
        <v>1</v>
      </c>
      <c r="AKH68">
        <v>1</v>
      </c>
      <c r="AKJ68">
        <v>1</v>
      </c>
      <c r="AKK68">
        <v>8</v>
      </c>
      <c r="ALV68">
        <v>2</v>
      </c>
      <c r="ALX68">
        <v>2</v>
      </c>
      <c r="ALY68">
        <v>2</v>
      </c>
      <c r="ALZ68">
        <v>2</v>
      </c>
      <c r="AMA68">
        <v>1</v>
      </c>
      <c r="AMB68">
        <v>2</v>
      </c>
      <c r="AMC68">
        <v>1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1</v>
      </c>
      <c r="AMJ68">
        <v>1</v>
      </c>
      <c r="AMK68">
        <v>0</v>
      </c>
      <c r="AML68">
        <v>0</v>
      </c>
      <c r="AMM68">
        <v>0</v>
      </c>
      <c r="AMN68">
        <v>0</v>
      </c>
      <c r="AMO68">
        <v>0</v>
      </c>
      <c r="AMV68">
        <v>5</v>
      </c>
      <c r="AMW68">
        <v>5</v>
      </c>
      <c r="ANH68" t="s">
        <v>565</v>
      </c>
      <c r="ANI68" t="s">
        <v>549</v>
      </c>
      <c r="ANO68">
        <v>5</v>
      </c>
      <c r="ANP68">
        <v>1</v>
      </c>
      <c r="ANR68">
        <v>1</v>
      </c>
      <c r="ANU68">
        <v>2</v>
      </c>
      <c r="ANV68">
        <v>2400</v>
      </c>
      <c r="ANW68">
        <v>5000</v>
      </c>
      <c r="ANX68">
        <v>1</v>
      </c>
      <c r="ANZ68">
        <v>2</v>
      </c>
      <c r="AOC68">
        <v>200000</v>
      </c>
      <c r="AOD68">
        <v>1500000</v>
      </c>
      <c r="AOE68">
        <v>2</v>
      </c>
      <c r="AOF68">
        <v>0</v>
      </c>
      <c r="AOG68">
        <v>1</v>
      </c>
      <c r="AOH68">
        <v>0</v>
      </c>
      <c r="AOI68">
        <v>0</v>
      </c>
      <c r="AOJ68" t="b">
        <v>0</v>
      </c>
      <c r="AOK68" t="b">
        <v>0</v>
      </c>
      <c r="AOL68" t="b">
        <v>0</v>
      </c>
      <c r="AOM68" t="b">
        <v>0</v>
      </c>
      <c r="AON68" t="b">
        <v>0</v>
      </c>
      <c r="AOO68" t="b">
        <v>0</v>
      </c>
      <c r="AOP68" t="b">
        <v>0</v>
      </c>
      <c r="AOQ68" t="b">
        <v>0</v>
      </c>
      <c r="AOR68" t="b">
        <v>0</v>
      </c>
      <c r="AOS68" t="b">
        <v>1</v>
      </c>
      <c r="AOT68" t="b">
        <v>0</v>
      </c>
      <c r="AOU68" t="b">
        <v>0</v>
      </c>
      <c r="AOV68" t="b">
        <v>0</v>
      </c>
      <c r="AOW68" t="b">
        <v>1</v>
      </c>
      <c r="AOX68" t="b">
        <v>0</v>
      </c>
      <c r="AOY68" t="b">
        <v>0</v>
      </c>
      <c r="AOZ68" t="b">
        <v>0</v>
      </c>
      <c r="APA68" t="b">
        <v>0</v>
      </c>
      <c r="APB68" t="b">
        <v>0</v>
      </c>
      <c r="APC68" t="b">
        <v>0</v>
      </c>
      <c r="APD68" t="b">
        <v>0</v>
      </c>
      <c r="APE68" t="b">
        <v>0</v>
      </c>
      <c r="APF68" t="b">
        <v>0</v>
      </c>
      <c r="APG68" t="b">
        <v>0</v>
      </c>
      <c r="APH68" t="b">
        <v>0</v>
      </c>
      <c r="API68" t="b">
        <v>0</v>
      </c>
      <c r="APJ68" t="b">
        <v>0</v>
      </c>
      <c r="APK68" t="b">
        <v>0</v>
      </c>
      <c r="APL68" t="b">
        <v>0</v>
      </c>
      <c r="APM68" t="b">
        <v>0</v>
      </c>
      <c r="APN68" t="b">
        <v>0</v>
      </c>
      <c r="APO68" t="b">
        <v>0</v>
      </c>
      <c r="APP68" t="b">
        <v>0</v>
      </c>
      <c r="APQ68" t="b">
        <v>1</v>
      </c>
      <c r="APR68" t="b">
        <v>0</v>
      </c>
      <c r="APS68" t="b">
        <v>0</v>
      </c>
      <c r="APT68">
        <v>800</v>
      </c>
      <c r="APU68">
        <v>1000</v>
      </c>
      <c r="APV68">
        <v>1</v>
      </c>
      <c r="APW68">
        <v>1</v>
      </c>
      <c r="APX68">
        <v>2</v>
      </c>
      <c r="APY68">
        <v>1</v>
      </c>
      <c r="APZ68">
        <v>3</v>
      </c>
      <c r="AQA68">
        <v>3</v>
      </c>
      <c r="AQC68">
        <v>1</v>
      </c>
      <c r="AQD68">
        <v>2</v>
      </c>
      <c r="AQE68">
        <v>2</v>
      </c>
      <c r="AQG68">
        <v>2</v>
      </c>
      <c r="AQH68">
        <v>2</v>
      </c>
      <c r="AQI68">
        <v>0</v>
      </c>
      <c r="AQJ68">
        <v>2</v>
      </c>
      <c r="AQK68">
        <v>-2</v>
      </c>
      <c r="AQL68">
        <v>1</v>
      </c>
      <c r="AQM68">
        <v>1</v>
      </c>
      <c r="AQN68">
        <v>-1</v>
      </c>
      <c r="AQO68">
        <v>-1</v>
      </c>
      <c r="AQP68">
        <v>-2</v>
      </c>
      <c r="AQQ68">
        <v>-1</v>
      </c>
      <c r="AQR68">
        <v>0</v>
      </c>
      <c r="AQS68">
        <v>-1</v>
      </c>
      <c r="AQT68">
        <v>0</v>
      </c>
      <c r="AQU68">
        <v>1</v>
      </c>
      <c r="AQV68">
        <v>0</v>
      </c>
      <c r="AQW68">
        <v>1</v>
      </c>
      <c r="AQX68">
        <v>1</v>
      </c>
      <c r="AQY68">
        <v>-2</v>
      </c>
      <c r="AQZ68">
        <v>-2</v>
      </c>
      <c r="ARA68">
        <v>0</v>
      </c>
      <c r="ARB68">
        <v>-1</v>
      </c>
      <c r="ARC68">
        <v>0</v>
      </c>
      <c r="ARD68">
        <v>-1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0</v>
      </c>
      <c r="ARK68">
        <v>1</v>
      </c>
      <c r="ARL68">
        <v>0</v>
      </c>
      <c r="ARM68">
        <v>1</v>
      </c>
      <c r="ARN68">
        <v>0</v>
      </c>
      <c r="ARO68">
        <v>1</v>
      </c>
      <c r="ARP68">
        <v>0</v>
      </c>
      <c r="ARQ68">
        <v>2</v>
      </c>
      <c r="ARR68">
        <v>-1</v>
      </c>
      <c r="ARS68">
        <v>0</v>
      </c>
      <c r="ART68">
        <v>-1</v>
      </c>
      <c r="ARU68">
        <v>0</v>
      </c>
      <c r="ARV68">
        <v>0</v>
      </c>
      <c r="ARW68">
        <v>0</v>
      </c>
      <c r="ARX68">
        <v>0</v>
      </c>
      <c r="ARY68">
        <v>1</v>
      </c>
      <c r="ARZ68">
        <v>0</v>
      </c>
      <c r="ASA68">
        <v>1</v>
      </c>
      <c r="ASB68">
        <v>0</v>
      </c>
      <c r="ASC68">
        <v>0</v>
      </c>
      <c r="ASD68">
        <v>0</v>
      </c>
      <c r="ASE68">
        <v>1</v>
      </c>
      <c r="ASF68">
        <v>0</v>
      </c>
      <c r="ASG68">
        <v>0</v>
      </c>
      <c r="ASH68">
        <v>0</v>
      </c>
      <c r="ASI68">
        <v>-2</v>
      </c>
      <c r="ASJ68">
        <v>-2</v>
      </c>
      <c r="ASK68">
        <v>-1</v>
      </c>
      <c r="ASL68">
        <v>-1</v>
      </c>
      <c r="ASM68">
        <v>0</v>
      </c>
      <c r="ASN68">
        <v>-1</v>
      </c>
      <c r="ASO68">
        <v>0</v>
      </c>
      <c r="ASP68">
        <v>0</v>
      </c>
      <c r="ASQ68">
        <v>0</v>
      </c>
      <c r="ASR68">
        <v>2</v>
      </c>
      <c r="ASS68">
        <v>2</v>
      </c>
      <c r="AST68">
        <v>0</v>
      </c>
      <c r="ASU68">
        <v>2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2</v>
      </c>
      <c r="ATB68">
        <v>1</v>
      </c>
      <c r="ATC68">
        <v>1</v>
      </c>
      <c r="ATD68">
        <v>2</v>
      </c>
      <c r="ATE68">
        <v>0</v>
      </c>
      <c r="ATF68">
        <v>0</v>
      </c>
      <c r="ATG68">
        <v>0</v>
      </c>
      <c r="ATH68">
        <v>1</v>
      </c>
      <c r="ATI68">
        <v>1</v>
      </c>
      <c r="ATJ68">
        <v>0</v>
      </c>
      <c r="ATK68">
        <v>1</v>
      </c>
      <c r="ATL68">
        <v>0</v>
      </c>
      <c r="ATN68">
        <v>2</v>
      </c>
      <c r="ATO68" t="s">
        <v>185</v>
      </c>
      <c r="ATP68">
        <v>2</v>
      </c>
      <c r="ATQ68" t="s">
        <v>385</v>
      </c>
      <c r="ATR68">
        <v>1</v>
      </c>
      <c r="ATT68">
        <v>2</v>
      </c>
      <c r="ATU68" t="s">
        <v>116</v>
      </c>
      <c r="ATV68">
        <v>2</v>
      </c>
      <c r="ATW68" t="s">
        <v>566</v>
      </c>
      <c r="ATX68">
        <v>1</v>
      </c>
      <c r="ATZ68">
        <v>1</v>
      </c>
      <c r="AUB68">
        <v>1</v>
      </c>
      <c r="AUD68">
        <v>1</v>
      </c>
      <c r="AUF68">
        <v>1</v>
      </c>
      <c r="AUH68">
        <v>1</v>
      </c>
      <c r="AUJ68">
        <v>1</v>
      </c>
      <c r="AUL68">
        <v>2</v>
      </c>
      <c r="AUM68" t="s">
        <v>327</v>
      </c>
      <c r="AUN68">
        <v>2</v>
      </c>
      <c r="AUO68" t="s">
        <v>567</v>
      </c>
      <c r="AUP68">
        <v>1</v>
      </c>
      <c r="AUR68">
        <v>2</v>
      </c>
      <c r="AUS68" t="s">
        <v>387</v>
      </c>
      <c r="AUT68">
        <v>2</v>
      </c>
      <c r="AUU68" t="s">
        <v>171</v>
      </c>
      <c r="AUV68" t="b">
        <v>1</v>
      </c>
      <c r="AUW68" t="b">
        <v>1</v>
      </c>
      <c r="AUX68" t="b">
        <v>1</v>
      </c>
      <c r="AUY68" t="b">
        <v>0</v>
      </c>
      <c r="AVA68">
        <v>2</v>
      </c>
      <c r="AVB68">
        <v>4</v>
      </c>
      <c r="AVD68" t="s">
        <v>393</v>
      </c>
      <c r="AVE68" t="b">
        <v>1</v>
      </c>
      <c r="AVF68">
        <v>1</v>
      </c>
      <c r="AVG68" t="b">
        <v>0</v>
      </c>
      <c r="AVH68" t="b">
        <v>0</v>
      </c>
      <c r="AVI68" t="b">
        <v>0</v>
      </c>
      <c r="AVK68" t="b">
        <v>1</v>
      </c>
      <c r="AVL68" t="b">
        <v>0</v>
      </c>
      <c r="AVM68" t="b">
        <v>0</v>
      </c>
      <c r="AVN68" t="b">
        <v>0</v>
      </c>
      <c r="AVP68">
        <v>4</v>
      </c>
      <c r="AVQ68" t="s">
        <v>568</v>
      </c>
      <c r="AVR68">
        <v>6.9860949999999997</v>
      </c>
      <c r="AVS68">
        <v>4.8477750000000004</v>
      </c>
      <c r="AVT68">
        <v>280.5</v>
      </c>
      <c r="AVU68">
        <v>7</v>
      </c>
      <c r="AVW68">
        <v>0</v>
      </c>
    </row>
    <row r="69" spans="1:1271" ht="15" customHeight="1" x14ac:dyDescent="0.35">
      <c r="A69" s="1">
        <v>42501</v>
      </c>
      <c r="B69" t="s">
        <v>536</v>
      </c>
      <c r="C69">
        <v>3</v>
      </c>
      <c r="D69">
        <v>14</v>
      </c>
      <c r="E69" t="s">
        <v>84</v>
      </c>
      <c r="F69">
        <v>342</v>
      </c>
      <c r="G69">
        <v>1</v>
      </c>
      <c r="H69">
        <v>39</v>
      </c>
      <c r="I69">
        <v>1</v>
      </c>
      <c r="K69">
        <v>1</v>
      </c>
      <c r="L69">
        <v>2</v>
      </c>
      <c r="M69">
        <v>3</v>
      </c>
      <c r="N69">
        <v>3</v>
      </c>
      <c r="O69">
        <v>1</v>
      </c>
      <c r="P69">
        <v>1</v>
      </c>
      <c r="Q69">
        <v>2</v>
      </c>
      <c r="R69">
        <v>0</v>
      </c>
      <c r="S69">
        <v>0</v>
      </c>
      <c r="T69">
        <v>0</v>
      </c>
      <c r="U69">
        <v>4</v>
      </c>
      <c r="V69">
        <v>4</v>
      </c>
      <c r="W69">
        <v>1</v>
      </c>
      <c r="X69">
        <v>6</v>
      </c>
      <c r="Y69">
        <v>1</v>
      </c>
      <c r="Z69">
        <v>1</v>
      </c>
      <c r="AA69">
        <v>6</v>
      </c>
      <c r="AB69">
        <v>1</v>
      </c>
      <c r="AC69">
        <v>4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BB69">
        <v>12</v>
      </c>
      <c r="BC69">
        <v>2</v>
      </c>
      <c r="BD69">
        <v>1</v>
      </c>
      <c r="CU69">
        <v>2</v>
      </c>
      <c r="DO69">
        <v>2</v>
      </c>
      <c r="DP69" t="s">
        <v>569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1</v>
      </c>
      <c r="EO69">
        <v>0</v>
      </c>
      <c r="EP69">
        <v>0</v>
      </c>
      <c r="EQ69">
        <v>1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F69">
        <v>0</v>
      </c>
      <c r="GG69">
        <v>1</v>
      </c>
      <c r="GH69">
        <v>0</v>
      </c>
      <c r="GI69">
        <v>0</v>
      </c>
      <c r="GJ69">
        <v>1</v>
      </c>
      <c r="GK69">
        <v>2013</v>
      </c>
      <c r="GL69">
        <v>400000</v>
      </c>
      <c r="GM69">
        <v>600000</v>
      </c>
      <c r="GN69">
        <v>99</v>
      </c>
      <c r="GO69">
        <v>1</v>
      </c>
      <c r="GP69">
        <v>2</v>
      </c>
      <c r="IN69">
        <v>0</v>
      </c>
      <c r="IO69">
        <v>1</v>
      </c>
      <c r="IP69">
        <v>0</v>
      </c>
      <c r="IQ69">
        <v>0</v>
      </c>
      <c r="IR69">
        <v>3</v>
      </c>
      <c r="IS69">
        <v>2014</v>
      </c>
      <c r="IT69">
        <v>6000</v>
      </c>
      <c r="IU69">
        <v>2000</v>
      </c>
      <c r="IV69">
        <v>2</v>
      </c>
      <c r="IW69">
        <v>2</v>
      </c>
      <c r="IX69">
        <v>2</v>
      </c>
      <c r="IZ69">
        <v>0</v>
      </c>
      <c r="JA69">
        <v>1</v>
      </c>
      <c r="JB69">
        <v>0</v>
      </c>
      <c r="JC69">
        <v>0</v>
      </c>
      <c r="JD69">
        <v>1</v>
      </c>
      <c r="JE69">
        <v>2012</v>
      </c>
      <c r="JF69">
        <v>14000</v>
      </c>
      <c r="JG69">
        <v>5000</v>
      </c>
      <c r="JH69">
        <v>15</v>
      </c>
      <c r="JI69">
        <v>2</v>
      </c>
      <c r="JJ69">
        <v>2</v>
      </c>
      <c r="KJ69">
        <v>0</v>
      </c>
      <c r="KK69">
        <v>0</v>
      </c>
      <c r="KL69">
        <v>1</v>
      </c>
      <c r="KM69">
        <v>0</v>
      </c>
      <c r="KN69">
        <v>4</v>
      </c>
      <c r="KO69">
        <v>2010</v>
      </c>
      <c r="KP69">
        <v>1500</v>
      </c>
      <c r="KQ69">
        <v>500</v>
      </c>
      <c r="KR69">
        <v>10</v>
      </c>
      <c r="KS69">
        <v>2</v>
      </c>
      <c r="KT69">
        <v>2</v>
      </c>
      <c r="KV69">
        <v>0</v>
      </c>
      <c r="KW69">
        <v>0</v>
      </c>
      <c r="KX69">
        <v>1</v>
      </c>
      <c r="KY69">
        <v>0</v>
      </c>
      <c r="KZ69">
        <v>1</v>
      </c>
      <c r="LA69">
        <v>2011</v>
      </c>
      <c r="LB69">
        <v>500</v>
      </c>
      <c r="LC69">
        <v>100</v>
      </c>
      <c r="LD69">
        <v>6</v>
      </c>
      <c r="LE69">
        <v>2</v>
      </c>
      <c r="LF69">
        <v>2</v>
      </c>
      <c r="LH69">
        <v>0</v>
      </c>
      <c r="LI69">
        <v>0</v>
      </c>
      <c r="LJ69">
        <v>1</v>
      </c>
      <c r="LK69">
        <v>0</v>
      </c>
      <c r="LL69">
        <v>1</v>
      </c>
      <c r="LM69">
        <v>2010</v>
      </c>
      <c r="LN69">
        <v>800</v>
      </c>
      <c r="LO69">
        <v>200</v>
      </c>
      <c r="LP69">
        <v>10</v>
      </c>
      <c r="LQ69">
        <v>2</v>
      </c>
      <c r="LR69">
        <v>2</v>
      </c>
      <c r="PP69">
        <v>0</v>
      </c>
      <c r="WJ69">
        <v>0</v>
      </c>
      <c r="WK69">
        <v>1</v>
      </c>
      <c r="WL69">
        <v>1</v>
      </c>
      <c r="WM69">
        <v>0</v>
      </c>
      <c r="WN69">
        <v>2</v>
      </c>
      <c r="WO69">
        <v>2013</v>
      </c>
      <c r="WP69">
        <v>5000</v>
      </c>
      <c r="WQ69">
        <v>2000</v>
      </c>
      <c r="WR69">
        <v>5</v>
      </c>
      <c r="WS69">
        <v>2</v>
      </c>
      <c r="WT69">
        <v>2</v>
      </c>
      <c r="XF69">
        <v>0</v>
      </c>
      <c r="XG69">
        <v>4</v>
      </c>
      <c r="XH69">
        <v>4</v>
      </c>
      <c r="XI69">
        <v>0</v>
      </c>
      <c r="XJ69">
        <v>427800</v>
      </c>
      <c r="XK69">
        <v>609800</v>
      </c>
      <c r="XO69">
        <v>8.0000000000000016E-2</v>
      </c>
      <c r="XP69">
        <v>20</v>
      </c>
      <c r="XQ69">
        <v>5</v>
      </c>
      <c r="XR69">
        <v>60</v>
      </c>
      <c r="XS69">
        <v>120</v>
      </c>
      <c r="XT69">
        <v>120</v>
      </c>
      <c r="XU69">
        <v>1200</v>
      </c>
      <c r="XV69">
        <v>-60</v>
      </c>
      <c r="XW69">
        <v>-600</v>
      </c>
      <c r="XX69">
        <f t="shared" si="6"/>
        <v>-420</v>
      </c>
      <c r="XY69">
        <v>500</v>
      </c>
      <c r="XZ69">
        <v>300</v>
      </c>
      <c r="YA69" s="33">
        <f t="shared" ref="YA69:YA132" si="7">SUM(XY69+XZ69)/2</f>
        <v>400</v>
      </c>
      <c r="YB69">
        <v>20000</v>
      </c>
      <c r="YC69">
        <v>20000</v>
      </c>
      <c r="YD69">
        <f t="shared" ref="YD69:YD132" si="8">SUM(YB69+YC69)/2</f>
        <v>20000</v>
      </c>
      <c r="YE69">
        <f t="shared" ref="YE69:YE132" si="9">YB69-YC69</f>
        <v>0</v>
      </c>
      <c r="YF69">
        <v>0</v>
      </c>
      <c r="YG69">
        <v>0</v>
      </c>
      <c r="YH69">
        <v>1</v>
      </c>
      <c r="YJ69">
        <v>2</v>
      </c>
      <c r="YK69" t="s">
        <v>570</v>
      </c>
      <c r="YP69">
        <v>0</v>
      </c>
      <c r="YQ69" t="s">
        <v>2419</v>
      </c>
      <c r="YR69">
        <v>0</v>
      </c>
      <c r="YS69">
        <v>500000</v>
      </c>
      <c r="YT69">
        <v>0.18</v>
      </c>
      <c r="YU69">
        <v>120</v>
      </c>
      <c r="YV69">
        <v>500000</v>
      </c>
      <c r="YW69">
        <v>15000</v>
      </c>
      <c r="YX69" t="b">
        <v>1</v>
      </c>
      <c r="YY69">
        <v>1</v>
      </c>
      <c r="YZ69">
        <v>0</v>
      </c>
      <c r="ZA69" t="b">
        <v>0</v>
      </c>
      <c r="ZB69" t="b">
        <v>0</v>
      </c>
      <c r="ZC69" t="b">
        <v>1</v>
      </c>
      <c r="ZD69">
        <v>1</v>
      </c>
      <c r="ZE69">
        <v>0.4</v>
      </c>
      <c r="ZF69">
        <f t="shared" ref="ZF69:ZF132" si="10">ZD69*ZE69</f>
        <v>0.4</v>
      </c>
      <c r="ZG69">
        <v>8.0000000000000016E-2</v>
      </c>
      <c r="ZI69">
        <v>500</v>
      </c>
      <c r="ZJ69">
        <v>6</v>
      </c>
      <c r="ZL69">
        <v>0</v>
      </c>
      <c r="ZM69">
        <v>50</v>
      </c>
      <c r="ZN69">
        <v>2</v>
      </c>
      <c r="ZP69">
        <v>1</v>
      </c>
      <c r="ZQ69">
        <v>4</v>
      </c>
      <c r="AAJ69">
        <v>5</v>
      </c>
      <c r="AAK69">
        <v>9</v>
      </c>
      <c r="AAM69">
        <v>0</v>
      </c>
      <c r="AAN69">
        <v>1200</v>
      </c>
      <c r="AAO69">
        <v>96</v>
      </c>
      <c r="AAP69" t="s">
        <v>571</v>
      </c>
      <c r="AAQ69">
        <v>1</v>
      </c>
      <c r="AAR69">
        <v>8</v>
      </c>
      <c r="AAS69" t="b">
        <v>0</v>
      </c>
      <c r="AAT69" t="b">
        <v>0</v>
      </c>
      <c r="AAU69" t="b">
        <v>1</v>
      </c>
      <c r="AAV69" t="b">
        <v>0</v>
      </c>
      <c r="AAW69" t="b">
        <v>1</v>
      </c>
      <c r="AAX69" t="b">
        <v>1</v>
      </c>
      <c r="AAY69" t="b">
        <v>1</v>
      </c>
      <c r="ABT69" t="b">
        <v>1</v>
      </c>
      <c r="ABU69" t="b">
        <v>0</v>
      </c>
      <c r="ABV69" t="b">
        <v>0</v>
      </c>
      <c r="ABW69" t="b">
        <v>0</v>
      </c>
      <c r="ABY69">
        <v>1</v>
      </c>
      <c r="ABZ69">
        <v>1</v>
      </c>
      <c r="ACA69">
        <v>2</v>
      </c>
      <c r="ACB69">
        <v>2</v>
      </c>
      <c r="ACC69">
        <v>0</v>
      </c>
      <c r="ACO69" t="b">
        <v>1</v>
      </c>
      <c r="ACP69" t="b">
        <v>0</v>
      </c>
      <c r="ACQ69" t="b">
        <v>1</v>
      </c>
      <c r="ACR69" t="b">
        <v>0</v>
      </c>
      <c r="ACT69">
        <v>2</v>
      </c>
      <c r="ACU69">
        <v>0</v>
      </c>
      <c r="ACV69">
        <v>2</v>
      </c>
      <c r="ACW69">
        <v>20</v>
      </c>
      <c r="ACX69">
        <v>3</v>
      </c>
      <c r="ACY69">
        <v>1500</v>
      </c>
      <c r="ACZ69" t="b">
        <v>1</v>
      </c>
      <c r="ADA69" t="b">
        <v>0</v>
      </c>
      <c r="ADB69" t="b">
        <v>1</v>
      </c>
      <c r="ADC69" t="b">
        <v>0</v>
      </c>
      <c r="ADE69">
        <v>3</v>
      </c>
      <c r="ADF69">
        <v>0</v>
      </c>
      <c r="ADG69">
        <v>3</v>
      </c>
      <c r="ADH69">
        <v>20</v>
      </c>
      <c r="ADI69">
        <v>3</v>
      </c>
      <c r="ADJ69">
        <v>1500</v>
      </c>
      <c r="ADK69" t="b">
        <v>1</v>
      </c>
      <c r="ADL69" t="b">
        <v>0</v>
      </c>
      <c r="ADM69" t="b">
        <v>1</v>
      </c>
      <c r="ADN69" t="b">
        <v>0</v>
      </c>
      <c r="ADP69">
        <v>3</v>
      </c>
      <c r="ADQ69">
        <v>0</v>
      </c>
      <c r="ADR69">
        <v>3</v>
      </c>
      <c r="ADS69">
        <v>10</v>
      </c>
      <c r="ADT69">
        <v>10</v>
      </c>
      <c r="ADU69">
        <v>1500</v>
      </c>
      <c r="ADV69">
        <v>10</v>
      </c>
      <c r="ADW69">
        <v>52</v>
      </c>
      <c r="ADX69">
        <f t="shared" ref="ADX69:ADX132" si="11">ADV69/ADW69</f>
        <v>0.19230769230769232</v>
      </c>
      <c r="ADY69" t="b">
        <v>0</v>
      </c>
      <c r="ADZ69" t="b">
        <v>0</v>
      </c>
      <c r="AEA69" t="b">
        <v>0</v>
      </c>
      <c r="AEB69" t="b">
        <v>0</v>
      </c>
      <c r="AEC69" t="b">
        <v>1</v>
      </c>
      <c r="AED69" t="b">
        <v>1</v>
      </c>
      <c r="AEE69" t="b">
        <v>1</v>
      </c>
      <c r="AEF69" t="b">
        <v>0</v>
      </c>
      <c r="AFF69">
        <v>1</v>
      </c>
      <c r="AFG69">
        <v>3500</v>
      </c>
      <c r="AFH69">
        <v>2</v>
      </c>
      <c r="AFI69">
        <v>1</v>
      </c>
      <c r="AFL69">
        <v>2</v>
      </c>
      <c r="AFM69">
        <v>1000</v>
      </c>
      <c r="AFN69">
        <v>5</v>
      </c>
      <c r="AFO69">
        <v>1</v>
      </c>
      <c r="AFR69">
        <v>2</v>
      </c>
      <c r="AFS69">
        <v>1500</v>
      </c>
      <c r="AFT69">
        <v>1</v>
      </c>
      <c r="AFU69">
        <v>1</v>
      </c>
      <c r="AGD69">
        <v>150</v>
      </c>
      <c r="AGE69">
        <v>120</v>
      </c>
      <c r="AGF69">
        <v>1</v>
      </c>
      <c r="AGH69">
        <v>75000</v>
      </c>
      <c r="AGI69">
        <v>0</v>
      </c>
      <c r="AGJ69">
        <v>1</v>
      </c>
      <c r="AGL69">
        <v>0</v>
      </c>
      <c r="AGM69">
        <v>60000</v>
      </c>
      <c r="AGN69">
        <v>500</v>
      </c>
      <c r="AGO69">
        <v>0</v>
      </c>
      <c r="AGP69">
        <v>1</v>
      </c>
      <c r="AGQ69">
        <v>0</v>
      </c>
      <c r="AGR69">
        <v>0</v>
      </c>
      <c r="AGU69">
        <v>0</v>
      </c>
      <c r="AGV69">
        <v>1</v>
      </c>
      <c r="AGW69">
        <v>0</v>
      </c>
      <c r="AGX69">
        <v>0</v>
      </c>
      <c r="AGZ69">
        <v>0</v>
      </c>
      <c r="AHA69">
        <v>0</v>
      </c>
      <c r="AHB69">
        <v>0</v>
      </c>
      <c r="AHC69">
        <v>0</v>
      </c>
      <c r="AHD69">
        <v>1</v>
      </c>
      <c r="AHF69">
        <v>0</v>
      </c>
      <c r="AHG69">
        <v>0</v>
      </c>
      <c r="AHH69">
        <v>1</v>
      </c>
      <c r="AHJ69">
        <v>0</v>
      </c>
      <c r="AHK69">
        <v>0</v>
      </c>
      <c r="AHL69">
        <v>0</v>
      </c>
      <c r="AHM69">
        <v>0</v>
      </c>
      <c r="AHN69">
        <v>1</v>
      </c>
      <c r="AHP69">
        <v>500</v>
      </c>
      <c r="AHQ69">
        <v>100</v>
      </c>
      <c r="AHR69">
        <v>500</v>
      </c>
      <c r="AHS69">
        <v>0</v>
      </c>
      <c r="AHT69">
        <v>4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1</v>
      </c>
      <c r="AID69">
        <v>0</v>
      </c>
      <c r="AIE69">
        <v>1</v>
      </c>
      <c r="AIF69">
        <v>0</v>
      </c>
      <c r="AIG69">
        <v>0</v>
      </c>
      <c r="AII69">
        <v>2</v>
      </c>
      <c r="AIJ69">
        <v>10000</v>
      </c>
      <c r="AIK69">
        <v>0</v>
      </c>
      <c r="AIL69">
        <v>0</v>
      </c>
      <c r="AIM69">
        <v>0</v>
      </c>
      <c r="AIN69">
        <v>1</v>
      </c>
      <c r="AIO69">
        <v>0</v>
      </c>
      <c r="AIP69">
        <v>0</v>
      </c>
      <c r="AIR69">
        <v>200</v>
      </c>
      <c r="AIS69">
        <v>2</v>
      </c>
      <c r="AIT69" t="s">
        <v>61</v>
      </c>
      <c r="AIZ69">
        <v>1</v>
      </c>
      <c r="AJA69">
        <v>2</v>
      </c>
      <c r="AJB69" t="s">
        <v>572</v>
      </c>
      <c r="ALX69">
        <v>2</v>
      </c>
      <c r="ALY69">
        <v>2</v>
      </c>
      <c r="AMC69">
        <v>1</v>
      </c>
      <c r="AMD69">
        <v>1</v>
      </c>
      <c r="AME69">
        <v>0</v>
      </c>
      <c r="AMF69">
        <v>1</v>
      </c>
      <c r="AMG69">
        <v>0</v>
      </c>
      <c r="AMH69">
        <v>1</v>
      </c>
      <c r="AMI69">
        <v>0</v>
      </c>
      <c r="AMJ69">
        <v>1</v>
      </c>
      <c r="AMK69">
        <v>0</v>
      </c>
      <c r="AML69">
        <v>0</v>
      </c>
      <c r="AMM69">
        <v>0</v>
      </c>
      <c r="AMN69">
        <v>0</v>
      </c>
      <c r="AMO69">
        <v>0</v>
      </c>
      <c r="AMQ69">
        <v>4</v>
      </c>
      <c r="AMS69">
        <v>4</v>
      </c>
      <c r="AMU69">
        <v>4</v>
      </c>
      <c r="AMW69">
        <v>5</v>
      </c>
      <c r="ANC69" t="s">
        <v>573</v>
      </c>
      <c r="ANE69" t="s">
        <v>574</v>
      </c>
      <c r="ANG69" t="s">
        <v>575</v>
      </c>
      <c r="ANI69" t="s">
        <v>558</v>
      </c>
      <c r="ANO69">
        <v>5</v>
      </c>
      <c r="ANP69">
        <v>3</v>
      </c>
      <c r="ANT69">
        <v>20000</v>
      </c>
      <c r="ANU69">
        <v>2</v>
      </c>
      <c r="ANV69">
        <v>2500</v>
      </c>
      <c r="ANW69" t="s">
        <v>576</v>
      </c>
      <c r="ANX69">
        <v>2</v>
      </c>
      <c r="ANZ69">
        <v>2</v>
      </c>
      <c r="AOC69">
        <v>50000</v>
      </c>
      <c r="AOD69">
        <v>500000</v>
      </c>
      <c r="AOE69">
        <v>2</v>
      </c>
      <c r="AOF69">
        <v>1</v>
      </c>
      <c r="AOG69">
        <v>0</v>
      </c>
      <c r="AOH69">
        <v>0</v>
      </c>
      <c r="AOI69">
        <v>1</v>
      </c>
      <c r="AOJ69" t="b">
        <v>0</v>
      </c>
      <c r="AOK69" t="b">
        <v>0</v>
      </c>
      <c r="AOL69" t="b">
        <v>0</v>
      </c>
      <c r="AOM69" t="b">
        <v>0</v>
      </c>
      <c r="AON69" t="b">
        <v>0</v>
      </c>
      <c r="AOO69" t="b">
        <v>0</v>
      </c>
      <c r="AOP69" t="b">
        <v>0</v>
      </c>
      <c r="AOQ69" t="b">
        <v>0</v>
      </c>
      <c r="AOR69" t="b">
        <v>1</v>
      </c>
      <c r="AOS69" t="b">
        <v>0</v>
      </c>
      <c r="AOT69" t="b">
        <v>0</v>
      </c>
      <c r="AOU69" t="b">
        <v>0</v>
      </c>
      <c r="AOV69" t="b">
        <v>0</v>
      </c>
      <c r="AOW69" t="b">
        <v>0</v>
      </c>
      <c r="AOX69" t="b">
        <v>1</v>
      </c>
      <c r="AOY69" t="b">
        <v>0</v>
      </c>
      <c r="AOZ69" t="b">
        <v>0</v>
      </c>
      <c r="APA69" t="b">
        <v>0</v>
      </c>
      <c r="APB69" t="b">
        <v>0</v>
      </c>
      <c r="APC69" t="b">
        <v>0</v>
      </c>
      <c r="APD69" t="b">
        <v>0</v>
      </c>
      <c r="APE69" t="b">
        <v>0</v>
      </c>
      <c r="APF69" t="b">
        <v>0</v>
      </c>
      <c r="APG69" t="b">
        <v>0</v>
      </c>
      <c r="APH69" t="b">
        <v>0</v>
      </c>
      <c r="API69" t="b">
        <v>0</v>
      </c>
      <c r="APJ69" t="b">
        <v>0</v>
      </c>
      <c r="APK69" t="b">
        <v>0</v>
      </c>
      <c r="APL69" t="b">
        <v>0</v>
      </c>
      <c r="APM69" t="b">
        <v>0</v>
      </c>
      <c r="APN69" t="b">
        <v>0</v>
      </c>
      <c r="APO69" t="b">
        <v>0</v>
      </c>
      <c r="APP69" t="b">
        <v>1</v>
      </c>
      <c r="APQ69" t="b">
        <v>1</v>
      </c>
      <c r="APR69" t="b">
        <v>0</v>
      </c>
      <c r="APS69" t="b">
        <v>0</v>
      </c>
      <c r="APT69">
        <v>150</v>
      </c>
      <c r="APU69">
        <v>150</v>
      </c>
      <c r="APV69">
        <v>1</v>
      </c>
      <c r="APW69">
        <v>1</v>
      </c>
      <c r="APX69">
        <v>2</v>
      </c>
      <c r="APY69">
        <v>1</v>
      </c>
      <c r="APZ69">
        <v>3</v>
      </c>
      <c r="AQA69">
        <v>3</v>
      </c>
      <c r="AQC69">
        <v>1</v>
      </c>
      <c r="AQD69">
        <v>2</v>
      </c>
      <c r="AQE69">
        <v>2</v>
      </c>
      <c r="AQG69">
        <v>2</v>
      </c>
      <c r="AQH69">
        <v>2</v>
      </c>
      <c r="AQI69">
        <v>0</v>
      </c>
      <c r="AQJ69">
        <v>2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-2</v>
      </c>
      <c r="AQQ69">
        <v>-2</v>
      </c>
      <c r="AQR69">
        <v>0</v>
      </c>
      <c r="AQS69">
        <v>-1</v>
      </c>
      <c r="AQT69">
        <v>0</v>
      </c>
      <c r="AQU69">
        <v>-1</v>
      </c>
      <c r="AQV69">
        <v>0</v>
      </c>
      <c r="AQW69">
        <v>1</v>
      </c>
      <c r="AQX69">
        <v>2</v>
      </c>
      <c r="AQY69">
        <v>-2</v>
      </c>
      <c r="AQZ69">
        <v>-2</v>
      </c>
      <c r="ARA69">
        <v>0</v>
      </c>
      <c r="ARB69">
        <v>0</v>
      </c>
      <c r="ARC69">
        <v>0</v>
      </c>
      <c r="ARD69">
        <v>-1</v>
      </c>
      <c r="ARE69">
        <v>0</v>
      </c>
      <c r="ARF69">
        <v>0</v>
      </c>
      <c r="ARG69">
        <v>0</v>
      </c>
      <c r="ARH69">
        <v>1</v>
      </c>
      <c r="ARI69">
        <v>1</v>
      </c>
      <c r="ARJ69">
        <v>0</v>
      </c>
      <c r="ARK69">
        <v>1</v>
      </c>
      <c r="ARL69">
        <v>0</v>
      </c>
      <c r="ARM69">
        <v>1</v>
      </c>
      <c r="ARN69">
        <v>0</v>
      </c>
      <c r="ARO69">
        <v>0</v>
      </c>
      <c r="ARP69">
        <v>0</v>
      </c>
      <c r="ARQ69">
        <v>2</v>
      </c>
      <c r="ARR69">
        <v>-1</v>
      </c>
      <c r="ARS69">
        <v>0</v>
      </c>
      <c r="ART69">
        <v>-1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1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-2</v>
      </c>
      <c r="ASJ69">
        <v>-2</v>
      </c>
      <c r="ASK69">
        <v>0</v>
      </c>
      <c r="ASL69">
        <v>-2</v>
      </c>
      <c r="ASM69">
        <v>1</v>
      </c>
      <c r="ASN69">
        <v>-2</v>
      </c>
      <c r="ASO69">
        <v>1</v>
      </c>
      <c r="ASP69">
        <v>-1</v>
      </c>
      <c r="ASQ69">
        <v>2</v>
      </c>
      <c r="ASR69">
        <v>2</v>
      </c>
      <c r="ASS69">
        <v>2</v>
      </c>
      <c r="AST69">
        <v>0</v>
      </c>
      <c r="ASU69">
        <v>1</v>
      </c>
      <c r="ASV69">
        <v>0</v>
      </c>
      <c r="ASW69">
        <v>1</v>
      </c>
      <c r="ASX69">
        <v>1</v>
      </c>
      <c r="ASY69">
        <v>2</v>
      </c>
      <c r="ASZ69">
        <v>-1</v>
      </c>
      <c r="ATA69">
        <v>2</v>
      </c>
      <c r="ATB69">
        <v>1</v>
      </c>
      <c r="ATC69">
        <v>1</v>
      </c>
      <c r="ATD69">
        <v>1</v>
      </c>
      <c r="ATE69">
        <v>1</v>
      </c>
      <c r="ATF69">
        <v>0</v>
      </c>
      <c r="ATG69">
        <v>0</v>
      </c>
      <c r="ATH69">
        <v>0</v>
      </c>
      <c r="ATI69">
        <v>1</v>
      </c>
      <c r="ATJ69">
        <v>0</v>
      </c>
      <c r="ATK69">
        <v>1</v>
      </c>
      <c r="ATL69">
        <v>0</v>
      </c>
      <c r="ATN69">
        <v>2</v>
      </c>
      <c r="ATO69" t="s">
        <v>577</v>
      </c>
      <c r="ATP69">
        <v>2</v>
      </c>
      <c r="ATQ69" t="s">
        <v>578</v>
      </c>
      <c r="ATR69">
        <v>1</v>
      </c>
      <c r="ATT69">
        <v>2</v>
      </c>
      <c r="ATU69" t="s">
        <v>69</v>
      </c>
      <c r="ATV69">
        <v>1</v>
      </c>
      <c r="ATX69">
        <v>1</v>
      </c>
      <c r="ATZ69">
        <v>1</v>
      </c>
      <c r="AUB69">
        <v>1</v>
      </c>
      <c r="AUD69">
        <v>2</v>
      </c>
      <c r="AUE69" t="s">
        <v>579</v>
      </c>
      <c r="AUF69">
        <v>1</v>
      </c>
      <c r="AUH69">
        <v>1</v>
      </c>
      <c r="AUJ69">
        <v>1</v>
      </c>
      <c r="AUL69">
        <v>1</v>
      </c>
      <c r="AUN69">
        <v>1</v>
      </c>
      <c r="AUP69">
        <v>1</v>
      </c>
      <c r="AUR69">
        <v>1</v>
      </c>
      <c r="AUT69">
        <v>2</v>
      </c>
      <c r="AUU69" t="s">
        <v>580</v>
      </c>
      <c r="AUV69" t="b">
        <v>0</v>
      </c>
      <c r="AUW69" t="b">
        <v>1</v>
      </c>
      <c r="AUX69" t="b">
        <v>0</v>
      </c>
      <c r="AUY69" t="b">
        <v>0</v>
      </c>
      <c r="AVA69">
        <v>1</v>
      </c>
      <c r="AVB69">
        <v>1</v>
      </c>
      <c r="AVD69" t="s">
        <v>118</v>
      </c>
      <c r="AVE69" t="b">
        <v>1</v>
      </c>
      <c r="AVF69">
        <v>0</v>
      </c>
      <c r="AVG69" t="b">
        <v>0</v>
      </c>
      <c r="AVH69" t="b">
        <v>0</v>
      </c>
      <c r="AVI69" t="b">
        <v>0</v>
      </c>
      <c r="AVK69" t="b">
        <v>1</v>
      </c>
      <c r="AVL69" t="b">
        <v>0</v>
      </c>
      <c r="AVM69" t="b">
        <v>0</v>
      </c>
      <c r="AVN69" t="b">
        <v>0</v>
      </c>
      <c r="AVP69">
        <v>2</v>
      </c>
      <c r="AVQ69" t="s">
        <v>581</v>
      </c>
      <c r="AVR69">
        <v>6.7686799999999998</v>
      </c>
      <c r="AVS69">
        <v>4.9840869999999997</v>
      </c>
      <c r="AVT69">
        <v>50.7</v>
      </c>
      <c r="AVU69">
        <v>7</v>
      </c>
      <c r="AVW69">
        <v>0</v>
      </c>
    </row>
    <row r="70" spans="1:1271" ht="15" customHeight="1" x14ac:dyDescent="0.35">
      <c r="A70" s="1">
        <v>42501</v>
      </c>
      <c r="B70" t="s">
        <v>536</v>
      </c>
      <c r="C70">
        <v>3</v>
      </c>
      <c r="D70">
        <v>14</v>
      </c>
      <c r="E70" t="s">
        <v>84</v>
      </c>
      <c r="F70">
        <v>331</v>
      </c>
      <c r="G70">
        <v>1</v>
      </c>
      <c r="H70">
        <v>62</v>
      </c>
      <c r="I70">
        <v>1</v>
      </c>
      <c r="K70">
        <v>1</v>
      </c>
      <c r="L70">
        <v>2</v>
      </c>
      <c r="M70">
        <v>4</v>
      </c>
      <c r="N70">
        <v>4</v>
      </c>
      <c r="O70">
        <v>5</v>
      </c>
      <c r="P70">
        <v>4</v>
      </c>
      <c r="Q70">
        <v>2</v>
      </c>
      <c r="R70">
        <v>1</v>
      </c>
      <c r="S70">
        <v>1</v>
      </c>
      <c r="T70">
        <v>0</v>
      </c>
      <c r="U70">
        <v>13</v>
      </c>
      <c r="V70">
        <v>13</v>
      </c>
      <c r="W70">
        <v>1</v>
      </c>
      <c r="X70">
        <v>6</v>
      </c>
      <c r="Y70">
        <v>1</v>
      </c>
      <c r="Z70">
        <v>1</v>
      </c>
      <c r="AA70">
        <v>6</v>
      </c>
      <c r="AB70">
        <v>1</v>
      </c>
      <c r="AC70">
        <v>4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BB70">
        <v>12</v>
      </c>
      <c r="BC70">
        <v>2</v>
      </c>
      <c r="BD70">
        <v>1</v>
      </c>
      <c r="CU70">
        <v>1</v>
      </c>
      <c r="CV70">
        <v>2</v>
      </c>
      <c r="CW70" t="s">
        <v>582</v>
      </c>
      <c r="CX70">
        <v>2</v>
      </c>
      <c r="CY70">
        <v>40</v>
      </c>
      <c r="CZ70">
        <v>1</v>
      </c>
      <c r="DA70">
        <v>39</v>
      </c>
      <c r="DB70">
        <v>7</v>
      </c>
      <c r="DC70">
        <v>0</v>
      </c>
      <c r="DD70">
        <v>7</v>
      </c>
      <c r="DE70">
        <v>2</v>
      </c>
      <c r="DG70">
        <v>2</v>
      </c>
      <c r="DH70">
        <v>2</v>
      </c>
      <c r="DI70">
        <v>3</v>
      </c>
      <c r="DJ70">
        <v>0</v>
      </c>
      <c r="DK70">
        <v>0</v>
      </c>
      <c r="DL70">
        <v>1</v>
      </c>
      <c r="DM70">
        <v>1</v>
      </c>
      <c r="DN70" t="s">
        <v>583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0</v>
      </c>
      <c r="EV70">
        <v>0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IZ70">
        <v>0</v>
      </c>
      <c r="JA70">
        <v>1</v>
      </c>
      <c r="JB70">
        <v>0</v>
      </c>
      <c r="JC70">
        <v>0</v>
      </c>
      <c r="JD70">
        <v>1</v>
      </c>
      <c r="JE70">
        <v>2012</v>
      </c>
      <c r="JF70">
        <v>15000</v>
      </c>
      <c r="JG70">
        <v>8000</v>
      </c>
      <c r="JH70">
        <v>10</v>
      </c>
      <c r="JI70">
        <v>2</v>
      </c>
      <c r="JJ70">
        <v>2</v>
      </c>
      <c r="JX70">
        <v>0</v>
      </c>
      <c r="JY70">
        <v>1</v>
      </c>
      <c r="JZ70">
        <v>0</v>
      </c>
      <c r="KA70">
        <v>0</v>
      </c>
      <c r="KB70">
        <v>1</v>
      </c>
      <c r="KC70">
        <v>2008</v>
      </c>
      <c r="KD70">
        <v>25000</v>
      </c>
      <c r="KE70">
        <v>8000</v>
      </c>
      <c r="KF70">
        <v>6</v>
      </c>
      <c r="KG70">
        <v>2</v>
      </c>
      <c r="KH70">
        <v>2</v>
      </c>
      <c r="KJ70">
        <v>0</v>
      </c>
      <c r="KK70">
        <v>0</v>
      </c>
      <c r="KL70">
        <v>1</v>
      </c>
      <c r="KM70">
        <v>0</v>
      </c>
      <c r="KN70">
        <v>5</v>
      </c>
      <c r="KO70">
        <v>2010</v>
      </c>
      <c r="KP70">
        <v>5500</v>
      </c>
      <c r="KQ70">
        <v>1000</v>
      </c>
      <c r="KR70">
        <v>4</v>
      </c>
      <c r="KS70">
        <v>2</v>
      </c>
      <c r="KT70">
        <v>2</v>
      </c>
      <c r="KV70">
        <v>0</v>
      </c>
      <c r="KW70">
        <v>0</v>
      </c>
      <c r="KX70">
        <v>1</v>
      </c>
      <c r="KY70">
        <v>0</v>
      </c>
      <c r="KZ70">
        <v>1</v>
      </c>
      <c r="LA70">
        <v>2014</v>
      </c>
      <c r="LB70">
        <v>1000</v>
      </c>
      <c r="LC70">
        <v>500</v>
      </c>
      <c r="LD70">
        <v>5</v>
      </c>
      <c r="LE70">
        <v>2</v>
      </c>
      <c r="LF70">
        <v>2</v>
      </c>
      <c r="LH70">
        <v>0</v>
      </c>
      <c r="LI70">
        <v>0</v>
      </c>
      <c r="LJ70">
        <v>1</v>
      </c>
      <c r="LK70">
        <v>0</v>
      </c>
      <c r="LL70">
        <v>1</v>
      </c>
      <c r="LM70">
        <v>2013</v>
      </c>
      <c r="LN70">
        <v>1500</v>
      </c>
      <c r="LO70">
        <v>500</v>
      </c>
      <c r="LP70">
        <v>8</v>
      </c>
      <c r="LQ70">
        <v>2</v>
      </c>
      <c r="LR70">
        <v>2</v>
      </c>
      <c r="LT70">
        <v>0</v>
      </c>
      <c r="LU70">
        <v>1</v>
      </c>
      <c r="LV70">
        <v>1</v>
      </c>
      <c r="LW70">
        <v>0</v>
      </c>
      <c r="LX70">
        <v>12</v>
      </c>
      <c r="LY70">
        <v>2012</v>
      </c>
      <c r="LZ70">
        <v>6000</v>
      </c>
      <c r="MA70">
        <v>10000</v>
      </c>
      <c r="MB70">
        <v>5</v>
      </c>
      <c r="MC70">
        <v>2</v>
      </c>
      <c r="MD70">
        <v>2</v>
      </c>
      <c r="PP70">
        <v>0</v>
      </c>
      <c r="XF70">
        <v>0</v>
      </c>
      <c r="XG70">
        <v>3</v>
      </c>
      <c r="XH70">
        <v>4</v>
      </c>
      <c r="XI70">
        <v>0</v>
      </c>
      <c r="XJ70">
        <v>54000</v>
      </c>
      <c r="XK70">
        <v>28000</v>
      </c>
      <c r="XO70">
        <v>1</v>
      </c>
      <c r="XP70">
        <v>50</v>
      </c>
      <c r="XQ70">
        <v>15</v>
      </c>
      <c r="XR70">
        <v>600</v>
      </c>
      <c r="XS70">
        <v>20</v>
      </c>
      <c r="XT70">
        <v>610</v>
      </c>
      <c r="XU70">
        <v>6100</v>
      </c>
      <c r="XV70">
        <v>580</v>
      </c>
      <c r="XW70">
        <v>5800</v>
      </c>
      <c r="XX70">
        <f t="shared" si="6"/>
        <v>4060</v>
      </c>
      <c r="XY70">
        <v>400</v>
      </c>
      <c r="XZ70">
        <v>150</v>
      </c>
      <c r="YA70" s="33">
        <f t="shared" si="7"/>
        <v>275</v>
      </c>
      <c r="YB70">
        <v>200000</v>
      </c>
      <c r="YC70">
        <v>150000</v>
      </c>
      <c r="YD70">
        <f t="shared" si="8"/>
        <v>175000</v>
      </c>
      <c r="YE70">
        <f t="shared" si="9"/>
        <v>50000</v>
      </c>
      <c r="YF70">
        <v>0</v>
      </c>
      <c r="YG70">
        <v>0</v>
      </c>
      <c r="YH70">
        <v>2</v>
      </c>
      <c r="YI70" t="s">
        <v>564</v>
      </c>
      <c r="YJ70">
        <v>2</v>
      </c>
      <c r="YK70" t="s">
        <v>584</v>
      </c>
      <c r="YP70">
        <v>0</v>
      </c>
      <c r="YQ70" t="s">
        <v>2419</v>
      </c>
      <c r="YR70">
        <v>0</v>
      </c>
      <c r="YS70">
        <v>300000</v>
      </c>
      <c r="YT70">
        <v>0.19</v>
      </c>
      <c r="YU70">
        <v>610</v>
      </c>
      <c r="YV70">
        <v>100000</v>
      </c>
      <c r="YW70">
        <v>70000</v>
      </c>
      <c r="YX70" t="b">
        <v>1</v>
      </c>
      <c r="YY70">
        <v>1</v>
      </c>
      <c r="YZ70">
        <v>0</v>
      </c>
      <c r="ZA70" t="b">
        <v>0</v>
      </c>
      <c r="ZB70" t="b">
        <v>0</v>
      </c>
      <c r="ZC70" t="b">
        <v>1</v>
      </c>
      <c r="ZD70">
        <v>10</v>
      </c>
      <c r="ZE70">
        <v>0.4</v>
      </c>
      <c r="ZF70">
        <f t="shared" si="10"/>
        <v>4</v>
      </c>
      <c r="ZG70">
        <v>2</v>
      </c>
      <c r="ZI70">
        <v>5000</v>
      </c>
      <c r="ZJ70">
        <v>6</v>
      </c>
      <c r="ZL70">
        <v>0</v>
      </c>
      <c r="ZM70">
        <v>20</v>
      </c>
      <c r="ZN70">
        <v>2</v>
      </c>
      <c r="ZP70">
        <v>1</v>
      </c>
      <c r="ZQ70">
        <v>2</v>
      </c>
      <c r="AAJ70">
        <v>20</v>
      </c>
      <c r="AAK70">
        <v>9</v>
      </c>
      <c r="AAM70">
        <v>0</v>
      </c>
      <c r="AAN70">
        <v>1200</v>
      </c>
      <c r="AAO70">
        <v>1</v>
      </c>
      <c r="AAQ70">
        <v>1</v>
      </c>
      <c r="AAR70">
        <v>10</v>
      </c>
      <c r="AAS70" t="b">
        <v>0</v>
      </c>
      <c r="AAT70" t="b">
        <v>0</v>
      </c>
      <c r="AAU70" t="b">
        <v>1</v>
      </c>
      <c r="AAV70" t="b">
        <v>0</v>
      </c>
      <c r="AAW70" t="b">
        <v>1</v>
      </c>
      <c r="AAX70" t="b">
        <v>1</v>
      </c>
      <c r="AAY70" t="b">
        <v>1</v>
      </c>
      <c r="ABT70" t="b">
        <v>0</v>
      </c>
      <c r="ABU70" t="b">
        <v>0</v>
      </c>
      <c r="ABV70" t="b">
        <v>1</v>
      </c>
      <c r="ABW70" t="b">
        <v>0</v>
      </c>
      <c r="ABY70">
        <v>3</v>
      </c>
      <c r="ABZ70">
        <v>0</v>
      </c>
      <c r="ACA70">
        <v>3</v>
      </c>
      <c r="ACB70">
        <v>20</v>
      </c>
      <c r="ACC70">
        <v>1000</v>
      </c>
      <c r="ACO70" t="b">
        <v>0</v>
      </c>
      <c r="ACP70" t="b">
        <v>0</v>
      </c>
      <c r="ACQ70" t="b">
        <v>1</v>
      </c>
      <c r="ACR70" t="b">
        <v>0</v>
      </c>
      <c r="ACT70">
        <v>4</v>
      </c>
      <c r="ACU70">
        <v>0</v>
      </c>
      <c r="ACV70">
        <v>4</v>
      </c>
      <c r="ACW70">
        <v>20</v>
      </c>
      <c r="ACX70">
        <v>3</v>
      </c>
      <c r="ACY70">
        <v>1000</v>
      </c>
      <c r="ACZ70" t="b">
        <v>0</v>
      </c>
      <c r="ADA70" t="b">
        <v>0</v>
      </c>
      <c r="ADB70" t="b">
        <v>1</v>
      </c>
      <c r="ADC70" t="b">
        <v>0</v>
      </c>
      <c r="ADE70">
        <v>4</v>
      </c>
      <c r="ADF70">
        <v>0</v>
      </c>
      <c r="ADG70">
        <v>4</v>
      </c>
      <c r="ADH70">
        <v>25</v>
      </c>
      <c r="ADI70">
        <v>5</v>
      </c>
      <c r="ADJ70">
        <v>1000</v>
      </c>
      <c r="ADK70" t="b">
        <v>0</v>
      </c>
      <c r="ADL70" t="b">
        <v>1</v>
      </c>
      <c r="ADM70" t="b">
        <v>0</v>
      </c>
      <c r="ADN70" t="b">
        <v>0</v>
      </c>
      <c r="ADP70">
        <v>1</v>
      </c>
      <c r="ADQ70">
        <v>1</v>
      </c>
      <c r="ADR70">
        <v>2</v>
      </c>
      <c r="ADS70">
        <v>30</v>
      </c>
      <c r="ADT70">
        <v>30</v>
      </c>
      <c r="ADU70">
        <v>0</v>
      </c>
      <c r="ADV70">
        <v>13</v>
      </c>
      <c r="ADW70">
        <v>95</v>
      </c>
      <c r="ADX70">
        <f t="shared" si="11"/>
        <v>0.1368421052631579</v>
      </c>
      <c r="ADY70" t="b">
        <v>0</v>
      </c>
      <c r="ADZ70" t="b">
        <v>0</v>
      </c>
      <c r="AEA70" t="b">
        <v>0</v>
      </c>
      <c r="AEB70" t="b">
        <v>0</v>
      </c>
      <c r="AEC70" t="b">
        <v>1</v>
      </c>
      <c r="AED70" t="b">
        <v>1</v>
      </c>
      <c r="AEE70" t="b">
        <v>1</v>
      </c>
      <c r="AEF70" t="b">
        <v>0</v>
      </c>
      <c r="AFF70">
        <v>2</v>
      </c>
      <c r="AFG70">
        <v>5500</v>
      </c>
      <c r="AFH70">
        <v>3</v>
      </c>
      <c r="AFI70">
        <v>1</v>
      </c>
      <c r="AFL70">
        <v>2</v>
      </c>
      <c r="AFM70">
        <v>1000</v>
      </c>
      <c r="AFN70">
        <v>10</v>
      </c>
      <c r="AFO70">
        <v>1</v>
      </c>
      <c r="AFR70">
        <v>5</v>
      </c>
      <c r="AFS70">
        <v>1500</v>
      </c>
      <c r="AFT70">
        <v>1</v>
      </c>
      <c r="AFU70">
        <v>1</v>
      </c>
      <c r="AGD70">
        <v>600</v>
      </c>
      <c r="AGE70">
        <v>550</v>
      </c>
      <c r="AGF70">
        <v>1</v>
      </c>
      <c r="AGH70">
        <v>400</v>
      </c>
      <c r="AGI70">
        <v>0</v>
      </c>
      <c r="AGJ70">
        <v>1</v>
      </c>
      <c r="AGL70">
        <v>0</v>
      </c>
      <c r="AGM70">
        <v>220000</v>
      </c>
      <c r="AGN70">
        <v>400</v>
      </c>
      <c r="AGO70">
        <v>0</v>
      </c>
      <c r="AGP70">
        <v>0</v>
      </c>
      <c r="AGQ70">
        <v>1</v>
      </c>
      <c r="AGR70">
        <v>0</v>
      </c>
      <c r="AGT70">
        <v>0</v>
      </c>
      <c r="AGU70">
        <v>0</v>
      </c>
      <c r="AGV70">
        <v>1</v>
      </c>
      <c r="AGW70">
        <v>0</v>
      </c>
      <c r="AGX70">
        <v>0</v>
      </c>
      <c r="AGZ70">
        <v>2</v>
      </c>
      <c r="AHA70">
        <v>1</v>
      </c>
      <c r="AHB70">
        <v>90</v>
      </c>
      <c r="AHC70">
        <v>7</v>
      </c>
      <c r="AHD70">
        <v>1</v>
      </c>
      <c r="AHF70">
        <v>0</v>
      </c>
      <c r="AHG70">
        <v>24</v>
      </c>
      <c r="AHH70">
        <v>1</v>
      </c>
      <c r="AHJ70">
        <v>0</v>
      </c>
      <c r="AHK70">
        <v>0</v>
      </c>
      <c r="AHL70">
        <v>0</v>
      </c>
      <c r="AHM70">
        <v>0</v>
      </c>
      <c r="AHN70">
        <v>96</v>
      </c>
      <c r="AHO70" t="s">
        <v>585</v>
      </c>
      <c r="AHP70">
        <v>400</v>
      </c>
      <c r="AHQ70">
        <v>100</v>
      </c>
      <c r="AHR70">
        <v>400</v>
      </c>
      <c r="AHS70">
        <v>0</v>
      </c>
      <c r="AHT70">
        <v>4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1</v>
      </c>
      <c r="AID70">
        <v>0</v>
      </c>
      <c r="AIE70">
        <v>1</v>
      </c>
      <c r="AIF70">
        <v>0</v>
      </c>
      <c r="AIG70">
        <v>0</v>
      </c>
      <c r="AII70">
        <v>5</v>
      </c>
      <c r="AIJ70">
        <v>20000</v>
      </c>
      <c r="AIK70">
        <v>1</v>
      </c>
      <c r="AIL70">
        <v>0</v>
      </c>
      <c r="AIM70">
        <v>0</v>
      </c>
      <c r="AIN70">
        <v>0</v>
      </c>
      <c r="AIO70">
        <v>0</v>
      </c>
      <c r="AIP70">
        <v>0</v>
      </c>
      <c r="AIR70">
        <v>150</v>
      </c>
      <c r="AIS70">
        <v>2</v>
      </c>
      <c r="AIT70" t="s">
        <v>61</v>
      </c>
      <c r="AIZ70">
        <v>2</v>
      </c>
      <c r="AJA70">
        <v>2</v>
      </c>
      <c r="AJB70" t="s">
        <v>62</v>
      </c>
      <c r="ALX70">
        <v>2</v>
      </c>
      <c r="ALY70">
        <v>2</v>
      </c>
      <c r="AMC70">
        <v>1</v>
      </c>
      <c r="AMD70">
        <v>1</v>
      </c>
      <c r="AME70">
        <v>0</v>
      </c>
      <c r="AMF70">
        <v>1</v>
      </c>
      <c r="AMG70">
        <v>0</v>
      </c>
      <c r="AMH70">
        <v>0</v>
      </c>
      <c r="AMI70">
        <v>0</v>
      </c>
      <c r="AMJ70">
        <v>1</v>
      </c>
      <c r="AMK70">
        <v>0</v>
      </c>
      <c r="AML70">
        <v>0</v>
      </c>
      <c r="AMM70">
        <v>0</v>
      </c>
      <c r="AMN70">
        <v>0</v>
      </c>
      <c r="AMO70">
        <v>0</v>
      </c>
      <c r="AMQ70">
        <v>4</v>
      </c>
      <c r="AMS70">
        <v>4</v>
      </c>
      <c r="AMW70">
        <v>5</v>
      </c>
      <c r="AMY70">
        <v>4</v>
      </c>
      <c r="ANC70" t="s">
        <v>586</v>
      </c>
      <c r="ANE70" t="s">
        <v>587</v>
      </c>
      <c r="ANI70" t="s">
        <v>588</v>
      </c>
      <c r="ANK70" t="s">
        <v>589</v>
      </c>
      <c r="ANO70">
        <v>2</v>
      </c>
      <c r="ANP70">
        <v>3</v>
      </c>
      <c r="ANT70">
        <v>10000</v>
      </c>
      <c r="ANU70">
        <v>2</v>
      </c>
      <c r="ANV70">
        <v>5000</v>
      </c>
      <c r="ANW70" t="s">
        <v>590</v>
      </c>
      <c r="ANX70">
        <v>1</v>
      </c>
      <c r="ANZ70">
        <v>1</v>
      </c>
      <c r="AOA70">
        <v>1</v>
      </c>
      <c r="AOB70">
        <v>1</v>
      </c>
      <c r="AOC70">
        <v>80000</v>
      </c>
      <c r="AOD70">
        <v>2000000</v>
      </c>
      <c r="AOE70">
        <v>2</v>
      </c>
      <c r="AOF70">
        <v>1</v>
      </c>
      <c r="AOG70">
        <v>0</v>
      </c>
      <c r="AOH70">
        <v>0</v>
      </c>
      <c r="AOI70">
        <v>0</v>
      </c>
      <c r="AOJ70" t="b">
        <v>0</v>
      </c>
      <c r="AOK70" t="b">
        <v>0</v>
      </c>
      <c r="AOL70" t="b">
        <v>0</v>
      </c>
      <c r="AOM70" t="b">
        <v>0</v>
      </c>
      <c r="AON70" t="b">
        <v>0</v>
      </c>
      <c r="AOO70" t="b">
        <v>0</v>
      </c>
      <c r="AOP70" t="b">
        <v>0</v>
      </c>
      <c r="AOQ70" t="b">
        <v>1</v>
      </c>
      <c r="AOR70" t="b">
        <v>0</v>
      </c>
      <c r="AOS70" t="b">
        <v>0</v>
      </c>
      <c r="AOT70" t="b">
        <v>0</v>
      </c>
      <c r="AOU70" t="b">
        <v>0</v>
      </c>
      <c r="AOV70" t="b">
        <v>0</v>
      </c>
      <c r="AOW70" t="b">
        <v>0</v>
      </c>
      <c r="AOX70" t="b">
        <v>1</v>
      </c>
      <c r="AOY70" t="b">
        <v>0</v>
      </c>
      <c r="AOZ70" t="b">
        <v>0</v>
      </c>
      <c r="APA70" t="b">
        <v>0</v>
      </c>
      <c r="APB70" t="b">
        <v>0</v>
      </c>
      <c r="APC70" t="b">
        <v>0</v>
      </c>
      <c r="APD70" t="b">
        <v>0</v>
      </c>
      <c r="APE70" t="b">
        <v>0</v>
      </c>
      <c r="APF70" t="b">
        <v>0</v>
      </c>
      <c r="APG70" t="b">
        <v>0</v>
      </c>
      <c r="APH70" t="b">
        <v>0</v>
      </c>
      <c r="API70" t="b">
        <v>0</v>
      </c>
      <c r="APJ70" t="b">
        <v>0</v>
      </c>
      <c r="APK70" t="b">
        <v>0</v>
      </c>
      <c r="APL70" t="b">
        <v>0</v>
      </c>
      <c r="APM70" t="b">
        <v>0</v>
      </c>
      <c r="APN70" t="b">
        <v>0</v>
      </c>
      <c r="APO70" t="b">
        <v>0</v>
      </c>
      <c r="APP70" t="b">
        <v>0</v>
      </c>
      <c r="APQ70" t="b">
        <v>1</v>
      </c>
      <c r="APR70" t="b">
        <v>0</v>
      </c>
      <c r="APS70" t="b">
        <v>0</v>
      </c>
      <c r="APT70">
        <v>10000</v>
      </c>
      <c r="APU70">
        <v>6000</v>
      </c>
      <c r="APV70">
        <v>1</v>
      </c>
      <c r="APW70">
        <v>1</v>
      </c>
      <c r="APX70">
        <v>2</v>
      </c>
      <c r="APY70">
        <v>1</v>
      </c>
      <c r="APZ70">
        <v>3</v>
      </c>
      <c r="AQA70">
        <v>3</v>
      </c>
      <c r="AQC70">
        <v>1</v>
      </c>
      <c r="AQD70">
        <v>2</v>
      </c>
      <c r="AQE70">
        <v>2</v>
      </c>
      <c r="AQG70">
        <v>2</v>
      </c>
      <c r="AQH70">
        <v>2</v>
      </c>
      <c r="AQI70">
        <v>1</v>
      </c>
      <c r="AQJ70">
        <v>2</v>
      </c>
      <c r="AQK70">
        <v>-2</v>
      </c>
      <c r="AQL70">
        <v>-1</v>
      </c>
      <c r="AQM70">
        <v>0</v>
      </c>
      <c r="AQN70">
        <v>0</v>
      </c>
      <c r="AQO70">
        <v>-1</v>
      </c>
      <c r="AQP70">
        <v>-1</v>
      </c>
      <c r="AQQ70">
        <v>-2</v>
      </c>
      <c r="AQR70">
        <v>0</v>
      </c>
      <c r="AQS70">
        <v>-1</v>
      </c>
      <c r="AQT70">
        <v>0</v>
      </c>
      <c r="AQU70">
        <v>1</v>
      </c>
      <c r="AQV70">
        <v>0</v>
      </c>
      <c r="AQW70">
        <v>0</v>
      </c>
      <c r="AQX70">
        <v>1</v>
      </c>
      <c r="AQY70">
        <v>-2</v>
      </c>
      <c r="AQZ70">
        <v>-1</v>
      </c>
      <c r="ARA70">
        <v>0</v>
      </c>
      <c r="ARB70">
        <v>-1</v>
      </c>
      <c r="ARC70">
        <v>0</v>
      </c>
      <c r="ARD70">
        <v>-1</v>
      </c>
      <c r="ARE70">
        <v>0</v>
      </c>
      <c r="ARF70">
        <v>0</v>
      </c>
      <c r="ARG70">
        <v>0</v>
      </c>
      <c r="ARH70">
        <v>2</v>
      </c>
      <c r="ARI70">
        <v>1</v>
      </c>
      <c r="ARJ70">
        <v>0</v>
      </c>
      <c r="ARK70">
        <v>0</v>
      </c>
      <c r="ARL70">
        <v>0</v>
      </c>
      <c r="ARM70">
        <v>1</v>
      </c>
      <c r="ARN70">
        <v>0</v>
      </c>
      <c r="ARO70">
        <v>0</v>
      </c>
      <c r="ARP70">
        <v>0</v>
      </c>
      <c r="ARQ70">
        <v>2</v>
      </c>
      <c r="ARR70">
        <v>-2</v>
      </c>
      <c r="ARS70">
        <v>0</v>
      </c>
      <c r="ART70">
        <v>-2</v>
      </c>
      <c r="ARU70">
        <v>0</v>
      </c>
      <c r="ARV70">
        <v>1</v>
      </c>
      <c r="ARW70">
        <v>0</v>
      </c>
      <c r="ARX70">
        <v>0</v>
      </c>
      <c r="ARY70">
        <v>0</v>
      </c>
      <c r="ARZ70">
        <v>1</v>
      </c>
      <c r="ASA70">
        <v>0</v>
      </c>
      <c r="ASB70">
        <v>0</v>
      </c>
      <c r="ASC70">
        <v>0</v>
      </c>
      <c r="ASD70">
        <v>0</v>
      </c>
      <c r="ASE70">
        <v>-1</v>
      </c>
      <c r="ASF70">
        <v>0</v>
      </c>
      <c r="ASG70">
        <v>0</v>
      </c>
      <c r="ASH70">
        <v>0</v>
      </c>
      <c r="ASI70">
        <v>-2</v>
      </c>
      <c r="ASJ70">
        <v>-2</v>
      </c>
      <c r="ASK70">
        <v>0</v>
      </c>
      <c r="ASL70">
        <v>-1</v>
      </c>
      <c r="ASM70">
        <v>0</v>
      </c>
      <c r="ASN70">
        <v>-1</v>
      </c>
      <c r="ASO70">
        <v>2</v>
      </c>
      <c r="ASP70">
        <v>0</v>
      </c>
      <c r="ASQ70">
        <v>0</v>
      </c>
      <c r="ASR70">
        <v>1</v>
      </c>
      <c r="ASS70">
        <v>1</v>
      </c>
      <c r="AST70">
        <v>0</v>
      </c>
      <c r="ASU70">
        <v>1</v>
      </c>
      <c r="ASV70">
        <v>0</v>
      </c>
      <c r="ASW70">
        <v>1</v>
      </c>
      <c r="ASX70">
        <v>0</v>
      </c>
      <c r="ASY70">
        <v>0</v>
      </c>
      <c r="ASZ70">
        <v>0</v>
      </c>
      <c r="ATA70">
        <v>2</v>
      </c>
      <c r="ATB70">
        <v>2</v>
      </c>
      <c r="ATC70">
        <v>1</v>
      </c>
      <c r="ATD70">
        <v>2</v>
      </c>
      <c r="ATE70">
        <v>1</v>
      </c>
      <c r="ATF70">
        <v>1</v>
      </c>
      <c r="ATG70">
        <v>0</v>
      </c>
      <c r="ATH70">
        <v>1</v>
      </c>
      <c r="ATI70">
        <v>0</v>
      </c>
      <c r="ATJ70">
        <v>0</v>
      </c>
      <c r="ATK70">
        <v>1</v>
      </c>
      <c r="ATL70">
        <v>0</v>
      </c>
      <c r="ATN70">
        <v>2</v>
      </c>
      <c r="ATO70" t="s">
        <v>185</v>
      </c>
      <c r="ATP70">
        <v>2</v>
      </c>
      <c r="ATQ70" t="s">
        <v>185</v>
      </c>
      <c r="ATR70">
        <v>2</v>
      </c>
      <c r="ATS70" t="s">
        <v>385</v>
      </c>
      <c r="ATT70">
        <v>2</v>
      </c>
      <c r="ATU70" t="s">
        <v>125</v>
      </c>
      <c r="ATV70">
        <v>2</v>
      </c>
      <c r="ATW70" t="s">
        <v>591</v>
      </c>
      <c r="ATX70">
        <v>2</v>
      </c>
      <c r="ATY70" t="s">
        <v>592</v>
      </c>
      <c r="ATZ70">
        <v>1</v>
      </c>
      <c r="AUB70">
        <v>1</v>
      </c>
      <c r="AUD70">
        <v>1</v>
      </c>
      <c r="AUF70">
        <v>1</v>
      </c>
      <c r="AUH70">
        <v>1</v>
      </c>
      <c r="AUJ70">
        <v>1</v>
      </c>
      <c r="AUL70">
        <v>1</v>
      </c>
      <c r="AUN70">
        <v>1</v>
      </c>
      <c r="AUP70">
        <v>1</v>
      </c>
      <c r="AUR70">
        <v>1</v>
      </c>
      <c r="AUT70">
        <v>1</v>
      </c>
      <c r="AUV70" t="b">
        <v>0</v>
      </c>
      <c r="AUW70" t="b">
        <v>1</v>
      </c>
      <c r="AUX70" t="b">
        <v>0</v>
      </c>
      <c r="AUY70" t="b">
        <v>0</v>
      </c>
      <c r="AVA70">
        <v>2</v>
      </c>
      <c r="AVB70">
        <v>4</v>
      </c>
      <c r="AVD70" t="s">
        <v>118</v>
      </c>
      <c r="AVE70" t="b">
        <v>1</v>
      </c>
      <c r="AVF70">
        <v>1</v>
      </c>
      <c r="AVG70" t="b">
        <v>0</v>
      </c>
      <c r="AVH70" t="b">
        <v>1</v>
      </c>
      <c r="AVI70" t="b">
        <v>0</v>
      </c>
      <c r="AVK70" t="b">
        <v>1</v>
      </c>
      <c r="AVL70" t="b">
        <v>0</v>
      </c>
      <c r="AVM70" t="b">
        <v>0</v>
      </c>
      <c r="AVN70" t="b">
        <v>0</v>
      </c>
      <c r="AVP70">
        <v>4</v>
      </c>
      <c r="AVQ70" t="s">
        <v>593</v>
      </c>
      <c r="AVR70">
        <v>6.7689170000000001</v>
      </c>
      <c r="AVS70">
        <v>4.9841829999999998</v>
      </c>
      <c r="AVT70">
        <v>156.1</v>
      </c>
      <c r="AVU70">
        <v>8</v>
      </c>
      <c r="AVW70">
        <v>0</v>
      </c>
    </row>
    <row r="71" spans="1:1271" ht="15" customHeight="1" x14ac:dyDescent="0.35">
      <c r="A71" s="1">
        <v>42501</v>
      </c>
      <c r="B71" t="s">
        <v>536</v>
      </c>
      <c r="C71">
        <v>3</v>
      </c>
      <c r="D71">
        <v>14</v>
      </c>
      <c r="E71" t="s">
        <v>84</v>
      </c>
      <c r="F71">
        <v>342</v>
      </c>
      <c r="G71">
        <v>1</v>
      </c>
      <c r="H71">
        <v>37</v>
      </c>
      <c r="I71">
        <v>1</v>
      </c>
      <c r="K71">
        <v>1</v>
      </c>
      <c r="L71">
        <v>2</v>
      </c>
      <c r="M71">
        <v>3</v>
      </c>
      <c r="N71">
        <v>3</v>
      </c>
      <c r="O71">
        <v>1</v>
      </c>
      <c r="P71">
        <v>1</v>
      </c>
      <c r="Q71">
        <v>1</v>
      </c>
      <c r="R71">
        <v>1</v>
      </c>
      <c r="S71">
        <v>0</v>
      </c>
      <c r="T71">
        <v>0</v>
      </c>
      <c r="U71">
        <v>4</v>
      </c>
      <c r="V71">
        <v>4</v>
      </c>
      <c r="W71">
        <v>1</v>
      </c>
      <c r="X71">
        <v>6</v>
      </c>
      <c r="Y71">
        <v>1</v>
      </c>
      <c r="Z71">
        <v>1</v>
      </c>
      <c r="AA71">
        <v>6</v>
      </c>
      <c r="AB71">
        <v>1</v>
      </c>
      <c r="AC71">
        <v>4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BB71">
        <v>12</v>
      </c>
      <c r="BC71">
        <v>2</v>
      </c>
      <c r="BD71">
        <v>1</v>
      </c>
      <c r="CU71">
        <v>2</v>
      </c>
      <c r="DO71">
        <v>1</v>
      </c>
      <c r="DQ71">
        <v>2</v>
      </c>
      <c r="DR71">
        <v>30</v>
      </c>
      <c r="DS71">
        <v>30</v>
      </c>
      <c r="DT71">
        <v>0</v>
      </c>
      <c r="DU71">
        <v>4</v>
      </c>
      <c r="DV71">
        <v>4</v>
      </c>
      <c r="DW71">
        <v>0</v>
      </c>
      <c r="DX71">
        <v>2</v>
      </c>
      <c r="DZ71">
        <v>2</v>
      </c>
      <c r="EA71">
        <v>1</v>
      </c>
      <c r="EB71">
        <v>3</v>
      </c>
      <c r="EC71">
        <v>0</v>
      </c>
      <c r="ED71">
        <v>1</v>
      </c>
      <c r="EE71">
        <v>0</v>
      </c>
      <c r="EF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1</v>
      </c>
      <c r="ER71">
        <v>1</v>
      </c>
      <c r="ES71">
        <v>1</v>
      </c>
      <c r="ET71">
        <v>1</v>
      </c>
      <c r="EU71">
        <v>0</v>
      </c>
      <c r="EV71">
        <v>0</v>
      </c>
      <c r="EW71">
        <v>0</v>
      </c>
      <c r="EX71">
        <v>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1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HD71">
        <v>0</v>
      </c>
      <c r="HE71">
        <v>1</v>
      </c>
      <c r="HF71">
        <v>0</v>
      </c>
      <c r="HG71">
        <v>0</v>
      </c>
      <c r="HH71">
        <v>3</v>
      </c>
      <c r="HI71">
        <v>2012</v>
      </c>
      <c r="HJ71">
        <v>15000</v>
      </c>
      <c r="HK71">
        <v>25000</v>
      </c>
      <c r="HL71">
        <v>10</v>
      </c>
      <c r="HM71">
        <v>2</v>
      </c>
      <c r="HN71">
        <v>2</v>
      </c>
      <c r="IN71">
        <v>0</v>
      </c>
      <c r="IO71">
        <v>1</v>
      </c>
      <c r="IP71">
        <v>0</v>
      </c>
      <c r="IQ71">
        <v>0</v>
      </c>
      <c r="IR71">
        <v>2</v>
      </c>
      <c r="IS71">
        <v>2014</v>
      </c>
      <c r="IT71">
        <v>2000</v>
      </c>
      <c r="IU71">
        <v>1000</v>
      </c>
      <c r="IV71">
        <v>8</v>
      </c>
      <c r="IW71">
        <v>2</v>
      </c>
      <c r="IX71">
        <v>2</v>
      </c>
      <c r="KJ71">
        <v>0</v>
      </c>
      <c r="KK71">
        <v>0</v>
      </c>
      <c r="KL71">
        <v>1</v>
      </c>
      <c r="KM71">
        <v>0</v>
      </c>
      <c r="KN71">
        <v>3</v>
      </c>
      <c r="KO71">
        <v>2011</v>
      </c>
      <c r="KP71">
        <v>3000</v>
      </c>
      <c r="KQ71">
        <v>500</v>
      </c>
      <c r="KR71">
        <v>6</v>
      </c>
      <c r="KS71">
        <v>2</v>
      </c>
      <c r="KT71">
        <v>2</v>
      </c>
      <c r="KV71">
        <v>0</v>
      </c>
      <c r="KW71">
        <v>0</v>
      </c>
      <c r="KX71">
        <v>1</v>
      </c>
      <c r="KY71">
        <v>0</v>
      </c>
      <c r="KZ71">
        <v>1</v>
      </c>
      <c r="LA71">
        <v>2013</v>
      </c>
      <c r="LB71">
        <v>1500</v>
      </c>
      <c r="LC71">
        <v>500</v>
      </c>
      <c r="LD71">
        <v>3</v>
      </c>
      <c r="LE71">
        <v>2</v>
      </c>
      <c r="LF71">
        <v>2</v>
      </c>
      <c r="LH71">
        <v>0</v>
      </c>
      <c r="LI71">
        <v>0</v>
      </c>
      <c r="LJ71">
        <v>1</v>
      </c>
      <c r="LK71">
        <v>0</v>
      </c>
      <c r="LL71">
        <v>1</v>
      </c>
      <c r="LM71">
        <v>2012</v>
      </c>
      <c r="LN71">
        <v>1200</v>
      </c>
      <c r="LO71">
        <v>800</v>
      </c>
      <c r="LP71">
        <v>10</v>
      </c>
      <c r="LQ71">
        <v>2</v>
      </c>
      <c r="LR71">
        <v>2</v>
      </c>
      <c r="LT71">
        <v>0</v>
      </c>
      <c r="LU71">
        <v>0</v>
      </c>
      <c r="LV71">
        <v>1</v>
      </c>
      <c r="LW71">
        <v>0</v>
      </c>
      <c r="LX71">
        <v>4</v>
      </c>
      <c r="LY71">
        <v>2015</v>
      </c>
      <c r="LZ71">
        <v>2000</v>
      </c>
      <c r="MA71">
        <v>3000</v>
      </c>
      <c r="MB71">
        <v>1</v>
      </c>
      <c r="MC71">
        <v>2</v>
      </c>
      <c r="MD71">
        <v>2</v>
      </c>
      <c r="PP71">
        <v>0</v>
      </c>
      <c r="QJ71">
        <v>0</v>
      </c>
      <c r="QK71">
        <v>1</v>
      </c>
      <c r="QL71">
        <v>0</v>
      </c>
      <c r="QM71">
        <v>0</v>
      </c>
      <c r="QN71">
        <v>3</v>
      </c>
      <c r="QO71">
        <v>2015</v>
      </c>
      <c r="QP71">
        <v>3600</v>
      </c>
      <c r="QQ71">
        <v>1500</v>
      </c>
      <c r="QR71">
        <v>1</v>
      </c>
      <c r="QS71">
        <v>2</v>
      </c>
      <c r="QT71">
        <v>2</v>
      </c>
      <c r="QV71">
        <v>0</v>
      </c>
      <c r="QW71">
        <v>1</v>
      </c>
      <c r="QX71">
        <v>0</v>
      </c>
      <c r="QY71">
        <v>0</v>
      </c>
      <c r="QZ71">
        <v>2</v>
      </c>
      <c r="RA71">
        <v>2014</v>
      </c>
      <c r="RB71">
        <v>4000</v>
      </c>
      <c r="RC71">
        <v>1000</v>
      </c>
      <c r="RD71">
        <v>2</v>
      </c>
      <c r="RE71">
        <v>2</v>
      </c>
      <c r="RF71">
        <v>2</v>
      </c>
      <c r="XF71">
        <v>0</v>
      </c>
      <c r="XG71">
        <v>4</v>
      </c>
      <c r="XH71">
        <v>4</v>
      </c>
      <c r="XI71">
        <v>0</v>
      </c>
      <c r="XJ71">
        <v>32300</v>
      </c>
      <c r="XK71">
        <v>33300</v>
      </c>
      <c r="XO71">
        <v>0.4</v>
      </c>
      <c r="XP71">
        <v>50</v>
      </c>
      <c r="XQ71">
        <v>12</v>
      </c>
      <c r="XR71">
        <v>650</v>
      </c>
      <c r="XS71">
        <v>500</v>
      </c>
      <c r="XT71">
        <v>900</v>
      </c>
      <c r="XU71">
        <v>9000</v>
      </c>
      <c r="XV71">
        <v>150</v>
      </c>
      <c r="XW71">
        <v>1500</v>
      </c>
      <c r="XX71">
        <f t="shared" si="6"/>
        <v>1050</v>
      </c>
      <c r="XY71">
        <v>1000</v>
      </c>
      <c r="XZ71">
        <v>400</v>
      </c>
      <c r="YA71" s="33">
        <f t="shared" si="7"/>
        <v>700</v>
      </c>
      <c r="YB71">
        <v>40000</v>
      </c>
      <c r="YC71">
        <v>0</v>
      </c>
      <c r="YD71">
        <f t="shared" si="8"/>
        <v>20000</v>
      </c>
      <c r="YE71">
        <f t="shared" si="9"/>
        <v>40000</v>
      </c>
      <c r="YF71">
        <v>100000</v>
      </c>
      <c r="YG71">
        <v>25000</v>
      </c>
      <c r="YH71">
        <v>2</v>
      </c>
      <c r="YI71" t="s">
        <v>152</v>
      </c>
      <c r="YJ71">
        <v>2</v>
      </c>
      <c r="YK71" t="s">
        <v>116</v>
      </c>
      <c r="YP71">
        <v>0</v>
      </c>
      <c r="YQ71" t="s">
        <v>2419</v>
      </c>
      <c r="YR71">
        <v>0</v>
      </c>
      <c r="YS71">
        <v>200000</v>
      </c>
      <c r="YT71">
        <v>0.4</v>
      </c>
      <c r="YU71">
        <v>900</v>
      </c>
      <c r="YV71">
        <v>200000</v>
      </c>
      <c r="YW71">
        <v>0</v>
      </c>
      <c r="YX71" t="b">
        <v>1</v>
      </c>
      <c r="YY71">
        <v>1</v>
      </c>
      <c r="YZ71">
        <v>0</v>
      </c>
      <c r="ZA71" t="b">
        <v>0</v>
      </c>
      <c r="ZB71" t="b">
        <v>0</v>
      </c>
      <c r="ZC71" t="b">
        <v>0</v>
      </c>
      <c r="ZD71">
        <v>2</v>
      </c>
      <c r="ZE71">
        <v>0.4</v>
      </c>
      <c r="ZF71">
        <f t="shared" si="10"/>
        <v>0.8</v>
      </c>
      <c r="ZG71">
        <v>0.4</v>
      </c>
      <c r="ZI71">
        <v>1000</v>
      </c>
      <c r="ZJ71">
        <v>6</v>
      </c>
      <c r="ZL71">
        <v>0</v>
      </c>
      <c r="ZM71">
        <v>20</v>
      </c>
      <c r="ZN71">
        <v>2</v>
      </c>
      <c r="ZP71">
        <v>1</v>
      </c>
      <c r="ZQ71">
        <v>10</v>
      </c>
      <c r="AAS71" t="b">
        <v>0</v>
      </c>
      <c r="AAT71" t="b">
        <v>0</v>
      </c>
      <c r="AAU71" t="b">
        <v>1</v>
      </c>
      <c r="AAV71" t="b">
        <v>0</v>
      </c>
      <c r="AAW71" t="b">
        <v>0</v>
      </c>
      <c r="AAX71" t="b">
        <v>1</v>
      </c>
      <c r="AAY71" t="b">
        <v>1</v>
      </c>
      <c r="ABT71" t="b">
        <v>1</v>
      </c>
      <c r="ABU71" t="b">
        <v>0</v>
      </c>
      <c r="ABV71" t="b">
        <v>0</v>
      </c>
      <c r="ABW71" t="b">
        <v>0</v>
      </c>
      <c r="ABY71">
        <v>1</v>
      </c>
      <c r="ABZ71">
        <v>0</v>
      </c>
      <c r="ACA71">
        <v>1</v>
      </c>
      <c r="ACB71">
        <v>45</v>
      </c>
      <c r="ACC71">
        <v>0</v>
      </c>
      <c r="ACZ71" t="b">
        <v>1</v>
      </c>
      <c r="ADA71" t="b">
        <v>0</v>
      </c>
      <c r="ADB71" t="b">
        <v>0</v>
      </c>
      <c r="ADC71" t="b">
        <v>0</v>
      </c>
      <c r="ADE71">
        <v>1</v>
      </c>
      <c r="ADF71">
        <v>0</v>
      </c>
      <c r="ADG71">
        <v>1</v>
      </c>
      <c r="ADH71">
        <v>30</v>
      </c>
      <c r="ADI71">
        <v>3</v>
      </c>
      <c r="ADJ71">
        <v>0</v>
      </c>
      <c r="ADK71" t="b">
        <v>0</v>
      </c>
      <c r="ADL71" t="b">
        <v>1</v>
      </c>
      <c r="ADM71" t="b">
        <v>0</v>
      </c>
      <c r="ADN71" t="b">
        <v>0</v>
      </c>
      <c r="ADP71">
        <v>2</v>
      </c>
      <c r="ADQ71">
        <v>0</v>
      </c>
      <c r="ADR71">
        <v>2</v>
      </c>
      <c r="ADS71">
        <v>30</v>
      </c>
      <c r="ADT71">
        <v>30</v>
      </c>
      <c r="ADU71">
        <v>0</v>
      </c>
      <c r="ADV71">
        <v>4</v>
      </c>
      <c r="ADW71">
        <v>10</v>
      </c>
      <c r="ADX71">
        <f t="shared" si="11"/>
        <v>0.4</v>
      </c>
      <c r="ADY71" t="b">
        <v>0</v>
      </c>
      <c r="ADZ71" t="b">
        <v>0</v>
      </c>
      <c r="AEA71" t="b">
        <v>0</v>
      </c>
      <c r="AEB71" t="b">
        <v>0</v>
      </c>
      <c r="AEC71" t="b">
        <v>0</v>
      </c>
      <c r="AED71" t="b">
        <v>0</v>
      </c>
      <c r="AEE71" t="b">
        <v>1</v>
      </c>
      <c r="AEF71" t="b">
        <v>0</v>
      </c>
      <c r="AFR71">
        <v>1</v>
      </c>
      <c r="AFS71">
        <v>1500</v>
      </c>
      <c r="AFT71">
        <v>1</v>
      </c>
      <c r="AFU71">
        <v>1</v>
      </c>
      <c r="AGD71">
        <v>650</v>
      </c>
      <c r="AGE71">
        <v>600</v>
      </c>
      <c r="AGF71">
        <v>1</v>
      </c>
      <c r="AGH71">
        <v>300000</v>
      </c>
      <c r="AGI71">
        <v>0</v>
      </c>
      <c r="AGJ71">
        <v>1</v>
      </c>
      <c r="AGL71">
        <v>0</v>
      </c>
      <c r="AGM71">
        <v>250000</v>
      </c>
      <c r="AGN71">
        <v>400</v>
      </c>
      <c r="AGO71">
        <v>1</v>
      </c>
      <c r="AGP71">
        <v>0</v>
      </c>
      <c r="AGQ71">
        <v>0</v>
      </c>
      <c r="AGR71">
        <v>0</v>
      </c>
      <c r="AGU71">
        <v>0</v>
      </c>
      <c r="AGV71">
        <v>1</v>
      </c>
      <c r="AGW71">
        <v>0</v>
      </c>
      <c r="AGX71">
        <v>0</v>
      </c>
      <c r="AGZ71">
        <v>5</v>
      </c>
      <c r="AHA71">
        <v>5</v>
      </c>
      <c r="AHB71">
        <v>80</v>
      </c>
      <c r="AHC71">
        <v>10</v>
      </c>
      <c r="AHD71">
        <v>1</v>
      </c>
      <c r="AHF71">
        <v>0</v>
      </c>
      <c r="AHG71">
        <v>20</v>
      </c>
      <c r="AHH71">
        <v>1</v>
      </c>
      <c r="AHJ71">
        <v>0</v>
      </c>
      <c r="AHK71">
        <v>100</v>
      </c>
      <c r="AHL71">
        <v>400</v>
      </c>
      <c r="AHM71">
        <v>0</v>
      </c>
      <c r="AHN71">
        <v>1</v>
      </c>
      <c r="AHP71">
        <v>0</v>
      </c>
      <c r="AHQ71">
        <v>100</v>
      </c>
      <c r="AHR71">
        <v>400</v>
      </c>
      <c r="AHS71">
        <v>0</v>
      </c>
      <c r="AHT71">
        <v>1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1</v>
      </c>
      <c r="AID71">
        <v>0</v>
      </c>
      <c r="AIE71">
        <v>1</v>
      </c>
      <c r="AIF71">
        <v>0</v>
      </c>
      <c r="AIG71">
        <v>0</v>
      </c>
      <c r="AII71">
        <v>6</v>
      </c>
      <c r="AIJ71">
        <v>10000</v>
      </c>
      <c r="AIK71">
        <v>0</v>
      </c>
      <c r="AIL71">
        <v>1</v>
      </c>
      <c r="AIM71">
        <v>0</v>
      </c>
      <c r="AIN71">
        <v>0</v>
      </c>
      <c r="AIO71">
        <v>0</v>
      </c>
      <c r="AIP71">
        <v>0</v>
      </c>
      <c r="AIR71">
        <v>100</v>
      </c>
      <c r="AIS71">
        <v>1</v>
      </c>
      <c r="AIU71" t="b">
        <v>1</v>
      </c>
      <c r="AIV71" t="b">
        <v>0</v>
      </c>
      <c r="AIW71" t="b">
        <v>0</v>
      </c>
      <c r="AIX71" t="b">
        <v>0</v>
      </c>
      <c r="AIZ71">
        <v>1</v>
      </c>
      <c r="AJA71">
        <v>2</v>
      </c>
      <c r="AJB71" t="s">
        <v>61</v>
      </c>
      <c r="ALX71">
        <v>2</v>
      </c>
      <c r="ALY71">
        <v>2</v>
      </c>
      <c r="AMC71">
        <v>1</v>
      </c>
      <c r="AMD71">
        <v>0</v>
      </c>
      <c r="AME71">
        <v>0</v>
      </c>
      <c r="AMF71">
        <v>0</v>
      </c>
      <c r="AMG71">
        <v>0</v>
      </c>
      <c r="AMH71">
        <v>1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U71">
        <v>2</v>
      </c>
      <c r="ANG71" t="s">
        <v>594</v>
      </c>
      <c r="ANO71">
        <v>2</v>
      </c>
      <c r="ANP71">
        <v>1</v>
      </c>
      <c r="ANR71">
        <v>1</v>
      </c>
      <c r="ANU71">
        <v>1</v>
      </c>
      <c r="ANV71">
        <v>2000</v>
      </c>
      <c r="ANW71" t="s">
        <v>595</v>
      </c>
      <c r="ANX71">
        <v>1</v>
      </c>
      <c r="ANZ71">
        <v>1</v>
      </c>
      <c r="AOA71">
        <v>1</v>
      </c>
      <c r="AOB71">
        <v>1</v>
      </c>
      <c r="AOC71">
        <v>60000</v>
      </c>
      <c r="AOD71">
        <v>1000000</v>
      </c>
      <c r="AOE71">
        <v>1</v>
      </c>
      <c r="AOF71">
        <v>0</v>
      </c>
      <c r="AOG71">
        <v>0</v>
      </c>
      <c r="AOH71">
        <v>0</v>
      </c>
      <c r="AOI71">
        <v>1</v>
      </c>
      <c r="AOJ71" t="b">
        <v>0</v>
      </c>
      <c r="AOK71" t="b">
        <v>0</v>
      </c>
      <c r="AOL71" t="b">
        <v>0</v>
      </c>
      <c r="AOM71" t="b">
        <v>0</v>
      </c>
      <c r="AON71" t="b">
        <v>0</v>
      </c>
      <c r="AOO71" t="b">
        <v>0</v>
      </c>
      <c r="AOP71" t="b">
        <v>0</v>
      </c>
      <c r="AOQ71" t="b">
        <v>0</v>
      </c>
      <c r="AOR71" t="b">
        <v>0</v>
      </c>
      <c r="AOS71" t="b">
        <v>1</v>
      </c>
      <c r="AOT71" t="b">
        <v>0</v>
      </c>
      <c r="AOU71" t="b">
        <v>0</v>
      </c>
      <c r="AOV71" t="b">
        <v>0</v>
      </c>
      <c r="AOW71" t="b">
        <v>1</v>
      </c>
      <c r="AOX71" t="b">
        <v>0</v>
      </c>
      <c r="AOY71" t="b">
        <v>0</v>
      </c>
      <c r="AOZ71" t="b">
        <v>0</v>
      </c>
      <c r="APA71" t="b">
        <v>0</v>
      </c>
      <c r="APB71" t="b">
        <v>0</v>
      </c>
      <c r="APC71" t="b">
        <v>0</v>
      </c>
      <c r="APD71" t="b">
        <v>0</v>
      </c>
      <c r="APE71" t="b">
        <v>0</v>
      </c>
      <c r="APF71" t="b">
        <v>0</v>
      </c>
      <c r="APG71" t="b">
        <v>0</v>
      </c>
      <c r="APH71" t="b">
        <v>0</v>
      </c>
      <c r="API71" t="b">
        <v>0</v>
      </c>
      <c r="APJ71" t="b">
        <v>0</v>
      </c>
      <c r="APK71" t="b">
        <v>0</v>
      </c>
      <c r="APL71" t="b">
        <v>0</v>
      </c>
      <c r="APM71" t="b">
        <v>0</v>
      </c>
      <c r="APN71" t="b">
        <v>0</v>
      </c>
      <c r="APO71" t="b">
        <v>0</v>
      </c>
      <c r="APP71" t="b">
        <v>0</v>
      </c>
      <c r="APQ71" t="b">
        <v>1</v>
      </c>
      <c r="APR71" t="b">
        <v>0</v>
      </c>
      <c r="APS71" t="b">
        <v>0</v>
      </c>
      <c r="APT71">
        <v>2000</v>
      </c>
      <c r="APU71">
        <v>3000</v>
      </c>
      <c r="APV71">
        <v>1</v>
      </c>
      <c r="APW71">
        <v>1</v>
      </c>
      <c r="APX71">
        <v>2</v>
      </c>
      <c r="APY71">
        <v>1</v>
      </c>
      <c r="APZ71">
        <v>3</v>
      </c>
      <c r="AQA71">
        <v>3</v>
      </c>
      <c r="AQC71">
        <v>1</v>
      </c>
      <c r="AQD71">
        <v>2</v>
      </c>
      <c r="AQE71">
        <v>2</v>
      </c>
      <c r="AQG71">
        <v>2</v>
      </c>
      <c r="AQH71">
        <v>2</v>
      </c>
      <c r="AQI71">
        <v>0</v>
      </c>
      <c r="AQJ71">
        <v>2</v>
      </c>
      <c r="AQK71">
        <v>-2</v>
      </c>
      <c r="AQL71">
        <v>0</v>
      </c>
      <c r="AQM71">
        <v>1</v>
      </c>
      <c r="AQN71">
        <v>-1</v>
      </c>
      <c r="AQO71">
        <v>-1</v>
      </c>
      <c r="AQP71">
        <v>-2</v>
      </c>
      <c r="AQQ71">
        <v>-2</v>
      </c>
      <c r="AQR71">
        <v>0</v>
      </c>
      <c r="AQS71">
        <v>-1</v>
      </c>
      <c r="AQT71">
        <v>1</v>
      </c>
      <c r="AQU71">
        <v>-1</v>
      </c>
      <c r="AQV71">
        <v>0</v>
      </c>
      <c r="AQW71">
        <v>0</v>
      </c>
      <c r="AQX71">
        <v>1</v>
      </c>
      <c r="AQY71">
        <v>-1</v>
      </c>
      <c r="AQZ71">
        <v>-2</v>
      </c>
      <c r="ARA71">
        <v>0</v>
      </c>
      <c r="ARB71">
        <v>-1</v>
      </c>
      <c r="ARC71">
        <v>0</v>
      </c>
      <c r="ARD71">
        <v>-1</v>
      </c>
      <c r="ARE71">
        <v>0</v>
      </c>
      <c r="ARF71">
        <v>0</v>
      </c>
      <c r="ARG71">
        <v>-1</v>
      </c>
      <c r="ARH71">
        <v>1</v>
      </c>
      <c r="ARI71">
        <v>1</v>
      </c>
      <c r="ARJ71">
        <v>0</v>
      </c>
      <c r="ARK71">
        <v>1</v>
      </c>
      <c r="ARL71">
        <v>0</v>
      </c>
      <c r="ARM71">
        <v>2</v>
      </c>
      <c r="ARN71">
        <v>0</v>
      </c>
      <c r="ARO71">
        <v>1</v>
      </c>
      <c r="ARP71">
        <v>0</v>
      </c>
      <c r="ARQ71">
        <v>2</v>
      </c>
      <c r="ARR71">
        <v>-1</v>
      </c>
      <c r="ARS71">
        <v>0</v>
      </c>
      <c r="ART71">
        <v>-1</v>
      </c>
      <c r="ARU71">
        <v>0</v>
      </c>
      <c r="ARV71">
        <v>1</v>
      </c>
      <c r="ARW71">
        <v>0</v>
      </c>
      <c r="ARX71">
        <v>0</v>
      </c>
      <c r="ARY71">
        <v>0</v>
      </c>
      <c r="ARZ71">
        <v>1</v>
      </c>
      <c r="ASA71">
        <v>1</v>
      </c>
      <c r="ASB71">
        <v>0</v>
      </c>
      <c r="ASC71">
        <v>1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-2</v>
      </c>
      <c r="ASJ71">
        <v>-2</v>
      </c>
      <c r="ASK71">
        <v>0</v>
      </c>
      <c r="ASL71">
        <v>-1</v>
      </c>
      <c r="ASM71">
        <v>0</v>
      </c>
      <c r="ASN71">
        <v>-1</v>
      </c>
      <c r="ASO71">
        <v>0</v>
      </c>
      <c r="ASP71">
        <v>2</v>
      </c>
      <c r="ASQ71">
        <v>2</v>
      </c>
      <c r="ASR71">
        <v>2</v>
      </c>
      <c r="ASS71">
        <v>1</v>
      </c>
      <c r="AST71">
        <v>0</v>
      </c>
      <c r="ASU71">
        <v>1</v>
      </c>
      <c r="ASV71">
        <v>0</v>
      </c>
      <c r="ASW71">
        <v>1</v>
      </c>
      <c r="ASX71">
        <v>0</v>
      </c>
      <c r="ASY71">
        <v>0</v>
      </c>
      <c r="ASZ71">
        <v>0</v>
      </c>
      <c r="ATA71">
        <v>2</v>
      </c>
      <c r="ATB71">
        <v>2</v>
      </c>
      <c r="ATC71">
        <v>1</v>
      </c>
      <c r="ATD71">
        <v>2</v>
      </c>
      <c r="ATE71">
        <v>1</v>
      </c>
      <c r="ATF71">
        <v>0</v>
      </c>
      <c r="ATG71">
        <v>1</v>
      </c>
      <c r="ATH71">
        <v>1</v>
      </c>
      <c r="ATI71">
        <v>0</v>
      </c>
      <c r="ATJ71">
        <v>0</v>
      </c>
      <c r="ATK71">
        <v>1</v>
      </c>
      <c r="ATL71">
        <v>0</v>
      </c>
      <c r="ATN71">
        <v>2</v>
      </c>
      <c r="ATO71" t="s">
        <v>596</v>
      </c>
      <c r="ATP71">
        <v>2</v>
      </c>
      <c r="ATQ71" t="s">
        <v>185</v>
      </c>
      <c r="ATR71">
        <v>2</v>
      </c>
      <c r="ATS71" t="s">
        <v>185</v>
      </c>
      <c r="ATT71">
        <v>2</v>
      </c>
      <c r="ATU71" t="s">
        <v>171</v>
      </c>
      <c r="ATV71">
        <v>1</v>
      </c>
      <c r="ATX71">
        <v>1</v>
      </c>
      <c r="ATZ71">
        <v>1</v>
      </c>
      <c r="AUB71">
        <v>1</v>
      </c>
      <c r="AUD71">
        <v>1</v>
      </c>
      <c r="AUF71">
        <v>1</v>
      </c>
      <c r="AUH71">
        <v>1</v>
      </c>
      <c r="AUJ71">
        <v>1</v>
      </c>
      <c r="AUL71">
        <v>1</v>
      </c>
      <c r="AUN71">
        <v>1</v>
      </c>
      <c r="AUP71">
        <v>1</v>
      </c>
      <c r="AUR71">
        <v>2</v>
      </c>
      <c r="AUS71" t="s">
        <v>551</v>
      </c>
      <c r="AUT71">
        <v>2</v>
      </c>
      <c r="AUU71" t="s">
        <v>171</v>
      </c>
      <c r="AUV71" t="b">
        <v>0</v>
      </c>
      <c r="AUW71" t="b">
        <v>1</v>
      </c>
      <c r="AUX71" t="b">
        <v>0</v>
      </c>
      <c r="AUY71" t="b">
        <v>0</v>
      </c>
      <c r="AVA71">
        <v>2</v>
      </c>
      <c r="AVB71">
        <v>4</v>
      </c>
      <c r="AVD71" t="s">
        <v>393</v>
      </c>
      <c r="AVE71" t="b">
        <v>1</v>
      </c>
      <c r="AVF71">
        <v>1</v>
      </c>
      <c r="AVG71" t="b">
        <v>0</v>
      </c>
      <c r="AVH71" t="b">
        <v>0</v>
      </c>
      <c r="AVI71" t="b">
        <v>0</v>
      </c>
      <c r="AVK71" t="b">
        <v>1</v>
      </c>
      <c r="AVL71" t="b">
        <v>0</v>
      </c>
      <c r="AVM71" t="b">
        <v>0</v>
      </c>
      <c r="AVN71" t="b">
        <v>0</v>
      </c>
      <c r="AVP71">
        <v>4</v>
      </c>
      <c r="AVQ71" t="s">
        <v>597</v>
      </c>
      <c r="AVR71">
        <v>6.7687480000000004</v>
      </c>
      <c r="AVS71">
        <v>4.9838500000000003</v>
      </c>
      <c r="AVT71">
        <v>117.2</v>
      </c>
      <c r="AVU71">
        <v>9</v>
      </c>
      <c r="AVW71">
        <v>0</v>
      </c>
    </row>
    <row r="72" spans="1:1271" ht="15" customHeight="1" x14ac:dyDescent="0.35">
      <c r="A72" s="1">
        <v>42501</v>
      </c>
      <c r="B72" t="s">
        <v>536</v>
      </c>
      <c r="C72">
        <v>3</v>
      </c>
      <c r="D72">
        <v>17</v>
      </c>
      <c r="E72" t="s">
        <v>95</v>
      </c>
      <c r="F72">
        <v>332</v>
      </c>
      <c r="G72">
        <v>1</v>
      </c>
      <c r="H72">
        <v>50</v>
      </c>
      <c r="I72">
        <v>1</v>
      </c>
      <c r="K72">
        <v>1</v>
      </c>
      <c r="L72">
        <v>3</v>
      </c>
      <c r="M72">
        <v>7</v>
      </c>
      <c r="N72">
        <v>7</v>
      </c>
      <c r="O72">
        <v>2</v>
      </c>
      <c r="P72">
        <v>2</v>
      </c>
      <c r="Q72">
        <v>2</v>
      </c>
      <c r="R72">
        <v>2</v>
      </c>
      <c r="S72">
        <v>0</v>
      </c>
      <c r="T72">
        <v>0</v>
      </c>
      <c r="U72">
        <v>8</v>
      </c>
      <c r="V72">
        <v>8</v>
      </c>
      <c r="W72">
        <v>1</v>
      </c>
      <c r="X72">
        <v>4</v>
      </c>
      <c r="Y72">
        <v>1</v>
      </c>
      <c r="Z72">
        <v>1</v>
      </c>
      <c r="AA72">
        <v>96</v>
      </c>
      <c r="AB72">
        <v>1</v>
      </c>
      <c r="AC72">
        <v>4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Y72">
        <v>12</v>
      </c>
      <c r="AZ72">
        <v>1</v>
      </c>
      <c r="BA72">
        <v>1</v>
      </c>
      <c r="BB72">
        <v>12</v>
      </c>
      <c r="BC72">
        <v>2</v>
      </c>
      <c r="BD72">
        <v>1</v>
      </c>
      <c r="CU72">
        <v>2</v>
      </c>
      <c r="DO72">
        <v>1</v>
      </c>
      <c r="DQ72">
        <v>1</v>
      </c>
      <c r="DR72">
        <v>100</v>
      </c>
      <c r="DS72">
        <v>50</v>
      </c>
      <c r="DT72">
        <v>50</v>
      </c>
      <c r="DU72">
        <v>16</v>
      </c>
      <c r="DV72">
        <v>12</v>
      </c>
      <c r="DW72">
        <v>4</v>
      </c>
      <c r="DX72">
        <v>1</v>
      </c>
      <c r="DY72" t="s">
        <v>241</v>
      </c>
      <c r="DZ72">
        <v>2</v>
      </c>
      <c r="EA72">
        <v>1</v>
      </c>
      <c r="EB72">
        <v>3</v>
      </c>
      <c r="EC72">
        <v>0</v>
      </c>
      <c r="ED72">
        <v>1</v>
      </c>
      <c r="EE72">
        <v>0</v>
      </c>
      <c r="EF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IZ72">
        <v>0</v>
      </c>
      <c r="JA72">
        <v>1</v>
      </c>
      <c r="JB72">
        <v>0</v>
      </c>
      <c r="JC72">
        <v>0</v>
      </c>
      <c r="JD72">
        <v>1</v>
      </c>
      <c r="JE72">
        <v>2013</v>
      </c>
      <c r="JF72">
        <v>10000</v>
      </c>
      <c r="JG72">
        <v>6000</v>
      </c>
      <c r="JH72">
        <v>5</v>
      </c>
      <c r="JI72">
        <v>2</v>
      </c>
      <c r="JJ72">
        <v>2</v>
      </c>
      <c r="PP72">
        <v>0</v>
      </c>
      <c r="XF72">
        <v>0</v>
      </c>
      <c r="XG72">
        <v>1</v>
      </c>
      <c r="XH72">
        <v>0</v>
      </c>
      <c r="XI72">
        <v>0</v>
      </c>
      <c r="XJ72">
        <v>10000</v>
      </c>
      <c r="XK72">
        <v>60000</v>
      </c>
      <c r="XO72">
        <v>0.4</v>
      </c>
      <c r="XP72">
        <v>50</v>
      </c>
      <c r="XQ72">
        <v>15</v>
      </c>
      <c r="XR72">
        <v>120</v>
      </c>
      <c r="XS72">
        <v>100</v>
      </c>
      <c r="XT72">
        <v>170</v>
      </c>
      <c r="XU72">
        <v>1700</v>
      </c>
      <c r="XV72">
        <v>20</v>
      </c>
      <c r="XW72">
        <v>200</v>
      </c>
      <c r="XX72">
        <f t="shared" si="6"/>
        <v>140</v>
      </c>
      <c r="XY72">
        <v>1000</v>
      </c>
      <c r="XZ72">
        <v>300</v>
      </c>
      <c r="YA72" s="33">
        <f t="shared" si="7"/>
        <v>650</v>
      </c>
      <c r="YB72">
        <v>50000</v>
      </c>
      <c r="YC72">
        <v>30000</v>
      </c>
      <c r="YD72">
        <f t="shared" si="8"/>
        <v>40000</v>
      </c>
      <c r="YE72">
        <f t="shared" si="9"/>
        <v>20000</v>
      </c>
      <c r="YF72">
        <v>0</v>
      </c>
      <c r="YG72">
        <v>0</v>
      </c>
      <c r="YH72">
        <v>1</v>
      </c>
      <c r="YJ72">
        <v>2</v>
      </c>
      <c r="YK72" t="s">
        <v>547</v>
      </c>
      <c r="YP72">
        <v>0</v>
      </c>
      <c r="YQ72" t="s">
        <v>2419</v>
      </c>
      <c r="YR72">
        <v>0</v>
      </c>
      <c r="YS72">
        <v>500000</v>
      </c>
      <c r="YT72">
        <v>0.14000000000000001</v>
      </c>
      <c r="YU72">
        <v>170</v>
      </c>
      <c r="YV72">
        <v>60000</v>
      </c>
      <c r="YW72">
        <v>24000</v>
      </c>
      <c r="YX72" t="b">
        <v>1</v>
      </c>
      <c r="YY72">
        <v>1</v>
      </c>
      <c r="YZ72">
        <v>0</v>
      </c>
      <c r="ZA72" t="b">
        <v>0</v>
      </c>
      <c r="ZB72" t="b">
        <v>0</v>
      </c>
      <c r="ZC72" t="b">
        <v>1</v>
      </c>
      <c r="ZD72">
        <v>2</v>
      </c>
      <c r="ZE72">
        <v>0.4</v>
      </c>
      <c r="ZF72">
        <f t="shared" si="10"/>
        <v>0.8</v>
      </c>
      <c r="ZG72">
        <v>0.4</v>
      </c>
      <c r="ZI72">
        <v>300</v>
      </c>
      <c r="ZJ72">
        <v>6</v>
      </c>
      <c r="ZL72">
        <v>0</v>
      </c>
      <c r="ZM72">
        <v>100</v>
      </c>
      <c r="ZN72">
        <v>2</v>
      </c>
      <c r="ZP72">
        <v>1</v>
      </c>
      <c r="ZQ72">
        <v>4</v>
      </c>
      <c r="AAJ72">
        <v>24</v>
      </c>
      <c r="AAK72">
        <v>9</v>
      </c>
      <c r="AAM72">
        <v>0</v>
      </c>
      <c r="AAN72">
        <v>1200</v>
      </c>
      <c r="AAO72">
        <v>1</v>
      </c>
      <c r="AAQ72">
        <v>1</v>
      </c>
      <c r="AAR72">
        <v>25</v>
      </c>
      <c r="AAS72" t="b">
        <v>0</v>
      </c>
      <c r="AAT72" t="b">
        <v>0</v>
      </c>
      <c r="AAU72" t="b">
        <v>1</v>
      </c>
      <c r="AAV72" t="b">
        <v>0</v>
      </c>
      <c r="AAW72" t="b">
        <v>0</v>
      </c>
      <c r="AAX72" t="b">
        <v>1</v>
      </c>
      <c r="AAY72" t="b">
        <v>1</v>
      </c>
      <c r="ABT72" t="b">
        <v>0</v>
      </c>
      <c r="ABU72" t="b">
        <v>1</v>
      </c>
      <c r="ABV72" t="b">
        <v>1</v>
      </c>
      <c r="ABW72" t="b">
        <v>0</v>
      </c>
      <c r="ABY72">
        <v>2</v>
      </c>
      <c r="ABZ72">
        <v>0</v>
      </c>
      <c r="ACA72">
        <v>2</v>
      </c>
      <c r="ACB72">
        <v>15</v>
      </c>
      <c r="ACC72">
        <v>1000</v>
      </c>
      <c r="ACZ72" t="b">
        <v>0</v>
      </c>
      <c r="ADA72" t="b">
        <v>1</v>
      </c>
      <c r="ADB72" t="b">
        <v>1</v>
      </c>
      <c r="ADC72" t="b">
        <v>0</v>
      </c>
      <c r="ADE72">
        <v>4</v>
      </c>
      <c r="ADF72">
        <v>0</v>
      </c>
      <c r="ADG72">
        <v>4</v>
      </c>
      <c r="ADH72">
        <v>15</v>
      </c>
      <c r="ADI72">
        <v>2</v>
      </c>
      <c r="ADJ72">
        <v>1000</v>
      </c>
      <c r="ADK72" t="b">
        <v>0</v>
      </c>
      <c r="ADL72" t="b">
        <v>1</v>
      </c>
      <c r="ADM72" t="b">
        <v>1</v>
      </c>
      <c r="ADN72" t="b">
        <v>0</v>
      </c>
      <c r="ADP72">
        <v>1</v>
      </c>
      <c r="ADQ72">
        <v>0</v>
      </c>
      <c r="ADR72">
        <v>1</v>
      </c>
      <c r="ADS72">
        <v>15</v>
      </c>
      <c r="ADT72">
        <v>15</v>
      </c>
      <c r="ADU72">
        <v>1000</v>
      </c>
      <c r="ADV72">
        <v>7</v>
      </c>
      <c r="ADW72">
        <v>45</v>
      </c>
      <c r="ADX72">
        <f t="shared" si="11"/>
        <v>0.15555555555555556</v>
      </c>
      <c r="ADY72" t="b">
        <v>0</v>
      </c>
      <c r="ADZ72" t="b">
        <v>0</v>
      </c>
      <c r="AEA72" t="b">
        <v>0</v>
      </c>
      <c r="AEB72" t="b">
        <v>0</v>
      </c>
      <c r="AEC72" t="b">
        <v>1</v>
      </c>
      <c r="AED72" t="b">
        <v>1</v>
      </c>
      <c r="AEE72" t="b">
        <v>1</v>
      </c>
      <c r="AEF72" t="b">
        <v>0</v>
      </c>
      <c r="AFF72">
        <v>1</v>
      </c>
      <c r="AFG72">
        <v>3500</v>
      </c>
      <c r="AFH72">
        <v>5</v>
      </c>
      <c r="AFI72">
        <v>1</v>
      </c>
      <c r="AFL72">
        <v>2</v>
      </c>
      <c r="AFM72">
        <v>500</v>
      </c>
      <c r="AFN72">
        <v>1</v>
      </c>
      <c r="AFO72">
        <v>1</v>
      </c>
      <c r="AFR72">
        <v>6</v>
      </c>
      <c r="AFS72">
        <v>1700</v>
      </c>
      <c r="AFT72">
        <v>1</v>
      </c>
      <c r="AFU72">
        <v>1</v>
      </c>
      <c r="AGD72">
        <v>150</v>
      </c>
      <c r="AGE72">
        <v>120</v>
      </c>
      <c r="AGF72">
        <v>1</v>
      </c>
      <c r="AGH72">
        <v>150000</v>
      </c>
      <c r="AGI72">
        <v>0</v>
      </c>
      <c r="AGJ72">
        <v>1</v>
      </c>
      <c r="AGL72">
        <v>0</v>
      </c>
      <c r="AGM72">
        <v>60000</v>
      </c>
      <c r="AGN72">
        <v>500</v>
      </c>
      <c r="AGO72">
        <v>0</v>
      </c>
      <c r="AGP72">
        <v>1</v>
      </c>
      <c r="AGQ72">
        <v>1</v>
      </c>
      <c r="AGR72">
        <v>0</v>
      </c>
      <c r="AGT72">
        <v>10</v>
      </c>
      <c r="AGU72">
        <v>0</v>
      </c>
      <c r="AGV72">
        <v>1</v>
      </c>
      <c r="AGW72">
        <v>0</v>
      </c>
      <c r="AGX72">
        <v>0</v>
      </c>
      <c r="AGZ72">
        <v>10</v>
      </c>
      <c r="AHA72">
        <v>5</v>
      </c>
      <c r="AHB72">
        <v>80</v>
      </c>
      <c r="AHC72">
        <v>5</v>
      </c>
      <c r="AHD72">
        <v>1</v>
      </c>
      <c r="AHF72">
        <v>0</v>
      </c>
      <c r="AHG72">
        <v>6</v>
      </c>
      <c r="AHH72">
        <v>1</v>
      </c>
      <c r="AHJ72">
        <v>0</v>
      </c>
      <c r="AHK72">
        <v>0</v>
      </c>
      <c r="AHL72">
        <v>0</v>
      </c>
      <c r="AHM72">
        <v>60</v>
      </c>
      <c r="AHN72">
        <v>1</v>
      </c>
      <c r="AHP72">
        <v>600</v>
      </c>
      <c r="AHQ72">
        <v>80</v>
      </c>
      <c r="AHR72">
        <v>500</v>
      </c>
      <c r="AHS72">
        <v>0</v>
      </c>
      <c r="AHT72">
        <v>3</v>
      </c>
      <c r="AHU72">
        <v>20</v>
      </c>
      <c r="AHV72">
        <v>500</v>
      </c>
      <c r="AHW72">
        <v>0</v>
      </c>
      <c r="AHX72">
        <v>2</v>
      </c>
      <c r="AHY72">
        <v>0</v>
      </c>
      <c r="AHZ72">
        <v>0</v>
      </c>
      <c r="AIA72">
        <v>0</v>
      </c>
      <c r="AIB72">
        <v>0</v>
      </c>
      <c r="AIC72">
        <v>1</v>
      </c>
      <c r="AID72">
        <v>0</v>
      </c>
      <c r="AIE72">
        <v>1</v>
      </c>
      <c r="AIF72">
        <v>0</v>
      </c>
      <c r="AIG72">
        <v>0</v>
      </c>
      <c r="AII72">
        <v>15</v>
      </c>
      <c r="AIJ72">
        <v>10000</v>
      </c>
      <c r="AIK72">
        <v>1</v>
      </c>
      <c r="AIL72">
        <v>0</v>
      </c>
      <c r="AIM72">
        <v>0</v>
      </c>
      <c r="AIN72">
        <v>0</v>
      </c>
      <c r="AIO72">
        <v>0</v>
      </c>
      <c r="AIP72">
        <v>0</v>
      </c>
      <c r="AIR72">
        <v>100</v>
      </c>
      <c r="AIS72">
        <v>1</v>
      </c>
      <c r="AIU72" t="b">
        <v>1</v>
      </c>
      <c r="AIV72" t="b">
        <v>0</v>
      </c>
      <c r="AIW72" t="b">
        <v>0</v>
      </c>
      <c r="AIX72" t="b">
        <v>0</v>
      </c>
      <c r="AIZ72">
        <v>1</v>
      </c>
      <c r="AJA72">
        <v>2</v>
      </c>
      <c r="AJB72" t="s">
        <v>598</v>
      </c>
      <c r="ALX72">
        <v>2</v>
      </c>
      <c r="ALY72">
        <v>2</v>
      </c>
      <c r="AMC72">
        <v>1</v>
      </c>
      <c r="AMD72">
        <v>1</v>
      </c>
      <c r="AME72">
        <v>0</v>
      </c>
      <c r="AMF72">
        <v>0</v>
      </c>
      <c r="AMG72">
        <v>0</v>
      </c>
      <c r="AMH72">
        <v>1</v>
      </c>
      <c r="AMI72">
        <v>0</v>
      </c>
      <c r="AMJ72">
        <v>1</v>
      </c>
      <c r="AMK72">
        <v>0</v>
      </c>
      <c r="AML72">
        <v>0</v>
      </c>
      <c r="AMM72">
        <v>0</v>
      </c>
      <c r="AMN72">
        <v>0</v>
      </c>
      <c r="AMO72">
        <v>0</v>
      </c>
      <c r="AMQ72">
        <v>5</v>
      </c>
      <c r="AMU72">
        <v>5</v>
      </c>
      <c r="AMW72">
        <v>5</v>
      </c>
      <c r="AMY72">
        <v>5</v>
      </c>
      <c r="ANC72" t="s">
        <v>599</v>
      </c>
      <c r="ANG72" t="s">
        <v>575</v>
      </c>
      <c r="ANI72" t="s">
        <v>600</v>
      </c>
      <c r="ANK72" t="s">
        <v>601</v>
      </c>
      <c r="ANO72">
        <v>5</v>
      </c>
      <c r="ANP72">
        <v>1</v>
      </c>
      <c r="ANR72">
        <v>1</v>
      </c>
      <c r="ANU72">
        <v>1</v>
      </c>
      <c r="ANV72">
        <v>5000</v>
      </c>
      <c r="ANW72" t="s">
        <v>602</v>
      </c>
      <c r="ANX72">
        <v>1</v>
      </c>
      <c r="ANZ72">
        <v>2</v>
      </c>
      <c r="AOC72">
        <v>100000</v>
      </c>
      <c r="AOD72">
        <v>5000000</v>
      </c>
      <c r="AOE72">
        <v>2</v>
      </c>
      <c r="AOF72">
        <v>1</v>
      </c>
      <c r="AOG72">
        <v>0</v>
      </c>
      <c r="AOH72">
        <v>0</v>
      </c>
      <c r="AOI72">
        <v>0</v>
      </c>
      <c r="AOJ72" t="b">
        <v>0</v>
      </c>
      <c r="AOK72" t="b">
        <v>0</v>
      </c>
      <c r="AOL72" t="b">
        <v>0</v>
      </c>
      <c r="AOM72" t="b">
        <v>0</v>
      </c>
      <c r="AON72" t="b">
        <v>0</v>
      </c>
      <c r="AOO72" t="b">
        <v>0</v>
      </c>
      <c r="AOP72" t="b">
        <v>0</v>
      </c>
      <c r="AOQ72" t="b">
        <v>0</v>
      </c>
      <c r="AOR72" t="b">
        <v>0</v>
      </c>
      <c r="AOS72" t="b">
        <v>1</v>
      </c>
      <c r="AOT72" t="b">
        <v>0</v>
      </c>
      <c r="AOU72" t="b">
        <v>0</v>
      </c>
      <c r="AOV72" t="b">
        <v>0</v>
      </c>
      <c r="AOW72" t="b">
        <v>1</v>
      </c>
      <c r="AOX72" t="b">
        <v>0</v>
      </c>
      <c r="AOY72" t="b">
        <v>0</v>
      </c>
      <c r="AOZ72" t="b">
        <v>0</v>
      </c>
      <c r="APA72" t="b">
        <v>0</v>
      </c>
      <c r="APB72" t="b">
        <v>0</v>
      </c>
      <c r="APC72" t="b">
        <v>0</v>
      </c>
      <c r="APD72" t="b">
        <v>0</v>
      </c>
      <c r="APE72" t="b">
        <v>0</v>
      </c>
      <c r="APF72" t="b">
        <v>0</v>
      </c>
      <c r="APG72" t="b">
        <v>0</v>
      </c>
      <c r="APH72" t="b">
        <v>0</v>
      </c>
      <c r="API72" t="b">
        <v>0</v>
      </c>
      <c r="APJ72" t="b">
        <v>0</v>
      </c>
      <c r="APK72" t="b">
        <v>0</v>
      </c>
      <c r="APL72" t="b">
        <v>0</v>
      </c>
      <c r="APM72" t="b">
        <v>0</v>
      </c>
      <c r="APN72" t="b">
        <v>0</v>
      </c>
      <c r="APO72" t="b">
        <v>0</v>
      </c>
      <c r="APP72" t="b">
        <v>0</v>
      </c>
      <c r="APQ72" t="b">
        <v>0</v>
      </c>
      <c r="APR72" t="b">
        <v>1</v>
      </c>
      <c r="APS72" t="b">
        <v>0</v>
      </c>
      <c r="APT72">
        <v>500</v>
      </c>
      <c r="APU72">
        <v>1000</v>
      </c>
      <c r="APV72">
        <v>1</v>
      </c>
      <c r="APW72">
        <v>1</v>
      </c>
      <c r="APX72">
        <v>2</v>
      </c>
      <c r="APY72">
        <v>1</v>
      </c>
      <c r="APZ72">
        <v>3</v>
      </c>
      <c r="AQA72">
        <v>3</v>
      </c>
      <c r="AQC72">
        <v>1</v>
      </c>
      <c r="AQD72">
        <v>1</v>
      </c>
      <c r="AQE72">
        <v>2</v>
      </c>
      <c r="AQG72">
        <v>2</v>
      </c>
      <c r="AQH72">
        <v>2</v>
      </c>
      <c r="AQI72">
        <v>0</v>
      </c>
      <c r="AQJ72">
        <v>2</v>
      </c>
      <c r="AQK72">
        <v>-1</v>
      </c>
      <c r="AQL72">
        <v>0</v>
      </c>
      <c r="AQM72">
        <v>0</v>
      </c>
      <c r="AQN72">
        <v>0</v>
      </c>
      <c r="AQO72">
        <v>0</v>
      </c>
      <c r="AQP72">
        <v>2</v>
      </c>
      <c r="AQQ72">
        <v>-1</v>
      </c>
      <c r="AQR72">
        <v>0</v>
      </c>
      <c r="AQS72">
        <v>-1</v>
      </c>
      <c r="AQT72">
        <v>0</v>
      </c>
      <c r="AQU72">
        <v>-1</v>
      </c>
      <c r="AQV72">
        <v>1</v>
      </c>
      <c r="AQW72">
        <v>2</v>
      </c>
      <c r="AQX72">
        <v>2</v>
      </c>
      <c r="AQY72">
        <v>-1</v>
      </c>
      <c r="AQZ72">
        <v>-1</v>
      </c>
      <c r="ARA72">
        <v>0</v>
      </c>
      <c r="ARB72">
        <v>-1</v>
      </c>
      <c r="ARC72">
        <v>0</v>
      </c>
      <c r="ARD72">
        <v>-1</v>
      </c>
      <c r="ARE72">
        <v>0</v>
      </c>
      <c r="ARF72">
        <v>2</v>
      </c>
      <c r="ARG72">
        <v>2</v>
      </c>
      <c r="ARH72">
        <v>1</v>
      </c>
      <c r="ARI72">
        <v>1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2</v>
      </c>
      <c r="ARR72">
        <v>-2</v>
      </c>
      <c r="ARS72">
        <v>0</v>
      </c>
      <c r="ART72">
        <v>-1</v>
      </c>
      <c r="ARU72">
        <v>0</v>
      </c>
      <c r="ARV72">
        <v>1</v>
      </c>
      <c r="ARW72">
        <v>0</v>
      </c>
      <c r="ARX72">
        <v>0</v>
      </c>
      <c r="ARY72">
        <v>1</v>
      </c>
      <c r="ARZ72">
        <v>1</v>
      </c>
      <c r="ASA72">
        <v>2</v>
      </c>
      <c r="ASB72">
        <v>0</v>
      </c>
      <c r="ASC72">
        <v>0</v>
      </c>
      <c r="ASD72">
        <v>0</v>
      </c>
      <c r="ASE72">
        <v>1</v>
      </c>
      <c r="ASF72">
        <v>0</v>
      </c>
      <c r="ASG72">
        <v>2</v>
      </c>
      <c r="ASH72">
        <v>2</v>
      </c>
      <c r="ASI72">
        <v>-2</v>
      </c>
      <c r="ASJ72">
        <v>-2</v>
      </c>
      <c r="ASK72">
        <v>-2</v>
      </c>
      <c r="ASL72">
        <v>-2</v>
      </c>
      <c r="ASM72">
        <v>2</v>
      </c>
      <c r="ASN72">
        <v>-2</v>
      </c>
      <c r="ASO72">
        <v>-1</v>
      </c>
      <c r="ASP72">
        <v>2</v>
      </c>
      <c r="ASQ72">
        <v>2</v>
      </c>
      <c r="ASR72">
        <v>1</v>
      </c>
      <c r="ASS72">
        <v>1</v>
      </c>
      <c r="AST72">
        <v>0</v>
      </c>
      <c r="ASU72">
        <v>1</v>
      </c>
      <c r="ASV72">
        <v>0</v>
      </c>
      <c r="ASW72">
        <v>1</v>
      </c>
      <c r="ASX72">
        <v>0</v>
      </c>
      <c r="ASY72">
        <v>0</v>
      </c>
      <c r="ASZ72">
        <v>0</v>
      </c>
      <c r="ATA72">
        <v>2</v>
      </c>
      <c r="ATB72">
        <v>2</v>
      </c>
      <c r="ATC72">
        <v>1</v>
      </c>
      <c r="ATD72">
        <v>2</v>
      </c>
      <c r="ATE72">
        <v>1</v>
      </c>
      <c r="ATF72">
        <v>0</v>
      </c>
      <c r="ATG72">
        <v>0</v>
      </c>
      <c r="ATH72">
        <v>1</v>
      </c>
      <c r="ATI72">
        <v>0</v>
      </c>
      <c r="ATJ72">
        <v>0</v>
      </c>
      <c r="ATK72">
        <v>1</v>
      </c>
      <c r="ATL72">
        <v>0</v>
      </c>
      <c r="ATN72">
        <v>2</v>
      </c>
      <c r="ATO72" t="s">
        <v>562</v>
      </c>
      <c r="ATP72">
        <v>2</v>
      </c>
      <c r="ATQ72" t="s">
        <v>385</v>
      </c>
      <c r="ATR72">
        <v>1</v>
      </c>
      <c r="ATT72">
        <v>1</v>
      </c>
      <c r="ATV72">
        <v>1</v>
      </c>
      <c r="ATX72">
        <v>1</v>
      </c>
      <c r="ATZ72">
        <v>1</v>
      </c>
      <c r="AUB72">
        <v>1</v>
      </c>
      <c r="AUD72">
        <v>1</v>
      </c>
      <c r="AUF72">
        <v>1</v>
      </c>
      <c r="AUH72">
        <v>1</v>
      </c>
      <c r="AUJ72">
        <v>1</v>
      </c>
      <c r="AUL72">
        <v>1</v>
      </c>
      <c r="AUN72">
        <v>1</v>
      </c>
      <c r="AUP72">
        <v>1</v>
      </c>
      <c r="AUR72">
        <v>1</v>
      </c>
      <c r="AUT72">
        <v>1</v>
      </c>
      <c r="AUV72" t="b">
        <v>0</v>
      </c>
      <c r="AUW72" t="b">
        <v>1</v>
      </c>
      <c r="AUX72" t="b">
        <v>0</v>
      </c>
      <c r="AUY72" t="b">
        <v>0</v>
      </c>
      <c r="AVA72">
        <v>2</v>
      </c>
      <c r="AVB72">
        <v>1</v>
      </c>
      <c r="AVD72" t="s">
        <v>393</v>
      </c>
      <c r="AVE72" t="b">
        <v>1</v>
      </c>
      <c r="AVF72">
        <v>1</v>
      </c>
      <c r="AVG72" t="b">
        <v>0</v>
      </c>
      <c r="AVH72" t="b">
        <v>1</v>
      </c>
      <c r="AVI72" t="b">
        <v>0</v>
      </c>
      <c r="AVK72" t="b">
        <v>1</v>
      </c>
      <c r="AVL72" t="b">
        <v>0</v>
      </c>
      <c r="AVM72" t="b">
        <v>0</v>
      </c>
      <c r="AVN72" t="b">
        <v>0</v>
      </c>
      <c r="AVP72">
        <v>4</v>
      </c>
      <c r="AVQ72" t="s">
        <v>603</v>
      </c>
      <c r="AVR72">
        <v>6.9990269999999999</v>
      </c>
      <c r="AVS72">
        <v>4.841488</v>
      </c>
      <c r="AVT72">
        <v>220.6</v>
      </c>
      <c r="AVU72">
        <v>8</v>
      </c>
      <c r="AVW72">
        <v>0</v>
      </c>
    </row>
    <row r="73" spans="1:1271" x14ac:dyDescent="0.35">
      <c r="A73" s="1">
        <v>42502</v>
      </c>
      <c r="B73" t="s">
        <v>536</v>
      </c>
      <c r="C73">
        <v>3</v>
      </c>
      <c r="D73">
        <v>19</v>
      </c>
      <c r="E73" t="s">
        <v>274</v>
      </c>
      <c r="F73">
        <v>351</v>
      </c>
      <c r="G73">
        <v>1</v>
      </c>
      <c r="H73">
        <v>32</v>
      </c>
      <c r="I73">
        <v>1</v>
      </c>
      <c r="K73">
        <v>1</v>
      </c>
      <c r="L73">
        <v>2</v>
      </c>
      <c r="M73">
        <v>8</v>
      </c>
      <c r="N73">
        <v>8</v>
      </c>
      <c r="O73">
        <v>1</v>
      </c>
      <c r="P73">
        <v>1</v>
      </c>
      <c r="Q73">
        <v>2</v>
      </c>
      <c r="R73">
        <v>0</v>
      </c>
      <c r="S73">
        <v>0</v>
      </c>
      <c r="T73">
        <v>0</v>
      </c>
      <c r="U73">
        <v>4</v>
      </c>
      <c r="V73">
        <v>4</v>
      </c>
      <c r="W73">
        <v>1</v>
      </c>
      <c r="X73">
        <v>6</v>
      </c>
      <c r="Y73">
        <v>1</v>
      </c>
      <c r="Z73">
        <v>1</v>
      </c>
      <c r="AA73">
        <v>6</v>
      </c>
      <c r="AB73">
        <v>1</v>
      </c>
      <c r="AC73">
        <v>4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Y73">
        <v>4</v>
      </c>
      <c r="AZ73">
        <v>3</v>
      </c>
      <c r="BA73">
        <v>1</v>
      </c>
      <c r="BB73">
        <v>12</v>
      </c>
      <c r="BC73">
        <v>2</v>
      </c>
      <c r="BD73">
        <v>1</v>
      </c>
      <c r="CU73">
        <v>1</v>
      </c>
      <c r="CV73">
        <v>1</v>
      </c>
      <c r="CX73">
        <v>2</v>
      </c>
      <c r="CY73">
        <v>40</v>
      </c>
      <c r="CZ73">
        <v>30</v>
      </c>
      <c r="DA73">
        <v>10</v>
      </c>
      <c r="DB73">
        <v>7</v>
      </c>
      <c r="DC73">
        <v>5</v>
      </c>
      <c r="DD73">
        <v>2</v>
      </c>
      <c r="DE73">
        <v>1</v>
      </c>
      <c r="DF73" t="s">
        <v>96</v>
      </c>
      <c r="DG73">
        <v>2</v>
      </c>
      <c r="DH73">
        <v>1</v>
      </c>
      <c r="DJ73">
        <v>0</v>
      </c>
      <c r="DK73">
        <v>1</v>
      </c>
      <c r="DL73">
        <v>1</v>
      </c>
      <c r="DM73">
        <v>0</v>
      </c>
      <c r="EH73">
        <v>1</v>
      </c>
      <c r="EI73">
        <v>0</v>
      </c>
      <c r="EJ73">
        <v>1</v>
      </c>
      <c r="EK73">
        <v>0</v>
      </c>
      <c r="EL73">
        <v>0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0</v>
      </c>
      <c r="EV73">
        <v>0</v>
      </c>
      <c r="EW73">
        <v>0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1</v>
      </c>
      <c r="FK73">
        <v>1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F73">
        <v>0</v>
      </c>
      <c r="GG73">
        <v>1</v>
      </c>
      <c r="GH73">
        <v>0</v>
      </c>
      <c r="GI73">
        <v>0</v>
      </c>
      <c r="GJ73">
        <v>1</v>
      </c>
      <c r="GK73">
        <v>2015</v>
      </c>
      <c r="GL73">
        <v>1000000</v>
      </c>
      <c r="GM73">
        <v>1500000</v>
      </c>
      <c r="GN73">
        <v>99</v>
      </c>
      <c r="GO73">
        <v>2</v>
      </c>
      <c r="GP73">
        <v>2</v>
      </c>
      <c r="HD73">
        <v>0</v>
      </c>
      <c r="HE73">
        <v>1</v>
      </c>
      <c r="HF73">
        <v>0</v>
      </c>
      <c r="HG73">
        <v>0</v>
      </c>
      <c r="HH73">
        <v>3</v>
      </c>
      <c r="HI73">
        <v>2015</v>
      </c>
      <c r="HJ73">
        <v>3000</v>
      </c>
      <c r="HK73">
        <v>2000</v>
      </c>
      <c r="HL73">
        <v>5</v>
      </c>
      <c r="HM73">
        <v>2</v>
      </c>
      <c r="HN73">
        <v>2</v>
      </c>
      <c r="IN73">
        <v>0</v>
      </c>
      <c r="IO73">
        <v>1</v>
      </c>
      <c r="IP73">
        <v>0</v>
      </c>
      <c r="IQ73">
        <v>0</v>
      </c>
      <c r="IR73">
        <v>1</v>
      </c>
      <c r="IS73">
        <v>2011</v>
      </c>
      <c r="IT73">
        <v>1500</v>
      </c>
      <c r="IU73">
        <v>300</v>
      </c>
      <c r="IV73">
        <v>10</v>
      </c>
      <c r="IW73">
        <v>2</v>
      </c>
      <c r="IX73">
        <v>2</v>
      </c>
      <c r="IZ73">
        <v>0</v>
      </c>
      <c r="JA73">
        <v>1</v>
      </c>
      <c r="JB73">
        <v>0</v>
      </c>
      <c r="JC73">
        <v>0</v>
      </c>
      <c r="JD73">
        <v>1</v>
      </c>
      <c r="JE73">
        <v>2011</v>
      </c>
      <c r="JF73">
        <v>5000</v>
      </c>
      <c r="JG73">
        <v>2000</v>
      </c>
      <c r="JH73">
        <v>8</v>
      </c>
      <c r="JI73">
        <v>2</v>
      </c>
      <c r="JJ73">
        <v>2</v>
      </c>
      <c r="JL73">
        <v>0</v>
      </c>
      <c r="JM73">
        <v>1</v>
      </c>
      <c r="JN73">
        <v>0</v>
      </c>
      <c r="JO73">
        <v>0</v>
      </c>
      <c r="JP73">
        <v>1</v>
      </c>
      <c r="JQ73">
        <v>2014</v>
      </c>
      <c r="JR73">
        <v>300000</v>
      </c>
      <c r="JS73">
        <v>150000</v>
      </c>
      <c r="JT73">
        <v>5</v>
      </c>
      <c r="JU73">
        <v>2</v>
      </c>
      <c r="JV73">
        <v>2</v>
      </c>
      <c r="JX73">
        <v>0</v>
      </c>
      <c r="JY73">
        <v>1</v>
      </c>
      <c r="JZ73">
        <v>0</v>
      </c>
      <c r="KA73">
        <v>0</v>
      </c>
      <c r="KB73">
        <v>1</v>
      </c>
      <c r="KC73">
        <v>2014</v>
      </c>
      <c r="KD73">
        <v>105000</v>
      </c>
      <c r="KE73">
        <v>40000</v>
      </c>
      <c r="KF73">
        <v>5</v>
      </c>
      <c r="KG73">
        <v>2</v>
      </c>
      <c r="KH73">
        <v>2</v>
      </c>
      <c r="KJ73">
        <v>0</v>
      </c>
      <c r="KK73">
        <v>0</v>
      </c>
      <c r="KL73">
        <v>1</v>
      </c>
      <c r="KM73">
        <v>0</v>
      </c>
      <c r="KN73">
        <v>4</v>
      </c>
      <c r="KO73">
        <v>2013</v>
      </c>
      <c r="KP73">
        <v>5000</v>
      </c>
      <c r="KQ73">
        <v>1000</v>
      </c>
      <c r="KR73">
        <v>5</v>
      </c>
      <c r="KS73">
        <v>2</v>
      </c>
      <c r="KT73">
        <v>2</v>
      </c>
      <c r="KV73">
        <v>0</v>
      </c>
      <c r="KW73">
        <v>0</v>
      </c>
      <c r="KX73">
        <v>1</v>
      </c>
      <c r="KY73">
        <v>0</v>
      </c>
      <c r="KZ73">
        <v>1</v>
      </c>
      <c r="LA73">
        <v>2015</v>
      </c>
      <c r="LB73">
        <v>1500</v>
      </c>
      <c r="LC73">
        <v>1000</v>
      </c>
      <c r="LD73">
        <v>5</v>
      </c>
      <c r="LE73">
        <v>2</v>
      </c>
      <c r="LF73">
        <v>2</v>
      </c>
      <c r="LH73">
        <v>0</v>
      </c>
      <c r="LI73">
        <v>0</v>
      </c>
      <c r="LJ73">
        <v>1</v>
      </c>
      <c r="LK73">
        <v>0</v>
      </c>
      <c r="LL73">
        <v>1</v>
      </c>
      <c r="LM73">
        <v>2014</v>
      </c>
      <c r="LN73">
        <v>1500</v>
      </c>
      <c r="LO73">
        <v>1000</v>
      </c>
      <c r="LP73">
        <v>10</v>
      </c>
      <c r="LQ73">
        <v>2</v>
      </c>
      <c r="LR73">
        <v>2</v>
      </c>
      <c r="LT73">
        <v>0</v>
      </c>
      <c r="LU73">
        <v>1</v>
      </c>
      <c r="LV73">
        <v>1</v>
      </c>
      <c r="LW73">
        <v>0</v>
      </c>
      <c r="LX73">
        <v>10</v>
      </c>
      <c r="LY73">
        <v>2011</v>
      </c>
      <c r="LZ73">
        <v>4000</v>
      </c>
      <c r="MA73">
        <v>10000</v>
      </c>
      <c r="MB73">
        <v>1</v>
      </c>
      <c r="MC73">
        <v>2</v>
      </c>
      <c r="MD73">
        <v>2</v>
      </c>
      <c r="NO73">
        <v>0</v>
      </c>
      <c r="NP73">
        <v>0</v>
      </c>
      <c r="NQ73">
        <v>1</v>
      </c>
      <c r="NR73">
        <v>0</v>
      </c>
      <c r="NS73">
        <v>3</v>
      </c>
      <c r="NT73">
        <v>2013</v>
      </c>
      <c r="NU73">
        <v>1500</v>
      </c>
      <c r="NV73">
        <v>10000</v>
      </c>
      <c r="NW73">
        <v>5</v>
      </c>
      <c r="NX73">
        <v>2</v>
      </c>
      <c r="NY73">
        <v>2</v>
      </c>
      <c r="PP73">
        <v>0</v>
      </c>
      <c r="QV73">
        <v>0</v>
      </c>
      <c r="QW73">
        <v>1</v>
      </c>
      <c r="QX73">
        <v>0</v>
      </c>
      <c r="QY73">
        <v>0</v>
      </c>
      <c r="QZ73">
        <v>2</v>
      </c>
      <c r="RA73">
        <v>2014</v>
      </c>
      <c r="RB73">
        <v>3000</v>
      </c>
      <c r="RC73">
        <v>1000</v>
      </c>
      <c r="RD73">
        <v>2</v>
      </c>
      <c r="RE73">
        <v>2</v>
      </c>
      <c r="RF73">
        <v>2</v>
      </c>
      <c r="RH73">
        <v>0</v>
      </c>
      <c r="RI73">
        <v>1</v>
      </c>
      <c r="RJ73">
        <v>0</v>
      </c>
      <c r="RK73">
        <v>0</v>
      </c>
      <c r="RL73">
        <v>2</v>
      </c>
      <c r="RM73">
        <v>2014</v>
      </c>
      <c r="RN73">
        <v>10000</v>
      </c>
      <c r="RO73">
        <v>6000</v>
      </c>
      <c r="RP73">
        <v>5</v>
      </c>
      <c r="RQ73">
        <v>2</v>
      </c>
      <c r="RR73">
        <v>2</v>
      </c>
      <c r="SR73">
        <v>0</v>
      </c>
      <c r="SS73">
        <v>1</v>
      </c>
      <c r="ST73">
        <v>0</v>
      </c>
      <c r="SU73">
        <v>0</v>
      </c>
      <c r="SV73">
        <v>5</v>
      </c>
      <c r="SW73">
        <v>2011</v>
      </c>
      <c r="SX73">
        <v>2500</v>
      </c>
      <c r="SY73">
        <v>1000</v>
      </c>
      <c r="SZ73">
        <v>10</v>
      </c>
      <c r="TA73">
        <v>2</v>
      </c>
      <c r="TB73">
        <v>2</v>
      </c>
      <c r="WJ73">
        <v>0</v>
      </c>
      <c r="WK73">
        <v>1</v>
      </c>
      <c r="WL73">
        <v>1</v>
      </c>
      <c r="WM73">
        <v>0</v>
      </c>
      <c r="WN73">
        <v>2</v>
      </c>
      <c r="WO73">
        <v>2015</v>
      </c>
      <c r="WP73">
        <v>15000</v>
      </c>
      <c r="WQ73">
        <v>6000</v>
      </c>
      <c r="WR73">
        <v>5</v>
      </c>
      <c r="WS73">
        <v>2</v>
      </c>
      <c r="WT73">
        <v>2</v>
      </c>
      <c r="XF73">
        <v>0</v>
      </c>
      <c r="XG73">
        <v>11</v>
      </c>
      <c r="XH73">
        <v>6</v>
      </c>
      <c r="XI73">
        <v>0</v>
      </c>
      <c r="XJ73">
        <v>1458500</v>
      </c>
      <c r="XK73">
        <v>1731300</v>
      </c>
      <c r="XO73">
        <v>1.2</v>
      </c>
      <c r="XP73">
        <v>70</v>
      </c>
      <c r="XQ73">
        <v>40</v>
      </c>
      <c r="XR73">
        <v>3500</v>
      </c>
      <c r="XS73">
        <v>3000</v>
      </c>
      <c r="XT73">
        <v>5000</v>
      </c>
      <c r="XU73">
        <v>50000</v>
      </c>
      <c r="XV73">
        <v>500</v>
      </c>
      <c r="XW73">
        <v>5000</v>
      </c>
      <c r="XX73">
        <f t="shared" si="6"/>
        <v>3500</v>
      </c>
      <c r="XY73">
        <v>1000</v>
      </c>
      <c r="XZ73">
        <v>200</v>
      </c>
      <c r="YA73" s="33">
        <f t="shared" si="7"/>
        <v>600</v>
      </c>
      <c r="YB73">
        <v>100000</v>
      </c>
      <c r="YC73">
        <v>150000</v>
      </c>
      <c r="YD73">
        <f t="shared" si="8"/>
        <v>125000</v>
      </c>
      <c r="YE73">
        <f t="shared" si="9"/>
        <v>-50000</v>
      </c>
      <c r="YF73">
        <v>150000</v>
      </c>
      <c r="YG73">
        <v>400000</v>
      </c>
      <c r="YH73">
        <v>1</v>
      </c>
      <c r="YJ73">
        <v>1</v>
      </c>
      <c r="YL73">
        <v>1</v>
      </c>
      <c r="YM73">
        <v>1</v>
      </c>
      <c r="YN73">
        <v>2</v>
      </c>
      <c r="YO73">
        <v>2</v>
      </c>
      <c r="YP73">
        <v>5</v>
      </c>
      <c r="YQ73" t="s">
        <v>2419</v>
      </c>
      <c r="YR73">
        <v>0</v>
      </c>
      <c r="YS73">
        <v>1200000</v>
      </c>
      <c r="YT73">
        <v>1.2</v>
      </c>
      <c r="YU73">
        <v>5000</v>
      </c>
      <c r="YV73">
        <v>500000</v>
      </c>
      <c r="YW73">
        <v>80000</v>
      </c>
      <c r="YX73" t="b">
        <v>1</v>
      </c>
      <c r="YY73">
        <v>1</v>
      </c>
      <c r="YZ73">
        <v>0</v>
      </c>
      <c r="ZA73" t="b">
        <v>0</v>
      </c>
      <c r="ZB73" t="b">
        <v>0</v>
      </c>
      <c r="ZC73" t="b">
        <v>0</v>
      </c>
      <c r="ZD73">
        <v>15</v>
      </c>
      <c r="ZE73">
        <v>0.4</v>
      </c>
      <c r="ZF73">
        <f t="shared" si="10"/>
        <v>6</v>
      </c>
      <c r="ZG73">
        <v>4.1999999999999993</v>
      </c>
      <c r="ZI73">
        <v>4000</v>
      </c>
      <c r="ZJ73">
        <v>6</v>
      </c>
      <c r="ZL73">
        <v>0</v>
      </c>
      <c r="ZM73">
        <v>30</v>
      </c>
      <c r="ZN73">
        <v>2</v>
      </c>
      <c r="ZP73">
        <v>1</v>
      </c>
      <c r="ZQ73">
        <v>5</v>
      </c>
      <c r="AAS73" t="b">
        <v>0</v>
      </c>
      <c r="AAT73" t="b">
        <v>0</v>
      </c>
      <c r="AAU73" t="b">
        <v>1</v>
      </c>
      <c r="AAV73" t="b">
        <v>0</v>
      </c>
      <c r="AAW73" t="b">
        <v>0</v>
      </c>
      <c r="AAX73" t="b">
        <v>1</v>
      </c>
      <c r="AAY73" t="b">
        <v>1</v>
      </c>
      <c r="ABT73" t="b">
        <v>0</v>
      </c>
      <c r="ABU73" t="b">
        <v>1</v>
      </c>
      <c r="ABV73" t="b">
        <v>1</v>
      </c>
      <c r="ABW73" t="b">
        <v>0</v>
      </c>
      <c r="ABY73">
        <v>4</v>
      </c>
      <c r="ABZ73">
        <v>1</v>
      </c>
      <c r="ACA73">
        <v>5</v>
      </c>
      <c r="ACB73">
        <v>14</v>
      </c>
      <c r="ACC73">
        <v>1000</v>
      </c>
      <c r="ACZ73" t="b">
        <v>0</v>
      </c>
      <c r="ADA73" t="b">
        <v>0</v>
      </c>
      <c r="ADB73" t="b">
        <v>1</v>
      </c>
      <c r="ADC73" t="b">
        <v>0</v>
      </c>
      <c r="ADE73">
        <v>10</v>
      </c>
      <c r="ADF73">
        <v>0</v>
      </c>
      <c r="ADG73">
        <v>1000</v>
      </c>
      <c r="ADH73">
        <v>10</v>
      </c>
      <c r="ADI73">
        <v>5</v>
      </c>
      <c r="ADJ73">
        <v>1000</v>
      </c>
      <c r="ADK73" t="b">
        <v>0</v>
      </c>
      <c r="ADL73" t="b">
        <v>1</v>
      </c>
      <c r="ADM73" t="b">
        <v>0</v>
      </c>
      <c r="ADN73" t="b">
        <v>0</v>
      </c>
      <c r="ADP73">
        <v>1</v>
      </c>
      <c r="ADQ73">
        <v>1</v>
      </c>
      <c r="ADR73">
        <v>2</v>
      </c>
      <c r="ADS73">
        <v>50</v>
      </c>
      <c r="ADT73">
        <v>50</v>
      </c>
      <c r="ADU73">
        <v>0</v>
      </c>
      <c r="ADV73">
        <v>17</v>
      </c>
      <c r="ADW73">
        <v>74</v>
      </c>
      <c r="ADX73">
        <f t="shared" si="11"/>
        <v>0.22972972972972974</v>
      </c>
      <c r="ADY73" t="b">
        <v>0</v>
      </c>
      <c r="ADZ73" t="b">
        <v>0</v>
      </c>
      <c r="AEA73" t="b">
        <v>0</v>
      </c>
      <c r="AEB73" t="b">
        <v>0</v>
      </c>
      <c r="AEC73" t="b">
        <v>0</v>
      </c>
      <c r="AED73" t="b">
        <v>1</v>
      </c>
      <c r="AEE73" t="b">
        <v>1</v>
      </c>
      <c r="AEF73" t="b">
        <v>0</v>
      </c>
      <c r="AFL73">
        <v>4</v>
      </c>
      <c r="AFM73">
        <v>1000</v>
      </c>
      <c r="AFN73">
        <v>5</v>
      </c>
      <c r="AFO73">
        <v>1</v>
      </c>
      <c r="AFR73">
        <v>5</v>
      </c>
      <c r="AFS73">
        <v>1200</v>
      </c>
      <c r="AFT73">
        <v>1</v>
      </c>
      <c r="AFU73">
        <v>1</v>
      </c>
      <c r="AGD73">
        <v>3000</v>
      </c>
      <c r="AGE73">
        <v>2900</v>
      </c>
      <c r="AGF73">
        <v>1</v>
      </c>
      <c r="AGH73">
        <v>900000</v>
      </c>
      <c r="AGI73">
        <v>0</v>
      </c>
      <c r="AGJ73">
        <v>1</v>
      </c>
      <c r="AGL73">
        <v>0</v>
      </c>
      <c r="AGM73">
        <v>300000</v>
      </c>
      <c r="AGN73">
        <v>200</v>
      </c>
      <c r="AGO73">
        <v>0</v>
      </c>
      <c r="AGP73">
        <v>1</v>
      </c>
      <c r="AGQ73">
        <v>0</v>
      </c>
      <c r="AGR73">
        <v>0</v>
      </c>
      <c r="AGU73">
        <v>0</v>
      </c>
      <c r="AGV73">
        <v>1</v>
      </c>
      <c r="AGW73">
        <v>0</v>
      </c>
      <c r="AGX73">
        <v>0</v>
      </c>
      <c r="AGZ73">
        <v>10</v>
      </c>
      <c r="AHA73">
        <v>10</v>
      </c>
      <c r="AHB73">
        <v>70</v>
      </c>
      <c r="AHC73">
        <v>10</v>
      </c>
      <c r="AHD73">
        <v>1</v>
      </c>
      <c r="AHF73">
        <v>0</v>
      </c>
      <c r="AHG73">
        <v>30</v>
      </c>
      <c r="AHH73">
        <v>1</v>
      </c>
      <c r="AHJ73">
        <v>0</v>
      </c>
      <c r="AHK73">
        <v>0</v>
      </c>
      <c r="AHL73">
        <v>0</v>
      </c>
      <c r="AHM73">
        <v>100</v>
      </c>
      <c r="AHN73">
        <v>1</v>
      </c>
      <c r="AHP73">
        <v>200</v>
      </c>
      <c r="AHQ73">
        <v>100</v>
      </c>
      <c r="AHR73">
        <v>500</v>
      </c>
      <c r="AHS73">
        <v>2</v>
      </c>
      <c r="AHT73">
        <v>4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1</v>
      </c>
      <c r="AID73">
        <v>0</v>
      </c>
      <c r="AIE73">
        <v>0</v>
      </c>
      <c r="AIF73">
        <v>1</v>
      </c>
      <c r="AIG73">
        <v>0</v>
      </c>
      <c r="AII73">
        <v>5</v>
      </c>
      <c r="AIJ73">
        <v>40000</v>
      </c>
      <c r="AIK73">
        <v>0</v>
      </c>
      <c r="AIL73">
        <v>1</v>
      </c>
      <c r="AIM73">
        <v>0</v>
      </c>
      <c r="AIN73">
        <v>0</v>
      </c>
      <c r="AIO73">
        <v>0</v>
      </c>
      <c r="AIP73">
        <v>0</v>
      </c>
      <c r="AIR73">
        <v>100</v>
      </c>
      <c r="AIS73">
        <v>2</v>
      </c>
      <c r="AIT73" t="s">
        <v>604</v>
      </c>
      <c r="AIZ73">
        <v>2</v>
      </c>
      <c r="AJA73">
        <v>1</v>
      </c>
      <c r="AJC73" t="b">
        <v>1</v>
      </c>
      <c r="AJD73" t="b">
        <v>0</v>
      </c>
      <c r="AJE73" t="b">
        <v>0</v>
      </c>
      <c r="AJF73" t="b">
        <v>0</v>
      </c>
      <c r="AJG73" t="b">
        <v>0</v>
      </c>
      <c r="AJH73" t="b">
        <v>0</v>
      </c>
      <c r="AJI73" t="b">
        <v>0</v>
      </c>
      <c r="AJK73">
        <v>1</v>
      </c>
      <c r="AJL73">
        <v>150000</v>
      </c>
      <c r="AJM73">
        <v>20</v>
      </c>
      <c r="AJN73">
        <v>1</v>
      </c>
      <c r="AJO73">
        <v>1</v>
      </c>
      <c r="AJP73">
        <v>1</v>
      </c>
      <c r="AJR73">
        <v>2</v>
      </c>
      <c r="AJS73">
        <v>6</v>
      </c>
      <c r="ALV73">
        <v>2</v>
      </c>
      <c r="ALX73">
        <v>2</v>
      </c>
      <c r="ALY73">
        <v>2</v>
      </c>
      <c r="ALZ73">
        <v>2</v>
      </c>
      <c r="AMA73">
        <v>1</v>
      </c>
      <c r="AMB73">
        <v>2</v>
      </c>
      <c r="AMC73">
        <v>1</v>
      </c>
      <c r="AMD73">
        <v>1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Q73">
        <v>4</v>
      </c>
      <c r="ANC73" t="s">
        <v>260</v>
      </c>
      <c r="ANO73">
        <v>8</v>
      </c>
      <c r="ANP73">
        <v>4</v>
      </c>
      <c r="ANU73">
        <v>1</v>
      </c>
      <c r="ANV73">
        <v>10000</v>
      </c>
      <c r="ANW73" t="s">
        <v>541</v>
      </c>
      <c r="ANX73">
        <v>1</v>
      </c>
      <c r="ANZ73">
        <v>1</v>
      </c>
      <c r="AOA73">
        <v>3</v>
      </c>
      <c r="AOB73">
        <v>3</v>
      </c>
      <c r="AOC73">
        <v>150000</v>
      </c>
      <c r="AOD73">
        <v>2000000</v>
      </c>
      <c r="AOE73">
        <v>2</v>
      </c>
      <c r="AOF73">
        <v>0</v>
      </c>
      <c r="AOG73">
        <v>0</v>
      </c>
      <c r="AOH73">
        <v>0</v>
      </c>
      <c r="AOI73">
        <v>1</v>
      </c>
      <c r="AOJ73" t="b">
        <v>0</v>
      </c>
      <c r="AOK73" t="b">
        <v>0</v>
      </c>
      <c r="AOL73" t="b">
        <v>0</v>
      </c>
      <c r="AOM73" t="b">
        <v>0</v>
      </c>
      <c r="AON73" t="b">
        <v>0</v>
      </c>
      <c r="AOO73" t="b">
        <v>0</v>
      </c>
      <c r="AOP73" t="b">
        <v>0</v>
      </c>
      <c r="AOQ73" t="b">
        <v>0</v>
      </c>
      <c r="AOR73" t="b">
        <v>0</v>
      </c>
      <c r="AOS73" t="b">
        <v>0</v>
      </c>
      <c r="AOT73" t="b">
        <v>0</v>
      </c>
      <c r="AOU73" t="b">
        <v>1</v>
      </c>
      <c r="AOV73" t="b">
        <v>0</v>
      </c>
      <c r="AOW73" t="b">
        <v>1</v>
      </c>
      <c r="AOX73" t="b">
        <v>0</v>
      </c>
      <c r="AOY73" t="b">
        <v>0</v>
      </c>
      <c r="AOZ73" t="b">
        <v>0</v>
      </c>
      <c r="APA73" t="b">
        <v>0</v>
      </c>
      <c r="APB73" t="b">
        <v>0</v>
      </c>
      <c r="APC73" t="b">
        <v>0</v>
      </c>
      <c r="APD73" t="b">
        <v>0</v>
      </c>
      <c r="APE73" t="b">
        <v>0</v>
      </c>
      <c r="APF73" t="b">
        <v>0</v>
      </c>
      <c r="APG73" t="b">
        <v>1</v>
      </c>
      <c r="APH73" t="b">
        <v>0</v>
      </c>
      <c r="API73" t="b">
        <v>0</v>
      </c>
      <c r="APJ73" t="b">
        <v>0</v>
      </c>
      <c r="APK73" t="b">
        <v>0</v>
      </c>
      <c r="APL73" t="b">
        <v>0</v>
      </c>
      <c r="APM73" t="b">
        <v>0</v>
      </c>
      <c r="APN73" t="b">
        <v>0</v>
      </c>
      <c r="APO73" t="b">
        <v>0</v>
      </c>
      <c r="APP73" t="b">
        <v>0</v>
      </c>
      <c r="APQ73" t="b">
        <v>0</v>
      </c>
      <c r="APR73" t="b">
        <v>0</v>
      </c>
      <c r="APS73" t="b">
        <v>1</v>
      </c>
      <c r="APT73">
        <v>3000</v>
      </c>
      <c r="APU73">
        <v>5000</v>
      </c>
      <c r="APV73">
        <v>1</v>
      </c>
      <c r="APW73">
        <v>1</v>
      </c>
      <c r="APX73">
        <v>2</v>
      </c>
      <c r="APY73">
        <v>1</v>
      </c>
      <c r="APZ73">
        <v>3</v>
      </c>
      <c r="AQA73">
        <v>3</v>
      </c>
      <c r="AQC73">
        <v>1</v>
      </c>
      <c r="AQD73">
        <v>2</v>
      </c>
      <c r="AQE73">
        <v>2</v>
      </c>
      <c r="AQG73">
        <v>2</v>
      </c>
      <c r="AQH73">
        <v>2</v>
      </c>
      <c r="AQI73">
        <v>0</v>
      </c>
      <c r="AQJ73">
        <v>0</v>
      </c>
      <c r="AQK73">
        <v>-2</v>
      </c>
      <c r="AQL73">
        <v>0</v>
      </c>
      <c r="AQM73">
        <v>0</v>
      </c>
      <c r="AQN73">
        <v>0</v>
      </c>
      <c r="AQO73">
        <v>-2</v>
      </c>
      <c r="AQP73">
        <v>-2</v>
      </c>
      <c r="AQQ73">
        <v>-1</v>
      </c>
      <c r="AQR73">
        <v>0</v>
      </c>
      <c r="AQS73">
        <v>-1</v>
      </c>
      <c r="AQT73">
        <v>1</v>
      </c>
      <c r="AQU73">
        <v>0</v>
      </c>
      <c r="AQV73">
        <v>0</v>
      </c>
      <c r="AQW73">
        <v>0</v>
      </c>
      <c r="AQX73">
        <v>0</v>
      </c>
      <c r="AQY73">
        <v>-2</v>
      </c>
      <c r="AQZ73">
        <v>-2</v>
      </c>
      <c r="ARA73">
        <v>-2</v>
      </c>
      <c r="ARB73">
        <v>-1</v>
      </c>
      <c r="ARC73">
        <v>0</v>
      </c>
      <c r="ARD73">
        <v>-1</v>
      </c>
      <c r="ARE73">
        <v>2</v>
      </c>
      <c r="ARF73">
        <v>2</v>
      </c>
      <c r="ARG73">
        <v>2</v>
      </c>
      <c r="ARH73">
        <v>0</v>
      </c>
      <c r="ARI73">
        <v>1</v>
      </c>
      <c r="ARJ73">
        <v>0</v>
      </c>
      <c r="ARK73">
        <v>1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1</v>
      </c>
      <c r="ARR73">
        <v>-2</v>
      </c>
      <c r="ARS73">
        <v>0</v>
      </c>
      <c r="ART73">
        <v>-1</v>
      </c>
      <c r="ARU73">
        <v>0</v>
      </c>
      <c r="ARV73">
        <v>0</v>
      </c>
      <c r="ARW73">
        <v>1</v>
      </c>
      <c r="ARX73">
        <v>1</v>
      </c>
      <c r="ARY73">
        <v>1</v>
      </c>
      <c r="ARZ73">
        <v>0</v>
      </c>
      <c r="ASA73">
        <v>1</v>
      </c>
      <c r="ASB73">
        <v>0</v>
      </c>
      <c r="ASC73">
        <v>0</v>
      </c>
      <c r="ASD73">
        <v>0</v>
      </c>
      <c r="ASE73">
        <v>0</v>
      </c>
      <c r="ASF73">
        <v>1</v>
      </c>
      <c r="ASG73">
        <v>0</v>
      </c>
      <c r="ASH73">
        <v>0</v>
      </c>
      <c r="ASI73">
        <v>-2</v>
      </c>
      <c r="ASJ73">
        <v>-2</v>
      </c>
      <c r="ASK73">
        <v>0</v>
      </c>
      <c r="ASL73">
        <v>0</v>
      </c>
      <c r="ASM73">
        <v>0</v>
      </c>
      <c r="ASN73">
        <v>1</v>
      </c>
      <c r="ASO73">
        <v>0</v>
      </c>
      <c r="ASP73">
        <v>1</v>
      </c>
      <c r="ASQ73">
        <v>1</v>
      </c>
      <c r="ASR73">
        <v>1</v>
      </c>
      <c r="ASS73">
        <v>0</v>
      </c>
      <c r="AST73">
        <v>0</v>
      </c>
      <c r="ASU73">
        <v>1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2</v>
      </c>
      <c r="ATB73">
        <v>2</v>
      </c>
      <c r="ATC73">
        <v>1</v>
      </c>
      <c r="ATD73">
        <v>2</v>
      </c>
      <c r="ATE73">
        <v>1</v>
      </c>
      <c r="ATF73">
        <v>1</v>
      </c>
      <c r="ATG73">
        <v>0</v>
      </c>
      <c r="ATH73">
        <v>1</v>
      </c>
      <c r="ATI73">
        <v>0</v>
      </c>
      <c r="ATJ73">
        <v>0</v>
      </c>
      <c r="ATK73">
        <v>1</v>
      </c>
      <c r="ATL73">
        <v>0</v>
      </c>
      <c r="ATN73">
        <v>2</v>
      </c>
      <c r="ATO73" t="s">
        <v>605</v>
      </c>
      <c r="ATP73">
        <v>2</v>
      </c>
      <c r="ATQ73" t="s">
        <v>185</v>
      </c>
      <c r="ATR73">
        <v>1</v>
      </c>
      <c r="ATT73">
        <v>2</v>
      </c>
      <c r="ATU73" t="s">
        <v>125</v>
      </c>
      <c r="ATV73">
        <v>1</v>
      </c>
      <c r="ATX73">
        <v>1</v>
      </c>
      <c r="ATZ73">
        <v>1</v>
      </c>
      <c r="AUB73">
        <v>1</v>
      </c>
      <c r="AUD73">
        <v>1</v>
      </c>
      <c r="AUF73">
        <v>1</v>
      </c>
      <c r="AUH73">
        <v>2</v>
      </c>
      <c r="AUI73" t="s">
        <v>385</v>
      </c>
      <c r="AUJ73">
        <v>1</v>
      </c>
      <c r="AUL73">
        <v>1</v>
      </c>
      <c r="AUN73">
        <v>2</v>
      </c>
      <c r="AUO73" t="s">
        <v>591</v>
      </c>
      <c r="AUP73">
        <v>1</v>
      </c>
      <c r="AUR73">
        <v>1</v>
      </c>
      <c r="AUT73">
        <v>2</v>
      </c>
      <c r="AUU73" t="s">
        <v>125</v>
      </c>
      <c r="AUV73" t="b">
        <v>0</v>
      </c>
      <c r="AUW73" t="b">
        <v>1</v>
      </c>
      <c r="AUX73" t="b">
        <v>1</v>
      </c>
      <c r="AUY73" t="b">
        <v>0</v>
      </c>
      <c r="AVA73">
        <v>2</v>
      </c>
      <c r="AVB73">
        <v>4</v>
      </c>
      <c r="AVD73" t="s">
        <v>393</v>
      </c>
      <c r="AVE73" t="b">
        <v>1</v>
      </c>
      <c r="AVF73">
        <v>0</v>
      </c>
      <c r="AVG73" t="b">
        <v>0</v>
      </c>
      <c r="AVH73" t="b">
        <v>1</v>
      </c>
      <c r="AVI73" t="b">
        <v>0</v>
      </c>
      <c r="AVK73" t="b">
        <v>1</v>
      </c>
      <c r="AVL73" t="b">
        <v>0</v>
      </c>
      <c r="AVM73" t="b">
        <v>0</v>
      </c>
      <c r="AVN73" t="b">
        <v>0</v>
      </c>
      <c r="AVP73">
        <v>4</v>
      </c>
      <c r="AVQ73" t="s">
        <v>606</v>
      </c>
      <c r="AVR73">
        <v>7.2671929999999998</v>
      </c>
      <c r="AVS73">
        <v>5.4675950000000002</v>
      </c>
      <c r="AVT73">
        <v>344.7</v>
      </c>
      <c r="AVU73">
        <v>7</v>
      </c>
      <c r="AVW73">
        <v>0</v>
      </c>
    </row>
    <row r="74" spans="1:1271" ht="15" customHeight="1" x14ac:dyDescent="0.35">
      <c r="A74" s="1">
        <v>42502</v>
      </c>
      <c r="B74" t="s">
        <v>536</v>
      </c>
      <c r="C74">
        <v>3</v>
      </c>
      <c r="D74">
        <v>19</v>
      </c>
      <c r="E74" t="s">
        <v>439</v>
      </c>
      <c r="F74">
        <v>352</v>
      </c>
      <c r="G74">
        <v>1</v>
      </c>
      <c r="H74">
        <v>35</v>
      </c>
      <c r="I74">
        <v>1</v>
      </c>
      <c r="K74">
        <v>1</v>
      </c>
      <c r="L74">
        <v>2</v>
      </c>
      <c r="M74">
        <v>8</v>
      </c>
      <c r="N74">
        <v>8</v>
      </c>
      <c r="O74">
        <v>1</v>
      </c>
      <c r="P74">
        <v>2</v>
      </c>
      <c r="Q74">
        <v>1</v>
      </c>
      <c r="R74">
        <v>1</v>
      </c>
      <c r="S74">
        <v>0</v>
      </c>
      <c r="T74">
        <v>0</v>
      </c>
      <c r="U74">
        <v>5</v>
      </c>
      <c r="V74">
        <v>5</v>
      </c>
      <c r="W74">
        <v>1</v>
      </c>
      <c r="X74">
        <v>96</v>
      </c>
      <c r="Y74">
        <v>1</v>
      </c>
      <c r="Z74">
        <v>1</v>
      </c>
      <c r="AA74">
        <v>2</v>
      </c>
      <c r="AB74">
        <v>1</v>
      </c>
      <c r="AC74">
        <v>4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BB74">
        <v>12</v>
      </c>
      <c r="BC74">
        <v>2</v>
      </c>
      <c r="BD74">
        <v>1</v>
      </c>
      <c r="BE74">
        <v>12</v>
      </c>
      <c r="BF74">
        <v>3</v>
      </c>
      <c r="BG74">
        <v>1</v>
      </c>
      <c r="CU74">
        <v>2</v>
      </c>
      <c r="DO74">
        <v>2</v>
      </c>
      <c r="DP74" t="s">
        <v>125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0</v>
      </c>
      <c r="EQ74">
        <v>1</v>
      </c>
      <c r="ER74">
        <v>1</v>
      </c>
      <c r="ES74">
        <v>1</v>
      </c>
      <c r="ET74">
        <v>1</v>
      </c>
      <c r="EU74">
        <v>0</v>
      </c>
      <c r="EV74">
        <v>0</v>
      </c>
      <c r="EW74">
        <v>0</v>
      </c>
      <c r="EX74">
        <v>1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HD74">
        <v>0</v>
      </c>
      <c r="HE74">
        <v>1</v>
      </c>
      <c r="HF74">
        <v>0</v>
      </c>
      <c r="HG74">
        <v>0</v>
      </c>
      <c r="HH74">
        <v>4</v>
      </c>
      <c r="HI74">
        <v>2014</v>
      </c>
      <c r="HJ74">
        <v>5000</v>
      </c>
      <c r="HK74">
        <v>7000</v>
      </c>
      <c r="HL74">
        <v>8</v>
      </c>
      <c r="HM74">
        <v>2</v>
      </c>
      <c r="HN74">
        <v>2</v>
      </c>
      <c r="IZ74">
        <v>0</v>
      </c>
      <c r="JA74">
        <v>1</v>
      </c>
      <c r="JB74">
        <v>0</v>
      </c>
      <c r="JC74">
        <v>0</v>
      </c>
      <c r="JD74">
        <v>1</v>
      </c>
      <c r="JE74">
        <v>2011</v>
      </c>
      <c r="JF74">
        <v>5000</v>
      </c>
      <c r="JG74">
        <v>3000</v>
      </c>
      <c r="JH74">
        <v>10</v>
      </c>
      <c r="JI74">
        <v>2</v>
      </c>
      <c r="JJ74">
        <v>2</v>
      </c>
      <c r="KJ74">
        <v>0</v>
      </c>
      <c r="KK74">
        <v>1</v>
      </c>
      <c r="KL74">
        <v>0</v>
      </c>
      <c r="KM74">
        <v>0</v>
      </c>
      <c r="KN74">
        <v>5</v>
      </c>
      <c r="KO74">
        <v>2013</v>
      </c>
      <c r="KP74">
        <v>5500</v>
      </c>
      <c r="KQ74">
        <v>2500</v>
      </c>
      <c r="KR74">
        <v>6</v>
      </c>
      <c r="KS74">
        <v>2</v>
      </c>
      <c r="KT74">
        <v>2</v>
      </c>
      <c r="KV74">
        <v>0</v>
      </c>
      <c r="KW74">
        <v>0</v>
      </c>
      <c r="KX74">
        <v>1</v>
      </c>
      <c r="KY74">
        <v>0</v>
      </c>
      <c r="KZ74">
        <v>1</v>
      </c>
      <c r="LA74">
        <v>2015</v>
      </c>
      <c r="LB74">
        <v>1500</v>
      </c>
      <c r="LC74">
        <v>1000</v>
      </c>
      <c r="LD74">
        <v>5</v>
      </c>
      <c r="LE74">
        <v>2</v>
      </c>
      <c r="LF74">
        <v>2</v>
      </c>
      <c r="LH74">
        <v>0</v>
      </c>
      <c r="LI74">
        <v>0</v>
      </c>
      <c r="LJ74">
        <v>1</v>
      </c>
      <c r="LK74">
        <v>0</v>
      </c>
      <c r="LL74">
        <v>1</v>
      </c>
      <c r="LM74">
        <v>2011</v>
      </c>
      <c r="LN74">
        <v>1500</v>
      </c>
      <c r="LO74">
        <v>800</v>
      </c>
      <c r="LP74">
        <v>10</v>
      </c>
      <c r="LQ74">
        <v>2</v>
      </c>
      <c r="LR74">
        <v>2</v>
      </c>
      <c r="LT74">
        <v>0</v>
      </c>
      <c r="LU74">
        <v>0</v>
      </c>
      <c r="LV74">
        <v>1</v>
      </c>
      <c r="LW74">
        <v>0</v>
      </c>
      <c r="LX74">
        <v>12</v>
      </c>
      <c r="LY74">
        <v>2014</v>
      </c>
      <c r="LZ74">
        <v>3000</v>
      </c>
      <c r="MA74">
        <v>5000</v>
      </c>
      <c r="MB74">
        <v>5</v>
      </c>
      <c r="MC74">
        <v>2</v>
      </c>
      <c r="MD74">
        <v>2</v>
      </c>
      <c r="NO74">
        <v>0</v>
      </c>
      <c r="NP74">
        <v>0</v>
      </c>
      <c r="NQ74">
        <v>1</v>
      </c>
      <c r="NR74">
        <v>0</v>
      </c>
      <c r="NS74">
        <v>3</v>
      </c>
      <c r="NT74">
        <v>2010</v>
      </c>
      <c r="NU74">
        <v>5000</v>
      </c>
      <c r="NV74">
        <v>15000</v>
      </c>
      <c r="NW74">
        <v>4</v>
      </c>
      <c r="NX74">
        <v>2</v>
      </c>
      <c r="NY74">
        <v>2</v>
      </c>
      <c r="PP74">
        <v>0</v>
      </c>
      <c r="XF74">
        <v>0</v>
      </c>
      <c r="XG74">
        <v>3</v>
      </c>
      <c r="XH74">
        <v>4</v>
      </c>
      <c r="XI74">
        <v>0</v>
      </c>
      <c r="XJ74">
        <v>26500</v>
      </c>
      <c r="XK74">
        <v>34300</v>
      </c>
      <c r="XO74">
        <v>0.1</v>
      </c>
      <c r="XP74">
        <v>100</v>
      </c>
      <c r="XQ74">
        <v>15</v>
      </c>
      <c r="XR74">
        <v>80</v>
      </c>
      <c r="XS74">
        <v>90</v>
      </c>
      <c r="XT74">
        <v>125</v>
      </c>
      <c r="XU74">
        <v>1250</v>
      </c>
      <c r="XV74">
        <v>-10</v>
      </c>
      <c r="XW74">
        <v>-100</v>
      </c>
      <c r="XX74">
        <f t="shared" si="6"/>
        <v>-70</v>
      </c>
      <c r="XY74">
        <v>400</v>
      </c>
      <c r="XZ74">
        <v>200</v>
      </c>
      <c r="YA74" s="33">
        <f t="shared" si="7"/>
        <v>300</v>
      </c>
      <c r="YB74">
        <v>20000</v>
      </c>
      <c r="YC74">
        <v>10000</v>
      </c>
      <c r="YD74">
        <f t="shared" si="8"/>
        <v>15000</v>
      </c>
      <c r="YE74">
        <f t="shared" si="9"/>
        <v>10000</v>
      </c>
      <c r="YF74">
        <v>40000</v>
      </c>
      <c r="YG74">
        <v>0</v>
      </c>
      <c r="YH74">
        <v>2</v>
      </c>
      <c r="YI74" t="s">
        <v>62</v>
      </c>
      <c r="YJ74">
        <v>2</v>
      </c>
      <c r="YK74" t="s">
        <v>62</v>
      </c>
      <c r="YP74">
        <v>0</v>
      </c>
      <c r="YQ74" t="s">
        <v>2419</v>
      </c>
      <c r="YR74">
        <v>0</v>
      </c>
      <c r="YS74">
        <v>120000</v>
      </c>
      <c r="YT74">
        <v>0.1</v>
      </c>
      <c r="YU74">
        <v>125</v>
      </c>
      <c r="YV74">
        <v>40000</v>
      </c>
      <c r="YW74">
        <v>30000</v>
      </c>
      <c r="YX74" t="b">
        <v>1</v>
      </c>
      <c r="YY74">
        <v>1</v>
      </c>
      <c r="YZ74">
        <v>0</v>
      </c>
      <c r="ZA74" t="b">
        <v>0</v>
      </c>
      <c r="ZB74" t="b">
        <v>0</v>
      </c>
      <c r="ZC74" t="b">
        <v>0</v>
      </c>
      <c r="ZD74">
        <v>3</v>
      </c>
      <c r="ZE74">
        <v>0.7</v>
      </c>
      <c r="ZF74">
        <f t="shared" si="10"/>
        <v>2.0999999999999996</v>
      </c>
      <c r="ZG74">
        <v>2.0999999999999996</v>
      </c>
      <c r="ZI74">
        <v>300</v>
      </c>
      <c r="ZJ74">
        <v>6</v>
      </c>
      <c r="ZL74">
        <v>0</v>
      </c>
      <c r="ZM74">
        <v>10</v>
      </c>
      <c r="ZN74">
        <v>2</v>
      </c>
      <c r="ZP74">
        <v>1</v>
      </c>
      <c r="ZQ74">
        <v>10</v>
      </c>
      <c r="AAS74" t="b">
        <v>0</v>
      </c>
      <c r="AAT74" t="b">
        <v>0</v>
      </c>
      <c r="AAU74" t="b">
        <v>0</v>
      </c>
      <c r="AAV74" t="b">
        <v>0</v>
      </c>
      <c r="AAW74" t="b">
        <v>0</v>
      </c>
      <c r="AAX74" t="b">
        <v>1</v>
      </c>
      <c r="AAY74" t="b">
        <v>1</v>
      </c>
      <c r="ACZ74" t="b">
        <v>0</v>
      </c>
      <c r="ADA74" t="b">
        <v>0</v>
      </c>
      <c r="ADB74" t="b">
        <v>1</v>
      </c>
      <c r="ADC74" t="b">
        <v>0</v>
      </c>
      <c r="ADE74">
        <v>3</v>
      </c>
      <c r="ADF74">
        <v>0</v>
      </c>
      <c r="ADG74">
        <v>3</v>
      </c>
      <c r="ADH74">
        <v>12</v>
      </c>
      <c r="ADI74">
        <v>3</v>
      </c>
      <c r="ADJ74">
        <v>1000</v>
      </c>
      <c r="ADK74" t="b">
        <v>0</v>
      </c>
      <c r="ADL74" t="b">
        <v>0</v>
      </c>
      <c r="ADM74" t="b">
        <v>1</v>
      </c>
      <c r="ADN74" t="b">
        <v>0</v>
      </c>
      <c r="ADP74">
        <v>2</v>
      </c>
      <c r="ADQ74">
        <v>0</v>
      </c>
      <c r="ADR74">
        <v>2</v>
      </c>
      <c r="ADS74">
        <v>20</v>
      </c>
      <c r="ADT74">
        <v>20</v>
      </c>
      <c r="ADU74">
        <v>1000</v>
      </c>
      <c r="ADV74">
        <v>5</v>
      </c>
      <c r="ADW74">
        <v>32</v>
      </c>
      <c r="ADX74">
        <f t="shared" si="11"/>
        <v>0.15625</v>
      </c>
      <c r="ADY74" t="b">
        <v>0</v>
      </c>
      <c r="ADZ74" t="b">
        <v>0</v>
      </c>
      <c r="AEA74" t="b">
        <v>0</v>
      </c>
      <c r="AEB74" t="b">
        <v>0</v>
      </c>
      <c r="AEC74" t="b">
        <v>0</v>
      </c>
      <c r="AED74" t="b">
        <v>1</v>
      </c>
      <c r="AEE74" t="b">
        <v>1</v>
      </c>
      <c r="AEF74" t="b">
        <v>0</v>
      </c>
      <c r="AFL74">
        <v>3</v>
      </c>
      <c r="AFM74">
        <v>1200</v>
      </c>
      <c r="AFN74">
        <v>2</v>
      </c>
      <c r="AFO74">
        <v>1</v>
      </c>
      <c r="AFR74">
        <v>4</v>
      </c>
      <c r="AFS74">
        <v>1200</v>
      </c>
      <c r="AFT74">
        <v>1</v>
      </c>
      <c r="AFU74">
        <v>1</v>
      </c>
      <c r="AGD74">
        <v>200</v>
      </c>
      <c r="AGE74">
        <v>150</v>
      </c>
      <c r="AGF74">
        <v>1</v>
      </c>
      <c r="AGH74">
        <v>80000</v>
      </c>
      <c r="AGI74">
        <v>0</v>
      </c>
      <c r="AGJ74">
        <v>1</v>
      </c>
      <c r="AGL74">
        <v>0</v>
      </c>
      <c r="AGM74">
        <v>60000</v>
      </c>
      <c r="AGN74">
        <v>400</v>
      </c>
      <c r="AGO74">
        <v>0</v>
      </c>
      <c r="AGP74">
        <v>1</v>
      </c>
      <c r="AGQ74">
        <v>0</v>
      </c>
      <c r="AGR74">
        <v>0</v>
      </c>
      <c r="AGU74">
        <v>0</v>
      </c>
      <c r="AGV74">
        <v>1</v>
      </c>
      <c r="AGW74">
        <v>0</v>
      </c>
      <c r="AGX74">
        <v>0</v>
      </c>
      <c r="AGZ74">
        <v>25</v>
      </c>
      <c r="AHA74">
        <v>10</v>
      </c>
      <c r="AHB74">
        <v>60</v>
      </c>
      <c r="AHC74">
        <v>5</v>
      </c>
      <c r="AHD74">
        <v>1</v>
      </c>
      <c r="AHF74">
        <v>0</v>
      </c>
      <c r="AHG74">
        <v>10</v>
      </c>
      <c r="AHH74">
        <v>1</v>
      </c>
      <c r="AHJ74">
        <v>0</v>
      </c>
      <c r="AHK74">
        <v>0</v>
      </c>
      <c r="AHL74">
        <v>0</v>
      </c>
      <c r="AHM74">
        <v>100</v>
      </c>
      <c r="AHN74">
        <v>1</v>
      </c>
      <c r="AHP74">
        <v>400</v>
      </c>
      <c r="AHQ74">
        <v>100</v>
      </c>
      <c r="AHR74">
        <v>400</v>
      </c>
      <c r="AHS74">
        <v>1</v>
      </c>
      <c r="AHT74">
        <v>4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1</v>
      </c>
      <c r="AID74">
        <v>0</v>
      </c>
      <c r="AIE74">
        <v>1</v>
      </c>
      <c r="AIF74">
        <v>0</v>
      </c>
      <c r="AIG74">
        <v>0</v>
      </c>
      <c r="AII74">
        <v>10</v>
      </c>
      <c r="AIJ74">
        <v>10000</v>
      </c>
      <c r="AIK74">
        <v>0</v>
      </c>
      <c r="AIL74">
        <v>1</v>
      </c>
      <c r="AIM74">
        <v>0</v>
      </c>
      <c r="AIN74">
        <v>0</v>
      </c>
      <c r="AIO74">
        <v>0</v>
      </c>
      <c r="AIP74">
        <v>0</v>
      </c>
      <c r="AIR74">
        <v>50</v>
      </c>
      <c r="AIS74">
        <v>1</v>
      </c>
      <c r="AIU74" t="b">
        <v>1</v>
      </c>
      <c r="AIV74" t="b">
        <v>0</v>
      </c>
      <c r="AIW74" t="b">
        <v>0</v>
      </c>
      <c r="AIX74" t="b">
        <v>0</v>
      </c>
      <c r="AIZ74">
        <v>1</v>
      </c>
      <c r="AJA74">
        <v>2</v>
      </c>
      <c r="AJB74" t="s">
        <v>547</v>
      </c>
      <c r="ALX74">
        <v>1</v>
      </c>
      <c r="ALY74">
        <v>2</v>
      </c>
      <c r="AMC74">
        <v>2</v>
      </c>
      <c r="AMD74">
        <v>1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1</v>
      </c>
      <c r="AMK74">
        <v>0</v>
      </c>
      <c r="AML74">
        <v>0</v>
      </c>
      <c r="AMM74">
        <v>0</v>
      </c>
      <c r="AMN74">
        <v>0</v>
      </c>
      <c r="AMO74">
        <v>0</v>
      </c>
      <c r="AMQ74">
        <v>5</v>
      </c>
      <c r="AMW74">
        <v>5</v>
      </c>
      <c r="ANC74" t="s">
        <v>599</v>
      </c>
      <c r="ANI74" t="s">
        <v>540</v>
      </c>
      <c r="ANO74">
        <v>15</v>
      </c>
      <c r="ANP74">
        <v>4</v>
      </c>
      <c r="ANU74">
        <v>2</v>
      </c>
      <c r="ANV74">
        <v>1000</v>
      </c>
      <c r="ANW74" t="s">
        <v>607</v>
      </c>
      <c r="ANX74">
        <v>1</v>
      </c>
      <c r="ANZ74">
        <v>1</v>
      </c>
      <c r="AOA74">
        <v>3</v>
      </c>
      <c r="AOB74">
        <v>3</v>
      </c>
      <c r="AOC74">
        <v>6000</v>
      </c>
      <c r="AOD74">
        <v>100000</v>
      </c>
      <c r="AOE74">
        <v>2</v>
      </c>
      <c r="AOF74">
        <v>1</v>
      </c>
      <c r="AOG74">
        <v>0</v>
      </c>
      <c r="AOH74">
        <v>1</v>
      </c>
      <c r="AOI74">
        <v>1</v>
      </c>
      <c r="AOJ74" t="b">
        <v>0</v>
      </c>
      <c r="AOK74" t="b">
        <v>0</v>
      </c>
      <c r="AOL74" t="b">
        <v>0</v>
      </c>
      <c r="AOM74" t="b">
        <v>0</v>
      </c>
      <c r="AON74" t="b">
        <v>0</v>
      </c>
      <c r="AOO74" t="b">
        <v>0</v>
      </c>
      <c r="AOP74" t="b">
        <v>0</v>
      </c>
      <c r="AOQ74" t="b">
        <v>0</v>
      </c>
      <c r="AOR74" t="b">
        <v>0</v>
      </c>
      <c r="AOS74" t="b">
        <v>0</v>
      </c>
      <c r="AOT74" t="b">
        <v>1</v>
      </c>
      <c r="AOU74" t="b">
        <v>0</v>
      </c>
      <c r="AOV74" t="b">
        <v>0</v>
      </c>
      <c r="AOW74" t="b">
        <v>1</v>
      </c>
      <c r="AOX74" t="b">
        <v>0</v>
      </c>
      <c r="AOY74" t="b">
        <v>0</v>
      </c>
      <c r="AOZ74" t="b">
        <v>0</v>
      </c>
      <c r="APA74" t="b">
        <v>0</v>
      </c>
      <c r="APB74" t="b">
        <v>0</v>
      </c>
      <c r="APC74" t="b">
        <v>0</v>
      </c>
      <c r="APD74" t="b">
        <v>0</v>
      </c>
      <c r="APE74" t="b">
        <v>0</v>
      </c>
      <c r="APF74" t="b">
        <v>0</v>
      </c>
      <c r="APG74" t="b">
        <v>0</v>
      </c>
      <c r="APH74" t="b">
        <v>0</v>
      </c>
      <c r="API74" t="b">
        <v>0</v>
      </c>
      <c r="APJ74" t="b">
        <v>0</v>
      </c>
      <c r="APK74" t="b">
        <v>0</v>
      </c>
      <c r="APL74" t="b">
        <v>0</v>
      </c>
      <c r="APM74" t="b">
        <v>0</v>
      </c>
      <c r="APN74" t="b">
        <v>0</v>
      </c>
      <c r="APO74" t="b">
        <v>0</v>
      </c>
      <c r="APP74" t="b">
        <v>0</v>
      </c>
      <c r="APQ74" t="b">
        <v>0</v>
      </c>
      <c r="APR74" t="b">
        <v>1</v>
      </c>
      <c r="APS74" t="b">
        <v>0</v>
      </c>
      <c r="APT74">
        <v>300</v>
      </c>
      <c r="APU74">
        <v>500</v>
      </c>
      <c r="APV74">
        <v>1</v>
      </c>
      <c r="APW74">
        <v>1</v>
      </c>
      <c r="APX74">
        <v>2</v>
      </c>
      <c r="APY74">
        <v>1</v>
      </c>
      <c r="APZ74">
        <v>3</v>
      </c>
      <c r="AQA74">
        <v>3</v>
      </c>
      <c r="AQC74">
        <v>1</v>
      </c>
      <c r="AQD74">
        <v>2</v>
      </c>
      <c r="AQE74">
        <v>2</v>
      </c>
      <c r="AQG74">
        <v>2</v>
      </c>
      <c r="AQH74">
        <v>2</v>
      </c>
      <c r="AQI74">
        <v>2</v>
      </c>
      <c r="AQJ74">
        <v>2</v>
      </c>
      <c r="AQK74">
        <v>-1</v>
      </c>
      <c r="AQL74">
        <v>0</v>
      </c>
      <c r="AQM74">
        <v>0</v>
      </c>
      <c r="AQN74">
        <v>-1</v>
      </c>
      <c r="AQO74">
        <v>-1</v>
      </c>
      <c r="AQP74">
        <v>-2</v>
      </c>
      <c r="AQQ74">
        <v>-2</v>
      </c>
      <c r="AQR74">
        <v>0</v>
      </c>
      <c r="AQS74">
        <v>-2</v>
      </c>
      <c r="AQT74">
        <v>0</v>
      </c>
      <c r="AQU74">
        <v>-1</v>
      </c>
      <c r="AQV74">
        <v>2</v>
      </c>
      <c r="AQW74">
        <v>1</v>
      </c>
      <c r="AQX74">
        <v>-2</v>
      </c>
      <c r="AQY74">
        <v>-2</v>
      </c>
      <c r="AQZ74">
        <v>-2</v>
      </c>
      <c r="ARA74">
        <v>0</v>
      </c>
      <c r="ARB74">
        <v>-2</v>
      </c>
      <c r="ARC74">
        <v>0</v>
      </c>
      <c r="ARD74">
        <v>-1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0</v>
      </c>
      <c r="ARK74">
        <v>1</v>
      </c>
      <c r="ARL74">
        <v>0</v>
      </c>
      <c r="ARM74">
        <v>2</v>
      </c>
      <c r="ARN74">
        <v>2</v>
      </c>
      <c r="ARO74">
        <v>0</v>
      </c>
      <c r="ARP74">
        <v>0</v>
      </c>
      <c r="ARQ74">
        <v>1</v>
      </c>
      <c r="ARR74">
        <v>-2</v>
      </c>
      <c r="ARS74">
        <v>0</v>
      </c>
      <c r="ART74">
        <v>-1</v>
      </c>
      <c r="ARU74">
        <v>0</v>
      </c>
      <c r="ARV74">
        <v>0</v>
      </c>
      <c r="ARW74">
        <v>0</v>
      </c>
      <c r="ARX74">
        <v>-1</v>
      </c>
      <c r="ARY74">
        <v>0</v>
      </c>
      <c r="ARZ74">
        <v>0</v>
      </c>
      <c r="ASA74">
        <v>1</v>
      </c>
      <c r="ASB74">
        <v>0</v>
      </c>
      <c r="ASC74">
        <v>1</v>
      </c>
      <c r="ASD74">
        <v>0</v>
      </c>
      <c r="ASE74">
        <v>1</v>
      </c>
      <c r="ASF74">
        <v>0</v>
      </c>
      <c r="ASG74">
        <v>0</v>
      </c>
      <c r="ASH74">
        <v>0</v>
      </c>
      <c r="ASI74">
        <v>-2</v>
      </c>
      <c r="ASJ74">
        <v>-2</v>
      </c>
      <c r="ASK74">
        <v>0</v>
      </c>
      <c r="ASL74">
        <v>-2</v>
      </c>
      <c r="ASM74">
        <v>0</v>
      </c>
      <c r="ASN74">
        <v>-1</v>
      </c>
      <c r="ASO74">
        <v>2</v>
      </c>
      <c r="ASP74">
        <v>2</v>
      </c>
      <c r="ASQ74">
        <v>2</v>
      </c>
      <c r="ASR74">
        <v>1</v>
      </c>
      <c r="ASS74">
        <v>1</v>
      </c>
      <c r="AST74">
        <v>-1</v>
      </c>
      <c r="ASU74">
        <v>-1</v>
      </c>
      <c r="ASV74">
        <v>0</v>
      </c>
      <c r="ASW74">
        <v>-1</v>
      </c>
      <c r="ASX74">
        <v>2</v>
      </c>
      <c r="ASY74">
        <v>2</v>
      </c>
      <c r="ASZ74">
        <v>2</v>
      </c>
      <c r="ATA74">
        <v>2</v>
      </c>
      <c r="ATB74">
        <v>2</v>
      </c>
      <c r="ATC74">
        <v>1</v>
      </c>
      <c r="ATD74">
        <v>1</v>
      </c>
      <c r="ATE74">
        <v>1</v>
      </c>
      <c r="ATF74">
        <v>1</v>
      </c>
      <c r="ATG74">
        <v>0</v>
      </c>
      <c r="ATH74">
        <v>1</v>
      </c>
      <c r="ATI74">
        <v>0</v>
      </c>
      <c r="ATJ74">
        <v>0</v>
      </c>
      <c r="ATK74">
        <v>0</v>
      </c>
      <c r="ATL74">
        <v>0</v>
      </c>
      <c r="ATN74">
        <v>2</v>
      </c>
      <c r="ATO74" t="s">
        <v>185</v>
      </c>
      <c r="ATP74">
        <v>2</v>
      </c>
      <c r="ATQ74" t="s">
        <v>385</v>
      </c>
      <c r="ATR74">
        <v>2</v>
      </c>
      <c r="ATS74" t="s">
        <v>125</v>
      </c>
      <c r="ATT74">
        <v>1</v>
      </c>
      <c r="ATV74">
        <v>1</v>
      </c>
      <c r="ATX74">
        <v>1</v>
      </c>
      <c r="ATZ74">
        <v>1</v>
      </c>
      <c r="AUB74">
        <v>1</v>
      </c>
      <c r="AUD74">
        <v>1</v>
      </c>
      <c r="AUF74">
        <v>1</v>
      </c>
      <c r="AUH74">
        <v>1</v>
      </c>
      <c r="AUJ74">
        <v>1</v>
      </c>
      <c r="AUL74">
        <v>1</v>
      </c>
      <c r="AUN74">
        <v>1</v>
      </c>
      <c r="AUP74">
        <v>1</v>
      </c>
      <c r="AUR74">
        <v>1</v>
      </c>
      <c r="AUT74">
        <v>1</v>
      </c>
      <c r="AUV74" t="b">
        <v>1</v>
      </c>
      <c r="AUW74" t="b">
        <v>1</v>
      </c>
      <c r="AUX74" t="b">
        <v>0</v>
      </c>
      <c r="AUY74" t="b">
        <v>0</v>
      </c>
      <c r="AVA74">
        <v>1</v>
      </c>
      <c r="AVB74">
        <v>4</v>
      </c>
      <c r="AVD74" t="s">
        <v>393</v>
      </c>
      <c r="AVE74" t="b">
        <v>1</v>
      </c>
      <c r="AVF74">
        <v>0</v>
      </c>
      <c r="AVG74" t="b">
        <v>0</v>
      </c>
      <c r="AVH74" t="b">
        <v>0</v>
      </c>
      <c r="AVI74" t="b">
        <v>0</v>
      </c>
      <c r="AVK74" t="b">
        <v>1</v>
      </c>
      <c r="AVL74" t="b">
        <v>0</v>
      </c>
      <c r="AVM74" t="b">
        <v>0</v>
      </c>
      <c r="AVN74" t="b">
        <v>0</v>
      </c>
      <c r="AVP74">
        <v>4</v>
      </c>
      <c r="AVQ74" t="s">
        <v>608</v>
      </c>
      <c r="AVR74">
        <v>7.2420049999999998</v>
      </c>
      <c r="AVS74">
        <v>5.5105719999999998</v>
      </c>
      <c r="AVT74">
        <v>333.6</v>
      </c>
      <c r="AVU74">
        <v>7</v>
      </c>
      <c r="AVW74">
        <v>0</v>
      </c>
    </row>
    <row r="75" spans="1:1271" ht="15" customHeight="1" x14ac:dyDescent="0.35">
      <c r="A75" s="1">
        <v>42499</v>
      </c>
      <c r="B75" t="s">
        <v>609</v>
      </c>
      <c r="C75">
        <v>3</v>
      </c>
      <c r="D75">
        <v>8</v>
      </c>
      <c r="E75" t="s">
        <v>610</v>
      </c>
      <c r="F75">
        <v>312</v>
      </c>
      <c r="G75">
        <v>2</v>
      </c>
      <c r="H75">
        <v>45</v>
      </c>
      <c r="I75">
        <v>2</v>
      </c>
      <c r="K75">
        <v>1</v>
      </c>
      <c r="L75">
        <v>3</v>
      </c>
      <c r="M75">
        <v>3</v>
      </c>
      <c r="N75">
        <v>2</v>
      </c>
      <c r="O75">
        <v>1</v>
      </c>
      <c r="P75">
        <v>0</v>
      </c>
      <c r="Q75">
        <v>1</v>
      </c>
      <c r="R75">
        <v>1</v>
      </c>
      <c r="S75">
        <v>0</v>
      </c>
      <c r="T75">
        <v>0</v>
      </c>
      <c r="U75">
        <v>3</v>
      </c>
      <c r="V75">
        <v>3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4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BB75">
        <v>4</v>
      </c>
      <c r="BC75">
        <v>3</v>
      </c>
      <c r="BD75">
        <v>1</v>
      </c>
      <c r="CU75">
        <v>2</v>
      </c>
      <c r="DO75">
        <v>2</v>
      </c>
      <c r="DP75" t="s">
        <v>611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0</v>
      </c>
      <c r="EP75">
        <v>0</v>
      </c>
      <c r="EQ75">
        <v>1</v>
      </c>
      <c r="ER75">
        <v>1</v>
      </c>
      <c r="ES75">
        <v>1</v>
      </c>
      <c r="ET75">
        <v>1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1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1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F75">
        <v>1</v>
      </c>
      <c r="GG75">
        <v>0</v>
      </c>
      <c r="GH75">
        <v>0</v>
      </c>
      <c r="GI75">
        <v>0</v>
      </c>
      <c r="GJ75">
        <v>1</v>
      </c>
      <c r="GK75">
        <v>1996</v>
      </c>
      <c r="GL75">
        <v>80000</v>
      </c>
      <c r="GM75">
        <v>150000</v>
      </c>
      <c r="GN75">
        <v>40</v>
      </c>
      <c r="GO75">
        <v>2</v>
      </c>
      <c r="GP75">
        <v>2</v>
      </c>
      <c r="IN75">
        <v>0</v>
      </c>
      <c r="IO75">
        <v>1</v>
      </c>
      <c r="IP75">
        <v>0</v>
      </c>
      <c r="IQ75">
        <v>0</v>
      </c>
      <c r="IR75">
        <v>1</v>
      </c>
      <c r="IS75">
        <v>2010</v>
      </c>
      <c r="IT75">
        <v>2500</v>
      </c>
      <c r="IU75">
        <v>600</v>
      </c>
      <c r="IV75">
        <v>8</v>
      </c>
      <c r="IW75">
        <v>2</v>
      </c>
      <c r="IX75">
        <v>2</v>
      </c>
      <c r="KJ75">
        <v>0</v>
      </c>
      <c r="KK75">
        <v>0</v>
      </c>
      <c r="KL75">
        <v>1</v>
      </c>
      <c r="KM75">
        <v>0</v>
      </c>
      <c r="KN75">
        <v>4</v>
      </c>
      <c r="KO75">
        <v>1999</v>
      </c>
      <c r="KP75">
        <v>300</v>
      </c>
      <c r="KQ75">
        <v>50</v>
      </c>
      <c r="KR75">
        <v>5</v>
      </c>
      <c r="KS75">
        <v>2</v>
      </c>
      <c r="KT75">
        <v>2</v>
      </c>
      <c r="KV75">
        <v>0</v>
      </c>
      <c r="KW75">
        <v>0</v>
      </c>
      <c r="KX75">
        <v>1</v>
      </c>
      <c r="KY75">
        <v>0</v>
      </c>
      <c r="KZ75">
        <v>1</v>
      </c>
      <c r="LA75">
        <v>2015</v>
      </c>
      <c r="LB75">
        <v>850</v>
      </c>
      <c r="LC75">
        <v>500</v>
      </c>
      <c r="LD75">
        <v>5</v>
      </c>
      <c r="LE75">
        <v>2</v>
      </c>
      <c r="LF75">
        <v>2</v>
      </c>
      <c r="LH75">
        <v>0</v>
      </c>
      <c r="LI75">
        <v>0</v>
      </c>
      <c r="LJ75">
        <v>1</v>
      </c>
      <c r="LK75">
        <v>0</v>
      </c>
      <c r="LL75">
        <v>1</v>
      </c>
      <c r="LM75">
        <v>2010</v>
      </c>
      <c r="LN75">
        <v>2000</v>
      </c>
      <c r="LO75">
        <v>350</v>
      </c>
      <c r="LP75">
        <v>10</v>
      </c>
      <c r="LQ75">
        <v>2</v>
      </c>
      <c r="LR75">
        <v>2</v>
      </c>
      <c r="LT75">
        <v>0</v>
      </c>
      <c r="LU75">
        <v>0</v>
      </c>
      <c r="LV75">
        <v>1</v>
      </c>
      <c r="LW75">
        <v>0</v>
      </c>
      <c r="LX75">
        <v>8</v>
      </c>
      <c r="LY75">
        <v>2015</v>
      </c>
      <c r="LZ75">
        <v>300</v>
      </c>
      <c r="MA75">
        <v>500</v>
      </c>
      <c r="MB75">
        <v>2</v>
      </c>
      <c r="MC75">
        <v>2</v>
      </c>
      <c r="MD75">
        <v>2</v>
      </c>
      <c r="NO75">
        <v>1</v>
      </c>
      <c r="NP75">
        <v>0</v>
      </c>
      <c r="NQ75">
        <v>0</v>
      </c>
      <c r="NR75">
        <v>0</v>
      </c>
      <c r="NS75">
        <v>2</v>
      </c>
      <c r="NT75">
        <v>2013</v>
      </c>
      <c r="NU75">
        <v>500</v>
      </c>
      <c r="NV75">
        <v>2500</v>
      </c>
      <c r="NW75">
        <v>4</v>
      </c>
      <c r="NX75">
        <v>2</v>
      </c>
      <c r="NY75">
        <v>2</v>
      </c>
      <c r="PK75">
        <v>1</v>
      </c>
      <c r="PL75">
        <v>0</v>
      </c>
      <c r="PM75">
        <v>0</v>
      </c>
      <c r="PN75">
        <v>0</v>
      </c>
      <c r="PO75">
        <v>1</v>
      </c>
      <c r="PP75">
        <v>0</v>
      </c>
      <c r="PQ75">
        <v>1988</v>
      </c>
      <c r="PR75">
        <v>15000</v>
      </c>
      <c r="PS75">
        <v>50000</v>
      </c>
      <c r="PT75">
        <v>100</v>
      </c>
      <c r="PU75">
        <v>1</v>
      </c>
      <c r="PV75">
        <v>2</v>
      </c>
      <c r="QJ75">
        <v>0</v>
      </c>
      <c r="QK75">
        <v>0</v>
      </c>
      <c r="QL75">
        <v>1</v>
      </c>
      <c r="QM75">
        <v>0</v>
      </c>
      <c r="QN75">
        <v>3</v>
      </c>
      <c r="QO75">
        <v>2014</v>
      </c>
      <c r="QP75">
        <v>3000</v>
      </c>
      <c r="QQ75">
        <v>800</v>
      </c>
      <c r="QR75">
        <v>1</v>
      </c>
      <c r="QS75">
        <v>2</v>
      </c>
      <c r="QT75">
        <v>2</v>
      </c>
      <c r="QV75">
        <v>0</v>
      </c>
      <c r="QW75">
        <v>0</v>
      </c>
      <c r="QX75">
        <v>1</v>
      </c>
      <c r="QY75">
        <v>0</v>
      </c>
      <c r="QZ75">
        <v>3</v>
      </c>
      <c r="RA75">
        <v>2010</v>
      </c>
      <c r="RB75">
        <v>900</v>
      </c>
      <c r="RC75">
        <v>500</v>
      </c>
      <c r="RD75">
        <v>3</v>
      </c>
      <c r="RE75">
        <v>2</v>
      </c>
      <c r="RF75">
        <v>2</v>
      </c>
      <c r="XF75">
        <v>0</v>
      </c>
      <c r="XG75">
        <v>1</v>
      </c>
      <c r="XH75">
        <v>6</v>
      </c>
      <c r="XI75">
        <v>0</v>
      </c>
      <c r="XJ75">
        <v>105350</v>
      </c>
      <c r="XK75">
        <v>205800</v>
      </c>
      <c r="XO75">
        <v>0.92</v>
      </c>
      <c r="XP75">
        <v>80</v>
      </c>
      <c r="XQ75">
        <v>4</v>
      </c>
      <c r="XR75">
        <v>600</v>
      </c>
      <c r="XS75">
        <v>500</v>
      </c>
      <c r="XT75">
        <v>850</v>
      </c>
      <c r="XU75">
        <v>8500</v>
      </c>
      <c r="XV75">
        <v>100</v>
      </c>
      <c r="XW75">
        <v>1000</v>
      </c>
      <c r="XX75">
        <f t="shared" si="6"/>
        <v>700</v>
      </c>
      <c r="XY75">
        <v>1500</v>
      </c>
      <c r="XZ75">
        <v>500</v>
      </c>
      <c r="YA75" s="33">
        <f t="shared" si="7"/>
        <v>1000</v>
      </c>
      <c r="YB75">
        <v>40000</v>
      </c>
      <c r="YC75">
        <v>30000</v>
      </c>
      <c r="YD75">
        <f t="shared" si="8"/>
        <v>35000</v>
      </c>
      <c r="YE75">
        <f t="shared" si="9"/>
        <v>10000</v>
      </c>
      <c r="YF75">
        <v>5000</v>
      </c>
      <c r="YG75">
        <v>3000</v>
      </c>
      <c r="YH75">
        <v>2</v>
      </c>
      <c r="YI75" t="s">
        <v>404</v>
      </c>
      <c r="YJ75">
        <v>2</v>
      </c>
      <c r="YK75" t="s">
        <v>404</v>
      </c>
      <c r="YP75">
        <v>0</v>
      </c>
      <c r="YQ75" t="s">
        <v>126</v>
      </c>
      <c r="YR75">
        <v>1</v>
      </c>
      <c r="YS75">
        <v>700000</v>
      </c>
      <c r="YT75">
        <v>0.92</v>
      </c>
      <c r="YU75">
        <v>850</v>
      </c>
      <c r="YV75">
        <v>700000</v>
      </c>
      <c r="YW75">
        <v>100000</v>
      </c>
      <c r="YX75" t="b">
        <v>1</v>
      </c>
      <c r="YY75">
        <v>1</v>
      </c>
      <c r="YZ75">
        <v>0</v>
      </c>
      <c r="ZA75" t="b">
        <v>0</v>
      </c>
      <c r="ZB75" t="b">
        <v>0</v>
      </c>
      <c r="ZC75" t="b">
        <v>0</v>
      </c>
      <c r="ZD75">
        <v>6</v>
      </c>
      <c r="ZE75">
        <v>0.4</v>
      </c>
      <c r="ZF75">
        <f t="shared" si="10"/>
        <v>2.4000000000000004</v>
      </c>
      <c r="ZG75">
        <v>1.9200000000000004</v>
      </c>
      <c r="ZI75">
        <v>20</v>
      </c>
      <c r="ZJ75">
        <v>8</v>
      </c>
      <c r="ZL75">
        <v>0</v>
      </c>
      <c r="ZM75">
        <v>50</v>
      </c>
      <c r="ZN75">
        <v>2</v>
      </c>
      <c r="ZP75">
        <v>2</v>
      </c>
      <c r="ZQ75">
        <v>3</v>
      </c>
      <c r="AAS75" t="b">
        <v>1</v>
      </c>
      <c r="AAT75" t="b">
        <v>1</v>
      </c>
      <c r="AAU75" t="b">
        <v>0</v>
      </c>
      <c r="AAV75" t="b">
        <v>0</v>
      </c>
      <c r="AAW75" t="b">
        <v>0</v>
      </c>
      <c r="AAX75" t="b">
        <v>1</v>
      </c>
      <c r="AAY75" t="b">
        <v>1</v>
      </c>
      <c r="AAZ75" t="b">
        <v>0</v>
      </c>
      <c r="ABA75" t="b">
        <v>1</v>
      </c>
      <c r="ABB75" t="b">
        <v>1</v>
      </c>
      <c r="ABC75" t="b">
        <v>0</v>
      </c>
      <c r="ABE75">
        <v>4</v>
      </c>
      <c r="ABF75">
        <v>0</v>
      </c>
      <c r="ABG75">
        <v>4</v>
      </c>
      <c r="ABH75">
        <v>14</v>
      </c>
      <c r="ABI75">
        <v>1000</v>
      </c>
      <c r="ABJ75" t="b">
        <v>0</v>
      </c>
      <c r="ABK75" t="b">
        <v>1</v>
      </c>
      <c r="ABL75" t="b">
        <v>1</v>
      </c>
      <c r="ABM75" t="b">
        <v>0</v>
      </c>
      <c r="ABO75">
        <v>3</v>
      </c>
      <c r="ABP75">
        <v>2</v>
      </c>
      <c r="ABQ75">
        <v>5</v>
      </c>
      <c r="ABR75">
        <v>30</v>
      </c>
      <c r="ABS75">
        <v>1000</v>
      </c>
      <c r="ACZ75" t="b">
        <v>0</v>
      </c>
      <c r="ADA75" t="b">
        <v>1</v>
      </c>
      <c r="ADB75" t="b">
        <v>0</v>
      </c>
      <c r="ADC75" t="b">
        <v>0</v>
      </c>
      <c r="ADE75">
        <v>4</v>
      </c>
      <c r="ADF75">
        <v>0</v>
      </c>
      <c r="ADG75">
        <v>4</v>
      </c>
      <c r="ADH75">
        <v>7</v>
      </c>
      <c r="ADI75">
        <v>7</v>
      </c>
      <c r="ADJ75">
        <v>1000</v>
      </c>
      <c r="ADK75" t="b">
        <v>1</v>
      </c>
      <c r="ADL75" t="b">
        <v>0</v>
      </c>
      <c r="ADM75" t="b">
        <v>1</v>
      </c>
      <c r="ADN75" t="b">
        <v>0</v>
      </c>
      <c r="ADP75">
        <v>5</v>
      </c>
      <c r="ADQ75">
        <v>0</v>
      </c>
      <c r="ADR75">
        <v>5</v>
      </c>
      <c r="ADS75">
        <v>14</v>
      </c>
      <c r="ADT75">
        <v>14</v>
      </c>
      <c r="ADU75">
        <v>1000</v>
      </c>
      <c r="ADV75">
        <v>18</v>
      </c>
      <c r="ADW75">
        <v>65</v>
      </c>
      <c r="ADX75">
        <f t="shared" si="11"/>
        <v>0.27692307692307694</v>
      </c>
      <c r="ADY75" t="b">
        <v>0</v>
      </c>
      <c r="ADZ75" t="b">
        <v>0</v>
      </c>
      <c r="AEA75" t="b">
        <v>0</v>
      </c>
      <c r="AEB75" t="b">
        <v>0</v>
      </c>
      <c r="AEC75" t="b">
        <v>0</v>
      </c>
      <c r="AED75" t="b">
        <v>1</v>
      </c>
      <c r="AEE75" t="b">
        <v>1</v>
      </c>
      <c r="AEF75" t="b">
        <v>0</v>
      </c>
      <c r="AFL75">
        <v>2</v>
      </c>
      <c r="AFM75">
        <v>500</v>
      </c>
      <c r="AFN75">
        <v>6</v>
      </c>
      <c r="AFO75">
        <v>1</v>
      </c>
      <c r="AFR75">
        <v>2</v>
      </c>
      <c r="AFS75">
        <v>300</v>
      </c>
      <c r="AFT75">
        <v>7</v>
      </c>
      <c r="AFU75">
        <v>1</v>
      </c>
      <c r="AGD75">
        <v>600</v>
      </c>
      <c r="AGE75">
        <v>450</v>
      </c>
      <c r="AGF75">
        <v>1</v>
      </c>
      <c r="AGH75">
        <v>600000</v>
      </c>
      <c r="AGI75">
        <v>0</v>
      </c>
      <c r="AGJ75">
        <v>1</v>
      </c>
      <c r="AGL75">
        <v>0</v>
      </c>
      <c r="AGM75">
        <v>450000</v>
      </c>
      <c r="AGN75">
        <v>1000</v>
      </c>
      <c r="AGO75">
        <v>1</v>
      </c>
      <c r="AGP75">
        <v>1</v>
      </c>
      <c r="AGQ75">
        <v>0</v>
      </c>
      <c r="AGR75">
        <v>0</v>
      </c>
      <c r="AGU75">
        <v>1</v>
      </c>
      <c r="AGV75">
        <v>1</v>
      </c>
      <c r="AGW75">
        <v>0</v>
      </c>
      <c r="AGX75">
        <v>0</v>
      </c>
      <c r="AGZ75">
        <v>5</v>
      </c>
      <c r="AHA75">
        <v>5</v>
      </c>
      <c r="AHB75">
        <v>80</v>
      </c>
      <c r="AHC75">
        <v>10</v>
      </c>
      <c r="AHD75">
        <v>1</v>
      </c>
      <c r="AHF75">
        <v>0</v>
      </c>
      <c r="AHG75">
        <v>60</v>
      </c>
      <c r="AHH75">
        <v>1</v>
      </c>
      <c r="AHJ75">
        <v>0</v>
      </c>
      <c r="AHK75">
        <v>70</v>
      </c>
      <c r="AHL75">
        <v>1000</v>
      </c>
      <c r="AHM75">
        <v>30</v>
      </c>
      <c r="AHN75">
        <v>1</v>
      </c>
      <c r="AHP75">
        <v>1500</v>
      </c>
      <c r="AHQ75">
        <v>70</v>
      </c>
      <c r="AHR75">
        <v>1000</v>
      </c>
      <c r="AHS75">
        <v>0</v>
      </c>
      <c r="AHT75">
        <v>8</v>
      </c>
      <c r="AHU75">
        <v>0</v>
      </c>
      <c r="AHV75">
        <v>0</v>
      </c>
      <c r="AHW75">
        <v>0</v>
      </c>
      <c r="AHX75">
        <v>0</v>
      </c>
      <c r="AHY75">
        <v>2</v>
      </c>
      <c r="AHZ75">
        <v>5</v>
      </c>
      <c r="AIA75">
        <v>30</v>
      </c>
      <c r="AIB75">
        <v>1500</v>
      </c>
      <c r="AIC75">
        <v>1</v>
      </c>
      <c r="AID75">
        <v>0</v>
      </c>
      <c r="AIE75">
        <v>1</v>
      </c>
      <c r="AIF75">
        <v>0</v>
      </c>
      <c r="AIG75">
        <v>0</v>
      </c>
      <c r="AII75">
        <v>5</v>
      </c>
      <c r="AIJ75">
        <v>10000</v>
      </c>
      <c r="AIK75">
        <v>0</v>
      </c>
      <c r="AIL75">
        <v>0</v>
      </c>
      <c r="AIM75">
        <v>0</v>
      </c>
      <c r="AIN75">
        <v>0</v>
      </c>
      <c r="AIO75">
        <v>1</v>
      </c>
      <c r="AIP75">
        <v>0</v>
      </c>
      <c r="AIR75">
        <v>12</v>
      </c>
      <c r="AIS75">
        <v>2</v>
      </c>
      <c r="AIT75" t="s">
        <v>238</v>
      </c>
      <c r="AIZ75">
        <v>1</v>
      </c>
      <c r="AJA75">
        <v>2</v>
      </c>
      <c r="AJB75" t="s">
        <v>181</v>
      </c>
      <c r="ALX75">
        <v>1</v>
      </c>
      <c r="ALY75">
        <v>1</v>
      </c>
      <c r="AMC75">
        <v>1</v>
      </c>
      <c r="AMD75">
        <v>1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Q75">
        <v>4</v>
      </c>
      <c r="AMY75">
        <v>4</v>
      </c>
      <c r="ANC75" t="s">
        <v>612</v>
      </c>
      <c r="ANK75" t="s">
        <v>307</v>
      </c>
      <c r="ANO75">
        <v>3</v>
      </c>
      <c r="ANP75">
        <v>2</v>
      </c>
      <c r="ANU75">
        <v>2</v>
      </c>
      <c r="ANV75">
        <v>2000</v>
      </c>
      <c r="ANW75" t="s">
        <v>454</v>
      </c>
      <c r="ANX75">
        <v>1</v>
      </c>
      <c r="ANZ75">
        <v>2</v>
      </c>
      <c r="AOC75">
        <v>100000</v>
      </c>
      <c r="AOD75">
        <v>150000</v>
      </c>
      <c r="AOE75">
        <v>2</v>
      </c>
      <c r="AOF75">
        <v>1</v>
      </c>
      <c r="AOG75">
        <v>0</v>
      </c>
      <c r="AOH75">
        <v>0</v>
      </c>
      <c r="AOI75">
        <v>0</v>
      </c>
      <c r="AOJ75" t="b">
        <v>0</v>
      </c>
      <c r="AOK75" t="b">
        <v>0</v>
      </c>
      <c r="AOL75" t="b">
        <v>1</v>
      </c>
      <c r="AOM75" t="b">
        <v>0</v>
      </c>
      <c r="AON75" t="b">
        <v>0</v>
      </c>
      <c r="AOO75" t="b">
        <v>0</v>
      </c>
      <c r="AOP75" t="b">
        <v>0</v>
      </c>
      <c r="AOQ75" t="b">
        <v>0</v>
      </c>
      <c r="AOR75" t="b">
        <v>0</v>
      </c>
      <c r="AOS75" t="b">
        <v>0</v>
      </c>
      <c r="AOT75" t="b">
        <v>0</v>
      </c>
      <c r="AOU75" t="b">
        <v>0</v>
      </c>
      <c r="AOV75" t="b">
        <v>0</v>
      </c>
      <c r="AOW75" t="b">
        <v>0</v>
      </c>
      <c r="AOX75" t="b">
        <v>0</v>
      </c>
      <c r="AOY75" t="b">
        <v>0</v>
      </c>
      <c r="AOZ75" t="b">
        <v>1</v>
      </c>
      <c r="APA75" t="b">
        <v>0</v>
      </c>
      <c r="APB75" t="b">
        <v>0</v>
      </c>
      <c r="APC75" t="b">
        <v>0</v>
      </c>
      <c r="APD75" t="b">
        <v>0</v>
      </c>
      <c r="APE75" t="b">
        <v>1</v>
      </c>
      <c r="APF75" t="b">
        <v>0</v>
      </c>
      <c r="APG75" t="b">
        <v>0</v>
      </c>
      <c r="APH75" t="b">
        <v>0</v>
      </c>
      <c r="API75" t="b">
        <v>0</v>
      </c>
      <c r="APJ75" t="b">
        <v>0</v>
      </c>
      <c r="APK75" t="b">
        <v>0</v>
      </c>
      <c r="APL75" t="b">
        <v>0</v>
      </c>
      <c r="APM75" t="b">
        <v>0</v>
      </c>
      <c r="APN75" t="b">
        <v>0</v>
      </c>
      <c r="APO75" t="b">
        <v>0</v>
      </c>
      <c r="APP75" t="b">
        <v>1</v>
      </c>
      <c r="APQ75" t="b">
        <v>0</v>
      </c>
      <c r="APR75" t="b">
        <v>0</v>
      </c>
      <c r="APS75" t="b">
        <v>0</v>
      </c>
      <c r="APT75">
        <v>600</v>
      </c>
      <c r="APU75">
        <v>1500</v>
      </c>
      <c r="APV75">
        <v>0</v>
      </c>
      <c r="APW75">
        <v>0</v>
      </c>
      <c r="APX75">
        <v>2</v>
      </c>
      <c r="APY75">
        <v>1</v>
      </c>
      <c r="APZ75">
        <v>3</v>
      </c>
      <c r="AQA75">
        <v>96</v>
      </c>
      <c r="AQB75" t="s">
        <v>384</v>
      </c>
      <c r="AQC75">
        <v>1</v>
      </c>
      <c r="AQD75">
        <v>2</v>
      </c>
      <c r="AQE75">
        <v>2</v>
      </c>
      <c r="AQG75">
        <v>1</v>
      </c>
      <c r="AQH75">
        <v>1</v>
      </c>
      <c r="AQI75">
        <v>1</v>
      </c>
      <c r="AQJ75">
        <v>1</v>
      </c>
      <c r="AQK75">
        <v>-1</v>
      </c>
      <c r="AQL75">
        <v>0</v>
      </c>
      <c r="AQM75">
        <v>-2</v>
      </c>
      <c r="AQN75">
        <v>1</v>
      </c>
      <c r="AQO75">
        <v>-1</v>
      </c>
      <c r="AQP75">
        <v>-2</v>
      </c>
      <c r="AQQ75">
        <v>-1</v>
      </c>
      <c r="AQR75">
        <v>-1</v>
      </c>
      <c r="AQS75">
        <v>-1</v>
      </c>
      <c r="AQT75">
        <v>0</v>
      </c>
      <c r="AQU75">
        <v>0</v>
      </c>
      <c r="AQV75">
        <v>1</v>
      </c>
      <c r="AQW75">
        <v>0</v>
      </c>
      <c r="AQX75">
        <v>2</v>
      </c>
      <c r="AQY75">
        <v>-1</v>
      </c>
      <c r="AQZ75">
        <v>-1</v>
      </c>
      <c r="ARA75">
        <v>-1</v>
      </c>
      <c r="ARB75">
        <v>-1</v>
      </c>
      <c r="ARC75">
        <v>0</v>
      </c>
      <c r="ARD75">
        <v>1</v>
      </c>
      <c r="ARE75">
        <v>0</v>
      </c>
      <c r="ARF75">
        <v>0</v>
      </c>
      <c r="ARG75">
        <v>1</v>
      </c>
      <c r="ARH75">
        <v>1</v>
      </c>
      <c r="ARI75">
        <v>1</v>
      </c>
      <c r="ARJ75">
        <v>1</v>
      </c>
      <c r="ARK75">
        <v>0</v>
      </c>
      <c r="ARL75">
        <v>0</v>
      </c>
      <c r="ARM75">
        <v>0</v>
      </c>
      <c r="ARN75">
        <v>0</v>
      </c>
      <c r="ARO75">
        <v>1</v>
      </c>
      <c r="ARP75">
        <v>-1</v>
      </c>
      <c r="ARQ75">
        <v>1</v>
      </c>
      <c r="ARR75">
        <v>-1</v>
      </c>
      <c r="ARS75">
        <v>-1</v>
      </c>
      <c r="ART75">
        <v>-1</v>
      </c>
      <c r="ARU75">
        <v>1</v>
      </c>
      <c r="ARV75">
        <v>1</v>
      </c>
      <c r="ARW75">
        <v>0</v>
      </c>
      <c r="ARX75">
        <v>1</v>
      </c>
      <c r="ARY75">
        <v>1</v>
      </c>
      <c r="ARZ75">
        <v>1</v>
      </c>
      <c r="ASA75">
        <v>1</v>
      </c>
      <c r="ASB75">
        <v>-1</v>
      </c>
      <c r="ASC75">
        <v>1</v>
      </c>
      <c r="ASD75">
        <v>1</v>
      </c>
      <c r="ASE75">
        <v>1</v>
      </c>
      <c r="ASF75">
        <v>0</v>
      </c>
      <c r="ASG75">
        <v>-1</v>
      </c>
      <c r="ASH75">
        <v>1</v>
      </c>
      <c r="ASI75">
        <v>-1</v>
      </c>
      <c r="ASJ75">
        <v>-1</v>
      </c>
      <c r="ASK75">
        <v>-1</v>
      </c>
      <c r="ASL75">
        <v>-2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0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2</v>
      </c>
      <c r="ATB75">
        <v>2</v>
      </c>
      <c r="ATC75">
        <v>2</v>
      </c>
      <c r="ATD75">
        <v>2</v>
      </c>
      <c r="ATE75">
        <v>0</v>
      </c>
      <c r="ATF75">
        <v>0</v>
      </c>
      <c r="ATG75">
        <v>0</v>
      </c>
      <c r="ATH75">
        <v>1</v>
      </c>
      <c r="ATI75">
        <v>0</v>
      </c>
      <c r="ATJ75">
        <v>0</v>
      </c>
      <c r="ATK75">
        <v>0</v>
      </c>
      <c r="ATL75">
        <v>0</v>
      </c>
      <c r="ATN75">
        <v>2</v>
      </c>
      <c r="ATO75" t="s">
        <v>613</v>
      </c>
      <c r="ATP75">
        <v>2</v>
      </c>
      <c r="ATQ75" t="s">
        <v>613</v>
      </c>
      <c r="ATR75">
        <v>2</v>
      </c>
      <c r="ATS75" t="s">
        <v>614</v>
      </c>
      <c r="ATT75">
        <v>2</v>
      </c>
      <c r="ATU75" t="s">
        <v>125</v>
      </c>
      <c r="ATV75">
        <v>2</v>
      </c>
      <c r="ATW75" t="s">
        <v>614</v>
      </c>
      <c r="ATX75">
        <v>1</v>
      </c>
      <c r="ATZ75">
        <v>2</v>
      </c>
      <c r="AUA75" t="s">
        <v>69</v>
      </c>
      <c r="AUB75">
        <v>1</v>
      </c>
      <c r="AUD75">
        <v>2</v>
      </c>
      <c r="AUE75" t="s">
        <v>614</v>
      </c>
      <c r="AUF75">
        <v>2</v>
      </c>
      <c r="AUG75" t="s">
        <v>615</v>
      </c>
      <c r="AUH75">
        <v>1</v>
      </c>
      <c r="AUJ75">
        <v>2</v>
      </c>
      <c r="AUK75" t="s">
        <v>69</v>
      </c>
      <c r="AUL75">
        <v>2</v>
      </c>
      <c r="AUM75" t="s">
        <v>385</v>
      </c>
      <c r="AUN75">
        <v>2</v>
      </c>
      <c r="AUO75" t="s">
        <v>614</v>
      </c>
      <c r="AUP75">
        <v>2</v>
      </c>
      <c r="AUQ75" t="s">
        <v>69</v>
      </c>
      <c r="AUR75">
        <v>2</v>
      </c>
      <c r="AUS75" t="s">
        <v>616</v>
      </c>
      <c r="AUT75">
        <v>2</v>
      </c>
      <c r="AUU75" t="s">
        <v>404</v>
      </c>
      <c r="AUV75" t="b">
        <v>0</v>
      </c>
      <c r="AUW75" t="b">
        <v>1</v>
      </c>
      <c r="AUX75" t="b">
        <v>0</v>
      </c>
      <c r="AUY75" t="b">
        <v>0</v>
      </c>
      <c r="AVA75">
        <v>2</v>
      </c>
      <c r="AVB75">
        <v>1</v>
      </c>
      <c r="AVD75" t="s">
        <v>617</v>
      </c>
      <c r="AVE75" t="b">
        <v>0</v>
      </c>
      <c r="AVF75">
        <v>0</v>
      </c>
      <c r="AVG75" t="b">
        <v>0</v>
      </c>
      <c r="AVH75" t="b">
        <v>0</v>
      </c>
      <c r="AVI75" t="b">
        <v>1</v>
      </c>
      <c r="AVJ75" t="s">
        <v>618</v>
      </c>
      <c r="AVK75" t="b">
        <v>1</v>
      </c>
      <c r="AVL75" t="b">
        <v>0</v>
      </c>
      <c r="AVM75" t="b">
        <v>0</v>
      </c>
      <c r="AVN75" t="b">
        <v>0</v>
      </c>
      <c r="AVP75">
        <v>1</v>
      </c>
      <c r="AVQ75" t="s">
        <v>619</v>
      </c>
      <c r="AVR75">
        <v>7.1070130000000002</v>
      </c>
      <c r="AVS75">
        <v>5.0519069999999999</v>
      </c>
      <c r="AVT75">
        <v>66.599999999999994</v>
      </c>
      <c r="AVU75">
        <v>12</v>
      </c>
      <c r="AVW75">
        <v>0</v>
      </c>
    </row>
    <row r="76" spans="1:1271" ht="15" customHeight="1" x14ac:dyDescent="0.35">
      <c r="A76" s="1">
        <v>42499</v>
      </c>
      <c r="B76" t="s">
        <v>609</v>
      </c>
      <c r="C76">
        <v>3</v>
      </c>
      <c r="D76">
        <v>8</v>
      </c>
      <c r="E76" t="s">
        <v>610</v>
      </c>
      <c r="F76">
        <v>312</v>
      </c>
      <c r="G76">
        <v>1</v>
      </c>
      <c r="H76">
        <v>48</v>
      </c>
      <c r="I76">
        <v>1</v>
      </c>
      <c r="K76">
        <v>1</v>
      </c>
      <c r="L76">
        <v>2</v>
      </c>
      <c r="M76">
        <v>6</v>
      </c>
      <c r="N76">
        <v>6</v>
      </c>
      <c r="O76">
        <v>1</v>
      </c>
      <c r="P76">
        <v>0</v>
      </c>
      <c r="Q76">
        <v>3</v>
      </c>
      <c r="R76">
        <v>2</v>
      </c>
      <c r="S76">
        <v>0</v>
      </c>
      <c r="T76">
        <v>0</v>
      </c>
      <c r="U76">
        <v>6</v>
      </c>
      <c r="V76">
        <v>5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4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BB76">
        <v>8</v>
      </c>
      <c r="BC76">
        <v>3</v>
      </c>
      <c r="BD76">
        <v>1</v>
      </c>
      <c r="CU76">
        <v>2</v>
      </c>
      <c r="DO76">
        <v>2</v>
      </c>
      <c r="DP76" t="s">
        <v>404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1</v>
      </c>
      <c r="ET76">
        <v>1</v>
      </c>
      <c r="EU76">
        <v>0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0</v>
      </c>
      <c r="FI76">
        <v>1</v>
      </c>
      <c r="FJ76">
        <v>1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IN76">
        <v>0</v>
      </c>
      <c r="IO76">
        <v>1</v>
      </c>
      <c r="IP76">
        <v>0</v>
      </c>
      <c r="IQ76">
        <v>0</v>
      </c>
      <c r="IR76">
        <v>1</v>
      </c>
      <c r="IS76">
        <v>2000</v>
      </c>
      <c r="IT76">
        <v>2000</v>
      </c>
      <c r="IU76">
        <v>500</v>
      </c>
      <c r="IV76">
        <v>10</v>
      </c>
      <c r="IW76">
        <v>2</v>
      </c>
      <c r="IX76">
        <v>2</v>
      </c>
      <c r="KJ76">
        <v>0</v>
      </c>
      <c r="KK76">
        <v>0</v>
      </c>
      <c r="KL76">
        <v>1</v>
      </c>
      <c r="KM76">
        <v>0</v>
      </c>
      <c r="KN76">
        <v>4</v>
      </c>
      <c r="KO76">
        <v>2000</v>
      </c>
      <c r="KP76">
        <v>2500</v>
      </c>
      <c r="KQ76">
        <v>400</v>
      </c>
      <c r="KR76">
        <v>6</v>
      </c>
      <c r="KS76">
        <v>2</v>
      </c>
      <c r="KT76">
        <v>2</v>
      </c>
      <c r="LH76">
        <v>0</v>
      </c>
      <c r="LI76">
        <v>0</v>
      </c>
      <c r="LJ76">
        <v>1</v>
      </c>
      <c r="LK76">
        <v>0</v>
      </c>
      <c r="LL76">
        <v>1</v>
      </c>
      <c r="LM76">
        <v>2000</v>
      </c>
      <c r="LN76">
        <v>800</v>
      </c>
      <c r="LO76">
        <v>200</v>
      </c>
      <c r="LP76">
        <v>5</v>
      </c>
      <c r="LQ76">
        <v>2</v>
      </c>
      <c r="LR76">
        <v>2</v>
      </c>
      <c r="LT76">
        <v>0</v>
      </c>
      <c r="LU76">
        <v>0</v>
      </c>
      <c r="LV76">
        <v>1</v>
      </c>
      <c r="LW76">
        <v>0</v>
      </c>
      <c r="LX76">
        <v>10</v>
      </c>
      <c r="LY76">
        <v>2015</v>
      </c>
      <c r="LZ76">
        <v>600</v>
      </c>
      <c r="MA76">
        <v>3000</v>
      </c>
      <c r="MB76">
        <v>2</v>
      </c>
      <c r="MC76">
        <v>2</v>
      </c>
      <c r="MD76">
        <v>2</v>
      </c>
      <c r="PK76">
        <v>0</v>
      </c>
      <c r="PL76">
        <v>1</v>
      </c>
      <c r="PM76">
        <v>0</v>
      </c>
      <c r="PN76">
        <v>0</v>
      </c>
      <c r="PO76">
        <v>1</v>
      </c>
      <c r="PP76">
        <v>1</v>
      </c>
      <c r="PQ76">
        <v>2001</v>
      </c>
      <c r="PR76">
        <v>15000</v>
      </c>
      <c r="PS76">
        <v>30000</v>
      </c>
      <c r="PT76">
        <v>30</v>
      </c>
      <c r="PU76">
        <v>2</v>
      </c>
      <c r="PV76">
        <v>2</v>
      </c>
      <c r="QJ76">
        <v>0</v>
      </c>
      <c r="QK76">
        <v>1</v>
      </c>
      <c r="QL76">
        <v>0</v>
      </c>
      <c r="QM76">
        <v>0</v>
      </c>
      <c r="QN76">
        <v>3</v>
      </c>
      <c r="QO76">
        <v>2015</v>
      </c>
      <c r="QP76">
        <v>4200</v>
      </c>
      <c r="QQ76">
        <v>1500</v>
      </c>
      <c r="QR76">
        <v>2</v>
      </c>
      <c r="QS76">
        <v>2</v>
      </c>
      <c r="QT76">
        <v>2</v>
      </c>
      <c r="QV76">
        <v>0</v>
      </c>
      <c r="QW76">
        <v>1</v>
      </c>
      <c r="QX76">
        <v>0</v>
      </c>
      <c r="QY76">
        <v>0</v>
      </c>
      <c r="QZ76">
        <v>3</v>
      </c>
      <c r="RA76">
        <v>2001</v>
      </c>
      <c r="RB76">
        <v>1800</v>
      </c>
      <c r="RC76">
        <v>1000</v>
      </c>
      <c r="RD76">
        <v>3</v>
      </c>
      <c r="RE76">
        <v>2</v>
      </c>
      <c r="RF76">
        <v>2</v>
      </c>
      <c r="XF76">
        <v>0</v>
      </c>
      <c r="XG76">
        <v>4</v>
      </c>
      <c r="XH76">
        <v>3</v>
      </c>
      <c r="XI76">
        <v>0</v>
      </c>
      <c r="XJ76">
        <v>26900</v>
      </c>
      <c r="XK76">
        <v>36600</v>
      </c>
      <c r="XO76">
        <v>0.84000000000000008</v>
      </c>
      <c r="XP76">
        <v>70</v>
      </c>
      <c r="XQ76">
        <v>12</v>
      </c>
      <c r="XR76">
        <v>400</v>
      </c>
      <c r="XS76">
        <v>450</v>
      </c>
      <c r="XT76">
        <v>625</v>
      </c>
      <c r="XU76">
        <v>6250</v>
      </c>
      <c r="XV76">
        <v>-50</v>
      </c>
      <c r="XW76">
        <v>-500</v>
      </c>
      <c r="XX76">
        <f t="shared" si="6"/>
        <v>-350</v>
      </c>
      <c r="XY76">
        <v>1500</v>
      </c>
      <c r="XZ76">
        <v>500</v>
      </c>
      <c r="YA76" s="33">
        <f t="shared" si="7"/>
        <v>1000</v>
      </c>
      <c r="YB76">
        <v>150000</v>
      </c>
      <c r="YC76">
        <v>100000</v>
      </c>
      <c r="YD76">
        <f t="shared" si="8"/>
        <v>125000</v>
      </c>
      <c r="YE76">
        <f t="shared" si="9"/>
        <v>50000</v>
      </c>
      <c r="YF76">
        <v>10000</v>
      </c>
      <c r="YG76">
        <v>15000</v>
      </c>
      <c r="YH76">
        <v>2</v>
      </c>
      <c r="YI76" t="s">
        <v>404</v>
      </c>
      <c r="YJ76">
        <v>2</v>
      </c>
      <c r="YK76" t="s">
        <v>404</v>
      </c>
      <c r="YP76">
        <v>0</v>
      </c>
      <c r="YQ76" t="s">
        <v>126</v>
      </c>
      <c r="YR76">
        <v>1</v>
      </c>
      <c r="YS76">
        <v>500000</v>
      </c>
      <c r="YT76">
        <v>0.48</v>
      </c>
      <c r="YU76">
        <v>625</v>
      </c>
      <c r="YV76">
        <v>300000</v>
      </c>
      <c r="YW76">
        <v>100000</v>
      </c>
      <c r="YX76" t="b">
        <v>1</v>
      </c>
      <c r="YY76">
        <v>1</v>
      </c>
      <c r="YZ76">
        <v>0</v>
      </c>
      <c r="ZA76" t="b">
        <v>0</v>
      </c>
      <c r="ZB76" t="b">
        <v>0</v>
      </c>
      <c r="ZC76" t="b">
        <v>0</v>
      </c>
      <c r="ZD76">
        <v>3</v>
      </c>
      <c r="ZE76">
        <v>0.4</v>
      </c>
      <c r="ZF76">
        <f t="shared" si="10"/>
        <v>1.2000000000000002</v>
      </c>
      <c r="ZG76">
        <v>0.84000000000000008</v>
      </c>
      <c r="ZI76">
        <v>50</v>
      </c>
      <c r="ZJ76">
        <v>5</v>
      </c>
      <c r="ZL76">
        <v>0</v>
      </c>
      <c r="ZM76">
        <v>50</v>
      </c>
      <c r="ZN76">
        <v>3</v>
      </c>
      <c r="ZP76">
        <v>1</v>
      </c>
      <c r="ZQ76">
        <v>0</v>
      </c>
      <c r="AAS76" t="b">
        <v>1</v>
      </c>
      <c r="AAT76" t="b">
        <v>0</v>
      </c>
      <c r="AAU76" t="b">
        <v>0</v>
      </c>
      <c r="AAV76" t="b">
        <v>0</v>
      </c>
      <c r="AAW76" t="b">
        <v>0</v>
      </c>
      <c r="AAX76" t="b">
        <v>1</v>
      </c>
      <c r="AAY76" t="b">
        <v>1</v>
      </c>
      <c r="AAZ76" t="b">
        <v>0</v>
      </c>
      <c r="ABA76" t="b">
        <v>1</v>
      </c>
      <c r="ABB76" t="b">
        <v>1</v>
      </c>
      <c r="ABC76" t="b">
        <v>0</v>
      </c>
      <c r="ABE76">
        <v>10</v>
      </c>
      <c r="ABF76">
        <v>0</v>
      </c>
      <c r="ABG76">
        <v>10</v>
      </c>
      <c r="ABH76">
        <v>7</v>
      </c>
      <c r="ABI76">
        <v>1000</v>
      </c>
      <c r="ACZ76" t="b">
        <v>0</v>
      </c>
      <c r="ADA76" t="b">
        <v>1</v>
      </c>
      <c r="ADB76" t="b">
        <v>0</v>
      </c>
      <c r="ADC76" t="b">
        <v>0</v>
      </c>
      <c r="ADE76">
        <v>4</v>
      </c>
      <c r="ADF76">
        <v>1</v>
      </c>
      <c r="ADG76">
        <v>5</v>
      </c>
      <c r="ADH76">
        <v>7</v>
      </c>
      <c r="ADI76">
        <v>7</v>
      </c>
      <c r="ADJ76">
        <v>1000</v>
      </c>
      <c r="ADK76" t="b">
        <v>1</v>
      </c>
      <c r="ADL76" t="b">
        <v>0</v>
      </c>
      <c r="ADM76" t="b">
        <v>1</v>
      </c>
      <c r="ADN76" t="b">
        <v>0</v>
      </c>
      <c r="ADP76">
        <v>6</v>
      </c>
      <c r="ADQ76">
        <v>0</v>
      </c>
      <c r="ADR76">
        <v>6</v>
      </c>
      <c r="ADS76">
        <v>7</v>
      </c>
      <c r="ADT76">
        <v>7</v>
      </c>
      <c r="ADU76">
        <v>1000</v>
      </c>
      <c r="ADV76">
        <v>21</v>
      </c>
      <c r="ADW76">
        <v>21</v>
      </c>
      <c r="ADX76">
        <f t="shared" si="11"/>
        <v>1</v>
      </c>
      <c r="ADY76" t="b">
        <v>0</v>
      </c>
      <c r="ADZ76" t="b">
        <v>0</v>
      </c>
      <c r="AEA76" t="b">
        <v>0</v>
      </c>
      <c r="AEB76" t="b">
        <v>0</v>
      </c>
      <c r="AEC76" t="b">
        <v>0</v>
      </c>
      <c r="AED76" t="b">
        <v>1</v>
      </c>
      <c r="AEE76" t="b">
        <v>1</v>
      </c>
      <c r="AEF76" t="b">
        <v>0</v>
      </c>
      <c r="AFL76">
        <v>3</v>
      </c>
      <c r="AFM76">
        <v>700</v>
      </c>
      <c r="AFN76">
        <v>10</v>
      </c>
      <c r="AFO76">
        <v>1</v>
      </c>
      <c r="AFR76">
        <v>3</v>
      </c>
      <c r="AFS76">
        <v>600</v>
      </c>
      <c r="AFT76">
        <v>2</v>
      </c>
      <c r="AFU76">
        <v>1</v>
      </c>
      <c r="AGD76">
        <v>300</v>
      </c>
      <c r="AGE76">
        <v>250</v>
      </c>
      <c r="AGF76">
        <v>1</v>
      </c>
      <c r="AGH76">
        <v>300000</v>
      </c>
      <c r="AGI76">
        <v>0</v>
      </c>
      <c r="AGJ76">
        <v>1</v>
      </c>
      <c r="AGL76">
        <v>0</v>
      </c>
      <c r="AGM76">
        <v>300000</v>
      </c>
      <c r="AGN76">
        <v>1200</v>
      </c>
      <c r="AGO76">
        <v>1</v>
      </c>
      <c r="AGP76">
        <v>0</v>
      </c>
      <c r="AGQ76">
        <v>0</v>
      </c>
      <c r="AGR76">
        <v>0</v>
      </c>
      <c r="AGU76">
        <v>0</v>
      </c>
      <c r="AGV76">
        <v>1</v>
      </c>
      <c r="AGW76">
        <v>0</v>
      </c>
      <c r="AGX76">
        <v>0</v>
      </c>
      <c r="AGZ76">
        <v>10</v>
      </c>
      <c r="AHA76">
        <v>5</v>
      </c>
      <c r="AHB76">
        <v>80</v>
      </c>
      <c r="AHC76">
        <v>5</v>
      </c>
      <c r="AHD76">
        <v>1</v>
      </c>
      <c r="AHF76">
        <v>0</v>
      </c>
      <c r="AHG76">
        <v>15</v>
      </c>
      <c r="AHH76">
        <v>1</v>
      </c>
      <c r="AHJ76">
        <v>0</v>
      </c>
      <c r="AHK76">
        <v>100</v>
      </c>
      <c r="AHL76">
        <v>0</v>
      </c>
      <c r="AHM76">
        <v>0</v>
      </c>
      <c r="AHN76">
        <v>1</v>
      </c>
      <c r="AHP76">
        <v>0</v>
      </c>
      <c r="AHQ76">
        <v>100</v>
      </c>
      <c r="AHR76">
        <v>1200</v>
      </c>
      <c r="AHS76">
        <v>0</v>
      </c>
      <c r="AHT76">
        <v>10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2</v>
      </c>
      <c r="AID76">
        <v>0</v>
      </c>
      <c r="AIE76">
        <v>0</v>
      </c>
      <c r="AII76">
        <v>0.2</v>
      </c>
      <c r="AIK76">
        <v>0</v>
      </c>
      <c r="AIL76">
        <v>0</v>
      </c>
      <c r="AIM76">
        <v>0</v>
      </c>
      <c r="AIN76">
        <v>0</v>
      </c>
      <c r="AIO76">
        <v>1</v>
      </c>
      <c r="AIP76">
        <v>0</v>
      </c>
      <c r="AIR76">
        <v>15</v>
      </c>
      <c r="AIS76">
        <v>1</v>
      </c>
      <c r="AIU76" t="b">
        <v>0</v>
      </c>
      <c r="AIV76" t="b">
        <v>0</v>
      </c>
      <c r="AIW76" t="b">
        <v>0</v>
      </c>
      <c r="AIX76" t="b">
        <v>1</v>
      </c>
      <c r="AIY76" t="s">
        <v>620</v>
      </c>
      <c r="AIZ76">
        <v>1</v>
      </c>
      <c r="AJA76">
        <v>2</v>
      </c>
      <c r="AJB76" t="s">
        <v>404</v>
      </c>
      <c r="ALX76">
        <v>1</v>
      </c>
      <c r="ALY76">
        <v>1</v>
      </c>
      <c r="AMC76">
        <v>1</v>
      </c>
      <c r="AMD76">
        <v>1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Q76">
        <v>4</v>
      </c>
      <c r="AMY76">
        <v>2</v>
      </c>
      <c r="ANC76" t="s">
        <v>621</v>
      </c>
      <c r="ANK76" t="s">
        <v>622</v>
      </c>
      <c r="ANO76">
        <v>2</v>
      </c>
      <c r="ANP76">
        <v>3</v>
      </c>
      <c r="ANT76">
        <v>20000</v>
      </c>
      <c r="ANU76">
        <v>2</v>
      </c>
      <c r="ANV76">
        <v>1500</v>
      </c>
      <c r="ANW76" t="s">
        <v>623</v>
      </c>
      <c r="ANX76">
        <v>1</v>
      </c>
      <c r="ANZ76">
        <v>2</v>
      </c>
      <c r="AOC76">
        <v>80000</v>
      </c>
      <c r="AOD76">
        <v>200000</v>
      </c>
      <c r="AOE76">
        <v>2</v>
      </c>
      <c r="AOF76">
        <v>0</v>
      </c>
      <c r="AOG76">
        <v>0</v>
      </c>
      <c r="AOH76">
        <v>0</v>
      </c>
      <c r="AOI76">
        <v>1</v>
      </c>
      <c r="AOJ76" t="b">
        <v>0</v>
      </c>
      <c r="AOK76" t="b">
        <v>0</v>
      </c>
      <c r="AOL76" t="b">
        <v>0</v>
      </c>
      <c r="AOM76" t="b">
        <v>0</v>
      </c>
      <c r="AON76" t="b">
        <v>0</v>
      </c>
      <c r="AOO76" t="b">
        <v>0</v>
      </c>
      <c r="AOP76" t="b">
        <v>0</v>
      </c>
      <c r="AOQ76" t="b">
        <v>1</v>
      </c>
      <c r="AOR76" t="b">
        <v>0</v>
      </c>
      <c r="AOS76" t="b">
        <v>0</v>
      </c>
      <c r="AOT76" t="b">
        <v>0</v>
      </c>
      <c r="AOU76" t="b">
        <v>0</v>
      </c>
      <c r="AOV76" t="b">
        <v>0</v>
      </c>
      <c r="AOW76" t="b">
        <v>0</v>
      </c>
      <c r="AOX76" t="b">
        <v>1</v>
      </c>
      <c r="AOY76" t="b">
        <v>0</v>
      </c>
      <c r="AOZ76" t="b">
        <v>0</v>
      </c>
      <c r="APA76" t="b">
        <v>0</v>
      </c>
      <c r="APB76" t="b">
        <v>0</v>
      </c>
      <c r="APC76" t="b">
        <v>0</v>
      </c>
      <c r="APD76" t="b">
        <v>0</v>
      </c>
      <c r="APE76" t="b">
        <v>0</v>
      </c>
      <c r="APF76" t="b">
        <v>0</v>
      </c>
      <c r="APG76" t="b">
        <v>0</v>
      </c>
      <c r="APH76" t="b">
        <v>0</v>
      </c>
      <c r="API76" t="b">
        <v>0</v>
      </c>
      <c r="APJ76" t="b">
        <v>0</v>
      </c>
      <c r="APK76" t="b">
        <v>0</v>
      </c>
      <c r="APL76" t="b">
        <v>0</v>
      </c>
      <c r="APM76" t="b">
        <v>0</v>
      </c>
      <c r="APN76" t="b">
        <v>0</v>
      </c>
      <c r="APO76" t="b">
        <v>1</v>
      </c>
      <c r="APP76" t="b">
        <v>0</v>
      </c>
      <c r="APQ76" t="b">
        <v>0</v>
      </c>
      <c r="APR76" t="b">
        <v>0</v>
      </c>
      <c r="APS76" t="b">
        <v>0</v>
      </c>
      <c r="APT76">
        <v>300</v>
      </c>
      <c r="APU76">
        <v>500</v>
      </c>
      <c r="APV76">
        <v>1</v>
      </c>
      <c r="APW76">
        <v>1</v>
      </c>
      <c r="APX76">
        <v>2</v>
      </c>
      <c r="APY76">
        <v>1</v>
      </c>
      <c r="APZ76">
        <v>3</v>
      </c>
      <c r="AQA76">
        <v>96</v>
      </c>
      <c r="AQB76" t="s">
        <v>624</v>
      </c>
      <c r="AQC76">
        <v>1</v>
      </c>
      <c r="AQD76">
        <v>1</v>
      </c>
      <c r="AQE76">
        <v>2</v>
      </c>
      <c r="AQG76">
        <v>1</v>
      </c>
      <c r="AQH76">
        <v>1</v>
      </c>
      <c r="AQI76">
        <v>1</v>
      </c>
      <c r="AQJ76">
        <v>1</v>
      </c>
      <c r="AQK76">
        <v>-1</v>
      </c>
      <c r="AQL76">
        <v>-1</v>
      </c>
      <c r="AQM76">
        <v>1</v>
      </c>
      <c r="AQN76">
        <v>1</v>
      </c>
      <c r="AQO76">
        <v>-2</v>
      </c>
      <c r="AQP76">
        <v>-1</v>
      </c>
      <c r="AQQ76">
        <v>-1</v>
      </c>
      <c r="AQR76">
        <v>-1</v>
      </c>
      <c r="AQS76">
        <v>-1</v>
      </c>
      <c r="AQT76">
        <v>1</v>
      </c>
      <c r="AQU76">
        <v>0</v>
      </c>
      <c r="AQV76">
        <v>0</v>
      </c>
      <c r="AQW76">
        <v>0</v>
      </c>
      <c r="AQX76">
        <v>-1</v>
      </c>
      <c r="AQY76">
        <v>-1</v>
      </c>
      <c r="AQZ76">
        <v>-2</v>
      </c>
      <c r="ARA76">
        <v>-2</v>
      </c>
      <c r="ARB76">
        <v>-1</v>
      </c>
      <c r="ARC76">
        <v>-1</v>
      </c>
      <c r="ARD76">
        <v>1</v>
      </c>
      <c r="ARE76">
        <v>0</v>
      </c>
      <c r="ARF76">
        <v>-1</v>
      </c>
      <c r="ARG76">
        <v>1</v>
      </c>
      <c r="ARH76">
        <v>1</v>
      </c>
      <c r="ARI76">
        <v>2</v>
      </c>
      <c r="ARJ76">
        <v>1</v>
      </c>
      <c r="ARK76">
        <v>1</v>
      </c>
      <c r="ARL76">
        <v>2</v>
      </c>
      <c r="ARM76">
        <v>0</v>
      </c>
      <c r="ARN76">
        <v>1</v>
      </c>
      <c r="ARO76">
        <v>1</v>
      </c>
      <c r="ARP76">
        <v>-1</v>
      </c>
      <c r="ARQ76">
        <v>-1</v>
      </c>
      <c r="ARR76">
        <v>-1</v>
      </c>
      <c r="ARS76">
        <v>-1</v>
      </c>
      <c r="ART76">
        <v>1</v>
      </c>
      <c r="ARU76">
        <v>-1</v>
      </c>
      <c r="ARV76">
        <v>1</v>
      </c>
      <c r="ARW76">
        <v>1</v>
      </c>
      <c r="ARX76">
        <v>-1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2</v>
      </c>
      <c r="ASE76">
        <v>2</v>
      </c>
      <c r="ASF76">
        <v>1</v>
      </c>
      <c r="ASG76">
        <v>1</v>
      </c>
      <c r="ASH76">
        <v>1</v>
      </c>
      <c r="ASI76">
        <v>-2</v>
      </c>
      <c r="ASJ76">
        <v>-2</v>
      </c>
      <c r="ASK76">
        <v>-1</v>
      </c>
      <c r="ASL76">
        <v>-1</v>
      </c>
      <c r="ASM76">
        <v>1</v>
      </c>
      <c r="ASN76">
        <v>1</v>
      </c>
      <c r="ASO76">
        <v>1</v>
      </c>
      <c r="ASP76">
        <v>1</v>
      </c>
      <c r="ASQ76">
        <v>2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0</v>
      </c>
      <c r="ASX76">
        <v>0</v>
      </c>
      <c r="ASY76">
        <v>0</v>
      </c>
      <c r="ASZ76">
        <v>-1</v>
      </c>
      <c r="ATA76">
        <v>2</v>
      </c>
      <c r="ATB76">
        <v>2</v>
      </c>
      <c r="ATC76">
        <v>2</v>
      </c>
      <c r="ATD76">
        <v>2</v>
      </c>
      <c r="ATE76">
        <v>0</v>
      </c>
      <c r="ATF76">
        <v>0</v>
      </c>
      <c r="ATG76">
        <v>0</v>
      </c>
      <c r="ATH76">
        <v>1</v>
      </c>
      <c r="ATI76">
        <v>1</v>
      </c>
      <c r="ATJ76">
        <v>0</v>
      </c>
      <c r="ATK76">
        <v>1</v>
      </c>
      <c r="ATL76">
        <v>0</v>
      </c>
      <c r="ATN76">
        <v>2</v>
      </c>
      <c r="ATO76" t="s">
        <v>185</v>
      </c>
      <c r="ATP76">
        <v>2</v>
      </c>
      <c r="ATQ76" t="s">
        <v>404</v>
      </c>
      <c r="ATR76">
        <v>1</v>
      </c>
      <c r="ATT76">
        <v>2</v>
      </c>
      <c r="ATU76" t="s">
        <v>625</v>
      </c>
      <c r="ATV76">
        <v>2</v>
      </c>
      <c r="ATW76" t="s">
        <v>626</v>
      </c>
      <c r="ATX76">
        <v>2</v>
      </c>
      <c r="ATY76" t="s">
        <v>125</v>
      </c>
      <c r="ATZ76">
        <v>2</v>
      </c>
      <c r="AUA76" t="s">
        <v>125</v>
      </c>
      <c r="AUB76">
        <v>1</v>
      </c>
      <c r="AUD76">
        <v>2</v>
      </c>
      <c r="AUE76" t="s">
        <v>69</v>
      </c>
      <c r="AUF76">
        <v>2</v>
      </c>
      <c r="AUG76" t="s">
        <v>69</v>
      </c>
      <c r="AUH76">
        <v>1</v>
      </c>
      <c r="AUJ76">
        <v>2</v>
      </c>
      <c r="AUK76" t="s">
        <v>71</v>
      </c>
      <c r="AUL76">
        <v>2</v>
      </c>
      <c r="AUM76" t="s">
        <v>125</v>
      </c>
      <c r="AUN76">
        <v>2</v>
      </c>
      <c r="AUO76" t="s">
        <v>627</v>
      </c>
      <c r="AUP76">
        <v>2</v>
      </c>
      <c r="AUQ76" t="s">
        <v>50</v>
      </c>
      <c r="AUR76">
        <v>2</v>
      </c>
      <c r="AUS76" t="s">
        <v>404</v>
      </c>
      <c r="AUT76">
        <v>2</v>
      </c>
      <c r="AUU76" t="s">
        <v>404</v>
      </c>
      <c r="AUV76" t="b">
        <v>1</v>
      </c>
      <c r="AUW76" t="b">
        <v>1</v>
      </c>
      <c r="AUX76" t="b">
        <v>1</v>
      </c>
      <c r="AUY76" t="b">
        <v>0</v>
      </c>
      <c r="AVA76">
        <v>2</v>
      </c>
      <c r="AVB76">
        <v>1</v>
      </c>
      <c r="AVD76" t="s">
        <v>393</v>
      </c>
      <c r="AVE76" t="b">
        <v>1</v>
      </c>
      <c r="AVF76">
        <v>0</v>
      </c>
      <c r="AVG76" t="b">
        <v>0</v>
      </c>
      <c r="AVH76" t="b">
        <v>0</v>
      </c>
      <c r="AVI76" t="b">
        <v>0</v>
      </c>
      <c r="AVK76" t="b">
        <v>1</v>
      </c>
      <c r="AVL76" t="b">
        <v>0</v>
      </c>
      <c r="AVM76" t="b">
        <v>0</v>
      </c>
      <c r="AVN76" t="b">
        <v>0</v>
      </c>
      <c r="AVP76">
        <v>2</v>
      </c>
      <c r="AVQ76" t="s">
        <v>628</v>
      </c>
      <c r="AVR76">
        <v>7.1054579999999996</v>
      </c>
      <c r="AVS76">
        <v>5.0518850000000004</v>
      </c>
      <c r="AVT76">
        <v>296.60000000000002</v>
      </c>
      <c r="AVU76">
        <v>161.80000000000001</v>
      </c>
      <c r="AVW76">
        <v>0</v>
      </c>
    </row>
    <row r="77" spans="1:1271" ht="15" customHeight="1" x14ac:dyDescent="0.35">
      <c r="A77" s="1">
        <v>42500</v>
      </c>
      <c r="B77" t="s">
        <v>609</v>
      </c>
      <c r="C77">
        <v>3</v>
      </c>
      <c r="D77">
        <v>16</v>
      </c>
      <c r="E77" t="s">
        <v>471</v>
      </c>
      <c r="F77">
        <v>322</v>
      </c>
      <c r="G77">
        <v>1</v>
      </c>
      <c r="H77">
        <v>39</v>
      </c>
      <c r="I77">
        <v>1</v>
      </c>
      <c r="K77">
        <v>1</v>
      </c>
      <c r="L77">
        <v>2</v>
      </c>
      <c r="M77">
        <v>6</v>
      </c>
      <c r="N77">
        <v>6</v>
      </c>
      <c r="O77">
        <v>1</v>
      </c>
      <c r="P77">
        <v>0</v>
      </c>
      <c r="Q77">
        <v>3</v>
      </c>
      <c r="R77">
        <v>1</v>
      </c>
      <c r="S77">
        <v>0</v>
      </c>
      <c r="T77">
        <v>0</v>
      </c>
      <c r="U77">
        <v>5</v>
      </c>
      <c r="V77">
        <v>4</v>
      </c>
      <c r="W77">
        <v>1</v>
      </c>
      <c r="X77">
        <v>4</v>
      </c>
      <c r="Y77">
        <v>1</v>
      </c>
      <c r="Z77">
        <v>1</v>
      </c>
      <c r="AA77">
        <v>4</v>
      </c>
      <c r="AB77">
        <v>1</v>
      </c>
      <c r="AC77">
        <v>4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BB77">
        <v>12</v>
      </c>
      <c r="BC77">
        <v>2</v>
      </c>
      <c r="BD77">
        <v>1</v>
      </c>
      <c r="CU77">
        <v>2</v>
      </c>
      <c r="DO77">
        <v>2</v>
      </c>
      <c r="DP77" t="s">
        <v>404</v>
      </c>
      <c r="EH77">
        <v>1</v>
      </c>
      <c r="EI77">
        <v>0</v>
      </c>
      <c r="EJ77">
        <v>1</v>
      </c>
      <c r="EK77">
        <v>0</v>
      </c>
      <c r="EL77">
        <v>0</v>
      </c>
      <c r="EM77">
        <v>1</v>
      </c>
      <c r="EN77">
        <v>1</v>
      </c>
      <c r="EO77">
        <v>0</v>
      </c>
      <c r="EP77">
        <v>0</v>
      </c>
      <c r="EQ77">
        <v>1</v>
      </c>
      <c r="ER77">
        <v>0</v>
      </c>
      <c r="ES77">
        <v>1</v>
      </c>
      <c r="ET77">
        <v>0</v>
      </c>
      <c r="EU77">
        <v>0</v>
      </c>
      <c r="EV77">
        <v>0</v>
      </c>
      <c r="EW77">
        <v>0</v>
      </c>
      <c r="EX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0</v>
      </c>
      <c r="FI77">
        <v>1</v>
      </c>
      <c r="FJ77">
        <v>1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1</v>
      </c>
      <c r="GE77" t="s">
        <v>629</v>
      </c>
      <c r="GF77">
        <v>0</v>
      </c>
      <c r="GG77">
        <v>1</v>
      </c>
      <c r="GH77">
        <v>0</v>
      </c>
      <c r="GI77">
        <v>0</v>
      </c>
      <c r="GJ77">
        <v>1</v>
      </c>
      <c r="GK77">
        <v>2001</v>
      </c>
      <c r="GL77">
        <v>60000</v>
      </c>
      <c r="GM77">
        <v>200000</v>
      </c>
      <c r="GN77">
        <v>20</v>
      </c>
      <c r="GO77">
        <v>2</v>
      </c>
      <c r="GP77">
        <v>2</v>
      </c>
      <c r="HD77">
        <v>0</v>
      </c>
      <c r="HE77">
        <v>1</v>
      </c>
      <c r="HF77">
        <v>0</v>
      </c>
      <c r="HG77">
        <v>0</v>
      </c>
      <c r="HH77">
        <v>3</v>
      </c>
      <c r="HI77">
        <v>2002</v>
      </c>
      <c r="HJ77">
        <v>10000</v>
      </c>
      <c r="HK77">
        <v>18000</v>
      </c>
      <c r="HL77">
        <v>10</v>
      </c>
      <c r="HM77">
        <v>2</v>
      </c>
      <c r="HN77">
        <v>2</v>
      </c>
      <c r="IN77">
        <v>0</v>
      </c>
      <c r="IO77">
        <v>1</v>
      </c>
      <c r="IP77">
        <v>0</v>
      </c>
      <c r="IQ77">
        <v>0</v>
      </c>
      <c r="IR77">
        <v>1</v>
      </c>
      <c r="IS77">
        <v>2013</v>
      </c>
      <c r="IT77">
        <v>7000</v>
      </c>
      <c r="IU77">
        <v>4000</v>
      </c>
      <c r="IV77">
        <v>15</v>
      </c>
      <c r="IW77">
        <v>2</v>
      </c>
      <c r="IX77">
        <v>2</v>
      </c>
      <c r="IZ77">
        <v>0</v>
      </c>
      <c r="JA77">
        <v>1</v>
      </c>
      <c r="JB77">
        <v>0</v>
      </c>
      <c r="JC77">
        <v>0</v>
      </c>
      <c r="JD77">
        <v>1</v>
      </c>
      <c r="JE77">
        <v>2005</v>
      </c>
      <c r="JF77">
        <v>30000</v>
      </c>
      <c r="JG77">
        <v>12000</v>
      </c>
      <c r="JH77">
        <v>15</v>
      </c>
      <c r="JI77">
        <v>1</v>
      </c>
      <c r="JJ77">
        <v>2</v>
      </c>
      <c r="KJ77">
        <v>0</v>
      </c>
      <c r="KK77">
        <v>0</v>
      </c>
      <c r="KL77">
        <v>1</v>
      </c>
      <c r="KM77">
        <v>0</v>
      </c>
      <c r="KN77">
        <v>4</v>
      </c>
      <c r="KO77">
        <v>2005</v>
      </c>
      <c r="KP77">
        <v>2500</v>
      </c>
      <c r="KQ77">
        <v>500</v>
      </c>
      <c r="KR77">
        <v>10</v>
      </c>
      <c r="KS77">
        <v>2</v>
      </c>
      <c r="KT77">
        <v>2</v>
      </c>
      <c r="LH77">
        <v>0</v>
      </c>
      <c r="LI77">
        <v>0</v>
      </c>
      <c r="LJ77">
        <v>1</v>
      </c>
      <c r="LK77">
        <v>0</v>
      </c>
      <c r="LL77">
        <v>1</v>
      </c>
      <c r="LM77">
        <v>2008</v>
      </c>
      <c r="LN77">
        <v>3000</v>
      </c>
      <c r="LO77">
        <v>600</v>
      </c>
      <c r="LP77">
        <v>10</v>
      </c>
      <c r="LQ77">
        <v>2</v>
      </c>
      <c r="LR77">
        <v>2</v>
      </c>
      <c r="PK77">
        <v>0</v>
      </c>
      <c r="PL77">
        <v>1</v>
      </c>
      <c r="PM77">
        <v>0</v>
      </c>
      <c r="PN77">
        <v>0</v>
      </c>
      <c r="PO77">
        <v>1</v>
      </c>
      <c r="PP77">
        <v>1</v>
      </c>
      <c r="PQ77">
        <v>2004</v>
      </c>
      <c r="PR77">
        <v>15000</v>
      </c>
      <c r="PS77">
        <v>35000</v>
      </c>
      <c r="PT77">
        <v>30</v>
      </c>
      <c r="PU77">
        <v>2</v>
      </c>
      <c r="PV77">
        <v>2</v>
      </c>
      <c r="QJ77">
        <v>0</v>
      </c>
      <c r="QK77">
        <v>1</v>
      </c>
      <c r="QL77">
        <v>0</v>
      </c>
      <c r="QM77">
        <v>0</v>
      </c>
      <c r="QN77">
        <v>3</v>
      </c>
      <c r="QO77">
        <v>2015</v>
      </c>
      <c r="QP77">
        <v>3000</v>
      </c>
      <c r="QQ77">
        <v>2000</v>
      </c>
      <c r="QR77">
        <v>1</v>
      </c>
      <c r="QS77">
        <v>2</v>
      </c>
      <c r="QT77">
        <v>2</v>
      </c>
      <c r="QV77">
        <v>0</v>
      </c>
      <c r="QW77">
        <v>1</v>
      </c>
      <c r="QX77">
        <v>0</v>
      </c>
      <c r="QY77">
        <v>0</v>
      </c>
      <c r="QZ77">
        <v>3</v>
      </c>
      <c r="RA77">
        <v>2014</v>
      </c>
      <c r="RB77">
        <v>3600</v>
      </c>
      <c r="RC77">
        <v>1500</v>
      </c>
      <c r="RD77">
        <v>2</v>
      </c>
      <c r="RE77">
        <v>2</v>
      </c>
      <c r="RF77">
        <v>2</v>
      </c>
      <c r="WV77">
        <v>1</v>
      </c>
      <c r="WX77">
        <v>0</v>
      </c>
      <c r="WY77">
        <v>0</v>
      </c>
      <c r="WZ77">
        <v>2013</v>
      </c>
      <c r="XA77">
        <v>8000</v>
      </c>
      <c r="XB77">
        <v>4000</v>
      </c>
      <c r="XC77">
        <v>2</v>
      </c>
      <c r="XD77">
        <v>2</v>
      </c>
      <c r="XF77">
        <v>0</v>
      </c>
      <c r="XG77">
        <v>7</v>
      </c>
      <c r="XH77">
        <v>2</v>
      </c>
      <c r="XI77">
        <v>0</v>
      </c>
      <c r="XJ77">
        <v>142100</v>
      </c>
      <c r="XK77">
        <v>277600</v>
      </c>
      <c r="XO77">
        <v>0.6</v>
      </c>
      <c r="XP77">
        <v>60</v>
      </c>
      <c r="XQ77">
        <v>12</v>
      </c>
      <c r="XR77">
        <v>300</v>
      </c>
      <c r="XS77">
        <v>100</v>
      </c>
      <c r="XT77">
        <v>350</v>
      </c>
      <c r="XU77">
        <v>3500</v>
      </c>
      <c r="XV77">
        <v>200</v>
      </c>
      <c r="XW77">
        <v>2000</v>
      </c>
      <c r="XX77">
        <f t="shared" si="6"/>
        <v>1400</v>
      </c>
      <c r="XY77">
        <v>1500</v>
      </c>
      <c r="XZ77">
        <v>500</v>
      </c>
      <c r="YA77" s="33">
        <f t="shared" si="7"/>
        <v>1000</v>
      </c>
      <c r="YB77">
        <v>70000</v>
      </c>
      <c r="YC77">
        <v>50000</v>
      </c>
      <c r="YD77">
        <f t="shared" si="8"/>
        <v>60000</v>
      </c>
      <c r="YE77">
        <f t="shared" si="9"/>
        <v>20000</v>
      </c>
      <c r="YF77">
        <v>15000</v>
      </c>
      <c r="YG77">
        <v>10000</v>
      </c>
      <c r="YH77">
        <v>2</v>
      </c>
      <c r="YI77" t="s">
        <v>404</v>
      </c>
      <c r="YJ77">
        <v>2</v>
      </c>
      <c r="YK77" t="s">
        <v>404</v>
      </c>
      <c r="YP77">
        <v>0</v>
      </c>
      <c r="YQ77" t="s">
        <v>126</v>
      </c>
      <c r="YR77">
        <v>1</v>
      </c>
      <c r="YS77">
        <v>800000</v>
      </c>
      <c r="YT77">
        <v>0.6</v>
      </c>
      <c r="YU77">
        <v>350</v>
      </c>
      <c r="YV77">
        <v>600000</v>
      </c>
      <c r="YW77">
        <v>200000</v>
      </c>
      <c r="YX77" t="b">
        <v>1</v>
      </c>
      <c r="YY77">
        <v>1</v>
      </c>
      <c r="YZ77">
        <v>0</v>
      </c>
      <c r="ZA77" t="b">
        <v>0</v>
      </c>
      <c r="ZB77" t="b">
        <v>0</v>
      </c>
      <c r="ZC77" t="b">
        <v>0</v>
      </c>
      <c r="ZD77">
        <v>5</v>
      </c>
      <c r="ZE77">
        <v>0.4</v>
      </c>
      <c r="ZF77">
        <f t="shared" si="10"/>
        <v>2</v>
      </c>
      <c r="ZG77">
        <v>1.2</v>
      </c>
      <c r="ZI77">
        <v>100</v>
      </c>
      <c r="ZJ77">
        <v>7</v>
      </c>
      <c r="ZL77">
        <v>0</v>
      </c>
      <c r="ZM77">
        <v>30</v>
      </c>
      <c r="ZN77">
        <v>3</v>
      </c>
      <c r="ZP77">
        <v>2</v>
      </c>
      <c r="ZQ77">
        <v>0</v>
      </c>
      <c r="AAS77" t="b">
        <v>1</v>
      </c>
      <c r="AAT77" t="b">
        <v>0</v>
      </c>
      <c r="AAU77" t="b">
        <v>1</v>
      </c>
      <c r="AAV77" t="b">
        <v>0</v>
      </c>
      <c r="AAW77" t="b">
        <v>0</v>
      </c>
      <c r="AAX77" t="b">
        <v>1</v>
      </c>
      <c r="AAY77" t="b">
        <v>0</v>
      </c>
      <c r="AAZ77" t="b">
        <v>0</v>
      </c>
      <c r="ABA77" t="b">
        <v>1</v>
      </c>
      <c r="ABB77" t="b">
        <v>1</v>
      </c>
      <c r="ABC77" t="b">
        <v>0</v>
      </c>
      <c r="ABE77">
        <v>5</v>
      </c>
      <c r="ABF77">
        <v>0</v>
      </c>
      <c r="ABG77">
        <v>5</v>
      </c>
      <c r="ABH77">
        <v>14</v>
      </c>
      <c r="ABI77">
        <v>1000</v>
      </c>
      <c r="ABT77" t="b">
        <v>1</v>
      </c>
      <c r="ABU77" t="b">
        <v>1</v>
      </c>
      <c r="ABV77" t="b">
        <v>0</v>
      </c>
      <c r="ABW77" t="b">
        <v>0</v>
      </c>
      <c r="ABY77">
        <v>2</v>
      </c>
      <c r="ABZ77">
        <v>0</v>
      </c>
      <c r="ACA77">
        <v>2</v>
      </c>
      <c r="ACB77">
        <v>5</v>
      </c>
      <c r="ACC77">
        <v>1000</v>
      </c>
      <c r="ACZ77" t="b">
        <v>1</v>
      </c>
      <c r="ADA77" t="b">
        <v>1</v>
      </c>
      <c r="ADB77" t="b">
        <v>0</v>
      </c>
      <c r="ADC77" t="b">
        <v>0</v>
      </c>
      <c r="ADE77">
        <v>2</v>
      </c>
      <c r="ADF77">
        <v>0</v>
      </c>
      <c r="ADG77">
        <v>2</v>
      </c>
      <c r="ADH77">
        <v>7</v>
      </c>
      <c r="ADI77">
        <v>5</v>
      </c>
      <c r="ADJ77">
        <v>500</v>
      </c>
      <c r="ADV77">
        <v>9</v>
      </c>
      <c r="ADW77">
        <v>26</v>
      </c>
      <c r="ADX77">
        <f t="shared" si="11"/>
        <v>0.34615384615384615</v>
      </c>
      <c r="ADY77" t="b">
        <v>0</v>
      </c>
      <c r="ADZ77" t="b">
        <v>0</v>
      </c>
      <c r="AEA77" t="b">
        <v>0</v>
      </c>
      <c r="AEB77" t="b">
        <v>0</v>
      </c>
      <c r="AEC77" t="b">
        <v>0</v>
      </c>
      <c r="AED77" t="b">
        <v>1</v>
      </c>
      <c r="AEE77" t="b">
        <v>1</v>
      </c>
      <c r="AEF77" t="b">
        <v>0</v>
      </c>
      <c r="AFL77">
        <v>2</v>
      </c>
      <c r="AFM77">
        <v>2000</v>
      </c>
      <c r="AFN77">
        <v>6</v>
      </c>
      <c r="AFO77">
        <v>1</v>
      </c>
      <c r="AFR77">
        <v>2</v>
      </c>
      <c r="AFS77">
        <v>1500</v>
      </c>
      <c r="AFT77">
        <v>1</v>
      </c>
      <c r="AFU77">
        <v>1</v>
      </c>
      <c r="AGD77">
        <v>400</v>
      </c>
      <c r="AGE77">
        <v>320</v>
      </c>
      <c r="AGF77">
        <v>1</v>
      </c>
      <c r="AGH77">
        <v>500000</v>
      </c>
      <c r="AGI77">
        <v>0</v>
      </c>
      <c r="AGJ77">
        <v>1</v>
      </c>
      <c r="AGL77">
        <v>0</v>
      </c>
      <c r="AGM77">
        <v>384000</v>
      </c>
      <c r="AGN77">
        <v>1200</v>
      </c>
      <c r="AGO77">
        <v>1</v>
      </c>
      <c r="AGP77">
        <v>0</v>
      </c>
      <c r="AGQ77">
        <v>0</v>
      </c>
      <c r="AGR77">
        <v>0</v>
      </c>
      <c r="AGU77">
        <v>0</v>
      </c>
      <c r="AGV77">
        <v>1</v>
      </c>
      <c r="AGW77">
        <v>0</v>
      </c>
      <c r="AGX77">
        <v>0</v>
      </c>
      <c r="AGZ77">
        <v>10</v>
      </c>
      <c r="AHA77">
        <v>5</v>
      </c>
      <c r="AHB77">
        <v>80</v>
      </c>
      <c r="AHC77">
        <v>5</v>
      </c>
      <c r="AHD77">
        <v>1</v>
      </c>
      <c r="AHF77">
        <v>0</v>
      </c>
      <c r="AHG77">
        <v>20</v>
      </c>
      <c r="AHH77">
        <v>1</v>
      </c>
      <c r="AHJ77">
        <v>0</v>
      </c>
      <c r="AHK77">
        <v>100</v>
      </c>
      <c r="AHL77">
        <v>1200</v>
      </c>
      <c r="AHM77">
        <v>0</v>
      </c>
      <c r="AHN77">
        <v>1</v>
      </c>
      <c r="AHP77">
        <v>0</v>
      </c>
      <c r="AHQ77">
        <v>100</v>
      </c>
      <c r="AHR77">
        <v>1200</v>
      </c>
      <c r="AHS77">
        <v>1</v>
      </c>
      <c r="AHT77">
        <v>4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2</v>
      </c>
      <c r="AID77">
        <v>0</v>
      </c>
      <c r="AIE77">
        <v>0</v>
      </c>
      <c r="AII77">
        <v>0.2</v>
      </c>
      <c r="AIK77">
        <v>0</v>
      </c>
      <c r="AIL77">
        <v>0</v>
      </c>
      <c r="AIM77">
        <v>0</v>
      </c>
      <c r="AIN77">
        <v>0</v>
      </c>
      <c r="AIO77">
        <v>1</v>
      </c>
      <c r="AIP77">
        <v>0</v>
      </c>
      <c r="AIR77">
        <v>15</v>
      </c>
      <c r="AIS77">
        <v>2</v>
      </c>
      <c r="AIT77" t="s">
        <v>238</v>
      </c>
      <c r="AIZ77">
        <v>1</v>
      </c>
      <c r="AJA77">
        <v>2</v>
      </c>
      <c r="AJB77" t="s">
        <v>69</v>
      </c>
      <c r="ALX77">
        <v>2</v>
      </c>
      <c r="ALY77">
        <v>2</v>
      </c>
      <c r="AMC77">
        <v>1</v>
      </c>
      <c r="AMD77">
        <v>1</v>
      </c>
      <c r="AME77">
        <v>0</v>
      </c>
      <c r="AMF77">
        <v>1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Q77">
        <v>5</v>
      </c>
      <c r="AMS77">
        <v>4</v>
      </c>
      <c r="ANC77" t="s">
        <v>630</v>
      </c>
      <c r="ANE77" t="s">
        <v>587</v>
      </c>
      <c r="ANO77">
        <v>2</v>
      </c>
      <c r="ANP77">
        <v>4</v>
      </c>
      <c r="ANU77">
        <v>2</v>
      </c>
      <c r="ANV77">
        <v>1500</v>
      </c>
      <c r="ANW77" t="s">
        <v>454</v>
      </c>
      <c r="ANX77">
        <v>1</v>
      </c>
      <c r="ANZ77">
        <v>2</v>
      </c>
      <c r="AOC77">
        <v>30000</v>
      </c>
      <c r="AOD77">
        <v>600000</v>
      </c>
      <c r="AOE77">
        <v>2</v>
      </c>
      <c r="AOF77">
        <v>0</v>
      </c>
      <c r="AOG77">
        <v>0</v>
      </c>
      <c r="AOH77">
        <v>0</v>
      </c>
      <c r="AOI77">
        <v>1</v>
      </c>
      <c r="AOJ77" t="b">
        <v>0</v>
      </c>
      <c r="AOK77" t="b">
        <v>0</v>
      </c>
      <c r="AOL77" t="b">
        <v>0</v>
      </c>
      <c r="AOM77" t="b">
        <v>0</v>
      </c>
      <c r="AON77" t="b">
        <v>0</v>
      </c>
      <c r="AOO77" t="b">
        <v>0</v>
      </c>
      <c r="AOP77" t="b">
        <v>0</v>
      </c>
      <c r="AOQ77" t="b">
        <v>0</v>
      </c>
      <c r="AOR77" t="b">
        <v>1</v>
      </c>
      <c r="AOS77" t="b">
        <v>0</v>
      </c>
      <c r="AOT77" t="b">
        <v>0</v>
      </c>
      <c r="AOU77" t="b">
        <v>0</v>
      </c>
      <c r="AOV77" t="b">
        <v>0</v>
      </c>
      <c r="AOW77" t="b">
        <v>0</v>
      </c>
      <c r="AOX77" t="b">
        <v>0</v>
      </c>
      <c r="AOY77" t="b">
        <v>1</v>
      </c>
      <c r="AOZ77" t="b">
        <v>0</v>
      </c>
      <c r="APA77" t="b">
        <v>0</v>
      </c>
      <c r="APB77" t="b">
        <v>0</v>
      </c>
      <c r="APC77" t="b">
        <v>0</v>
      </c>
      <c r="APD77" t="b">
        <v>0</v>
      </c>
      <c r="APE77" t="b">
        <v>0</v>
      </c>
      <c r="APF77" t="b">
        <v>0</v>
      </c>
      <c r="APG77" t="b">
        <v>0</v>
      </c>
      <c r="APH77" t="b">
        <v>0</v>
      </c>
      <c r="API77" t="b">
        <v>0</v>
      </c>
      <c r="APJ77" t="b">
        <v>0</v>
      </c>
      <c r="APK77" t="b">
        <v>0</v>
      </c>
      <c r="APL77" t="b">
        <v>0</v>
      </c>
      <c r="APM77" t="b">
        <v>0</v>
      </c>
      <c r="APN77" t="b">
        <v>0</v>
      </c>
      <c r="APO77" t="b">
        <v>1</v>
      </c>
      <c r="APP77" t="b">
        <v>0</v>
      </c>
      <c r="APQ77" t="b">
        <v>0</v>
      </c>
      <c r="APR77" t="b">
        <v>0</v>
      </c>
      <c r="APS77" t="b">
        <v>0</v>
      </c>
      <c r="APT77">
        <v>400</v>
      </c>
      <c r="APU77">
        <v>600</v>
      </c>
      <c r="APV77">
        <v>1</v>
      </c>
      <c r="APW77">
        <v>1</v>
      </c>
      <c r="APX77">
        <v>2</v>
      </c>
      <c r="APY77">
        <v>1</v>
      </c>
      <c r="APZ77">
        <v>3</v>
      </c>
      <c r="AQA77">
        <v>3</v>
      </c>
      <c r="AQC77">
        <v>1</v>
      </c>
      <c r="AQD77">
        <v>2</v>
      </c>
      <c r="AQE77">
        <v>2</v>
      </c>
      <c r="AQG77">
        <v>2</v>
      </c>
      <c r="AQH77">
        <v>2</v>
      </c>
      <c r="AQI77">
        <v>1</v>
      </c>
      <c r="AQJ77">
        <v>1</v>
      </c>
      <c r="AQK77">
        <v>-1</v>
      </c>
      <c r="AQL77">
        <v>0</v>
      </c>
      <c r="AQM77">
        <v>-1</v>
      </c>
      <c r="AQN77">
        <v>-1</v>
      </c>
      <c r="AQO77">
        <v>1</v>
      </c>
      <c r="AQP77">
        <v>-1</v>
      </c>
      <c r="AQQ77">
        <v>-2</v>
      </c>
      <c r="AQR77">
        <v>-2</v>
      </c>
      <c r="AQS77">
        <v>-2</v>
      </c>
      <c r="AQT77">
        <v>2</v>
      </c>
      <c r="AQU77">
        <v>0</v>
      </c>
      <c r="AQV77">
        <v>0</v>
      </c>
      <c r="AQW77">
        <v>1</v>
      </c>
      <c r="AQX77">
        <v>-2</v>
      </c>
      <c r="AQY77">
        <v>-2</v>
      </c>
      <c r="AQZ77">
        <v>-2</v>
      </c>
      <c r="ARA77">
        <v>-2</v>
      </c>
      <c r="ARB77">
        <v>-1</v>
      </c>
      <c r="ARC77">
        <v>1</v>
      </c>
      <c r="ARD77">
        <v>-1</v>
      </c>
      <c r="ARE77">
        <v>0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1</v>
      </c>
      <c r="ARP77">
        <v>2</v>
      </c>
      <c r="ARQ77">
        <v>-1</v>
      </c>
      <c r="ARR77">
        <v>-2</v>
      </c>
      <c r="ARS77">
        <v>0</v>
      </c>
      <c r="ART77">
        <v>-1</v>
      </c>
      <c r="ARU77">
        <v>-1</v>
      </c>
      <c r="ARV77">
        <v>-1</v>
      </c>
      <c r="ARW77">
        <v>-1</v>
      </c>
      <c r="ARX77">
        <v>-1</v>
      </c>
      <c r="ARY77">
        <v>1</v>
      </c>
      <c r="ARZ77">
        <v>2</v>
      </c>
      <c r="ASA77">
        <v>2</v>
      </c>
      <c r="ASB77">
        <v>1</v>
      </c>
      <c r="ASC77">
        <v>1</v>
      </c>
      <c r="ASD77">
        <v>1</v>
      </c>
      <c r="ASE77">
        <v>1</v>
      </c>
      <c r="ASF77">
        <v>2</v>
      </c>
      <c r="ASG77">
        <v>2</v>
      </c>
      <c r="ASH77">
        <v>2</v>
      </c>
      <c r="ASI77">
        <v>-2</v>
      </c>
      <c r="ASJ77">
        <v>-1</v>
      </c>
      <c r="ASK77">
        <v>-1</v>
      </c>
      <c r="ASL77">
        <v>2</v>
      </c>
      <c r="ASM77">
        <v>1</v>
      </c>
      <c r="ASN77">
        <v>0</v>
      </c>
      <c r="ASO77">
        <v>-1</v>
      </c>
      <c r="ASP77">
        <v>-2</v>
      </c>
      <c r="ASQ77">
        <v>2</v>
      </c>
      <c r="ASR77">
        <v>2</v>
      </c>
      <c r="ASS77">
        <v>1</v>
      </c>
      <c r="AST77">
        <v>1</v>
      </c>
      <c r="ASU77">
        <v>2</v>
      </c>
      <c r="ASV77">
        <v>1</v>
      </c>
      <c r="ASW77">
        <v>2</v>
      </c>
      <c r="ASX77">
        <v>1</v>
      </c>
      <c r="ASY77">
        <v>1</v>
      </c>
      <c r="ASZ77">
        <v>-1</v>
      </c>
      <c r="ATA77">
        <v>2</v>
      </c>
      <c r="ATB77">
        <v>2</v>
      </c>
      <c r="ATC77">
        <v>2</v>
      </c>
      <c r="ATD77">
        <v>2</v>
      </c>
      <c r="ATE77">
        <v>0</v>
      </c>
      <c r="ATF77">
        <v>0</v>
      </c>
      <c r="ATG77">
        <v>0</v>
      </c>
      <c r="ATH77">
        <v>1</v>
      </c>
      <c r="ATI77">
        <v>1</v>
      </c>
      <c r="ATJ77">
        <v>0</v>
      </c>
      <c r="ATK77">
        <v>1</v>
      </c>
      <c r="ATL77">
        <v>0</v>
      </c>
      <c r="ATN77">
        <v>2</v>
      </c>
      <c r="ATO77" t="s">
        <v>185</v>
      </c>
      <c r="ATP77">
        <v>2</v>
      </c>
      <c r="ATQ77" t="s">
        <v>50</v>
      </c>
      <c r="ATR77">
        <v>1</v>
      </c>
      <c r="ATT77">
        <v>2</v>
      </c>
      <c r="ATU77" t="s">
        <v>616</v>
      </c>
      <c r="ATV77">
        <v>2</v>
      </c>
      <c r="ATW77" t="s">
        <v>50</v>
      </c>
      <c r="ATX77">
        <v>1</v>
      </c>
      <c r="ATZ77">
        <v>2</v>
      </c>
      <c r="AUA77" t="s">
        <v>125</v>
      </c>
      <c r="AUB77">
        <v>1</v>
      </c>
      <c r="AUD77">
        <v>2</v>
      </c>
      <c r="AUE77" t="s">
        <v>616</v>
      </c>
      <c r="AUF77">
        <v>2</v>
      </c>
      <c r="AUG77" t="s">
        <v>385</v>
      </c>
      <c r="AUH77">
        <v>1</v>
      </c>
      <c r="AUJ77">
        <v>1</v>
      </c>
      <c r="AUL77">
        <v>1</v>
      </c>
      <c r="AUN77">
        <v>2</v>
      </c>
      <c r="AUO77" t="s">
        <v>385</v>
      </c>
      <c r="AUP77">
        <v>2</v>
      </c>
      <c r="AUQ77" t="s">
        <v>69</v>
      </c>
      <c r="AUR77">
        <v>2</v>
      </c>
      <c r="AUS77" t="s">
        <v>125</v>
      </c>
      <c r="AUT77">
        <v>2</v>
      </c>
      <c r="AUU77" t="s">
        <v>69</v>
      </c>
      <c r="AUV77" t="b">
        <v>1</v>
      </c>
      <c r="AUW77" t="b">
        <v>1</v>
      </c>
      <c r="AUX77" t="b">
        <v>0</v>
      </c>
      <c r="AUY77" t="b">
        <v>0</v>
      </c>
      <c r="AVA77">
        <v>2</v>
      </c>
      <c r="AVB77">
        <v>1</v>
      </c>
      <c r="AVD77" t="s">
        <v>393</v>
      </c>
      <c r="AVE77" t="b">
        <v>1</v>
      </c>
      <c r="AVF77">
        <v>0</v>
      </c>
      <c r="AVG77" t="b">
        <v>0</v>
      </c>
      <c r="AVH77" t="b">
        <v>0</v>
      </c>
      <c r="AVI77" t="b">
        <v>0</v>
      </c>
      <c r="AVK77" t="b">
        <v>1</v>
      </c>
      <c r="AVL77" t="b">
        <v>0</v>
      </c>
      <c r="AVM77" t="b">
        <v>0</v>
      </c>
      <c r="AVN77" t="b">
        <v>0</v>
      </c>
      <c r="AVP77">
        <v>1</v>
      </c>
      <c r="AVQ77" t="s">
        <v>631</v>
      </c>
      <c r="AVR77">
        <v>7.1679599999999999</v>
      </c>
      <c r="AVS77">
        <v>4.9369800000000001</v>
      </c>
      <c r="AVT77">
        <v>293.8</v>
      </c>
      <c r="AVU77">
        <v>7</v>
      </c>
      <c r="AVW77">
        <v>0</v>
      </c>
    </row>
    <row r="78" spans="1:1271" ht="15" customHeight="1" x14ac:dyDescent="0.35">
      <c r="A78" s="1">
        <v>42500</v>
      </c>
      <c r="B78" t="s">
        <v>609</v>
      </c>
      <c r="C78">
        <v>3</v>
      </c>
      <c r="D78">
        <v>16</v>
      </c>
      <c r="E78" t="s">
        <v>471</v>
      </c>
      <c r="F78">
        <v>322</v>
      </c>
      <c r="G78">
        <v>1</v>
      </c>
      <c r="H78">
        <v>36</v>
      </c>
      <c r="I78">
        <v>1</v>
      </c>
      <c r="K78">
        <v>1</v>
      </c>
      <c r="L78">
        <v>2</v>
      </c>
      <c r="M78">
        <v>6</v>
      </c>
      <c r="N78">
        <v>6</v>
      </c>
      <c r="O78">
        <v>1</v>
      </c>
      <c r="P78">
        <v>1</v>
      </c>
      <c r="Q78">
        <v>2</v>
      </c>
      <c r="R78">
        <v>1</v>
      </c>
      <c r="S78">
        <v>0</v>
      </c>
      <c r="T78">
        <v>0</v>
      </c>
      <c r="U78">
        <v>5</v>
      </c>
      <c r="V78">
        <v>5</v>
      </c>
      <c r="W78">
        <v>1</v>
      </c>
      <c r="X78">
        <v>4</v>
      </c>
      <c r="Y78">
        <v>1</v>
      </c>
      <c r="Z78">
        <v>1</v>
      </c>
      <c r="AA78">
        <v>4</v>
      </c>
      <c r="AB78">
        <v>1</v>
      </c>
      <c r="AC78">
        <v>4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BB78">
        <v>12</v>
      </c>
      <c r="BC78">
        <v>2</v>
      </c>
      <c r="BD78">
        <v>2</v>
      </c>
      <c r="CL78">
        <v>12</v>
      </c>
      <c r="CM78">
        <v>3</v>
      </c>
      <c r="CN78">
        <v>1</v>
      </c>
      <c r="CU78">
        <v>2</v>
      </c>
      <c r="DO78">
        <v>2</v>
      </c>
      <c r="DP78" t="s">
        <v>404</v>
      </c>
      <c r="EH78">
        <v>1</v>
      </c>
      <c r="EI78">
        <v>0</v>
      </c>
      <c r="EJ78">
        <v>1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0</v>
      </c>
      <c r="EQ78">
        <v>1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1</v>
      </c>
      <c r="FJ78">
        <v>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F78">
        <v>0</v>
      </c>
      <c r="GG78">
        <v>1</v>
      </c>
      <c r="GH78">
        <v>0</v>
      </c>
      <c r="GI78">
        <v>0</v>
      </c>
      <c r="GJ78">
        <v>1</v>
      </c>
      <c r="GK78">
        <v>2000</v>
      </c>
      <c r="GL78">
        <v>20000</v>
      </c>
      <c r="GM78">
        <v>50000</v>
      </c>
      <c r="GN78">
        <v>20</v>
      </c>
      <c r="GO78">
        <v>2</v>
      </c>
      <c r="GP78">
        <v>2</v>
      </c>
      <c r="HD78">
        <v>0</v>
      </c>
      <c r="HE78">
        <v>1</v>
      </c>
      <c r="HF78">
        <v>0</v>
      </c>
      <c r="HG78">
        <v>0</v>
      </c>
      <c r="HH78">
        <v>3</v>
      </c>
      <c r="HI78">
        <v>2007</v>
      </c>
      <c r="HJ78">
        <v>25000</v>
      </c>
      <c r="HK78">
        <v>35000</v>
      </c>
      <c r="HL78">
        <v>10</v>
      </c>
      <c r="HM78">
        <v>2</v>
      </c>
      <c r="HN78">
        <v>2</v>
      </c>
      <c r="IN78">
        <v>0</v>
      </c>
      <c r="IO78">
        <v>1</v>
      </c>
      <c r="IP78">
        <v>0</v>
      </c>
      <c r="IQ78">
        <v>0</v>
      </c>
      <c r="IR78">
        <v>1</v>
      </c>
      <c r="IS78">
        <v>2000</v>
      </c>
      <c r="IT78">
        <v>5000</v>
      </c>
      <c r="IU78">
        <v>500</v>
      </c>
      <c r="IV78">
        <v>10</v>
      </c>
      <c r="IW78">
        <v>2</v>
      </c>
      <c r="IX78">
        <v>2</v>
      </c>
      <c r="IZ78">
        <v>0</v>
      </c>
      <c r="JA78">
        <v>1</v>
      </c>
      <c r="JB78">
        <v>0</v>
      </c>
      <c r="JC78">
        <v>0</v>
      </c>
      <c r="JD78">
        <v>1</v>
      </c>
      <c r="JE78">
        <v>2007</v>
      </c>
      <c r="JF78">
        <v>23000</v>
      </c>
      <c r="JG78">
        <v>8000</v>
      </c>
      <c r="JH78">
        <v>20</v>
      </c>
      <c r="JI78">
        <v>2</v>
      </c>
      <c r="JJ78">
        <v>2</v>
      </c>
      <c r="KJ78">
        <v>0</v>
      </c>
      <c r="KK78">
        <v>0</v>
      </c>
      <c r="KL78">
        <v>1</v>
      </c>
      <c r="KM78">
        <v>0</v>
      </c>
      <c r="KN78">
        <v>4</v>
      </c>
      <c r="KO78">
        <v>1990</v>
      </c>
      <c r="KP78">
        <v>700</v>
      </c>
      <c r="KQ78">
        <v>200</v>
      </c>
      <c r="KR78">
        <v>10</v>
      </c>
      <c r="KS78">
        <v>2</v>
      </c>
      <c r="KT78">
        <v>2</v>
      </c>
      <c r="LH78">
        <v>0</v>
      </c>
      <c r="LI78">
        <v>0</v>
      </c>
      <c r="LJ78">
        <v>1</v>
      </c>
      <c r="LK78">
        <v>0</v>
      </c>
      <c r="LL78">
        <v>1</v>
      </c>
      <c r="LM78">
        <v>2001</v>
      </c>
      <c r="LN78">
        <v>2000</v>
      </c>
      <c r="LO78">
        <v>500</v>
      </c>
      <c r="LP78">
        <v>10</v>
      </c>
      <c r="LQ78">
        <v>2</v>
      </c>
      <c r="LR78">
        <v>2</v>
      </c>
      <c r="PK78">
        <v>0</v>
      </c>
      <c r="PL78">
        <v>1</v>
      </c>
      <c r="PM78">
        <v>0</v>
      </c>
      <c r="PN78">
        <v>0</v>
      </c>
      <c r="PO78">
        <v>1</v>
      </c>
      <c r="PP78">
        <v>1</v>
      </c>
      <c r="PQ78">
        <v>2000</v>
      </c>
      <c r="PR78">
        <v>15000</v>
      </c>
      <c r="PS78">
        <v>30000</v>
      </c>
      <c r="PT78">
        <v>100</v>
      </c>
      <c r="PU78">
        <v>2</v>
      </c>
      <c r="PV78">
        <v>2</v>
      </c>
      <c r="QJ78">
        <v>0</v>
      </c>
      <c r="QK78">
        <v>1</v>
      </c>
      <c r="QL78">
        <v>0</v>
      </c>
      <c r="QM78">
        <v>0</v>
      </c>
      <c r="QN78">
        <v>2</v>
      </c>
      <c r="QO78">
        <v>2015</v>
      </c>
      <c r="QP78">
        <v>9600</v>
      </c>
      <c r="QQ78">
        <v>2000</v>
      </c>
      <c r="QR78">
        <v>1</v>
      </c>
      <c r="QS78">
        <v>2</v>
      </c>
      <c r="QT78">
        <v>2</v>
      </c>
      <c r="QV78">
        <v>0</v>
      </c>
      <c r="QW78">
        <v>1</v>
      </c>
      <c r="QX78">
        <v>0</v>
      </c>
      <c r="QY78">
        <v>0</v>
      </c>
      <c r="QZ78">
        <v>2</v>
      </c>
      <c r="RA78">
        <v>2014</v>
      </c>
      <c r="RB78">
        <v>2600</v>
      </c>
      <c r="RC78">
        <v>1800</v>
      </c>
      <c r="RD78">
        <v>2</v>
      </c>
      <c r="RE78">
        <v>2</v>
      </c>
      <c r="RF78">
        <v>2</v>
      </c>
      <c r="XF78">
        <v>0</v>
      </c>
      <c r="XG78">
        <v>7</v>
      </c>
      <c r="XH78">
        <v>2</v>
      </c>
      <c r="XI78">
        <v>0</v>
      </c>
      <c r="XJ78">
        <v>102900</v>
      </c>
      <c r="XK78">
        <v>128000</v>
      </c>
      <c r="XO78">
        <v>0.96000000000000019</v>
      </c>
      <c r="XP78">
        <v>80</v>
      </c>
      <c r="XQ78">
        <v>18</v>
      </c>
      <c r="XR78">
        <v>600</v>
      </c>
      <c r="XS78">
        <v>1000</v>
      </c>
      <c r="XT78">
        <v>1100</v>
      </c>
      <c r="XU78">
        <v>11000</v>
      </c>
      <c r="XV78">
        <v>-400</v>
      </c>
      <c r="XW78">
        <v>-4000</v>
      </c>
      <c r="XX78">
        <f t="shared" si="6"/>
        <v>-2800</v>
      </c>
      <c r="XY78">
        <v>2000</v>
      </c>
      <c r="XZ78">
        <v>500</v>
      </c>
      <c r="YA78" s="33">
        <f t="shared" si="7"/>
        <v>1250</v>
      </c>
      <c r="YB78">
        <v>100000</v>
      </c>
      <c r="YC78">
        <v>50000</v>
      </c>
      <c r="YD78">
        <f t="shared" si="8"/>
        <v>75000</v>
      </c>
      <c r="YE78">
        <f t="shared" si="9"/>
        <v>50000</v>
      </c>
      <c r="YF78">
        <v>40000</v>
      </c>
      <c r="YG78">
        <v>25000</v>
      </c>
      <c r="YH78">
        <v>2</v>
      </c>
      <c r="YI78" t="s">
        <v>404</v>
      </c>
      <c r="YJ78">
        <v>2</v>
      </c>
      <c r="YK78" t="s">
        <v>404</v>
      </c>
      <c r="YP78">
        <v>0</v>
      </c>
      <c r="YQ78" t="s">
        <v>126</v>
      </c>
      <c r="YR78">
        <v>1</v>
      </c>
      <c r="YS78">
        <v>600000</v>
      </c>
      <c r="YT78">
        <v>0.96000000000000019</v>
      </c>
      <c r="YU78">
        <v>1100</v>
      </c>
      <c r="YV78">
        <v>400000</v>
      </c>
      <c r="YW78">
        <v>60000</v>
      </c>
      <c r="YX78" t="b">
        <v>1</v>
      </c>
      <c r="YY78">
        <v>1</v>
      </c>
      <c r="YZ78">
        <v>0</v>
      </c>
      <c r="ZA78" t="b">
        <v>0</v>
      </c>
      <c r="ZB78" t="b">
        <v>0</v>
      </c>
      <c r="ZC78" t="b">
        <v>0</v>
      </c>
      <c r="ZD78">
        <v>3</v>
      </c>
      <c r="ZE78">
        <v>0.4</v>
      </c>
      <c r="ZF78">
        <f t="shared" si="10"/>
        <v>1.2000000000000002</v>
      </c>
      <c r="ZG78">
        <v>0.96000000000000019</v>
      </c>
      <c r="ZI78">
        <v>300</v>
      </c>
      <c r="ZJ78">
        <v>7</v>
      </c>
      <c r="ZL78">
        <v>0</v>
      </c>
      <c r="ZM78">
        <v>30</v>
      </c>
      <c r="ZN78">
        <v>3</v>
      </c>
      <c r="ZP78">
        <v>1</v>
      </c>
      <c r="ZQ78">
        <v>1</v>
      </c>
      <c r="AAS78" t="b">
        <v>1</v>
      </c>
      <c r="AAT78" t="b">
        <v>0</v>
      </c>
      <c r="AAU78" t="b">
        <v>1</v>
      </c>
      <c r="AAV78" t="b">
        <v>0</v>
      </c>
      <c r="AAW78" t="b">
        <v>0</v>
      </c>
      <c r="AAX78" t="b">
        <v>1</v>
      </c>
      <c r="AAY78" t="b">
        <v>0</v>
      </c>
      <c r="AAZ78" t="b">
        <v>0</v>
      </c>
      <c r="ABA78" t="b">
        <v>1</v>
      </c>
      <c r="ABB78" t="b">
        <v>1</v>
      </c>
      <c r="ABC78" t="b">
        <v>0</v>
      </c>
      <c r="ABE78">
        <v>7</v>
      </c>
      <c r="ABF78">
        <v>0</v>
      </c>
      <c r="ABG78">
        <v>7</v>
      </c>
      <c r="ABH78">
        <v>10</v>
      </c>
      <c r="ABI78">
        <v>1500</v>
      </c>
      <c r="ABT78" t="b">
        <v>0</v>
      </c>
      <c r="ABU78" t="b">
        <v>1</v>
      </c>
      <c r="ABV78" t="b">
        <v>1</v>
      </c>
      <c r="ABW78" t="b">
        <v>0</v>
      </c>
      <c r="ABY78">
        <v>3</v>
      </c>
      <c r="ABZ78">
        <v>0</v>
      </c>
      <c r="ACA78">
        <v>3</v>
      </c>
      <c r="ACB78">
        <v>4</v>
      </c>
      <c r="ACC78">
        <v>1000</v>
      </c>
      <c r="ACZ78" t="b">
        <v>1</v>
      </c>
      <c r="ADA78" t="b">
        <v>1</v>
      </c>
      <c r="ADB78" t="b">
        <v>1</v>
      </c>
      <c r="ADC78" t="b">
        <v>0</v>
      </c>
      <c r="ADE78">
        <v>6</v>
      </c>
      <c r="ADF78">
        <v>1</v>
      </c>
      <c r="ADG78">
        <v>7</v>
      </c>
      <c r="ADH78">
        <v>7</v>
      </c>
      <c r="ADI78">
        <v>5</v>
      </c>
      <c r="ADJ78">
        <v>1000</v>
      </c>
      <c r="ADV78">
        <v>17</v>
      </c>
      <c r="ADW78">
        <v>21</v>
      </c>
      <c r="ADX78">
        <f t="shared" si="11"/>
        <v>0.80952380952380953</v>
      </c>
      <c r="ADY78" t="b">
        <v>0</v>
      </c>
      <c r="ADZ78" t="b">
        <v>0</v>
      </c>
      <c r="AEA78" t="b">
        <v>0</v>
      </c>
      <c r="AEB78" t="b">
        <v>0</v>
      </c>
      <c r="AEC78" t="b">
        <v>1</v>
      </c>
      <c r="AED78" t="b">
        <v>1</v>
      </c>
      <c r="AEE78" t="b">
        <v>1</v>
      </c>
      <c r="AEF78" t="b">
        <v>0</v>
      </c>
      <c r="AFF78">
        <v>1</v>
      </c>
      <c r="AFG78">
        <v>4500</v>
      </c>
      <c r="AFH78">
        <v>5</v>
      </c>
      <c r="AFI78">
        <v>1</v>
      </c>
      <c r="AFL78">
        <v>4</v>
      </c>
      <c r="AFM78">
        <v>1500</v>
      </c>
      <c r="AFN78">
        <v>3</v>
      </c>
      <c r="AFO78">
        <v>1</v>
      </c>
      <c r="AFR78">
        <v>2</v>
      </c>
      <c r="AFS78">
        <v>1500</v>
      </c>
      <c r="AFT78">
        <v>1</v>
      </c>
      <c r="AFU78">
        <v>1</v>
      </c>
      <c r="AGD78">
        <v>500</v>
      </c>
      <c r="AGE78">
        <v>400</v>
      </c>
      <c r="AGF78">
        <v>1</v>
      </c>
      <c r="AGH78">
        <v>600000</v>
      </c>
      <c r="AGI78">
        <v>0</v>
      </c>
      <c r="AGJ78">
        <v>1</v>
      </c>
      <c r="AGL78">
        <v>0</v>
      </c>
      <c r="AGM78">
        <v>600000</v>
      </c>
      <c r="AGN78">
        <v>1500</v>
      </c>
      <c r="AGO78">
        <v>0</v>
      </c>
      <c r="AGP78">
        <v>1</v>
      </c>
      <c r="AGQ78">
        <v>0</v>
      </c>
      <c r="AGR78">
        <v>0</v>
      </c>
      <c r="AGU78">
        <v>1</v>
      </c>
      <c r="AGV78">
        <v>0</v>
      </c>
      <c r="AGW78">
        <v>0</v>
      </c>
      <c r="AGX78">
        <v>0</v>
      </c>
      <c r="AGZ78">
        <v>10</v>
      </c>
      <c r="AHA78">
        <v>3</v>
      </c>
      <c r="AHB78">
        <v>80</v>
      </c>
      <c r="AHC78">
        <v>7</v>
      </c>
      <c r="AHD78">
        <v>1</v>
      </c>
      <c r="AHF78">
        <v>0</v>
      </c>
      <c r="AHG78">
        <v>35</v>
      </c>
      <c r="AHH78">
        <v>1</v>
      </c>
      <c r="AHJ78">
        <v>0</v>
      </c>
      <c r="AHK78">
        <v>0</v>
      </c>
      <c r="AHL78">
        <v>0</v>
      </c>
      <c r="AHM78">
        <v>100</v>
      </c>
      <c r="AHN78">
        <v>1</v>
      </c>
      <c r="AHP78">
        <v>1200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8</v>
      </c>
      <c r="AIA78">
        <v>100</v>
      </c>
      <c r="AIB78">
        <v>1500</v>
      </c>
      <c r="AIC78">
        <v>1</v>
      </c>
      <c r="AID78">
        <v>0</v>
      </c>
      <c r="AIE78">
        <v>0</v>
      </c>
      <c r="AIF78">
        <v>1</v>
      </c>
      <c r="AIG78">
        <v>0</v>
      </c>
      <c r="AII78">
        <v>3</v>
      </c>
      <c r="AIJ78">
        <v>5000</v>
      </c>
      <c r="AIK78">
        <v>0</v>
      </c>
      <c r="AIL78">
        <v>0</v>
      </c>
      <c r="AIM78">
        <v>0</v>
      </c>
      <c r="AIN78">
        <v>0</v>
      </c>
      <c r="AIO78">
        <v>1</v>
      </c>
      <c r="AIP78">
        <v>0</v>
      </c>
      <c r="AIR78">
        <v>15</v>
      </c>
      <c r="AIS78">
        <v>2</v>
      </c>
      <c r="AIT78" t="s">
        <v>632</v>
      </c>
      <c r="AIZ78">
        <v>1</v>
      </c>
      <c r="AJA78">
        <v>2</v>
      </c>
      <c r="AJB78" t="s">
        <v>404</v>
      </c>
      <c r="ALX78">
        <v>2</v>
      </c>
      <c r="ALY78">
        <v>2</v>
      </c>
      <c r="AMC78">
        <v>1</v>
      </c>
      <c r="AMD78">
        <v>1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Q78">
        <v>2</v>
      </c>
      <c r="AMY78">
        <v>4</v>
      </c>
      <c r="ANC78" t="s">
        <v>621</v>
      </c>
      <c r="ANK78" t="s">
        <v>622</v>
      </c>
      <c r="ANO78">
        <v>2</v>
      </c>
      <c r="ANP78">
        <v>4</v>
      </c>
      <c r="ANU78">
        <v>2</v>
      </c>
      <c r="ANV78">
        <v>1000</v>
      </c>
      <c r="ANW78" t="s">
        <v>633</v>
      </c>
      <c r="ANX78">
        <v>1</v>
      </c>
      <c r="ANZ78">
        <v>2</v>
      </c>
      <c r="AOC78">
        <v>50000</v>
      </c>
      <c r="AOD78">
        <v>800000</v>
      </c>
      <c r="AOE78">
        <v>2</v>
      </c>
      <c r="AOF78">
        <v>0</v>
      </c>
      <c r="AOG78">
        <v>0</v>
      </c>
      <c r="AOH78">
        <v>0</v>
      </c>
      <c r="AOI78">
        <v>1</v>
      </c>
      <c r="AOJ78" t="b">
        <v>0</v>
      </c>
      <c r="AOK78" t="b">
        <v>0</v>
      </c>
      <c r="AOL78" t="b">
        <v>0</v>
      </c>
      <c r="AOM78" t="b">
        <v>0</v>
      </c>
      <c r="AON78" t="b">
        <v>1</v>
      </c>
      <c r="AOO78" t="b">
        <v>0</v>
      </c>
      <c r="AOP78" t="b">
        <v>0</v>
      </c>
      <c r="AOQ78" t="b">
        <v>0</v>
      </c>
      <c r="AOR78" t="b">
        <v>0</v>
      </c>
      <c r="AOS78" t="b">
        <v>0</v>
      </c>
      <c r="AOT78" t="b">
        <v>0</v>
      </c>
      <c r="AOU78" t="b">
        <v>0</v>
      </c>
      <c r="AOV78" t="b">
        <v>0</v>
      </c>
      <c r="AOW78" t="b">
        <v>0</v>
      </c>
      <c r="AOX78" t="b">
        <v>1</v>
      </c>
      <c r="AOY78" t="b">
        <v>0</v>
      </c>
      <c r="AOZ78" t="b">
        <v>0</v>
      </c>
      <c r="APA78" t="b">
        <v>0</v>
      </c>
      <c r="APB78" t="b">
        <v>0</v>
      </c>
      <c r="APC78" t="b">
        <v>0</v>
      </c>
      <c r="APD78" t="b">
        <v>0</v>
      </c>
      <c r="APE78" t="b">
        <v>0</v>
      </c>
      <c r="APF78" t="b">
        <v>0</v>
      </c>
      <c r="APG78" t="b">
        <v>0</v>
      </c>
      <c r="APH78" t="b">
        <v>0</v>
      </c>
      <c r="API78" t="b">
        <v>0</v>
      </c>
      <c r="APJ78" t="b">
        <v>0</v>
      </c>
      <c r="APK78" t="b">
        <v>0</v>
      </c>
      <c r="APL78" t="b">
        <v>0</v>
      </c>
      <c r="APM78" t="b">
        <v>0</v>
      </c>
      <c r="APN78" t="b">
        <v>0</v>
      </c>
      <c r="APO78" t="b">
        <v>1</v>
      </c>
      <c r="APP78" t="b">
        <v>0</v>
      </c>
      <c r="APQ78" t="b">
        <v>0</v>
      </c>
      <c r="APR78" t="b">
        <v>0</v>
      </c>
      <c r="APS78" t="b">
        <v>0</v>
      </c>
      <c r="APT78">
        <v>500</v>
      </c>
      <c r="APU78" t="s">
        <v>454</v>
      </c>
      <c r="APV78">
        <v>1</v>
      </c>
      <c r="APW78">
        <v>1</v>
      </c>
      <c r="APX78">
        <v>2</v>
      </c>
      <c r="APY78">
        <v>1</v>
      </c>
      <c r="APZ78">
        <v>3</v>
      </c>
      <c r="AQA78">
        <v>96</v>
      </c>
      <c r="AQB78" t="s">
        <v>384</v>
      </c>
      <c r="AQC78">
        <v>1</v>
      </c>
      <c r="AQD78">
        <v>2</v>
      </c>
      <c r="AQE78">
        <v>2</v>
      </c>
      <c r="AQG78">
        <v>1</v>
      </c>
      <c r="AQH78">
        <v>2</v>
      </c>
      <c r="AQI78">
        <v>1</v>
      </c>
      <c r="AQJ78">
        <v>2</v>
      </c>
      <c r="AQK78">
        <v>-1</v>
      </c>
      <c r="AQL78">
        <v>0</v>
      </c>
      <c r="AQM78">
        <v>0</v>
      </c>
      <c r="AQN78">
        <v>-1</v>
      </c>
      <c r="AQO78">
        <v>1</v>
      </c>
      <c r="AQP78">
        <v>-2</v>
      </c>
      <c r="AQQ78">
        <v>1</v>
      </c>
      <c r="AQR78">
        <v>-1</v>
      </c>
      <c r="AQS78">
        <v>-2</v>
      </c>
      <c r="AQT78">
        <v>1</v>
      </c>
      <c r="AQU78">
        <v>0</v>
      </c>
      <c r="AQV78">
        <v>0</v>
      </c>
      <c r="AQW78">
        <v>-1</v>
      </c>
      <c r="AQX78">
        <v>-1</v>
      </c>
      <c r="AQY78">
        <v>-2</v>
      </c>
      <c r="AQZ78">
        <v>-1</v>
      </c>
      <c r="ARA78">
        <v>-1</v>
      </c>
      <c r="ARB78">
        <v>-1</v>
      </c>
      <c r="ARC78">
        <v>0</v>
      </c>
      <c r="ARD78">
        <v>0</v>
      </c>
      <c r="ARE78">
        <v>0</v>
      </c>
      <c r="ARF78">
        <v>1</v>
      </c>
      <c r="ARG78">
        <v>-1</v>
      </c>
      <c r="ARH78">
        <v>2</v>
      </c>
      <c r="ARI78">
        <v>1</v>
      </c>
      <c r="ARJ78">
        <v>2</v>
      </c>
      <c r="ARK78">
        <v>2</v>
      </c>
      <c r="ARL78">
        <v>0</v>
      </c>
      <c r="ARM78">
        <v>1</v>
      </c>
      <c r="ARN78">
        <v>0</v>
      </c>
      <c r="ARO78">
        <v>2</v>
      </c>
      <c r="ARP78">
        <v>1</v>
      </c>
      <c r="ARQ78">
        <v>-2</v>
      </c>
      <c r="ARR78">
        <v>-1</v>
      </c>
      <c r="ARS78">
        <v>1</v>
      </c>
      <c r="ART78">
        <v>0</v>
      </c>
      <c r="ARU78">
        <v>-2</v>
      </c>
      <c r="ARV78">
        <v>-2</v>
      </c>
      <c r="ARW78">
        <v>0</v>
      </c>
      <c r="ARX78">
        <v>-2</v>
      </c>
      <c r="ARY78">
        <v>1</v>
      </c>
      <c r="ARZ78">
        <v>1</v>
      </c>
      <c r="ASA78">
        <v>1</v>
      </c>
      <c r="ASB78">
        <v>2</v>
      </c>
      <c r="ASC78">
        <v>2</v>
      </c>
      <c r="ASD78">
        <v>0</v>
      </c>
      <c r="ASE78">
        <v>2</v>
      </c>
      <c r="ASF78">
        <v>-1</v>
      </c>
      <c r="ASG78">
        <v>1</v>
      </c>
      <c r="ASH78">
        <v>1</v>
      </c>
      <c r="ASI78">
        <v>-1</v>
      </c>
      <c r="ASJ78">
        <v>-2</v>
      </c>
      <c r="ASK78">
        <v>-2</v>
      </c>
      <c r="ASL78">
        <v>1</v>
      </c>
      <c r="ASM78">
        <v>1</v>
      </c>
      <c r="ASN78">
        <v>1</v>
      </c>
      <c r="ASO78">
        <v>-1</v>
      </c>
      <c r="ASP78">
        <v>-1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2</v>
      </c>
      <c r="ASW78">
        <v>0</v>
      </c>
      <c r="ASX78">
        <v>2</v>
      </c>
      <c r="ASY78">
        <v>1</v>
      </c>
      <c r="ASZ78">
        <v>-1</v>
      </c>
      <c r="ATA78">
        <v>2</v>
      </c>
      <c r="ATB78">
        <v>2</v>
      </c>
      <c r="ATC78">
        <v>2</v>
      </c>
      <c r="ATD78">
        <v>2</v>
      </c>
      <c r="ATE78">
        <v>0</v>
      </c>
      <c r="ATF78">
        <v>0</v>
      </c>
      <c r="ATG78">
        <v>0</v>
      </c>
      <c r="ATH78">
        <v>1</v>
      </c>
      <c r="ATI78">
        <v>0</v>
      </c>
      <c r="ATJ78">
        <v>0</v>
      </c>
      <c r="ATK78">
        <v>1</v>
      </c>
      <c r="ATL78">
        <v>0</v>
      </c>
      <c r="ATN78">
        <v>2</v>
      </c>
      <c r="ATO78" t="s">
        <v>404</v>
      </c>
      <c r="ATP78">
        <v>2</v>
      </c>
      <c r="ATQ78" t="s">
        <v>404</v>
      </c>
      <c r="ATR78">
        <v>1</v>
      </c>
      <c r="ATT78">
        <v>2</v>
      </c>
      <c r="ATU78" t="s">
        <v>385</v>
      </c>
      <c r="ATV78">
        <v>2</v>
      </c>
      <c r="ATW78" t="s">
        <v>614</v>
      </c>
      <c r="ATX78">
        <v>1</v>
      </c>
      <c r="ATZ78">
        <v>2</v>
      </c>
      <c r="AUA78" t="s">
        <v>125</v>
      </c>
      <c r="AUB78">
        <v>1</v>
      </c>
      <c r="AUD78">
        <v>1</v>
      </c>
      <c r="AUF78">
        <v>2</v>
      </c>
      <c r="AUG78" t="s">
        <v>385</v>
      </c>
      <c r="AUH78">
        <v>1</v>
      </c>
      <c r="AUJ78">
        <v>1</v>
      </c>
      <c r="AUL78">
        <v>2</v>
      </c>
      <c r="AUM78" t="s">
        <v>385</v>
      </c>
      <c r="AUN78">
        <v>1</v>
      </c>
      <c r="AUP78">
        <v>2</v>
      </c>
      <c r="AUQ78" t="s">
        <v>385</v>
      </c>
      <c r="AUR78">
        <v>2</v>
      </c>
      <c r="AUS78" t="s">
        <v>385</v>
      </c>
      <c r="AUT78">
        <v>2</v>
      </c>
      <c r="AUU78" t="s">
        <v>404</v>
      </c>
      <c r="AUV78" t="b">
        <v>1</v>
      </c>
      <c r="AUW78" t="b">
        <v>0</v>
      </c>
      <c r="AUX78" t="b">
        <v>0</v>
      </c>
      <c r="AUY78" t="b">
        <v>0</v>
      </c>
      <c r="AVA78">
        <v>2</v>
      </c>
      <c r="AVB78">
        <v>1</v>
      </c>
      <c r="AVD78" t="s">
        <v>393</v>
      </c>
      <c r="AVE78" t="b">
        <v>1</v>
      </c>
      <c r="AVF78">
        <v>0</v>
      </c>
      <c r="AVG78" t="b">
        <v>0</v>
      </c>
      <c r="AVH78" t="b">
        <v>0</v>
      </c>
      <c r="AVI78" t="b">
        <v>0</v>
      </c>
      <c r="AVK78" t="b">
        <v>1</v>
      </c>
      <c r="AVL78" t="b">
        <v>0</v>
      </c>
      <c r="AVM78" t="b">
        <v>0</v>
      </c>
      <c r="AVN78" t="b">
        <v>0</v>
      </c>
      <c r="AVP78">
        <v>1</v>
      </c>
      <c r="AVQ78" t="s">
        <v>634</v>
      </c>
      <c r="AVR78">
        <v>7.1674870000000004</v>
      </c>
      <c r="AVS78">
        <v>4.9370580000000004</v>
      </c>
      <c r="AVT78">
        <v>299.60000000000002</v>
      </c>
      <c r="AVU78">
        <v>7</v>
      </c>
      <c r="AVW78">
        <v>0</v>
      </c>
    </row>
    <row r="79" spans="1:1271" ht="15" customHeight="1" x14ac:dyDescent="0.35">
      <c r="A79" s="1">
        <v>42501</v>
      </c>
      <c r="B79" t="s">
        <v>609</v>
      </c>
      <c r="C79">
        <v>3</v>
      </c>
      <c r="D79">
        <v>14</v>
      </c>
      <c r="E79" t="s">
        <v>147</v>
      </c>
      <c r="F79">
        <v>341</v>
      </c>
      <c r="G79">
        <v>1</v>
      </c>
      <c r="H79" s="33">
        <v>40</v>
      </c>
      <c r="I79">
        <v>6</v>
      </c>
      <c r="K79">
        <v>1</v>
      </c>
      <c r="L79">
        <v>2</v>
      </c>
      <c r="M79">
        <v>8</v>
      </c>
      <c r="N79">
        <v>9</v>
      </c>
      <c r="O79">
        <v>1</v>
      </c>
      <c r="P79">
        <v>1</v>
      </c>
      <c r="Q79">
        <v>1</v>
      </c>
      <c r="R79">
        <v>3</v>
      </c>
      <c r="S79">
        <v>0</v>
      </c>
      <c r="T79">
        <v>1</v>
      </c>
      <c r="U79">
        <v>7</v>
      </c>
      <c r="V79">
        <v>6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4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BB79">
        <v>12</v>
      </c>
      <c r="BC79">
        <v>3</v>
      </c>
      <c r="BD79">
        <v>1</v>
      </c>
      <c r="CU79">
        <v>2</v>
      </c>
      <c r="DO79">
        <v>2</v>
      </c>
      <c r="DP79" t="s">
        <v>611</v>
      </c>
      <c r="EH79">
        <v>1</v>
      </c>
      <c r="EI79">
        <v>0</v>
      </c>
      <c r="EJ79">
        <v>1</v>
      </c>
      <c r="EK79">
        <v>1</v>
      </c>
      <c r="EL79">
        <v>0</v>
      </c>
      <c r="EM79">
        <v>1</v>
      </c>
      <c r="EN79">
        <v>1</v>
      </c>
      <c r="EO79">
        <v>1</v>
      </c>
      <c r="EP79">
        <v>0</v>
      </c>
      <c r="EQ79">
        <v>1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1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</v>
      </c>
      <c r="GC79">
        <v>0</v>
      </c>
      <c r="GD79">
        <v>0</v>
      </c>
      <c r="GF79">
        <v>1</v>
      </c>
      <c r="GG79">
        <v>0</v>
      </c>
      <c r="GH79">
        <v>0</v>
      </c>
      <c r="GI79">
        <v>0</v>
      </c>
      <c r="GJ79">
        <v>2</v>
      </c>
      <c r="GK79">
        <v>1979</v>
      </c>
      <c r="GL79">
        <v>5000</v>
      </c>
      <c r="GM79">
        <v>1000000</v>
      </c>
      <c r="GN79">
        <v>30</v>
      </c>
      <c r="GO79">
        <v>2</v>
      </c>
      <c r="GP79">
        <v>2</v>
      </c>
      <c r="HD79">
        <v>0</v>
      </c>
      <c r="HE79">
        <v>1</v>
      </c>
      <c r="HF79">
        <v>0</v>
      </c>
      <c r="HG79">
        <v>0</v>
      </c>
      <c r="HH79">
        <v>4</v>
      </c>
      <c r="HI79">
        <v>1985</v>
      </c>
      <c r="HJ79">
        <v>3000</v>
      </c>
      <c r="HK79">
        <v>25000</v>
      </c>
      <c r="HL79">
        <v>20</v>
      </c>
      <c r="HM79">
        <v>2</v>
      </c>
      <c r="HN79">
        <v>2</v>
      </c>
      <c r="HP79">
        <v>0</v>
      </c>
      <c r="HQ79">
        <v>1</v>
      </c>
      <c r="HR79">
        <v>0</v>
      </c>
      <c r="HS79">
        <v>0</v>
      </c>
      <c r="HT79">
        <v>1</v>
      </c>
      <c r="HU79">
        <v>2010</v>
      </c>
      <c r="HV79">
        <v>2500</v>
      </c>
      <c r="HW79">
        <v>5000</v>
      </c>
      <c r="HX79">
        <v>20</v>
      </c>
      <c r="HY79">
        <v>2</v>
      </c>
      <c r="HZ79">
        <v>2</v>
      </c>
      <c r="IN79">
        <v>0</v>
      </c>
      <c r="IO79">
        <v>1</v>
      </c>
      <c r="IP79">
        <v>0</v>
      </c>
      <c r="IQ79">
        <v>0</v>
      </c>
      <c r="IR79">
        <v>1</v>
      </c>
      <c r="IS79">
        <v>2010</v>
      </c>
      <c r="IT79">
        <v>2000</v>
      </c>
      <c r="IU79">
        <v>500</v>
      </c>
      <c r="IV79">
        <v>15</v>
      </c>
      <c r="IW79">
        <v>2</v>
      </c>
      <c r="IX79">
        <v>2</v>
      </c>
      <c r="IZ79">
        <v>0</v>
      </c>
      <c r="JA79">
        <v>1</v>
      </c>
      <c r="JB79">
        <v>0</v>
      </c>
      <c r="JC79">
        <v>0</v>
      </c>
      <c r="JD79">
        <v>1</v>
      </c>
      <c r="JE79">
        <v>2010</v>
      </c>
      <c r="JF79">
        <v>25000</v>
      </c>
      <c r="JG79">
        <v>12000</v>
      </c>
      <c r="JH79">
        <v>20000</v>
      </c>
      <c r="JI79">
        <v>2</v>
      </c>
      <c r="JJ79">
        <v>2</v>
      </c>
      <c r="JL79">
        <v>0</v>
      </c>
      <c r="JM79">
        <v>1</v>
      </c>
      <c r="JN79">
        <v>0</v>
      </c>
      <c r="JO79">
        <v>0</v>
      </c>
      <c r="JP79">
        <v>1</v>
      </c>
      <c r="JQ79">
        <v>2013</v>
      </c>
      <c r="JR79">
        <v>600000</v>
      </c>
      <c r="JS79">
        <v>300000</v>
      </c>
      <c r="JT79">
        <v>8</v>
      </c>
      <c r="JU79">
        <v>2</v>
      </c>
      <c r="JV79">
        <v>2</v>
      </c>
      <c r="KJ79">
        <v>0</v>
      </c>
      <c r="KK79">
        <v>0</v>
      </c>
      <c r="KL79">
        <v>1</v>
      </c>
      <c r="KM79">
        <v>0</v>
      </c>
      <c r="KN79">
        <v>5</v>
      </c>
      <c r="KO79">
        <v>2010</v>
      </c>
      <c r="KP79">
        <v>4000</v>
      </c>
      <c r="KQ79">
        <v>500</v>
      </c>
      <c r="KR79">
        <v>10</v>
      </c>
      <c r="KS79">
        <v>2</v>
      </c>
      <c r="KT79">
        <v>2</v>
      </c>
      <c r="LH79">
        <v>0</v>
      </c>
      <c r="LI79">
        <v>0</v>
      </c>
      <c r="LJ79">
        <v>1</v>
      </c>
      <c r="LK79">
        <v>0</v>
      </c>
      <c r="LL79">
        <v>1</v>
      </c>
      <c r="LM79">
        <v>1999</v>
      </c>
      <c r="LN79">
        <v>4000</v>
      </c>
      <c r="LO79">
        <v>3000</v>
      </c>
      <c r="LP79">
        <v>10</v>
      </c>
      <c r="LQ79">
        <v>2</v>
      </c>
      <c r="LR79">
        <v>2</v>
      </c>
      <c r="PP79">
        <v>0</v>
      </c>
      <c r="QJ79">
        <v>0</v>
      </c>
      <c r="QK79">
        <v>1</v>
      </c>
      <c r="QL79">
        <v>0</v>
      </c>
      <c r="QM79">
        <v>0</v>
      </c>
      <c r="QN79">
        <v>5</v>
      </c>
      <c r="QO79">
        <v>2015</v>
      </c>
      <c r="QP79">
        <v>1200</v>
      </c>
      <c r="QQ79">
        <v>2500</v>
      </c>
      <c r="QR79">
        <v>1</v>
      </c>
      <c r="QS79">
        <v>2</v>
      </c>
      <c r="QT79">
        <v>2</v>
      </c>
      <c r="QV79">
        <v>0</v>
      </c>
      <c r="QW79">
        <v>1</v>
      </c>
      <c r="QX79">
        <v>0</v>
      </c>
      <c r="QY79">
        <v>0</v>
      </c>
      <c r="QZ79">
        <v>2</v>
      </c>
      <c r="RA79">
        <v>2015</v>
      </c>
      <c r="RB79">
        <v>2000</v>
      </c>
      <c r="RC79">
        <v>1500</v>
      </c>
      <c r="RD79">
        <v>3</v>
      </c>
      <c r="RE79">
        <v>2</v>
      </c>
      <c r="RF79">
        <v>2</v>
      </c>
      <c r="RH79">
        <v>0</v>
      </c>
      <c r="RI79">
        <v>1</v>
      </c>
      <c r="RJ79">
        <v>0</v>
      </c>
      <c r="RK79">
        <v>0</v>
      </c>
      <c r="RL79">
        <v>2</v>
      </c>
      <c r="RM79">
        <v>2012</v>
      </c>
      <c r="RN79">
        <v>8000</v>
      </c>
      <c r="RO79">
        <v>4000</v>
      </c>
      <c r="RP79">
        <v>7</v>
      </c>
      <c r="RQ79">
        <v>2</v>
      </c>
      <c r="RR79">
        <v>2</v>
      </c>
      <c r="VX79">
        <v>0</v>
      </c>
      <c r="VY79">
        <v>1</v>
      </c>
      <c r="VZ79">
        <v>0</v>
      </c>
      <c r="WA79">
        <v>0</v>
      </c>
      <c r="WB79">
        <v>1</v>
      </c>
      <c r="WC79">
        <v>2010</v>
      </c>
      <c r="WD79">
        <v>15000</v>
      </c>
      <c r="WE79">
        <v>75000</v>
      </c>
      <c r="WF79">
        <v>10</v>
      </c>
      <c r="WG79">
        <v>2</v>
      </c>
      <c r="WH79">
        <v>2</v>
      </c>
      <c r="WJ79">
        <v>0</v>
      </c>
      <c r="WK79">
        <v>1</v>
      </c>
      <c r="WL79">
        <v>0</v>
      </c>
      <c r="WM79">
        <v>0</v>
      </c>
      <c r="WN79">
        <v>1</v>
      </c>
      <c r="WO79">
        <v>2015</v>
      </c>
      <c r="WP79">
        <v>23000</v>
      </c>
      <c r="WQ79">
        <v>7000</v>
      </c>
      <c r="WR79">
        <v>10</v>
      </c>
      <c r="WS79">
        <v>2</v>
      </c>
      <c r="WT79">
        <v>2</v>
      </c>
      <c r="XF79">
        <v>0</v>
      </c>
      <c r="XG79">
        <v>10</v>
      </c>
      <c r="XH79">
        <v>2</v>
      </c>
      <c r="XI79">
        <v>0</v>
      </c>
      <c r="XJ79">
        <v>694700</v>
      </c>
      <c r="XK79">
        <v>1436000</v>
      </c>
      <c r="XO79">
        <v>0.48000000000000009</v>
      </c>
      <c r="XP79">
        <v>20</v>
      </c>
      <c r="XQ79">
        <v>15</v>
      </c>
      <c r="XR79">
        <v>500</v>
      </c>
      <c r="XS79">
        <v>200</v>
      </c>
      <c r="XT79">
        <v>600</v>
      </c>
      <c r="XU79">
        <v>6000</v>
      </c>
      <c r="XV79">
        <v>300</v>
      </c>
      <c r="XW79">
        <v>3000</v>
      </c>
      <c r="XX79">
        <f t="shared" si="6"/>
        <v>2100</v>
      </c>
      <c r="XY79">
        <v>1000</v>
      </c>
      <c r="XZ79">
        <v>500</v>
      </c>
      <c r="YA79" s="33">
        <f t="shared" si="7"/>
        <v>750</v>
      </c>
      <c r="YB79">
        <v>100000</v>
      </c>
      <c r="YC79">
        <v>10000</v>
      </c>
      <c r="YD79">
        <f t="shared" si="8"/>
        <v>55000</v>
      </c>
      <c r="YE79">
        <f t="shared" si="9"/>
        <v>90000</v>
      </c>
      <c r="YF79">
        <v>5000</v>
      </c>
      <c r="YG79">
        <v>4000</v>
      </c>
      <c r="YH79">
        <v>2</v>
      </c>
      <c r="YI79" t="s">
        <v>62</v>
      </c>
      <c r="YJ79">
        <v>2</v>
      </c>
      <c r="YK79" t="s">
        <v>62</v>
      </c>
      <c r="YP79">
        <v>0</v>
      </c>
      <c r="YQ79" t="s">
        <v>2417</v>
      </c>
      <c r="YR79">
        <v>1</v>
      </c>
      <c r="YS79">
        <v>2000000</v>
      </c>
      <c r="YT79">
        <v>0.48000000000000009</v>
      </c>
      <c r="YU79">
        <v>600</v>
      </c>
      <c r="YV79">
        <v>150000</v>
      </c>
      <c r="YW79">
        <v>10000</v>
      </c>
      <c r="YX79" t="b">
        <v>1</v>
      </c>
      <c r="YY79">
        <v>1</v>
      </c>
      <c r="YZ79">
        <v>0</v>
      </c>
      <c r="ZA79" t="b">
        <v>0</v>
      </c>
      <c r="ZB79" t="b">
        <v>0</v>
      </c>
      <c r="ZC79" t="b">
        <v>0</v>
      </c>
      <c r="ZD79">
        <v>6</v>
      </c>
      <c r="ZE79">
        <v>0.4</v>
      </c>
      <c r="ZF79">
        <f t="shared" si="10"/>
        <v>2.4000000000000004</v>
      </c>
      <c r="ZG79">
        <v>0.48000000000000009</v>
      </c>
      <c r="ZI79">
        <v>150</v>
      </c>
      <c r="ZJ79">
        <v>7</v>
      </c>
      <c r="ZL79">
        <v>0</v>
      </c>
      <c r="ZM79">
        <v>50</v>
      </c>
      <c r="ZN79">
        <v>3</v>
      </c>
      <c r="ZP79">
        <v>2</v>
      </c>
      <c r="ZQ79">
        <v>0</v>
      </c>
      <c r="AAS79" t="b">
        <v>1</v>
      </c>
      <c r="AAT79" t="b">
        <v>0</v>
      </c>
      <c r="AAU79" t="b">
        <v>0</v>
      </c>
      <c r="AAV79" t="b">
        <v>0</v>
      </c>
      <c r="AAW79" t="b">
        <v>1</v>
      </c>
      <c r="AAX79" t="b">
        <v>1</v>
      </c>
      <c r="AAY79" t="b">
        <v>1</v>
      </c>
      <c r="AAZ79" t="b">
        <v>1</v>
      </c>
      <c r="ABA79" t="b">
        <v>0</v>
      </c>
      <c r="ABB79" t="b">
        <v>1</v>
      </c>
      <c r="ABC79" t="b">
        <v>0</v>
      </c>
      <c r="ABE79">
        <v>3</v>
      </c>
      <c r="ABF79">
        <v>0</v>
      </c>
      <c r="ABG79">
        <v>3</v>
      </c>
      <c r="ABH79">
        <v>21</v>
      </c>
      <c r="ABI79">
        <v>1500</v>
      </c>
      <c r="ACO79" t="b">
        <v>0</v>
      </c>
      <c r="ACP79" t="b">
        <v>0</v>
      </c>
      <c r="ACQ79" t="b">
        <v>1</v>
      </c>
      <c r="ACR79" t="b">
        <v>0</v>
      </c>
      <c r="ACT79">
        <v>2</v>
      </c>
      <c r="ACU79">
        <v>0</v>
      </c>
      <c r="ACV79">
        <v>2</v>
      </c>
      <c r="ACW79">
        <v>3</v>
      </c>
      <c r="ACX79">
        <v>2</v>
      </c>
      <c r="ACY79">
        <v>1000</v>
      </c>
      <c r="ACZ79" t="b">
        <v>0</v>
      </c>
      <c r="ADA79" t="b">
        <v>0</v>
      </c>
      <c r="ADB79" t="b">
        <v>1</v>
      </c>
      <c r="ADC79" t="b">
        <v>0</v>
      </c>
      <c r="ADE79">
        <v>4</v>
      </c>
      <c r="ADF79">
        <v>0</v>
      </c>
      <c r="ADG79">
        <v>4</v>
      </c>
      <c r="ADH79">
        <v>10</v>
      </c>
      <c r="ADI79">
        <v>3</v>
      </c>
      <c r="ADJ79">
        <v>1500</v>
      </c>
      <c r="ADK79" t="b">
        <v>0</v>
      </c>
      <c r="ADL79" t="b">
        <v>0</v>
      </c>
      <c r="ADM79" t="b">
        <v>1</v>
      </c>
      <c r="ADN79" t="b">
        <v>0</v>
      </c>
      <c r="ADP79">
        <v>4</v>
      </c>
      <c r="ADQ79">
        <v>2</v>
      </c>
      <c r="ADR79">
        <v>6</v>
      </c>
      <c r="ADS79">
        <v>3</v>
      </c>
      <c r="ADT79">
        <v>6</v>
      </c>
      <c r="ADU79">
        <v>1000</v>
      </c>
      <c r="ADV79">
        <v>15</v>
      </c>
      <c r="ADW79">
        <v>37</v>
      </c>
      <c r="ADX79">
        <f t="shared" si="11"/>
        <v>0.40540540540540543</v>
      </c>
      <c r="ADY79" t="b">
        <v>0</v>
      </c>
      <c r="ADZ79" t="b">
        <v>0</v>
      </c>
      <c r="AEA79" t="b">
        <v>0</v>
      </c>
      <c r="AEB79" t="b">
        <v>0</v>
      </c>
      <c r="AEC79" t="b">
        <v>0</v>
      </c>
      <c r="AED79" t="b">
        <v>1</v>
      </c>
      <c r="AEE79" t="b">
        <v>1</v>
      </c>
      <c r="AEF79" t="b">
        <v>0</v>
      </c>
      <c r="AFL79">
        <v>3</v>
      </c>
      <c r="AFM79">
        <v>1000</v>
      </c>
      <c r="AFN79">
        <v>2</v>
      </c>
      <c r="AFO79">
        <v>1</v>
      </c>
      <c r="AFR79">
        <v>5</v>
      </c>
      <c r="AFS79">
        <v>1500</v>
      </c>
      <c r="AFT79">
        <v>1</v>
      </c>
      <c r="AFU79">
        <v>1</v>
      </c>
      <c r="AGD79">
        <v>200</v>
      </c>
      <c r="AGE79">
        <v>150</v>
      </c>
      <c r="AGF79">
        <v>1</v>
      </c>
      <c r="AGH79">
        <v>200000</v>
      </c>
      <c r="AGI79">
        <v>0</v>
      </c>
      <c r="AGJ79">
        <v>1</v>
      </c>
      <c r="AGL79">
        <v>0</v>
      </c>
      <c r="AGM79">
        <v>60000</v>
      </c>
      <c r="AGN79">
        <v>1000</v>
      </c>
      <c r="AGO79">
        <v>1</v>
      </c>
      <c r="AGP79">
        <v>0</v>
      </c>
      <c r="AGQ79">
        <v>0</v>
      </c>
      <c r="AGR79">
        <v>0</v>
      </c>
      <c r="AGU79">
        <v>0</v>
      </c>
      <c r="AGV79">
        <v>1</v>
      </c>
      <c r="AGW79">
        <v>0</v>
      </c>
      <c r="AGX79">
        <v>0</v>
      </c>
      <c r="AGZ79">
        <v>15</v>
      </c>
      <c r="AHA79">
        <v>20</v>
      </c>
      <c r="AHB79">
        <v>60</v>
      </c>
      <c r="AHC79">
        <v>5</v>
      </c>
      <c r="AHD79">
        <v>1</v>
      </c>
      <c r="AHF79">
        <v>0</v>
      </c>
      <c r="AHG79">
        <v>10</v>
      </c>
      <c r="AHH79">
        <v>1</v>
      </c>
      <c r="AHJ79">
        <v>0</v>
      </c>
      <c r="AHK79">
        <v>100</v>
      </c>
      <c r="AHL79">
        <v>1000</v>
      </c>
      <c r="AHM79">
        <v>0</v>
      </c>
      <c r="AHN79">
        <v>1</v>
      </c>
      <c r="AHP79">
        <v>0</v>
      </c>
      <c r="AHQ79">
        <v>100</v>
      </c>
      <c r="AHR79">
        <v>1000</v>
      </c>
      <c r="AHS79">
        <v>0</v>
      </c>
      <c r="AHT79">
        <v>8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2</v>
      </c>
      <c r="AID79">
        <v>0</v>
      </c>
      <c r="AIE79">
        <v>0</v>
      </c>
      <c r="AII79">
        <v>0.2</v>
      </c>
      <c r="AIK79">
        <v>0</v>
      </c>
      <c r="AIL79">
        <v>0</v>
      </c>
      <c r="AIM79">
        <v>0</v>
      </c>
      <c r="AIN79">
        <v>0</v>
      </c>
      <c r="AIO79">
        <v>1</v>
      </c>
      <c r="AIP79">
        <v>0</v>
      </c>
      <c r="AIR79">
        <v>50</v>
      </c>
      <c r="AIS79">
        <v>2</v>
      </c>
      <c r="AIT79" t="s">
        <v>238</v>
      </c>
      <c r="AIZ79">
        <v>1</v>
      </c>
      <c r="AJA79">
        <v>2</v>
      </c>
      <c r="AJB79" t="s">
        <v>181</v>
      </c>
      <c r="ALX79">
        <v>2</v>
      </c>
      <c r="ALY79">
        <v>1</v>
      </c>
      <c r="AMC79">
        <v>2</v>
      </c>
      <c r="AMD79">
        <v>1</v>
      </c>
      <c r="AME79">
        <v>0</v>
      </c>
      <c r="AMF79">
        <v>1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Q79">
        <v>4</v>
      </c>
      <c r="AMS79">
        <v>5</v>
      </c>
      <c r="ANC79" t="s">
        <v>621</v>
      </c>
      <c r="ANE79" t="s">
        <v>587</v>
      </c>
      <c r="ANO79">
        <v>2</v>
      </c>
      <c r="ANP79">
        <v>4</v>
      </c>
      <c r="ANU79">
        <v>2</v>
      </c>
      <c r="ANV79">
        <v>600</v>
      </c>
      <c r="ANW79" t="s">
        <v>635</v>
      </c>
      <c r="ANX79">
        <v>1</v>
      </c>
      <c r="ANZ79">
        <v>2</v>
      </c>
      <c r="AOC79">
        <v>17000</v>
      </c>
      <c r="AOD79">
        <v>800000</v>
      </c>
      <c r="AOE79">
        <v>2</v>
      </c>
      <c r="AOF79">
        <v>0</v>
      </c>
      <c r="AOG79">
        <v>0</v>
      </c>
      <c r="AOH79">
        <v>0</v>
      </c>
      <c r="AOI79">
        <v>1</v>
      </c>
      <c r="AOJ79" t="b">
        <v>0</v>
      </c>
      <c r="AOK79" t="b">
        <v>0</v>
      </c>
      <c r="AOL79" t="b">
        <v>0</v>
      </c>
      <c r="AOM79" t="b">
        <v>0</v>
      </c>
      <c r="AON79" t="b">
        <v>0</v>
      </c>
      <c r="AOO79" t="b">
        <v>0</v>
      </c>
      <c r="AOP79" t="b">
        <v>0</v>
      </c>
      <c r="AOQ79" t="b">
        <v>1</v>
      </c>
      <c r="AOR79" t="b">
        <v>0</v>
      </c>
      <c r="AOS79" t="b">
        <v>0</v>
      </c>
      <c r="AOT79" t="b">
        <v>0</v>
      </c>
      <c r="AOU79" t="b">
        <v>0</v>
      </c>
      <c r="AOV79" t="b">
        <v>0</v>
      </c>
      <c r="AOW79" t="b">
        <v>0</v>
      </c>
      <c r="AOX79" t="b">
        <v>1</v>
      </c>
      <c r="AOY79" t="b">
        <v>0</v>
      </c>
      <c r="AOZ79" t="b">
        <v>0</v>
      </c>
      <c r="APA79" t="b">
        <v>0</v>
      </c>
      <c r="APB79" t="b">
        <v>0</v>
      </c>
      <c r="APC79" t="b">
        <v>0</v>
      </c>
      <c r="APD79" t="b">
        <v>0</v>
      </c>
      <c r="APE79" t="b">
        <v>0</v>
      </c>
      <c r="APF79" t="b">
        <v>0</v>
      </c>
      <c r="APG79" t="b">
        <v>0</v>
      </c>
      <c r="APH79" t="b">
        <v>0</v>
      </c>
      <c r="API79" t="b">
        <v>0</v>
      </c>
      <c r="APJ79" t="b">
        <v>0</v>
      </c>
      <c r="APK79" t="b">
        <v>0</v>
      </c>
      <c r="APL79" t="b">
        <v>0</v>
      </c>
      <c r="APM79" t="b">
        <v>0</v>
      </c>
      <c r="APN79" t="b">
        <v>0</v>
      </c>
      <c r="APO79" t="b">
        <v>1</v>
      </c>
      <c r="APP79" t="b">
        <v>0</v>
      </c>
      <c r="APQ79" t="b">
        <v>0</v>
      </c>
      <c r="APR79" t="b">
        <v>0</v>
      </c>
      <c r="APS79" t="b">
        <v>0</v>
      </c>
      <c r="APT79">
        <v>200</v>
      </c>
      <c r="APU79">
        <v>600</v>
      </c>
      <c r="APV79">
        <v>1</v>
      </c>
      <c r="APW79">
        <v>1</v>
      </c>
      <c r="APX79">
        <v>2</v>
      </c>
      <c r="APY79">
        <v>1</v>
      </c>
      <c r="APZ79">
        <v>3</v>
      </c>
      <c r="AQA79">
        <v>96</v>
      </c>
      <c r="AQB79" t="s">
        <v>620</v>
      </c>
      <c r="AQC79">
        <v>1</v>
      </c>
      <c r="AQD79">
        <v>2</v>
      </c>
      <c r="AQE79">
        <v>2</v>
      </c>
      <c r="AQG79">
        <v>1</v>
      </c>
      <c r="AQH79">
        <v>1</v>
      </c>
      <c r="AQI79">
        <v>1</v>
      </c>
      <c r="AQJ79">
        <v>2</v>
      </c>
      <c r="AQK79">
        <v>-2</v>
      </c>
      <c r="AQL79">
        <v>0</v>
      </c>
      <c r="AQM79">
        <v>-2</v>
      </c>
      <c r="AQN79">
        <v>-1</v>
      </c>
      <c r="AQO79">
        <v>2</v>
      </c>
      <c r="AQP79">
        <v>-1</v>
      </c>
      <c r="AQQ79">
        <v>-2</v>
      </c>
      <c r="AQR79">
        <v>-1</v>
      </c>
      <c r="AQS79">
        <v>-2</v>
      </c>
      <c r="AQT79">
        <v>1</v>
      </c>
      <c r="AQU79">
        <v>0</v>
      </c>
      <c r="AQV79">
        <v>1</v>
      </c>
      <c r="AQW79">
        <v>1</v>
      </c>
      <c r="AQX79">
        <v>-2</v>
      </c>
      <c r="AQY79">
        <v>-1</v>
      </c>
      <c r="AQZ79">
        <v>-1</v>
      </c>
      <c r="ARA79">
        <v>-1</v>
      </c>
      <c r="ARB79">
        <v>1</v>
      </c>
      <c r="ARC79">
        <v>1</v>
      </c>
      <c r="ARD79">
        <v>-1</v>
      </c>
      <c r="ARE79">
        <v>0</v>
      </c>
      <c r="ARF79">
        <v>-1</v>
      </c>
      <c r="ARG79">
        <v>-1</v>
      </c>
      <c r="ARH79">
        <v>-1</v>
      </c>
      <c r="ARI79">
        <v>1</v>
      </c>
      <c r="ARJ79">
        <v>1</v>
      </c>
      <c r="ARK79">
        <v>1</v>
      </c>
      <c r="ARL79">
        <v>1</v>
      </c>
      <c r="ARM79">
        <v>2</v>
      </c>
      <c r="ARN79">
        <v>2</v>
      </c>
      <c r="ARO79">
        <v>1</v>
      </c>
      <c r="ARP79">
        <v>2</v>
      </c>
      <c r="ARQ79">
        <v>-1</v>
      </c>
      <c r="ARR79">
        <v>-2</v>
      </c>
      <c r="ARS79">
        <v>0</v>
      </c>
      <c r="ART79">
        <v>-1</v>
      </c>
      <c r="ARU79">
        <v>-1</v>
      </c>
      <c r="ARV79">
        <v>-1</v>
      </c>
      <c r="ARW79">
        <v>-1</v>
      </c>
      <c r="ARX79">
        <v>-1</v>
      </c>
      <c r="ARY79">
        <v>2</v>
      </c>
      <c r="ARZ79">
        <v>1</v>
      </c>
      <c r="ASA79">
        <v>2</v>
      </c>
      <c r="ASB79">
        <v>1</v>
      </c>
      <c r="ASC79">
        <v>1</v>
      </c>
      <c r="ASD79">
        <v>1</v>
      </c>
      <c r="ASE79">
        <v>1</v>
      </c>
      <c r="ASF79">
        <v>0</v>
      </c>
      <c r="ASG79">
        <v>1</v>
      </c>
      <c r="ASH79">
        <v>2</v>
      </c>
      <c r="ASI79">
        <v>-2</v>
      </c>
      <c r="ASJ79">
        <v>-1</v>
      </c>
      <c r="ASK79">
        <v>-1</v>
      </c>
      <c r="ASL79">
        <v>2</v>
      </c>
      <c r="ASM79">
        <v>1</v>
      </c>
      <c r="ASN79">
        <v>0</v>
      </c>
      <c r="ASO79">
        <v>-1</v>
      </c>
      <c r="ASP79">
        <v>-2</v>
      </c>
      <c r="ASQ79">
        <v>2</v>
      </c>
      <c r="ASR79">
        <v>2</v>
      </c>
      <c r="ASS79">
        <v>1</v>
      </c>
      <c r="AST79">
        <v>1</v>
      </c>
      <c r="ASU79">
        <v>2</v>
      </c>
      <c r="ASV79">
        <v>1</v>
      </c>
      <c r="ASW79">
        <v>2</v>
      </c>
      <c r="ASX79">
        <v>1</v>
      </c>
      <c r="ASY79">
        <v>1</v>
      </c>
      <c r="ASZ79">
        <v>-1</v>
      </c>
      <c r="ATA79">
        <v>2</v>
      </c>
      <c r="ATB79">
        <v>2</v>
      </c>
      <c r="ATC79">
        <v>1</v>
      </c>
      <c r="ATD79">
        <v>1</v>
      </c>
      <c r="ATE79">
        <v>0</v>
      </c>
      <c r="ATF79">
        <v>0</v>
      </c>
      <c r="ATG79">
        <v>0</v>
      </c>
      <c r="ATH79">
        <v>1</v>
      </c>
      <c r="ATI79">
        <v>1</v>
      </c>
      <c r="ATJ79">
        <v>0</v>
      </c>
      <c r="ATK79">
        <v>1</v>
      </c>
      <c r="ATL79">
        <v>0</v>
      </c>
      <c r="ATN79">
        <v>2</v>
      </c>
      <c r="ATO79" t="s">
        <v>636</v>
      </c>
      <c r="ATP79">
        <v>2</v>
      </c>
      <c r="ATQ79" t="s">
        <v>614</v>
      </c>
      <c r="ATR79">
        <v>1</v>
      </c>
      <c r="ATT79">
        <v>1</v>
      </c>
      <c r="ATV79">
        <v>2</v>
      </c>
      <c r="ATW79" t="s">
        <v>385</v>
      </c>
      <c r="ATX79">
        <v>1</v>
      </c>
      <c r="ATZ79">
        <v>2</v>
      </c>
      <c r="AUA79" t="s">
        <v>125</v>
      </c>
      <c r="AUB79">
        <v>1</v>
      </c>
      <c r="AUD79">
        <v>1</v>
      </c>
      <c r="AUF79">
        <v>2</v>
      </c>
      <c r="AUG79" t="s">
        <v>614</v>
      </c>
      <c r="AUH79">
        <v>1</v>
      </c>
      <c r="AUJ79">
        <v>1</v>
      </c>
      <c r="AUL79">
        <v>1</v>
      </c>
      <c r="AUN79">
        <v>2</v>
      </c>
      <c r="AUO79" t="s">
        <v>385</v>
      </c>
      <c r="AUP79">
        <v>1</v>
      </c>
      <c r="AUR79">
        <v>2</v>
      </c>
      <c r="AUS79" t="s">
        <v>385</v>
      </c>
      <c r="AUT79">
        <v>2</v>
      </c>
      <c r="AUU79" t="s">
        <v>637</v>
      </c>
      <c r="AUV79" t="b">
        <v>1</v>
      </c>
      <c r="AUW79" t="b">
        <v>1</v>
      </c>
      <c r="AUX79" t="b">
        <v>0</v>
      </c>
      <c r="AUY79" t="b">
        <v>0</v>
      </c>
      <c r="AVA79">
        <v>2</v>
      </c>
      <c r="AVB79">
        <v>1</v>
      </c>
      <c r="AVD79" t="s">
        <v>393</v>
      </c>
      <c r="AVE79" t="b">
        <v>1</v>
      </c>
      <c r="AVF79">
        <v>0</v>
      </c>
      <c r="AVG79" t="b">
        <v>0</v>
      </c>
      <c r="AVH79" t="b">
        <v>0</v>
      </c>
      <c r="AVI79" t="b">
        <v>0</v>
      </c>
      <c r="AVK79" t="b">
        <v>1</v>
      </c>
      <c r="AVL79" t="b">
        <v>0</v>
      </c>
      <c r="AVM79" t="b">
        <v>0</v>
      </c>
      <c r="AVN79" t="b">
        <v>0</v>
      </c>
      <c r="AVP79">
        <v>1</v>
      </c>
      <c r="AVQ79" t="s">
        <v>638</v>
      </c>
      <c r="AVR79">
        <v>6.768777</v>
      </c>
      <c r="AVS79">
        <v>4.984585</v>
      </c>
      <c r="AVT79">
        <v>247.9</v>
      </c>
      <c r="AVU79">
        <v>18</v>
      </c>
      <c r="AVW79">
        <v>0</v>
      </c>
    </row>
    <row r="80" spans="1:1271" ht="15" customHeight="1" x14ac:dyDescent="0.35">
      <c r="A80" s="1">
        <v>42501</v>
      </c>
      <c r="B80" t="s">
        <v>609</v>
      </c>
      <c r="C80">
        <v>3</v>
      </c>
      <c r="D80">
        <v>14</v>
      </c>
      <c r="E80" t="s">
        <v>84</v>
      </c>
      <c r="F80">
        <v>342</v>
      </c>
      <c r="G80">
        <v>2</v>
      </c>
      <c r="H80">
        <v>47</v>
      </c>
      <c r="I80">
        <v>2</v>
      </c>
      <c r="K80">
        <v>1</v>
      </c>
      <c r="L80">
        <v>3</v>
      </c>
      <c r="M80">
        <v>3</v>
      </c>
      <c r="N80">
        <v>3</v>
      </c>
      <c r="O80">
        <v>2</v>
      </c>
      <c r="P80">
        <v>2</v>
      </c>
      <c r="Q80">
        <v>0</v>
      </c>
      <c r="R80">
        <v>0</v>
      </c>
      <c r="S80">
        <v>1</v>
      </c>
      <c r="T80">
        <v>0</v>
      </c>
      <c r="U80">
        <v>5</v>
      </c>
      <c r="V80">
        <v>5</v>
      </c>
      <c r="W80">
        <v>1</v>
      </c>
      <c r="X80">
        <v>96</v>
      </c>
      <c r="Y80">
        <v>1</v>
      </c>
      <c r="Z80">
        <v>1</v>
      </c>
      <c r="AA80">
        <v>1</v>
      </c>
      <c r="AB80">
        <v>0</v>
      </c>
      <c r="AC80">
        <v>4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Y80">
        <v>12</v>
      </c>
      <c r="AZ80">
        <v>1</v>
      </c>
      <c r="BA80">
        <v>2</v>
      </c>
      <c r="BB80">
        <v>9</v>
      </c>
      <c r="BC80">
        <v>3</v>
      </c>
      <c r="BD80">
        <v>2</v>
      </c>
      <c r="CU80">
        <v>2</v>
      </c>
      <c r="DO80">
        <v>2</v>
      </c>
      <c r="DP80" t="s">
        <v>611</v>
      </c>
      <c r="EH80">
        <v>1</v>
      </c>
      <c r="EI80">
        <v>0</v>
      </c>
      <c r="EJ80">
        <v>1</v>
      </c>
      <c r="EK80">
        <v>1</v>
      </c>
      <c r="EL80">
        <v>0</v>
      </c>
      <c r="EM80">
        <v>1</v>
      </c>
      <c r="EN80">
        <v>1</v>
      </c>
      <c r="EO80">
        <v>0</v>
      </c>
      <c r="EP80">
        <v>1</v>
      </c>
      <c r="EQ80">
        <v>1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F80">
        <v>1</v>
      </c>
      <c r="GG80">
        <v>0</v>
      </c>
      <c r="GH80">
        <v>0</v>
      </c>
      <c r="GI80">
        <v>0</v>
      </c>
      <c r="GJ80">
        <v>1</v>
      </c>
      <c r="GK80">
        <v>2009</v>
      </c>
      <c r="GL80">
        <v>600000</v>
      </c>
      <c r="GM80">
        <v>900000</v>
      </c>
      <c r="GN80">
        <v>30</v>
      </c>
      <c r="GO80">
        <v>2</v>
      </c>
      <c r="GP80">
        <v>2</v>
      </c>
      <c r="HD80">
        <v>0</v>
      </c>
      <c r="HE80">
        <v>1</v>
      </c>
      <c r="HF80">
        <v>0</v>
      </c>
      <c r="HG80">
        <v>0</v>
      </c>
      <c r="HH80">
        <v>5</v>
      </c>
      <c r="HI80">
        <v>2000</v>
      </c>
      <c r="HJ80">
        <v>25000</v>
      </c>
      <c r="HK80">
        <v>40000</v>
      </c>
      <c r="HL80">
        <v>20</v>
      </c>
      <c r="HM80">
        <v>2</v>
      </c>
      <c r="HN80">
        <v>2</v>
      </c>
      <c r="HP80">
        <v>1</v>
      </c>
      <c r="HQ80">
        <v>0</v>
      </c>
      <c r="HR80">
        <v>0</v>
      </c>
      <c r="HS80">
        <v>0</v>
      </c>
      <c r="HT80">
        <v>1</v>
      </c>
      <c r="HU80">
        <v>2010</v>
      </c>
      <c r="HV80">
        <v>3000</v>
      </c>
      <c r="HW80">
        <v>6000</v>
      </c>
      <c r="HX80">
        <v>10</v>
      </c>
      <c r="HY80">
        <v>2</v>
      </c>
      <c r="HZ80">
        <v>2</v>
      </c>
      <c r="IN80">
        <v>0</v>
      </c>
      <c r="IO80">
        <v>1</v>
      </c>
      <c r="IP80">
        <v>0</v>
      </c>
      <c r="IQ80">
        <v>0</v>
      </c>
      <c r="IR80">
        <v>2</v>
      </c>
      <c r="IS80">
        <v>2013</v>
      </c>
      <c r="IT80">
        <v>5000</v>
      </c>
      <c r="IU80">
        <v>2500</v>
      </c>
      <c r="IV80">
        <v>10</v>
      </c>
      <c r="IW80">
        <v>2</v>
      </c>
      <c r="IX80">
        <v>2</v>
      </c>
      <c r="IZ80">
        <v>0</v>
      </c>
      <c r="JA80">
        <v>1</v>
      </c>
      <c r="JB80">
        <v>0</v>
      </c>
      <c r="JC80">
        <v>0</v>
      </c>
      <c r="JD80">
        <v>1</v>
      </c>
      <c r="JE80">
        <v>2009</v>
      </c>
      <c r="JF80">
        <v>25500</v>
      </c>
      <c r="JG80">
        <v>12000</v>
      </c>
      <c r="JH80">
        <v>20</v>
      </c>
      <c r="JI80">
        <v>2</v>
      </c>
      <c r="JJ80">
        <v>2</v>
      </c>
      <c r="JX80">
        <v>1</v>
      </c>
      <c r="JY80">
        <v>0</v>
      </c>
      <c r="JZ80">
        <v>0</v>
      </c>
      <c r="KA80">
        <v>0</v>
      </c>
      <c r="KB80">
        <v>1</v>
      </c>
      <c r="KC80">
        <v>2009</v>
      </c>
      <c r="KD80">
        <v>80000</v>
      </c>
      <c r="KE80">
        <v>20000</v>
      </c>
      <c r="KF80">
        <v>10</v>
      </c>
      <c r="KG80">
        <v>2</v>
      </c>
      <c r="KH80">
        <v>2</v>
      </c>
      <c r="KJ80">
        <v>0</v>
      </c>
      <c r="KK80">
        <v>0</v>
      </c>
      <c r="KL80">
        <v>1</v>
      </c>
      <c r="KM80">
        <v>0</v>
      </c>
      <c r="KN80">
        <v>5</v>
      </c>
      <c r="KO80">
        <v>2000</v>
      </c>
      <c r="KP80">
        <v>4000</v>
      </c>
      <c r="KQ80">
        <v>400</v>
      </c>
      <c r="KR80">
        <v>10</v>
      </c>
      <c r="KS80">
        <v>2</v>
      </c>
      <c r="KT80">
        <v>2</v>
      </c>
      <c r="LH80">
        <v>0</v>
      </c>
      <c r="LI80">
        <v>0</v>
      </c>
      <c r="LJ80">
        <v>1</v>
      </c>
      <c r="LK80">
        <v>0</v>
      </c>
      <c r="LL80">
        <v>1</v>
      </c>
      <c r="LM80">
        <v>2013</v>
      </c>
      <c r="LN80">
        <v>2000</v>
      </c>
      <c r="LO80">
        <v>300</v>
      </c>
      <c r="LP80">
        <v>10</v>
      </c>
      <c r="LQ80">
        <v>2</v>
      </c>
      <c r="LR80">
        <v>2</v>
      </c>
      <c r="PP80">
        <v>0</v>
      </c>
      <c r="WJ80">
        <v>0</v>
      </c>
      <c r="WK80">
        <v>1</v>
      </c>
      <c r="WL80">
        <v>0</v>
      </c>
      <c r="WM80">
        <v>0</v>
      </c>
      <c r="WN80">
        <v>2</v>
      </c>
      <c r="WO80">
        <v>2011</v>
      </c>
      <c r="WP80">
        <v>18000</v>
      </c>
      <c r="WQ80">
        <v>5000</v>
      </c>
      <c r="WR80">
        <v>10</v>
      </c>
      <c r="WS80">
        <v>2</v>
      </c>
      <c r="WT80">
        <v>2</v>
      </c>
      <c r="XF80">
        <v>0</v>
      </c>
      <c r="XG80">
        <v>4</v>
      </c>
      <c r="XH80">
        <v>2</v>
      </c>
      <c r="XI80">
        <v>0</v>
      </c>
      <c r="XJ80">
        <v>762500</v>
      </c>
      <c r="XK80">
        <v>986200</v>
      </c>
      <c r="XO80">
        <v>0.88</v>
      </c>
      <c r="XP80">
        <v>60</v>
      </c>
      <c r="XQ80">
        <v>15</v>
      </c>
      <c r="XR80">
        <v>1200</v>
      </c>
      <c r="XS80">
        <v>1000</v>
      </c>
      <c r="XT80">
        <v>1700</v>
      </c>
      <c r="XU80">
        <v>17000</v>
      </c>
      <c r="XV80">
        <v>200</v>
      </c>
      <c r="XW80">
        <v>2000</v>
      </c>
      <c r="XX80">
        <f t="shared" si="6"/>
        <v>1400</v>
      </c>
      <c r="XY80">
        <v>2000</v>
      </c>
      <c r="XZ80">
        <v>400</v>
      </c>
      <c r="YA80" s="33">
        <f t="shared" si="7"/>
        <v>1200</v>
      </c>
      <c r="YB80">
        <v>120000</v>
      </c>
      <c r="YC80">
        <v>100000</v>
      </c>
      <c r="YD80">
        <f t="shared" si="8"/>
        <v>110000</v>
      </c>
      <c r="YE80">
        <f t="shared" si="9"/>
        <v>20000</v>
      </c>
      <c r="YF80">
        <v>40000</v>
      </c>
      <c r="YG80">
        <v>60000</v>
      </c>
      <c r="YH80">
        <v>2</v>
      </c>
      <c r="YI80" t="s">
        <v>404</v>
      </c>
      <c r="YJ80">
        <v>2</v>
      </c>
      <c r="YK80" t="s">
        <v>181</v>
      </c>
      <c r="YP80">
        <v>0</v>
      </c>
      <c r="YQ80" t="s">
        <v>126</v>
      </c>
      <c r="YR80">
        <v>1</v>
      </c>
      <c r="YS80">
        <v>2300000</v>
      </c>
      <c r="YT80">
        <v>0.88</v>
      </c>
      <c r="YU80">
        <v>1700</v>
      </c>
      <c r="YV80">
        <v>900000</v>
      </c>
      <c r="YW80">
        <v>350000</v>
      </c>
      <c r="YX80" t="b">
        <v>1</v>
      </c>
      <c r="YY80">
        <v>1</v>
      </c>
      <c r="YZ80">
        <v>0</v>
      </c>
      <c r="ZA80" t="b">
        <v>0</v>
      </c>
      <c r="ZB80" t="b">
        <v>0</v>
      </c>
      <c r="ZC80" t="b">
        <v>0</v>
      </c>
      <c r="ZD80">
        <v>12</v>
      </c>
      <c r="ZE80">
        <v>0.4</v>
      </c>
      <c r="ZF80">
        <f t="shared" si="10"/>
        <v>4.8000000000000007</v>
      </c>
      <c r="ZG80">
        <v>2.8800000000000003</v>
      </c>
      <c r="ZI80">
        <v>300</v>
      </c>
      <c r="ZJ80">
        <v>7</v>
      </c>
      <c r="ZL80">
        <v>0</v>
      </c>
      <c r="ZM80">
        <v>20</v>
      </c>
      <c r="ZN80">
        <v>2</v>
      </c>
      <c r="ZP80">
        <v>1</v>
      </c>
      <c r="ZQ80">
        <v>4</v>
      </c>
      <c r="AAS80" t="b">
        <v>1</v>
      </c>
      <c r="AAT80" t="b">
        <v>0</v>
      </c>
      <c r="AAU80" t="b">
        <v>1</v>
      </c>
      <c r="AAV80" t="b">
        <v>0</v>
      </c>
      <c r="AAW80" t="b">
        <v>0</v>
      </c>
      <c r="AAX80" t="b">
        <v>1</v>
      </c>
      <c r="AAY80" t="b">
        <v>1</v>
      </c>
      <c r="AAZ80" t="b">
        <v>0</v>
      </c>
      <c r="ABA80" t="b">
        <v>1</v>
      </c>
      <c r="ABB80" t="b">
        <v>1</v>
      </c>
      <c r="ABC80" t="b">
        <v>0</v>
      </c>
      <c r="ABE80">
        <v>5</v>
      </c>
      <c r="ABF80">
        <v>0</v>
      </c>
      <c r="ABG80">
        <v>5</v>
      </c>
      <c r="ABH80">
        <v>7</v>
      </c>
      <c r="ABI80">
        <v>1200</v>
      </c>
      <c r="ABT80" t="b">
        <v>1</v>
      </c>
      <c r="ABU80" t="b">
        <v>0</v>
      </c>
      <c r="ABV80" t="b">
        <v>1</v>
      </c>
      <c r="ABW80" t="b">
        <v>0</v>
      </c>
      <c r="ABY80">
        <v>5</v>
      </c>
      <c r="ABZ80">
        <v>0</v>
      </c>
      <c r="ACA80">
        <v>5</v>
      </c>
      <c r="ACB80">
        <v>3</v>
      </c>
      <c r="ACC80">
        <v>1500</v>
      </c>
      <c r="ACZ80" t="b">
        <v>0</v>
      </c>
      <c r="ADA80" t="b">
        <v>1</v>
      </c>
      <c r="ADB80" t="b">
        <v>1</v>
      </c>
      <c r="ADC80" t="b">
        <v>0</v>
      </c>
      <c r="ADE80">
        <v>3</v>
      </c>
      <c r="ADF80">
        <v>0</v>
      </c>
      <c r="ADG80">
        <v>3</v>
      </c>
      <c r="ADH80">
        <v>7</v>
      </c>
      <c r="ADI80">
        <v>5</v>
      </c>
      <c r="ADJ80">
        <v>1000</v>
      </c>
      <c r="ADK80" t="b">
        <v>0</v>
      </c>
      <c r="ADL80" t="b">
        <v>1</v>
      </c>
      <c r="ADM80" t="b">
        <v>1</v>
      </c>
      <c r="ADN80" t="b">
        <v>0</v>
      </c>
      <c r="ADP80">
        <v>5</v>
      </c>
      <c r="ADQ80">
        <v>0</v>
      </c>
      <c r="ADR80">
        <v>5</v>
      </c>
      <c r="ADS80">
        <v>4</v>
      </c>
      <c r="ADT80">
        <v>5</v>
      </c>
      <c r="ADU80">
        <v>1500</v>
      </c>
      <c r="ADV80">
        <v>18</v>
      </c>
      <c r="ADW80">
        <v>21</v>
      </c>
      <c r="ADX80">
        <f t="shared" si="11"/>
        <v>0.8571428571428571</v>
      </c>
      <c r="ADY80" t="b">
        <v>0</v>
      </c>
      <c r="ADZ80" t="b">
        <v>0</v>
      </c>
      <c r="AEA80" t="b">
        <v>0</v>
      </c>
      <c r="AEB80" t="b">
        <v>0</v>
      </c>
      <c r="AEC80" t="b">
        <v>1</v>
      </c>
      <c r="AED80" t="b">
        <v>1</v>
      </c>
      <c r="AEE80" t="b">
        <v>1</v>
      </c>
      <c r="AEF80" t="b">
        <v>0</v>
      </c>
      <c r="AFF80">
        <v>2</v>
      </c>
      <c r="AFG80">
        <v>5000</v>
      </c>
      <c r="AFH80">
        <v>5</v>
      </c>
      <c r="AFI80">
        <v>1</v>
      </c>
      <c r="AFL80">
        <v>3</v>
      </c>
      <c r="AFM80">
        <v>800</v>
      </c>
      <c r="AFN80">
        <v>2</v>
      </c>
      <c r="AFO80">
        <v>1</v>
      </c>
      <c r="AFR80">
        <v>5</v>
      </c>
      <c r="AFS80">
        <v>2000</v>
      </c>
      <c r="AFT80">
        <v>1</v>
      </c>
      <c r="AFU80">
        <v>1</v>
      </c>
      <c r="AGD80">
        <v>1140</v>
      </c>
      <c r="AGE80">
        <v>840</v>
      </c>
      <c r="AGF80">
        <v>1</v>
      </c>
      <c r="AGH80">
        <v>1140000</v>
      </c>
      <c r="AGI80">
        <v>0</v>
      </c>
      <c r="AGJ80">
        <v>1</v>
      </c>
      <c r="AGL80">
        <v>0</v>
      </c>
      <c r="AGM80">
        <v>1008000</v>
      </c>
      <c r="AGN80">
        <v>1200</v>
      </c>
      <c r="AGO80">
        <v>1</v>
      </c>
      <c r="AGP80">
        <v>0</v>
      </c>
      <c r="AGQ80">
        <v>0</v>
      </c>
      <c r="AGR80">
        <v>0</v>
      </c>
      <c r="AGU80">
        <v>0</v>
      </c>
      <c r="AGV80">
        <v>1</v>
      </c>
      <c r="AGW80">
        <v>0</v>
      </c>
      <c r="AGX80">
        <v>0</v>
      </c>
      <c r="AGZ80">
        <v>10</v>
      </c>
      <c r="AHA80">
        <v>5</v>
      </c>
      <c r="AHB80">
        <v>75</v>
      </c>
      <c r="AHC80">
        <v>10</v>
      </c>
      <c r="AHD80">
        <v>1</v>
      </c>
      <c r="AHF80">
        <v>0</v>
      </c>
      <c r="AHG80">
        <v>60</v>
      </c>
      <c r="AHH80">
        <v>1</v>
      </c>
      <c r="AHJ80">
        <v>0</v>
      </c>
      <c r="AHK80">
        <v>100</v>
      </c>
      <c r="AHL80">
        <v>1200</v>
      </c>
      <c r="AHM80">
        <v>0</v>
      </c>
      <c r="AHN80">
        <v>1</v>
      </c>
      <c r="AHP80">
        <v>0</v>
      </c>
      <c r="AHQ80">
        <v>100</v>
      </c>
      <c r="AHR80">
        <v>1200</v>
      </c>
      <c r="AHS80">
        <v>0</v>
      </c>
      <c r="AHT80">
        <v>8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2</v>
      </c>
      <c r="AID80">
        <v>0</v>
      </c>
      <c r="AIE80">
        <v>0</v>
      </c>
      <c r="AII80">
        <v>0.2</v>
      </c>
      <c r="AIK80">
        <v>0</v>
      </c>
      <c r="AIL80">
        <v>0</v>
      </c>
      <c r="AIM80">
        <v>1</v>
      </c>
      <c r="AIN80">
        <v>0</v>
      </c>
      <c r="AIO80">
        <v>0</v>
      </c>
      <c r="AIP80">
        <v>0</v>
      </c>
      <c r="AIR80">
        <v>35</v>
      </c>
      <c r="AIS80">
        <v>2</v>
      </c>
      <c r="AIT80" t="s">
        <v>238</v>
      </c>
      <c r="AIZ80">
        <v>1</v>
      </c>
      <c r="AJA80">
        <v>2</v>
      </c>
      <c r="AJB80" t="s">
        <v>404</v>
      </c>
      <c r="ALX80">
        <v>2</v>
      </c>
      <c r="ALY80">
        <v>2</v>
      </c>
      <c r="AMC80">
        <v>2</v>
      </c>
      <c r="AMD80">
        <v>1</v>
      </c>
      <c r="AME80">
        <v>0</v>
      </c>
      <c r="AMF80">
        <v>1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Q80">
        <v>4</v>
      </c>
      <c r="AMS80">
        <v>5</v>
      </c>
      <c r="AMY80">
        <v>4</v>
      </c>
      <c r="ANC80" t="s">
        <v>621</v>
      </c>
      <c r="ANE80" t="s">
        <v>639</v>
      </c>
      <c r="ANK80" t="s">
        <v>343</v>
      </c>
      <c r="ANO80">
        <v>2</v>
      </c>
      <c r="ANP80">
        <v>3</v>
      </c>
      <c r="ANT80">
        <v>40000</v>
      </c>
      <c r="ANU80">
        <v>2</v>
      </c>
      <c r="ANV80">
        <v>4000</v>
      </c>
      <c r="ANW80" t="s">
        <v>454</v>
      </c>
      <c r="ANX80">
        <v>1</v>
      </c>
      <c r="ANZ80">
        <v>2</v>
      </c>
      <c r="AOC80">
        <v>100000</v>
      </c>
      <c r="AOD80">
        <v>500000</v>
      </c>
      <c r="AOE80">
        <v>2</v>
      </c>
      <c r="AOF80">
        <v>0</v>
      </c>
      <c r="AOG80">
        <v>0</v>
      </c>
      <c r="AOH80">
        <v>0</v>
      </c>
      <c r="AOI80">
        <v>1</v>
      </c>
      <c r="AOJ80" t="b">
        <v>0</v>
      </c>
      <c r="AOK80" t="b">
        <v>0</v>
      </c>
      <c r="AOL80" t="b">
        <v>0</v>
      </c>
      <c r="AOM80" t="b">
        <v>0</v>
      </c>
      <c r="AON80" t="b">
        <v>0</v>
      </c>
      <c r="AOO80" t="b">
        <v>0</v>
      </c>
      <c r="AOP80" t="b">
        <v>0</v>
      </c>
      <c r="AOQ80" t="b">
        <v>1</v>
      </c>
      <c r="AOR80" t="b">
        <v>0</v>
      </c>
      <c r="AOS80" t="b">
        <v>0</v>
      </c>
      <c r="AOT80" t="b">
        <v>0</v>
      </c>
      <c r="AOU80" t="b">
        <v>0</v>
      </c>
      <c r="AOV80" t="b">
        <v>0</v>
      </c>
      <c r="AOW80" t="b">
        <v>0</v>
      </c>
      <c r="AOX80" t="b">
        <v>1</v>
      </c>
      <c r="AOY80" t="b">
        <v>0</v>
      </c>
      <c r="AOZ80" t="b">
        <v>0</v>
      </c>
      <c r="APA80" t="b">
        <v>0</v>
      </c>
      <c r="APB80" t="b">
        <v>0</v>
      </c>
      <c r="APC80" t="b">
        <v>0</v>
      </c>
      <c r="APD80" t="b">
        <v>0</v>
      </c>
      <c r="APE80" t="b">
        <v>0</v>
      </c>
      <c r="APF80" t="b">
        <v>0</v>
      </c>
      <c r="APG80" t="b">
        <v>0</v>
      </c>
      <c r="APH80" t="b">
        <v>0</v>
      </c>
      <c r="API80" t="b">
        <v>0</v>
      </c>
      <c r="APJ80" t="b">
        <v>0</v>
      </c>
      <c r="APK80" t="b">
        <v>0</v>
      </c>
      <c r="APL80" t="b">
        <v>0</v>
      </c>
      <c r="APM80" t="b">
        <v>0</v>
      </c>
      <c r="APN80" t="b">
        <v>0</v>
      </c>
      <c r="APO80" t="b">
        <v>1</v>
      </c>
      <c r="APP80" t="b">
        <v>0</v>
      </c>
      <c r="APQ80" t="b">
        <v>0</v>
      </c>
      <c r="APR80" t="b">
        <v>0</v>
      </c>
      <c r="APS80" t="b">
        <v>0</v>
      </c>
      <c r="APT80">
        <v>1200</v>
      </c>
      <c r="APU80">
        <v>2000</v>
      </c>
      <c r="APV80">
        <v>1</v>
      </c>
      <c r="APW80">
        <v>1</v>
      </c>
      <c r="APX80">
        <v>2</v>
      </c>
      <c r="APY80">
        <v>1</v>
      </c>
      <c r="APZ80">
        <v>3</v>
      </c>
      <c r="AQA80">
        <v>3</v>
      </c>
      <c r="AQC80">
        <v>1</v>
      </c>
      <c r="AQD80">
        <v>1</v>
      </c>
      <c r="AQE80">
        <v>2</v>
      </c>
      <c r="AQG80">
        <v>2</v>
      </c>
      <c r="AQH80">
        <v>-1</v>
      </c>
      <c r="AQI80">
        <v>1</v>
      </c>
      <c r="AQJ80">
        <v>1</v>
      </c>
      <c r="AQK80">
        <v>-1</v>
      </c>
      <c r="AQL80">
        <v>-1</v>
      </c>
      <c r="AQM80">
        <v>-1</v>
      </c>
      <c r="AQN80">
        <v>-1</v>
      </c>
      <c r="AQO80">
        <v>-2</v>
      </c>
      <c r="AQP80">
        <v>-1</v>
      </c>
      <c r="AQQ80">
        <v>-2</v>
      </c>
      <c r="AQR80">
        <v>-1</v>
      </c>
      <c r="AQS80">
        <v>-1</v>
      </c>
      <c r="AQT80">
        <v>2</v>
      </c>
      <c r="AQU80">
        <v>0</v>
      </c>
      <c r="AQV80">
        <v>0</v>
      </c>
      <c r="AQW80">
        <v>1</v>
      </c>
      <c r="AQX80">
        <v>-2</v>
      </c>
      <c r="AQY80">
        <v>-2</v>
      </c>
      <c r="AQZ80">
        <v>-1</v>
      </c>
      <c r="ARA80">
        <v>-2</v>
      </c>
      <c r="ARB80">
        <v>-1</v>
      </c>
      <c r="ARC80">
        <v>1</v>
      </c>
      <c r="ARD80">
        <v>0</v>
      </c>
      <c r="ARE80">
        <v>-1</v>
      </c>
      <c r="ARF80">
        <v>-1</v>
      </c>
      <c r="ARG80">
        <v>-1</v>
      </c>
      <c r="ARH80">
        <v>1</v>
      </c>
      <c r="ARI80">
        <v>2</v>
      </c>
      <c r="ARJ80">
        <v>2</v>
      </c>
      <c r="ARK80">
        <v>2</v>
      </c>
      <c r="ARL80">
        <v>1</v>
      </c>
      <c r="ARM80">
        <v>1</v>
      </c>
      <c r="ARN80">
        <v>1</v>
      </c>
      <c r="ARO80">
        <v>2</v>
      </c>
      <c r="ARP80">
        <v>1</v>
      </c>
      <c r="ARQ80">
        <v>-1</v>
      </c>
      <c r="ARR80">
        <v>-2</v>
      </c>
      <c r="ARS80">
        <v>0</v>
      </c>
      <c r="ART80">
        <v>-1</v>
      </c>
      <c r="ARU80">
        <v>-1</v>
      </c>
      <c r="ARV80">
        <v>-2</v>
      </c>
      <c r="ARW80">
        <v>0</v>
      </c>
      <c r="ARX80">
        <v>-1</v>
      </c>
      <c r="ARY80">
        <v>2</v>
      </c>
      <c r="ARZ80">
        <v>2</v>
      </c>
      <c r="ASA80">
        <v>2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2</v>
      </c>
      <c r="ASI80">
        <v>-2</v>
      </c>
      <c r="ASJ80">
        <v>-1</v>
      </c>
      <c r="ASK80">
        <v>-1</v>
      </c>
      <c r="ASL80">
        <v>-2</v>
      </c>
      <c r="ASM80">
        <v>1</v>
      </c>
      <c r="ASN80">
        <v>0</v>
      </c>
      <c r="ASO80">
        <v>0</v>
      </c>
      <c r="ASP80">
        <v>0</v>
      </c>
      <c r="ASQ80">
        <v>2</v>
      </c>
      <c r="ASR80">
        <v>2</v>
      </c>
      <c r="ASS80">
        <v>1</v>
      </c>
      <c r="AST80">
        <v>1</v>
      </c>
      <c r="ASU80">
        <v>2</v>
      </c>
      <c r="ASV80">
        <v>1</v>
      </c>
      <c r="ASW80">
        <v>2</v>
      </c>
      <c r="ASX80">
        <v>1</v>
      </c>
      <c r="ASY80">
        <v>1</v>
      </c>
      <c r="ASZ80">
        <v>-1</v>
      </c>
      <c r="ATA80">
        <v>2</v>
      </c>
      <c r="ATB80">
        <v>2</v>
      </c>
      <c r="ATC80">
        <v>1</v>
      </c>
      <c r="ATD80">
        <v>1</v>
      </c>
      <c r="ATE80">
        <v>0</v>
      </c>
      <c r="ATF80">
        <v>0</v>
      </c>
      <c r="ATG80">
        <v>0</v>
      </c>
      <c r="ATH80">
        <v>1</v>
      </c>
      <c r="ATI80">
        <v>1</v>
      </c>
      <c r="ATJ80">
        <v>0</v>
      </c>
      <c r="ATK80">
        <v>0</v>
      </c>
      <c r="ATL80">
        <v>0</v>
      </c>
      <c r="ATN80">
        <v>2</v>
      </c>
      <c r="ATO80" t="s">
        <v>385</v>
      </c>
      <c r="ATP80">
        <v>2</v>
      </c>
      <c r="ATQ80" t="s">
        <v>614</v>
      </c>
      <c r="ATR80">
        <v>1</v>
      </c>
      <c r="ATT80">
        <v>2</v>
      </c>
      <c r="ATU80" t="s">
        <v>125</v>
      </c>
      <c r="ATV80">
        <v>2</v>
      </c>
      <c r="ATW80" t="s">
        <v>385</v>
      </c>
      <c r="ATX80">
        <v>1</v>
      </c>
      <c r="ATZ80">
        <v>2</v>
      </c>
      <c r="AUA80" t="s">
        <v>125</v>
      </c>
      <c r="AUB80">
        <v>1</v>
      </c>
      <c r="AUD80">
        <v>1</v>
      </c>
      <c r="AUF80">
        <v>2</v>
      </c>
      <c r="AUG80" t="s">
        <v>125</v>
      </c>
      <c r="AUH80">
        <v>1</v>
      </c>
      <c r="AUJ80">
        <v>1</v>
      </c>
      <c r="AUL80">
        <v>1</v>
      </c>
      <c r="AUN80">
        <v>2</v>
      </c>
      <c r="AUO80" t="s">
        <v>69</v>
      </c>
      <c r="AUP80">
        <v>1</v>
      </c>
      <c r="AUR80">
        <v>2</v>
      </c>
      <c r="AUS80" t="s">
        <v>616</v>
      </c>
      <c r="AUT80">
        <v>2</v>
      </c>
      <c r="AUU80" t="s">
        <v>637</v>
      </c>
      <c r="AUV80" t="b">
        <v>1</v>
      </c>
      <c r="AUW80" t="b">
        <v>0</v>
      </c>
      <c r="AUX80" t="b">
        <v>0</v>
      </c>
      <c r="AUY80" t="b">
        <v>0</v>
      </c>
      <c r="AVA80">
        <v>2</v>
      </c>
      <c r="AVB80">
        <v>1</v>
      </c>
      <c r="AVD80" t="s">
        <v>393</v>
      </c>
      <c r="AVE80" t="b">
        <v>1</v>
      </c>
      <c r="AVF80">
        <v>0</v>
      </c>
      <c r="AVG80" t="b">
        <v>0</v>
      </c>
      <c r="AVH80" t="b">
        <v>0</v>
      </c>
      <c r="AVI80" t="b">
        <v>0</v>
      </c>
      <c r="AVK80" t="b">
        <v>1</v>
      </c>
      <c r="AVL80" t="b">
        <v>0</v>
      </c>
      <c r="AVM80" t="b">
        <v>0</v>
      </c>
      <c r="AVN80" t="b">
        <v>0</v>
      </c>
      <c r="AVP80">
        <v>1</v>
      </c>
      <c r="AVQ80" t="s">
        <v>640</v>
      </c>
      <c r="AVR80">
        <v>6.7678529999999997</v>
      </c>
      <c r="AVS80">
        <v>4.9842399999999998</v>
      </c>
      <c r="AVT80">
        <v>315.10000000000002</v>
      </c>
      <c r="AVU80">
        <v>14</v>
      </c>
      <c r="AVW80">
        <v>0</v>
      </c>
    </row>
    <row r="81" spans="1:1271" ht="15" customHeight="1" x14ac:dyDescent="0.35">
      <c r="A81" s="1">
        <v>42501</v>
      </c>
      <c r="B81" t="s">
        <v>609</v>
      </c>
      <c r="C81">
        <v>3</v>
      </c>
      <c r="D81">
        <v>14</v>
      </c>
      <c r="E81" t="s">
        <v>84</v>
      </c>
      <c r="F81">
        <v>342</v>
      </c>
      <c r="G81">
        <v>1</v>
      </c>
      <c r="H81">
        <v>34</v>
      </c>
      <c r="I81">
        <v>1</v>
      </c>
      <c r="K81">
        <v>1</v>
      </c>
      <c r="L81">
        <v>2</v>
      </c>
      <c r="M81">
        <v>7</v>
      </c>
      <c r="N81">
        <v>7</v>
      </c>
      <c r="O81">
        <v>1</v>
      </c>
      <c r="P81">
        <v>0</v>
      </c>
      <c r="Q81">
        <v>1</v>
      </c>
      <c r="R81">
        <v>3</v>
      </c>
      <c r="S81">
        <v>0</v>
      </c>
      <c r="T81">
        <v>0</v>
      </c>
      <c r="U81">
        <v>5</v>
      </c>
      <c r="V81">
        <v>4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4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BB81">
        <v>12</v>
      </c>
      <c r="BC81">
        <v>3</v>
      </c>
      <c r="BD81">
        <v>1</v>
      </c>
      <c r="CU81">
        <v>2</v>
      </c>
      <c r="DO81">
        <v>2</v>
      </c>
      <c r="DP81" t="s">
        <v>641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1</v>
      </c>
      <c r="EN81">
        <v>0</v>
      </c>
      <c r="EO81">
        <v>0</v>
      </c>
      <c r="EP81">
        <v>0</v>
      </c>
      <c r="EQ81">
        <v>1</v>
      </c>
      <c r="ER81">
        <v>1</v>
      </c>
      <c r="ES81">
        <v>1</v>
      </c>
      <c r="ET81">
        <v>1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F81">
        <v>1</v>
      </c>
      <c r="GG81">
        <v>0</v>
      </c>
      <c r="GH81">
        <v>0</v>
      </c>
      <c r="GI81">
        <v>0</v>
      </c>
      <c r="GJ81">
        <v>1</v>
      </c>
      <c r="GK81">
        <v>2003</v>
      </c>
      <c r="GL81">
        <v>50000</v>
      </c>
      <c r="GM81">
        <v>700000</v>
      </c>
      <c r="GN81">
        <v>30</v>
      </c>
      <c r="GO81">
        <v>2</v>
      </c>
      <c r="GP81">
        <v>2</v>
      </c>
      <c r="IN81">
        <v>0</v>
      </c>
      <c r="IO81">
        <v>1</v>
      </c>
      <c r="IP81">
        <v>0</v>
      </c>
      <c r="IQ81">
        <v>0</v>
      </c>
      <c r="IR81">
        <v>1</v>
      </c>
      <c r="IS81">
        <v>2000</v>
      </c>
      <c r="IT81">
        <v>1500</v>
      </c>
      <c r="IU81">
        <v>600</v>
      </c>
      <c r="IV81">
        <v>20</v>
      </c>
      <c r="IW81">
        <v>2</v>
      </c>
      <c r="IX81">
        <v>2</v>
      </c>
      <c r="KJ81">
        <v>0</v>
      </c>
      <c r="KK81">
        <v>0</v>
      </c>
      <c r="KL81">
        <v>1</v>
      </c>
      <c r="KM81">
        <v>0</v>
      </c>
      <c r="KN81">
        <v>5</v>
      </c>
      <c r="KO81">
        <v>2010</v>
      </c>
      <c r="KP81">
        <v>4500</v>
      </c>
      <c r="KQ81">
        <v>500</v>
      </c>
      <c r="KR81">
        <v>4</v>
      </c>
      <c r="KS81">
        <v>2</v>
      </c>
      <c r="KT81">
        <v>2</v>
      </c>
      <c r="KV81">
        <v>0</v>
      </c>
      <c r="KW81">
        <v>0</v>
      </c>
      <c r="KX81">
        <v>1</v>
      </c>
      <c r="KY81">
        <v>0</v>
      </c>
      <c r="KZ81">
        <v>1</v>
      </c>
      <c r="LA81">
        <v>2013</v>
      </c>
      <c r="LB81">
        <v>600</v>
      </c>
      <c r="LC81">
        <v>250</v>
      </c>
      <c r="LD81">
        <v>8</v>
      </c>
      <c r="LE81">
        <v>2</v>
      </c>
      <c r="LF81">
        <v>2</v>
      </c>
      <c r="LH81">
        <v>0</v>
      </c>
      <c r="LI81">
        <v>0</v>
      </c>
      <c r="LJ81">
        <v>1</v>
      </c>
      <c r="LK81">
        <v>0</v>
      </c>
      <c r="LL81">
        <v>1</v>
      </c>
      <c r="LM81">
        <v>2010</v>
      </c>
      <c r="LN81">
        <v>2500</v>
      </c>
      <c r="LO81">
        <v>500</v>
      </c>
      <c r="LP81">
        <v>8</v>
      </c>
      <c r="LQ81">
        <v>2</v>
      </c>
      <c r="LR81">
        <v>2</v>
      </c>
      <c r="LT81">
        <v>0</v>
      </c>
      <c r="LU81">
        <v>0</v>
      </c>
      <c r="LV81">
        <v>1</v>
      </c>
      <c r="LW81">
        <v>0</v>
      </c>
      <c r="LX81">
        <v>12</v>
      </c>
      <c r="LY81">
        <v>2015</v>
      </c>
      <c r="LZ81">
        <v>3000</v>
      </c>
      <c r="MA81">
        <v>5000</v>
      </c>
      <c r="MB81">
        <v>2</v>
      </c>
      <c r="MC81">
        <v>2</v>
      </c>
      <c r="MD81">
        <v>2</v>
      </c>
      <c r="PP81">
        <v>0</v>
      </c>
      <c r="QJ81">
        <v>0</v>
      </c>
      <c r="QK81">
        <v>1</v>
      </c>
      <c r="QL81">
        <v>0</v>
      </c>
      <c r="QM81">
        <v>0</v>
      </c>
      <c r="QN81">
        <v>3</v>
      </c>
      <c r="QO81">
        <v>2015</v>
      </c>
      <c r="QP81">
        <v>6000</v>
      </c>
      <c r="QQ81">
        <v>800</v>
      </c>
      <c r="QR81">
        <v>1</v>
      </c>
      <c r="QS81">
        <v>2</v>
      </c>
      <c r="QT81">
        <v>2</v>
      </c>
      <c r="XF81">
        <v>0</v>
      </c>
      <c r="XG81">
        <v>2</v>
      </c>
      <c r="XH81">
        <v>4</v>
      </c>
      <c r="XI81">
        <v>0</v>
      </c>
      <c r="XJ81">
        <v>68100</v>
      </c>
      <c r="XK81">
        <v>707650</v>
      </c>
      <c r="XO81">
        <v>0.2</v>
      </c>
      <c r="XP81">
        <v>10</v>
      </c>
      <c r="XQ81">
        <v>12</v>
      </c>
      <c r="XR81">
        <v>50</v>
      </c>
      <c r="XS81">
        <v>30</v>
      </c>
      <c r="XT81">
        <v>65</v>
      </c>
      <c r="XU81">
        <v>650</v>
      </c>
      <c r="XV81">
        <v>20</v>
      </c>
      <c r="XW81">
        <v>200</v>
      </c>
      <c r="XX81">
        <f t="shared" si="6"/>
        <v>140</v>
      </c>
      <c r="XY81">
        <v>1300</v>
      </c>
      <c r="XZ81">
        <v>400</v>
      </c>
      <c r="YA81" s="33">
        <f t="shared" si="7"/>
        <v>850</v>
      </c>
      <c r="YB81">
        <v>5000</v>
      </c>
      <c r="YC81">
        <v>2000</v>
      </c>
      <c r="YD81">
        <f t="shared" si="8"/>
        <v>3500</v>
      </c>
      <c r="YE81">
        <f t="shared" si="9"/>
        <v>3000</v>
      </c>
      <c r="YF81">
        <v>0</v>
      </c>
      <c r="YG81">
        <v>0</v>
      </c>
      <c r="YH81">
        <v>2</v>
      </c>
      <c r="YI81" t="s">
        <v>404</v>
      </c>
      <c r="YJ81">
        <v>2</v>
      </c>
      <c r="YK81" t="s">
        <v>125</v>
      </c>
      <c r="YP81">
        <v>0</v>
      </c>
      <c r="YQ81" t="s">
        <v>126</v>
      </c>
      <c r="YR81">
        <v>1</v>
      </c>
      <c r="YS81">
        <v>800000</v>
      </c>
      <c r="YT81">
        <v>0.02</v>
      </c>
      <c r="YU81">
        <v>65</v>
      </c>
      <c r="YV81">
        <v>30000</v>
      </c>
      <c r="YW81">
        <v>10000</v>
      </c>
      <c r="YX81" t="b">
        <v>1</v>
      </c>
      <c r="YY81">
        <v>1</v>
      </c>
      <c r="YZ81">
        <v>0</v>
      </c>
      <c r="ZA81" t="b">
        <v>0</v>
      </c>
      <c r="ZB81" t="b">
        <v>0</v>
      </c>
      <c r="ZC81" t="b">
        <v>0</v>
      </c>
      <c r="ZD81">
        <v>5</v>
      </c>
      <c r="ZE81">
        <v>0.4</v>
      </c>
      <c r="ZF81">
        <f t="shared" si="10"/>
        <v>2</v>
      </c>
      <c r="ZG81">
        <v>0.2</v>
      </c>
      <c r="ZI81">
        <v>10</v>
      </c>
      <c r="ZJ81">
        <v>7</v>
      </c>
      <c r="ZL81">
        <v>0</v>
      </c>
      <c r="ZM81">
        <v>20</v>
      </c>
      <c r="ZN81">
        <v>3</v>
      </c>
      <c r="ZP81">
        <v>1</v>
      </c>
      <c r="ZQ81">
        <v>0</v>
      </c>
      <c r="AAS81" t="b">
        <v>1</v>
      </c>
      <c r="AAT81" t="b">
        <v>0</v>
      </c>
      <c r="AAU81" t="b">
        <v>0</v>
      </c>
      <c r="AAV81" t="b">
        <v>0</v>
      </c>
      <c r="AAW81" t="b">
        <v>0</v>
      </c>
      <c r="AAX81" t="b">
        <v>1</v>
      </c>
      <c r="AAY81" t="b">
        <v>1</v>
      </c>
      <c r="AAZ81" t="b">
        <v>1</v>
      </c>
      <c r="ABA81" t="b">
        <v>0</v>
      </c>
      <c r="ABB81" t="b">
        <v>1</v>
      </c>
      <c r="ABC81" t="b">
        <v>0</v>
      </c>
      <c r="ABE81">
        <v>5</v>
      </c>
      <c r="ABF81">
        <v>0</v>
      </c>
      <c r="ABG81">
        <v>5</v>
      </c>
      <c r="ABH81">
        <v>7</v>
      </c>
      <c r="ABI81">
        <v>1500</v>
      </c>
      <c r="ACZ81" t="b">
        <v>1</v>
      </c>
      <c r="ADA81" t="b">
        <v>0</v>
      </c>
      <c r="ADB81" t="b">
        <v>1</v>
      </c>
      <c r="ADC81" t="b">
        <v>0</v>
      </c>
      <c r="ADE81">
        <v>5</v>
      </c>
      <c r="ADF81">
        <v>0</v>
      </c>
      <c r="ADG81">
        <v>5</v>
      </c>
      <c r="ADH81">
        <v>5</v>
      </c>
      <c r="ADI81">
        <v>2</v>
      </c>
      <c r="ADJ81">
        <v>1000</v>
      </c>
      <c r="ADK81" t="b">
        <v>1</v>
      </c>
      <c r="ADL81" t="b">
        <v>0</v>
      </c>
      <c r="ADM81" t="b">
        <v>1</v>
      </c>
      <c r="ADN81" t="b">
        <v>0</v>
      </c>
      <c r="ADP81">
        <v>5</v>
      </c>
      <c r="ADQ81">
        <v>0</v>
      </c>
      <c r="ADR81">
        <v>5</v>
      </c>
      <c r="ADS81">
        <v>5</v>
      </c>
      <c r="ADT81">
        <v>5</v>
      </c>
      <c r="ADU81">
        <v>1500</v>
      </c>
      <c r="ADV81">
        <v>15</v>
      </c>
      <c r="ADW81">
        <v>17</v>
      </c>
      <c r="ADX81">
        <f t="shared" si="11"/>
        <v>0.88235294117647056</v>
      </c>
      <c r="ADY81" t="b">
        <v>0</v>
      </c>
      <c r="ADZ81" t="b">
        <v>0</v>
      </c>
      <c r="AEA81" t="b">
        <v>0</v>
      </c>
      <c r="AEB81" t="b">
        <v>0</v>
      </c>
      <c r="AEC81" t="b">
        <v>1</v>
      </c>
      <c r="AED81" t="b">
        <v>1</v>
      </c>
      <c r="AEE81" t="b">
        <v>1</v>
      </c>
      <c r="AEF81" t="b">
        <v>0</v>
      </c>
      <c r="AFF81">
        <v>3</v>
      </c>
      <c r="AFG81">
        <v>7000</v>
      </c>
      <c r="AFH81">
        <v>5</v>
      </c>
      <c r="AFI81">
        <v>1</v>
      </c>
      <c r="AFL81">
        <v>2</v>
      </c>
      <c r="AFM81">
        <v>1500</v>
      </c>
      <c r="AFN81">
        <v>2</v>
      </c>
      <c r="AFO81">
        <v>1</v>
      </c>
      <c r="AFR81">
        <v>2</v>
      </c>
      <c r="AFS81">
        <v>1500</v>
      </c>
      <c r="AFT81">
        <v>1</v>
      </c>
      <c r="AFU81">
        <v>1</v>
      </c>
      <c r="AGD81">
        <v>40</v>
      </c>
      <c r="AGE81">
        <v>40</v>
      </c>
      <c r="AGF81">
        <v>1</v>
      </c>
      <c r="AGH81">
        <v>50000</v>
      </c>
      <c r="AGI81">
        <v>0</v>
      </c>
      <c r="AGJ81">
        <v>1</v>
      </c>
      <c r="AGL81">
        <v>0</v>
      </c>
      <c r="AGM81">
        <v>25000</v>
      </c>
      <c r="AGN81">
        <v>1500</v>
      </c>
      <c r="AGO81">
        <v>0</v>
      </c>
      <c r="AGP81">
        <v>1</v>
      </c>
      <c r="AGQ81">
        <v>0</v>
      </c>
      <c r="AGR81">
        <v>0</v>
      </c>
      <c r="AGU81">
        <v>0</v>
      </c>
      <c r="AGV81">
        <v>0</v>
      </c>
      <c r="AGW81">
        <v>1</v>
      </c>
      <c r="AGX81">
        <v>0</v>
      </c>
      <c r="AGZ81">
        <v>20</v>
      </c>
      <c r="AHA81">
        <v>5</v>
      </c>
      <c r="AHB81">
        <v>70</v>
      </c>
      <c r="AHC81">
        <v>5</v>
      </c>
      <c r="AHD81">
        <v>1</v>
      </c>
      <c r="AHF81">
        <v>0</v>
      </c>
      <c r="AHG81">
        <v>5</v>
      </c>
      <c r="AHH81">
        <v>1</v>
      </c>
      <c r="AHJ81">
        <v>0</v>
      </c>
      <c r="AHK81">
        <v>0</v>
      </c>
      <c r="AHL81">
        <v>0</v>
      </c>
      <c r="AHM81">
        <v>0</v>
      </c>
      <c r="AHN81">
        <v>1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70</v>
      </c>
      <c r="AIB81">
        <v>1200</v>
      </c>
      <c r="AIC81">
        <v>1</v>
      </c>
      <c r="AID81">
        <v>0</v>
      </c>
      <c r="AIE81">
        <v>1</v>
      </c>
      <c r="AIF81">
        <v>0</v>
      </c>
      <c r="AIG81">
        <v>0</v>
      </c>
      <c r="AII81">
        <v>2</v>
      </c>
      <c r="AIJ81">
        <v>1000</v>
      </c>
      <c r="AIK81">
        <v>0</v>
      </c>
      <c r="AIL81">
        <v>0</v>
      </c>
      <c r="AIM81">
        <v>0</v>
      </c>
      <c r="AIN81">
        <v>0</v>
      </c>
      <c r="AIO81">
        <v>1</v>
      </c>
      <c r="AIP81">
        <v>0</v>
      </c>
      <c r="AIR81">
        <v>20</v>
      </c>
      <c r="AIS81">
        <v>2</v>
      </c>
      <c r="AIT81" t="s">
        <v>108</v>
      </c>
      <c r="AIZ81">
        <v>2</v>
      </c>
      <c r="AJA81">
        <v>2</v>
      </c>
      <c r="AJB81" t="s">
        <v>108</v>
      </c>
      <c r="ALX81">
        <v>2</v>
      </c>
      <c r="ALY81">
        <v>2</v>
      </c>
      <c r="AMC81">
        <v>2</v>
      </c>
      <c r="AMD81">
        <v>1</v>
      </c>
      <c r="AME81">
        <v>0</v>
      </c>
      <c r="AMF81">
        <v>1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Q81">
        <v>4</v>
      </c>
      <c r="AMS81">
        <v>4</v>
      </c>
      <c r="ANC81" t="s">
        <v>621</v>
      </c>
      <c r="ANE81" t="s">
        <v>639</v>
      </c>
      <c r="ANO81">
        <v>1</v>
      </c>
      <c r="ANP81">
        <v>1</v>
      </c>
      <c r="ANR81">
        <v>1</v>
      </c>
      <c r="ANU81">
        <v>2</v>
      </c>
      <c r="ANV81">
        <v>500</v>
      </c>
      <c r="ANW81" t="s">
        <v>642</v>
      </c>
      <c r="ANX81">
        <v>1</v>
      </c>
      <c r="ANZ81">
        <v>2</v>
      </c>
      <c r="AOC81">
        <v>10000</v>
      </c>
      <c r="AOD81">
        <v>30000</v>
      </c>
      <c r="AOE81">
        <v>2</v>
      </c>
      <c r="AOF81">
        <v>0</v>
      </c>
      <c r="AOG81">
        <v>0</v>
      </c>
      <c r="AOH81">
        <v>0</v>
      </c>
      <c r="AOI81">
        <v>1</v>
      </c>
      <c r="AOJ81" t="b">
        <v>0</v>
      </c>
      <c r="AOK81" t="b">
        <v>0</v>
      </c>
      <c r="AOL81" t="b">
        <v>0</v>
      </c>
      <c r="AOM81" t="b">
        <v>0</v>
      </c>
      <c r="AON81" t="b">
        <v>0</v>
      </c>
      <c r="AOO81" t="b">
        <v>0</v>
      </c>
      <c r="AOP81" t="b">
        <v>0</v>
      </c>
      <c r="AOQ81" t="b">
        <v>1</v>
      </c>
      <c r="AOR81" t="b">
        <v>0</v>
      </c>
      <c r="AOS81" t="b">
        <v>0</v>
      </c>
      <c r="AOT81" t="b">
        <v>0</v>
      </c>
      <c r="AOU81" t="b">
        <v>0</v>
      </c>
      <c r="AOV81" t="b">
        <v>0</v>
      </c>
      <c r="AOW81" t="b">
        <v>0</v>
      </c>
      <c r="AOX81" t="b">
        <v>1</v>
      </c>
      <c r="AOY81" t="b">
        <v>0</v>
      </c>
      <c r="AOZ81" t="b">
        <v>0</v>
      </c>
      <c r="APA81" t="b">
        <v>0</v>
      </c>
      <c r="APB81" t="b">
        <v>0</v>
      </c>
      <c r="APC81" t="b">
        <v>0</v>
      </c>
      <c r="APD81" t="b">
        <v>0</v>
      </c>
      <c r="APE81" t="b">
        <v>0</v>
      </c>
      <c r="APF81" t="b">
        <v>0</v>
      </c>
      <c r="APG81" t="b">
        <v>0</v>
      </c>
      <c r="APH81" t="b">
        <v>0</v>
      </c>
      <c r="API81" t="b">
        <v>0</v>
      </c>
      <c r="APJ81" t="b">
        <v>0</v>
      </c>
      <c r="APK81" t="b">
        <v>0</v>
      </c>
      <c r="APL81" t="b">
        <v>0</v>
      </c>
      <c r="APM81" t="b">
        <v>0</v>
      </c>
      <c r="APN81" t="b">
        <v>0</v>
      </c>
      <c r="APO81" t="b">
        <v>1</v>
      </c>
      <c r="APP81" t="b">
        <v>0</v>
      </c>
      <c r="APQ81" t="b">
        <v>0</v>
      </c>
      <c r="APR81" t="b">
        <v>0</v>
      </c>
      <c r="APS81" t="b">
        <v>0</v>
      </c>
      <c r="APT81">
        <v>50</v>
      </c>
      <c r="APU81">
        <v>200</v>
      </c>
      <c r="APV81">
        <v>1</v>
      </c>
      <c r="APW81">
        <v>1</v>
      </c>
      <c r="APX81">
        <v>2</v>
      </c>
      <c r="APY81">
        <v>1</v>
      </c>
      <c r="APZ81">
        <v>3</v>
      </c>
      <c r="AQA81">
        <v>96</v>
      </c>
      <c r="AQB81" t="s">
        <v>384</v>
      </c>
      <c r="AQC81">
        <v>1</v>
      </c>
      <c r="AQD81">
        <v>1</v>
      </c>
      <c r="AQE81">
        <v>2</v>
      </c>
      <c r="AQG81">
        <v>2</v>
      </c>
      <c r="AQH81">
        <v>2</v>
      </c>
      <c r="AQI81">
        <v>1</v>
      </c>
      <c r="AQJ81">
        <v>-1</v>
      </c>
      <c r="AQK81">
        <v>1</v>
      </c>
      <c r="AQL81">
        <v>-1</v>
      </c>
      <c r="AQM81">
        <v>1</v>
      </c>
      <c r="AQN81">
        <v>-1</v>
      </c>
      <c r="AQO81">
        <v>1</v>
      </c>
      <c r="AQP81">
        <v>-1</v>
      </c>
      <c r="AQQ81">
        <v>-2</v>
      </c>
      <c r="AQR81">
        <v>-2</v>
      </c>
      <c r="AQS81">
        <v>-2</v>
      </c>
      <c r="AQT81">
        <v>2</v>
      </c>
      <c r="AQU81">
        <v>0</v>
      </c>
      <c r="AQV81">
        <v>0</v>
      </c>
      <c r="AQW81">
        <v>1</v>
      </c>
      <c r="AQX81">
        <v>-2</v>
      </c>
      <c r="AQY81">
        <v>-2</v>
      </c>
      <c r="AQZ81">
        <v>-2</v>
      </c>
      <c r="ARA81">
        <v>-1</v>
      </c>
      <c r="ARB81">
        <v>-1</v>
      </c>
      <c r="ARC81">
        <v>1</v>
      </c>
      <c r="ARD81">
        <v>1</v>
      </c>
      <c r="ARE81">
        <v>0</v>
      </c>
      <c r="ARF81">
        <v>-1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0</v>
      </c>
      <c r="ARM81">
        <v>0</v>
      </c>
      <c r="ARN81">
        <v>1</v>
      </c>
      <c r="ARO81">
        <v>1</v>
      </c>
      <c r="ARP81">
        <v>2</v>
      </c>
      <c r="ARQ81">
        <v>-1</v>
      </c>
      <c r="ARR81">
        <v>-1</v>
      </c>
      <c r="ARS81">
        <v>0</v>
      </c>
      <c r="ART81">
        <v>-1</v>
      </c>
      <c r="ARU81">
        <v>-1</v>
      </c>
      <c r="ARV81">
        <v>1</v>
      </c>
      <c r="ARW81">
        <v>-1</v>
      </c>
      <c r="ARX81">
        <v>-1</v>
      </c>
      <c r="ARY81">
        <v>1</v>
      </c>
      <c r="ARZ81">
        <v>2</v>
      </c>
      <c r="ASA81">
        <v>2</v>
      </c>
      <c r="ASB81">
        <v>1</v>
      </c>
      <c r="ASC81">
        <v>1</v>
      </c>
      <c r="ASD81">
        <v>1</v>
      </c>
      <c r="ASE81">
        <v>1</v>
      </c>
      <c r="ASF81">
        <v>2</v>
      </c>
      <c r="ASG81">
        <v>1</v>
      </c>
      <c r="ASH81">
        <v>2</v>
      </c>
      <c r="ASI81">
        <v>-2</v>
      </c>
      <c r="ASJ81">
        <v>-2</v>
      </c>
      <c r="ASK81">
        <v>-2</v>
      </c>
      <c r="ASL81">
        <v>2</v>
      </c>
      <c r="ASM81">
        <v>1</v>
      </c>
      <c r="ASN81">
        <v>0</v>
      </c>
      <c r="ASO81">
        <v>-1</v>
      </c>
      <c r="ASP81">
        <v>-1</v>
      </c>
      <c r="ASQ81">
        <v>1</v>
      </c>
      <c r="ASR81">
        <v>1</v>
      </c>
      <c r="ASS81">
        <v>1</v>
      </c>
      <c r="AST81">
        <v>1</v>
      </c>
      <c r="ASU81">
        <v>2</v>
      </c>
      <c r="ASV81">
        <v>1</v>
      </c>
      <c r="ASW81">
        <v>2</v>
      </c>
      <c r="ASX81">
        <v>1</v>
      </c>
      <c r="ASY81">
        <v>1</v>
      </c>
      <c r="ASZ81">
        <v>-1</v>
      </c>
      <c r="ATA81">
        <v>2</v>
      </c>
      <c r="ATB81">
        <v>2</v>
      </c>
      <c r="ATC81">
        <v>1</v>
      </c>
      <c r="ATD81">
        <v>1</v>
      </c>
      <c r="ATE81">
        <v>1</v>
      </c>
      <c r="ATF81">
        <v>0</v>
      </c>
      <c r="ATG81">
        <v>0</v>
      </c>
      <c r="ATH81">
        <v>1</v>
      </c>
      <c r="ATI81">
        <v>1</v>
      </c>
      <c r="ATJ81">
        <v>0</v>
      </c>
      <c r="ATK81">
        <v>0</v>
      </c>
      <c r="ATL81">
        <v>0</v>
      </c>
      <c r="ATN81">
        <v>2</v>
      </c>
      <c r="ATO81" t="s">
        <v>385</v>
      </c>
      <c r="ATP81">
        <v>2</v>
      </c>
      <c r="ATQ81" t="s">
        <v>125</v>
      </c>
      <c r="ATR81">
        <v>1</v>
      </c>
      <c r="ATT81">
        <v>2</v>
      </c>
      <c r="ATU81" t="s">
        <v>50</v>
      </c>
      <c r="ATV81">
        <v>2</v>
      </c>
      <c r="ATW81" t="s">
        <v>50</v>
      </c>
      <c r="ATX81">
        <v>2</v>
      </c>
      <c r="ATY81" t="s">
        <v>385</v>
      </c>
      <c r="ATZ81">
        <v>2</v>
      </c>
      <c r="AUA81" t="s">
        <v>125</v>
      </c>
      <c r="AUB81">
        <v>1</v>
      </c>
      <c r="AUD81">
        <v>2</v>
      </c>
      <c r="AUE81" t="s">
        <v>614</v>
      </c>
      <c r="AUF81">
        <v>2</v>
      </c>
      <c r="AUG81" t="s">
        <v>69</v>
      </c>
      <c r="AUH81">
        <v>1</v>
      </c>
      <c r="AUJ81">
        <v>1</v>
      </c>
      <c r="AUL81">
        <v>1</v>
      </c>
      <c r="AUN81">
        <v>2</v>
      </c>
      <c r="AUO81" t="s">
        <v>50</v>
      </c>
      <c r="AUP81">
        <v>2</v>
      </c>
      <c r="AUQ81" t="s">
        <v>69</v>
      </c>
      <c r="AUR81">
        <v>2</v>
      </c>
      <c r="AUS81" t="s">
        <v>71</v>
      </c>
      <c r="AUT81">
        <v>2</v>
      </c>
      <c r="AUU81" t="s">
        <v>108</v>
      </c>
      <c r="AUV81" t="b">
        <v>1</v>
      </c>
      <c r="AUW81" t="b">
        <v>0</v>
      </c>
      <c r="AUX81" t="b">
        <v>0</v>
      </c>
      <c r="AUY81" t="b">
        <v>0</v>
      </c>
      <c r="AVA81">
        <v>2</v>
      </c>
      <c r="AVB81">
        <v>1</v>
      </c>
      <c r="AVD81" t="s">
        <v>393</v>
      </c>
      <c r="AVE81" t="b">
        <v>0</v>
      </c>
      <c r="AVF81">
        <v>0</v>
      </c>
      <c r="AVG81" t="b">
        <v>0</v>
      </c>
      <c r="AVH81" t="b">
        <v>0</v>
      </c>
      <c r="AVI81" t="b">
        <v>1</v>
      </c>
      <c r="AVJ81" t="s">
        <v>369</v>
      </c>
      <c r="AVK81" t="b">
        <v>1</v>
      </c>
      <c r="AVL81" t="b">
        <v>0</v>
      </c>
      <c r="AVM81" t="b">
        <v>0</v>
      </c>
      <c r="AVN81" t="b">
        <v>0</v>
      </c>
      <c r="AVP81">
        <v>1</v>
      </c>
      <c r="AVQ81" t="s">
        <v>643</v>
      </c>
      <c r="AVR81">
        <v>6.7677019999999999</v>
      </c>
      <c r="AVS81">
        <v>4.9844150000000003</v>
      </c>
      <c r="AVT81">
        <v>312.89999999999998</v>
      </c>
      <c r="AVU81">
        <v>13</v>
      </c>
      <c r="AVW81">
        <v>0</v>
      </c>
    </row>
    <row r="82" spans="1:1271" ht="15" customHeight="1" x14ac:dyDescent="0.35">
      <c r="A82" s="1">
        <v>42501</v>
      </c>
      <c r="B82" t="s">
        <v>609</v>
      </c>
      <c r="C82">
        <v>3</v>
      </c>
      <c r="D82">
        <v>17</v>
      </c>
      <c r="E82" t="s">
        <v>95</v>
      </c>
      <c r="F82">
        <v>332</v>
      </c>
      <c r="G82">
        <v>1</v>
      </c>
      <c r="H82">
        <v>45</v>
      </c>
      <c r="I82">
        <v>1</v>
      </c>
      <c r="K82">
        <v>1</v>
      </c>
      <c r="L82">
        <v>2</v>
      </c>
      <c r="M82">
        <v>7</v>
      </c>
      <c r="N82">
        <v>7</v>
      </c>
      <c r="O82">
        <v>1</v>
      </c>
      <c r="P82">
        <v>0</v>
      </c>
      <c r="Q82">
        <v>2</v>
      </c>
      <c r="R82">
        <v>1</v>
      </c>
      <c r="S82">
        <v>0</v>
      </c>
      <c r="T82">
        <v>0</v>
      </c>
      <c r="U82">
        <v>4</v>
      </c>
      <c r="V82">
        <v>3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4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BB82">
        <v>12</v>
      </c>
      <c r="BC82">
        <v>3</v>
      </c>
      <c r="BD82">
        <v>1</v>
      </c>
      <c r="CU82">
        <v>2</v>
      </c>
      <c r="DO82">
        <v>2</v>
      </c>
      <c r="DP82" t="s">
        <v>644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</v>
      </c>
      <c r="EP82">
        <v>1</v>
      </c>
      <c r="EQ82">
        <v>1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0</v>
      </c>
      <c r="EX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1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IN82">
        <v>0</v>
      </c>
      <c r="IO82">
        <v>1</v>
      </c>
      <c r="IP82">
        <v>0</v>
      </c>
      <c r="IQ82">
        <v>0</v>
      </c>
      <c r="IR82">
        <v>1</v>
      </c>
      <c r="IS82">
        <v>2013</v>
      </c>
      <c r="IT82">
        <v>2500</v>
      </c>
      <c r="IU82">
        <v>1000</v>
      </c>
      <c r="IV82">
        <v>10</v>
      </c>
      <c r="IW82">
        <v>2</v>
      </c>
      <c r="IX82">
        <v>2</v>
      </c>
      <c r="JX82">
        <v>0</v>
      </c>
      <c r="JY82">
        <v>1</v>
      </c>
      <c r="JZ82">
        <v>0</v>
      </c>
      <c r="KA82">
        <v>0</v>
      </c>
      <c r="KB82">
        <v>1</v>
      </c>
      <c r="KC82">
        <v>2011</v>
      </c>
      <c r="KD82">
        <v>96000</v>
      </c>
      <c r="KE82">
        <v>45000</v>
      </c>
      <c r="KF82">
        <v>20</v>
      </c>
      <c r="KG82">
        <v>2</v>
      </c>
      <c r="KH82">
        <v>2</v>
      </c>
      <c r="KJ82">
        <v>0</v>
      </c>
      <c r="KK82">
        <v>0</v>
      </c>
      <c r="KL82">
        <v>1</v>
      </c>
      <c r="KM82">
        <v>0</v>
      </c>
      <c r="KN82">
        <v>5</v>
      </c>
      <c r="KO82">
        <v>1500</v>
      </c>
      <c r="KP82">
        <v>2000</v>
      </c>
      <c r="KQ82">
        <v>300</v>
      </c>
      <c r="KR82">
        <v>10</v>
      </c>
      <c r="KS82">
        <v>2</v>
      </c>
      <c r="KT82">
        <v>2</v>
      </c>
      <c r="LH82">
        <v>0</v>
      </c>
      <c r="LI82">
        <v>0</v>
      </c>
      <c r="LJ82">
        <v>1</v>
      </c>
      <c r="LK82">
        <v>0</v>
      </c>
      <c r="LL82">
        <v>1</v>
      </c>
      <c r="LM82">
        <v>2008</v>
      </c>
      <c r="LN82">
        <v>1500</v>
      </c>
      <c r="LO82">
        <v>300</v>
      </c>
      <c r="LP82">
        <v>10</v>
      </c>
      <c r="LQ82">
        <v>2</v>
      </c>
      <c r="LR82">
        <v>2</v>
      </c>
      <c r="LT82">
        <v>0</v>
      </c>
      <c r="LU82">
        <v>0</v>
      </c>
      <c r="LV82">
        <v>1</v>
      </c>
      <c r="LW82">
        <v>0</v>
      </c>
      <c r="LX82">
        <v>5</v>
      </c>
      <c r="LY82">
        <v>2016</v>
      </c>
      <c r="LZ82">
        <v>1500</v>
      </c>
      <c r="MA82">
        <v>1500</v>
      </c>
      <c r="MB82">
        <v>2</v>
      </c>
      <c r="MC82">
        <v>2</v>
      </c>
      <c r="MD82">
        <v>2</v>
      </c>
      <c r="PP82">
        <v>0</v>
      </c>
      <c r="QJ82">
        <v>0</v>
      </c>
      <c r="QK82">
        <v>1</v>
      </c>
      <c r="QL82">
        <v>0</v>
      </c>
      <c r="QM82">
        <v>0</v>
      </c>
      <c r="QN82">
        <v>3</v>
      </c>
      <c r="QO82">
        <v>2015</v>
      </c>
      <c r="QP82">
        <v>3000</v>
      </c>
      <c r="QQ82">
        <v>2500</v>
      </c>
      <c r="QR82">
        <v>2</v>
      </c>
      <c r="QS82">
        <v>2</v>
      </c>
      <c r="QT82">
        <v>2</v>
      </c>
      <c r="QV82">
        <v>0</v>
      </c>
      <c r="QW82">
        <v>1</v>
      </c>
      <c r="QX82">
        <v>0</v>
      </c>
      <c r="QY82">
        <v>0</v>
      </c>
      <c r="QZ82">
        <v>2</v>
      </c>
      <c r="RA82">
        <v>2015</v>
      </c>
      <c r="RB82">
        <v>2000</v>
      </c>
      <c r="RC82">
        <v>1500</v>
      </c>
      <c r="RD82">
        <v>2</v>
      </c>
      <c r="RE82">
        <v>2</v>
      </c>
      <c r="RF82">
        <v>2</v>
      </c>
      <c r="RH82">
        <v>0</v>
      </c>
      <c r="RI82">
        <v>1</v>
      </c>
      <c r="RJ82">
        <v>0</v>
      </c>
      <c r="RK82">
        <v>0</v>
      </c>
      <c r="RL82">
        <v>2</v>
      </c>
      <c r="RM82">
        <v>2006</v>
      </c>
      <c r="RN82">
        <v>3600</v>
      </c>
      <c r="RO82">
        <v>1000</v>
      </c>
      <c r="RP82">
        <v>15</v>
      </c>
      <c r="RQ82">
        <v>2</v>
      </c>
      <c r="RR82">
        <v>2</v>
      </c>
      <c r="WJ82">
        <v>0</v>
      </c>
      <c r="WK82">
        <v>1</v>
      </c>
      <c r="WL82">
        <v>0</v>
      </c>
      <c r="WM82">
        <v>0</v>
      </c>
      <c r="WN82">
        <v>1</v>
      </c>
      <c r="WO82">
        <v>2012</v>
      </c>
      <c r="WP82">
        <v>3500</v>
      </c>
      <c r="WQ82">
        <v>5000</v>
      </c>
      <c r="WR82">
        <v>10</v>
      </c>
      <c r="WS82">
        <v>2</v>
      </c>
      <c r="WT82">
        <v>2</v>
      </c>
      <c r="XF82">
        <v>0</v>
      </c>
      <c r="XG82">
        <v>6</v>
      </c>
      <c r="XH82">
        <v>3</v>
      </c>
      <c r="XI82">
        <v>0</v>
      </c>
      <c r="XJ82">
        <v>115600</v>
      </c>
      <c r="XK82">
        <v>58100</v>
      </c>
      <c r="XO82">
        <v>0.65</v>
      </c>
      <c r="XP82">
        <v>50</v>
      </c>
      <c r="XQ82">
        <v>15</v>
      </c>
      <c r="XR82">
        <v>450</v>
      </c>
      <c r="XS82">
        <v>300</v>
      </c>
      <c r="XT82">
        <v>600</v>
      </c>
      <c r="XU82">
        <v>6000</v>
      </c>
      <c r="XV82">
        <v>150</v>
      </c>
      <c r="XW82">
        <v>1500</v>
      </c>
      <c r="XX82">
        <f t="shared" si="6"/>
        <v>1050</v>
      </c>
      <c r="XY82">
        <v>1200</v>
      </c>
      <c r="XZ82">
        <v>500</v>
      </c>
      <c r="YA82" s="33">
        <f t="shared" si="7"/>
        <v>850</v>
      </c>
      <c r="YB82">
        <v>250000</v>
      </c>
      <c r="YC82">
        <v>100000</v>
      </c>
      <c r="YD82">
        <f t="shared" si="8"/>
        <v>175000</v>
      </c>
      <c r="YE82">
        <f t="shared" si="9"/>
        <v>150000</v>
      </c>
      <c r="YF82">
        <v>30000</v>
      </c>
      <c r="YG82">
        <v>20000</v>
      </c>
      <c r="YH82">
        <v>2</v>
      </c>
      <c r="YI82" t="s">
        <v>404</v>
      </c>
      <c r="YJ82">
        <v>2</v>
      </c>
      <c r="YK82" t="s">
        <v>125</v>
      </c>
      <c r="YP82">
        <v>0</v>
      </c>
      <c r="YQ82" t="s">
        <v>2419</v>
      </c>
      <c r="YR82">
        <v>0</v>
      </c>
      <c r="YS82">
        <v>1000000</v>
      </c>
      <c r="YT82">
        <v>0.65</v>
      </c>
      <c r="YU82">
        <v>600</v>
      </c>
      <c r="YV82">
        <v>300000</v>
      </c>
      <c r="YW82">
        <v>200000</v>
      </c>
      <c r="YX82" t="b">
        <v>1</v>
      </c>
      <c r="YY82">
        <v>1</v>
      </c>
      <c r="YZ82">
        <v>0</v>
      </c>
      <c r="ZA82" t="b">
        <v>0</v>
      </c>
      <c r="ZB82" t="b">
        <v>0</v>
      </c>
      <c r="ZC82" t="b">
        <v>0</v>
      </c>
      <c r="ZD82">
        <v>5</v>
      </c>
      <c r="ZE82">
        <v>0.4</v>
      </c>
      <c r="ZF82">
        <f t="shared" si="10"/>
        <v>2</v>
      </c>
      <c r="ZG82">
        <v>1</v>
      </c>
      <c r="ZI82">
        <v>200</v>
      </c>
      <c r="ZJ82">
        <v>7</v>
      </c>
      <c r="ZL82">
        <v>0</v>
      </c>
      <c r="ZM82">
        <v>50</v>
      </c>
      <c r="ZN82">
        <v>2</v>
      </c>
      <c r="ZP82">
        <v>1</v>
      </c>
      <c r="ZQ82">
        <v>1</v>
      </c>
      <c r="AAS82" t="b">
        <v>1</v>
      </c>
      <c r="AAT82" t="b">
        <v>0</v>
      </c>
      <c r="AAU82" t="b">
        <v>0</v>
      </c>
      <c r="AAV82" t="b">
        <v>0</v>
      </c>
      <c r="AAW82" t="b">
        <v>0</v>
      </c>
      <c r="AAX82" t="b">
        <v>1</v>
      </c>
      <c r="AAY82" t="b">
        <v>1</v>
      </c>
      <c r="AAZ82" t="b">
        <v>1</v>
      </c>
      <c r="ABA82" t="b">
        <v>1</v>
      </c>
      <c r="ABB82" t="b">
        <v>1</v>
      </c>
      <c r="ABC82" t="b">
        <v>0</v>
      </c>
      <c r="ABE82">
        <v>8</v>
      </c>
      <c r="ABF82">
        <v>0</v>
      </c>
      <c r="ABG82">
        <v>5</v>
      </c>
      <c r="ABH82">
        <v>5</v>
      </c>
      <c r="ABI82">
        <v>1500</v>
      </c>
      <c r="ACZ82" t="b">
        <v>0</v>
      </c>
      <c r="ADA82" t="b">
        <v>0</v>
      </c>
      <c r="ADB82" t="b">
        <v>1</v>
      </c>
      <c r="ADC82" t="b">
        <v>0</v>
      </c>
      <c r="ADE82">
        <v>5</v>
      </c>
      <c r="ADF82">
        <v>0</v>
      </c>
      <c r="ADG82">
        <v>5</v>
      </c>
      <c r="ADH82">
        <v>5</v>
      </c>
      <c r="ADI82">
        <v>5</v>
      </c>
      <c r="ADJ82">
        <v>1000</v>
      </c>
      <c r="ADK82" t="b">
        <v>0</v>
      </c>
      <c r="ADL82" t="b">
        <v>1</v>
      </c>
      <c r="ADM82" t="b">
        <v>1</v>
      </c>
      <c r="ADN82" t="b">
        <v>0</v>
      </c>
      <c r="ADP82">
        <v>8</v>
      </c>
      <c r="ADQ82">
        <v>2</v>
      </c>
      <c r="ADR82">
        <v>5</v>
      </c>
      <c r="ADS82">
        <v>5</v>
      </c>
      <c r="ADT82">
        <v>10</v>
      </c>
      <c r="ADU82">
        <v>1000</v>
      </c>
      <c r="ADV82">
        <v>15</v>
      </c>
      <c r="ADW82">
        <v>15</v>
      </c>
      <c r="ADX82">
        <f t="shared" si="11"/>
        <v>1</v>
      </c>
      <c r="ADY82" t="b">
        <v>0</v>
      </c>
      <c r="ADZ82" t="b">
        <v>0</v>
      </c>
      <c r="AEA82" t="b">
        <v>0</v>
      </c>
      <c r="AEB82" t="b">
        <v>0</v>
      </c>
      <c r="AEC82" t="b">
        <v>1</v>
      </c>
      <c r="AED82" t="b">
        <v>0</v>
      </c>
      <c r="AEE82" t="b">
        <v>1</v>
      </c>
      <c r="AEF82" t="b">
        <v>0</v>
      </c>
      <c r="AFF82">
        <v>2</v>
      </c>
      <c r="AFG82">
        <v>6000</v>
      </c>
      <c r="AFH82">
        <v>5</v>
      </c>
      <c r="AFI82">
        <v>1</v>
      </c>
      <c r="AFR82">
        <v>3</v>
      </c>
      <c r="AFS82">
        <v>2500</v>
      </c>
      <c r="AFT82">
        <v>1</v>
      </c>
      <c r="AFU82">
        <v>1</v>
      </c>
      <c r="AGD82">
        <v>450</v>
      </c>
      <c r="AGE82">
        <v>800</v>
      </c>
      <c r="AGF82">
        <v>1</v>
      </c>
      <c r="AGH82">
        <v>450000</v>
      </c>
      <c r="AGI82">
        <v>0</v>
      </c>
      <c r="AGJ82">
        <v>1</v>
      </c>
      <c r="AGL82">
        <v>0</v>
      </c>
      <c r="AGM82">
        <v>80000</v>
      </c>
      <c r="AGN82">
        <v>1200</v>
      </c>
      <c r="AGO82">
        <v>1</v>
      </c>
      <c r="AGP82">
        <v>1</v>
      </c>
      <c r="AGQ82">
        <v>0</v>
      </c>
      <c r="AGR82">
        <v>0</v>
      </c>
      <c r="AGU82">
        <v>1</v>
      </c>
      <c r="AGV82">
        <v>1</v>
      </c>
      <c r="AGW82">
        <v>0</v>
      </c>
      <c r="AGX82">
        <v>0</v>
      </c>
      <c r="AGZ82">
        <v>10</v>
      </c>
      <c r="AHA82">
        <v>8</v>
      </c>
      <c r="AHB82">
        <v>80</v>
      </c>
      <c r="AHC82">
        <v>2</v>
      </c>
      <c r="AHD82">
        <v>1</v>
      </c>
      <c r="AHF82">
        <v>0</v>
      </c>
      <c r="AHG82">
        <v>2</v>
      </c>
      <c r="AHH82">
        <v>1</v>
      </c>
      <c r="AHJ82">
        <v>0</v>
      </c>
      <c r="AHK82">
        <v>80</v>
      </c>
      <c r="AHL82">
        <v>1000</v>
      </c>
      <c r="AHM82">
        <v>20</v>
      </c>
      <c r="AHN82">
        <v>1</v>
      </c>
      <c r="AHP82">
        <v>1200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1</v>
      </c>
      <c r="AID82">
        <v>0</v>
      </c>
      <c r="AIE82">
        <v>1</v>
      </c>
      <c r="AIF82">
        <v>0</v>
      </c>
      <c r="AIG82">
        <v>0</v>
      </c>
      <c r="AII82">
        <v>4</v>
      </c>
      <c r="AIJ82">
        <v>500</v>
      </c>
      <c r="AIK82">
        <v>0</v>
      </c>
      <c r="AIL82">
        <v>1</v>
      </c>
      <c r="AIM82">
        <v>0</v>
      </c>
      <c r="AIN82">
        <v>0</v>
      </c>
      <c r="AIO82">
        <v>0</v>
      </c>
      <c r="AIP82">
        <v>0</v>
      </c>
      <c r="AIR82">
        <v>30</v>
      </c>
      <c r="AIS82">
        <v>2</v>
      </c>
      <c r="AIT82" t="s">
        <v>238</v>
      </c>
      <c r="AIZ82">
        <v>1</v>
      </c>
      <c r="AJA82">
        <v>1</v>
      </c>
      <c r="AJC82" t="b">
        <v>0</v>
      </c>
      <c r="AJD82" t="b">
        <v>0</v>
      </c>
      <c r="AJE82" t="b">
        <v>0</v>
      </c>
      <c r="AJF82" t="b">
        <v>1</v>
      </c>
      <c r="AJG82" t="b">
        <v>0</v>
      </c>
      <c r="AJH82" t="b">
        <v>0</v>
      </c>
      <c r="AJI82" t="b">
        <v>0</v>
      </c>
      <c r="AKL82">
        <v>6</v>
      </c>
      <c r="AKM82">
        <v>50000</v>
      </c>
      <c r="AKN82">
        <v>5</v>
      </c>
      <c r="AKO82">
        <v>2500</v>
      </c>
      <c r="AKP82">
        <v>1</v>
      </c>
      <c r="AKQ82">
        <v>2</v>
      </c>
      <c r="AKS82">
        <v>1</v>
      </c>
      <c r="AKT82">
        <v>12</v>
      </c>
      <c r="ALV82">
        <v>2</v>
      </c>
      <c r="ALX82">
        <v>2</v>
      </c>
      <c r="ALY82">
        <v>2</v>
      </c>
      <c r="ALZ82">
        <v>2</v>
      </c>
      <c r="AMA82">
        <v>1</v>
      </c>
      <c r="AMB82">
        <v>2</v>
      </c>
      <c r="AMC82">
        <v>2</v>
      </c>
      <c r="AMD82">
        <v>1</v>
      </c>
      <c r="AME82">
        <v>0</v>
      </c>
      <c r="AMF82">
        <v>1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Q82">
        <v>5</v>
      </c>
      <c r="AMS82">
        <v>4</v>
      </c>
      <c r="ANC82" t="s">
        <v>645</v>
      </c>
      <c r="ANE82" t="s">
        <v>587</v>
      </c>
      <c r="ANO82">
        <v>2</v>
      </c>
      <c r="ANP82">
        <v>1</v>
      </c>
      <c r="ANR82">
        <v>1</v>
      </c>
      <c r="ANU82">
        <v>2</v>
      </c>
      <c r="ANV82">
        <v>1000</v>
      </c>
      <c r="ANW82" t="s">
        <v>623</v>
      </c>
      <c r="ANX82">
        <v>1</v>
      </c>
      <c r="ANZ82">
        <v>1</v>
      </c>
      <c r="AOA82">
        <v>1</v>
      </c>
      <c r="AOB82">
        <v>1</v>
      </c>
      <c r="AOC82">
        <v>30000</v>
      </c>
      <c r="AOD82">
        <v>300000</v>
      </c>
      <c r="AOE82">
        <v>2</v>
      </c>
      <c r="AOF82">
        <v>0</v>
      </c>
      <c r="AOG82">
        <v>0</v>
      </c>
      <c r="AOH82">
        <v>0</v>
      </c>
      <c r="AOI82">
        <v>1</v>
      </c>
      <c r="AOJ82" t="b">
        <v>0</v>
      </c>
      <c r="AOK82" t="b">
        <v>0</v>
      </c>
      <c r="AOL82" t="b">
        <v>1</v>
      </c>
      <c r="AOM82" t="b">
        <v>0</v>
      </c>
      <c r="AON82" t="b">
        <v>0</v>
      </c>
      <c r="AOO82" t="b">
        <v>0</v>
      </c>
      <c r="AOP82" t="b">
        <v>0</v>
      </c>
      <c r="AOQ82" t="b">
        <v>0</v>
      </c>
      <c r="AOR82" t="b">
        <v>0</v>
      </c>
      <c r="AOS82" t="b">
        <v>0</v>
      </c>
      <c r="AOT82" t="b">
        <v>0</v>
      </c>
      <c r="AOU82" t="b">
        <v>0</v>
      </c>
      <c r="AOV82" t="b">
        <v>0</v>
      </c>
      <c r="AOW82" t="b">
        <v>0</v>
      </c>
      <c r="AOX82" t="b">
        <v>1</v>
      </c>
      <c r="AOY82" t="b">
        <v>0</v>
      </c>
      <c r="AOZ82" t="b">
        <v>0</v>
      </c>
      <c r="APA82" t="b">
        <v>0</v>
      </c>
      <c r="APB82" t="b">
        <v>0</v>
      </c>
      <c r="APC82" t="b">
        <v>0</v>
      </c>
      <c r="APD82" t="b">
        <v>0</v>
      </c>
      <c r="APE82" t="b">
        <v>0</v>
      </c>
      <c r="APF82" t="b">
        <v>0</v>
      </c>
      <c r="APG82" t="b">
        <v>0</v>
      </c>
      <c r="APH82" t="b">
        <v>0</v>
      </c>
      <c r="API82" t="b">
        <v>0</v>
      </c>
      <c r="APJ82" t="b">
        <v>0</v>
      </c>
      <c r="APK82" t="b">
        <v>0</v>
      </c>
      <c r="APL82" t="b">
        <v>0</v>
      </c>
      <c r="APM82" t="b">
        <v>0</v>
      </c>
      <c r="APN82" t="b">
        <v>0</v>
      </c>
      <c r="APO82" t="b">
        <v>0</v>
      </c>
      <c r="APP82" t="b">
        <v>1</v>
      </c>
      <c r="APQ82" t="b">
        <v>0</v>
      </c>
      <c r="APR82" t="b">
        <v>0</v>
      </c>
      <c r="APS82" t="b">
        <v>0</v>
      </c>
      <c r="APT82" t="s">
        <v>533</v>
      </c>
      <c r="APU82" t="s">
        <v>623</v>
      </c>
      <c r="APV82">
        <v>1</v>
      </c>
      <c r="APW82">
        <v>1</v>
      </c>
      <c r="APX82">
        <v>2</v>
      </c>
      <c r="APY82">
        <v>1</v>
      </c>
      <c r="APZ82">
        <v>3</v>
      </c>
      <c r="AQA82">
        <v>96</v>
      </c>
      <c r="AQB82" t="s">
        <v>384</v>
      </c>
      <c r="AQC82">
        <v>1</v>
      </c>
      <c r="AQD82">
        <v>2</v>
      </c>
      <c r="AQE82">
        <v>2</v>
      </c>
      <c r="AQG82">
        <v>2</v>
      </c>
      <c r="AQH82">
        <v>1</v>
      </c>
      <c r="AQI82">
        <v>-1</v>
      </c>
      <c r="AQJ82">
        <v>1</v>
      </c>
      <c r="AQK82">
        <v>-1</v>
      </c>
      <c r="AQL82">
        <v>-2</v>
      </c>
      <c r="AQM82">
        <v>-1</v>
      </c>
      <c r="AQN82">
        <v>-1</v>
      </c>
      <c r="AQO82">
        <v>1</v>
      </c>
      <c r="AQP82">
        <v>-1</v>
      </c>
      <c r="AQQ82">
        <v>-2</v>
      </c>
      <c r="AQR82">
        <v>-2</v>
      </c>
      <c r="AQS82">
        <v>-2</v>
      </c>
      <c r="AQT82">
        <v>2</v>
      </c>
      <c r="AQU82">
        <v>0</v>
      </c>
      <c r="AQV82">
        <v>0</v>
      </c>
      <c r="AQW82">
        <v>1</v>
      </c>
      <c r="AQX82">
        <v>-2</v>
      </c>
      <c r="AQY82">
        <v>-1</v>
      </c>
      <c r="AQZ82">
        <v>-1</v>
      </c>
      <c r="ARA82">
        <v>-1</v>
      </c>
      <c r="ARB82">
        <v>1</v>
      </c>
      <c r="ARC82">
        <v>1</v>
      </c>
      <c r="ARD82">
        <v>0</v>
      </c>
      <c r="ARE82">
        <v>-1</v>
      </c>
      <c r="ARF82">
        <v>1</v>
      </c>
      <c r="ARG82">
        <v>2</v>
      </c>
      <c r="ARH82">
        <v>2</v>
      </c>
      <c r="ARI82">
        <v>1</v>
      </c>
      <c r="ARJ82">
        <v>-1</v>
      </c>
      <c r="ARK82">
        <v>2</v>
      </c>
      <c r="ARL82">
        <v>1</v>
      </c>
      <c r="ARM82">
        <v>0</v>
      </c>
      <c r="ARN82">
        <v>0</v>
      </c>
      <c r="ARO82">
        <v>1</v>
      </c>
      <c r="ARP82">
        <v>-1</v>
      </c>
      <c r="ARQ82">
        <v>-1</v>
      </c>
      <c r="ARR82">
        <v>-2</v>
      </c>
      <c r="ARS82">
        <v>0</v>
      </c>
      <c r="ART82">
        <v>-1</v>
      </c>
      <c r="ARU82">
        <v>-1</v>
      </c>
      <c r="ARV82">
        <v>-1</v>
      </c>
      <c r="ARW82">
        <v>1</v>
      </c>
      <c r="ARX82">
        <v>1</v>
      </c>
      <c r="ARY82">
        <v>1</v>
      </c>
      <c r="ARZ82">
        <v>2</v>
      </c>
      <c r="ASA82">
        <v>2</v>
      </c>
      <c r="ASB82">
        <v>1</v>
      </c>
      <c r="ASC82">
        <v>1</v>
      </c>
      <c r="ASD82">
        <v>2</v>
      </c>
      <c r="ASE82">
        <v>2</v>
      </c>
      <c r="ASF82">
        <v>-1</v>
      </c>
      <c r="ASG82">
        <v>-1</v>
      </c>
      <c r="ASH82">
        <v>-2</v>
      </c>
      <c r="ASI82">
        <v>-2</v>
      </c>
      <c r="ASJ82">
        <v>-1</v>
      </c>
      <c r="ASK82">
        <v>-1</v>
      </c>
      <c r="ASL82">
        <v>2</v>
      </c>
      <c r="ASM82">
        <v>1</v>
      </c>
      <c r="ASN82">
        <v>0</v>
      </c>
      <c r="ASO82">
        <v>0</v>
      </c>
      <c r="ASP82">
        <v>-1</v>
      </c>
      <c r="ASQ82">
        <v>-2</v>
      </c>
      <c r="ASR82">
        <v>2</v>
      </c>
      <c r="ASS82">
        <v>1</v>
      </c>
      <c r="AST82">
        <v>1</v>
      </c>
      <c r="ASU82">
        <v>2</v>
      </c>
      <c r="ASV82">
        <v>1</v>
      </c>
      <c r="ASW82">
        <v>2</v>
      </c>
      <c r="ASX82">
        <v>0</v>
      </c>
      <c r="ASY82">
        <v>0</v>
      </c>
      <c r="ASZ82">
        <v>-1</v>
      </c>
      <c r="ATA82">
        <v>2</v>
      </c>
      <c r="ATB82">
        <v>1</v>
      </c>
      <c r="ATC82">
        <v>2</v>
      </c>
      <c r="ATD82">
        <v>2</v>
      </c>
      <c r="ATE82">
        <v>0</v>
      </c>
      <c r="ATF82">
        <v>1</v>
      </c>
      <c r="ATG82">
        <v>0</v>
      </c>
      <c r="ATH82">
        <v>0</v>
      </c>
      <c r="ATI82">
        <v>0</v>
      </c>
      <c r="ATJ82">
        <v>0</v>
      </c>
      <c r="ATK82">
        <v>1</v>
      </c>
      <c r="ATL82">
        <v>0</v>
      </c>
      <c r="ATN82">
        <v>2</v>
      </c>
      <c r="ATO82" t="s">
        <v>125</v>
      </c>
      <c r="ATP82">
        <v>2</v>
      </c>
      <c r="ATQ82" t="s">
        <v>69</v>
      </c>
      <c r="ATR82">
        <v>1</v>
      </c>
      <c r="ATT82">
        <v>2</v>
      </c>
      <c r="ATU82" t="s">
        <v>646</v>
      </c>
      <c r="ATV82">
        <v>2</v>
      </c>
      <c r="ATW82" t="s">
        <v>69</v>
      </c>
      <c r="ATX82">
        <v>1</v>
      </c>
      <c r="ATZ82">
        <v>2</v>
      </c>
      <c r="AUA82" t="s">
        <v>50</v>
      </c>
      <c r="AUB82">
        <v>1</v>
      </c>
      <c r="AUD82">
        <v>2</v>
      </c>
      <c r="AUE82" t="s">
        <v>69</v>
      </c>
      <c r="AUF82">
        <v>2</v>
      </c>
      <c r="AUG82" t="s">
        <v>69</v>
      </c>
      <c r="AUH82">
        <v>1</v>
      </c>
      <c r="AUJ82">
        <v>1</v>
      </c>
      <c r="AUL82">
        <v>1</v>
      </c>
      <c r="AUN82">
        <v>1</v>
      </c>
      <c r="AUP82">
        <v>2</v>
      </c>
      <c r="AUQ82" t="s">
        <v>50</v>
      </c>
      <c r="AUR82">
        <v>2</v>
      </c>
      <c r="AUS82" t="s">
        <v>204</v>
      </c>
      <c r="AUT82">
        <v>2</v>
      </c>
      <c r="AUU82" t="s">
        <v>647</v>
      </c>
      <c r="AUV82" t="b">
        <v>1</v>
      </c>
      <c r="AUW82" t="b">
        <v>1</v>
      </c>
      <c r="AUX82" t="b">
        <v>0</v>
      </c>
      <c r="AUY82" t="b">
        <v>0</v>
      </c>
      <c r="AVA82">
        <v>2</v>
      </c>
      <c r="AVB82">
        <v>1</v>
      </c>
      <c r="AVD82" t="s">
        <v>393</v>
      </c>
      <c r="AVE82" t="b">
        <v>1</v>
      </c>
      <c r="AVF82">
        <v>0</v>
      </c>
      <c r="AVG82" t="b">
        <v>0</v>
      </c>
      <c r="AVH82" t="b">
        <v>0</v>
      </c>
      <c r="AVI82" t="b">
        <v>0</v>
      </c>
      <c r="AVK82" t="b">
        <v>1</v>
      </c>
      <c r="AVL82" t="b">
        <v>0</v>
      </c>
      <c r="AVM82" t="b">
        <v>0</v>
      </c>
      <c r="AVN82" t="b">
        <v>0</v>
      </c>
      <c r="AVP82">
        <v>2</v>
      </c>
      <c r="AVQ82" t="s">
        <v>648</v>
      </c>
      <c r="AVR82">
        <v>6.9990480000000002</v>
      </c>
      <c r="AVS82">
        <v>4.8417570000000003</v>
      </c>
      <c r="AVT82">
        <v>280.8</v>
      </c>
      <c r="AVU82">
        <v>11</v>
      </c>
      <c r="AVW82">
        <v>0</v>
      </c>
    </row>
    <row r="83" spans="1:1271" ht="15" customHeight="1" x14ac:dyDescent="0.35">
      <c r="A83" s="1">
        <v>42502</v>
      </c>
      <c r="B83" t="s">
        <v>609</v>
      </c>
      <c r="C83">
        <v>3</v>
      </c>
      <c r="D83">
        <v>19</v>
      </c>
      <c r="E83" t="s">
        <v>649</v>
      </c>
      <c r="F83">
        <v>352</v>
      </c>
      <c r="G83">
        <v>2</v>
      </c>
      <c r="H83">
        <v>60</v>
      </c>
      <c r="I83">
        <v>2</v>
      </c>
      <c r="K83">
        <v>1</v>
      </c>
      <c r="L83">
        <v>4</v>
      </c>
      <c r="M83">
        <v>8</v>
      </c>
      <c r="N83">
        <v>8</v>
      </c>
      <c r="O83">
        <v>4</v>
      </c>
      <c r="P83">
        <v>3</v>
      </c>
      <c r="Q83">
        <v>0</v>
      </c>
      <c r="R83">
        <v>0</v>
      </c>
      <c r="S83">
        <v>0</v>
      </c>
      <c r="T83">
        <v>0</v>
      </c>
      <c r="U83">
        <v>7</v>
      </c>
      <c r="V83">
        <v>7</v>
      </c>
      <c r="W83">
        <v>1</v>
      </c>
      <c r="X83">
        <v>1</v>
      </c>
      <c r="Y83">
        <v>1</v>
      </c>
      <c r="Z83">
        <v>1</v>
      </c>
      <c r="AA83">
        <v>96</v>
      </c>
      <c r="AB83">
        <v>1</v>
      </c>
      <c r="AC83">
        <v>4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BB83">
        <v>12</v>
      </c>
      <c r="BC83">
        <v>3</v>
      </c>
      <c r="BD83">
        <v>2</v>
      </c>
      <c r="CU83">
        <v>2</v>
      </c>
      <c r="DO83">
        <v>1</v>
      </c>
      <c r="DQ83">
        <v>1</v>
      </c>
      <c r="DR83">
        <v>20</v>
      </c>
      <c r="DS83">
        <v>12</v>
      </c>
      <c r="DT83">
        <v>8</v>
      </c>
      <c r="DU83">
        <v>4</v>
      </c>
      <c r="DV83">
        <v>2</v>
      </c>
      <c r="DW83">
        <v>2</v>
      </c>
      <c r="DX83">
        <v>2</v>
      </c>
      <c r="DZ83">
        <v>2</v>
      </c>
      <c r="EA83">
        <v>1</v>
      </c>
      <c r="EB83">
        <v>2</v>
      </c>
      <c r="EC83">
        <v>0</v>
      </c>
      <c r="ED83">
        <v>1</v>
      </c>
      <c r="EE83">
        <v>0</v>
      </c>
      <c r="EF83">
        <v>0</v>
      </c>
      <c r="EH83">
        <v>1</v>
      </c>
      <c r="EI83">
        <v>0</v>
      </c>
      <c r="EJ83">
        <v>1</v>
      </c>
      <c r="EK83">
        <v>0</v>
      </c>
      <c r="EL83">
        <v>0</v>
      </c>
      <c r="EM83">
        <v>1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F83">
        <v>0</v>
      </c>
      <c r="GG83">
        <v>1</v>
      </c>
      <c r="GH83">
        <v>0</v>
      </c>
      <c r="GI83">
        <v>0</v>
      </c>
      <c r="GJ83">
        <v>1</v>
      </c>
      <c r="GK83">
        <v>1997</v>
      </c>
      <c r="GL83">
        <v>60000</v>
      </c>
      <c r="GM83">
        <v>800000</v>
      </c>
      <c r="GN83">
        <v>30</v>
      </c>
      <c r="GO83">
        <v>2</v>
      </c>
      <c r="GP83">
        <v>2</v>
      </c>
      <c r="HD83">
        <v>0</v>
      </c>
      <c r="HE83">
        <v>1</v>
      </c>
      <c r="HF83">
        <v>0</v>
      </c>
      <c r="HG83">
        <v>0</v>
      </c>
      <c r="HH83">
        <v>5</v>
      </c>
      <c r="HI83">
        <v>1998</v>
      </c>
      <c r="HJ83">
        <v>25000</v>
      </c>
      <c r="HK83">
        <v>50000</v>
      </c>
      <c r="HL83">
        <v>15</v>
      </c>
      <c r="HM83">
        <v>2</v>
      </c>
      <c r="HN83">
        <v>2</v>
      </c>
      <c r="IN83">
        <v>0</v>
      </c>
      <c r="IO83">
        <v>1</v>
      </c>
      <c r="IP83">
        <v>0</v>
      </c>
      <c r="IQ83">
        <v>0</v>
      </c>
      <c r="IR83">
        <v>1</v>
      </c>
      <c r="IS83">
        <v>2009</v>
      </c>
      <c r="IT83">
        <v>2500</v>
      </c>
      <c r="IU83">
        <v>800</v>
      </c>
      <c r="IV83">
        <v>10</v>
      </c>
      <c r="IW83">
        <v>2</v>
      </c>
      <c r="IX83">
        <v>2</v>
      </c>
      <c r="IZ83">
        <v>1</v>
      </c>
      <c r="JA83">
        <v>0</v>
      </c>
      <c r="JB83">
        <v>0</v>
      </c>
      <c r="JC83">
        <v>0</v>
      </c>
      <c r="JD83">
        <v>1</v>
      </c>
      <c r="JE83">
        <v>2013</v>
      </c>
      <c r="JF83">
        <v>25000</v>
      </c>
      <c r="JG83">
        <v>15000</v>
      </c>
      <c r="JH83">
        <v>20</v>
      </c>
      <c r="JI83">
        <v>2</v>
      </c>
      <c r="JJ83">
        <v>2</v>
      </c>
      <c r="PP83">
        <v>0</v>
      </c>
      <c r="XF83">
        <v>0</v>
      </c>
      <c r="XG83">
        <v>3</v>
      </c>
      <c r="XH83">
        <v>0</v>
      </c>
      <c r="XI83">
        <v>0</v>
      </c>
      <c r="XJ83">
        <v>112500</v>
      </c>
      <c r="XK83">
        <v>865800</v>
      </c>
      <c r="XO83">
        <v>8.0000000000000016E-2</v>
      </c>
      <c r="XP83">
        <v>10</v>
      </c>
      <c r="XQ83">
        <v>15</v>
      </c>
      <c r="XR83">
        <v>70</v>
      </c>
      <c r="XS83">
        <v>50</v>
      </c>
      <c r="XT83">
        <v>95</v>
      </c>
      <c r="XU83">
        <v>950</v>
      </c>
      <c r="XV83">
        <v>20</v>
      </c>
      <c r="XW83">
        <v>200</v>
      </c>
      <c r="XX83">
        <f t="shared" si="6"/>
        <v>140</v>
      </c>
      <c r="XY83">
        <v>1200</v>
      </c>
      <c r="XZ83">
        <v>300</v>
      </c>
      <c r="YA83" s="33">
        <f t="shared" si="7"/>
        <v>750</v>
      </c>
      <c r="YB83">
        <v>5000</v>
      </c>
      <c r="YC83">
        <v>3000</v>
      </c>
      <c r="YD83">
        <f t="shared" si="8"/>
        <v>4000</v>
      </c>
      <c r="YE83">
        <f t="shared" si="9"/>
        <v>2000</v>
      </c>
      <c r="YF83">
        <v>0</v>
      </c>
      <c r="YG83">
        <v>0</v>
      </c>
      <c r="YH83">
        <v>2</v>
      </c>
      <c r="YI83" t="s">
        <v>650</v>
      </c>
      <c r="YJ83">
        <v>2</v>
      </c>
      <c r="YK83" t="s">
        <v>651</v>
      </c>
      <c r="YP83">
        <v>0</v>
      </c>
      <c r="YQ83" t="s">
        <v>126</v>
      </c>
      <c r="YR83">
        <v>1</v>
      </c>
      <c r="YS83">
        <v>50000</v>
      </c>
      <c r="YT83">
        <v>8.0000000000000002E-3</v>
      </c>
      <c r="YU83">
        <v>95</v>
      </c>
      <c r="YV83">
        <v>70000</v>
      </c>
      <c r="YW83">
        <v>6000</v>
      </c>
      <c r="YX83" t="b">
        <v>1</v>
      </c>
      <c r="YY83">
        <v>1</v>
      </c>
      <c r="YZ83">
        <v>0</v>
      </c>
      <c r="ZA83" t="b">
        <v>0</v>
      </c>
      <c r="ZB83" t="b">
        <v>0</v>
      </c>
      <c r="ZC83" t="b">
        <v>0</v>
      </c>
      <c r="ZD83">
        <v>2</v>
      </c>
      <c r="ZE83">
        <v>0.4</v>
      </c>
      <c r="ZF83">
        <f t="shared" si="10"/>
        <v>0.8</v>
      </c>
      <c r="ZG83">
        <v>8.0000000000000016E-2</v>
      </c>
      <c r="ZI83">
        <v>20</v>
      </c>
      <c r="ZJ83">
        <v>7</v>
      </c>
      <c r="ZL83">
        <v>0</v>
      </c>
      <c r="ZM83">
        <v>50</v>
      </c>
      <c r="ZN83">
        <v>3</v>
      </c>
      <c r="ZP83">
        <v>2</v>
      </c>
      <c r="ZQ83">
        <v>1</v>
      </c>
      <c r="AAS83" t="b">
        <v>1</v>
      </c>
      <c r="AAT83" t="b">
        <v>0</v>
      </c>
      <c r="AAU83" t="b">
        <v>0</v>
      </c>
      <c r="AAV83" t="b">
        <v>0</v>
      </c>
      <c r="AAW83" t="b">
        <v>0</v>
      </c>
      <c r="AAX83" t="b">
        <v>0</v>
      </c>
      <c r="AAY83" t="b">
        <v>0</v>
      </c>
      <c r="AAZ83" t="b">
        <v>0</v>
      </c>
      <c r="ABA83" t="b">
        <v>0</v>
      </c>
      <c r="ABB83" t="b">
        <v>1</v>
      </c>
      <c r="ABC83" t="b">
        <v>0</v>
      </c>
      <c r="ABE83">
        <v>1</v>
      </c>
      <c r="ABF83">
        <v>0</v>
      </c>
      <c r="ABG83">
        <v>1</v>
      </c>
      <c r="ABH83">
        <v>1</v>
      </c>
      <c r="ABI83">
        <v>1000</v>
      </c>
      <c r="ADV83">
        <v>1</v>
      </c>
      <c r="ADW83">
        <v>1</v>
      </c>
      <c r="ADX83">
        <f t="shared" si="11"/>
        <v>1</v>
      </c>
      <c r="ADY83" t="b">
        <v>0</v>
      </c>
      <c r="ADZ83" t="b">
        <v>0</v>
      </c>
      <c r="AEA83" t="b">
        <v>0</v>
      </c>
      <c r="AEB83" t="b">
        <v>0</v>
      </c>
      <c r="AEC83" t="b">
        <v>0</v>
      </c>
      <c r="AED83" t="b">
        <v>0</v>
      </c>
      <c r="AEE83" t="b">
        <v>1</v>
      </c>
      <c r="AEF83" t="b">
        <v>0</v>
      </c>
      <c r="AFR83">
        <v>1</v>
      </c>
      <c r="AFS83">
        <v>1000</v>
      </c>
      <c r="AFT83">
        <v>2</v>
      </c>
      <c r="AFU83">
        <v>1</v>
      </c>
      <c r="AGD83">
        <v>70</v>
      </c>
      <c r="AGE83">
        <v>42</v>
      </c>
      <c r="AGF83">
        <v>1</v>
      </c>
      <c r="AGH83">
        <v>70000</v>
      </c>
      <c r="AGI83">
        <v>0</v>
      </c>
      <c r="AGJ83">
        <v>1</v>
      </c>
      <c r="AGL83">
        <v>0</v>
      </c>
      <c r="AGM83">
        <v>40000</v>
      </c>
      <c r="AGN83">
        <v>1000</v>
      </c>
      <c r="AGO83">
        <v>0</v>
      </c>
      <c r="AGP83">
        <v>1</v>
      </c>
      <c r="AGQ83">
        <v>0</v>
      </c>
      <c r="AGR83">
        <v>0</v>
      </c>
      <c r="AGU83">
        <v>0</v>
      </c>
      <c r="AGV83">
        <v>0</v>
      </c>
      <c r="AGW83">
        <v>1</v>
      </c>
      <c r="AGX83">
        <v>0</v>
      </c>
      <c r="AGZ83">
        <v>25</v>
      </c>
      <c r="AHA83">
        <v>10</v>
      </c>
      <c r="AHB83">
        <v>60</v>
      </c>
      <c r="AHC83">
        <v>5</v>
      </c>
      <c r="AHD83">
        <v>1</v>
      </c>
      <c r="AHF83">
        <v>0</v>
      </c>
      <c r="AHG83">
        <v>4</v>
      </c>
      <c r="AHH83">
        <v>1</v>
      </c>
      <c r="AHJ83">
        <v>0</v>
      </c>
      <c r="AHK83">
        <v>0</v>
      </c>
      <c r="AHL83">
        <v>0</v>
      </c>
      <c r="AHM83">
        <v>100</v>
      </c>
      <c r="AHN83">
        <v>1</v>
      </c>
      <c r="AHP83">
        <v>1000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2</v>
      </c>
      <c r="AIA83">
        <v>0</v>
      </c>
      <c r="AIB83">
        <v>0</v>
      </c>
      <c r="AIC83">
        <v>1</v>
      </c>
      <c r="AID83">
        <v>0</v>
      </c>
      <c r="AIE83">
        <v>1</v>
      </c>
      <c r="AIF83">
        <v>0</v>
      </c>
      <c r="AIG83">
        <v>0</v>
      </c>
      <c r="AII83">
        <v>1</v>
      </c>
      <c r="AIJ83">
        <v>300</v>
      </c>
      <c r="AIK83">
        <v>0</v>
      </c>
      <c r="AIL83">
        <v>0</v>
      </c>
      <c r="AIM83">
        <v>0</v>
      </c>
      <c r="AIN83">
        <v>0</v>
      </c>
      <c r="AIO83">
        <v>1</v>
      </c>
      <c r="AIP83">
        <v>0</v>
      </c>
      <c r="AIR83">
        <v>50</v>
      </c>
      <c r="AIS83">
        <v>2</v>
      </c>
      <c r="AIT83" t="s">
        <v>108</v>
      </c>
      <c r="AIZ83">
        <v>2</v>
      </c>
      <c r="AJA83">
        <v>2</v>
      </c>
      <c r="AJB83" t="s">
        <v>108</v>
      </c>
      <c r="ALX83">
        <v>2</v>
      </c>
      <c r="ALY83">
        <v>2</v>
      </c>
      <c r="AMC83">
        <v>1</v>
      </c>
      <c r="AMD83">
        <v>1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Q83">
        <v>4</v>
      </c>
      <c r="AMY83">
        <v>5</v>
      </c>
      <c r="ANC83" t="s">
        <v>621</v>
      </c>
      <c r="ANK83" t="s">
        <v>307</v>
      </c>
      <c r="ANO83">
        <v>2</v>
      </c>
      <c r="ANP83">
        <v>1</v>
      </c>
      <c r="ANR83">
        <v>2</v>
      </c>
      <c r="ANU83">
        <v>2</v>
      </c>
      <c r="ANV83">
        <v>150</v>
      </c>
      <c r="ANW83" t="s">
        <v>642</v>
      </c>
      <c r="ANX83">
        <v>1</v>
      </c>
      <c r="ANZ83">
        <v>2</v>
      </c>
      <c r="AOC83">
        <v>10000</v>
      </c>
      <c r="AOD83">
        <v>20000</v>
      </c>
      <c r="AOE83">
        <v>2</v>
      </c>
      <c r="AOF83">
        <v>0</v>
      </c>
      <c r="AOG83">
        <v>0</v>
      </c>
      <c r="AOH83">
        <v>0</v>
      </c>
      <c r="AOI83">
        <v>1</v>
      </c>
      <c r="AOJ83" t="b">
        <v>0</v>
      </c>
      <c r="AOK83" t="b">
        <v>0</v>
      </c>
      <c r="AOL83" t="b">
        <v>0</v>
      </c>
      <c r="AOM83" t="b">
        <v>0</v>
      </c>
      <c r="AON83" t="b">
        <v>0</v>
      </c>
      <c r="AOO83" t="b">
        <v>0</v>
      </c>
      <c r="AOP83" t="b">
        <v>0</v>
      </c>
      <c r="AOQ83" t="b">
        <v>0</v>
      </c>
      <c r="AOR83" t="b">
        <v>1</v>
      </c>
      <c r="AOS83" t="b">
        <v>0</v>
      </c>
      <c r="AOT83" t="b">
        <v>0</v>
      </c>
      <c r="AOU83" t="b">
        <v>0</v>
      </c>
      <c r="AOV83" t="b">
        <v>0</v>
      </c>
      <c r="AOW83" t="b">
        <v>0</v>
      </c>
      <c r="AOX83" t="b">
        <v>1</v>
      </c>
      <c r="AOY83" t="b">
        <v>0</v>
      </c>
      <c r="AOZ83" t="b">
        <v>0</v>
      </c>
      <c r="APA83" t="b">
        <v>0</v>
      </c>
      <c r="APB83" t="b">
        <v>0</v>
      </c>
      <c r="APC83" t="b">
        <v>0</v>
      </c>
      <c r="APD83" t="b">
        <v>0</v>
      </c>
      <c r="APE83" t="b">
        <v>0</v>
      </c>
      <c r="APF83" t="b">
        <v>0</v>
      </c>
      <c r="APG83" t="b">
        <v>0</v>
      </c>
      <c r="APH83" t="b">
        <v>0</v>
      </c>
      <c r="API83" t="b">
        <v>0</v>
      </c>
      <c r="APJ83" t="b">
        <v>0</v>
      </c>
      <c r="APK83" t="b">
        <v>0</v>
      </c>
      <c r="APL83" t="b">
        <v>0</v>
      </c>
      <c r="APM83" t="b">
        <v>0</v>
      </c>
      <c r="APN83" t="b">
        <v>0</v>
      </c>
      <c r="APO83" t="b">
        <v>0</v>
      </c>
      <c r="APP83" t="b">
        <v>1</v>
      </c>
      <c r="APQ83" t="b">
        <v>0</v>
      </c>
      <c r="APR83" t="b">
        <v>0</v>
      </c>
      <c r="APS83" t="b">
        <v>0</v>
      </c>
      <c r="APT83">
        <v>70</v>
      </c>
      <c r="APU83" t="s">
        <v>642</v>
      </c>
      <c r="APV83">
        <v>1</v>
      </c>
      <c r="APW83">
        <v>1</v>
      </c>
      <c r="APX83">
        <v>2</v>
      </c>
      <c r="APY83">
        <v>0</v>
      </c>
      <c r="APZ83">
        <v>3</v>
      </c>
      <c r="AQA83">
        <v>96</v>
      </c>
      <c r="AQB83" t="s">
        <v>384</v>
      </c>
      <c r="AQC83">
        <v>1</v>
      </c>
      <c r="AQD83">
        <v>2</v>
      </c>
      <c r="AQE83">
        <v>2</v>
      </c>
      <c r="AQG83">
        <v>2</v>
      </c>
      <c r="AQH83">
        <v>1</v>
      </c>
      <c r="AQI83">
        <v>1</v>
      </c>
      <c r="AQJ83">
        <v>1</v>
      </c>
      <c r="AQK83">
        <v>-1</v>
      </c>
      <c r="AQL83">
        <v>-1</v>
      </c>
      <c r="AQM83">
        <v>-1</v>
      </c>
      <c r="AQN83">
        <v>-1</v>
      </c>
      <c r="AQO83">
        <v>1</v>
      </c>
      <c r="AQP83">
        <v>-1</v>
      </c>
      <c r="AQQ83">
        <v>-2</v>
      </c>
      <c r="AQR83">
        <v>-2</v>
      </c>
      <c r="AQS83">
        <v>-1</v>
      </c>
      <c r="AQT83">
        <v>2</v>
      </c>
      <c r="AQU83">
        <v>1</v>
      </c>
      <c r="AQV83">
        <v>1</v>
      </c>
      <c r="AQW83">
        <v>0</v>
      </c>
      <c r="AQX83">
        <v>-2</v>
      </c>
      <c r="AQY83">
        <v>-2</v>
      </c>
      <c r="AQZ83">
        <v>-2</v>
      </c>
      <c r="ARA83">
        <v>-2</v>
      </c>
      <c r="ARB83">
        <v>2</v>
      </c>
      <c r="ARC83">
        <v>2</v>
      </c>
      <c r="ARD83">
        <v>2</v>
      </c>
      <c r="ARE83">
        <v>1</v>
      </c>
      <c r="ARF83">
        <v>2</v>
      </c>
      <c r="ARG83">
        <v>1</v>
      </c>
      <c r="ARH83">
        <v>1</v>
      </c>
      <c r="ARI83">
        <v>1</v>
      </c>
      <c r="ARJ83">
        <v>2</v>
      </c>
      <c r="ARK83">
        <v>1</v>
      </c>
      <c r="ARL83">
        <v>-1</v>
      </c>
      <c r="ARM83">
        <v>-2</v>
      </c>
      <c r="ARN83">
        <v>-1</v>
      </c>
      <c r="ARO83">
        <v>-2</v>
      </c>
      <c r="ARP83">
        <v>-1</v>
      </c>
      <c r="ARQ83">
        <v>-2</v>
      </c>
      <c r="ARR83">
        <v>-1</v>
      </c>
      <c r="ARS83">
        <v>1</v>
      </c>
      <c r="ART83">
        <v>-2</v>
      </c>
      <c r="ARU83">
        <v>-2</v>
      </c>
      <c r="ARV83">
        <v>-1</v>
      </c>
      <c r="ARW83">
        <v>-1</v>
      </c>
      <c r="ARX83">
        <v>-2</v>
      </c>
      <c r="ARY83">
        <v>1</v>
      </c>
      <c r="ARZ83">
        <v>1</v>
      </c>
      <c r="ASA83">
        <v>1</v>
      </c>
      <c r="ASB83">
        <v>-1</v>
      </c>
      <c r="ASC83">
        <v>2</v>
      </c>
      <c r="ASD83">
        <v>2</v>
      </c>
      <c r="ASE83">
        <v>1</v>
      </c>
      <c r="ASF83">
        <v>1</v>
      </c>
      <c r="ASG83">
        <v>1</v>
      </c>
      <c r="ASH83">
        <v>-1</v>
      </c>
      <c r="ASI83">
        <v>-2</v>
      </c>
      <c r="ASJ83">
        <v>-2</v>
      </c>
      <c r="ASK83">
        <v>-2</v>
      </c>
      <c r="ASL83">
        <v>1</v>
      </c>
      <c r="ASM83">
        <v>-1</v>
      </c>
      <c r="ASN83">
        <v>1</v>
      </c>
      <c r="ASO83">
        <v>2</v>
      </c>
      <c r="ASP83">
        <v>-2</v>
      </c>
      <c r="ASQ83">
        <v>1</v>
      </c>
      <c r="ASR83">
        <v>0</v>
      </c>
      <c r="ASS83">
        <v>0</v>
      </c>
      <c r="AST83">
        <v>1</v>
      </c>
      <c r="ASU83">
        <v>0</v>
      </c>
      <c r="ASV83">
        <v>0</v>
      </c>
      <c r="ASW83">
        <v>0</v>
      </c>
      <c r="ASX83">
        <v>1</v>
      </c>
      <c r="ASY83">
        <v>0</v>
      </c>
      <c r="ASZ83">
        <v>2</v>
      </c>
      <c r="ATA83">
        <v>2</v>
      </c>
      <c r="ATB83">
        <v>2</v>
      </c>
      <c r="ATC83">
        <v>2</v>
      </c>
      <c r="ATD83">
        <v>1</v>
      </c>
      <c r="ATE83">
        <v>0</v>
      </c>
      <c r="ATF83">
        <v>0</v>
      </c>
      <c r="ATG83">
        <v>0</v>
      </c>
      <c r="ATH83">
        <v>1</v>
      </c>
      <c r="ATI83">
        <v>0</v>
      </c>
      <c r="ATJ83">
        <v>0</v>
      </c>
      <c r="ATK83">
        <v>0</v>
      </c>
      <c r="ATL83">
        <v>0</v>
      </c>
      <c r="ATN83">
        <v>2</v>
      </c>
      <c r="ATO83" t="s">
        <v>69</v>
      </c>
      <c r="ATP83">
        <v>2</v>
      </c>
      <c r="ATQ83" t="s">
        <v>69</v>
      </c>
      <c r="ATR83">
        <v>1</v>
      </c>
      <c r="ATT83">
        <v>2</v>
      </c>
      <c r="ATU83" t="s">
        <v>652</v>
      </c>
      <c r="ATV83">
        <v>2</v>
      </c>
      <c r="ATW83" t="s">
        <v>50</v>
      </c>
      <c r="ATX83">
        <v>1</v>
      </c>
      <c r="ATZ83">
        <v>2</v>
      </c>
      <c r="AUA83" t="s">
        <v>125</v>
      </c>
      <c r="AUB83">
        <v>1</v>
      </c>
      <c r="AUD83">
        <v>2</v>
      </c>
      <c r="AUE83" t="s">
        <v>69</v>
      </c>
      <c r="AUF83">
        <v>2</v>
      </c>
      <c r="AUG83" t="s">
        <v>69</v>
      </c>
      <c r="AUH83">
        <v>1</v>
      </c>
      <c r="AUJ83">
        <v>1</v>
      </c>
      <c r="AUL83">
        <v>2</v>
      </c>
      <c r="AUM83" t="s">
        <v>616</v>
      </c>
      <c r="AUN83">
        <v>2</v>
      </c>
      <c r="AUO83" t="s">
        <v>69</v>
      </c>
      <c r="AUP83">
        <v>2</v>
      </c>
      <c r="AUQ83" t="s">
        <v>108</v>
      </c>
      <c r="AUR83">
        <v>2</v>
      </c>
      <c r="AUS83" t="s">
        <v>71</v>
      </c>
      <c r="AUT83">
        <v>2</v>
      </c>
      <c r="AUU83" t="s">
        <v>108</v>
      </c>
      <c r="AUV83" t="b">
        <v>1</v>
      </c>
      <c r="AUW83" t="b">
        <v>1</v>
      </c>
      <c r="AUX83" t="b">
        <v>0</v>
      </c>
      <c r="AUY83" t="b">
        <v>0</v>
      </c>
      <c r="AVA83">
        <v>2</v>
      </c>
      <c r="AVB83">
        <v>1</v>
      </c>
      <c r="AVD83" t="s">
        <v>393</v>
      </c>
      <c r="AVE83" t="b">
        <v>1</v>
      </c>
      <c r="AVF83">
        <v>0</v>
      </c>
      <c r="AVG83" t="b">
        <v>0</v>
      </c>
      <c r="AVH83" t="b">
        <v>0</v>
      </c>
      <c r="AVI83" t="b">
        <v>0</v>
      </c>
      <c r="AVK83" t="b">
        <v>1</v>
      </c>
      <c r="AVL83" t="b">
        <v>0</v>
      </c>
      <c r="AVM83" t="b">
        <v>0</v>
      </c>
      <c r="AVN83" t="b">
        <v>0</v>
      </c>
      <c r="AVP83">
        <v>1</v>
      </c>
      <c r="AVQ83" t="s">
        <v>653</v>
      </c>
      <c r="AVR83">
        <v>7.2422649999999997</v>
      </c>
      <c r="AVS83">
        <v>5.509595</v>
      </c>
      <c r="AVT83">
        <v>265.60000000000002</v>
      </c>
      <c r="AVU83">
        <v>9</v>
      </c>
      <c r="AVW83">
        <v>0</v>
      </c>
    </row>
    <row r="84" spans="1:1271" ht="15" customHeight="1" x14ac:dyDescent="0.35">
      <c r="A84" s="1">
        <v>42499</v>
      </c>
      <c r="B84" t="s">
        <v>292</v>
      </c>
      <c r="C84">
        <v>3</v>
      </c>
      <c r="D84">
        <v>8</v>
      </c>
      <c r="E84" t="s">
        <v>654</v>
      </c>
      <c r="F84">
        <v>311</v>
      </c>
      <c r="G84">
        <v>1</v>
      </c>
      <c r="H84">
        <v>45</v>
      </c>
      <c r="I84">
        <v>1</v>
      </c>
      <c r="K84">
        <v>1</v>
      </c>
      <c r="L84">
        <v>3</v>
      </c>
      <c r="M84">
        <v>8</v>
      </c>
      <c r="N84">
        <v>8</v>
      </c>
      <c r="O84">
        <v>4</v>
      </c>
      <c r="P84">
        <v>3</v>
      </c>
      <c r="Q84">
        <v>2</v>
      </c>
      <c r="R84">
        <v>2</v>
      </c>
      <c r="S84">
        <v>0</v>
      </c>
      <c r="T84">
        <v>0</v>
      </c>
      <c r="U84">
        <v>11</v>
      </c>
      <c r="V84">
        <v>11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4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BB84">
        <v>6</v>
      </c>
      <c r="BC84">
        <v>3</v>
      </c>
      <c r="BD84">
        <v>1</v>
      </c>
      <c r="CU84">
        <v>2</v>
      </c>
      <c r="DO84">
        <v>2</v>
      </c>
      <c r="DP84" t="s">
        <v>655</v>
      </c>
      <c r="EH84">
        <v>1</v>
      </c>
      <c r="EI84">
        <v>0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0</v>
      </c>
      <c r="EW84">
        <v>0</v>
      </c>
      <c r="EX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1</v>
      </c>
      <c r="FJ84">
        <v>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0</v>
      </c>
      <c r="GF84">
        <v>0</v>
      </c>
      <c r="GG84">
        <v>1</v>
      </c>
      <c r="GH84">
        <v>0</v>
      </c>
      <c r="GI84">
        <v>0</v>
      </c>
      <c r="GJ84">
        <v>1</v>
      </c>
      <c r="GK84">
        <v>2010</v>
      </c>
      <c r="GL84">
        <v>3000000</v>
      </c>
      <c r="GM84">
        <v>6000000</v>
      </c>
      <c r="GN84">
        <v>50</v>
      </c>
      <c r="GO84">
        <v>2</v>
      </c>
      <c r="GP84">
        <v>2</v>
      </c>
      <c r="HD84">
        <v>0</v>
      </c>
      <c r="HE84">
        <v>1</v>
      </c>
      <c r="HF84">
        <v>0</v>
      </c>
      <c r="HG84">
        <v>0</v>
      </c>
      <c r="HH84">
        <v>2</v>
      </c>
      <c r="HI84">
        <v>2009</v>
      </c>
      <c r="HJ84">
        <v>60000</v>
      </c>
      <c r="HK84">
        <v>120000</v>
      </c>
      <c r="HL84">
        <v>5</v>
      </c>
      <c r="HM84">
        <v>2</v>
      </c>
      <c r="HN84">
        <v>2</v>
      </c>
      <c r="HP84">
        <v>0</v>
      </c>
      <c r="HQ84">
        <v>1</v>
      </c>
      <c r="HR84">
        <v>0</v>
      </c>
      <c r="HS84">
        <v>0</v>
      </c>
      <c r="HT84">
        <v>3</v>
      </c>
      <c r="HU84">
        <v>2009</v>
      </c>
      <c r="HV84">
        <v>3000</v>
      </c>
      <c r="HW84">
        <v>5000</v>
      </c>
      <c r="HX84">
        <v>10</v>
      </c>
      <c r="HY84">
        <v>2</v>
      </c>
      <c r="HZ84">
        <v>2</v>
      </c>
      <c r="IB84">
        <v>0</v>
      </c>
      <c r="IC84">
        <v>1</v>
      </c>
      <c r="ID84">
        <v>0</v>
      </c>
      <c r="IE84">
        <v>0</v>
      </c>
      <c r="IF84">
        <v>1</v>
      </c>
      <c r="IG84">
        <v>2008</v>
      </c>
      <c r="IH84">
        <v>1500</v>
      </c>
      <c r="II84">
        <v>800</v>
      </c>
      <c r="IJ84">
        <v>7</v>
      </c>
      <c r="IK84">
        <v>2</v>
      </c>
      <c r="IL84">
        <v>2</v>
      </c>
      <c r="IN84">
        <v>0</v>
      </c>
      <c r="IO84">
        <v>1</v>
      </c>
      <c r="IP84">
        <v>0</v>
      </c>
      <c r="IQ84">
        <v>0</v>
      </c>
      <c r="IR84">
        <v>1</v>
      </c>
      <c r="IS84">
        <v>2008</v>
      </c>
      <c r="IT84">
        <v>16000</v>
      </c>
      <c r="IU84">
        <v>7000</v>
      </c>
      <c r="IV84">
        <v>10</v>
      </c>
      <c r="IW84">
        <v>2</v>
      </c>
      <c r="IX84">
        <v>2</v>
      </c>
      <c r="IZ84">
        <v>0</v>
      </c>
      <c r="JA84">
        <v>1</v>
      </c>
      <c r="JB84">
        <v>0</v>
      </c>
      <c r="JC84">
        <v>0</v>
      </c>
      <c r="JD84">
        <v>1</v>
      </c>
      <c r="JE84">
        <v>2008</v>
      </c>
      <c r="JF84">
        <v>45000</v>
      </c>
      <c r="JG84">
        <v>15000</v>
      </c>
      <c r="JH84">
        <v>10</v>
      </c>
      <c r="JI84">
        <v>2</v>
      </c>
      <c r="JJ84">
        <v>2</v>
      </c>
      <c r="JL84">
        <v>0</v>
      </c>
      <c r="JM84">
        <v>1</v>
      </c>
      <c r="JN84">
        <v>0</v>
      </c>
      <c r="JO84">
        <v>0</v>
      </c>
      <c r="JP84">
        <v>2</v>
      </c>
      <c r="JQ84">
        <v>2011</v>
      </c>
      <c r="JR84">
        <v>1900000</v>
      </c>
      <c r="JS84">
        <v>1200000</v>
      </c>
      <c r="JT84">
        <v>10</v>
      </c>
      <c r="JU84">
        <v>2</v>
      </c>
      <c r="JV84">
        <v>2</v>
      </c>
      <c r="JX84">
        <v>0</v>
      </c>
      <c r="JY84">
        <v>1</v>
      </c>
      <c r="JZ84">
        <v>0</v>
      </c>
      <c r="KA84">
        <v>0</v>
      </c>
      <c r="KB84">
        <v>2</v>
      </c>
      <c r="KC84">
        <v>2000</v>
      </c>
      <c r="KD84">
        <v>110000</v>
      </c>
      <c r="KE84">
        <v>40000</v>
      </c>
      <c r="KF84">
        <v>15</v>
      </c>
      <c r="KG84">
        <v>2</v>
      </c>
      <c r="KH84">
        <v>2</v>
      </c>
      <c r="KJ84">
        <v>0</v>
      </c>
      <c r="KK84">
        <v>0</v>
      </c>
      <c r="KL84">
        <v>1</v>
      </c>
      <c r="KM84">
        <v>0</v>
      </c>
      <c r="KN84">
        <v>8</v>
      </c>
      <c r="KO84">
        <v>2013</v>
      </c>
      <c r="KP84">
        <v>15000</v>
      </c>
      <c r="KQ84">
        <v>8000</v>
      </c>
      <c r="KR84">
        <v>5</v>
      </c>
      <c r="KS84">
        <v>2</v>
      </c>
      <c r="KT84">
        <v>2</v>
      </c>
      <c r="KV84">
        <v>0</v>
      </c>
      <c r="KW84">
        <v>0</v>
      </c>
      <c r="KX84">
        <v>1</v>
      </c>
      <c r="KY84">
        <v>0</v>
      </c>
      <c r="KZ84">
        <v>1</v>
      </c>
      <c r="LA84">
        <v>2014</v>
      </c>
      <c r="LB84">
        <v>3000</v>
      </c>
      <c r="LC84">
        <v>3500</v>
      </c>
      <c r="LD84">
        <v>5</v>
      </c>
      <c r="LE84">
        <v>2</v>
      </c>
      <c r="LF84">
        <v>2</v>
      </c>
      <c r="LH84">
        <v>0</v>
      </c>
      <c r="LI84">
        <v>0</v>
      </c>
      <c r="LJ84">
        <v>1</v>
      </c>
      <c r="LK84">
        <v>0</v>
      </c>
      <c r="LL84">
        <v>1</v>
      </c>
      <c r="LM84">
        <v>2013</v>
      </c>
      <c r="LN84">
        <v>6000</v>
      </c>
      <c r="LO84">
        <v>1500</v>
      </c>
      <c r="LP84">
        <v>8</v>
      </c>
      <c r="LQ84">
        <v>2</v>
      </c>
      <c r="LR84">
        <v>2</v>
      </c>
      <c r="LT84">
        <v>0</v>
      </c>
      <c r="LU84">
        <v>0</v>
      </c>
      <c r="LV84">
        <v>1</v>
      </c>
      <c r="LW84">
        <v>0</v>
      </c>
      <c r="LX84">
        <v>1</v>
      </c>
      <c r="LY84">
        <v>2007</v>
      </c>
      <c r="LZ84">
        <v>450</v>
      </c>
      <c r="MA84">
        <v>8000</v>
      </c>
      <c r="MB84">
        <v>3</v>
      </c>
      <c r="MC84">
        <v>2</v>
      </c>
      <c r="MD84">
        <v>2</v>
      </c>
      <c r="MF84">
        <v>0</v>
      </c>
      <c r="MG84">
        <v>0</v>
      </c>
      <c r="MH84">
        <v>1</v>
      </c>
      <c r="MI84">
        <v>0</v>
      </c>
      <c r="MJ84">
        <v>1</v>
      </c>
      <c r="MK84">
        <v>2013</v>
      </c>
      <c r="ML84">
        <v>80</v>
      </c>
      <c r="MM84">
        <v>1200</v>
      </c>
      <c r="MN84">
        <v>30</v>
      </c>
      <c r="MO84">
        <v>2</v>
      </c>
      <c r="MP84">
        <v>2</v>
      </c>
      <c r="PK84">
        <v>0</v>
      </c>
      <c r="PL84">
        <v>1</v>
      </c>
      <c r="PM84">
        <v>0</v>
      </c>
      <c r="PN84">
        <v>0</v>
      </c>
      <c r="PO84">
        <v>4</v>
      </c>
      <c r="PP84">
        <v>1</v>
      </c>
      <c r="PQ84">
        <v>1996</v>
      </c>
      <c r="PR84">
        <v>120000</v>
      </c>
      <c r="PS84">
        <v>3000000</v>
      </c>
      <c r="PT84">
        <v>100</v>
      </c>
      <c r="PU84">
        <v>2</v>
      </c>
      <c r="PV84">
        <v>2</v>
      </c>
      <c r="QJ84">
        <v>0</v>
      </c>
      <c r="QK84">
        <v>1</v>
      </c>
      <c r="QL84">
        <v>0</v>
      </c>
      <c r="QM84">
        <v>0</v>
      </c>
      <c r="QN84">
        <v>6</v>
      </c>
      <c r="QO84">
        <v>2014</v>
      </c>
      <c r="QP84">
        <v>4200</v>
      </c>
      <c r="QQ84">
        <v>1500</v>
      </c>
      <c r="QR84">
        <v>2</v>
      </c>
      <c r="QS84">
        <v>2</v>
      </c>
      <c r="QT84">
        <v>2</v>
      </c>
      <c r="QV84">
        <v>0</v>
      </c>
      <c r="QW84">
        <v>1</v>
      </c>
      <c r="QX84">
        <v>0</v>
      </c>
      <c r="QY84">
        <v>0</v>
      </c>
      <c r="QZ84">
        <v>3</v>
      </c>
      <c r="RA84">
        <v>2014</v>
      </c>
      <c r="RB84">
        <v>4500</v>
      </c>
      <c r="RC84">
        <v>1200</v>
      </c>
      <c r="RD84">
        <v>2</v>
      </c>
      <c r="RE84">
        <v>2</v>
      </c>
      <c r="RF84">
        <v>2</v>
      </c>
      <c r="VX84">
        <v>0</v>
      </c>
      <c r="VY84">
        <v>1</v>
      </c>
      <c r="VZ84">
        <v>0</v>
      </c>
      <c r="WA84">
        <v>0</v>
      </c>
      <c r="WB84">
        <v>1</v>
      </c>
      <c r="WC84">
        <v>2011</v>
      </c>
      <c r="WD84">
        <v>90000</v>
      </c>
      <c r="WE84">
        <v>30000</v>
      </c>
      <c r="WF84">
        <v>25</v>
      </c>
      <c r="WG84">
        <v>2</v>
      </c>
      <c r="WH84">
        <v>2</v>
      </c>
      <c r="WJ84">
        <v>0</v>
      </c>
      <c r="WK84">
        <v>1</v>
      </c>
      <c r="WL84">
        <v>1</v>
      </c>
      <c r="WM84">
        <v>0</v>
      </c>
      <c r="WN84">
        <v>3</v>
      </c>
      <c r="WO84">
        <v>2012</v>
      </c>
      <c r="WP84">
        <v>25000</v>
      </c>
      <c r="WQ84">
        <v>5000</v>
      </c>
      <c r="WR84">
        <v>6</v>
      </c>
      <c r="WS84">
        <v>2</v>
      </c>
      <c r="WT84">
        <v>2</v>
      </c>
      <c r="XF84">
        <v>0</v>
      </c>
      <c r="XG84">
        <v>13</v>
      </c>
      <c r="XH84">
        <v>6</v>
      </c>
      <c r="XI84">
        <v>0</v>
      </c>
      <c r="XJ84">
        <v>5403730</v>
      </c>
      <c r="XK84">
        <v>1044770</v>
      </c>
      <c r="XO84">
        <v>1</v>
      </c>
      <c r="XP84">
        <v>100</v>
      </c>
      <c r="XQ84">
        <v>38</v>
      </c>
      <c r="XR84">
        <v>1500</v>
      </c>
      <c r="XS84">
        <v>1000</v>
      </c>
      <c r="XT84">
        <v>2000</v>
      </c>
      <c r="XU84">
        <v>20000</v>
      </c>
      <c r="XV84">
        <v>500</v>
      </c>
      <c r="XW84">
        <v>5000</v>
      </c>
      <c r="XX84">
        <f t="shared" si="6"/>
        <v>3500</v>
      </c>
      <c r="XY84">
        <v>1700</v>
      </c>
      <c r="XZ84">
        <v>700</v>
      </c>
      <c r="YA84" s="33">
        <f t="shared" si="7"/>
        <v>1200</v>
      </c>
      <c r="YB84">
        <v>1500000</v>
      </c>
      <c r="YC84">
        <v>1050000</v>
      </c>
      <c r="YD84">
        <f t="shared" si="8"/>
        <v>1275000</v>
      </c>
      <c r="YE84">
        <f t="shared" si="9"/>
        <v>450000</v>
      </c>
      <c r="YF84">
        <v>4000000</v>
      </c>
      <c r="YG84">
        <v>3500000</v>
      </c>
      <c r="YH84">
        <v>2</v>
      </c>
      <c r="YI84" t="s">
        <v>192</v>
      </c>
      <c r="YJ84">
        <v>2</v>
      </c>
      <c r="YK84" t="s">
        <v>656</v>
      </c>
      <c r="YP84">
        <v>0</v>
      </c>
      <c r="YQ84" t="s">
        <v>126</v>
      </c>
      <c r="YR84">
        <v>1</v>
      </c>
      <c r="YS84">
        <v>4500000</v>
      </c>
      <c r="YT84">
        <v>1</v>
      </c>
      <c r="YU84">
        <v>2000</v>
      </c>
      <c r="YV84">
        <v>1500000</v>
      </c>
      <c r="YW84">
        <v>2500000</v>
      </c>
      <c r="YX84" t="b">
        <v>1</v>
      </c>
      <c r="YY84">
        <v>1</v>
      </c>
      <c r="YZ84">
        <v>0</v>
      </c>
      <c r="ZA84" t="b">
        <v>0</v>
      </c>
      <c r="ZB84" t="b">
        <v>0</v>
      </c>
      <c r="ZC84" t="b">
        <v>1</v>
      </c>
      <c r="ZD84">
        <v>7</v>
      </c>
      <c r="ZE84">
        <v>1</v>
      </c>
      <c r="ZF84">
        <f t="shared" si="10"/>
        <v>7</v>
      </c>
      <c r="ZG84">
        <v>7</v>
      </c>
      <c r="ZI84">
        <v>50000</v>
      </c>
      <c r="ZJ84">
        <v>7</v>
      </c>
      <c r="ZL84">
        <v>2</v>
      </c>
      <c r="ZM84">
        <v>30</v>
      </c>
      <c r="ZN84">
        <v>1</v>
      </c>
      <c r="ZP84">
        <v>1</v>
      </c>
      <c r="ZQ84">
        <v>10</v>
      </c>
      <c r="AAJ84">
        <v>30</v>
      </c>
      <c r="AAK84">
        <v>10</v>
      </c>
      <c r="AAM84">
        <v>1</v>
      </c>
      <c r="AAN84">
        <v>1200</v>
      </c>
      <c r="AAO84">
        <v>1</v>
      </c>
      <c r="AAQ84">
        <v>1</v>
      </c>
      <c r="AAR84">
        <v>1</v>
      </c>
      <c r="AAS84" t="b">
        <v>1</v>
      </c>
      <c r="AAT84" t="b">
        <v>1</v>
      </c>
      <c r="AAU84" t="b">
        <v>1</v>
      </c>
      <c r="AAV84" t="b">
        <v>0</v>
      </c>
      <c r="AAW84" t="b">
        <v>1</v>
      </c>
      <c r="AAX84" t="b">
        <v>1</v>
      </c>
      <c r="AAY84" t="b">
        <v>1</v>
      </c>
      <c r="AAZ84" t="b">
        <v>0</v>
      </c>
      <c r="ABA84" t="b">
        <v>0</v>
      </c>
      <c r="ABB84" t="b">
        <v>1</v>
      </c>
      <c r="ABC84" t="b">
        <v>0</v>
      </c>
      <c r="ABE84">
        <v>10</v>
      </c>
      <c r="ABF84">
        <v>0</v>
      </c>
      <c r="ABG84">
        <v>10</v>
      </c>
      <c r="ABH84">
        <v>60</v>
      </c>
      <c r="ABI84">
        <v>2500</v>
      </c>
      <c r="ABJ84" t="b">
        <v>0</v>
      </c>
      <c r="ABK84" t="b">
        <v>0</v>
      </c>
      <c r="ABL84" t="b">
        <v>1</v>
      </c>
      <c r="ABM84" t="b">
        <v>0</v>
      </c>
      <c r="ABO84">
        <v>7</v>
      </c>
      <c r="ABP84">
        <v>0</v>
      </c>
      <c r="ABQ84">
        <v>7</v>
      </c>
      <c r="ABR84">
        <v>50</v>
      </c>
      <c r="ABS84">
        <v>2000</v>
      </c>
      <c r="ABT84" t="b">
        <v>0</v>
      </c>
      <c r="ABU84" t="b">
        <v>0</v>
      </c>
      <c r="ABV84" t="b">
        <v>1</v>
      </c>
      <c r="ABW84" t="b">
        <v>0</v>
      </c>
      <c r="ABY84">
        <v>10</v>
      </c>
      <c r="ABZ84">
        <v>0</v>
      </c>
      <c r="ACA84">
        <v>10</v>
      </c>
      <c r="ACB84">
        <v>25</v>
      </c>
      <c r="ACC84">
        <v>1600</v>
      </c>
      <c r="ACO84" t="b">
        <v>0</v>
      </c>
      <c r="ACP84" t="b">
        <v>0</v>
      </c>
      <c r="ACQ84" t="b">
        <v>1</v>
      </c>
      <c r="ACR84" t="b">
        <v>0</v>
      </c>
      <c r="ACT84">
        <v>5</v>
      </c>
      <c r="ACU84">
        <v>0</v>
      </c>
      <c r="ACV84">
        <v>5</v>
      </c>
      <c r="ACW84">
        <v>15</v>
      </c>
      <c r="ACX84">
        <v>4</v>
      </c>
      <c r="ACY84">
        <v>1500</v>
      </c>
      <c r="ACZ84" t="b">
        <v>0</v>
      </c>
      <c r="ADA84" t="b">
        <v>0</v>
      </c>
      <c r="ADB84" t="b">
        <v>1</v>
      </c>
      <c r="ADC84" t="b">
        <v>0</v>
      </c>
      <c r="ADE84">
        <v>10</v>
      </c>
      <c r="ADF84">
        <v>0</v>
      </c>
      <c r="ADG84">
        <v>10</v>
      </c>
      <c r="ADH84">
        <v>20</v>
      </c>
      <c r="ADI84">
        <v>5</v>
      </c>
      <c r="ADJ84">
        <v>1700</v>
      </c>
      <c r="ADK84" t="b">
        <v>0</v>
      </c>
      <c r="ADL84" t="b">
        <v>0</v>
      </c>
      <c r="ADM84" t="b">
        <v>1</v>
      </c>
      <c r="ADN84" t="b">
        <v>0</v>
      </c>
      <c r="ADP84">
        <v>8</v>
      </c>
      <c r="ADQ84">
        <v>0</v>
      </c>
      <c r="ADR84">
        <v>10</v>
      </c>
      <c r="ADS84">
        <v>7</v>
      </c>
      <c r="ADT84">
        <v>12</v>
      </c>
      <c r="ADU84">
        <v>6000</v>
      </c>
      <c r="ADV84">
        <v>52</v>
      </c>
      <c r="ADW84">
        <v>17</v>
      </c>
      <c r="ADX84">
        <f t="shared" si="11"/>
        <v>3.0588235294117645</v>
      </c>
      <c r="ADY84" t="b">
        <v>0</v>
      </c>
      <c r="ADZ84" t="b">
        <v>0</v>
      </c>
      <c r="AEA84" t="b">
        <v>0</v>
      </c>
      <c r="AEB84" t="b">
        <v>0</v>
      </c>
      <c r="AEC84" t="b">
        <v>1</v>
      </c>
      <c r="AED84" t="b">
        <v>1</v>
      </c>
      <c r="AEE84" t="b">
        <v>1</v>
      </c>
      <c r="AEF84" t="b">
        <v>0</v>
      </c>
      <c r="AFF84">
        <v>6</v>
      </c>
      <c r="AFG84">
        <v>4000</v>
      </c>
      <c r="AFH84">
        <v>5</v>
      </c>
      <c r="AFI84">
        <v>1</v>
      </c>
      <c r="AFL84">
        <v>5</v>
      </c>
      <c r="AFM84">
        <v>1500</v>
      </c>
      <c r="AFN84">
        <v>1</v>
      </c>
      <c r="AFO84">
        <v>1</v>
      </c>
      <c r="AFR84">
        <v>5</v>
      </c>
      <c r="AFS84">
        <v>1500</v>
      </c>
      <c r="AFT84">
        <v>1</v>
      </c>
      <c r="AFU84">
        <v>1</v>
      </c>
      <c r="AGD84">
        <v>400</v>
      </c>
      <c r="AGE84">
        <v>90</v>
      </c>
      <c r="AGF84">
        <v>1</v>
      </c>
      <c r="AGH84">
        <v>680000</v>
      </c>
      <c r="AGI84">
        <v>0</v>
      </c>
      <c r="AGJ84">
        <v>1</v>
      </c>
      <c r="AGL84">
        <v>0</v>
      </c>
      <c r="AGM84">
        <v>1700</v>
      </c>
      <c r="AGN84">
        <v>1700</v>
      </c>
      <c r="AGO84">
        <v>1</v>
      </c>
      <c r="AGP84">
        <v>0</v>
      </c>
      <c r="AGQ84">
        <v>0</v>
      </c>
      <c r="AGR84">
        <v>0</v>
      </c>
      <c r="AGU84">
        <v>0</v>
      </c>
      <c r="AGV84">
        <v>1</v>
      </c>
      <c r="AGW84">
        <v>0</v>
      </c>
      <c r="AGX84">
        <v>0</v>
      </c>
      <c r="AGZ84">
        <v>2</v>
      </c>
      <c r="AHA84">
        <v>3</v>
      </c>
      <c r="AHB84">
        <v>90</v>
      </c>
      <c r="AHC84">
        <v>5</v>
      </c>
      <c r="AHD84">
        <v>1</v>
      </c>
      <c r="AHF84">
        <v>0</v>
      </c>
      <c r="AHG84">
        <v>5</v>
      </c>
      <c r="AHH84">
        <v>1</v>
      </c>
      <c r="AHJ84">
        <v>0</v>
      </c>
      <c r="AHK84">
        <v>90</v>
      </c>
      <c r="AHL84">
        <v>1700</v>
      </c>
      <c r="AHM84">
        <v>0</v>
      </c>
      <c r="AHN84">
        <v>1</v>
      </c>
      <c r="AHP84">
        <v>0</v>
      </c>
      <c r="AHQ84">
        <v>90</v>
      </c>
      <c r="AHR84">
        <v>1700</v>
      </c>
      <c r="AHS84">
        <v>2</v>
      </c>
      <c r="AHT84">
        <v>2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2</v>
      </c>
      <c r="AID84">
        <v>0</v>
      </c>
      <c r="AIE84">
        <v>0</v>
      </c>
      <c r="AII84">
        <v>0.2</v>
      </c>
      <c r="AIK84">
        <v>0</v>
      </c>
      <c r="AIL84">
        <v>1</v>
      </c>
      <c r="AIM84">
        <v>0</v>
      </c>
      <c r="AIN84">
        <v>0</v>
      </c>
      <c r="AIO84">
        <v>0</v>
      </c>
      <c r="AIP84">
        <v>0</v>
      </c>
      <c r="AIR84">
        <v>20</v>
      </c>
      <c r="AIS84">
        <v>2</v>
      </c>
      <c r="AIT84" t="s">
        <v>657</v>
      </c>
      <c r="AIZ84">
        <v>1</v>
      </c>
      <c r="AJA84">
        <v>2</v>
      </c>
      <c r="AJB84" t="s">
        <v>192</v>
      </c>
      <c r="ALX84">
        <v>2</v>
      </c>
      <c r="ALY84">
        <v>2</v>
      </c>
      <c r="AMC84">
        <v>1</v>
      </c>
      <c r="AMD84">
        <v>1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Q84">
        <v>5</v>
      </c>
      <c r="ANC84" t="s">
        <v>658</v>
      </c>
      <c r="ANO84">
        <v>8</v>
      </c>
      <c r="ANP84">
        <v>1</v>
      </c>
      <c r="ANR84">
        <v>1</v>
      </c>
      <c r="ANU84">
        <v>1</v>
      </c>
      <c r="ANV84">
        <v>1000</v>
      </c>
      <c r="ANW84">
        <v>1000</v>
      </c>
      <c r="ANX84">
        <v>1</v>
      </c>
      <c r="ANZ84">
        <v>2</v>
      </c>
      <c r="AOC84">
        <v>750000</v>
      </c>
      <c r="AOD84">
        <v>20000000</v>
      </c>
      <c r="AOE84">
        <v>1</v>
      </c>
      <c r="AOF84">
        <v>1</v>
      </c>
      <c r="AOG84">
        <v>0</v>
      </c>
      <c r="AOH84">
        <v>0</v>
      </c>
      <c r="AOI84">
        <v>1</v>
      </c>
      <c r="AOJ84" t="b">
        <v>0</v>
      </c>
      <c r="AOK84" t="b">
        <v>0</v>
      </c>
      <c r="AOL84" t="b">
        <v>0</v>
      </c>
      <c r="AOM84" t="b">
        <v>0</v>
      </c>
      <c r="AON84" t="b">
        <v>0</v>
      </c>
      <c r="AOO84" t="b">
        <v>0</v>
      </c>
      <c r="AOP84" t="b">
        <v>0</v>
      </c>
      <c r="AOQ84" t="b">
        <v>1</v>
      </c>
      <c r="AOR84" t="b">
        <v>1</v>
      </c>
      <c r="AOS84" t="b">
        <v>1</v>
      </c>
      <c r="AOT84" t="b">
        <v>1</v>
      </c>
      <c r="AOU84" t="b">
        <v>0</v>
      </c>
      <c r="AOV84" t="b">
        <v>0</v>
      </c>
      <c r="AOW84" t="b">
        <v>0</v>
      </c>
      <c r="AOX84" t="b">
        <v>0</v>
      </c>
      <c r="AOY84" t="b">
        <v>1</v>
      </c>
      <c r="AOZ84" t="b">
        <v>1</v>
      </c>
      <c r="APA84" t="b">
        <v>1</v>
      </c>
      <c r="APB84" t="b">
        <v>1</v>
      </c>
      <c r="APC84" t="b">
        <v>0</v>
      </c>
      <c r="APD84" t="b">
        <v>0</v>
      </c>
      <c r="APE84" t="b">
        <v>0</v>
      </c>
      <c r="APF84" t="b">
        <v>0</v>
      </c>
      <c r="APG84" t="b">
        <v>0</v>
      </c>
      <c r="APH84" t="b">
        <v>0</v>
      </c>
      <c r="API84" t="b">
        <v>0</v>
      </c>
      <c r="APJ84" t="b">
        <v>0</v>
      </c>
      <c r="APK84" t="b">
        <v>1</v>
      </c>
      <c r="APL84" t="b">
        <v>1</v>
      </c>
      <c r="APM84" t="b">
        <v>0</v>
      </c>
      <c r="APN84" t="b">
        <v>0</v>
      </c>
      <c r="APO84" t="b">
        <v>0</v>
      </c>
      <c r="APP84" t="b">
        <v>0</v>
      </c>
      <c r="APQ84" t="b">
        <v>0</v>
      </c>
      <c r="APR84" t="b">
        <v>0</v>
      </c>
      <c r="APS84" t="b">
        <v>0</v>
      </c>
      <c r="APT84">
        <v>400</v>
      </c>
      <c r="APU84">
        <v>1000</v>
      </c>
      <c r="APV84">
        <v>0</v>
      </c>
      <c r="APW84">
        <v>0</v>
      </c>
      <c r="APX84">
        <v>1</v>
      </c>
      <c r="APY84">
        <v>0</v>
      </c>
      <c r="APZ84">
        <v>1</v>
      </c>
      <c r="AQA84">
        <v>3</v>
      </c>
      <c r="AQC84">
        <v>0</v>
      </c>
      <c r="AQD84">
        <v>3</v>
      </c>
      <c r="AQE84">
        <v>2</v>
      </c>
      <c r="AQG84">
        <v>2</v>
      </c>
      <c r="AQH84">
        <v>2</v>
      </c>
      <c r="AQI84">
        <v>2</v>
      </c>
      <c r="AQJ84">
        <v>1</v>
      </c>
      <c r="AQK84">
        <v>-1</v>
      </c>
      <c r="AQL84">
        <v>1</v>
      </c>
      <c r="AQM84">
        <v>1</v>
      </c>
      <c r="AQN84">
        <v>0</v>
      </c>
      <c r="AQO84">
        <v>0</v>
      </c>
      <c r="AQP84">
        <v>-2</v>
      </c>
      <c r="AQQ84">
        <v>-1</v>
      </c>
      <c r="AQR84">
        <v>1</v>
      </c>
      <c r="AQS84">
        <v>1</v>
      </c>
      <c r="AQT84">
        <v>1</v>
      </c>
      <c r="AQU84">
        <v>0</v>
      </c>
      <c r="AQV84">
        <v>0</v>
      </c>
      <c r="AQW84">
        <v>0</v>
      </c>
      <c r="AQX84">
        <v>1</v>
      </c>
      <c r="AQY84">
        <v>-1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1</v>
      </c>
      <c r="ARI84">
        <v>1</v>
      </c>
      <c r="ARJ84">
        <v>1</v>
      </c>
      <c r="ARK84">
        <v>-1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0</v>
      </c>
      <c r="ARR84">
        <v>-1</v>
      </c>
      <c r="ARS84">
        <v>0</v>
      </c>
      <c r="ART84">
        <v>0</v>
      </c>
      <c r="ARU84">
        <v>-1</v>
      </c>
      <c r="ARV84">
        <v>0</v>
      </c>
      <c r="ARW84">
        <v>0</v>
      </c>
      <c r="ARX84">
        <v>-1</v>
      </c>
      <c r="ARY84">
        <v>1</v>
      </c>
      <c r="ARZ84">
        <v>0</v>
      </c>
      <c r="ASA84">
        <v>1</v>
      </c>
      <c r="ASB84">
        <v>0</v>
      </c>
      <c r="ASC84">
        <v>0</v>
      </c>
      <c r="ASD84">
        <v>1</v>
      </c>
      <c r="ASE84">
        <v>0</v>
      </c>
      <c r="ASF84">
        <v>0</v>
      </c>
      <c r="ASG84">
        <v>1</v>
      </c>
      <c r="ASH84">
        <v>0</v>
      </c>
      <c r="ASI84">
        <v>-2</v>
      </c>
      <c r="ASJ84">
        <v>-2</v>
      </c>
      <c r="ASK84">
        <v>-1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2</v>
      </c>
      <c r="ASR84">
        <v>2</v>
      </c>
      <c r="ASS84">
        <v>1</v>
      </c>
      <c r="AST84">
        <v>2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2</v>
      </c>
      <c r="ATB84">
        <v>2</v>
      </c>
      <c r="ATC84">
        <v>2</v>
      </c>
      <c r="ATD84">
        <v>2</v>
      </c>
      <c r="ATE84">
        <v>1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N84">
        <v>2</v>
      </c>
      <c r="ATO84" t="s">
        <v>137</v>
      </c>
      <c r="ATP84">
        <v>2</v>
      </c>
      <c r="ATQ84" t="s">
        <v>137</v>
      </c>
      <c r="ATR84">
        <v>1</v>
      </c>
      <c r="ATT84">
        <v>2</v>
      </c>
      <c r="ATU84" t="s">
        <v>137</v>
      </c>
      <c r="ATV84">
        <v>2</v>
      </c>
      <c r="ATW84" t="s">
        <v>322</v>
      </c>
      <c r="ATX84">
        <v>1</v>
      </c>
      <c r="ATZ84">
        <v>2</v>
      </c>
      <c r="AUA84" t="s">
        <v>301</v>
      </c>
      <c r="AUB84">
        <v>1</v>
      </c>
      <c r="AUD84">
        <v>1</v>
      </c>
      <c r="AUF84">
        <v>1</v>
      </c>
      <c r="AUH84">
        <v>1</v>
      </c>
      <c r="AUJ84">
        <v>1</v>
      </c>
      <c r="AUL84">
        <v>1</v>
      </c>
      <c r="AUN84">
        <v>1</v>
      </c>
      <c r="AUP84">
        <v>1</v>
      </c>
      <c r="AUR84">
        <v>2</v>
      </c>
      <c r="AUS84" t="s">
        <v>313</v>
      </c>
      <c r="AUT84">
        <v>2</v>
      </c>
      <c r="AUU84" t="s">
        <v>192</v>
      </c>
      <c r="AUV84" t="b">
        <v>1</v>
      </c>
      <c r="AUW84" t="b">
        <v>0</v>
      </c>
      <c r="AUX84" t="b">
        <v>0</v>
      </c>
      <c r="AUY84" t="b">
        <v>0</v>
      </c>
      <c r="AVA84">
        <v>1</v>
      </c>
      <c r="AVB84">
        <v>1</v>
      </c>
      <c r="AVD84" t="s">
        <v>82</v>
      </c>
      <c r="AVE84" t="b">
        <v>0</v>
      </c>
      <c r="AVF84">
        <v>0</v>
      </c>
      <c r="AVG84" t="b">
        <v>0</v>
      </c>
      <c r="AVH84" t="b">
        <v>1</v>
      </c>
      <c r="AVI84" t="b">
        <v>0</v>
      </c>
      <c r="AVK84" t="b">
        <v>1</v>
      </c>
      <c r="AVL84" t="b">
        <v>0</v>
      </c>
      <c r="AVM84" t="b">
        <v>0</v>
      </c>
      <c r="AVN84" t="b">
        <v>0</v>
      </c>
      <c r="AVP84">
        <v>1</v>
      </c>
      <c r="AVQ84" t="s">
        <v>659</v>
      </c>
      <c r="AVR84">
        <v>7.0758080000000003</v>
      </c>
      <c r="AVS84">
        <v>5.1415670000000002</v>
      </c>
      <c r="AVT84">
        <v>203.1</v>
      </c>
      <c r="AVU84">
        <v>9</v>
      </c>
      <c r="AVW84">
        <v>0</v>
      </c>
    </row>
    <row r="85" spans="1:1271" ht="15" customHeight="1" x14ac:dyDescent="0.35">
      <c r="A85" s="1">
        <v>42500</v>
      </c>
      <c r="B85" t="s">
        <v>292</v>
      </c>
      <c r="C85">
        <v>3</v>
      </c>
      <c r="D85">
        <v>16</v>
      </c>
      <c r="E85" t="s">
        <v>130</v>
      </c>
      <c r="F85">
        <v>321</v>
      </c>
      <c r="G85">
        <v>2</v>
      </c>
      <c r="H85">
        <v>60</v>
      </c>
      <c r="I85">
        <v>2</v>
      </c>
      <c r="K85">
        <v>1</v>
      </c>
      <c r="L85">
        <v>2</v>
      </c>
      <c r="M85">
        <v>3</v>
      </c>
      <c r="N85">
        <v>3</v>
      </c>
      <c r="O85">
        <v>2</v>
      </c>
      <c r="P85">
        <v>2</v>
      </c>
      <c r="Q85">
        <v>0</v>
      </c>
      <c r="R85">
        <v>0</v>
      </c>
      <c r="S85">
        <v>1</v>
      </c>
      <c r="T85">
        <v>1</v>
      </c>
      <c r="U85">
        <v>6</v>
      </c>
      <c r="V85">
        <v>6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4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BB85">
        <v>12</v>
      </c>
      <c r="BC85">
        <v>3</v>
      </c>
      <c r="BD85">
        <v>2</v>
      </c>
      <c r="CU85">
        <v>2</v>
      </c>
      <c r="DO85">
        <v>1</v>
      </c>
      <c r="DQ85">
        <v>2</v>
      </c>
      <c r="DR85">
        <v>45</v>
      </c>
      <c r="DS85">
        <v>16</v>
      </c>
      <c r="DT85">
        <v>29</v>
      </c>
      <c r="DU85">
        <v>4</v>
      </c>
      <c r="DV85">
        <v>3</v>
      </c>
      <c r="DW85">
        <v>1</v>
      </c>
      <c r="DX85">
        <v>1</v>
      </c>
      <c r="DY85" t="s">
        <v>363</v>
      </c>
      <c r="DZ85">
        <v>2</v>
      </c>
      <c r="EA85">
        <v>1</v>
      </c>
      <c r="EB85">
        <v>3</v>
      </c>
      <c r="EC85">
        <v>1</v>
      </c>
      <c r="ED85">
        <v>1</v>
      </c>
      <c r="EE85">
        <v>0</v>
      </c>
      <c r="EF85">
        <v>0</v>
      </c>
      <c r="EH85">
        <v>1</v>
      </c>
      <c r="EI85">
        <v>0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F85">
        <v>0</v>
      </c>
      <c r="GG85">
        <v>1</v>
      </c>
      <c r="GH85">
        <v>0</v>
      </c>
      <c r="GI85">
        <v>0</v>
      </c>
      <c r="GJ85">
        <v>1</v>
      </c>
      <c r="GK85">
        <v>1992</v>
      </c>
      <c r="GL85">
        <v>800000</v>
      </c>
      <c r="GM85">
        <v>2000000</v>
      </c>
      <c r="GN85">
        <v>50</v>
      </c>
      <c r="GO85">
        <v>2</v>
      </c>
      <c r="GP85">
        <v>2</v>
      </c>
      <c r="HD85">
        <v>0</v>
      </c>
      <c r="HE85">
        <v>1</v>
      </c>
      <c r="HF85">
        <v>0</v>
      </c>
      <c r="HG85">
        <v>0</v>
      </c>
      <c r="HH85">
        <v>1</v>
      </c>
      <c r="HI85">
        <v>2006</v>
      </c>
      <c r="HJ85">
        <v>50000</v>
      </c>
      <c r="HK85">
        <v>80000</v>
      </c>
      <c r="HL85">
        <v>5</v>
      </c>
      <c r="HM85">
        <v>2</v>
      </c>
      <c r="HN85">
        <v>2</v>
      </c>
      <c r="HP85">
        <v>0</v>
      </c>
      <c r="HQ85">
        <v>1</v>
      </c>
      <c r="HR85">
        <v>0</v>
      </c>
      <c r="HS85">
        <v>0</v>
      </c>
      <c r="HT85">
        <v>2</v>
      </c>
      <c r="HU85">
        <v>2001</v>
      </c>
      <c r="HV85">
        <v>10000</v>
      </c>
      <c r="HW85">
        <v>4000</v>
      </c>
      <c r="HX85">
        <v>5</v>
      </c>
      <c r="HY85">
        <v>2</v>
      </c>
      <c r="HZ85">
        <v>2</v>
      </c>
      <c r="IB85">
        <v>0</v>
      </c>
      <c r="IC85">
        <v>1</v>
      </c>
      <c r="ID85">
        <v>0</v>
      </c>
      <c r="IE85">
        <v>0</v>
      </c>
      <c r="IF85">
        <v>1</v>
      </c>
      <c r="IG85">
        <v>2006</v>
      </c>
      <c r="IH85">
        <v>1200</v>
      </c>
      <c r="II85">
        <v>400</v>
      </c>
      <c r="IJ85">
        <v>10</v>
      </c>
      <c r="IK85">
        <v>2</v>
      </c>
      <c r="IL85">
        <v>2</v>
      </c>
      <c r="IN85">
        <v>0</v>
      </c>
      <c r="IO85">
        <v>1</v>
      </c>
      <c r="IP85">
        <v>0</v>
      </c>
      <c r="IQ85">
        <v>0</v>
      </c>
      <c r="IR85">
        <v>1</v>
      </c>
      <c r="IS85">
        <v>2010</v>
      </c>
      <c r="IT85">
        <v>2000</v>
      </c>
      <c r="IU85">
        <v>600</v>
      </c>
      <c r="IV85">
        <v>2</v>
      </c>
      <c r="IW85">
        <v>2</v>
      </c>
      <c r="IX85">
        <v>2</v>
      </c>
      <c r="IZ85">
        <v>0</v>
      </c>
      <c r="JA85">
        <v>1</v>
      </c>
      <c r="JB85">
        <v>0</v>
      </c>
      <c r="JC85">
        <v>0</v>
      </c>
      <c r="JD85">
        <v>1</v>
      </c>
      <c r="JE85">
        <v>2009</v>
      </c>
      <c r="JF85">
        <v>10000</v>
      </c>
      <c r="JG85">
        <v>6000</v>
      </c>
      <c r="JH85">
        <v>5</v>
      </c>
      <c r="JI85">
        <v>2</v>
      </c>
      <c r="JJ85">
        <v>2</v>
      </c>
      <c r="KJ85">
        <v>0</v>
      </c>
      <c r="KK85">
        <v>0</v>
      </c>
      <c r="KL85">
        <v>1</v>
      </c>
      <c r="KM85">
        <v>0</v>
      </c>
      <c r="KN85">
        <v>8</v>
      </c>
      <c r="KO85">
        <v>1995</v>
      </c>
      <c r="KP85">
        <v>2000</v>
      </c>
      <c r="KQ85">
        <v>300</v>
      </c>
      <c r="KR85">
        <v>5</v>
      </c>
      <c r="KS85">
        <v>2</v>
      </c>
      <c r="KT85">
        <v>2</v>
      </c>
      <c r="LT85">
        <v>0</v>
      </c>
      <c r="LU85">
        <v>0</v>
      </c>
      <c r="LV85">
        <v>1</v>
      </c>
      <c r="LW85">
        <v>0</v>
      </c>
      <c r="LX85">
        <v>1</v>
      </c>
      <c r="LY85">
        <v>2009</v>
      </c>
      <c r="LZ85">
        <v>300</v>
      </c>
      <c r="MA85">
        <v>8000</v>
      </c>
      <c r="MB85">
        <v>6</v>
      </c>
      <c r="MC85">
        <v>2</v>
      </c>
      <c r="MD85">
        <v>2</v>
      </c>
      <c r="PP85">
        <v>1</v>
      </c>
      <c r="QJ85">
        <v>0</v>
      </c>
      <c r="QK85">
        <v>1</v>
      </c>
      <c r="QL85">
        <v>0</v>
      </c>
      <c r="QM85">
        <v>0</v>
      </c>
      <c r="QN85">
        <v>2</v>
      </c>
      <c r="QO85">
        <v>2014</v>
      </c>
      <c r="QP85">
        <v>7500</v>
      </c>
      <c r="QQ85">
        <v>1000</v>
      </c>
      <c r="QR85">
        <v>2</v>
      </c>
      <c r="QS85">
        <v>2</v>
      </c>
      <c r="QT85">
        <v>2</v>
      </c>
      <c r="QV85">
        <v>0</v>
      </c>
      <c r="QW85">
        <v>0</v>
      </c>
      <c r="QX85">
        <v>0</v>
      </c>
      <c r="QY85">
        <v>1</v>
      </c>
      <c r="QZ85">
        <v>0</v>
      </c>
      <c r="RA85">
        <v>0</v>
      </c>
      <c r="RC85">
        <v>0</v>
      </c>
      <c r="RD85">
        <v>0</v>
      </c>
      <c r="RE85">
        <v>2</v>
      </c>
      <c r="RF85">
        <v>2</v>
      </c>
      <c r="WJ85">
        <v>0</v>
      </c>
      <c r="WK85">
        <v>1</v>
      </c>
      <c r="WL85">
        <v>1</v>
      </c>
      <c r="WM85">
        <v>0</v>
      </c>
      <c r="WN85">
        <v>2</v>
      </c>
      <c r="WO85">
        <v>2012</v>
      </c>
      <c r="WP85">
        <v>4000</v>
      </c>
      <c r="WQ85">
        <v>5000</v>
      </c>
      <c r="WR85">
        <v>5</v>
      </c>
      <c r="WS85">
        <v>2</v>
      </c>
      <c r="WT85">
        <v>2</v>
      </c>
      <c r="XF85">
        <v>0</v>
      </c>
      <c r="XG85">
        <v>8</v>
      </c>
      <c r="XH85">
        <v>3</v>
      </c>
      <c r="XI85">
        <v>1</v>
      </c>
      <c r="XJ85">
        <v>887000</v>
      </c>
      <c r="XK85">
        <v>2105300</v>
      </c>
      <c r="XO85">
        <v>0.24</v>
      </c>
      <c r="XP85">
        <v>30</v>
      </c>
      <c r="XQ85">
        <v>8</v>
      </c>
      <c r="XR85">
        <v>96</v>
      </c>
      <c r="XS85">
        <v>60</v>
      </c>
      <c r="XT85">
        <v>126</v>
      </c>
      <c r="XU85">
        <v>1260</v>
      </c>
      <c r="XV85">
        <v>36</v>
      </c>
      <c r="XW85">
        <v>360</v>
      </c>
      <c r="XX85">
        <f t="shared" si="6"/>
        <v>252</v>
      </c>
      <c r="XY85">
        <v>1200</v>
      </c>
      <c r="XZ85">
        <v>700</v>
      </c>
      <c r="YA85" s="33">
        <f t="shared" si="7"/>
        <v>950</v>
      </c>
      <c r="YB85">
        <v>20000</v>
      </c>
      <c r="YC85">
        <v>20000</v>
      </c>
      <c r="YD85">
        <f t="shared" si="8"/>
        <v>20000</v>
      </c>
      <c r="YE85">
        <f t="shared" si="9"/>
        <v>0</v>
      </c>
      <c r="YF85">
        <v>0</v>
      </c>
      <c r="YG85">
        <v>0</v>
      </c>
      <c r="YH85">
        <v>1</v>
      </c>
      <c r="YJ85">
        <v>1</v>
      </c>
      <c r="YL85">
        <v>3</v>
      </c>
      <c r="YM85">
        <v>1</v>
      </c>
      <c r="YN85">
        <v>1</v>
      </c>
      <c r="YO85">
        <v>1</v>
      </c>
      <c r="YP85">
        <v>2</v>
      </c>
      <c r="YQ85" t="s">
        <v>126</v>
      </c>
      <c r="YR85">
        <v>1</v>
      </c>
      <c r="YS85">
        <v>230000</v>
      </c>
      <c r="YT85">
        <v>2.4E-2</v>
      </c>
      <c r="YU85">
        <v>126</v>
      </c>
      <c r="YV85">
        <v>72000</v>
      </c>
      <c r="YW85">
        <v>10000</v>
      </c>
      <c r="YX85" t="b">
        <v>1</v>
      </c>
      <c r="YY85">
        <v>1</v>
      </c>
      <c r="YZ85">
        <v>0</v>
      </c>
      <c r="ZA85" t="b">
        <v>0</v>
      </c>
      <c r="ZB85" t="b">
        <v>0</v>
      </c>
      <c r="ZC85" t="b">
        <v>0</v>
      </c>
      <c r="ZD85">
        <v>2</v>
      </c>
      <c r="ZE85">
        <v>0.4</v>
      </c>
      <c r="ZF85">
        <f t="shared" si="10"/>
        <v>0.8</v>
      </c>
      <c r="ZG85">
        <v>0.24</v>
      </c>
      <c r="ZI85">
        <v>350</v>
      </c>
      <c r="ZJ85">
        <v>7</v>
      </c>
      <c r="ZL85">
        <v>0</v>
      </c>
      <c r="ZM85">
        <v>50</v>
      </c>
      <c r="ZN85">
        <v>2</v>
      </c>
      <c r="ZP85">
        <v>1</v>
      </c>
      <c r="ZQ85">
        <v>1</v>
      </c>
      <c r="AAS85" t="b">
        <v>1</v>
      </c>
      <c r="AAT85" t="b">
        <v>1</v>
      </c>
      <c r="AAU85" t="b">
        <v>0</v>
      </c>
      <c r="AAV85" t="b">
        <v>0</v>
      </c>
      <c r="AAW85" t="b">
        <v>0</v>
      </c>
      <c r="AAX85" t="b">
        <v>1</v>
      </c>
      <c r="AAY85" t="b">
        <v>1</v>
      </c>
      <c r="AAZ85" t="b">
        <v>1</v>
      </c>
      <c r="ABA85" t="b">
        <v>0</v>
      </c>
      <c r="ABB85" t="b">
        <v>1</v>
      </c>
      <c r="ABC85" t="b">
        <v>0</v>
      </c>
      <c r="ABE85">
        <v>1</v>
      </c>
      <c r="ABF85">
        <v>1</v>
      </c>
      <c r="ABG85">
        <v>2</v>
      </c>
      <c r="ABH85">
        <v>4</v>
      </c>
      <c r="ABI85">
        <v>1000</v>
      </c>
      <c r="ABJ85" t="b">
        <v>1</v>
      </c>
      <c r="ABK85" t="b">
        <v>0</v>
      </c>
      <c r="ABL85" t="b">
        <v>1</v>
      </c>
      <c r="ABM85" t="b">
        <v>0</v>
      </c>
      <c r="ABO85">
        <v>1</v>
      </c>
      <c r="ABP85">
        <v>1</v>
      </c>
      <c r="ABQ85">
        <v>2</v>
      </c>
      <c r="ABR85">
        <v>4</v>
      </c>
      <c r="ABS85">
        <v>1000</v>
      </c>
      <c r="ACZ85" t="b">
        <v>1</v>
      </c>
      <c r="ADA85" t="b">
        <v>0</v>
      </c>
      <c r="ADB85" t="b">
        <v>1</v>
      </c>
      <c r="ADC85" t="b">
        <v>0</v>
      </c>
      <c r="ADE85">
        <v>2</v>
      </c>
      <c r="ADF85">
        <v>1</v>
      </c>
      <c r="ADG85">
        <v>3</v>
      </c>
      <c r="ADH85">
        <v>3</v>
      </c>
      <c r="ADI85">
        <v>3</v>
      </c>
      <c r="ADJ85">
        <v>1000</v>
      </c>
      <c r="ADK85" t="b">
        <v>1</v>
      </c>
      <c r="ADL85" t="b">
        <v>0</v>
      </c>
      <c r="ADM85" t="b">
        <v>1</v>
      </c>
      <c r="ADN85" t="b">
        <v>0</v>
      </c>
      <c r="ADP85">
        <v>1</v>
      </c>
      <c r="ADQ85">
        <v>2</v>
      </c>
      <c r="ADR85">
        <v>3</v>
      </c>
      <c r="ADS85">
        <v>2</v>
      </c>
      <c r="ADT85">
        <v>8</v>
      </c>
      <c r="ADU85">
        <v>1000</v>
      </c>
      <c r="ADV85">
        <v>10</v>
      </c>
      <c r="ADW85">
        <v>13</v>
      </c>
      <c r="ADX85">
        <f t="shared" si="11"/>
        <v>0.76923076923076927</v>
      </c>
      <c r="ADY85" t="b">
        <v>0</v>
      </c>
      <c r="ADZ85" t="b">
        <v>0</v>
      </c>
      <c r="AEA85" t="b">
        <v>0</v>
      </c>
      <c r="AEB85" t="b">
        <v>0</v>
      </c>
      <c r="AEC85" t="b">
        <v>0</v>
      </c>
      <c r="AED85" t="b">
        <v>0</v>
      </c>
      <c r="AEE85" t="b">
        <v>1</v>
      </c>
      <c r="AEF85" t="b">
        <v>0</v>
      </c>
      <c r="AFR85">
        <v>2</v>
      </c>
      <c r="AFS85">
        <v>1500</v>
      </c>
      <c r="AFT85">
        <v>2</v>
      </c>
      <c r="AFU85">
        <v>1</v>
      </c>
      <c r="AGD85">
        <v>96</v>
      </c>
      <c r="AGE85">
        <v>80</v>
      </c>
      <c r="AGF85">
        <v>1</v>
      </c>
      <c r="AGH85">
        <v>700</v>
      </c>
      <c r="AGI85">
        <v>0</v>
      </c>
      <c r="AGJ85">
        <v>1</v>
      </c>
      <c r="AGL85">
        <v>0</v>
      </c>
      <c r="AGM85">
        <v>54000</v>
      </c>
      <c r="AGN85">
        <v>700</v>
      </c>
      <c r="AGO85">
        <v>1</v>
      </c>
      <c r="AGP85">
        <v>0</v>
      </c>
      <c r="AGQ85">
        <v>0</v>
      </c>
      <c r="AGR85">
        <v>0</v>
      </c>
      <c r="AGU85">
        <v>0</v>
      </c>
      <c r="AGV85">
        <v>1</v>
      </c>
      <c r="AGW85">
        <v>0</v>
      </c>
      <c r="AGX85">
        <v>0</v>
      </c>
      <c r="AGZ85">
        <v>10</v>
      </c>
      <c r="AHA85">
        <v>5</v>
      </c>
      <c r="AHB85">
        <v>80</v>
      </c>
      <c r="AHC85">
        <v>5</v>
      </c>
      <c r="AHD85">
        <v>1</v>
      </c>
      <c r="AHF85">
        <v>0</v>
      </c>
      <c r="AHG85">
        <v>5</v>
      </c>
      <c r="AHH85">
        <v>1</v>
      </c>
      <c r="AHJ85">
        <v>0</v>
      </c>
      <c r="AHK85">
        <v>80</v>
      </c>
      <c r="AHL85">
        <v>700</v>
      </c>
      <c r="AHM85">
        <v>0</v>
      </c>
      <c r="AHN85">
        <v>1</v>
      </c>
      <c r="AHP85">
        <v>0</v>
      </c>
      <c r="AHQ85">
        <v>0</v>
      </c>
      <c r="AHR85">
        <v>0</v>
      </c>
      <c r="AHS85">
        <v>0</v>
      </c>
      <c r="AHT85">
        <v>2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2</v>
      </c>
      <c r="AID85">
        <v>0</v>
      </c>
      <c r="AIE85">
        <v>0</v>
      </c>
      <c r="AII85">
        <v>0.2</v>
      </c>
      <c r="AIK85">
        <v>0</v>
      </c>
      <c r="AIL85">
        <v>1</v>
      </c>
      <c r="AIM85">
        <v>0</v>
      </c>
      <c r="AIN85">
        <v>0</v>
      </c>
      <c r="AIO85">
        <v>0</v>
      </c>
      <c r="AIP85">
        <v>0</v>
      </c>
      <c r="AIR85">
        <v>50</v>
      </c>
      <c r="AIS85">
        <v>2</v>
      </c>
      <c r="AIT85" t="s">
        <v>303</v>
      </c>
      <c r="AIZ85">
        <v>1</v>
      </c>
      <c r="AJA85">
        <v>2</v>
      </c>
      <c r="AJB85" t="s">
        <v>660</v>
      </c>
      <c r="ALX85">
        <v>2</v>
      </c>
      <c r="ALY85">
        <v>2</v>
      </c>
      <c r="AMC85">
        <v>1</v>
      </c>
      <c r="AMD85">
        <v>1</v>
      </c>
      <c r="AME85">
        <v>1</v>
      </c>
      <c r="AMF85">
        <v>0</v>
      </c>
      <c r="AMG85">
        <v>0</v>
      </c>
      <c r="AMH85">
        <v>0</v>
      </c>
      <c r="AMI85">
        <v>1</v>
      </c>
      <c r="AMJ85">
        <v>1</v>
      </c>
      <c r="AMK85">
        <v>0</v>
      </c>
      <c r="AML85">
        <v>0</v>
      </c>
      <c r="AMM85">
        <v>0</v>
      </c>
      <c r="AMN85">
        <v>0</v>
      </c>
      <c r="AMO85">
        <v>0</v>
      </c>
      <c r="AMQ85">
        <v>4</v>
      </c>
      <c r="AMR85">
        <v>5</v>
      </c>
      <c r="AMV85">
        <v>4</v>
      </c>
      <c r="AMW85">
        <v>4</v>
      </c>
      <c r="ANC85" t="s">
        <v>260</v>
      </c>
      <c r="AND85" t="s">
        <v>661</v>
      </c>
      <c r="ANH85" t="s">
        <v>662</v>
      </c>
      <c r="ANI85" t="s">
        <v>318</v>
      </c>
      <c r="ANO85">
        <v>2</v>
      </c>
      <c r="ANP85">
        <v>96</v>
      </c>
      <c r="ANQ85" t="s">
        <v>663</v>
      </c>
      <c r="ANU85">
        <v>2</v>
      </c>
      <c r="ANV85">
        <v>400</v>
      </c>
      <c r="ANW85" t="s">
        <v>334</v>
      </c>
      <c r="ANX85">
        <v>2</v>
      </c>
      <c r="ANZ85">
        <v>2</v>
      </c>
      <c r="AOC85">
        <v>10000</v>
      </c>
      <c r="AOD85">
        <v>300000</v>
      </c>
      <c r="AOE85">
        <v>1</v>
      </c>
      <c r="AOF85">
        <v>1</v>
      </c>
      <c r="AOG85">
        <v>0</v>
      </c>
      <c r="AOH85">
        <v>0</v>
      </c>
      <c r="AOI85">
        <v>0</v>
      </c>
      <c r="AOJ85" t="b">
        <v>0</v>
      </c>
      <c r="AOK85" t="b">
        <v>0</v>
      </c>
      <c r="AOL85" t="b">
        <v>0</v>
      </c>
      <c r="AOM85" t="b">
        <v>0</v>
      </c>
      <c r="AON85" t="b">
        <v>0</v>
      </c>
      <c r="AOO85" t="b">
        <v>0</v>
      </c>
      <c r="AOP85" t="b">
        <v>0</v>
      </c>
      <c r="AOQ85" t="b">
        <v>1</v>
      </c>
      <c r="AOR85" t="b">
        <v>1</v>
      </c>
      <c r="AOS85" t="b">
        <v>1</v>
      </c>
      <c r="AOT85" t="b">
        <v>0</v>
      </c>
      <c r="AOU85" t="b">
        <v>0</v>
      </c>
      <c r="AOV85" t="b">
        <v>0</v>
      </c>
      <c r="AOW85" t="b">
        <v>1</v>
      </c>
      <c r="AOX85" t="b">
        <v>1</v>
      </c>
      <c r="AOY85" t="b">
        <v>1</v>
      </c>
      <c r="AOZ85" t="b">
        <v>1</v>
      </c>
      <c r="APA85" t="b">
        <v>0</v>
      </c>
      <c r="APB85" t="b">
        <v>0</v>
      </c>
      <c r="APC85" t="b">
        <v>0</v>
      </c>
      <c r="APD85" t="b">
        <v>0</v>
      </c>
      <c r="APE85" t="b">
        <v>0</v>
      </c>
      <c r="APF85" t="b">
        <v>0</v>
      </c>
      <c r="APG85" t="b">
        <v>0</v>
      </c>
      <c r="APH85" t="b">
        <v>0</v>
      </c>
      <c r="API85" t="b">
        <v>0</v>
      </c>
      <c r="APJ85" t="b">
        <v>0</v>
      </c>
      <c r="APK85" t="b">
        <v>0</v>
      </c>
      <c r="APL85" t="b">
        <v>0</v>
      </c>
      <c r="APM85" t="b">
        <v>0</v>
      </c>
      <c r="APN85" t="b">
        <v>0</v>
      </c>
      <c r="APO85" t="b">
        <v>1</v>
      </c>
      <c r="APP85" t="b">
        <v>1</v>
      </c>
      <c r="APQ85" t="b">
        <v>1</v>
      </c>
      <c r="APR85" t="b">
        <v>0</v>
      </c>
      <c r="APS85" t="b">
        <v>0</v>
      </c>
      <c r="APT85">
        <v>400</v>
      </c>
      <c r="APU85">
        <v>1000</v>
      </c>
      <c r="APV85">
        <v>1</v>
      </c>
      <c r="APW85">
        <v>1</v>
      </c>
      <c r="APX85">
        <v>2</v>
      </c>
      <c r="APY85">
        <v>1</v>
      </c>
      <c r="APZ85">
        <v>3</v>
      </c>
      <c r="AQA85">
        <v>3</v>
      </c>
      <c r="AQC85">
        <v>1</v>
      </c>
      <c r="AQD85">
        <v>2</v>
      </c>
      <c r="AQE85">
        <v>2</v>
      </c>
      <c r="AQG85">
        <v>2</v>
      </c>
      <c r="AQH85">
        <v>2</v>
      </c>
      <c r="AQI85">
        <v>-1</v>
      </c>
      <c r="AQJ85">
        <v>0</v>
      </c>
      <c r="AQK85">
        <v>-1</v>
      </c>
      <c r="AQL85">
        <v>-1</v>
      </c>
      <c r="AQM85">
        <v>0</v>
      </c>
      <c r="AQN85">
        <v>0</v>
      </c>
      <c r="AQO85">
        <v>0</v>
      </c>
      <c r="AQP85">
        <v>-1</v>
      </c>
      <c r="AQQ85">
        <v>-1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-1</v>
      </c>
      <c r="AQZ85">
        <v>-1</v>
      </c>
      <c r="ARA85">
        <v>1</v>
      </c>
      <c r="ARB85">
        <v>1</v>
      </c>
      <c r="ARC85">
        <v>1</v>
      </c>
      <c r="ARD85">
        <v>-1</v>
      </c>
      <c r="ARE85">
        <v>1</v>
      </c>
      <c r="ARF85">
        <v>1</v>
      </c>
      <c r="ARG85">
        <v>-1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-1</v>
      </c>
      <c r="ARR85">
        <v>-2</v>
      </c>
      <c r="ARS85">
        <v>-1</v>
      </c>
      <c r="ART85">
        <v>-1</v>
      </c>
      <c r="ARU85">
        <v>-1</v>
      </c>
      <c r="ARV85">
        <v>0</v>
      </c>
      <c r="ARW85">
        <v>0</v>
      </c>
      <c r="ARX85">
        <v>-1</v>
      </c>
      <c r="ARY85">
        <v>-1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1</v>
      </c>
      <c r="ASG85">
        <v>1</v>
      </c>
      <c r="ASH85">
        <v>1</v>
      </c>
      <c r="ASI85">
        <v>-2</v>
      </c>
      <c r="ASJ85">
        <v>-2</v>
      </c>
      <c r="ASK85">
        <v>1</v>
      </c>
      <c r="ASL85">
        <v>-1</v>
      </c>
      <c r="ASM85">
        <v>0</v>
      </c>
      <c r="ASN85">
        <v>0</v>
      </c>
      <c r="ASO85">
        <v>0</v>
      </c>
      <c r="ASP85">
        <v>-1</v>
      </c>
      <c r="ASQ85">
        <v>-1</v>
      </c>
      <c r="ASR85">
        <v>1</v>
      </c>
      <c r="ASS85">
        <v>1</v>
      </c>
      <c r="AST85">
        <v>1</v>
      </c>
      <c r="ASU85">
        <v>1</v>
      </c>
      <c r="ASV85">
        <v>1</v>
      </c>
      <c r="ASW85">
        <v>1</v>
      </c>
      <c r="ASX85">
        <v>1</v>
      </c>
      <c r="ASY85">
        <v>1</v>
      </c>
      <c r="ASZ85">
        <v>1</v>
      </c>
      <c r="ATA85">
        <v>2</v>
      </c>
      <c r="ATB85">
        <v>2</v>
      </c>
      <c r="ATC85">
        <v>1</v>
      </c>
      <c r="ATD85">
        <v>2</v>
      </c>
      <c r="ATE85">
        <v>1</v>
      </c>
      <c r="ATF85">
        <v>1</v>
      </c>
      <c r="ATG85">
        <v>0</v>
      </c>
      <c r="ATH85">
        <v>1</v>
      </c>
      <c r="ATI85">
        <v>1</v>
      </c>
      <c r="ATJ85">
        <v>0</v>
      </c>
      <c r="ATK85">
        <v>1</v>
      </c>
      <c r="ATL85">
        <v>0</v>
      </c>
      <c r="ATN85">
        <v>2</v>
      </c>
      <c r="ATO85" t="s">
        <v>137</v>
      </c>
      <c r="ATP85">
        <v>2</v>
      </c>
      <c r="ATQ85" t="s">
        <v>322</v>
      </c>
      <c r="ATR85">
        <v>1</v>
      </c>
      <c r="ATT85">
        <v>1</v>
      </c>
      <c r="ATV85">
        <v>2</v>
      </c>
      <c r="ATW85" t="s">
        <v>322</v>
      </c>
      <c r="ATX85">
        <v>1</v>
      </c>
      <c r="ATZ85">
        <v>2</v>
      </c>
      <c r="AUA85" t="s">
        <v>301</v>
      </c>
      <c r="AUB85">
        <v>1</v>
      </c>
      <c r="AUD85">
        <v>2</v>
      </c>
      <c r="AUE85" t="s">
        <v>88</v>
      </c>
      <c r="AUF85">
        <v>1</v>
      </c>
      <c r="AUH85">
        <v>1</v>
      </c>
      <c r="AUJ85">
        <v>1</v>
      </c>
      <c r="AUL85">
        <v>1</v>
      </c>
      <c r="AUN85">
        <v>2</v>
      </c>
      <c r="AUO85" t="s">
        <v>137</v>
      </c>
      <c r="AUP85">
        <v>2</v>
      </c>
      <c r="AUQ85" t="s">
        <v>137</v>
      </c>
      <c r="AUR85">
        <v>2</v>
      </c>
      <c r="AUS85" t="s">
        <v>204</v>
      </c>
      <c r="AUT85">
        <v>2</v>
      </c>
      <c r="AUU85" t="s">
        <v>322</v>
      </c>
      <c r="AUV85" t="b">
        <v>1</v>
      </c>
      <c r="AUW85" t="b">
        <v>1</v>
      </c>
      <c r="AUX85" t="b">
        <v>1</v>
      </c>
      <c r="AUY85" t="b">
        <v>0</v>
      </c>
      <c r="AVA85">
        <v>2</v>
      </c>
      <c r="AVB85">
        <v>1</v>
      </c>
      <c r="AVD85" t="s">
        <v>82</v>
      </c>
      <c r="AVE85" t="b">
        <v>1</v>
      </c>
      <c r="AVF85">
        <v>0</v>
      </c>
      <c r="AVG85" t="b">
        <v>0</v>
      </c>
      <c r="AVH85" t="b">
        <v>0</v>
      </c>
      <c r="AVI85" t="b">
        <v>0</v>
      </c>
      <c r="AVK85" t="b">
        <v>1</v>
      </c>
      <c r="AVL85" t="b">
        <v>0</v>
      </c>
      <c r="AVM85" t="b">
        <v>0</v>
      </c>
      <c r="AVN85" t="b">
        <v>0</v>
      </c>
      <c r="AVP85">
        <v>1</v>
      </c>
      <c r="AVQ85" t="s">
        <v>664</v>
      </c>
      <c r="AVR85">
        <v>7.1664969999999997</v>
      </c>
      <c r="AVS85">
        <v>4.9405279999999996</v>
      </c>
      <c r="AVT85">
        <v>103</v>
      </c>
      <c r="AVU85">
        <v>9</v>
      </c>
      <c r="AVW85">
        <v>0</v>
      </c>
    </row>
    <row r="86" spans="1:1271" ht="15" customHeight="1" x14ac:dyDescent="0.35">
      <c r="A86" s="1">
        <v>42498</v>
      </c>
      <c r="B86" t="s">
        <v>292</v>
      </c>
      <c r="C86">
        <v>3</v>
      </c>
      <c r="D86">
        <v>8</v>
      </c>
      <c r="E86" t="s">
        <v>179</v>
      </c>
      <c r="F86">
        <v>311</v>
      </c>
      <c r="G86">
        <v>2</v>
      </c>
      <c r="H86">
        <v>58</v>
      </c>
      <c r="I86">
        <v>2</v>
      </c>
      <c r="K86">
        <v>1</v>
      </c>
      <c r="L86">
        <v>2</v>
      </c>
      <c r="M86">
        <v>9</v>
      </c>
      <c r="N86">
        <v>9</v>
      </c>
      <c r="O86">
        <v>2</v>
      </c>
      <c r="P86">
        <v>2</v>
      </c>
      <c r="Q86">
        <v>1</v>
      </c>
      <c r="R86">
        <v>2</v>
      </c>
      <c r="S86">
        <v>2</v>
      </c>
      <c r="T86">
        <v>0</v>
      </c>
      <c r="U86">
        <v>9</v>
      </c>
      <c r="V86">
        <v>9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4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BB86">
        <v>12</v>
      </c>
      <c r="BC86">
        <v>4</v>
      </c>
      <c r="BD86">
        <v>1</v>
      </c>
      <c r="CU86">
        <v>1</v>
      </c>
      <c r="CV86">
        <v>1</v>
      </c>
      <c r="CX86">
        <v>1</v>
      </c>
      <c r="CY86">
        <v>20</v>
      </c>
      <c r="CZ86">
        <v>10</v>
      </c>
      <c r="DA86">
        <v>10</v>
      </c>
      <c r="DB86">
        <v>3</v>
      </c>
      <c r="DC86">
        <v>2</v>
      </c>
      <c r="DD86">
        <v>1</v>
      </c>
      <c r="DE86">
        <v>1</v>
      </c>
      <c r="DF86" t="s">
        <v>158</v>
      </c>
      <c r="DG86">
        <v>1</v>
      </c>
      <c r="DH86">
        <v>1</v>
      </c>
      <c r="DJ86">
        <v>0</v>
      </c>
      <c r="DK86">
        <v>1</v>
      </c>
      <c r="DL86">
        <v>1</v>
      </c>
      <c r="DM86">
        <v>0</v>
      </c>
      <c r="EH86">
        <v>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F86">
        <v>0</v>
      </c>
      <c r="GG86">
        <v>1</v>
      </c>
      <c r="GH86">
        <v>0</v>
      </c>
      <c r="GI86">
        <v>0</v>
      </c>
      <c r="GJ86">
        <v>1</v>
      </c>
      <c r="GK86">
        <v>1990</v>
      </c>
      <c r="GL86">
        <v>800000</v>
      </c>
      <c r="GM86">
        <v>2500000</v>
      </c>
      <c r="GN86">
        <v>80</v>
      </c>
      <c r="GO86">
        <v>2</v>
      </c>
      <c r="GP86">
        <v>1</v>
      </c>
      <c r="GQ86">
        <v>200000</v>
      </c>
      <c r="PP86">
        <v>0</v>
      </c>
      <c r="WJ86">
        <v>0</v>
      </c>
      <c r="WK86">
        <v>1</v>
      </c>
      <c r="WL86">
        <v>0</v>
      </c>
      <c r="WM86">
        <v>0</v>
      </c>
      <c r="WN86">
        <v>1</v>
      </c>
      <c r="WO86">
        <v>2009</v>
      </c>
      <c r="WP86">
        <v>5000</v>
      </c>
      <c r="WQ86">
        <v>6000</v>
      </c>
      <c r="WR86">
        <v>3</v>
      </c>
      <c r="WS86">
        <v>2</v>
      </c>
      <c r="WT86">
        <v>2</v>
      </c>
      <c r="XF86">
        <v>0</v>
      </c>
      <c r="XG86">
        <v>2</v>
      </c>
      <c r="XH86">
        <v>0</v>
      </c>
      <c r="XI86">
        <v>0</v>
      </c>
      <c r="XJ86">
        <v>805000</v>
      </c>
      <c r="XK86">
        <v>250600</v>
      </c>
      <c r="XO86">
        <v>1</v>
      </c>
      <c r="XP86">
        <v>50</v>
      </c>
      <c r="XQ86">
        <v>10</v>
      </c>
      <c r="XR86">
        <v>3000</v>
      </c>
      <c r="XS86">
        <v>250</v>
      </c>
      <c r="XT86">
        <v>3125</v>
      </c>
      <c r="XU86">
        <v>31250</v>
      </c>
      <c r="XV86">
        <v>2750</v>
      </c>
      <c r="XW86">
        <v>27500</v>
      </c>
      <c r="XX86">
        <f t="shared" si="6"/>
        <v>19250</v>
      </c>
      <c r="XY86">
        <v>500</v>
      </c>
      <c r="XZ86">
        <v>300</v>
      </c>
      <c r="YA86" s="33">
        <f t="shared" si="7"/>
        <v>400</v>
      </c>
      <c r="YB86">
        <v>200000</v>
      </c>
      <c r="YC86">
        <v>300</v>
      </c>
      <c r="YD86">
        <f t="shared" si="8"/>
        <v>100150</v>
      </c>
      <c r="YE86">
        <f t="shared" si="9"/>
        <v>199700</v>
      </c>
      <c r="YF86">
        <v>3000</v>
      </c>
      <c r="YG86">
        <v>35000</v>
      </c>
      <c r="YH86">
        <v>1</v>
      </c>
      <c r="YJ86">
        <v>1</v>
      </c>
      <c r="YL86">
        <v>2</v>
      </c>
      <c r="YM86">
        <v>1</v>
      </c>
      <c r="YN86">
        <v>1</v>
      </c>
      <c r="YO86">
        <v>1</v>
      </c>
      <c r="YP86">
        <v>10</v>
      </c>
      <c r="YQ86" t="s">
        <v>2417</v>
      </c>
      <c r="YR86">
        <v>1</v>
      </c>
      <c r="YS86">
        <v>230000</v>
      </c>
      <c r="YT86">
        <v>1</v>
      </c>
      <c r="YU86">
        <v>3125</v>
      </c>
      <c r="YV86">
        <v>937500</v>
      </c>
      <c r="YW86">
        <v>38000</v>
      </c>
      <c r="YX86" t="b">
        <v>1</v>
      </c>
      <c r="YY86">
        <v>1</v>
      </c>
      <c r="YZ86">
        <v>0</v>
      </c>
      <c r="ZA86" t="b">
        <v>0</v>
      </c>
      <c r="ZB86" t="b">
        <v>0</v>
      </c>
      <c r="ZC86" t="b">
        <v>0</v>
      </c>
      <c r="ZD86">
        <v>2</v>
      </c>
      <c r="ZE86">
        <v>1</v>
      </c>
      <c r="ZF86">
        <f t="shared" si="10"/>
        <v>2</v>
      </c>
      <c r="ZG86">
        <v>1</v>
      </c>
      <c r="ZI86">
        <v>30</v>
      </c>
      <c r="ZJ86">
        <v>8</v>
      </c>
      <c r="ZL86">
        <v>2</v>
      </c>
      <c r="ZM86">
        <v>50</v>
      </c>
      <c r="ZN86">
        <v>1</v>
      </c>
      <c r="ZP86">
        <v>1</v>
      </c>
      <c r="ZQ86">
        <v>3</v>
      </c>
      <c r="AAS86" t="b">
        <v>1</v>
      </c>
      <c r="AAT86" t="b">
        <v>1</v>
      </c>
      <c r="AAU86" t="b">
        <v>0</v>
      </c>
      <c r="AAV86" t="b">
        <v>0</v>
      </c>
      <c r="AAW86" t="b">
        <v>0</v>
      </c>
      <c r="AAX86" t="b">
        <v>0</v>
      </c>
      <c r="AAY86" t="b">
        <v>1</v>
      </c>
      <c r="AAZ86" t="b">
        <v>0</v>
      </c>
      <c r="ABA86" t="b">
        <v>0</v>
      </c>
      <c r="ABB86" t="b">
        <v>1</v>
      </c>
      <c r="ABC86" t="b">
        <v>0</v>
      </c>
      <c r="ABE86">
        <v>3</v>
      </c>
      <c r="ABF86">
        <v>0</v>
      </c>
      <c r="ABG86">
        <v>3</v>
      </c>
      <c r="ABH86">
        <v>2</v>
      </c>
      <c r="ABI86">
        <v>1000</v>
      </c>
      <c r="ABJ86" t="b">
        <v>0</v>
      </c>
      <c r="ABK86" t="b">
        <v>0</v>
      </c>
      <c r="ABL86" t="b">
        <v>1</v>
      </c>
      <c r="ABM86" t="b">
        <v>0</v>
      </c>
      <c r="ABO86">
        <v>3</v>
      </c>
      <c r="ABP86">
        <v>0</v>
      </c>
      <c r="ABQ86">
        <v>3</v>
      </c>
      <c r="ABR86">
        <v>2</v>
      </c>
      <c r="ABS86">
        <v>500</v>
      </c>
      <c r="ADK86" t="b">
        <v>0</v>
      </c>
      <c r="ADL86" t="b">
        <v>1</v>
      </c>
      <c r="ADM86" t="b">
        <v>0</v>
      </c>
      <c r="ADN86" t="b">
        <v>0</v>
      </c>
      <c r="ADP86">
        <v>2</v>
      </c>
      <c r="ADQ86">
        <v>2</v>
      </c>
      <c r="ADR86">
        <v>4</v>
      </c>
      <c r="ADS86">
        <v>2</v>
      </c>
      <c r="ADT86">
        <v>3</v>
      </c>
      <c r="ADU86">
        <v>2000</v>
      </c>
      <c r="ADV86">
        <v>10</v>
      </c>
      <c r="ADW86">
        <v>6</v>
      </c>
      <c r="ADX86">
        <f t="shared" si="11"/>
        <v>1.6666666666666667</v>
      </c>
      <c r="ADY86" t="b">
        <v>0</v>
      </c>
      <c r="ADZ86" t="b">
        <v>0</v>
      </c>
      <c r="AEA86" t="b">
        <v>0</v>
      </c>
      <c r="AEB86" t="b">
        <v>0</v>
      </c>
      <c r="AEC86" t="b">
        <v>0</v>
      </c>
      <c r="AED86" t="b">
        <v>1</v>
      </c>
      <c r="AEE86" t="b">
        <v>1</v>
      </c>
      <c r="AEF86" t="b">
        <v>0</v>
      </c>
      <c r="AFL86">
        <v>3</v>
      </c>
      <c r="AFM86">
        <v>1500</v>
      </c>
      <c r="AFN86">
        <v>1</v>
      </c>
      <c r="AFO86">
        <v>1</v>
      </c>
      <c r="AFR86">
        <v>3</v>
      </c>
      <c r="AFS86">
        <v>1000</v>
      </c>
      <c r="AFT86">
        <v>1</v>
      </c>
      <c r="AFU86">
        <v>1</v>
      </c>
      <c r="AGD86">
        <v>350</v>
      </c>
      <c r="AGE86">
        <v>90</v>
      </c>
      <c r="AGF86">
        <v>1</v>
      </c>
      <c r="AGH86">
        <v>25000</v>
      </c>
      <c r="AGI86">
        <v>4</v>
      </c>
      <c r="AGJ86">
        <v>1</v>
      </c>
      <c r="AGL86">
        <v>3</v>
      </c>
      <c r="AGM86">
        <v>300</v>
      </c>
      <c r="AGN86">
        <v>300</v>
      </c>
      <c r="AGO86">
        <v>0</v>
      </c>
      <c r="AGP86">
        <v>1</v>
      </c>
      <c r="AGQ86">
        <v>0</v>
      </c>
      <c r="AGR86">
        <v>0</v>
      </c>
      <c r="AGU86">
        <v>1</v>
      </c>
      <c r="AGV86">
        <v>0</v>
      </c>
      <c r="AGW86">
        <v>0</v>
      </c>
      <c r="AGX86">
        <v>0</v>
      </c>
      <c r="AGZ86">
        <v>10</v>
      </c>
      <c r="AHA86">
        <v>20</v>
      </c>
      <c r="AHB86">
        <v>50</v>
      </c>
      <c r="AHC86">
        <v>20</v>
      </c>
      <c r="AHD86">
        <v>1</v>
      </c>
      <c r="AHF86">
        <v>52</v>
      </c>
      <c r="AHG86">
        <v>285</v>
      </c>
      <c r="AHH86">
        <v>1</v>
      </c>
      <c r="AHJ86">
        <v>2</v>
      </c>
      <c r="AHK86">
        <v>25</v>
      </c>
      <c r="AHL86">
        <v>25</v>
      </c>
      <c r="AHM86">
        <v>25</v>
      </c>
      <c r="AHN86">
        <v>1</v>
      </c>
      <c r="AHP86">
        <v>258</v>
      </c>
      <c r="AHQ86">
        <v>52</v>
      </c>
      <c r="AHR86">
        <v>82</v>
      </c>
      <c r="AHS86">
        <v>0</v>
      </c>
      <c r="AHT86">
        <v>4</v>
      </c>
      <c r="AHU86">
        <v>80</v>
      </c>
      <c r="AHV86">
        <v>82</v>
      </c>
      <c r="AHW86">
        <v>0</v>
      </c>
      <c r="AHX86">
        <v>8</v>
      </c>
      <c r="AHY86">
        <v>85</v>
      </c>
      <c r="AHZ86">
        <v>8</v>
      </c>
      <c r="AIA86">
        <v>85</v>
      </c>
      <c r="AIB86">
        <v>85</v>
      </c>
      <c r="AIC86">
        <v>1</v>
      </c>
      <c r="AID86">
        <v>0</v>
      </c>
      <c r="AIE86">
        <v>1</v>
      </c>
      <c r="AIF86">
        <v>0</v>
      </c>
      <c r="AIG86">
        <v>0</v>
      </c>
      <c r="AII86">
        <v>8</v>
      </c>
      <c r="AIJ86">
        <v>859</v>
      </c>
      <c r="AIK86">
        <v>0</v>
      </c>
      <c r="AIL86">
        <v>0</v>
      </c>
      <c r="AIM86">
        <v>1</v>
      </c>
      <c r="AIN86">
        <v>0</v>
      </c>
      <c r="AIO86">
        <v>0</v>
      </c>
      <c r="AIP86">
        <v>0</v>
      </c>
      <c r="AIR86">
        <v>20</v>
      </c>
      <c r="AIS86">
        <v>2</v>
      </c>
      <c r="AIT86" t="s">
        <v>665</v>
      </c>
      <c r="AIZ86">
        <v>1</v>
      </c>
      <c r="AJA86">
        <v>1</v>
      </c>
      <c r="AJC86" t="b">
        <v>1</v>
      </c>
      <c r="AJD86" t="b">
        <v>0</v>
      </c>
      <c r="AJE86" t="b">
        <v>0</v>
      </c>
      <c r="AJF86" t="b">
        <v>0</v>
      </c>
      <c r="AJG86" t="b">
        <v>0</v>
      </c>
      <c r="AJH86" t="b">
        <v>0</v>
      </c>
      <c r="AJI86" t="b">
        <v>0</v>
      </c>
      <c r="AJK86">
        <v>2</v>
      </c>
      <c r="AJL86">
        <v>25000</v>
      </c>
      <c r="AJM86">
        <v>10000</v>
      </c>
      <c r="AJN86">
        <v>2500</v>
      </c>
      <c r="AJO86">
        <v>2</v>
      </c>
      <c r="AJP86">
        <v>1</v>
      </c>
      <c r="AJR86">
        <v>8</v>
      </c>
      <c r="AJS86">
        <v>2</v>
      </c>
      <c r="ALV86">
        <v>1</v>
      </c>
      <c r="ALW86" t="s">
        <v>665</v>
      </c>
      <c r="ALX86">
        <v>2</v>
      </c>
      <c r="ALY86">
        <v>2</v>
      </c>
      <c r="ALZ86">
        <v>1</v>
      </c>
      <c r="AMA86">
        <v>1</v>
      </c>
      <c r="AMB86">
        <v>2</v>
      </c>
      <c r="AMC86">
        <v>2</v>
      </c>
      <c r="AMD86">
        <v>0</v>
      </c>
      <c r="AME86">
        <v>1</v>
      </c>
      <c r="AMF86">
        <v>0</v>
      </c>
      <c r="AMG86">
        <v>0</v>
      </c>
      <c r="AMH86">
        <v>1</v>
      </c>
      <c r="AMI86">
        <v>1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R86">
        <v>2</v>
      </c>
      <c r="AMU86">
        <v>1</v>
      </c>
      <c r="AMV86">
        <v>4</v>
      </c>
      <c r="AND86" t="s">
        <v>235</v>
      </c>
      <c r="ANG86" t="s">
        <v>665</v>
      </c>
      <c r="ANH86" t="s">
        <v>665</v>
      </c>
      <c r="ANO86">
        <v>85</v>
      </c>
      <c r="ANP86">
        <v>1</v>
      </c>
      <c r="ANR86">
        <v>1</v>
      </c>
      <c r="ANU86">
        <v>2</v>
      </c>
      <c r="ANV86">
        <v>566</v>
      </c>
      <c r="ANW86" t="s">
        <v>666</v>
      </c>
      <c r="ANX86">
        <v>2</v>
      </c>
      <c r="ANZ86">
        <v>2</v>
      </c>
      <c r="AOC86">
        <v>20000</v>
      </c>
      <c r="AOD86">
        <v>852</v>
      </c>
      <c r="AOE86">
        <v>2</v>
      </c>
      <c r="AOF86">
        <v>0</v>
      </c>
      <c r="AOG86">
        <v>0</v>
      </c>
      <c r="AOH86">
        <v>1</v>
      </c>
      <c r="AOI86">
        <v>0</v>
      </c>
      <c r="AOJ86" t="b">
        <v>0</v>
      </c>
      <c r="AOK86" t="b">
        <v>0</v>
      </c>
      <c r="AOL86" t="b">
        <v>1</v>
      </c>
      <c r="AOM86" t="b">
        <v>0</v>
      </c>
      <c r="AON86" t="b">
        <v>0</v>
      </c>
      <c r="AOO86" t="b">
        <v>0</v>
      </c>
      <c r="AOP86" t="b">
        <v>0</v>
      </c>
      <c r="AOQ86" t="b">
        <v>0</v>
      </c>
      <c r="AOR86" t="b">
        <v>0</v>
      </c>
      <c r="AOS86" t="b">
        <v>0</v>
      </c>
      <c r="AOT86" t="b">
        <v>0</v>
      </c>
      <c r="AOU86" t="b">
        <v>0</v>
      </c>
      <c r="AOV86" t="b">
        <v>0</v>
      </c>
      <c r="AOW86" t="b">
        <v>0</v>
      </c>
      <c r="AOX86" t="b">
        <v>1</v>
      </c>
      <c r="AOY86" t="b">
        <v>0</v>
      </c>
      <c r="AOZ86" t="b">
        <v>0</v>
      </c>
      <c r="APA86" t="b">
        <v>0</v>
      </c>
      <c r="APB86" t="b">
        <v>0</v>
      </c>
      <c r="APC86" t="b">
        <v>0</v>
      </c>
      <c r="APD86" t="b">
        <v>0</v>
      </c>
      <c r="APE86" t="b">
        <v>0</v>
      </c>
      <c r="APF86" t="b">
        <v>0</v>
      </c>
      <c r="APG86" t="b">
        <v>0</v>
      </c>
      <c r="APH86" t="b">
        <v>0</v>
      </c>
      <c r="API86" t="b">
        <v>0</v>
      </c>
      <c r="APJ86" t="b">
        <v>0</v>
      </c>
      <c r="APK86" t="b">
        <v>0</v>
      </c>
      <c r="APL86" t="b">
        <v>1</v>
      </c>
      <c r="APM86" t="b">
        <v>0</v>
      </c>
      <c r="APN86" t="b">
        <v>0</v>
      </c>
      <c r="APO86" t="b">
        <v>0</v>
      </c>
      <c r="APP86" t="b">
        <v>0</v>
      </c>
      <c r="APQ86" t="b">
        <v>0</v>
      </c>
      <c r="APR86" t="b">
        <v>0</v>
      </c>
      <c r="APS86" t="b">
        <v>0</v>
      </c>
      <c r="APT86">
        <v>35</v>
      </c>
      <c r="APU86">
        <v>34</v>
      </c>
      <c r="APV86">
        <v>1</v>
      </c>
      <c r="APW86">
        <v>0</v>
      </c>
      <c r="APX86">
        <v>3</v>
      </c>
      <c r="APY86">
        <v>1</v>
      </c>
      <c r="APZ86">
        <v>3</v>
      </c>
      <c r="AQA86">
        <v>3</v>
      </c>
      <c r="AQC86">
        <v>0</v>
      </c>
      <c r="AQD86">
        <v>2</v>
      </c>
      <c r="AQE86">
        <v>2</v>
      </c>
      <c r="AQG86">
        <v>-2</v>
      </c>
      <c r="AQH86">
        <v>1</v>
      </c>
      <c r="AQI86">
        <v>1</v>
      </c>
      <c r="AQJ86">
        <v>0</v>
      </c>
      <c r="AQK86">
        <v>1</v>
      </c>
      <c r="AQL86">
        <v>1</v>
      </c>
      <c r="AQM86">
        <v>1</v>
      </c>
      <c r="AQN86">
        <v>1</v>
      </c>
      <c r="AQO86">
        <v>-1</v>
      </c>
      <c r="AQP86">
        <v>1</v>
      </c>
      <c r="AQQ86">
        <v>1</v>
      </c>
      <c r="AQR86">
        <v>1</v>
      </c>
      <c r="AQS86">
        <v>0</v>
      </c>
      <c r="AQT86">
        <v>0</v>
      </c>
      <c r="AQU86">
        <v>1</v>
      </c>
      <c r="AQV86">
        <v>0</v>
      </c>
      <c r="AQW86">
        <v>1</v>
      </c>
      <c r="AQX86">
        <v>0</v>
      </c>
      <c r="AQY86">
        <v>0</v>
      </c>
      <c r="AQZ86">
        <v>1</v>
      </c>
      <c r="ARA86">
        <v>1</v>
      </c>
      <c r="ARB86">
        <v>0</v>
      </c>
      <c r="ARC86">
        <v>1</v>
      </c>
      <c r="ARD86">
        <v>0</v>
      </c>
      <c r="ARE86">
        <v>1</v>
      </c>
      <c r="ARF86">
        <v>0</v>
      </c>
      <c r="ARG86">
        <v>1</v>
      </c>
      <c r="ARH86">
        <v>0</v>
      </c>
      <c r="ARI86">
        <v>1</v>
      </c>
      <c r="ARJ86">
        <v>0</v>
      </c>
      <c r="ARK86">
        <v>1</v>
      </c>
      <c r="ARL86">
        <v>1</v>
      </c>
      <c r="ARM86">
        <v>1</v>
      </c>
      <c r="ARN86">
        <v>0</v>
      </c>
      <c r="ARO86">
        <v>1</v>
      </c>
      <c r="ARP86">
        <v>0</v>
      </c>
      <c r="ARQ86">
        <v>0</v>
      </c>
      <c r="ARR86">
        <v>1</v>
      </c>
      <c r="ARS86">
        <v>0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0</v>
      </c>
      <c r="ARZ86">
        <v>0</v>
      </c>
      <c r="ASA86">
        <v>1</v>
      </c>
      <c r="ASB86">
        <v>1</v>
      </c>
      <c r="ASC86">
        <v>1</v>
      </c>
      <c r="ASD86">
        <v>1</v>
      </c>
      <c r="ASE86">
        <v>1</v>
      </c>
      <c r="ASF86">
        <v>1</v>
      </c>
      <c r="ASG86">
        <v>1</v>
      </c>
      <c r="ASH86">
        <v>1</v>
      </c>
      <c r="ASI86">
        <v>0</v>
      </c>
      <c r="ASJ86">
        <v>1</v>
      </c>
      <c r="ASK86">
        <v>1</v>
      </c>
      <c r="ASL86">
        <v>1</v>
      </c>
      <c r="ASM86">
        <v>1</v>
      </c>
      <c r="ASN86">
        <v>1</v>
      </c>
      <c r="ASO86">
        <v>1</v>
      </c>
      <c r="ASP86">
        <v>1</v>
      </c>
      <c r="ASQ86">
        <v>0</v>
      </c>
      <c r="ASR86">
        <v>1</v>
      </c>
      <c r="ASS86">
        <v>0</v>
      </c>
      <c r="AST86">
        <v>1</v>
      </c>
      <c r="ASU86">
        <v>1</v>
      </c>
      <c r="ASV86">
        <v>0</v>
      </c>
      <c r="ASW86">
        <v>1</v>
      </c>
      <c r="ASX86">
        <v>0</v>
      </c>
      <c r="ASY86">
        <v>0</v>
      </c>
      <c r="ASZ86">
        <v>0</v>
      </c>
      <c r="ATA86">
        <v>2</v>
      </c>
      <c r="ATB86">
        <v>1</v>
      </c>
      <c r="ATC86">
        <v>2</v>
      </c>
      <c r="ATD86">
        <v>1</v>
      </c>
      <c r="ATE86">
        <v>0</v>
      </c>
      <c r="ATF86">
        <v>1</v>
      </c>
      <c r="ATG86">
        <v>0</v>
      </c>
      <c r="ATH86">
        <v>1</v>
      </c>
      <c r="ATI86">
        <v>0</v>
      </c>
      <c r="ATJ86">
        <v>0</v>
      </c>
      <c r="ATK86">
        <v>0</v>
      </c>
      <c r="ATL86">
        <v>0</v>
      </c>
      <c r="ATN86">
        <v>1</v>
      </c>
      <c r="ATP86">
        <v>1</v>
      </c>
      <c r="ATR86">
        <v>1</v>
      </c>
      <c r="ATT86">
        <v>2</v>
      </c>
      <c r="ATU86" t="s">
        <v>323</v>
      </c>
      <c r="ATV86">
        <v>1</v>
      </c>
      <c r="ATX86">
        <v>1</v>
      </c>
      <c r="ATZ86">
        <v>1</v>
      </c>
      <c r="AUB86">
        <v>1</v>
      </c>
      <c r="AUD86">
        <v>2</v>
      </c>
      <c r="AUE86" t="s">
        <v>69</v>
      </c>
      <c r="AUF86">
        <v>1</v>
      </c>
      <c r="AUH86">
        <v>1</v>
      </c>
      <c r="AUJ86">
        <v>1</v>
      </c>
      <c r="AUL86">
        <v>1</v>
      </c>
      <c r="AUN86">
        <v>1</v>
      </c>
      <c r="AUP86">
        <v>1</v>
      </c>
      <c r="AUR86">
        <v>2</v>
      </c>
      <c r="AUS86" t="s">
        <v>323</v>
      </c>
      <c r="AUT86">
        <v>1</v>
      </c>
      <c r="AUV86" t="b">
        <v>0</v>
      </c>
      <c r="AUW86" t="b">
        <v>1</v>
      </c>
      <c r="AUX86" t="b">
        <v>0</v>
      </c>
      <c r="AUY86" t="b">
        <v>0</v>
      </c>
      <c r="AVA86">
        <v>1</v>
      </c>
      <c r="AVB86">
        <v>2</v>
      </c>
      <c r="AVD86" t="s">
        <v>445</v>
      </c>
      <c r="AVE86" t="b">
        <v>0</v>
      </c>
      <c r="AVF86">
        <v>1</v>
      </c>
      <c r="AVG86" t="b">
        <v>0</v>
      </c>
      <c r="AVH86" t="b">
        <v>0</v>
      </c>
      <c r="AVI86" t="b">
        <v>0</v>
      </c>
      <c r="AVK86" t="b">
        <v>0</v>
      </c>
      <c r="AVL86" t="b">
        <v>1</v>
      </c>
      <c r="AVM86" t="b">
        <v>0</v>
      </c>
      <c r="AVN86" t="b">
        <v>0</v>
      </c>
      <c r="AVP86">
        <v>1</v>
      </c>
      <c r="AVQ86" t="s">
        <v>667</v>
      </c>
      <c r="AVR86">
        <v>7.5228080000000004</v>
      </c>
      <c r="AVS86">
        <v>4.5155820000000002</v>
      </c>
      <c r="AVT86">
        <v>304</v>
      </c>
      <c r="AVU86">
        <v>16</v>
      </c>
      <c r="AVW86">
        <v>0</v>
      </c>
    </row>
    <row r="87" spans="1:1271" ht="15" customHeight="1" x14ac:dyDescent="0.35">
      <c r="A87" s="1">
        <v>42499</v>
      </c>
      <c r="B87" t="s">
        <v>668</v>
      </c>
      <c r="C87">
        <v>3</v>
      </c>
      <c r="D87">
        <v>8</v>
      </c>
      <c r="E87" t="s">
        <v>105</v>
      </c>
      <c r="F87">
        <v>311</v>
      </c>
      <c r="G87">
        <v>1</v>
      </c>
      <c r="H87">
        <v>40</v>
      </c>
      <c r="I87">
        <v>1</v>
      </c>
      <c r="K87">
        <v>1</v>
      </c>
      <c r="L87">
        <v>2</v>
      </c>
      <c r="M87">
        <v>8</v>
      </c>
      <c r="N87">
        <v>8</v>
      </c>
      <c r="O87">
        <v>1</v>
      </c>
      <c r="P87">
        <v>1</v>
      </c>
      <c r="Q87">
        <v>2</v>
      </c>
      <c r="R87">
        <v>1</v>
      </c>
      <c r="S87">
        <v>0</v>
      </c>
      <c r="T87">
        <v>0</v>
      </c>
      <c r="U87">
        <v>5</v>
      </c>
      <c r="V87">
        <v>4</v>
      </c>
      <c r="W87">
        <v>1</v>
      </c>
      <c r="X87">
        <v>6</v>
      </c>
      <c r="Y87">
        <v>1</v>
      </c>
      <c r="Z87">
        <v>1</v>
      </c>
      <c r="AA87">
        <v>6</v>
      </c>
      <c r="AB87">
        <v>1</v>
      </c>
      <c r="AC87">
        <v>4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BB87">
        <v>6</v>
      </c>
      <c r="BC87">
        <v>2</v>
      </c>
      <c r="BD87">
        <v>1</v>
      </c>
      <c r="CU87">
        <v>2</v>
      </c>
      <c r="DO87">
        <v>2</v>
      </c>
      <c r="DP87" t="s">
        <v>669</v>
      </c>
      <c r="EH87">
        <v>0</v>
      </c>
      <c r="EI87">
        <v>0</v>
      </c>
      <c r="EJ87">
        <v>1</v>
      </c>
      <c r="EK87">
        <v>0</v>
      </c>
      <c r="EL87">
        <v>0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HD87">
        <v>0</v>
      </c>
      <c r="HE87">
        <v>1</v>
      </c>
      <c r="HF87">
        <v>0</v>
      </c>
      <c r="HG87">
        <v>0</v>
      </c>
      <c r="HH87">
        <v>4</v>
      </c>
      <c r="HI87">
        <v>2006</v>
      </c>
      <c r="HJ87">
        <v>100000</v>
      </c>
      <c r="HK87">
        <v>120000</v>
      </c>
      <c r="HL87">
        <v>8</v>
      </c>
      <c r="HM87">
        <v>2</v>
      </c>
      <c r="HN87">
        <v>2</v>
      </c>
      <c r="IN87">
        <v>0</v>
      </c>
      <c r="IO87">
        <v>1</v>
      </c>
      <c r="IP87">
        <v>0</v>
      </c>
      <c r="IQ87">
        <v>0</v>
      </c>
      <c r="IR87">
        <v>2</v>
      </c>
      <c r="IS87">
        <v>2003</v>
      </c>
      <c r="IT87">
        <v>2500</v>
      </c>
      <c r="IU87">
        <v>600</v>
      </c>
      <c r="IV87">
        <v>5</v>
      </c>
      <c r="IW87">
        <v>2</v>
      </c>
      <c r="IX87">
        <v>2</v>
      </c>
      <c r="IZ87">
        <v>0</v>
      </c>
      <c r="JA87">
        <v>1</v>
      </c>
      <c r="JB87">
        <v>0</v>
      </c>
      <c r="JC87">
        <v>0</v>
      </c>
      <c r="JD87">
        <v>1</v>
      </c>
      <c r="JE87">
        <v>2009</v>
      </c>
      <c r="JF87">
        <v>50000</v>
      </c>
      <c r="JG87">
        <v>25000</v>
      </c>
      <c r="JH87">
        <v>6</v>
      </c>
      <c r="JI87">
        <v>2</v>
      </c>
      <c r="JJ87">
        <v>2</v>
      </c>
      <c r="PK87">
        <v>0</v>
      </c>
      <c r="PL87">
        <v>1</v>
      </c>
      <c r="PM87">
        <v>0</v>
      </c>
      <c r="PN87">
        <v>0</v>
      </c>
      <c r="PO87">
        <v>1</v>
      </c>
      <c r="PP87">
        <v>1</v>
      </c>
      <c r="PQ87">
        <v>2000</v>
      </c>
      <c r="PR87">
        <v>50000</v>
      </c>
      <c r="PS87">
        <v>120000</v>
      </c>
      <c r="PT87">
        <v>100</v>
      </c>
      <c r="PU87">
        <v>2</v>
      </c>
      <c r="PV87">
        <v>2</v>
      </c>
      <c r="XF87">
        <v>0</v>
      </c>
      <c r="XG87">
        <v>4</v>
      </c>
      <c r="XH87">
        <v>0</v>
      </c>
      <c r="XI87">
        <v>0</v>
      </c>
      <c r="XJ87">
        <v>202500</v>
      </c>
      <c r="XK87">
        <v>265600</v>
      </c>
      <c r="XO87">
        <v>0.94</v>
      </c>
      <c r="XP87">
        <v>100</v>
      </c>
      <c r="XQ87">
        <v>4</v>
      </c>
      <c r="XR87">
        <v>720</v>
      </c>
      <c r="XS87">
        <v>324</v>
      </c>
      <c r="XT87">
        <v>882</v>
      </c>
      <c r="XU87">
        <v>8820</v>
      </c>
      <c r="XV87">
        <v>396</v>
      </c>
      <c r="XW87">
        <v>3960</v>
      </c>
      <c r="XX87">
        <f t="shared" si="6"/>
        <v>2772</v>
      </c>
      <c r="XY87">
        <v>1000</v>
      </c>
      <c r="XZ87">
        <v>250</v>
      </c>
      <c r="YA87" s="33">
        <f t="shared" si="7"/>
        <v>625</v>
      </c>
      <c r="YB87">
        <v>150000</v>
      </c>
      <c r="YC87">
        <v>200000</v>
      </c>
      <c r="YD87">
        <f t="shared" si="8"/>
        <v>175000</v>
      </c>
      <c r="YE87">
        <f t="shared" si="9"/>
        <v>-50000</v>
      </c>
      <c r="YF87">
        <v>300000</v>
      </c>
      <c r="YG87">
        <v>180000</v>
      </c>
      <c r="YH87">
        <v>2</v>
      </c>
      <c r="YI87" t="s">
        <v>62</v>
      </c>
      <c r="YJ87">
        <v>2</v>
      </c>
      <c r="YK87" t="s">
        <v>62</v>
      </c>
      <c r="YP87">
        <v>0</v>
      </c>
      <c r="YQ87" t="s">
        <v>2417</v>
      </c>
      <c r="YR87">
        <v>1</v>
      </c>
      <c r="YS87">
        <v>200000</v>
      </c>
      <c r="YT87">
        <v>0.24</v>
      </c>
      <c r="YU87">
        <v>882</v>
      </c>
      <c r="YV87">
        <v>150000</v>
      </c>
      <c r="YW87">
        <v>100000</v>
      </c>
      <c r="YX87" t="b">
        <v>1</v>
      </c>
      <c r="YY87">
        <v>1</v>
      </c>
      <c r="YZ87">
        <v>0</v>
      </c>
      <c r="ZA87" t="b">
        <v>0</v>
      </c>
      <c r="ZB87" t="b">
        <v>0</v>
      </c>
      <c r="ZC87" t="b">
        <v>0</v>
      </c>
      <c r="ZD87">
        <v>6</v>
      </c>
      <c r="ZE87">
        <v>0.4</v>
      </c>
      <c r="ZF87">
        <f t="shared" si="10"/>
        <v>2.4000000000000004</v>
      </c>
      <c r="ZG87">
        <v>2.4000000000000004</v>
      </c>
      <c r="ZI87">
        <v>4000</v>
      </c>
      <c r="ZJ87">
        <v>8</v>
      </c>
      <c r="ZL87">
        <v>3</v>
      </c>
      <c r="ZM87">
        <v>0</v>
      </c>
      <c r="ZN87">
        <v>3</v>
      </c>
      <c r="ZP87">
        <v>1</v>
      </c>
      <c r="ZQ87">
        <v>2</v>
      </c>
      <c r="AAS87" t="b">
        <v>1</v>
      </c>
      <c r="AAT87" t="b">
        <v>1</v>
      </c>
      <c r="AAU87" t="b">
        <v>0</v>
      </c>
      <c r="AAV87" t="b">
        <v>0</v>
      </c>
      <c r="AAW87" t="b">
        <v>0</v>
      </c>
      <c r="AAX87" t="b">
        <v>1</v>
      </c>
      <c r="AAY87" t="b">
        <v>1</v>
      </c>
      <c r="AAZ87" t="b">
        <v>0</v>
      </c>
      <c r="ABA87" t="b">
        <v>0</v>
      </c>
      <c r="ABB87" t="b">
        <v>1</v>
      </c>
      <c r="ABC87" t="b">
        <v>0</v>
      </c>
      <c r="ABE87">
        <v>2</v>
      </c>
      <c r="ABF87">
        <v>0</v>
      </c>
      <c r="ABG87">
        <v>3</v>
      </c>
      <c r="ABH87">
        <v>15</v>
      </c>
      <c r="ABI87">
        <v>800</v>
      </c>
      <c r="ABJ87" t="b">
        <v>0</v>
      </c>
      <c r="ABK87" t="b">
        <v>0</v>
      </c>
      <c r="ABL87" t="b">
        <v>1</v>
      </c>
      <c r="ABM87" t="b">
        <v>0</v>
      </c>
      <c r="ABO87">
        <v>3</v>
      </c>
      <c r="ABP87">
        <v>0</v>
      </c>
      <c r="ABQ87">
        <v>3</v>
      </c>
      <c r="ABR87">
        <v>2</v>
      </c>
      <c r="ABS87">
        <v>800</v>
      </c>
      <c r="ACZ87" t="b">
        <v>0</v>
      </c>
      <c r="ADA87" t="b">
        <v>0</v>
      </c>
      <c r="ADB87" t="b">
        <v>1</v>
      </c>
      <c r="ADC87" t="b">
        <v>0</v>
      </c>
      <c r="ADE87">
        <v>4</v>
      </c>
      <c r="ADF87">
        <v>0</v>
      </c>
      <c r="ADG87">
        <v>4</v>
      </c>
      <c r="ADH87">
        <v>15</v>
      </c>
      <c r="ADI87">
        <v>6</v>
      </c>
      <c r="ADJ87">
        <v>800</v>
      </c>
      <c r="ADK87" t="b">
        <v>0</v>
      </c>
      <c r="ADL87" t="b">
        <v>0</v>
      </c>
      <c r="ADM87" t="b">
        <v>1</v>
      </c>
      <c r="ADN87" t="b">
        <v>0</v>
      </c>
      <c r="ADP87">
        <v>4</v>
      </c>
      <c r="ADQ87">
        <v>0</v>
      </c>
      <c r="ADR87">
        <v>4</v>
      </c>
      <c r="ADS87">
        <v>4</v>
      </c>
      <c r="ADT87">
        <v>4</v>
      </c>
      <c r="ADU87">
        <v>800</v>
      </c>
      <c r="ADV87">
        <v>14</v>
      </c>
      <c r="ADW87">
        <v>36</v>
      </c>
      <c r="ADX87">
        <f t="shared" si="11"/>
        <v>0.3888888888888889</v>
      </c>
      <c r="ADY87" t="b">
        <v>0</v>
      </c>
      <c r="ADZ87" t="b">
        <v>0</v>
      </c>
      <c r="AEA87" t="b">
        <v>0</v>
      </c>
      <c r="AEB87" t="b">
        <v>0</v>
      </c>
      <c r="AEC87" t="b">
        <v>0</v>
      </c>
      <c r="AED87" t="b">
        <v>0</v>
      </c>
      <c r="AEE87" t="b">
        <v>1</v>
      </c>
      <c r="AEF87" t="b">
        <v>0</v>
      </c>
      <c r="AFR87">
        <v>6</v>
      </c>
      <c r="AFS87">
        <v>1500</v>
      </c>
      <c r="AFT87">
        <v>1</v>
      </c>
      <c r="AFU87">
        <v>1</v>
      </c>
      <c r="AGD87">
        <v>720</v>
      </c>
      <c r="AGE87">
        <v>576</v>
      </c>
      <c r="AGF87">
        <v>1</v>
      </c>
      <c r="AGH87">
        <v>500</v>
      </c>
      <c r="AGI87">
        <v>0</v>
      </c>
      <c r="AGJ87">
        <v>1</v>
      </c>
      <c r="AGL87">
        <v>0</v>
      </c>
      <c r="AGM87">
        <v>288000</v>
      </c>
      <c r="AGN87">
        <v>500</v>
      </c>
      <c r="AGO87">
        <v>1</v>
      </c>
      <c r="AGP87">
        <v>0</v>
      </c>
      <c r="AGQ87">
        <v>0</v>
      </c>
      <c r="AGR87">
        <v>0</v>
      </c>
      <c r="AGU87">
        <v>0</v>
      </c>
      <c r="AGV87">
        <v>1</v>
      </c>
      <c r="AGW87">
        <v>0</v>
      </c>
      <c r="AGX87">
        <v>0</v>
      </c>
      <c r="AGZ87">
        <v>10</v>
      </c>
      <c r="AHA87">
        <v>2</v>
      </c>
      <c r="AHB87">
        <v>80</v>
      </c>
      <c r="AHC87">
        <v>8</v>
      </c>
      <c r="AHD87">
        <v>1</v>
      </c>
      <c r="AHF87">
        <v>0</v>
      </c>
      <c r="AHG87">
        <v>59</v>
      </c>
      <c r="AHH87">
        <v>1</v>
      </c>
      <c r="AHJ87">
        <v>0</v>
      </c>
      <c r="AHK87">
        <v>80</v>
      </c>
      <c r="AHL87">
        <v>500</v>
      </c>
      <c r="AHM87">
        <v>0</v>
      </c>
      <c r="AHN87">
        <v>1</v>
      </c>
      <c r="AHP87">
        <v>0</v>
      </c>
      <c r="AHQ87">
        <v>80</v>
      </c>
      <c r="AHR87">
        <v>500</v>
      </c>
      <c r="AHS87">
        <v>2</v>
      </c>
      <c r="AHT87">
        <v>5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2</v>
      </c>
      <c r="AID87">
        <v>0</v>
      </c>
      <c r="AIE87">
        <v>0</v>
      </c>
      <c r="AII87">
        <v>0.2</v>
      </c>
      <c r="AIK87">
        <v>0</v>
      </c>
      <c r="AIL87">
        <v>0</v>
      </c>
      <c r="AIM87">
        <v>0</v>
      </c>
      <c r="AIN87">
        <v>0</v>
      </c>
      <c r="AIO87">
        <v>1</v>
      </c>
      <c r="AIP87">
        <v>0</v>
      </c>
      <c r="AIR87">
        <v>20</v>
      </c>
      <c r="AIS87">
        <v>2</v>
      </c>
      <c r="AIT87" t="s">
        <v>670</v>
      </c>
      <c r="AIZ87">
        <v>1</v>
      </c>
      <c r="AJA87">
        <v>2</v>
      </c>
      <c r="AJB87" t="s">
        <v>555</v>
      </c>
      <c r="ALX87">
        <v>2</v>
      </c>
      <c r="ALY87">
        <v>2</v>
      </c>
      <c r="AMC87">
        <v>1</v>
      </c>
      <c r="AMD87">
        <v>1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Q87">
        <v>1</v>
      </c>
      <c r="AMY87">
        <v>4</v>
      </c>
      <c r="ANC87" t="s">
        <v>671</v>
      </c>
      <c r="ANK87" t="s">
        <v>672</v>
      </c>
      <c r="ANO87">
        <v>5</v>
      </c>
      <c r="ANP87">
        <v>1</v>
      </c>
      <c r="ANR87">
        <v>1</v>
      </c>
      <c r="ANU87">
        <v>1</v>
      </c>
      <c r="ANV87">
        <v>900</v>
      </c>
      <c r="ANW87" t="s">
        <v>673</v>
      </c>
      <c r="ANX87">
        <v>1</v>
      </c>
      <c r="ANZ87">
        <v>2</v>
      </c>
      <c r="AOC87">
        <v>80000</v>
      </c>
      <c r="AOD87">
        <v>150000</v>
      </c>
      <c r="AOE87">
        <v>2</v>
      </c>
      <c r="AOF87">
        <v>0</v>
      </c>
      <c r="AOG87">
        <v>1</v>
      </c>
      <c r="AOH87">
        <v>0</v>
      </c>
      <c r="AOI87">
        <v>0</v>
      </c>
      <c r="AOJ87" t="b">
        <v>0</v>
      </c>
      <c r="AOK87" t="b">
        <v>0</v>
      </c>
      <c r="AOL87" t="b">
        <v>1</v>
      </c>
      <c r="AOM87" t="b">
        <v>0</v>
      </c>
      <c r="AON87" t="b">
        <v>0</v>
      </c>
      <c r="AOO87" t="b">
        <v>0</v>
      </c>
      <c r="AOP87" t="b">
        <v>0</v>
      </c>
      <c r="AOQ87" t="b">
        <v>0</v>
      </c>
      <c r="AOR87" t="b">
        <v>0</v>
      </c>
      <c r="AOS87" t="b">
        <v>0</v>
      </c>
      <c r="AOT87" t="b">
        <v>0</v>
      </c>
      <c r="AOU87" t="b">
        <v>0</v>
      </c>
      <c r="AOV87" t="b">
        <v>0</v>
      </c>
      <c r="AOW87" t="b">
        <v>0</v>
      </c>
      <c r="AOX87" t="b">
        <v>0</v>
      </c>
      <c r="AOY87" t="b">
        <v>0</v>
      </c>
      <c r="AOZ87" t="b">
        <v>0</v>
      </c>
      <c r="APA87" t="b">
        <v>0</v>
      </c>
      <c r="APB87" t="b">
        <v>0</v>
      </c>
      <c r="APC87" t="b">
        <v>0</v>
      </c>
      <c r="APD87" t="b">
        <v>1</v>
      </c>
      <c r="APE87" t="b">
        <v>0</v>
      </c>
      <c r="APF87" t="b">
        <v>0</v>
      </c>
      <c r="APG87" t="b">
        <v>0</v>
      </c>
      <c r="APH87" t="b">
        <v>0</v>
      </c>
      <c r="API87" t="b">
        <v>0</v>
      </c>
      <c r="APJ87" t="b">
        <v>0</v>
      </c>
      <c r="APK87" t="b">
        <v>0</v>
      </c>
      <c r="APL87" t="b">
        <v>0</v>
      </c>
      <c r="APM87" t="b">
        <v>0</v>
      </c>
      <c r="APN87" t="b">
        <v>0</v>
      </c>
      <c r="APO87" t="b">
        <v>0</v>
      </c>
      <c r="APP87" t="b">
        <v>0</v>
      </c>
      <c r="APQ87" t="b">
        <v>1</v>
      </c>
      <c r="APR87" t="b">
        <v>0</v>
      </c>
      <c r="APS87" t="b">
        <v>0</v>
      </c>
      <c r="APT87">
        <v>720</v>
      </c>
      <c r="APU87">
        <v>900</v>
      </c>
      <c r="APV87">
        <v>1</v>
      </c>
      <c r="APW87">
        <v>1</v>
      </c>
      <c r="APX87">
        <v>2</v>
      </c>
      <c r="APY87">
        <v>1</v>
      </c>
      <c r="APZ87">
        <v>3</v>
      </c>
      <c r="AQA87">
        <v>96</v>
      </c>
      <c r="AQB87" t="s">
        <v>384</v>
      </c>
      <c r="AQC87">
        <v>1</v>
      </c>
      <c r="AQD87">
        <v>2</v>
      </c>
      <c r="AQE87">
        <v>2</v>
      </c>
      <c r="AQG87">
        <v>1</v>
      </c>
      <c r="AQH87">
        <v>1</v>
      </c>
      <c r="AQI87">
        <v>1</v>
      </c>
      <c r="AQJ87">
        <v>1</v>
      </c>
      <c r="AQK87">
        <v>-1</v>
      </c>
      <c r="AQL87">
        <v>0</v>
      </c>
      <c r="AQM87">
        <v>-1</v>
      </c>
      <c r="AQN87">
        <v>1</v>
      </c>
      <c r="AQO87">
        <v>-1</v>
      </c>
      <c r="AQP87">
        <v>-2</v>
      </c>
      <c r="AQQ87">
        <v>-1</v>
      </c>
      <c r="AQR87">
        <v>-1</v>
      </c>
      <c r="AQS87">
        <v>-1</v>
      </c>
      <c r="AQT87">
        <v>0</v>
      </c>
      <c r="AQU87">
        <v>0</v>
      </c>
      <c r="AQV87">
        <v>1</v>
      </c>
      <c r="AQW87">
        <v>1</v>
      </c>
      <c r="AQX87">
        <v>1</v>
      </c>
      <c r="AQY87">
        <v>-2</v>
      </c>
      <c r="AQZ87">
        <v>-1</v>
      </c>
      <c r="ARA87">
        <v>-1</v>
      </c>
      <c r="ARB87">
        <v>0</v>
      </c>
      <c r="ARC87">
        <v>0</v>
      </c>
      <c r="ARD87">
        <v>1</v>
      </c>
      <c r="ARE87">
        <v>1</v>
      </c>
      <c r="ARF87">
        <v>1</v>
      </c>
      <c r="ARG87">
        <v>-1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1</v>
      </c>
      <c r="ARP87">
        <v>-1</v>
      </c>
      <c r="ARQ87">
        <v>-2</v>
      </c>
      <c r="ARR87">
        <v>-2</v>
      </c>
      <c r="ARS87">
        <v>0</v>
      </c>
      <c r="ART87">
        <v>-1</v>
      </c>
      <c r="ARU87">
        <v>0</v>
      </c>
      <c r="ARV87">
        <v>0</v>
      </c>
      <c r="ARW87">
        <v>0</v>
      </c>
      <c r="ARX87">
        <v>0</v>
      </c>
      <c r="ARY87">
        <v>-1</v>
      </c>
      <c r="ARZ87">
        <v>0</v>
      </c>
      <c r="ASA87">
        <v>-1</v>
      </c>
      <c r="ASB87">
        <v>0</v>
      </c>
      <c r="ASC87">
        <v>-1</v>
      </c>
      <c r="ASD87">
        <v>0</v>
      </c>
      <c r="ASE87">
        <v>0</v>
      </c>
      <c r="ASF87">
        <v>0</v>
      </c>
      <c r="ASG87">
        <v>0</v>
      </c>
      <c r="ASH87">
        <v>-1</v>
      </c>
      <c r="ASI87">
        <v>-2</v>
      </c>
      <c r="ASJ87">
        <v>-1</v>
      </c>
      <c r="ASK87">
        <v>-1</v>
      </c>
      <c r="ASL87">
        <v>-2</v>
      </c>
      <c r="ASM87">
        <v>0</v>
      </c>
      <c r="ASN87">
        <v>-1</v>
      </c>
      <c r="ASO87">
        <v>1</v>
      </c>
      <c r="ASP87">
        <v>0</v>
      </c>
      <c r="ASQ87">
        <v>-1</v>
      </c>
      <c r="ASR87">
        <v>1</v>
      </c>
      <c r="ASS87">
        <v>1</v>
      </c>
      <c r="AST87">
        <v>0</v>
      </c>
      <c r="ASU87">
        <v>-1</v>
      </c>
      <c r="ASV87">
        <v>0</v>
      </c>
      <c r="ASW87">
        <v>1</v>
      </c>
      <c r="ASX87">
        <v>1</v>
      </c>
      <c r="ASY87">
        <v>0</v>
      </c>
      <c r="ASZ87">
        <v>-1</v>
      </c>
      <c r="ATA87">
        <v>2</v>
      </c>
      <c r="ATB87">
        <v>2</v>
      </c>
      <c r="ATC87">
        <v>2</v>
      </c>
      <c r="ATD87">
        <v>2</v>
      </c>
      <c r="ATE87">
        <v>0</v>
      </c>
      <c r="ATF87">
        <v>0</v>
      </c>
      <c r="ATG87">
        <v>0</v>
      </c>
      <c r="ATH87">
        <v>1</v>
      </c>
      <c r="ATI87">
        <v>0</v>
      </c>
      <c r="ATJ87">
        <v>0</v>
      </c>
      <c r="ATK87">
        <v>0</v>
      </c>
      <c r="ATL87">
        <v>0</v>
      </c>
      <c r="ATN87">
        <v>2</v>
      </c>
      <c r="ATO87" t="s">
        <v>204</v>
      </c>
      <c r="ATP87">
        <v>2</v>
      </c>
      <c r="ATQ87" t="s">
        <v>204</v>
      </c>
      <c r="ATR87">
        <v>1</v>
      </c>
      <c r="ATT87">
        <v>2</v>
      </c>
      <c r="ATU87" t="s">
        <v>204</v>
      </c>
      <c r="ATV87">
        <v>2</v>
      </c>
      <c r="ATW87" t="s">
        <v>204</v>
      </c>
      <c r="ATX87">
        <v>2</v>
      </c>
      <c r="ATY87" t="s">
        <v>674</v>
      </c>
      <c r="ATZ87">
        <v>2</v>
      </c>
      <c r="AUA87" t="s">
        <v>675</v>
      </c>
      <c r="AUB87">
        <v>1</v>
      </c>
      <c r="AUD87">
        <v>2</v>
      </c>
      <c r="AUE87" t="s">
        <v>69</v>
      </c>
      <c r="AUF87">
        <v>2</v>
      </c>
      <c r="AUG87" t="s">
        <v>69</v>
      </c>
      <c r="AUH87">
        <v>1</v>
      </c>
      <c r="AUJ87">
        <v>1</v>
      </c>
      <c r="AUL87">
        <v>1</v>
      </c>
      <c r="AUN87">
        <v>2</v>
      </c>
      <c r="AUO87" t="s">
        <v>69</v>
      </c>
      <c r="AUP87">
        <v>2</v>
      </c>
      <c r="AUQ87" t="s">
        <v>69</v>
      </c>
      <c r="AUR87">
        <v>2</v>
      </c>
      <c r="AUS87" t="s">
        <v>676</v>
      </c>
      <c r="AUT87">
        <v>2</v>
      </c>
      <c r="AUU87" t="s">
        <v>204</v>
      </c>
      <c r="AUV87" t="b">
        <v>1</v>
      </c>
      <c r="AUW87" t="b">
        <v>1</v>
      </c>
      <c r="AUX87" t="b">
        <v>0</v>
      </c>
      <c r="AUY87" t="b">
        <v>0</v>
      </c>
      <c r="AVA87">
        <v>2</v>
      </c>
      <c r="AVB87">
        <v>1</v>
      </c>
      <c r="AVD87" t="s">
        <v>677</v>
      </c>
      <c r="AVE87" t="b">
        <v>1</v>
      </c>
      <c r="AVF87">
        <v>0</v>
      </c>
      <c r="AVG87" t="b">
        <v>0</v>
      </c>
      <c r="AVH87" t="b">
        <v>0</v>
      </c>
      <c r="AVI87" t="b">
        <v>0</v>
      </c>
      <c r="AVK87" t="b">
        <v>1</v>
      </c>
      <c r="AVL87" t="b">
        <v>0</v>
      </c>
      <c r="AVM87" t="b">
        <v>0</v>
      </c>
      <c r="AVN87" t="b">
        <v>0</v>
      </c>
      <c r="AVP87">
        <v>2</v>
      </c>
      <c r="AVQ87" t="s">
        <v>678</v>
      </c>
      <c r="AVR87">
        <v>7.0758369999999999</v>
      </c>
      <c r="AVS87">
        <v>5.1421070000000002</v>
      </c>
      <c r="AVT87">
        <v>299</v>
      </c>
      <c r="AVU87">
        <v>7</v>
      </c>
      <c r="AVW87">
        <v>0</v>
      </c>
    </row>
    <row r="88" spans="1:1271" ht="15" customHeight="1" x14ac:dyDescent="0.35">
      <c r="A88" s="1">
        <v>42500</v>
      </c>
      <c r="B88" t="s">
        <v>668</v>
      </c>
      <c r="C88">
        <v>3</v>
      </c>
      <c r="D88">
        <v>16</v>
      </c>
      <c r="E88" t="s">
        <v>130</v>
      </c>
      <c r="F88">
        <v>321</v>
      </c>
      <c r="G88">
        <v>1</v>
      </c>
      <c r="H88">
        <v>60</v>
      </c>
      <c r="I88">
        <v>1</v>
      </c>
      <c r="K88">
        <v>1</v>
      </c>
      <c r="L88">
        <v>3</v>
      </c>
      <c r="M88">
        <v>0</v>
      </c>
      <c r="N88">
        <v>0</v>
      </c>
      <c r="O88">
        <v>3</v>
      </c>
      <c r="P88">
        <v>7</v>
      </c>
      <c r="Q88">
        <v>4</v>
      </c>
      <c r="R88">
        <v>3</v>
      </c>
      <c r="S88">
        <v>0</v>
      </c>
      <c r="T88">
        <v>0</v>
      </c>
      <c r="U88">
        <v>17</v>
      </c>
      <c r="V88">
        <v>17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4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BB88">
        <v>12</v>
      </c>
      <c r="BC88">
        <v>2</v>
      </c>
      <c r="BD88">
        <v>1</v>
      </c>
      <c r="CU88">
        <v>1</v>
      </c>
      <c r="CV88">
        <v>1</v>
      </c>
      <c r="CX88">
        <v>2</v>
      </c>
      <c r="CY88">
        <v>10</v>
      </c>
      <c r="CZ88">
        <v>6</v>
      </c>
      <c r="DA88">
        <v>4</v>
      </c>
      <c r="DB88">
        <v>4</v>
      </c>
      <c r="DC88">
        <v>4</v>
      </c>
      <c r="DD88">
        <v>0</v>
      </c>
      <c r="DE88">
        <v>2</v>
      </c>
      <c r="DG88">
        <v>2</v>
      </c>
      <c r="DH88">
        <v>1</v>
      </c>
      <c r="DJ88">
        <v>0</v>
      </c>
      <c r="DK88">
        <v>1</v>
      </c>
      <c r="DL88">
        <v>1</v>
      </c>
      <c r="DM88">
        <v>0</v>
      </c>
      <c r="EH88">
        <v>1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F88">
        <v>0</v>
      </c>
      <c r="GG88">
        <v>1</v>
      </c>
      <c r="GH88">
        <v>0</v>
      </c>
      <c r="GI88">
        <v>0</v>
      </c>
      <c r="GJ88">
        <v>1</v>
      </c>
      <c r="GK88">
        <v>1976</v>
      </c>
      <c r="GL88">
        <v>30000</v>
      </c>
      <c r="GM88">
        <v>70000</v>
      </c>
      <c r="GN88">
        <v>100</v>
      </c>
      <c r="GO88">
        <v>2</v>
      </c>
      <c r="GP88">
        <v>2</v>
      </c>
      <c r="HD88">
        <v>0</v>
      </c>
      <c r="HE88">
        <v>1</v>
      </c>
      <c r="HF88">
        <v>0</v>
      </c>
      <c r="HG88">
        <v>0</v>
      </c>
      <c r="HH88">
        <v>10</v>
      </c>
      <c r="HI88">
        <v>1986</v>
      </c>
      <c r="HJ88">
        <v>1000</v>
      </c>
      <c r="HK88">
        <v>25000</v>
      </c>
      <c r="HL88">
        <v>20</v>
      </c>
      <c r="HM88">
        <v>2</v>
      </c>
      <c r="HN88">
        <v>2</v>
      </c>
      <c r="JX88">
        <v>0</v>
      </c>
      <c r="JY88">
        <v>1</v>
      </c>
      <c r="JZ88">
        <v>0</v>
      </c>
      <c r="KA88">
        <v>0</v>
      </c>
      <c r="KB88">
        <v>1</v>
      </c>
      <c r="KC88">
        <v>2006</v>
      </c>
      <c r="KD88">
        <v>40000</v>
      </c>
      <c r="KE88">
        <v>6000</v>
      </c>
      <c r="KF88">
        <v>30</v>
      </c>
      <c r="KG88">
        <v>2</v>
      </c>
      <c r="KH88">
        <v>2</v>
      </c>
      <c r="NO88">
        <v>0</v>
      </c>
      <c r="NP88">
        <v>1</v>
      </c>
      <c r="NQ88">
        <v>0</v>
      </c>
      <c r="NR88">
        <v>0</v>
      </c>
      <c r="NS88">
        <v>2</v>
      </c>
      <c r="NT88">
        <v>2010</v>
      </c>
      <c r="NU88">
        <v>650</v>
      </c>
      <c r="NV88">
        <v>1000</v>
      </c>
      <c r="NW88">
        <v>4</v>
      </c>
      <c r="NX88">
        <v>2</v>
      </c>
      <c r="NY88">
        <v>2</v>
      </c>
      <c r="PP88">
        <v>0</v>
      </c>
      <c r="QJ88">
        <v>0</v>
      </c>
      <c r="QK88">
        <v>1</v>
      </c>
      <c r="QL88">
        <v>0</v>
      </c>
      <c r="QM88">
        <v>0</v>
      </c>
      <c r="QN88">
        <v>4</v>
      </c>
      <c r="QO88">
        <v>2014</v>
      </c>
      <c r="QP88">
        <v>2400</v>
      </c>
      <c r="QQ88">
        <v>1000</v>
      </c>
      <c r="QR88">
        <v>1</v>
      </c>
      <c r="QS88">
        <v>2</v>
      </c>
      <c r="QT88">
        <v>2</v>
      </c>
      <c r="QV88">
        <v>0</v>
      </c>
      <c r="QW88">
        <v>1</v>
      </c>
      <c r="QX88">
        <v>0</v>
      </c>
      <c r="QY88">
        <v>0</v>
      </c>
      <c r="QZ88">
        <v>2</v>
      </c>
      <c r="RA88">
        <v>2016</v>
      </c>
      <c r="RB88">
        <v>2400</v>
      </c>
      <c r="RC88">
        <v>2000</v>
      </c>
      <c r="RD88">
        <v>3</v>
      </c>
      <c r="RE88">
        <v>2</v>
      </c>
      <c r="RF88">
        <v>2</v>
      </c>
      <c r="XF88">
        <v>0</v>
      </c>
      <c r="XG88">
        <v>6</v>
      </c>
      <c r="XH88">
        <v>0</v>
      </c>
      <c r="XI88">
        <v>0</v>
      </c>
      <c r="XJ88">
        <v>76450</v>
      </c>
      <c r="XK88">
        <v>105000</v>
      </c>
      <c r="XO88">
        <v>0.9</v>
      </c>
      <c r="XP88">
        <v>50</v>
      </c>
      <c r="XQ88">
        <v>3</v>
      </c>
      <c r="XR88">
        <v>600</v>
      </c>
      <c r="XS88">
        <v>450</v>
      </c>
      <c r="XT88">
        <v>825</v>
      </c>
      <c r="XU88">
        <v>8250</v>
      </c>
      <c r="XV88">
        <v>150</v>
      </c>
      <c r="XW88">
        <v>1500</v>
      </c>
      <c r="XX88">
        <f t="shared" si="6"/>
        <v>1050</v>
      </c>
      <c r="XY88">
        <v>1500</v>
      </c>
      <c r="XZ88">
        <v>500</v>
      </c>
      <c r="YA88" s="33">
        <f t="shared" si="7"/>
        <v>1000</v>
      </c>
      <c r="YB88">
        <v>50000</v>
      </c>
      <c r="YC88">
        <v>30000</v>
      </c>
      <c r="YD88">
        <f t="shared" si="8"/>
        <v>40000</v>
      </c>
      <c r="YE88">
        <f t="shared" si="9"/>
        <v>20000</v>
      </c>
      <c r="YF88">
        <v>35000</v>
      </c>
      <c r="YG88">
        <v>20000</v>
      </c>
      <c r="YH88">
        <v>1</v>
      </c>
      <c r="YJ88">
        <v>1</v>
      </c>
      <c r="YL88">
        <v>1</v>
      </c>
      <c r="YM88">
        <v>2</v>
      </c>
      <c r="YN88">
        <v>1</v>
      </c>
      <c r="YO88">
        <v>1</v>
      </c>
      <c r="YP88">
        <v>10</v>
      </c>
      <c r="YQ88" t="s">
        <v>2417</v>
      </c>
      <c r="YR88">
        <v>1</v>
      </c>
      <c r="YS88">
        <v>200000</v>
      </c>
      <c r="YT88">
        <v>0.3</v>
      </c>
      <c r="YU88">
        <v>825</v>
      </c>
      <c r="YV88">
        <v>140000</v>
      </c>
      <c r="YW88">
        <v>50000</v>
      </c>
      <c r="YX88" t="b">
        <v>1</v>
      </c>
      <c r="YY88">
        <v>1</v>
      </c>
      <c r="YZ88">
        <v>0</v>
      </c>
      <c r="ZA88" t="b">
        <v>0</v>
      </c>
      <c r="ZB88" t="b">
        <v>0</v>
      </c>
      <c r="ZC88" t="b">
        <v>0</v>
      </c>
      <c r="ZD88">
        <v>5</v>
      </c>
      <c r="ZE88">
        <v>0.4</v>
      </c>
      <c r="ZF88">
        <f t="shared" si="10"/>
        <v>2</v>
      </c>
      <c r="ZG88">
        <v>1</v>
      </c>
      <c r="ZI88">
        <v>200</v>
      </c>
      <c r="ZJ88">
        <v>8</v>
      </c>
      <c r="ZL88">
        <v>0</v>
      </c>
      <c r="ZM88">
        <v>50</v>
      </c>
      <c r="ZN88">
        <v>2</v>
      </c>
      <c r="ZP88">
        <v>1</v>
      </c>
      <c r="ZQ88">
        <v>7</v>
      </c>
      <c r="AAS88" t="b">
        <v>1</v>
      </c>
      <c r="AAT88" t="b">
        <v>1</v>
      </c>
      <c r="AAU88" t="b">
        <v>0</v>
      </c>
      <c r="AAV88" t="b">
        <v>0</v>
      </c>
      <c r="AAW88" t="b">
        <v>0</v>
      </c>
      <c r="AAX88" t="b">
        <v>1</v>
      </c>
      <c r="AAY88" t="b">
        <v>1</v>
      </c>
      <c r="AAZ88" t="b">
        <v>0</v>
      </c>
      <c r="ABA88" t="b">
        <v>0</v>
      </c>
      <c r="ABB88" t="b">
        <v>1</v>
      </c>
      <c r="ABC88" t="b">
        <v>0</v>
      </c>
      <c r="ABE88">
        <v>3</v>
      </c>
      <c r="ABF88">
        <v>0</v>
      </c>
      <c r="ABG88">
        <v>3</v>
      </c>
      <c r="ABH88">
        <v>3</v>
      </c>
      <c r="ABI88">
        <v>500</v>
      </c>
      <c r="ABJ88" t="b">
        <v>0</v>
      </c>
      <c r="ABK88" t="b">
        <v>0</v>
      </c>
      <c r="ABL88" t="b">
        <v>1</v>
      </c>
      <c r="ABM88" t="b">
        <v>0</v>
      </c>
      <c r="ABO88">
        <v>2</v>
      </c>
      <c r="ABP88">
        <v>0</v>
      </c>
      <c r="ABQ88">
        <v>2</v>
      </c>
      <c r="ABR88">
        <v>3</v>
      </c>
      <c r="ABS88">
        <v>500</v>
      </c>
      <c r="ACZ88" t="b">
        <v>0</v>
      </c>
      <c r="ADA88" t="b">
        <v>0</v>
      </c>
      <c r="ADB88" t="b">
        <v>1</v>
      </c>
      <c r="ADC88" t="b">
        <v>0</v>
      </c>
      <c r="ADE88">
        <v>3</v>
      </c>
      <c r="ADF88">
        <v>0</v>
      </c>
      <c r="ADG88">
        <v>3</v>
      </c>
      <c r="ADH88">
        <v>4</v>
      </c>
      <c r="ADI88">
        <v>4</v>
      </c>
      <c r="ADJ88">
        <v>500</v>
      </c>
      <c r="ADK88" t="b">
        <v>0</v>
      </c>
      <c r="ADL88" t="b">
        <v>0</v>
      </c>
      <c r="ADM88" t="b">
        <v>1</v>
      </c>
      <c r="ADN88" t="b">
        <v>0</v>
      </c>
      <c r="ADP88">
        <v>2</v>
      </c>
      <c r="ADQ88">
        <v>0</v>
      </c>
      <c r="ADR88">
        <v>2</v>
      </c>
      <c r="ADS88">
        <v>2</v>
      </c>
      <c r="ADT88">
        <v>3</v>
      </c>
      <c r="ADU88">
        <v>2000</v>
      </c>
      <c r="ADV88">
        <v>10</v>
      </c>
      <c r="ADW88">
        <v>12</v>
      </c>
      <c r="ADX88">
        <f t="shared" si="11"/>
        <v>0.83333333333333337</v>
      </c>
      <c r="ADY88" t="b">
        <v>0</v>
      </c>
      <c r="ADZ88" t="b">
        <v>0</v>
      </c>
      <c r="AEA88" t="b">
        <v>0</v>
      </c>
      <c r="AEB88" t="b">
        <v>0</v>
      </c>
      <c r="AEC88" t="b">
        <v>1</v>
      </c>
      <c r="AED88" t="b">
        <v>1</v>
      </c>
      <c r="AEE88" t="b">
        <v>1</v>
      </c>
      <c r="AEF88" t="b">
        <v>0</v>
      </c>
      <c r="AFF88">
        <v>1</v>
      </c>
      <c r="AFG88">
        <v>2500</v>
      </c>
      <c r="AFH88">
        <v>8</v>
      </c>
      <c r="AFI88">
        <v>1</v>
      </c>
      <c r="AFL88">
        <v>1</v>
      </c>
      <c r="AFM88">
        <v>1000</v>
      </c>
      <c r="AFN88">
        <v>2</v>
      </c>
      <c r="AFO88">
        <v>1</v>
      </c>
      <c r="AFR88">
        <v>2</v>
      </c>
      <c r="AFS88">
        <v>700</v>
      </c>
      <c r="AFT88">
        <v>1</v>
      </c>
      <c r="AFU88">
        <v>1</v>
      </c>
      <c r="AGD88">
        <v>600</v>
      </c>
      <c r="AGE88">
        <v>360</v>
      </c>
      <c r="AGF88">
        <v>1</v>
      </c>
      <c r="AGH88">
        <v>500</v>
      </c>
      <c r="AGI88">
        <v>0</v>
      </c>
      <c r="AGJ88">
        <v>1</v>
      </c>
      <c r="AGL88">
        <v>0</v>
      </c>
      <c r="AGM88">
        <v>500</v>
      </c>
      <c r="AGN88">
        <v>0</v>
      </c>
      <c r="AGO88">
        <v>1</v>
      </c>
      <c r="AGP88">
        <v>0</v>
      </c>
      <c r="AGQ88">
        <v>0</v>
      </c>
      <c r="AGR88">
        <v>0</v>
      </c>
      <c r="AGU88">
        <v>0</v>
      </c>
      <c r="AGV88">
        <v>1</v>
      </c>
      <c r="AGW88">
        <v>0</v>
      </c>
      <c r="AGX88">
        <v>0</v>
      </c>
      <c r="AGZ88">
        <v>20</v>
      </c>
      <c r="AHA88">
        <v>5</v>
      </c>
      <c r="AHB88">
        <v>60</v>
      </c>
      <c r="AHC88">
        <v>15</v>
      </c>
      <c r="AHD88">
        <v>1</v>
      </c>
      <c r="AHF88">
        <v>0</v>
      </c>
      <c r="AHG88">
        <v>90</v>
      </c>
      <c r="AHH88">
        <v>1</v>
      </c>
      <c r="AHJ88">
        <v>0</v>
      </c>
      <c r="AHK88">
        <v>60</v>
      </c>
      <c r="AHL88">
        <v>250</v>
      </c>
      <c r="AHM88">
        <v>0</v>
      </c>
      <c r="AHN88">
        <v>1</v>
      </c>
      <c r="AHP88">
        <v>0</v>
      </c>
      <c r="AHQ88">
        <v>60</v>
      </c>
      <c r="AHR88">
        <v>250</v>
      </c>
      <c r="AHS88">
        <v>4</v>
      </c>
      <c r="AHT88">
        <v>7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1</v>
      </c>
      <c r="AID88">
        <v>0</v>
      </c>
      <c r="AIE88">
        <v>1</v>
      </c>
      <c r="AIF88">
        <v>0</v>
      </c>
      <c r="AIG88">
        <v>0</v>
      </c>
      <c r="AII88">
        <v>0.5</v>
      </c>
      <c r="AIJ88">
        <v>3000</v>
      </c>
      <c r="AIK88">
        <v>0</v>
      </c>
      <c r="AIL88">
        <v>0</v>
      </c>
      <c r="AIM88">
        <v>0</v>
      </c>
      <c r="AIN88">
        <v>0</v>
      </c>
      <c r="AIO88">
        <v>1</v>
      </c>
      <c r="AIP88">
        <v>0</v>
      </c>
      <c r="AIR88">
        <v>10</v>
      </c>
      <c r="AIS88">
        <v>2</v>
      </c>
      <c r="AIT88" t="s">
        <v>404</v>
      </c>
      <c r="AIZ88">
        <v>1</v>
      </c>
      <c r="AJA88">
        <v>2</v>
      </c>
      <c r="AJB88" t="s">
        <v>69</v>
      </c>
      <c r="ALX88">
        <v>2</v>
      </c>
      <c r="ALY88">
        <v>2</v>
      </c>
      <c r="AMC88">
        <v>1</v>
      </c>
      <c r="AMD88">
        <v>1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Q88">
        <v>1</v>
      </c>
      <c r="ANC88" t="s">
        <v>679</v>
      </c>
      <c r="ANO88">
        <v>4</v>
      </c>
      <c r="ANP88">
        <v>1</v>
      </c>
      <c r="ANR88">
        <v>1</v>
      </c>
      <c r="ANU88">
        <v>1</v>
      </c>
      <c r="ANV88">
        <v>800</v>
      </c>
      <c r="ANW88">
        <v>0</v>
      </c>
      <c r="ANX88">
        <v>1</v>
      </c>
      <c r="ANZ88">
        <v>2</v>
      </c>
      <c r="AOC88">
        <v>0</v>
      </c>
      <c r="AOD88">
        <v>0</v>
      </c>
      <c r="AOE88">
        <v>2</v>
      </c>
      <c r="AOF88">
        <v>0</v>
      </c>
      <c r="AOG88">
        <v>1</v>
      </c>
      <c r="AOH88">
        <v>0</v>
      </c>
      <c r="AOI88">
        <v>0</v>
      </c>
      <c r="AOJ88" t="b">
        <v>0</v>
      </c>
      <c r="AOK88" t="b">
        <v>0</v>
      </c>
      <c r="AOL88" t="b">
        <v>0</v>
      </c>
      <c r="AOM88" t="b">
        <v>0</v>
      </c>
      <c r="AON88" t="b">
        <v>0</v>
      </c>
      <c r="AOO88" t="b">
        <v>0</v>
      </c>
      <c r="AOP88" t="b">
        <v>0</v>
      </c>
      <c r="AOQ88" t="b">
        <v>0</v>
      </c>
      <c r="AOR88" t="b">
        <v>0</v>
      </c>
      <c r="AOS88" t="b">
        <v>0</v>
      </c>
      <c r="AOT88" t="b">
        <v>0</v>
      </c>
      <c r="AOU88" t="b">
        <v>1</v>
      </c>
      <c r="AOV88" t="b">
        <v>0</v>
      </c>
      <c r="AOW88" t="b">
        <v>0</v>
      </c>
      <c r="AOX88" t="b">
        <v>1</v>
      </c>
      <c r="AOY88" t="b">
        <v>0</v>
      </c>
      <c r="AOZ88" t="b">
        <v>1</v>
      </c>
      <c r="APA88" t="b">
        <v>0</v>
      </c>
      <c r="APB88" t="b">
        <v>0</v>
      </c>
      <c r="APC88" t="b">
        <v>0</v>
      </c>
      <c r="APD88" t="b">
        <v>0</v>
      </c>
      <c r="APE88" t="b">
        <v>0</v>
      </c>
      <c r="APF88" t="b">
        <v>0</v>
      </c>
      <c r="APG88" t="b">
        <v>0</v>
      </c>
      <c r="APH88" t="b">
        <v>0</v>
      </c>
      <c r="API88" t="b">
        <v>0</v>
      </c>
      <c r="APJ88" t="b">
        <v>0</v>
      </c>
      <c r="APK88" t="b">
        <v>0</v>
      </c>
      <c r="APL88" t="b">
        <v>0</v>
      </c>
      <c r="APM88" t="b">
        <v>0</v>
      </c>
      <c r="APN88" t="b">
        <v>0</v>
      </c>
      <c r="APO88" t="b">
        <v>0</v>
      </c>
      <c r="APP88" t="b">
        <v>0</v>
      </c>
      <c r="APQ88" t="b">
        <v>1</v>
      </c>
      <c r="APR88" t="b">
        <v>0</v>
      </c>
      <c r="APS88" t="b">
        <v>0</v>
      </c>
      <c r="APT88">
        <v>0</v>
      </c>
      <c r="APU88">
        <v>0</v>
      </c>
      <c r="APV88">
        <v>1</v>
      </c>
      <c r="APW88">
        <v>1</v>
      </c>
      <c r="APX88">
        <v>2</v>
      </c>
      <c r="APY88">
        <v>1</v>
      </c>
      <c r="APZ88">
        <v>3</v>
      </c>
      <c r="AQA88">
        <v>96</v>
      </c>
      <c r="AQB88" t="s">
        <v>384</v>
      </c>
      <c r="AQC88">
        <v>1</v>
      </c>
      <c r="AQD88">
        <v>2</v>
      </c>
      <c r="AQE88">
        <v>2</v>
      </c>
      <c r="AQG88">
        <v>2</v>
      </c>
      <c r="AQH88">
        <v>2</v>
      </c>
      <c r="AQI88">
        <v>1</v>
      </c>
      <c r="AQJ88">
        <v>1</v>
      </c>
      <c r="AQK88">
        <v>-1</v>
      </c>
      <c r="AQL88">
        <v>0</v>
      </c>
      <c r="AQM88">
        <v>-1</v>
      </c>
      <c r="AQN88">
        <v>-1</v>
      </c>
      <c r="AQO88">
        <v>-1</v>
      </c>
      <c r="AQP88">
        <v>-2</v>
      </c>
      <c r="AQQ88">
        <v>-2</v>
      </c>
      <c r="AQR88">
        <v>-1</v>
      </c>
      <c r="AQS88">
        <v>-1</v>
      </c>
      <c r="AQT88">
        <v>0</v>
      </c>
      <c r="AQU88">
        <v>0</v>
      </c>
      <c r="AQV88">
        <v>1</v>
      </c>
      <c r="AQW88">
        <v>1</v>
      </c>
      <c r="AQX88">
        <v>1</v>
      </c>
      <c r="AQY88">
        <v>-2</v>
      </c>
      <c r="AQZ88">
        <v>-1</v>
      </c>
      <c r="ARA88">
        <v>-1</v>
      </c>
      <c r="ARB88">
        <v>-1</v>
      </c>
      <c r="ARC88">
        <v>0</v>
      </c>
      <c r="ARD88">
        <v>1</v>
      </c>
      <c r="ARE88">
        <v>1</v>
      </c>
      <c r="ARF88">
        <v>1</v>
      </c>
      <c r="ARG88">
        <v>-1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0</v>
      </c>
      <c r="ARN88">
        <v>0</v>
      </c>
      <c r="ARO88">
        <v>1</v>
      </c>
      <c r="ARP88">
        <v>-1</v>
      </c>
      <c r="ARQ88">
        <v>-2</v>
      </c>
      <c r="ARR88">
        <v>-2</v>
      </c>
      <c r="ARS88">
        <v>0</v>
      </c>
      <c r="ART88">
        <v>-1</v>
      </c>
      <c r="ARU88">
        <v>0</v>
      </c>
      <c r="ARV88">
        <v>0</v>
      </c>
      <c r="ARW88">
        <v>0</v>
      </c>
      <c r="ARX88">
        <v>0</v>
      </c>
      <c r="ARY88">
        <v>-1</v>
      </c>
      <c r="ARZ88">
        <v>0</v>
      </c>
      <c r="ASA88">
        <v>-1</v>
      </c>
      <c r="ASB88">
        <v>0</v>
      </c>
      <c r="ASC88">
        <v>-1</v>
      </c>
      <c r="ASD88">
        <v>0</v>
      </c>
      <c r="ASE88">
        <v>0</v>
      </c>
      <c r="ASF88">
        <v>0</v>
      </c>
      <c r="ASG88">
        <v>0</v>
      </c>
      <c r="ASH88">
        <v>-1</v>
      </c>
      <c r="ASI88">
        <v>-2</v>
      </c>
      <c r="ASJ88">
        <v>-1</v>
      </c>
      <c r="ASK88">
        <v>-1</v>
      </c>
      <c r="ASL88">
        <v>-2</v>
      </c>
      <c r="ASM88">
        <v>0</v>
      </c>
      <c r="ASN88">
        <v>-1</v>
      </c>
      <c r="ASO88">
        <v>1</v>
      </c>
      <c r="ASP88">
        <v>0</v>
      </c>
      <c r="ASQ88">
        <v>-1</v>
      </c>
      <c r="ASR88">
        <v>1</v>
      </c>
      <c r="ASS88">
        <v>1</v>
      </c>
      <c r="AST88">
        <v>0</v>
      </c>
      <c r="ASU88">
        <v>-1</v>
      </c>
      <c r="ASV88">
        <v>0</v>
      </c>
      <c r="ASW88">
        <v>1</v>
      </c>
      <c r="ASX88">
        <v>1</v>
      </c>
      <c r="ASY88">
        <v>0</v>
      </c>
      <c r="ASZ88">
        <v>-1</v>
      </c>
      <c r="ATA88">
        <v>2</v>
      </c>
      <c r="ATB88">
        <v>2</v>
      </c>
      <c r="ATC88">
        <v>2</v>
      </c>
      <c r="ATD88">
        <v>2</v>
      </c>
      <c r="ATE88">
        <v>0</v>
      </c>
      <c r="ATF88">
        <v>0</v>
      </c>
      <c r="ATG88">
        <v>0</v>
      </c>
      <c r="ATH88">
        <v>1</v>
      </c>
      <c r="ATI88">
        <v>0</v>
      </c>
      <c r="ATJ88">
        <v>0</v>
      </c>
      <c r="ATK88">
        <v>0</v>
      </c>
      <c r="ATL88">
        <v>0</v>
      </c>
      <c r="ATN88">
        <v>2</v>
      </c>
      <c r="ATO88" t="s">
        <v>385</v>
      </c>
      <c r="ATP88">
        <v>2</v>
      </c>
      <c r="ATQ88" t="s">
        <v>204</v>
      </c>
      <c r="ATR88">
        <v>2</v>
      </c>
      <c r="ATS88" t="s">
        <v>69</v>
      </c>
      <c r="ATT88">
        <v>2</v>
      </c>
      <c r="ATU88" t="s">
        <v>385</v>
      </c>
      <c r="ATV88">
        <v>2</v>
      </c>
      <c r="ATW88" t="s">
        <v>204</v>
      </c>
      <c r="ATX88">
        <v>1</v>
      </c>
      <c r="ATZ88">
        <v>2</v>
      </c>
      <c r="AUA88" t="s">
        <v>69</v>
      </c>
      <c r="AUB88">
        <v>2</v>
      </c>
      <c r="AUC88" t="s">
        <v>69</v>
      </c>
      <c r="AUD88">
        <v>2</v>
      </c>
      <c r="AUE88" t="s">
        <v>69</v>
      </c>
      <c r="AUF88">
        <v>2</v>
      </c>
      <c r="AUG88" t="s">
        <v>385</v>
      </c>
      <c r="AUH88">
        <v>1</v>
      </c>
      <c r="AUJ88">
        <v>1</v>
      </c>
      <c r="AUL88">
        <v>1</v>
      </c>
      <c r="AUN88">
        <v>2</v>
      </c>
      <c r="AUO88" t="s">
        <v>204</v>
      </c>
      <c r="AUP88">
        <v>2</v>
      </c>
      <c r="AUQ88" t="s">
        <v>680</v>
      </c>
      <c r="AUR88">
        <v>2</v>
      </c>
      <c r="AUS88" t="s">
        <v>404</v>
      </c>
      <c r="AUT88">
        <v>2</v>
      </c>
      <c r="AUU88" t="s">
        <v>404</v>
      </c>
      <c r="AUV88" t="b">
        <v>0</v>
      </c>
      <c r="AUW88" t="b">
        <v>1</v>
      </c>
      <c r="AUX88" t="b">
        <v>0</v>
      </c>
      <c r="AUY88" t="b">
        <v>0</v>
      </c>
      <c r="AVA88">
        <v>2</v>
      </c>
      <c r="AVB88">
        <v>1</v>
      </c>
      <c r="AVD88" t="s">
        <v>393</v>
      </c>
      <c r="AVE88" t="b">
        <v>1</v>
      </c>
      <c r="AVF88">
        <v>0</v>
      </c>
      <c r="AVG88" t="b">
        <v>0</v>
      </c>
      <c r="AVH88" t="b">
        <v>0</v>
      </c>
      <c r="AVI88" t="b">
        <v>0</v>
      </c>
      <c r="AVK88" t="b">
        <v>1</v>
      </c>
      <c r="AVL88" t="b">
        <v>0</v>
      </c>
      <c r="AVM88" t="b">
        <v>0</v>
      </c>
      <c r="AVN88" t="b">
        <v>0</v>
      </c>
      <c r="AVP88">
        <v>2</v>
      </c>
      <c r="AVQ88" t="s">
        <v>681</v>
      </c>
      <c r="AVR88">
        <v>7.1667149999999999</v>
      </c>
      <c r="AVS88">
        <v>4.9416399999999996</v>
      </c>
      <c r="AVT88">
        <v>305.10000000000002</v>
      </c>
      <c r="AVU88">
        <v>8</v>
      </c>
      <c r="AVW88">
        <v>0</v>
      </c>
    </row>
    <row r="89" spans="1:1271" ht="15" customHeight="1" x14ac:dyDescent="0.35">
      <c r="A89" s="1">
        <v>42500</v>
      </c>
      <c r="B89" t="s">
        <v>668</v>
      </c>
      <c r="C89">
        <v>3</v>
      </c>
      <c r="D89">
        <v>16</v>
      </c>
      <c r="E89" t="s">
        <v>130</v>
      </c>
      <c r="F89">
        <v>321</v>
      </c>
      <c r="G89">
        <v>2</v>
      </c>
      <c r="H89">
        <v>34</v>
      </c>
      <c r="I89">
        <v>2</v>
      </c>
      <c r="K89">
        <v>1</v>
      </c>
      <c r="L89">
        <v>2</v>
      </c>
      <c r="M89">
        <v>3</v>
      </c>
      <c r="N89">
        <v>2</v>
      </c>
      <c r="O89">
        <v>1</v>
      </c>
      <c r="P89">
        <v>0</v>
      </c>
      <c r="Q89">
        <v>1</v>
      </c>
      <c r="R89">
        <v>1</v>
      </c>
      <c r="S89">
        <v>0</v>
      </c>
      <c r="T89">
        <v>0</v>
      </c>
      <c r="U89">
        <v>3</v>
      </c>
      <c r="V89">
        <v>3</v>
      </c>
      <c r="W89">
        <v>1</v>
      </c>
      <c r="X89">
        <v>1</v>
      </c>
      <c r="Y89">
        <v>1</v>
      </c>
      <c r="Z89">
        <v>1</v>
      </c>
      <c r="AA89">
        <v>96</v>
      </c>
      <c r="AB89">
        <v>1</v>
      </c>
      <c r="AC89">
        <v>4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Y89">
        <v>12</v>
      </c>
      <c r="AZ89">
        <v>3</v>
      </c>
      <c r="BA89">
        <v>2</v>
      </c>
      <c r="BB89">
        <v>12</v>
      </c>
      <c r="BC89">
        <v>3</v>
      </c>
      <c r="BD89">
        <v>2</v>
      </c>
      <c r="CU89">
        <v>1</v>
      </c>
      <c r="CV89">
        <v>1</v>
      </c>
      <c r="CX89">
        <v>1</v>
      </c>
      <c r="CY89">
        <v>10</v>
      </c>
      <c r="CZ89">
        <v>6</v>
      </c>
      <c r="DA89">
        <v>4</v>
      </c>
      <c r="DB89">
        <v>4</v>
      </c>
      <c r="DC89">
        <v>4</v>
      </c>
      <c r="DD89">
        <v>0</v>
      </c>
      <c r="DE89">
        <v>2</v>
      </c>
      <c r="DG89">
        <v>2</v>
      </c>
      <c r="DH89">
        <v>1</v>
      </c>
      <c r="DJ89">
        <v>0</v>
      </c>
      <c r="DK89">
        <v>0</v>
      </c>
      <c r="DL89">
        <v>1</v>
      </c>
      <c r="DM89">
        <v>1</v>
      </c>
      <c r="DN89" t="s">
        <v>682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</v>
      </c>
      <c r="ER89">
        <v>1</v>
      </c>
      <c r="ES89">
        <v>1</v>
      </c>
      <c r="ET89">
        <v>1</v>
      </c>
      <c r="EU89">
        <v>0</v>
      </c>
      <c r="EV89">
        <v>0</v>
      </c>
      <c r="EW89">
        <v>0</v>
      </c>
      <c r="EX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KJ89">
        <v>0</v>
      </c>
      <c r="KK89">
        <v>0</v>
      </c>
      <c r="KL89">
        <v>1</v>
      </c>
      <c r="KM89">
        <v>0</v>
      </c>
      <c r="KN89">
        <v>5</v>
      </c>
      <c r="KO89">
        <v>2013</v>
      </c>
      <c r="KP89">
        <v>4000</v>
      </c>
      <c r="KQ89">
        <v>1000</v>
      </c>
      <c r="KR89">
        <v>5</v>
      </c>
      <c r="KS89">
        <v>2</v>
      </c>
      <c r="KT89">
        <v>2</v>
      </c>
      <c r="KV89">
        <v>0</v>
      </c>
      <c r="KW89">
        <v>1</v>
      </c>
      <c r="KX89">
        <v>0</v>
      </c>
      <c r="KY89">
        <v>0</v>
      </c>
      <c r="KZ89">
        <v>1</v>
      </c>
      <c r="LA89">
        <v>2005</v>
      </c>
      <c r="LB89">
        <v>800</v>
      </c>
      <c r="LC89">
        <v>200</v>
      </c>
      <c r="LD89">
        <v>5</v>
      </c>
      <c r="LE89">
        <v>2</v>
      </c>
      <c r="LF89">
        <v>2</v>
      </c>
      <c r="LH89">
        <v>0</v>
      </c>
      <c r="LI89">
        <v>0</v>
      </c>
      <c r="LJ89">
        <v>1</v>
      </c>
      <c r="LK89">
        <v>0</v>
      </c>
      <c r="LL89">
        <v>1</v>
      </c>
      <c r="LM89">
        <v>2010</v>
      </c>
      <c r="LN89">
        <v>2000</v>
      </c>
      <c r="LO89">
        <v>500</v>
      </c>
      <c r="LP89">
        <v>5</v>
      </c>
      <c r="LQ89">
        <v>2</v>
      </c>
      <c r="LR89">
        <v>2</v>
      </c>
      <c r="LT89">
        <v>0</v>
      </c>
      <c r="LU89">
        <v>0</v>
      </c>
      <c r="LV89">
        <v>1</v>
      </c>
      <c r="LW89">
        <v>0</v>
      </c>
      <c r="LX89">
        <v>2</v>
      </c>
      <c r="LY89">
        <v>2009</v>
      </c>
      <c r="LZ89">
        <v>250</v>
      </c>
      <c r="MA89">
        <v>400</v>
      </c>
      <c r="MB89">
        <v>3</v>
      </c>
      <c r="MC89">
        <v>2</v>
      </c>
      <c r="MD89">
        <v>2</v>
      </c>
      <c r="PP89">
        <v>0</v>
      </c>
      <c r="XF89">
        <v>0</v>
      </c>
      <c r="XG89">
        <v>1</v>
      </c>
      <c r="XH89">
        <v>3</v>
      </c>
      <c r="XI89">
        <v>0</v>
      </c>
      <c r="XJ89">
        <v>7050</v>
      </c>
      <c r="XK89">
        <v>210000</v>
      </c>
      <c r="XO89">
        <v>0.4</v>
      </c>
      <c r="XP89">
        <v>50</v>
      </c>
      <c r="XQ89">
        <v>8</v>
      </c>
      <c r="XR89">
        <v>288</v>
      </c>
      <c r="XS89">
        <v>200</v>
      </c>
      <c r="XT89">
        <v>388</v>
      </c>
      <c r="XU89">
        <v>3880</v>
      </c>
      <c r="XV89">
        <v>88</v>
      </c>
      <c r="XW89">
        <v>880</v>
      </c>
      <c r="XX89">
        <f t="shared" si="6"/>
        <v>616</v>
      </c>
      <c r="XY89">
        <v>1000</v>
      </c>
      <c r="XZ89">
        <v>300</v>
      </c>
      <c r="YA89" s="33">
        <f t="shared" si="7"/>
        <v>650</v>
      </c>
      <c r="YB89">
        <v>50000</v>
      </c>
      <c r="YC89">
        <v>30000</v>
      </c>
      <c r="YD89">
        <f t="shared" si="8"/>
        <v>40000</v>
      </c>
      <c r="YE89">
        <f t="shared" si="9"/>
        <v>20000</v>
      </c>
      <c r="YF89">
        <v>15000</v>
      </c>
      <c r="YG89">
        <v>10000</v>
      </c>
      <c r="YH89">
        <v>2</v>
      </c>
      <c r="YI89" t="s">
        <v>683</v>
      </c>
      <c r="YJ89">
        <v>2</v>
      </c>
      <c r="YK89" t="s">
        <v>684</v>
      </c>
      <c r="YP89">
        <v>0</v>
      </c>
      <c r="YQ89" t="s">
        <v>2417</v>
      </c>
      <c r="YR89">
        <v>1</v>
      </c>
      <c r="YS89">
        <v>120000</v>
      </c>
      <c r="YT89">
        <v>0.14000000000000001</v>
      </c>
      <c r="YU89">
        <v>388</v>
      </c>
      <c r="YV89">
        <v>86400</v>
      </c>
      <c r="YW89">
        <v>30000</v>
      </c>
      <c r="YX89" t="b">
        <v>1</v>
      </c>
      <c r="YY89">
        <v>1</v>
      </c>
      <c r="YZ89">
        <v>0</v>
      </c>
      <c r="ZA89" t="b">
        <v>0</v>
      </c>
      <c r="ZB89" t="b">
        <v>0</v>
      </c>
      <c r="ZC89" t="b">
        <v>0</v>
      </c>
      <c r="ZD89">
        <v>2</v>
      </c>
      <c r="ZE89">
        <v>0.4</v>
      </c>
      <c r="ZF89">
        <f t="shared" si="10"/>
        <v>0.8</v>
      </c>
      <c r="ZG89">
        <v>0.4</v>
      </c>
      <c r="ZI89">
        <v>200</v>
      </c>
      <c r="ZJ89">
        <v>8</v>
      </c>
      <c r="ZL89">
        <v>0</v>
      </c>
      <c r="ZM89">
        <v>50</v>
      </c>
      <c r="ZN89">
        <v>2</v>
      </c>
      <c r="ZP89">
        <v>2</v>
      </c>
      <c r="ZQ89">
        <v>5</v>
      </c>
      <c r="AAS89" t="b">
        <v>0</v>
      </c>
      <c r="AAT89" t="b">
        <v>1</v>
      </c>
      <c r="AAU89" t="b">
        <v>0</v>
      </c>
      <c r="AAV89" t="b">
        <v>0</v>
      </c>
      <c r="AAW89" t="b">
        <v>1</v>
      </c>
      <c r="AAX89" t="b">
        <v>0</v>
      </c>
      <c r="AAY89" t="b">
        <v>1</v>
      </c>
      <c r="ABJ89" t="b">
        <v>0</v>
      </c>
      <c r="ABK89" t="b">
        <v>0</v>
      </c>
      <c r="ABL89" t="b">
        <v>1</v>
      </c>
      <c r="ABM89" t="b">
        <v>0</v>
      </c>
      <c r="ABO89">
        <v>3</v>
      </c>
      <c r="ABP89">
        <v>0</v>
      </c>
      <c r="ABQ89">
        <v>3</v>
      </c>
      <c r="ABR89">
        <v>7</v>
      </c>
      <c r="ABS89">
        <v>1000</v>
      </c>
      <c r="ACO89" t="b">
        <v>0</v>
      </c>
      <c r="ACP89" t="b">
        <v>0</v>
      </c>
      <c r="ACQ89" t="b">
        <v>1</v>
      </c>
      <c r="ACR89" t="b">
        <v>0</v>
      </c>
      <c r="ACT89">
        <v>3</v>
      </c>
      <c r="ACU89">
        <v>0</v>
      </c>
      <c r="ACV89">
        <v>3</v>
      </c>
      <c r="ACW89">
        <v>6</v>
      </c>
      <c r="ACX89">
        <v>6</v>
      </c>
      <c r="ACY89">
        <v>1000</v>
      </c>
      <c r="ADK89" t="b">
        <v>0</v>
      </c>
      <c r="ADL89" t="b">
        <v>0</v>
      </c>
      <c r="ADM89" t="b">
        <v>1</v>
      </c>
      <c r="ADN89" t="b">
        <v>0</v>
      </c>
      <c r="ADP89">
        <v>1</v>
      </c>
      <c r="ADQ89">
        <v>0</v>
      </c>
      <c r="ADR89">
        <v>1</v>
      </c>
      <c r="ADS89">
        <v>6</v>
      </c>
      <c r="ADT89">
        <v>6</v>
      </c>
      <c r="ADU89">
        <v>500</v>
      </c>
      <c r="ADV89">
        <v>7</v>
      </c>
      <c r="ADW89">
        <v>19</v>
      </c>
      <c r="ADX89">
        <f t="shared" si="11"/>
        <v>0.36842105263157893</v>
      </c>
      <c r="ADY89" t="b">
        <v>0</v>
      </c>
      <c r="ADZ89" t="b">
        <v>0</v>
      </c>
      <c r="AEA89" t="b">
        <v>0</v>
      </c>
      <c r="AEB89" t="b">
        <v>0</v>
      </c>
      <c r="AEC89" t="b">
        <v>0</v>
      </c>
      <c r="AED89" t="b">
        <v>1</v>
      </c>
      <c r="AEE89" t="b">
        <v>1</v>
      </c>
      <c r="AEF89" t="b">
        <v>0</v>
      </c>
      <c r="AFL89">
        <v>2</v>
      </c>
      <c r="AFM89">
        <v>1000</v>
      </c>
      <c r="AFN89">
        <v>2</v>
      </c>
      <c r="AFO89">
        <v>1</v>
      </c>
      <c r="AFR89">
        <v>2</v>
      </c>
      <c r="AFS89">
        <v>700</v>
      </c>
      <c r="AFT89">
        <v>1</v>
      </c>
      <c r="AFU89">
        <v>1</v>
      </c>
      <c r="AGD89">
        <v>288</v>
      </c>
      <c r="AGE89">
        <v>200</v>
      </c>
      <c r="AGF89">
        <v>1</v>
      </c>
      <c r="AGH89">
        <v>86400</v>
      </c>
      <c r="AGI89">
        <v>0</v>
      </c>
      <c r="AGJ89">
        <v>1</v>
      </c>
      <c r="AGL89">
        <v>0</v>
      </c>
      <c r="AGM89">
        <v>60000</v>
      </c>
      <c r="AGN89">
        <v>300</v>
      </c>
      <c r="AGO89">
        <v>0</v>
      </c>
      <c r="AGP89">
        <v>1</v>
      </c>
      <c r="AGQ89">
        <v>0</v>
      </c>
      <c r="AGR89">
        <v>0</v>
      </c>
      <c r="AGU89">
        <v>0</v>
      </c>
      <c r="AGV89">
        <v>1</v>
      </c>
      <c r="AGW89">
        <v>0</v>
      </c>
      <c r="AGX89">
        <v>0</v>
      </c>
      <c r="AGZ89">
        <v>10</v>
      </c>
      <c r="AHA89">
        <v>8</v>
      </c>
      <c r="AHB89">
        <v>70</v>
      </c>
      <c r="AHC89">
        <v>12</v>
      </c>
      <c r="AHD89">
        <v>1</v>
      </c>
      <c r="AHF89">
        <v>0</v>
      </c>
      <c r="AHG89">
        <v>35</v>
      </c>
      <c r="AHH89">
        <v>1</v>
      </c>
      <c r="AHJ89">
        <v>0</v>
      </c>
      <c r="AHK89">
        <v>70</v>
      </c>
      <c r="AHL89">
        <v>350</v>
      </c>
      <c r="AHM89">
        <v>0</v>
      </c>
      <c r="AHN89">
        <v>1</v>
      </c>
      <c r="AHP89">
        <v>0</v>
      </c>
      <c r="AHQ89">
        <v>70</v>
      </c>
      <c r="AHR89">
        <v>350</v>
      </c>
      <c r="AHS89">
        <v>0</v>
      </c>
      <c r="AHT89">
        <v>9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1</v>
      </c>
      <c r="AID89">
        <v>0</v>
      </c>
      <c r="AIE89">
        <v>1</v>
      </c>
      <c r="AIF89">
        <v>0</v>
      </c>
      <c r="AIG89">
        <v>0</v>
      </c>
      <c r="AII89">
        <v>5</v>
      </c>
      <c r="AIJ89">
        <v>2000</v>
      </c>
      <c r="AIK89">
        <v>0</v>
      </c>
      <c r="AIL89">
        <v>0</v>
      </c>
      <c r="AIM89">
        <v>0</v>
      </c>
      <c r="AIN89">
        <v>0</v>
      </c>
      <c r="AIO89">
        <v>1</v>
      </c>
      <c r="AIP89">
        <v>0</v>
      </c>
      <c r="AIR89">
        <v>10</v>
      </c>
      <c r="AIS89">
        <v>2</v>
      </c>
      <c r="AIT89" t="s">
        <v>685</v>
      </c>
      <c r="AIZ89">
        <v>1</v>
      </c>
      <c r="AJA89">
        <v>2</v>
      </c>
      <c r="AJB89" t="s">
        <v>404</v>
      </c>
      <c r="ALX89">
        <v>2</v>
      </c>
      <c r="ALY89">
        <v>2</v>
      </c>
      <c r="AMC89">
        <v>1</v>
      </c>
      <c r="AMD89">
        <v>1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Q89">
        <v>1</v>
      </c>
      <c r="ANC89" t="s">
        <v>686</v>
      </c>
      <c r="ANO89">
        <v>6</v>
      </c>
      <c r="ANP89">
        <v>1</v>
      </c>
      <c r="ANR89">
        <v>1</v>
      </c>
      <c r="ANU89">
        <v>2</v>
      </c>
      <c r="ANV89">
        <v>400</v>
      </c>
      <c r="ANW89" t="s">
        <v>687</v>
      </c>
      <c r="ANX89">
        <v>1</v>
      </c>
      <c r="ANZ89">
        <v>2</v>
      </c>
      <c r="AOC89">
        <v>150000</v>
      </c>
      <c r="AOD89">
        <v>100000</v>
      </c>
      <c r="AOE89">
        <v>2</v>
      </c>
      <c r="AOF89">
        <v>0</v>
      </c>
      <c r="AOG89">
        <v>1</v>
      </c>
      <c r="AOH89">
        <v>0</v>
      </c>
      <c r="AOI89">
        <v>0</v>
      </c>
      <c r="AOJ89" t="b">
        <v>0</v>
      </c>
      <c r="AOK89" t="b">
        <v>0</v>
      </c>
      <c r="AOL89" t="b">
        <v>0</v>
      </c>
      <c r="AOM89" t="b">
        <v>0</v>
      </c>
      <c r="AON89" t="b">
        <v>0</v>
      </c>
      <c r="AOO89" t="b">
        <v>0</v>
      </c>
      <c r="AOP89" t="b">
        <v>0</v>
      </c>
      <c r="AOQ89" t="b">
        <v>0</v>
      </c>
      <c r="AOR89" t="b">
        <v>1</v>
      </c>
      <c r="AOS89" t="b">
        <v>0</v>
      </c>
      <c r="AOT89" t="b">
        <v>0</v>
      </c>
      <c r="AOU89" t="b">
        <v>0</v>
      </c>
      <c r="AOV89" t="b">
        <v>0</v>
      </c>
      <c r="AOW89" t="b">
        <v>0</v>
      </c>
      <c r="AOX89" t="b">
        <v>0</v>
      </c>
      <c r="AOY89" t="b">
        <v>0</v>
      </c>
      <c r="AOZ89" t="b">
        <v>0</v>
      </c>
      <c r="APA89" t="b">
        <v>1</v>
      </c>
      <c r="APB89" t="b">
        <v>0</v>
      </c>
      <c r="APC89" t="b">
        <v>0</v>
      </c>
      <c r="APD89" t="b">
        <v>0</v>
      </c>
      <c r="APE89" t="b">
        <v>0</v>
      </c>
      <c r="APF89" t="b">
        <v>0</v>
      </c>
      <c r="APG89" t="b">
        <v>0</v>
      </c>
      <c r="APH89" t="b">
        <v>0</v>
      </c>
      <c r="API89" t="b">
        <v>0</v>
      </c>
      <c r="APJ89" t="b">
        <v>0</v>
      </c>
      <c r="APK89" t="b">
        <v>0</v>
      </c>
      <c r="APL89" t="b">
        <v>1</v>
      </c>
      <c r="APM89" t="b">
        <v>0</v>
      </c>
      <c r="APN89" t="b">
        <v>0</v>
      </c>
      <c r="APO89" t="b">
        <v>0</v>
      </c>
      <c r="APP89" t="b">
        <v>0</v>
      </c>
      <c r="APQ89" t="b">
        <v>0</v>
      </c>
      <c r="APR89" t="b">
        <v>0</v>
      </c>
      <c r="APS89" t="b">
        <v>0</v>
      </c>
      <c r="APT89">
        <v>288</v>
      </c>
      <c r="APU89">
        <v>350</v>
      </c>
      <c r="APV89">
        <v>1</v>
      </c>
      <c r="APW89">
        <v>1</v>
      </c>
      <c r="APX89">
        <v>2</v>
      </c>
      <c r="APY89">
        <v>1</v>
      </c>
      <c r="APZ89">
        <v>1</v>
      </c>
      <c r="AQA89">
        <v>96</v>
      </c>
      <c r="AQB89" t="s">
        <v>384</v>
      </c>
      <c r="AQC89">
        <v>1</v>
      </c>
      <c r="AQD89">
        <v>1</v>
      </c>
      <c r="AQE89">
        <v>2</v>
      </c>
      <c r="AQG89">
        <v>2</v>
      </c>
      <c r="AQH89">
        <v>2</v>
      </c>
      <c r="AQI89">
        <v>1</v>
      </c>
      <c r="AQJ89">
        <v>-1</v>
      </c>
      <c r="AQK89">
        <v>1</v>
      </c>
      <c r="AQL89">
        <v>0</v>
      </c>
      <c r="AQM89">
        <v>0</v>
      </c>
      <c r="AQN89">
        <v>-1</v>
      </c>
      <c r="AQO89">
        <v>-1</v>
      </c>
      <c r="AQP89">
        <v>-2</v>
      </c>
      <c r="AQQ89">
        <v>-2</v>
      </c>
      <c r="AQR89">
        <v>-1</v>
      </c>
      <c r="AQS89">
        <v>0</v>
      </c>
      <c r="AQT89">
        <v>0</v>
      </c>
      <c r="AQU89">
        <v>1</v>
      </c>
      <c r="AQV89">
        <v>1</v>
      </c>
      <c r="AQW89">
        <v>0</v>
      </c>
      <c r="AQX89">
        <v>1</v>
      </c>
      <c r="AQY89">
        <v>-2</v>
      </c>
      <c r="AQZ89">
        <v>-1</v>
      </c>
      <c r="ARA89">
        <v>-1</v>
      </c>
      <c r="ARB89">
        <v>-1</v>
      </c>
      <c r="ARC89">
        <v>0</v>
      </c>
      <c r="ARD89">
        <v>1</v>
      </c>
      <c r="ARE89">
        <v>1</v>
      </c>
      <c r="ARF89">
        <v>1</v>
      </c>
      <c r="ARG89">
        <v>-1</v>
      </c>
      <c r="ARH89">
        <v>-1</v>
      </c>
      <c r="ARI89">
        <v>-1</v>
      </c>
      <c r="ARJ89">
        <v>1</v>
      </c>
      <c r="ARK89">
        <v>1</v>
      </c>
      <c r="ARL89">
        <v>1</v>
      </c>
      <c r="ARM89">
        <v>0</v>
      </c>
      <c r="ARN89">
        <v>0</v>
      </c>
      <c r="ARO89">
        <v>1</v>
      </c>
      <c r="ARP89">
        <v>-1</v>
      </c>
      <c r="ARQ89">
        <v>-2</v>
      </c>
      <c r="ARR89">
        <v>-2</v>
      </c>
      <c r="ARS89">
        <v>0</v>
      </c>
      <c r="ART89">
        <v>-1</v>
      </c>
      <c r="ARU89">
        <v>0</v>
      </c>
      <c r="ARV89">
        <v>0</v>
      </c>
      <c r="ARW89">
        <v>0</v>
      </c>
      <c r="ARX89">
        <v>0</v>
      </c>
      <c r="ARY89">
        <v>-1</v>
      </c>
      <c r="ARZ89">
        <v>0</v>
      </c>
      <c r="ASA89">
        <v>-1</v>
      </c>
      <c r="ASB89">
        <v>0</v>
      </c>
      <c r="ASC89">
        <v>-1</v>
      </c>
      <c r="ASD89">
        <v>0</v>
      </c>
      <c r="ASE89">
        <v>0</v>
      </c>
      <c r="ASF89">
        <v>0</v>
      </c>
      <c r="ASG89">
        <v>0</v>
      </c>
      <c r="ASH89">
        <v>-1</v>
      </c>
      <c r="ASI89">
        <v>-2</v>
      </c>
      <c r="ASJ89">
        <v>-1</v>
      </c>
      <c r="ASK89">
        <v>-1</v>
      </c>
      <c r="ASL89">
        <v>-2</v>
      </c>
      <c r="ASM89">
        <v>0</v>
      </c>
      <c r="ASN89">
        <v>-1</v>
      </c>
      <c r="ASO89">
        <v>1</v>
      </c>
      <c r="ASP89">
        <v>0</v>
      </c>
      <c r="ASQ89">
        <v>-1</v>
      </c>
      <c r="ASR89">
        <v>1</v>
      </c>
      <c r="ASS89">
        <v>1</v>
      </c>
      <c r="AST89">
        <v>0</v>
      </c>
      <c r="ASU89">
        <v>-1</v>
      </c>
      <c r="ASV89">
        <v>0</v>
      </c>
      <c r="ASW89">
        <v>1</v>
      </c>
      <c r="ASX89">
        <v>1</v>
      </c>
      <c r="ASY89">
        <v>0</v>
      </c>
      <c r="ASZ89">
        <v>-1</v>
      </c>
      <c r="ATA89">
        <v>2</v>
      </c>
      <c r="ATB89">
        <v>2</v>
      </c>
      <c r="ATC89">
        <v>2</v>
      </c>
      <c r="ATD89">
        <v>2</v>
      </c>
      <c r="ATE89">
        <v>0</v>
      </c>
      <c r="ATF89">
        <v>0</v>
      </c>
      <c r="ATG89">
        <v>0</v>
      </c>
      <c r="ATH89">
        <v>1</v>
      </c>
      <c r="ATI89">
        <v>0</v>
      </c>
      <c r="ATJ89">
        <v>0</v>
      </c>
      <c r="ATK89">
        <v>1</v>
      </c>
      <c r="ATL89">
        <v>0</v>
      </c>
      <c r="ATN89">
        <v>2</v>
      </c>
      <c r="ATO89" t="s">
        <v>69</v>
      </c>
      <c r="ATP89">
        <v>2</v>
      </c>
      <c r="ATQ89" t="s">
        <v>69</v>
      </c>
      <c r="ATR89">
        <v>2</v>
      </c>
      <c r="ATS89" t="s">
        <v>614</v>
      </c>
      <c r="ATT89">
        <v>2</v>
      </c>
      <c r="ATU89" t="s">
        <v>69</v>
      </c>
      <c r="ATV89">
        <v>2</v>
      </c>
      <c r="ATW89" t="s">
        <v>204</v>
      </c>
      <c r="ATX89">
        <v>2</v>
      </c>
      <c r="ATY89" t="s">
        <v>688</v>
      </c>
      <c r="ATZ89">
        <v>2</v>
      </c>
      <c r="AUA89" t="s">
        <v>69</v>
      </c>
      <c r="AUB89">
        <v>1</v>
      </c>
      <c r="AUD89">
        <v>2</v>
      </c>
      <c r="AUE89" t="s">
        <v>69</v>
      </c>
      <c r="AUF89">
        <v>2</v>
      </c>
      <c r="AUG89" t="s">
        <v>385</v>
      </c>
      <c r="AUH89">
        <v>1</v>
      </c>
      <c r="AUJ89">
        <v>1</v>
      </c>
      <c r="AUL89">
        <v>1</v>
      </c>
      <c r="AUN89">
        <v>2</v>
      </c>
      <c r="AUO89" t="s">
        <v>204</v>
      </c>
      <c r="AUP89">
        <v>2</v>
      </c>
      <c r="AUQ89" t="s">
        <v>69</v>
      </c>
      <c r="AUR89">
        <v>2</v>
      </c>
      <c r="AUS89" t="s">
        <v>204</v>
      </c>
      <c r="AUT89">
        <v>2</v>
      </c>
      <c r="AUU89" t="s">
        <v>204</v>
      </c>
      <c r="AUV89" t="b">
        <v>0</v>
      </c>
      <c r="AUW89" t="b">
        <v>1</v>
      </c>
      <c r="AUX89" t="b">
        <v>0</v>
      </c>
      <c r="AUY89" t="b">
        <v>0</v>
      </c>
      <c r="AVA89">
        <v>2</v>
      </c>
      <c r="AVB89">
        <v>1</v>
      </c>
      <c r="AVD89" t="s">
        <v>118</v>
      </c>
      <c r="AVE89" t="b">
        <v>1</v>
      </c>
      <c r="AVF89">
        <v>0</v>
      </c>
      <c r="AVG89" t="b">
        <v>0</v>
      </c>
      <c r="AVH89" t="b">
        <v>0</v>
      </c>
      <c r="AVI89" t="b">
        <v>0</v>
      </c>
      <c r="AVK89" t="b">
        <v>1</v>
      </c>
      <c r="AVL89" t="b">
        <v>0</v>
      </c>
      <c r="AVM89" t="b">
        <v>0</v>
      </c>
      <c r="AVN89" t="b">
        <v>0</v>
      </c>
      <c r="AVP89">
        <v>2</v>
      </c>
      <c r="AVQ89" t="s">
        <v>689</v>
      </c>
      <c r="AVR89">
        <v>7.1665729999999996</v>
      </c>
      <c r="AVS89">
        <v>4.9416979999999997</v>
      </c>
      <c r="AVT89">
        <v>309.10000000000002</v>
      </c>
      <c r="AVU89">
        <v>9</v>
      </c>
      <c r="AVW89">
        <v>0</v>
      </c>
    </row>
    <row r="90" spans="1:1271" ht="15" customHeight="1" x14ac:dyDescent="0.35">
      <c r="A90" s="1">
        <v>42501</v>
      </c>
      <c r="B90" t="s">
        <v>668</v>
      </c>
      <c r="C90">
        <v>3</v>
      </c>
      <c r="D90">
        <v>14</v>
      </c>
      <c r="E90" t="s">
        <v>84</v>
      </c>
      <c r="F90">
        <v>342</v>
      </c>
      <c r="G90">
        <v>1</v>
      </c>
      <c r="H90">
        <v>75</v>
      </c>
      <c r="I90">
        <v>1</v>
      </c>
      <c r="K90">
        <v>1</v>
      </c>
      <c r="L90">
        <v>3</v>
      </c>
      <c r="M90">
        <v>7</v>
      </c>
      <c r="N90">
        <v>7</v>
      </c>
      <c r="O90">
        <v>5</v>
      </c>
      <c r="P90">
        <v>2</v>
      </c>
      <c r="Q90">
        <v>0</v>
      </c>
      <c r="R90">
        <v>2</v>
      </c>
      <c r="S90">
        <v>0</v>
      </c>
      <c r="T90">
        <v>1</v>
      </c>
      <c r="U90">
        <v>10</v>
      </c>
      <c r="V90">
        <v>10</v>
      </c>
      <c r="W90">
        <v>1</v>
      </c>
      <c r="X90">
        <v>5</v>
      </c>
      <c r="Y90">
        <v>1</v>
      </c>
      <c r="Z90">
        <v>1</v>
      </c>
      <c r="AA90">
        <v>5</v>
      </c>
      <c r="AB90">
        <v>1</v>
      </c>
      <c r="AC90">
        <v>4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BB90">
        <v>12</v>
      </c>
      <c r="BC90">
        <v>3</v>
      </c>
      <c r="BD90">
        <v>1</v>
      </c>
      <c r="CO90">
        <v>12</v>
      </c>
      <c r="CP90">
        <v>3</v>
      </c>
      <c r="CQ90">
        <v>1</v>
      </c>
      <c r="CU90">
        <v>2</v>
      </c>
      <c r="DO90">
        <v>1</v>
      </c>
      <c r="DQ90">
        <v>2</v>
      </c>
      <c r="DR90">
        <v>36</v>
      </c>
      <c r="DS90">
        <v>5</v>
      </c>
      <c r="DT90">
        <v>31</v>
      </c>
      <c r="DU90">
        <v>3</v>
      </c>
      <c r="DV90">
        <v>2</v>
      </c>
      <c r="DW90">
        <v>1</v>
      </c>
      <c r="DX90">
        <v>1</v>
      </c>
      <c r="DY90" t="s">
        <v>690</v>
      </c>
      <c r="DZ90">
        <v>2</v>
      </c>
      <c r="EA90">
        <v>1</v>
      </c>
      <c r="EB90">
        <v>3</v>
      </c>
      <c r="EC90">
        <v>0</v>
      </c>
      <c r="ED90">
        <v>1</v>
      </c>
      <c r="EE90">
        <v>0</v>
      </c>
      <c r="EF90">
        <v>0</v>
      </c>
      <c r="EH90">
        <v>0</v>
      </c>
      <c r="EI90">
        <v>0</v>
      </c>
      <c r="EJ90">
        <v>1</v>
      </c>
      <c r="EK90">
        <v>0</v>
      </c>
      <c r="EL90">
        <v>0</v>
      </c>
      <c r="EM90">
        <v>1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</v>
      </c>
      <c r="FJ90">
        <v>1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HD90">
        <v>0</v>
      </c>
      <c r="HE90">
        <v>1</v>
      </c>
      <c r="HF90">
        <v>0</v>
      </c>
      <c r="HG90">
        <v>0</v>
      </c>
      <c r="HH90">
        <v>4</v>
      </c>
      <c r="HI90">
        <v>1990</v>
      </c>
      <c r="HJ90">
        <v>30000</v>
      </c>
      <c r="HK90">
        <v>120000</v>
      </c>
      <c r="HL90">
        <v>20</v>
      </c>
      <c r="HM90">
        <v>2</v>
      </c>
      <c r="HN90">
        <v>2</v>
      </c>
      <c r="IN90">
        <v>0</v>
      </c>
      <c r="IO90">
        <v>1</v>
      </c>
      <c r="IP90">
        <v>0</v>
      </c>
      <c r="IQ90">
        <v>0</v>
      </c>
      <c r="IR90">
        <v>2</v>
      </c>
      <c r="IS90">
        <v>1984</v>
      </c>
      <c r="IT90">
        <v>400</v>
      </c>
      <c r="IU90">
        <v>120</v>
      </c>
      <c r="IV90">
        <v>5</v>
      </c>
      <c r="IW90">
        <v>2</v>
      </c>
      <c r="IX90">
        <v>2</v>
      </c>
      <c r="IZ90">
        <v>0</v>
      </c>
      <c r="JA90">
        <v>1</v>
      </c>
      <c r="JB90">
        <v>0</v>
      </c>
      <c r="JC90">
        <v>0</v>
      </c>
      <c r="JD90">
        <v>2</v>
      </c>
      <c r="JE90">
        <v>1993</v>
      </c>
      <c r="JF90">
        <v>10000</v>
      </c>
      <c r="JG90">
        <v>4000</v>
      </c>
      <c r="JH90">
        <v>9</v>
      </c>
      <c r="JI90">
        <v>2</v>
      </c>
      <c r="JJ90">
        <v>2</v>
      </c>
      <c r="PP90">
        <v>0</v>
      </c>
      <c r="QJ90">
        <v>0</v>
      </c>
      <c r="QK90">
        <v>1</v>
      </c>
      <c r="QL90">
        <v>0</v>
      </c>
      <c r="QM90">
        <v>0</v>
      </c>
      <c r="QN90">
        <v>7</v>
      </c>
      <c r="QO90">
        <v>2014</v>
      </c>
      <c r="QP90">
        <v>5600</v>
      </c>
      <c r="QQ90">
        <v>1500</v>
      </c>
      <c r="QR90">
        <v>2</v>
      </c>
      <c r="QS90">
        <v>2</v>
      </c>
      <c r="QT90">
        <v>2</v>
      </c>
      <c r="QV90">
        <v>0</v>
      </c>
      <c r="QW90">
        <v>1</v>
      </c>
      <c r="QX90">
        <v>0</v>
      </c>
      <c r="QY90">
        <v>0</v>
      </c>
      <c r="QZ90">
        <v>4</v>
      </c>
      <c r="RA90">
        <v>2012</v>
      </c>
      <c r="RB90">
        <v>2400</v>
      </c>
      <c r="RC90">
        <v>1500</v>
      </c>
      <c r="RD90">
        <v>2</v>
      </c>
      <c r="RE90">
        <v>2</v>
      </c>
      <c r="RF90">
        <v>2</v>
      </c>
      <c r="RH90">
        <v>0</v>
      </c>
      <c r="RI90">
        <v>1</v>
      </c>
      <c r="RJ90">
        <v>0</v>
      </c>
      <c r="RK90">
        <v>0</v>
      </c>
      <c r="RL90">
        <v>4</v>
      </c>
      <c r="RM90">
        <v>2009</v>
      </c>
      <c r="RN90">
        <v>16000</v>
      </c>
      <c r="RO90">
        <v>6000</v>
      </c>
      <c r="RP90">
        <v>5</v>
      </c>
      <c r="RQ90">
        <v>2</v>
      </c>
      <c r="RR90">
        <v>2</v>
      </c>
      <c r="WJ90">
        <v>0</v>
      </c>
      <c r="WK90">
        <v>1</v>
      </c>
      <c r="WL90">
        <v>0</v>
      </c>
      <c r="WM90">
        <v>0</v>
      </c>
      <c r="WN90">
        <v>1</v>
      </c>
      <c r="WO90">
        <v>2013</v>
      </c>
      <c r="WP90">
        <v>8000</v>
      </c>
      <c r="WQ90">
        <v>12000</v>
      </c>
      <c r="WR90">
        <v>3</v>
      </c>
      <c r="WS90">
        <v>2</v>
      </c>
      <c r="WT90">
        <v>2</v>
      </c>
      <c r="XF90">
        <v>0</v>
      </c>
      <c r="XG90">
        <v>7</v>
      </c>
      <c r="XH90">
        <v>0</v>
      </c>
      <c r="XI90">
        <v>0</v>
      </c>
      <c r="XJ90">
        <v>72400</v>
      </c>
      <c r="XK90">
        <v>145120</v>
      </c>
      <c r="XO90">
        <v>0.16000000000000003</v>
      </c>
      <c r="XP90">
        <v>20</v>
      </c>
      <c r="XQ90">
        <v>12</v>
      </c>
      <c r="XR90">
        <v>288</v>
      </c>
      <c r="XS90">
        <v>200</v>
      </c>
      <c r="XT90">
        <v>388</v>
      </c>
      <c r="XU90">
        <v>3880</v>
      </c>
      <c r="XV90">
        <v>88</v>
      </c>
      <c r="XW90">
        <v>880</v>
      </c>
      <c r="XX90">
        <f t="shared" si="6"/>
        <v>616</v>
      </c>
      <c r="XY90">
        <v>1200</v>
      </c>
      <c r="XZ90">
        <v>500</v>
      </c>
      <c r="YA90" s="33">
        <f t="shared" si="7"/>
        <v>850</v>
      </c>
      <c r="YB90">
        <v>62000</v>
      </c>
      <c r="YC90">
        <v>70000</v>
      </c>
      <c r="YD90">
        <f t="shared" si="8"/>
        <v>66000</v>
      </c>
      <c r="YE90">
        <f t="shared" si="9"/>
        <v>-8000</v>
      </c>
      <c r="YF90">
        <v>50000</v>
      </c>
      <c r="YG90">
        <v>40000</v>
      </c>
      <c r="YH90">
        <v>1</v>
      </c>
      <c r="YJ90">
        <v>2</v>
      </c>
      <c r="YK90" t="s">
        <v>691</v>
      </c>
      <c r="YP90">
        <v>0</v>
      </c>
      <c r="YQ90" t="s">
        <v>126</v>
      </c>
      <c r="YR90">
        <v>1</v>
      </c>
      <c r="YS90">
        <v>250000</v>
      </c>
      <c r="YT90">
        <v>0.16000000000000003</v>
      </c>
      <c r="YU90">
        <v>388</v>
      </c>
      <c r="YV90">
        <v>115000</v>
      </c>
      <c r="YW90">
        <v>50000</v>
      </c>
      <c r="YX90" t="b">
        <v>1</v>
      </c>
      <c r="YY90">
        <v>1</v>
      </c>
      <c r="YZ90">
        <v>0</v>
      </c>
      <c r="ZA90" t="b">
        <v>0</v>
      </c>
      <c r="ZB90" t="b">
        <v>0</v>
      </c>
      <c r="ZC90" t="b">
        <v>0</v>
      </c>
      <c r="ZD90">
        <v>2</v>
      </c>
      <c r="ZE90">
        <v>0.4</v>
      </c>
      <c r="ZF90">
        <f t="shared" si="10"/>
        <v>0.8</v>
      </c>
      <c r="ZG90">
        <v>0.16000000000000003</v>
      </c>
      <c r="ZI90">
        <v>300</v>
      </c>
      <c r="ZJ90">
        <v>5</v>
      </c>
      <c r="ZL90">
        <v>0</v>
      </c>
      <c r="ZM90">
        <v>20</v>
      </c>
      <c r="ZN90">
        <v>2</v>
      </c>
      <c r="ZP90">
        <v>1</v>
      </c>
      <c r="ZQ90">
        <v>4</v>
      </c>
      <c r="AAS90" t="b">
        <v>1</v>
      </c>
      <c r="AAT90" t="b">
        <v>1</v>
      </c>
      <c r="AAU90" t="b">
        <v>0</v>
      </c>
      <c r="AAV90" t="b">
        <v>0</v>
      </c>
      <c r="AAW90" t="b">
        <v>1</v>
      </c>
      <c r="AAX90" t="b">
        <v>0</v>
      </c>
      <c r="AAY90" t="b">
        <v>1</v>
      </c>
      <c r="AAZ90" t="b">
        <v>0</v>
      </c>
      <c r="ABA90" t="b">
        <v>0</v>
      </c>
      <c r="ABB90" t="b">
        <v>1</v>
      </c>
      <c r="ABC90" t="b">
        <v>0</v>
      </c>
      <c r="ABE90">
        <v>2</v>
      </c>
      <c r="ABF90">
        <v>0</v>
      </c>
      <c r="ABG90">
        <v>2</v>
      </c>
      <c r="ABH90">
        <v>3</v>
      </c>
      <c r="ABI90">
        <v>1500</v>
      </c>
      <c r="ABJ90" t="b">
        <v>0</v>
      </c>
      <c r="ABK90" t="b">
        <v>0</v>
      </c>
      <c r="ABL90" t="b">
        <v>1</v>
      </c>
      <c r="ABM90" t="b">
        <v>0</v>
      </c>
      <c r="ABO90">
        <v>2</v>
      </c>
      <c r="ABP90">
        <v>0</v>
      </c>
      <c r="ABQ90">
        <v>2</v>
      </c>
      <c r="ABR90">
        <v>3</v>
      </c>
      <c r="ABS90">
        <v>1500</v>
      </c>
      <c r="ACO90" t="b">
        <v>0</v>
      </c>
      <c r="ACP90" t="b">
        <v>0</v>
      </c>
      <c r="ACQ90" t="b">
        <v>1</v>
      </c>
      <c r="ACR90" t="b">
        <v>0</v>
      </c>
      <c r="ACT90">
        <v>2</v>
      </c>
      <c r="ACU90">
        <v>0</v>
      </c>
      <c r="ACV90">
        <v>2</v>
      </c>
      <c r="ACW90">
        <v>3</v>
      </c>
      <c r="ACX90">
        <v>3</v>
      </c>
      <c r="ACY90">
        <v>1500</v>
      </c>
      <c r="ADK90" t="b">
        <v>0</v>
      </c>
      <c r="ADL90" t="b">
        <v>0</v>
      </c>
      <c r="ADM90" t="b">
        <v>1</v>
      </c>
      <c r="ADN90" t="b">
        <v>0</v>
      </c>
      <c r="ADP90">
        <v>1</v>
      </c>
      <c r="ADQ90">
        <v>0</v>
      </c>
      <c r="ADR90">
        <v>1</v>
      </c>
      <c r="ADS90">
        <v>12</v>
      </c>
      <c r="ADT90">
        <v>12</v>
      </c>
      <c r="ADU90">
        <v>800</v>
      </c>
      <c r="ADV90">
        <v>7</v>
      </c>
      <c r="ADW90">
        <v>21</v>
      </c>
      <c r="ADX90">
        <f t="shared" si="11"/>
        <v>0.33333333333333331</v>
      </c>
      <c r="ADY90" t="b">
        <v>0</v>
      </c>
      <c r="ADZ90" t="b">
        <v>0</v>
      </c>
      <c r="AEA90" t="b">
        <v>0</v>
      </c>
      <c r="AEB90" t="b">
        <v>0</v>
      </c>
      <c r="AEC90" t="b">
        <v>1</v>
      </c>
      <c r="AED90" t="b">
        <v>1</v>
      </c>
      <c r="AEE90" t="b">
        <v>1</v>
      </c>
      <c r="AEF90" t="b">
        <v>0</v>
      </c>
      <c r="AFF90">
        <v>4</v>
      </c>
      <c r="AFG90">
        <v>4000</v>
      </c>
      <c r="AFH90">
        <v>3</v>
      </c>
      <c r="AFI90">
        <v>1</v>
      </c>
      <c r="AFL90">
        <v>5</v>
      </c>
      <c r="AFM90">
        <v>600</v>
      </c>
      <c r="AFN90">
        <v>2</v>
      </c>
      <c r="AFO90">
        <v>1</v>
      </c>
      <c r="AFR90">
        <v>7</v>
      </c>
      <c r="AFS90">
        <v>1500</v>
      </c>
      <c r="AFT90">
        <v>2</v>
      </c>
      <c r="AFU90">
        <v>1</v>
      </c>
      <c r="AGD90">
        <v>288</v>
      </c>
      <c r="AGE90">
        <v>230</v>
      </c>
      <c r="AGF90">
        <v>1</v>
      </c>
      <c r="AGH90">
        <v>144000</v>
      </c>
      <c r="AGI90">
        <v>0</v>
      </c>
      <c r="AGJ90">
        <v>1</v>
      </c>
      <c r="AGL90">
        <v>0</v>
      </c>
      <c r="AGM90">
        <v>115000</v>
      </c>
      <c r="AGN90">
        <v>500</v>
      </c>
      <c r="AGO90">
        <v>0</v>
      </c>
      <c r="AGP90">
        <v>1</v>
      </c>
      <c r="AGQ90">
        <v>0</v>
      </c>
      <c r="AGR90">
        <v>0</v>
      </c>
      <c r="AGU90">
        <v>1</v>
      </c>
      <c r="AGV90">
        <v>0</v>
      </c>
      <c r="AGW90">
        <v>0</v>
      </c>
      <c r="AGX90">
        <v>0</v>
      </c>
      <c r="AGZ90">
        <v>10</v>
      </c>
      <c r="AHA90">
        <v>5</v>
      </c>
      <c r="AHB90">
        <v>80</v>
      </c>
      <c r="AHC90">
        <v>5</v>
      </c>
      <c r="AHD90">
        <v>1</v>
      </c>
      <c r="AHF90">
        <v>0</v>
      </c>
      <c r="AHG90">
        <v>16</v>
      </c>
      <c r="AHH90">
        <v>1</v>
      </c>
      <c r="AHJ90">
        <v>0</v>
      </c>
      <c r="AHK90">
        <v>0</v>
      </c>
      <c r="AHL90">
        <v>0</v>
      </c>
      <c r="AHM90">
        <v>80</v>
      </c>
      <c r="AHN90">
        <v>1</v>
      </c>
      <c r="AHP90">
        <v>500</v>
      </c>
      <c r="AHQ90">
        <v>0</v>
      </c>
      <c r="AHR90">
        <v>0</v>
      </c>
      <c r="AHS90">
        <v>0</v>
      </c>
      <c r="AHT90">
        <v>10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1</v>
      </c>
      <c r="AID90">
        <v>0</v>
      </c>
      <c r="AIE90">
        <v>0</v>
      </c>
      <c r="AIF90">
        <v>1</v>
      </c>
      <c r="AIG90">
        <v>0</v>
      </c>
      <c r="AII90">
        <v>2</v>
      </c>
      <c r="AIJ90">
        <v>1500</v>
      </c>
      <c r="AIK90">
        <v>0</v>
      </c>
      <c r="AIL90">
        <v>0</v>
      </c>
      <c r="AIM90">
        <v>0</v>
      </c>
      <c r="AIN90">
        <v>0</v>
      </c>
      <c r="AIO90">
        <v>1</v>
      </c>
      <c r="AIP90">
        <v>0</v>
      </c>
      <c r="AIR90">
        <v>20</v>
      </c>
      <c r="AIS90">
        <v>2</v>
      </c>
      <c r="AIT90" t="s">
        <v>404</v>
      </c>
      <c r="AIZ90">
        <v>1</v>
      </c>
      <c r="AJA90">
        <v>2</v>
      </c>
      <c r="AJB90" t="s">
        <v>404</v>
      </c>
      <c r="ALX90">
        <v>2</v>
      </c>
      <c r="ALY90">
        <v>2</v>
      </c>
      <c r="AMC90">
        <v>2</v>
      </c>
      <c r="AMD90">
        <v>1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Q90">
        <v>1</v>
      </c>
      <c r="ANC90" t="s">
        <v>692</v>
      </c>
      <c r="ANO90">
        <v>3</v>
      </c>
      <c r="ANP90">
        <v>1</v>
      </c>
      <c r="ANR90">
        <v>1</v>
      </c>
      <c r="ANU90">
        <v>2</v>
      </c>
      <c r="ANV90">
        <v>500</v>
      </c>
      <c r="ANW90" t="s">
        <v>693</v>
      </c>
      <c r="ANX90">
        <v>1</v>
      </c>
      <c r="ANZ90">
        <v>2</v>
      </c>
      <c r="AOC90">
        <v>40000</v>
      </c>
      <c r="AOD90">
        <v>65000</v>
      </c>
      <c r="AOE90">
        <v>2</v>
      </c>
      <c r="AOF90">
        <v>0</v>
      </c>
      <c r="AOG90">
        <v>1</v>
      </c>
      <c r="AOH90">
        <v>1</v>
      </c>
      <c r="AOI90">
        <v>0</v>
      </c>
      <c r="AOJ90" t="b">
        <v>0</v>
      </c>
      <c r="AOK90" t="b">
        <v>0</v>
      </c>
      <c r="AOL90" t="b">
        <v>0</v>
      </c>
      <c r="AOM90" t="b">
        <v>0</v>
      </c>
      <c r="AON90" t="b">
        <v>0</v>
      </c>
      <c r="AOO90" t="b">
        <v>0</v>
      </c>
      <c r="AOP90" t="b">
        <v>0</v>
      </c>
      <c r="AOQ90" t="b">
        <v>0</v>
      </c>
      <c r="AOR90" t="b">
        <v>0</v>
      </c>
      <c r="AOS90" t="b">
        <v>0</v>
      </c>
      <c r="AOT90" t="b">
        <v>1</v>
      </c>
      <c r="AOU90" t="b">
        <v>1</v>
      </c>
      <c r="AOV90" t="b">
        <v>0</v>
      </c>
      <c r="AOW90" t="b">
        <v>0</v>
      </c>
      <c r="AOX90" t="b">
        <v>0</v>
      </c>
      <c r="AOY90" t="b">
        <v>1</v>
      </c>
      <c r="AOZ90" t="b">
        <v>1</v>
      </c>
      <c r="APA90" t="b">
        <v>0</v>
      </c>
      <c r="APB90" t="b">
        <v>0</v>
      </c>
      <c r="APC90" t="b">
        <v>0</v>
      </c>
      <c r="APD90" t="b">
        <v>0</v>
      </c>
      <c r="APE90" t="b">
        <v>0</v>
      </c>
      <c r="APF90" t="b">
        <v>0</v>
      </c>
      <c r="APG90" t="b">
        <v>0</v>
      </c>
      <c r="APH90" t="b">
        <v>0</v>
      </c>
      <c r="API90" t="b">
        <v>0</v>
      </c>
      <c r="APJ90" t="b">
        <v>0</v>
      </c>
      <c r="APK90" t="b">
        <v>0</v>
      </c>
      <c r="APL90" t="b">
        <v>0</v>
      </c>
      <c r="APM90" t="b">
        <v>0</v>
      </c>
      <c r="APN90" t="b">
        <v>0</v>
      </c>
      <c r="APO90" t="b">
        <v>0</v>
      </c>
      <c r="APP90" t="b">
        <v>1</v>
      </c>
      <c r="APQ90" t="b">
        <v>0</v>
      </c>
      <c r="APR90" t="b">
        <v>0</v>
      </c>
      <c r="APS90" t="b">
        <v>0</v>
      </c>
      <c r="APT90">
        <v>288</v>
      </c>
      <c r="APU90">
        <v>400</v>
      </c>
      <c r="APV90">
        <v>1</v>
      </c>
      <c r="APW90">
        <v>1</v>
      </c>
      <c r="APX90">
        <v>2</v>
      </c>
      <c r="APY90">
        <v>1</v>
      </c>
      <c r="APZ90">
        <v>3</v>
      </c>
      <c r="AQA90">
        <v>96</v>
      </c>
      <c r="AQB90" t="s">
        <v>384</v>
      </c>
      <c r="AQC90">
        <v>1</v>
      </c>
      <c r="AQD90">
        <v>1</v>
      </c>
      <c r="AQE90">
        <v>2</v>
      </c>
      <c r="AQG90">
        <v>2</v>
      </c>
      <c r="AQH90">
        <v>-1</v>
      </c>
      <c r="AQI90">
        <v>-1</v>
      </c>
      <c r="AQJ90">
        <v>-1</v>
      </c>
      <c r="AQK90">
        <v>-1</v>
      </c>
      <c r="AQL90">
        <v>0</v>
      </c>
      <c r="AQM90">
        <v>-1</v>
      </c>
      <c r="AQN90">
        <v>-1</v>
      </c>
      <c r="AQO90">
        <v>-1</v>
      </c>
      <c r="AQP90">
        <v>1</v>
      </c>
      <c r="AQQ90">
        <v>1</v>
      </c>
      <c r="AQR90">
        <v>0</v>
      </c>
      <c r="AQS90">
        <v>-1</v>
      </c>
      <c r="AQT90">
        <v>0</v>
      </c>
      <c r="AQU90">
        <v>0</v>
      </c>
      <c r="AQV90">
        <v>1</v>
      </c>
      <c r="AQW90">
        <v>1</v>
      </c>
      <c r="AQX90">
        <v>1</v>
      </c>
      <c r="AQY90">
        <v>-2</v>
      </c>
      <c r="AQZ90">
        <v>-1</v>
      </c>
      <c r="ARA90">
        <v>-1</v>
      </c>
      <c r="ARB90">
        <v>-1</v>
      </c>
      <c r="ARC90">
        <v>0</v>
      </c>
      <c r="ARD90">
        <v>1</v>
      </c>
      <c r="ARE90">
        <v>1</v>
      </c>
      <c r="ARF90">
        <v>1</v>
      </c>
      <c r="ARG90">
        <v>-1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1</v>
      </c>
      <c r="ARP90">
        <v>-1</v>
      </c>
      <c r="ARQ90">
        <v>0</v>
      </c>
      <c r="ARR90">
        <v>-2</v>
      </c>
      <c r="ARS90">
        <v>0</v>
      </c>
      <c r="ART90">
        <v>-2</v>
      </c>
      <c r="ARU90">
        <v>0</v>
      </c>
      <c r="ARV90">
        <v>0</v>
      </c>
      <c r="ARW90">
        <v>0</v>
      </c>
      <c r="ARX90">
        <v>0</v>
      </c>
      <c r="ARY90">
        <v>-1</v>
      </c>
      <c r="ARZ90">
        <v>0</v>
      </c>
      <c r="ASA90">
        <v>1</v>
      </c>
      <c r="ASB90">
        <v>0</v>
      </c>
      <c r="ASC90">
        <v>-1</v>
      </c>
      <c r="ASD90">
        <v>0</v>
      </c>
      <c r="ASE90">
        <v>0</v>
      </c>
      <c r="ASF90">
        <v>0</v>
      </c>
      <c r="ASG90">
        <v>0</v>
      </c>
      <c r="ASH90">
        <v>-1</v>
      </c>
      <c r="ASI90">
        <v>-2</v>
      </c>
      <c r="ASJ90">
        <v>-2</v>
      </c>
      <c r="ASK90">
        <v>-1</v>
      </c>
      <c r="ASL90">
        <v>-1</v>
      </c>
      <c r="ASM90">
        <v>0</v>
      </c>
      <c r="ASN90">
        <v>-1</v>
      </c>
      <c r="ASO90">
        <v>1</v>
      </c>
      <c r="ASP90">
        <v>0</v>
      </c>
      <c r="ASQ90">
        <v>-1</v>
      </c>
      <c r="ASR90">
        <v>1</v>
      </c>
      <c r="ASS90">
        <v>1</v>
      </c>
      <c r="AST90">
        <v>0</v>
      </c>
      <c r="ASU90">
        <v>-1</v>
      </c>
      <c r="ASV90">
        <v>0</v>
      </c>
      <c r="ASW90">
        <v>1</v>
      </c>
      <c r="ASX90">
        <v>1</v>
      </c>
      <c r="ASY90">
        <v>0</v>
      </c>
      <c r="ASZ90">
        <v>-1</v>
      </c>
      <c r="ATA90">
        <v>2</v>
      </c>
      <c r="ATB90">
        <v>2</v>
      </c>
      <c r="ATC90">
        <v>1</v>
      </c>
      <c r="ATD90">
        <v>2</v>
      </c>
      <c r="ATE90">
        <v>1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N90">
        <v>2</v>
      </c>
      <c r="ATO90" t="s">
        <v>385</v>
      </c>
      <c r="ATP90">
        <v>2</v>
      </c>
      <c r="ATQ90" t="s">
        <v>204</v>
      </c>
      <c r="ATR90">
        <v>2</v>
      </c>
      <c r="ATS90" t="s">
        <v>614</v>
      </c>
      <c r="ATT90">
        <v>2</v>
      </c>
      <c r="ATU90" t="s">
        <v>694</v>
      </c>
      <c r="ATV90">
        <v>2</v>
      </c>
      <c r="ATW90" t="s">
        <v>614</v>
      </c>
      <c r="ATX90">
        <v>1</v>
      </c>
      <c r="ATZ90">
        <v>2</v>
      </c>
      <c r="AUA90" t="s">
        <v>385</v>
      </c>
      <c r="AUB90">
        <v>1</v>
      </c>
      <c r="AUD90">
        <v>2</v>
      </c>
      <c r="AUE90" t="s">
        <v>385</v>
      </c>
      <c r="AUF90">
        <v>2</v>
      </c>
      <c r="AUG90" t="s">
        <v>385</v>
      </c>
      <c r="AUH90">
        <v>1</v>
      </c>
      <c r="AUJ90">
        <v>1</v>
      </c>
      <c r="AUL90">
        <v>1</v>
      </c>
      <c r="AUN90">
        <v>2</v>
      </c>
      <c r="AUO90" t="s">
        <v>695</v>
      </c>
      <c r="AUP90">
        <v>2</v>
      </c>
      <c r="AUQ90" t="s">
        <v>385</v>
      </c>
      <c r="AUR90">
        <v>2</v>
      </c>
      <c r="AUS90" t="s">
        <v>696</v>
      </c>
      <c r="AUT90">
        <v>2</v>
      </c>
      <c r="AUU90" t="s">
        <v>404</v>
      </c>
      <c r="AUV90" t="b">
        <v>1</v>
      </c>
      <c r="AUW90" t="b">
        <v>0</v>
      </c>
      <c r="AUX90" t="b">
        <v>0</v>
      </c>
      <c r="AUY90" t="b">
        <v>0</v>
      </c>
      <c r="AVA90">
        <v>2</v>
      </c>
      <c r="AVB90">
        <v>1</v>
      </c>
      <c r="AVD90" t="s">
        <v>393</v>
      </c>
      <c r="AVE90" t="b">
        <v>1</v>
      </c>
      <c r="AVF90">
        <v>0</v>
      </c>
      <c r="AVG90" t="b">
        <v>0</v>
      </c>
      <c r="AVH90" t="b">
        <v>0</v>
      </c>
      <c r="AVI90" t="b">
        <v>0</v>
      </c>
      <c r="AVK90" t="b">
        <v>1</v>
      </c>
      <c r="AVL90" t="b">
        <v>0</v>
      </c>
      <c r="AVM90" t="b">
        <v>0</v>
      </c>
      <c r="AVN90" t="b">
        <v>0</v>
      </c>
      <c r="AVP90">
        <v>2</v>
      </c>
      <c r="AVQ90" t="s">
        <v>697</v>
      </c>
      <c r="AVR90">
        <v>6.7676629999999998</v>
      </c>
      <c r="AVS90">
        <v>4.984165</v>
      </c>
      <c r="AVT90">
        <v>75.099999999999994</v>
      </c>
      <c r="AVU90">
        <v>8</v>
      </c>
      <c r="AVW90">
        <v>0</v>
      </c>
    </row>
    <row r="91" spans="1:1271" ht="15" customHeight="1" x14ac:dyDescent="0.35">
      <c r="A91" s="1">
        <v>42501</v>
      </c>
      <c r="B91" t="s">
        <v>668</v>
      </c>
      <c r="C91">
        <v>3</v>
      </c>
      <c r="D91">
        <v>14</v>
      </c>
      <c r="E91" t="s">
        <v>84</v>
      </c>
      <c r="F91">
        <v>341</v>
      </c>
      <c r="G91">
        <v>1</v>
      </c>
      <c r="H91">
        <v>44</v>
      </c>
      <c r="I91">
        <v>1</v>
      </c>
      <c r="K91">
        <v>1</v>
      </c>
      <c r="L91">
        <v>2</v>
      </c>
      <c r="M91">
        <v>6</v>
      </c>
      <c r="N91">
        <v>6</v>
      </c>
      <c r="O91">
        <v>2</v>
      </c>
      <c r="P91">
        <v>1</v>
      </c>
      <c r="Q91">
        <v>3</v>
      </c>
      <c r="R91">
        <v>3</v>
      </c>
      <c r="S91">
        <v>0</v>
      </c>
      <c r="T91">
        <v>0</v>
      </c>
      <c r="U91">
        <v>9</v>
      </c>
      <c r="V91">
        <v>9</v>
      </c>
      <c r="W91">
        <v>1</v>
      </c>
      <c r="X91">
        <v>96</v>
      </c>
      <c r="Y91">
        <v>1</v>
      </c>
      <c r="Z91">
        <v>1</v>
      </c>
      <c r="AA91">
        <v>96</v>
      </c>
      <c r="AB91">
        <v>1</v>
      </c>
      <c r="AC91">
        <v>4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BB91">
        <v>12</v>
      </c>
      <c r="BC91">
        <v>2</v>
      </c>
      <c r="BD91">
        <v>1</v>
      </c>
      <c r="CU91">
        <v>2</v>
      </c>
      <c r="DO91">
        <v>2</v>
      </c>
      <c r="DP91" t="s">
        <v>404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1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0</v>
      </c>
      <c r="GA91">
        <v>0</v>
      </c>
      <c r="GB91">
        <v>1</v>
      </c>
      <c r="GC91">
        <v>0</v>
      </c>
      <c r="GD91">
        <v>0</v>
      </c>
      <c r="HD91">
        <v>0</v>
      </c>
      <c r="HE91">
        <v>1</v>
      </c>
      <c r="HF91">
        <v>0</v>
      </c>
      <c r="HG91">
        <v>0</v>
      </c>
      <c r="HH91">
        <v>2</v>
      </c>
      <c r="HI91">
        <v>2015</v>
      </c>
      <c r="HJ91">
        <v>60000</v>
      </c>
      <c r="HK91">
        <v>150000</v>
      </c>
      <c r="HL91">
        <v>20</v>
      </c>
      <c r="HM91">
        <v>2</v>
      </c>
      <c r="HN91">
        <v>2</v>
      </c>
      <c r="IN91">
        <v>0</v>
      </c>
      <c r="IO91">
        <v>1</v>
      </c>
      <c r="IP91">
        <v>0</v>
      </c>
      <c r="IQ91">
        <v>0</v>
      </c>
      <c r="IR91">
        <v>2</v>
      </c>
      <c r="IS91">
        <v>2014</v>
      </c>
      <c r="IT91">
        <v>2000</v>
      </c>
      <c r="IU91">
        <v>1200</v>
      </c>
      <c r="IV91">
        <v>6</v>
      </c>
      <c r="IW91">
        <v>2</v>
      </c>
      <c r="IX91">
        <v>2</v>
      </c>
      <c r="IZ91">
        <v>0</v>
      </c>
      <c r="JA91">
        <v>1</v>
      </c>
      <c r="JB91">
        <v>0</v>
      </c>
      <c r="JC91">
        <v>0</v>
      </c>
      <c r="JD91">
        <v>1</v>
      </c>
      <c r="JE91">
        <v>2014</v>
      </c>
      <c r="JF91">
        <v>17000</v>
      </c>
      <c r="JG91">
        <v>12000</v>
      </c>
      <c r="JH91">
        <v>9</v>
      </c>
      <c r="JI91">
        <v>2</v>
      </c>
      <c r="JJ91">
        <v>2</v>
      </c>
      <c r="PP91">
        <v>0</v>
      </c>
      <c r="QJ91">
        <v>0</v>
      </c>
      <c r="QK91">
        <v>1</v>
      </c>
      <c r="QL91">
        <v>0</v>
      </c>
      <c r="QM91">
        <v>0</v>
      </c>
      <c r="QN91">
        <v>4</v>
      </c>
      <c r="QO91">
        <v>2014</v>
      </c>
      <c r="QP91">
        <v>1200</v>
      </c>
      <c r="QQ91">
        <v>1000</v>
      </c>
      <c r="QR91">
        <v>1</v>
      </c>
      <c r="QS91">
        <v>2</v>
      </c>
      <c r="QT91">
        <v>2</v>
      </c>
      <c r="QV91">
        <v>0</v>
      </c>
      <c r="QW91">
        <v>1</v>
      </c>
      <c r="QX91">
        <v>0</v>
      </c>
      <c r="QY91">
        <v>0</v>
      </c>
      <c r="QZ91">
        <v>2</v>
      </c>
      <c r="RA91">
        <v>2014</v>
      </c>
      <c r="RB91">
        <v>2400</v>
      </c>
      <c r="RC91">
        <v>1500</v>
      </c>
      <c r="RD91">
        <v>3</v>
      </c>
      <c r="RE91">
        <v>2</v>
      </c>
      <c r="RF91">
        <v>2</v>
      </c>
      <c r="UZ91">
        <v>0</v>
      </c>
      <c r="VA91">
        <v>1</v>
      </c>
      <c r="VB91">
        <v>0</v>
      </c>
      <c r="VC91">
        <v>0</v>
      </c>
      <c r="VD91">
        <v>1</v>
      </c>
      <c r="VE91">
        <v>2013</v>
      </c>
      <c r="VF91">
        <v>46000</v>
      </c>
      <c r="VG91">
        <v>20000</v>
      </c>
      <c r="VH91">
        <v>6</v>
      </c>
      <c r="VI91">
        <v>2</v>
      </c>
      <c r="VJ91">
        <v>2</v>
      </c>
      <c r="VX91">
        <v>0</v>
      </c>
      <c r="VY91">
        <v>1</v>
      </c>
      <c r="VZ91">
        <v>0</v>
      </c>
      <c r="WA91">
        <v>0</v>
      </c>
      <c r="WB91">
        <v>1</v>
      </c>
      <c r="WC91">
        <v>2014</v>
      </c>
      <c r="WD91">
        <v>72000</v>
      </c>
      <c r="WE91">
        <v>30000</v>
      </c>
      <c r="WF91">
        <v>10</v>
      </c>
      <c r="WG91">
        <v>2</v>
      </c>
      <c r="WH91">
        <v>2</v>
      </c>
      <c r="XF91">
        <v>0</v>
      </c>
      <c r="XG91">
        <v>7</v>
      </c>
      <c r="XH91">
        <v>0</v>
      </c>
      <c r="XI91">
        <v>0</v>
      </c>
      <c r="XJ91">
        <v>154600</v>
      </c>
      <c r="XK91">
        <v>215700</v>
      </c>
      <c r="XO91">
        <v>0.4</v>
      </c>
      <c r="XP91">
        <v>30</v>
      </c>
      <c r="XQ91">
        <v>12</v>
      </c>
      <c r="XR91">
        <v>420</v>
      </c>
      <c r="XS91">
        <v>300</v>
      </c>
      <c r="XT91">
        <v>570</v>
      </c>
      <c r="XU91">
        <v>5700</v>
      </c>
      <c r="XV91">
        <v>120</v>
      </c>
      <c r="XW91">
        <v>1200</v>
      </c>
      <c r="XX91">
        <f t="shared" si="6"/>
        <v>840</v>
      </c>
      <c r="XY91">
        <v>1200</v>
      </c>
      <c r="XZ91">
        <v>500</v>
      </c>
      <c r="YA91" s="33">
        <f t="shared" si="7"/>
        <v>850</v>
      </c>
      <c r="YB91">
        <v>70000</v>
      </c>
      <c r="YC91">
        <v>40000</v>
      </c>
      <c r="YD91">
        <f t="shared" si="8"/>
        <v>55000</v>
      </c>
      <c r="YE91">
        <f t="shared" si="9"/>
        <v>30000</v>
      </c>
      <c r="YF91">
        <v>50000</v>
      </c>
      <c r="YG91">
        <v>35000</v>
      </c>
      <c r="YH91">
        <v>2</v>
      </c>
      <c r="YI91" t="s">
        <v>683</v>
      </c>
      <c r="YJ91">
        <v>2</v>
      </c>
      <c r="YK91" t="s">
        <v>404</v>
      </c>
      <c r="YP91">
        <v>0</v>
      </c>
      <c r="YQ91" t="s">
        <v>126</v>
      </c>
      <c r="YR91">
        <v>1</v>
      </c>
      <c r="YS91">
        <v>200000</v>
      </c>
      <c r="YT91">
        <v>0.2</v>
      </c>
      <c r="YU91">
        <v>570</v>
      </c>
      <c r="YV91">
        <v>147000</v>
      </c>
      <c r="YW91">
        <v>40000</v>
      </c>
      <c r="YX91" t="b">
        <v>1</v>
      </c>
      <c r="YY91">
        <v>1</v>
      </c>
      <c r="YZ91">
        <v>0</v>
      </c>
      <c r="ZA91" t="b">
        <v>0</v>
      </c>
      <c r="ZB91" t="b">
        <v>0</v>
      </c>
      <c r="ZC91" t="b">
        <v>0</v>
      </c>
      <c r="ZD91">
        <v>3</v>
      </c>
      <c r="ZE91">
        <v>0.4</v>
      </c>
      <c r="ZF91">
        <f t="shared" si="10"/>
        <v>1.2000000000000002</v>
      </c>
      <c r="ZG91">
        <v>0.36000000000000004</v>
      </c>
      <c r="ZI91">
        <v>400</v>
      </c>
      <c r="ZJ91">
        <v>5</v>
      </c>
      <c r="ZL91">
        <v>0</v>
      </c>
      <c r="ZM91">
        <v>20</v>
      </c>
      <c r="ZN91">
        <v>2</v>
      </c>
      <c r="ZP91">
        <v>1</v>
      </c>
      <c r="ZQ91">
        <v>4</v>
      </c>
      <c r="AAS91" t="b">
        <v>1</v>
      </c>
      <c r="AAT91" t="b">
        <v>1</v>
      </c>
      <c r="AAU91" t="b">
        <v>0</v>
      </c>
      <c r="AAV91" t="b">
        <v>0</v>
      </c>
      <c r="AAW91" t="b">
        <v>0</v>
      </c>
      <c r="AAX91" t="b">
        <v>1</v>
      </c>
      <c r="AAY91" t="b">
        <v>1</v>
      </c>
      <c r="AAZ91" t="b">
        <v>0</v>
      </c>
      <c r="ABA91" t="b">
        <v>0</v>
      </c>
      <c r="ABB91" t="b">
        <v>1</v>
      </c>
      <c r="ABC91" t="b">
        <v>0</v>
      </c>
      <c r="ABE91">
        <v>3</v>
      </c>
      <c r="ABF91">
        <v>0</v>
      </c>
      <c r="ABG91">
        <v>3</v>
      </c>
      <c r="ABH91">
        <v>3</v>
      </c>
      <c r="ABI91">
        <v>1500</v>
      </c>
      <c r="ABJ91" t="b">
        <v>0</v>
      </c>
      <c r="ABK91" t="b">
        <v>0</v>
      </c>
      <c r="ABL91" t="b">
        <v>1</v>
      </c>
      <c r="ABM91" t="b">
        <v>0</v>
      </c>
      <c r="ABO91">
        <v>3</v>
      </c>
      <c r="ABP91">
        <v>0</v>
      </c>
      <c r="ABQ91">
        <v>3</v>
      </c>
      <c r="ABR91">
        <v>4</v>
      </c>
      <c r="ABS91">
        <v>1500</v>
      </c>
      <c r="ACZ91" t="b">
        <v>0</v>
      </c>
      <c r="ADA91" t="b">
        <v>0</v>
      </c>
      <c r="ADB91" t="b">
        <v>1</v>
      </c>
      <c r="ADC91" t="b">
        <v>0</v>
      </c>
      <c r="ADE91">
        <v>5</v>
      </c>
      <c r="ADF91">
        <v>0</v>
      </c>
      <c r="ADG91">
        <v>5</v>
      </c>
      <c r="ADH91">
        <v>1</v>
      </c>
      <c r="ADI91">
        <v>1</v>
      </c>
      <c r="ADJ91">
        <v>1500</v>
      </c>
      <c r="ADK91" t="b">
        <v>0</v>
      </c>
      <c r="ADL91" t="b">
        <v>1</v>
      </c>
      <c r="ADM91" t="b">
        <v>1</v>
      </c>
      <c r="ADN91" t="b">
        <v>0</v>
      </c>
      <c r="ADP91">
        <v>4</v>
      </c>
      <c r="ADQ91">
        <v>0</v>
      </c>
      <c r="ADR91">
        <v>4</v>
      </c>
      <c r="ADS91">
        <v>12</v>
      </c>
      <c r="ADT91">
        <v>12</v>
      </c>
      <c r="ADU91">
        <v>700</v>
      </c>
      <c r="ADV91">
        <v>15</v>
      </c>
      <c r="ADW91">
        <v>20</v>
      </c>
      <c r="ADX91">
        <f t="shared" si="11"/>
        <v>0.75</v>
      </c>
      <c r="ADY91" t="b">
        <v>0</v>
      </c>
      <c r="ADZ91" t="b">
        <v>0</v>
      </c>
      <c r="AEA91" t="b">
        <v>0</v>
      </c>
      <c r="AEB91" t="b">
        <v>0</v>
      </c>
      <c r="AEC91" t="b">
        <v>0</v>
      </c>
      <c r="AED91" t="b">
        <v>1</v>
      </c>
      <c r="AEE91" t="b">
        <v>1</v>
      </c>
      <c r="AEF91" t="b">
        <v>0</v>
      </c>
      <c r="AFL91">
        <v>2</v>
      </c>
      <c r="AFM91">
        <v>1200</v>
      </c>
      <c r="AFN91">
        <v>2</v>
      </c>
      <c r="AFO91">
        <v>1</v>
      </c>
      <c r="AFR91">
        <v>4</v>
      </c>
      <c r="AFS91">
        <v>1000</v>
      </c>
      <c r="AFT91">
        <v>1</v>
      </c>
      <c r="AFU91">
        <v>1</v>
      </c>
      <c r="AGD91">
        <v>420</v>
      </c>
      <c r="AGE91">
        <v>294</v>
      </c>
      <c r="AGF91">
        <v>1</v>
      </c>
      <c r="AGH91">
        <v>500</v>
      </c>
      <c r="AGI91">
        <v>0</v>
      </c>
      <c r="AGJ91">
        <v>1</v>
      </c>
      <c r="AGL91">
        <v>0</v>
      </c>
      <c r="AGM91">
        <v>147000</v>
      </c>
      <c r="AGN91">
        <v>500</v>
      </c>
      <c r="AGO91">
        <v>0</v>
      </c>
      <c r="AGP91">
        <v>1</v>
      </c>
      <c r="AGQ91">
        <v>0</v>
      </c>
      <c r="AGR91">
        <v>0</v>
      </c>
      <c r="AGU91">
        <v>1</v>
      </c>
      <c r="AGV91">
        <v>0</v>
      </c>
      <c r="AGW91">
        <v>0</v>
      </c>
      <c r="AGX91">
        <v>0</v>
      </c>
      <c r="AGZ91">
        <v>20</v>
      </c>
      <c r="AHA91">
        <v>0</v>
      </c>
      <c r="AHB91">
        <v>70</v>
      </c>
      <c r="AHC91">
        <v>10</v>
      </c>
      <c r="AHD91">
        <v>1</v>
      </c>
      <c r="AHF91">
        <v>0</v>
      </c>
      <c r="AHG91">
        <v>42</v>
      </c>
      <c r="AHH91">
        <v>1</v>
      </c>
      <c r="AHJ91">
        <v>0</v>
      </c>
      <c r="AHK91">
        <v>0</v>
      </c>
      <c r="AHL91">
        <v>0</v>
      </c>
      <c r="AHM91">
        <v>70</v>
      </c>
      <c r="AHN91">
        <v>1</v>
      </c>
      <c r="AHP91">
        <v>500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4</v>
      </c>
      <c r="AHZ91">
        <v>8</v>
      </c>
      <c r="AIA91">
        <v>0</v>
      </c>
      <c r="AIB91">
        <v>0</v>
      </c>
      <c r="AIC91">
        <v>1</v>
      </c>
      <c r="AID91">
        <v>0</v>
      </c>
      <c r="AIE91">
        <v>1</v>
      </c>
      <c r="AIF91">
        <v>0</v>
      </c>
      <c r="AIG91">
        <v>0</v>
      </c>
      <c r="AII91">
        <v>4</v>
      </c>
      <c r="AIJ91">
        <v>2000</v>
      </c>
      <c r="AIK91">
        <v>0</v>
      </c>
      <c r="AIL91">
        <v>0</v>
      </c>
      <c r="AIM91">
        <v>0</v>
      </c>
      <c r="AIN91">
        <v>0</v>
      </c>
      <c r="AIO91">
        <v>1</v>
      </c>
      <c r="AIP91">
        <v>0</v>
      </c>
      <c r="AIR91">
        <v>20</v>
      </c>
      <c r="AIS91">
        <v>2</v>
      </c>
      <c r="AIT91" t="s">
        <v>238</v>
      </c>
      <c r="AIZ91">
        <v>1</v>
      </c>
      <c r="AJA91">
        <v>2</v>
      </c>
      <c r="AJB91" t="s">
        <v>698</v>
      </c>
      <c r="ALX91">
        <v>2</v>
      </c>
      <c r="ALY91">
        <v>2</v>
      </c>
      <c r="AMC91">
        <v>2</v>
      </c>
      <c r="AMD91">
        <v>1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Q91">
        <v>1</v>
      </c>
      <c r="ANC91" t="s">
        <v>686</v>
      </c>
      <c r="ANO91">
        <v>2</v>
      </c>
      <c r="ANP91">
        <v>1</v>
      </c>
      <c r="ANR91">
        <v>1</v>
      </c>
      <c r="ANU91">
        <v>1</v>
      </c>
      <c r="ANV91">
        <v>600</v>
      </c>
      <c r="ANW91" t="s">
        <v>635</v>
      </c>
      <c r="ANX91">
        <v>1</v>
      </c>
      <c r="ANZ91">
        <v>2</v>
      </c>
      <c r="AOC91">
        <v>50000</v>
      </c>
      <c r="AOD91">
        <v>70000</v>
      </c>
      <c r="AOE91">
        <v>2</v>
      </c>
      <c r="AOF91">
        <v>0</v>
      </c>
      <c r="AOG91">
        <v>0</v>
      </c>
      <c r="AOH91">
        <v>0</v>
      </c>
      <c r="AOI91">
        <v>1</v>
      </c>
      <c r="AOJ91" t="b">
        <v>0</v>
      </c>
      <c r="AOK91" t="b">
        <v>0</v>
      </c>
      <c r="AOL91" t="b">
        <v>0</v>
      </c>
      <c r="AOM91" t="b">
        <v>0</v>
      </c>
      <c r="AON91" t="b">
        <v>1</v>
      </c>
      <c r="AOO91" t="b">
        <v>0</v>
      </c>
      <c r="AOP91" t="b">
        <v>0</v>
      </c>
      <c r="AOQ91" t="b">
        <v>0</v>
      </c>
      <c r="AOR91" t="b">
        <v>0</v>
      </c>
      <c r="AOS91" t="b">
        <v>0</v>
      </c>
      <c r="AOT91" t="b">
        <v>0</v>
      </c>
      <c r="AOU91" t="b">
        <v>0</v>
      </c>
      <c r="AOV91" t="b">
        <v>0</v>
      </c>
      <c r="AOW91" t="b">
        <v>0</v>
      </c>
      <c r="AOX91" t="b">
        <v>0</v>
      </c>
      <c r="AOY91" t="b">
        <v>0</v>
      </c>
      <c r="AOZ91" t="b">
        <v>0</v>
      </c>
      <c r="APA91" t="b">
        <v>0</v>
      </c>
      <c r="APB91" t="b">
        <v>0</v>
      </c>
      <c r="APC91" t="b">
        <v>0</v>
      </c>
      <c r="APD91" t="b">
        <v>0</v>
      </c>
      <c r="APE91" t="b">
        <v>0</v>
      </c>
      <c r="APF91" t="b">
        <v>0</v>
      </c>
      <c r="APG91" t="b">
        <v>1</v>
      </c>
      <c r="APH91" t="b">
        <v>0</v>
      </c>
      <c r="API91" t="b">
        <v>0</v>
      </c>
      <c r="APJ91" t="b">
        <v>0</v>
      </c>
      <c r="APK91" t="b">
        <v>0</v>
      </c>
      <c r="APL91" t="b">
        <v>0</v>
      </c>
      <c r="APM91" t="b">
        <v>0</v>
      </c>
      <c r="APN91" t="b">
        <v>0</v>
      </c>
      <c r="APO91" t="b">
        <v>0</v>
      </c>
      <c r="APP91" t="b">
        <v>0</v>
      </c>
      <c r="APQ91" t="b">
        <v>0</v>
      </c>
      <c r="APR91" t="b">
        <v>1</v>
      </c>
      <c r="APS91" t="b">
        <v>0</v>
      </c>
      <c r="APT91">
        <v>420</v>
      </c>
      <c r="APU91">
        <v>500</v>
      </c>
      <c r="APV91">
        <v>1</v>
      </c>
      <c r="APW91">
        <v>1</v>
      </c>
      <c r="APX91">
        <v>2</v>
      </c>
      <c r="APY91">
        <v>1</v>
      </c>
      <c r="APZ91">
        <v>1</v>
      </c>
      <c r="AQA91">
        <v>96</v>
      </c>
      <c r="AQB91" t="s">
        <v>384</v>
      </c>
      <c r="AQC91">
        <v>1</v>
      </c>
      <c r="AQD91">
        <v>2</v>
      </c>
      <c r="AQE91">
        <v>2</v>
      </c>
      <c r="AQG91">
        <v>2</v>
      </c>
      <c r="AQH91">
        <v>1</v>
      </c>
      <c r="AQI91">
        <v>1</v>
      </c>
      <c r="AQJ91">
        <v>1</v>
      </c>
      <c r="AQK91">
        <v>-1</v>
      </c>
      <c r="AQL91">
        <v>0</v>
      </c>
      <c r="AQM91">
        <v>-1</v>
      </c>
      <c r="AQN91">
        <v>-1</v>
      </c>
      <c r="AQO91">
        <v>1</v>
      </c>
      <c r="AQP91">
        <v>-2</v>
      </c>
      <c r="AQQ91">
        <v>-1</v>
      </c>
      <c r="AQR91">
        <v>-1</v>
      </c>
      <c r="AQS91">
        <v>-1</v>
      </c>
      <c r="AQT91">
        <v>0</v>
      </c>
      <c r="AQU91">
        <v>0</v>
      </c>
      <c r="AQV91">
        <v>1</v>
      </c>
      <c r="AQW91">
        <v>1</v>
      </c>
      <c r="AQX91">
        <v>1</v>
      </c>
      <c r="AQY91">
        <v>-2</v>
      </c>
      <c r="AQZ91">
        <v>-2</v>
      </c>
      <c r="ARA91">
        <v>-1</v>
      </c>
      <c r="ARB91">
        <v>1</v>
      </c>
      <c r="ARC91">
        <v>0</v>
      </c>
      <c r="ARD91">
        <v>0</v>
      </c>
      <c r="ARE91">
        <v>1</v>
      </c>
      <c r="ARF91">
        <v>1</v>
      </c>
      <c r="ARG91">
        <v>-1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0</v>
      </c>
      <c r="ARN91">
        <v>0</v>
      </c>
      <c r="ARO91">
        <v>1</v>
      </c>
      <c r="ARP91">
        <v>-1</v>
      </c>
      <c r="ARQ91">
        <v>-2</v>
      </c>
      <c r="ARR91">
        <v>-2</v>
      </c>
      <c r="ARS91">
        <v>0</v>
      </c>
      <c r="ART91">
        <v>-1</v>
      </c>
      <c r="ARU91">
        <v>0</v>
      </c>
      <c r="ARV91">
        <v>0</v>
      </c>
      <c r="ARW91">
        <v>0</v>
      </c>
      <c r="ARX91">
        <v>0</v>
      </c>
      <c r="ARY91">
        <v>-1</v>
      </c>
      <c r="ARZ91">
        <v>0</v>
      </c>
      <c r="ASA91">
        <v>-1</v>
      </c>
      <c r="ASB91">
        <v>0</v>
      </c>
      <c r="ASC91">
        <v>-1</v>
      </c>
      <c r="ASD91">
        <v>0</v>
      </c>
      <c r="ASE91">
        <v>0</v>
      </c>
      <c r="ASF91">
        <v>0</v>
      </c>
      <c r="ASG91">
        <v>0</v>
      </c>
      <c r="ASH91">
        <v>-1</v>
      </c>
      <c r="ASI91">
        <v>-2</v>
      </c>
      <c r="ASJ91">
        <v>-1</v>
      </c>
      <c r="ASK91">
        <v>-1</v>
      </c>
      <c r="ASL91">
        <v>-2</v>
      </c>
      <c r="ASM91">
        <v>0</v>
      </c>
      <c r="ASN91">
        <v>-1</v>
      </c>
      <c r="ASO91">
        <v>1</v>
      </c>
      <c r="ASP91">
        <v>0</v>
      </c>
      <c r="ASQ91">
        <v>-1</v>
      </c>
      <c r="ASR91">
        <v>1</v>
      </c>
      <c r="ASS91">
        <v>1</v>
      </c>
      <c r="AST91">
        <v>0</v>
      </c>
      <c r="ASU91">
        <v>-1</v>
      </c>
      <c r="ASV91">
        <v>0</v>
      </c>
      <c r="ASW91">
        <v>1</v>
      </c>
      <c r="ASX91">
        <v>1</v>
      </c>
      <c r="ASY91">
        <v>0</v>
      </c>
      <c r="ASZ91">
        <v>-1</v>
      </c>
      <c r="ATA91">
        <v>2</v>
      </c>
      <c r="ATB91">
        <v>2</v>
      </c>
      <c r="ATC91">
        <v>2</v>
      </c>
      <c r="ATD91">
        <v>2</v>
      </c>
      <c r="ATE91">
        <v>0</v>
      </c>
      <c r="ATF91">
        <v>0</v>
      </c>
      <c r="ATG91">
        <v>0</v>
      </c>
      <c r="ATH91">
        <v>1</v>
      </c>
      <c r="ATI91">
        <v>0</v>
      </c>
      <c r="ATJ91">
        <v>0</v>
      </c>
      <c r="ATK91">
        <v>0</v>
      </c>
      <c r="ATL91">
        <v>0</v>
      </c>
      <c r="ATN91">
        <v>2</v>
      </c>
      <c r="ATO91" t="s">
        <v>614</v>
      </c>
      <c r="ATP91">
        <v>2</v>
      </c>
      <c r="ATQ91" t="s">
        <v>385</v>
      </c>
      <c r="ATR91">
        <v>2</v>
      </c>
      <c r="ATS91" t="s">
        <v>385</v>
      </c>
      <c r="ATT91">
        <v>2</v>
      </c>
      <c r="ATU91" t="s">
        <v>385</v>
      </c>
      <c r="ATV91">
        <v>2</v>
      </c>
      <c r="ATW91" t="s">
        <v>699</v>
      </c>
      <c r="ATX91">
        <v>1</v>
      </c>
      <c r="ATZ91">
        <v>2</v>
      </c>
      <c r="AUA91" t="s">
        <v>614</v>
      </c>
      <c r="AUB91">
        <v>1</v>
      </c>
      <c r="AUD91">
        <v>2</v>
      </c>
      <c r="AUE91" t="s">
        <v>614</v>
      </c>
      <c r="AUF91">
        <v>2</v>
      </c>
      <c r="AUG91" t="s">
        <v>385</v>
      </c>
      <c r="AUH91">
        <v>2</v>
      </c>
      <c r="AUI91" t="s">
        <v>385</v>
      </c>
      <c r="AUJ91">
        <v>1</v>
      </c>
      <c r="AUL91">
        <v>1</v>
      </c>
      <c r="AUN91">
        <v>2</v>
      </c>
      <c r="AUO91" t="s">
        <v>204</v>
      </c>
      <c r="AUP91">
        <v>2</v>
      </c>
      <c r="AUQ91" t="s">
        <v>385</v>
      </c>
      <c r="AUR91">
        <v>2</v>
      </c>
      <c r="AUS91" t="s">
        <v>700</v>
      </c>
      <c r="AUT91">
        <v>2</v>
      </c>
      <c r="AUU91" t="s">
        <v>385</v>
      </c>
      <c r="AUV91" t="b">
        <v>0</v>
      </c>
      <c r="AUW91" t="b">
        <v>1</v>
      </c>
      <c r="AUX91" t="b">
        <v>0</v>
      </c>
      <c r="AUY91" t="b">
        <v>0</v>
      </c>
      <c r="AVA91">
        <v>2</v>
      </c>
      <c r="AVB91">
        <v>1</v>
      </c>
      <c r="AVD91" t="s">
        <v>393</v>
      </c>
      <c r="AVE91" t="b">
        <v>1</v>
      </c>
      <c r="AVF91">
        <v>0</v>
      </c>
      <c r="AVG91" t="b">
        <v>0</v>
      </c>
      <c r="AVH91" t="b">
        <v>0</v>
      </c>
      <c r="AVI91" t="b">
        <v>0</v>
      </c>
      <c r="AVK91" t="b">
        <v>1</v>
      </c>
      <c r="AVL91" t="b">
        <v>0</v>
      </c>
      <c r="AVM91" t="b">
        <v>0</v>
      </c>
      <c r="AVN91" t="b">
        <v>0</v>
      </c>
      <c r="AVP91">
        <v>2</v>
      </c>
      <c r="AVQ91" t="s">
        <v>701</v>
      </c>
      <c r="AVR91">
        <v>6.7681149999999999</v>
      </c>
      <c r="AVS91">
        <v>4.9845629999999996</v>
      </c>
      <c r="AVT91">
        <v>164.6</v>
      </c>
      <c r="AVU91">
        <v>9</v>
      </c>
      <c r="AVW91">
        <v>0</v>
      </c>
    </row>
    <row r="92" spans="1:1271" ht="15" customHeight="1" x14ac:dyDescent="0.35">
      <c r="A92" s="1">
        <v>42501</v>
      </c>
      <c r="B92" t="s">
        <v>668</v>
      </c>
      <c r="C92">
        <v>3</v>
      </c>
      <c r="D92">
        <v>17</v>
      </c>
      <c r="E92" t="s">
        <v>95</v>
      </c>
      <c r="F92">
        <v>332</v>
      </c>
      <c r="G92">
        <v>1</v>
      </c>
      <c r="H92">
        <v>48</v>
      </c>
      <c r="I92">
        <v>1</v>
      </c>
      <c r="K92">
        <v>1</v>
      </c>
      <c r="L92">
        <v>2</v>
      </c>
      <c r="M92">
        <v>7</v>
      </c>
      <c r="N92">
        <v>7</v>
      </c>
      <c r="O92">
        <v>2</v>
      </c>
      <c r="P92">
        <v>0</v>
      </c>
      <c r="Q92">
        <v>4</v>
      </c>
      <c r="R92">
        <v>0</v>
      </c>
      <c r="S92">
        <v>0</v>
      </c>
      <c r="T92">
        <v>1</v>
      </c>
      <c r="U92">
        <v>7</v>
      </c>
      <c r="V92">
        <v>7</v>
      </c>
      <c r="W92">
        <v>1</v>
      </c>
      <c r="X92">
        <v>96</v>
      </c>
      <c r="Y92">
        <v>1</v>
      </c>
      <c r="Z92">
        <v>1</v>
      </c>
      <c r="AA92">
        <v>96</v>
      </c>
      <c r="AB92">
        <v>1</v>
      </c>
      <c r="AC92">
        <v>4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BB92">
        <v>8</v>
      </c>
      <c r="BC92">
        <v>3</v>
      </c>
      <c r="BD92">
        <v>1</v>
      </c>
      <c r="CU92">
        <v>2</v>
      </c>
      <c r="DO92">
        <v>2</v>
      </c>
      <c r="DP92" t="s">
        <v>125</v>
      </c>
      <c r="EH92">
        <v>0</v>
      </c>
      <c r="EI92">
        <v>0</v>
      </c>
      <c r="EJ92">
        <v>1</v>
      </c>
      <c r="EK92">
        <v>0</v>
      </c>
      <c r="EL92">
        <v>0</v>
      </c>
      <c r="EM92">
        <v>1</v>
      </c>
      <c r="EN92">
        <v>1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1</v>
      </c>
      <c r="FJ92">
        <v>1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HD92">
        <v>0</v>
      </c>
      <c r="HE92">
        <v>1</v>
      </c>
      <c r="HF92">
        <v>0</v>
      </c>
      <c r="HG92">
        <v>0</v>
      </c>
      <c r="HH92">
        <v>10</v>
      </c>
      <c r="HI92">
        <v>2012</v>
      </c>
      <c r="HJ92">
        <v>60000</v>
      </c>
      <c r="HK92">
        <v>200000</v>
      </c>
      <c r="HL92">
        <v>20</v>
      </c>
      <c r="HM92">
        <v>2</v>
      </c>
      <c r="HN92">
        <v>2</v>
      </c>
      <c r="IN92">
        <v>0</v>
      </c>
      <c r="IO92">
        <v>1</v>
      </c>
      <c r="IP92">
        <v>0</v>
      </c>
      <c r="IQ92">
        <v>0</v>
      </c>
      <c r="IR92">
        <v>2</v>
      </c>
      <c r="IS92">
        <v>1985</v>
      </c>
      <c r="IT92">
        <v>500</v>
      </c>
      <c r="IU92">
        <v>3500</v>
      </c>
      <c r="IV92">
        <v>6</v>
      </c>
      <c r="IW92">
        <v>2</v>
      </c>
      <c r="IX92">
        <v>2</v>
      </c>
      <c r="IZ92">
        <v>0</v>
      </c>
      <c r="JA92">
        <v>1</v>
      </c>
      <c r="JB92">
        <v>0</v>
      </c>
      <c r="JC92">
        <v>0</v>
      </c>
      <c r="JD92">
        <v>1</v>
      </c>
      <c r="JE92">
        <v>2006</v>
      </c>
      <c r="JF92">
        <v>5000</v>
      </c>
      <c r="JG92">
        <v>2000</v>
      </c>
      <c r="JH92">
        <v>8</v>
      </c>
      <c r="JI92">
        <v>2</v>
      </c>
      <c r="JJ92">
        <v>2</v>
      </c>
      <c r="NO92">
        <v>0</v>
      </c>
      <c r="NP92">
        <v>1</v>
      </c>
      <c r="NQ92">
        <v>0</v>
      </c>
      <c r="NR92">
        <v>0</v>
      </c>
      <c r="NS92">
        <v>2</v>
      </c>
      <c r="NT92">
        <v>2011</v>
      </c>
      <c r="NU92">
        <v>6000</v>
      </c>
      <c r="NV92">
        <v>15000</v>
      </c>
      <c r="NW92">
        <v>4</v>
      </c>
      <c r="NX92">
        <v>2</v>
      </c>
      <c r="NY92">
        <v>2</v>
      </c>
      <c r="PP92">
        <v>0</v>
      </c>
      <c r="PX92">
        <v>0</v>
      </c>
      <c r="PY92">
        <v>1</v>
      </c>
      <c r="PZ92">
        <v>0</v>
      </c>
      <c r="QA92">
        <v>0</v>
      </c>
      <c r="QB92">
        <v>2</v>
      </c>
      <c r="QC92">
        <v>2006</v>
      </c>
      <c r="QD92">
        <v>70000</v>
      </c>
      <c r="QE92">
        <v>300000</v>
      </c>
      <c r="QF92">
        <v>30</v>
      </c>
      <c r="QG92">
        <v>2</v>
      </c>
      <c r="QH92">
        <v>2</v>
      </c>
      <c r="QJ92">
        <v>0</v>
      </c>
      <c r="QK92">
        <v>1</v>
      </c>
      <c r="QL92">
        <v>0</v>
      </c>
      <c r="QM92">
        <v>0</v>
      </c>
      <c r="QN92">
        <v>4</v>
      </c>
      <c r="QO92">
        <v>2015</v>
      </c>
      <c r="QP92">
        <v>7500</v>
      </c>
      <c r="QQ92">
        <v>1400</v>
      </c>
      <c r="QR92">
        <v>1</v>
      </c>
      <c r="QS92">
        <v>2</v>
      </c>
      <c r="QT92">
        <v>2</v>
      </c>
      <c r="QV92">
        <v>0</v>
      </c>
      <c r="QW92">
        <v>1</v>
      </c>
      <c r="QX92">
        <v>0</v>
      </c>
      <c r="QY92">
        <v>0</v>
      </c>
      <c r="QZ92">
        <v>2</v>
      </c>
      <c r="RA92">
        <v>2014</v>
      </c>
      <c r="RB92">
        <v>1600</v>
      </c>
      <c r="RC92">
        <v>1200</v>
      </c>
      <c r="RD92">
        <v>2</v>
      </c>
      <c r="RE92">
        <v>2</v>
      </c>
      <c r="RF92">
        <v>2</v>
      </c>
      <c r="RH92">
        <v>0</v>
      </c>
      <c r="RI92">
        <v>1</v>
      </c>
      <c r="RJ92">
        <v>0</v>
      </c>
      <c r="RK92">
        <v>0</v>
      </c>
      <c r="RL92">
        <v>1</v>
      </c>
      <c r="RM92">
        <v>2011</v>
      </c>
      <c r="RN92">
        <v>5000</v>
      </c>
      <c r="RO92">
        <v>2000</v>
      </c>
      <c r="RP92">
        <v>5</v>
      </c>
      <c r="RQ92">
        <v>2</v>
      </c>
      <c r="RR92">
        <v>2</v>
      </c>
      <c r="WJ92">
        <v>0</v>
      </c>
      <c r="WK92">
        <v>1</v>
      </c>
      <c r="WL92">
        <v>0</v>
      </c>
      <c r="WM92">
        <v>0</v>
      </c>
      <c r="WN92">
        <v>1</v>
      </c>
      <c r="WO92">
        <v>2015</v>
      </c>
      <c r="WP92">
        <v>7000</v>
      </c>
      <c r="WQ92">
        <v>11000</v>
      </c>
      <c r="WR92">
        <v>1</v>
      </c>
      <c r="WS92">
        <v>2</v>
      </c>
      <c r="WT92">
        <v>2</v>
      </c>
      <c r="XF92">
        <v>0</v>
      </c>
      <c r="XG92">
        <v>9</v>
      </c>
      <c r="XH92">
        <v>0</v>
      </c>
      <c r="XI92">
        <v>0</v>
      </c>
      <c r="XJ92">
        <v>162600</v>
      </c>
      <c r="XK92">
        <v>536100</v>
      </c>
      <c r="XO92">
        <v>0.96000000000000019</v>
      </c>
      <c r="XP92">
        <v>80</v>
      </c>
      <c r="XQ92">
        <v>12</v>
      </c>
      <c r="XR92">
        <v>432</v>
      </c>
      <c r="XS92">
        <v>350</v>
      </c>
      <c r="XT92">
        <v>607</v>
      </c>
      <c r="XU92">
        <v>6070</v>
      </c>
      <c r="XV92">
        <v>82</v>
      </c>
      <c r="XW92">
        <v>820</v>
      </c>
      <c r="XX92">
        <f t="shared" si="6"/>
        <v>574</v>
      </c>
      <c r="XY92">
        <v>500</v>
      </c>
      <c r="XZ92">
        <v>250</v>
      </c>
      <c r="YA92" s="33">
        <f t="shared" si="7"/>
        <v>375</v>
      </c>
      <c r="YB92">
        <v>80000</v>
      </c>
      <c r="YC92">
        <v>40000</v>
      </c>
      <c r="YD92">
        <f t="shared" si="8"/>
        <v>60000</v>
      </c>
      <c r="YE92">
        <f t="shared" si="9"/>
        <v>40000</v>
      </c>
      <c r="YF92">
        <v>100000</v>
      </c>
      <c r="YG92">
        <v>80000</v>
      </c>
      <c r="YH92">
        <v>1</v>
      </c>
      <c r="YJ92">
        <v>1</v>
      </c>
      <c r="YL92">
        <v>1</v>
      </c>
      <c r="YM92">
        <v>1</v>
      </c>
      <c r="YN92">
        <v>1</v>
      </c>
      <c r="YO92">
        <v>1</v>
      </c>
      <c r="YP92">
        <v>10</v>
      </c>
      <c r="YQ92" t="s">
        <v>126</v>
      </c>
      <c r="YR92">
        <v>1</v>
      </c>
      <c r="YS92">
        <v>200000</v>
      </c>
      <c r="YT92">
        <v>0.36</v>
      </c>
      <c r="YU92">
        <v>607</v>
      </c>
      <c r="YV92">
        <v>150000</v>
      </c>
      <c r="YW92">
        <v>60000</v>
      </c>
      <c r="YX92" t="b">
        <v>1</v>
      </c>
      <c r="YY92">
        <v>1</v>
      </c>
      <c r="YZ92">
        <v>0</v>
      </c>
      <c r="ZA92" t="b">
        <v>0</v>
      </c>
      <c r="ZB92" t="b">
        <v>0</v>
      </c>
      <c r="ZC92" t="b">
        <v>1</v>
      </c>
      <c r="ZD92">
        <v>3</v>
      </c>
      <c r="ZE92">
        <v>0.4</v>
      </c>
      <c r="ZF92">
        <f t="shared" si="10"/>
        <v>1.2000000000000002</v>
      </c>
      <c r="ZG92">
        <v>0.96000000000000019</v>
      </c>
      <c r="ZI92">
        <v>350</v>
      </c>
      <c r="ZJ92">
        <v>8</v>
      </c>
      <c r="ZL92">
        <v>0</v>
      </c>
      <c r="ZM92">
        <v>20</v>
      </c>
      <c r="ZN92">
        <v>2</v>
      </c>
      <c r="ZP92">
        <v>1</v>
      </c>
      <c r="ZQ92">
        <v>4</v>
      </c>
      <c r="AAJ92">
        <v>2</v>
      </c>
      <c r="AAK92">
        <v>9</v>
      </c>
      <c r="AAM92">
        <v>0</v>
      </c>
      <c r="AAN92">
        <v>1200</v>
      </c>
      <c r="AAO92">
        <v>1</v>
      </c>
      <c r="AAQ92">
        <v>1</v>
      </c>
      <c r="AAR92">
        <v>5</v>
      </c>
      <c r="AAS92" t="b">
        <v>1</v>
      </c>
      <c r="AAT92" t="b">
        <v>1</v>
      </c>
      <c r="AAU92" t="b">
        <v>1</v>
      </c>
      <c r="AAV92" t="b">
        <v>0</v>
      </c>
      <c r="AAW92" t="b">
        <v>1</v>
      </c>
      <c r="AAX92" t="b">
        <v>0</v>
      </c>
      <c r="AAY92" t="b">
        <v>1</v>
      </c>
      <c r="AAZ92" t="b">
        <v>0</v>
      </c>
      <c r="ABA92" t="b">
        <v>0</v>
      </c>
      <c r="ABB92" t="b">
        <v>1</v>
      </c>
      <c r="ABC92" t="b">
        <v>0</v>
      </c>
      <c r="ABE92">
        <v>2</v>
      </c>
      <c r="ABF92">
        <v>0</v>
      </c>
      <c r="ABG92">
        <v>2</v>
      </c>
      <c r="ABH92">
        <v>2</v>
      </c>
      <c r="ABI92">
        <v>1500</v>
      </c>
      <c r="ABJ92" t="b">
        <v>0</v>
      </c>
      <c r="ABK92" t="b">
        <v>0</v>
      </c>
      <c r="ABL92" t="b">
        <v>1</v>
      </c>
      <c r="ABM92" t="b">
        <v>0</v>
      </c>
      <c r="ABO92">
        <v>4</v>
      </c>
      <c r="ABP92">
        <v>0</v>
      </c>
      <c r="ABQ92">
        <v>4</v>
      </c>
      <c r="ABR92">
        <v>5</v>
      </c>
      <c r="ABS92">
        <v>1000</v>
      </c>
      <c r="ABT92" t="b">
        <v>0</v>
      </c>
      <c r="ABU92" t="b">
        <v>1</v>
      </c>
      <c r="ABV92" t="b">
        <v>0</v>
      </c>
      <c r="ABW92" t="b">
        <v>0</v>
      </c>
      <c r="ABY92">
        <v>1</v>
      </c>
      <c r="ABZ92">
        <v>0</v>
      </c>
      <c r="ACA92">
        <v>1</v>
      </c>
      <c r="ACB92">
        <v>5</v>
      </c>
      <c r="ACC92">
        <v>1000</v>
      </c>
      <c r="ACO92" t="b">
        <v>0</v>
      </c>
      <c r="ACP92" t="b">
        <v>1</v>
      </c>
      <c r="ACQ92" t="b">
        <v>0</v>
      </c>
      <c r="ACR92" t="b">
        <v>0</v>
      </c>
      <c r="ACT92">
        <v>1</v>
      </c>
      <c r="ACU92">
        <v>0</v>
      </c>
      <c r="ACV92">
        <v>1</v>
      </c>
      <c r="ACW92">
        <v>1</v>
      </c>
      <c r="ACX92">
        <v>1</v>
      </c>
      <c r="ACY92">
        <v>1000</v>
      </c>
      <c r="ADK92" t="b">
        <v>0</v>
      </c>
      <c r="ADL92" t="b">
        <v>0</v>
      </c>
      <c r="ADM92" t="b">
        <v>1</v>
      </c>
      <c r="ADN92" t="b">
        <v>0</v>
      </c>
      <c r="ADP92">
        <v>3</v>
      </c>
      <c r="ADQ92">
        <v>0</v>
      </c>
      <c r="ADR92">
        <v>3</v>
      </c>
      <c r="ADS92">
        <v>15</v>
      </c>
      <c r="ADT92">
        <v>2</v>
      </c>
      <c r="ADU92">
        <v>1500</v>
      </c>
      <c r="ADV92">
        <v>11</v>
      </c>
      <c r="ADW92">
        <v>28</v>
      </c>
      <c r="ADX92">
        <f t="shared" si="11"/>
        <v>0.39285714285714285</v>
      </c>
      <c r="ADY92" t="b">
        <v>0</v>
      </c>
      <c r="ADZ92" t="b">
        <v>0</v>
      </c>
      <c r="AEA92" t="b">
        <v>0</v>
      </c>
      <c r="AEB92" t="b">
        <v>0</v>
      </c>
      <c r="AEC92" t="b">
        <v>1</v>
      </c>
      <c r="AED92" t="b">
        <v>1</v>
      </c>
      <c r="AEE92" t="b">
        <v>1</v>
      </c>
      <c r="AEF92" t="b">
        <v>0</v>
      </c>
      <c r="AFF92">
        <v>1</v>
      </c>
      <c r="AFG92">
        <v>5000</v>
      </c>
      <c r="AFH92">
        <v>5</v>
      </c>
      <c r="AFI92">
        <v>1</v>
      </c>
      <c r="AFL92">
        <v>2</v>
      </c>
      <c r="AFM92">
        <v>1200</v>
      </c>
      <c r="AFN92">
        <v>2</v>
      </c>
      <c r="AFO92">
        <v>1</v>
      </c>
      <c r="AFR92">
        <v>4</v>
      </c>
      <c r="AFS92">
        <v>1400</v>
      </c>
      <c r="AFT92">
        <v>1</v>
      </c>
      <c r="AFU92">
        <v>1</v>
      </c>
      <c r="AGD92">
        <v>432</v>
      </c>
      <c r="AGE92">
        <v>300</v>
      </c>
      <c r="AGF92">
        <v>1</v>
      </c>
      <c r="AGH92">
        <v>151200</v>
      </c>
      <c r="AGI92">
        <v>0</v>
      </c>
      <c r="AGJ92">
        <v>1</v>
      </c>
      <c r="AGL92">
        <v>0</v>
      </c>
      <c r="AGM92">
        <v>105000</v>
      </c>
      <c r="AGN92">
        <v>350</v>
      </c>
      <c r="AGO92">
        <v>1</v>
      </c>
      <c r="AGP92">
        <v>0</v>
      </c>
      <c r="AGQ92">
        <v>0</v>
      </c>
      <c r="AGR92">
        <v>0</v>
      </c>
      <c r="AGU92">
        <v>0</v>
      </c>
      <c r="AGV92">
        <v>1</v>
      </c>
      <c r="AGW92">
        <v>0</v>
      </c>
      <c r="AGX92">
        <v>0</v>
      </c>
      <c r="AGZ92">
        <v>10</v>
      </c>
      <c r="AHA92">
        <v>10</v>
      </c>
      <c r="AHB92">
        <v>70</v>
      </c>
      <c r="AHC92">
        <v>10</v>
      </c>
      <c r="AHD92">
        <v>1</v>
      </c>
      <c r="AHF92">
        <v>0</v>
      </c>
      <c r="AHG92">
        <v>40</v>
      </c>
      <c r="AHH92">
        <v>1</v>
      </c>
      <c r="AHJ92">
        <v>0</v>
      </c>
      <c r="AHK92">
        <v>70</v>
      </c>
      <c r="AHL92">
        <v>350</v>
      </c>
      <c r="AHM92">
        <v>0</v>
      </c>
      <c r="AHN92">
        <v>96</v>
      </c>
      <c r="AHO92" t="s">
        <v>702</v>
      </c>
      <c r="AHP92">
        <v>0</v>
      </c>
      <c r="AHQ92">
        <v>70</v>
      </c>
      <c r="AHR92">
        <v>350</v>
      </c>
      <c r="AHS92">
        <v>0</v>
      </c>
      <c r="AHT92">
        <v>9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2</v>
      </c>
      <c r="AID92">
        <v>0</v>
      </c>
      <c r="AIE92">
        <v>0</v>
      </c>
      <c r="AII92">
        <v>0.2</v>
      </c>
      <c r="AIK92">
        <v>0</v>
      </c>
      <c r="AIL92">
        <v>0</v>
      </c>
      <c r="AIM92">
        <v>1</v>
      </c>
      <c r="AIN92">
        <v>0</v>
      </c>
      <c r="AIO92">
        <v>1</v>
      </c>
      <c r="AIP92">
        <v>0</v>
      </c>
      <c r="AIR92">
        <v>15</v>
      </c>
      <c r="AIS92">
        <v>1</v>
      </c>
      <c r="AIU92" t="b">
        <v>0</v>
      </c>
      <c r="AIV92" t="b">
        <v>0</v>
      </c>
      <c r="AIW92" t="b">
        <v>1</v>
      </c>
      <c r="AIX92" t="b">
        <v>0</v>
      </c>
      <c r="AIZ92">
        <v>1</v>
      </c>
      <c r="AJA92">
        <v>2</v>
      </c>
      <c r="AJB92" t="s">
        <v>404</v>
      </c>
      <c r="ALX92">
        <v>2</v>
      </c>
      <c r="ALY92">
        <v>2</v>
      </c>
      <c r="AMC92">
        <v>2</v>
      </c>
      <c r="AMD92">
        <v>1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Q92">
        <v>1</v>
      </c>
      <c r="ANC92" t="s">
        <v>703</v>
      </c>
      <c r="ANO92">
        <v>4</v>
      </c>
      <c r="ANP92">
        <v>1</v>
      </c>
      <c r="ANR92">
        <v>1</v>
      </c>
      <c r="ANU92">
        <v>2</v>
      </c>
      <c r="ANV92">
        <v>700</v>
      </c>
      <c r="ANW92" t="s">
        <v>704</v>
      </c>
      <c r="ANX92">
        <v>1</v>
      </c>
      <c r="ANZ92">
        <v>2</v>
      </c>
      <c r="AOC92">
        <v>40000</v>
      </c>
      <c r="AOD92">
        <v>60000</v>
      </c>
      <c r="AOE92">
        <v>2</v>
      </c>
      <c r="AOF92">
        <v>0</v>
      </c>
      <c r="AOG92">
        <v>0</v>
      </c>
      <c r="AOH92">
        <v>0</v>
      </c>
      <c r="AOI92">
        <v>1</v>
      </c>
      <c r="AOJ92" t="b">
        <v>0</v>
      </c>
      <c r="AOK92" t="b">
        <v>0</v>
      </c>
      <c r="AOL92" t="b">
        <v>0</v>
      </c>
      <c r="AOM92" t="b">
        <v>0</v>
      </c>
      <c r="AON92" t="b">
        <v>0</v>
      </c>
      <c r="AOO92" t="b">
        <v>0</v>
      </c>
      <c r="AOP92" t="b">
        <v>0</v>
      </c>
      <c r="AOQ92" t="b">
        <v>1</v>
      </c>
      <c r="AOR92" t="b">
        <v>0</v>
      </c>
      <c r="AOS92" t="b">
        <v>0</v>
      </c>
      <c r="AOT92" t="b">
        <v>0</v>
      </c>
      <c r="AOU92" t="b">
        <v>0</v>
      </c>
      <c r="AOV92" t="b">
        <v>0</v>
      </c>
      <c r="AOW92" t="b">
        <v>0</v>
      </c>
      <c r="AOX92" t="b">
        <v>0</v>
      </c>
      <c r="AOY92" t="b">
        <v>0</v>
      </c>
      <c r="AOZ92" t="b">
        <v>1</v>
      </c>
      <c r="APA92" t="b">
        <v>0</v>
      </c>
      <c r="APB92" t="b">
        <v>0</v>
      </c>
      <c r="APC92" t="b">
        <v>0</v>
      </c>
      <c r="APD92" t="b">
        <v>0</v>
      </c>
      <c r="APE92" t="b">
        <v>0</v>
      </c>
      <c r="APF92" t="b">
        <v>0</v>
      </c>
      <c r="APG92" t="b">
        <v>0</v>
      </c>
      <c r="APH92" t="b">
        <v>0</v>
      </c>
      <c r="API92" t="b">
        <v>0</v>
      </c>
      <c r="APJ92" t="b">
        <v>0</v>
      </c>
      <c r="APK92" t="b">
        <v>0</v>
      </c>
      <c r="APL92" t="b">
        <v>0</v>
      </c>
      <c r="APM92" t="b">
        <v>0</v>
      </c>
      <c r="APN92" t="b">
        <v>0</v>
      </c>
      <c r="APO92" t="b">
        <v>1</v>
      </c>
      <c r="APP92" t="b">
        <v>0</v>
      </c>
      <c r="APQ92" t="b">
        <v>0</v>
      </c>
      <c r="APR92" t="b">
        <v>0</v>
      </c>
      <c r="APS92" t="b">
        <v>0</v>
      </c>
      <c r="APT92">
        <v>432</v>
      </c>
      <c r="APU92">
        <v>600</v>
      </c>
      <c r="APV92">
        <v>1</v>
      </c>
      <c r="APW92">
        <v>1</v>
      </c>
      <c r="APX92">
        <v>2</v>
      </c>
      <c r="APY92">
        <v>1</v>
      </c>
      <c r="APZ92">
        <v>1</v>
      </c>
      <c r="AQA92">
        <v>96</v>
      </c>
      <c r="AQB92" t="s">
        <v>384</v>
      </c>
      <c r="AQC92">
        <v>1</v>
      </c>
      <c r="AQD92">
        <v>2</v>
      </c>
      <c r="AQE92">
        <v>2</v>
      </c>
      <c r="AQG92">
        <v>1</v>
      </c>
      <c r="AQH92">
        <v>1</v>
      </c>
      <c r="AQI92">
        <v>1</v>
      </c>
      <c r="AQJ92">
        <v>1</v>
      </c>
      <c r="AQK92">
        <v>-1</v>
      </c>
      <c r="AQL92">
        <v>0</v>
      </c>
      <c r="AQM92">
        <v>-1</v>
      </c>
      <c r="AQN92">
        <v>-1</v>
      </c>
      <c r="AQO92">
        <v>-1</v>
      </c>
      <c r="AQP92">
        <v>-2</v>
      </c>
      <c r="AQQ92">
        <v>-2</v>
      </c>
      <c r="AQR92">
        <v>-1</v>
      </c>
      <c r="AQS92">
        <v>-1</v>
      </c>
      <c r="AQT92">
        <v>0</v>
      </c>
      <c r="AQU92">
        <v>0</v>
      </c>
      <c r="AQV92">
        <v>1</v>
      </c>
      <c r="AQW92">
        <v>1</v>
      </c>
      <c r="AQX92">
        <v>1</v>
      </c>
      <c r="AQY92">
        <v>-2</v>
      </c>
      <c r="AQZ92">
        <v>-2</v>
      </c>
      <c r="ARA92">
        <v>-1</v>
      </c>
      <c r="ARB92">
        <v>-1</v>
      </c>
      <c r="ARC92">
        <v>0</v>
      </c>
      <c r="ARD92">
        <v>-1</v>
      </c>
      <c r="ARE92">
        <v>1</v>
      </c>
      <c r="ARF92">
        <v>1</v>
      </c>
      <c r="ARG92">
        <v>1</v>
      </c>
      <c r="ARH92">
        <v>0</v>
      </c>
      <c r="ARI92">
        <v>1</v>
      </c>
      <c r="ARJ92">
        <v>1</v>
      </c>
      <c r="ARK92">
        <v>1</v>
      </c>
      <c r="ARL92">
        <v>1</v>
      </c>
      <c r="ARM92">
        <v>0</v>
      </c>
      <c r="ARN92">
        <v>0</v>
      </c>
      <c r="ARO92">
        <v>1</v>
      </c>
      <c r="ARP92">
        <v>1</v>
      </c>
      <c r="ARQ92">
        <v>-2</v>
      </c>
      <c r="ARR92">
        <v>-2</v>
      </c>
      <c r="ARS92">
        <v>0</v>
      </c>
      <c r="ART92">
        <v>-1</v>
      </c>
      <c r="ARU92">
        <v>0</v>
      </c>
      <c r="ARV92">
        <v>0</v>
      </c>
      <c r="ARW92">
        <v>0</v>
      </c>
      <c r="ARX92">
        <v>0</v>
      </c>
      <c r="ARY92">
        <v>-1</v>
      </c>
      <c r="ARZ92">
        <v>0</v>
      </c>
      <c r="ASA92">
        <v>-1</v>
      </c>
      <c r="ASB92">
        <v>0</v>
      </c>
      <c r="ASC92">
        <v>-1</v>
      </c>
      <c r="ASD92">
        <v>0</v>
      </c>
      <c r="ASE92">
        <v>0</v>
      </c>
      <c r="ASF92">
        <v>0</v>
      </c>
      <c r="ASG92">
        <v>0</v>
      </c>
      <c r="ASH92">
        <v>-1</v>
      </c>
      <c r="ASI92">
        <v>-2</v>
      </c>
      <c r="ASJ92">
        <v>-1</v>
      </c>
      <c r="ASK92">
        <v>-1</v>
      </c>
      <c r="ASL92">
        <v>-2</v>
      </c>
      <c r="ASM92">
        <v>0</v>
      </c>
      <c r="ASN92">
        <v>-1</v>
      </c>
      <c r="ASO92">
        <v>1</v>
      </c>
      <c r="ASP92">
        <v>0</v>
      </c>
      <c r="ASQ92">
        <v>-1</v>
      </c>
      <c r="ASR92">
        <v>1</v>
      </c>
      <c r="ASS92">
        <v>1</v>
      </c>
      <c r="AST92">
        <v>0</v>
      </c>
      <c r="ASU92">
        <v>-1</v>
      </c>
      <c r="ASV92">
        <v>0</v>
      </c>
      <c r="ASW92">
        <v>1</v>
      </c>
      <c r="ASX92">
        <v>1</v>
      </c>
      <c r="ASY92">
        <v>0</v>
      </c>
      <c r="ASZ92">
        <v>-1</v>
      </c>
      <c r="ATA92">
        <v>2</v>
      </c>
      <c r="ATB92">
        <v>2</v>
      </c>
      <c r="ATC92">
        <v>1</v>
      </c>
      <c r="ATD92">
        <v>2</v>
      </c>
      <c r="ATE92">
        <v>0</v>
      </c>
      <c r="ATF92">
        <v>0</v>
      </c>
      <c r="ATG92">
        <v>0</v>
      </c>
      <c r="ATH92">
        <v>1</v>
      </c>
      <c r="ATI92">
        <v>0</v>
      </c>
      <c r="ATJ92">
        <v>0</v>
      </c>
      <c r="ATK92">
        <v>1</v>
      </c>
      <c r="ATL92">
        <v>0</v>
      </c>
      <c r="ATN92">
        <v>2</v>
      </c>
      <c r="ATO92" t="s">
        <v>614</v>
      </c>
      <c r="ATP92">
        <v>2</v>
      </c>
      <c r="ATQ92" t="s">
        <v>69</v>
      </c>
      <c r="ATR92">
        <v>2</v>
      </c>
      <c r="ATS92" t="s">
        <v>69</v>
      </c>
      <c r="ATT92">
        <v>2</v>
      </c>
      <c r="ATU92" t="s">
        <v>69</v>
      </c>
      <c r="ATV92">
        <v>2</v>
      </c>
      <c r="ATW92" t="s">
        <v>699</v>
      </c>
      <c r="ATX92">
        <v>2</v>
      </c>
      <c r="ATY92" t="s">
        <v>705</v>
      </c>
      <c r="ATZ92">
        <v>2</v>
      </c>
      <c r="AUA92" t="s">
        <v>69</v>
      </c>
      <c r="AUB92">
        <v>2</v>
      </c>
      <c r="AUC92" t="s">
        <v>69</v>
      </c>
      <c r="AUD92">
        <v>2</v>
      </c>
      <c r="AUE92" t="s">
        <v>614</v>
      </c>
      <c r="AUF92">
        <v>2</v>
      </c>
      <c r="AUG92" t="s">
        <v>706</v>
      </c>
      <c r="AUH92">
        <v>1</v>
      </c>
      <c r="AUJ92">
        <v>1</v>
      </c>
      <c r="AUL92">
        <v>1</v>
      </c>
      <c r="AUN92">
        <v>2</v>
      </c>
      <c r="AUO92" t="s">
        <v>204</v>
      </c>
      <c r="AUP92">
        <v>2</v>
      </c>
      <c r="AUQ92" t="s">
        <v>69</v>
      </c>
      <c r="AUR92">
        <v>2</v>
      </c>
      <c r="AUS92" t="s">
        <v>707</v>
      </c>
      <c r="AUT92">
        <v>2</v>
      </c>
      <c r="AUU92" t="s">
        <v>637</v>
      </c>
      <c r="AUV92" t="b">
        <v>1</v>
      </c>
      <c r="AUW92" t="b">
        <v>1</v>
      </c>
      <c r="AUX92" t="b">
        <v>0</v>
      </c>
      <c r="AUY92" t="b">
        <v>0</v>
      </c>
      <c r="AVA92">
        <v>2</v>
      </c>
      <c r="AVB92">
        <v>1</v>
      </c>
      <c r="AVD92" t="s">
        <v>393</v>
      </c>
      <c r="AVE92" t="b">
        <v>1</v>
      </c>
      <c r="AVF92">
        <v>0</v>
      </c>
      <c r="AVG92" t="b">
        <v>0</v>
      </c>
      <c r="AVH92" t="b">
        <v>0</v>
      </c>
      <c r="AVI92" t="b">
        <v>0</v>
      </c>
      <c r="AVK92" t="b">
        <v>1</v>
      </c>
      <c r="AVL92" t="b">
        <v>0</v>
      </c>
      <c r="AVM92" t="b">
        <v>0</v>
      </c>
      <c r="AVN92" t="b">
        <v>0</v>
      </c>
      <c r="AVP92">
        <v>2</v>
      </c>
      <c r="AVQ92" t="s">
        <v>708</v>
      </c>
      <c r="AVR92">
        <v>6.998977</v>
      </c>
      <c r="AVS92">
        <v>4.841488</v>
      </c>
      <c r="AVT92">
        <v>235.4</v>
      </c>
      <c r="AVU92">
        <v>7</v>
      </c>
      <c r="AVW92">
        <v>0</v>
      </c>
    </row>
    <row r="93" spans="1:1271" ht="15" customHeight="1" x14ac:dyDescent="0.35">
      <c r="A93" s="1">
        <v>42502</v>
      </c>
      <c r="B93" t="s">
        <v>668</v>
      </c>
      <c r="C93">
        <v>3</v>
      </c>
      <c r="D93">
        <v>19</v>
      </c>
      <c r="E93" t="s">
        <v>274</v>
      </c>
      <c r="F93">
        <v>351</v>
      </c>
      <c r="G93">
        <v>1</v>
      </c>
      <c r="H93">
        <v>45</v>
      </c>
      <c r="I93">
        <v>1</v>
      </c>
      <c r="K93">
        <v>1</v>
      </c>
      <c r="L93">
        <v>3</v>
      </c>
      <c r="M93">
        <v>6</v>
      </c>
      <c r="N93">
        <v>6</v>
      </c>
      <c r="O93">
        <v>5</v>
      </c>
      <c r="P93">
        <v>0</v>
      </c>
      <c r="Q93">
        <v>5</v>
      </c>
      <c r="R93">
        <v>0</v>
      </c>
      <c r="S93">
        <v>0</v>
      </c>
      <c r="T93">
        <v>2</v>
      </c>
      <c r="U93">
        <v>12</v>
      </c>
      <c r="V93">
        <v>12</v>
      </c>
      <c r="W93">
        <v>1</v>
      </c>
      <c r="X93">
        <v>96</v>
      </c>
      <c r="Y93">
        <v>1</v>
      </c>
      <c r="Z93">
        <v>1</v>
      </c>
      <c r="AA93">
        <v>96</v>
      </c>
      <c r="AB93">
        <v>1</v>
      </c>
      <c r="AC93">
        <v>4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Y93">
        <v>12</v>
      </c>
      <c r="AZ93">
        <v>1</v>
      </c>
      <c r="BA93">
        <v>1</v>
      </c>
      <c r="BB93">
        <v>12</v>
      </c>
      <c r="BC93">
        <v>2</v>
      </c>
      <c r="BD93">
        <v>1</v>
      </c>
      <c r="CU93">
        <v>1</v>
      </c>
      <c r="CV93">
        <v>1</v>
      </c>
      <c r="CX93">
        <v>2</v>
      </c>
      <c r="CY93">
        <v>18</v>
      </c>
      <c r="CZ93">
        <v>12</v>
      </c>
      <c r="DA93">
        <v>6</v>
      </c>
      <c r="DB93">
        <v>5</v>
      </c>
      <c r="DC93">
        <v>3</v>
      </c>
      <c r="DD93">
        <v>2</v>
      </c>
      <c r="DE93">
        <v>2</v>
      </c>
      <c r="DG93">
        <v>2</v>
      </c>
      <c r="DH93">
        <v>1</v>
      </c>
      <c r="DJ93">
        <v>0</v>
      </c>
      <c r="DK93">
        <v>1</v>
      </c>
      <c r="DL93">
        <v>1</v>
      </c>
      <c r="DM93">
        <v>0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1</v>
      </c>
      <c r="EN93">
        <v>1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1</v>
      </c>
      <c r="FK93">
        <v>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 t="s">
        <v>629</v>
      </c>
      <c r="HD93">
        <v>0</v>
      </c>
      <c r="HE93">
        <v>1</v>
      </c>
      <c r="HF93">
        <v>0</v>
      </c>
      <c r="HG93">
        <v>0</v>
      </c>
      <c r="HH93">
        <v>3</v>
      </c>
      <c r="HI93">
        <v>18</v>
      </c>
      <c r="HJ93">
        <v>4000</v>
      </c>
      <c r="HK93">
        <v>4000</v>
      </c>
      <c r="HL93">
        <v>4</v>
      </c>
      <c r="HM93">
        <v>2</v>
      </c>
      <c r="HN93">
        <v>2</v>
      </c>
      <c r="IN93">
        <v>0</v>
      </c>
      <c r="IO93">
        <v>1</v>
      </c>
      <c r="IP93">
        <v>0</v>
      </c>
      <c r="IQ93">
        <v>0</v>
      </c>
      <c r="IR93">
        <v>2</v>
      </c>
      <c r="IS93">
        <v>2014</v>
      </c>
      <c r="IT93">
        <v>3000</v>
      </c>
      <c r="IU93">
        <v>1500</v>
      </c>
      <c r="IV93">
        <v>2</v>
      </c>
      <c r="IW93">
        <v>2</v>
      </c>
      <c r="IX93">
        <v>2</v>
      </c>
      <c r="IZ93">
        <v>0</v>
      </c>
      <c r="JA93">
        <v>1</v>
      </c>
      <c r="JB93">
        <v>0</v>
      </c>
      <c r="JC93">
        <v>0</v>
      </c>
      <c r="JD93">
        <v>2</v>
      </c>
      <c r="JE93">
        <v>2008</v>
      </c>
      <c r="JF93">
        <v>9600</v>
      </c>
      <c r="JG93">
        <v>4000</v>
      </c>
      <c r="JH93">
        <v>10</v>
      </c>
      <c r="JI93">
        <v>2</v>
      </c>
      <c r="JJ93">
        <v>2</v>
      </c>
      <c r="PP93">
        <v>0</v>
      </c>
      <c r="QJ93">
        <v>0</v>
      </c>
      <c r="QK93">
        <v>1</v>
      </c>
      <c r="QL93">
        <v>0</v>
      </c>
      <c r="QM93">
        <v>1</v>
      </c>
      <c r="QN93">
        <v>2</v>
      </c>
      <c r="QO93">
        <v>2015</v>
      </c>
      <c r="QP93">
        <v>4500</v>
      </c>
      <c r="QQ93">
        <v>1350</v>
      </c>
      <c r="QR93">
        <v>1</v>
      </c>
      <c r="QS93">
        <v>2</v>
      </c>
      <c r="QT93">
        <v>2</v>
      </c>
      <c r="QV93">
        <v>0</v>
      </c>
      <c r="QW93">
        <v>1</v>
      </c>
      <c r="QX93">
        <v>0</v>
      </c>
      <c r="QY93">
        <v>0</v>
      </c>
      <c r="QZ93">
        <v>3</v>
      </c>
      <c r="RA93">
        <v>2013</v>
      </c>
      <c r="RB93">
        <v>2100</v>
      </c>
      <c r="RC93">
        <v>1600</v>
      </c>
      <c r="RD93">
        <v>2</v>
      </c>
      <c r="RE93">
        <v>2</v>
      </c>
      <c r="RF93">
        <v>2</v>
      </c>
      <c r="RH93">
        <v>0</v>
      </c>
      <c r="RI93">
        <v>1</v>
      </c>
      <c r="RJ93">
        <v>0</v>
      </c>
      <c r="RK93">
        <v>0</v>
      </c>
      <c r="RL93">
        <v>1</v>
      </c>
      <c r="RM93">
        <v>2010</v>
      </c>
      <c r="RN93">
        <v>3500</v>
      </c>
      <c r="RO93">
        <v>1500</v>
      </c>
      <c r="RP93">
        <v>5</v>
      </c>
      <c r="RQ93">
        <v>2</v>
      </c>
      <c r="RR93">
        <v>2</v>
      </c>
      <c r="WV93">
        <v>1</v>
      </c>
      <c r="WX93">
        <v>0</v>
      </c>
      <c r="WY93">
        <v>0</v>
      </c>
      <c r="WZ93">
        <v>2014</v>
      </c>
      <c r="XA93">
        <v>40000</v>
      </c>
      <c r="XB93">
        <v>20000</v>
      </c>
      <c r="XC93">
        <v>2</v>
      </c>
      <c r="XD93">
        <v>2</v>
      </c>
      <c r="XF93">
        <v>0</v>
      </c>
      <c r="XG93">
        <v>6</v>
      </c>
      <c r="XH93">
        <v>0</v>
      </c>
      <c r="XI93">
        <v>1</v>
      </c>
      <c r="XJ93">
        <v>66700</v>
      </c>
      <c r="XK93">
        <v>33950</v>
      </c>
      <c r="XO93">
        <v>0.4</v>
      </c>
      <c r="XP93">
        <v>50</v>
      </c>
      <c r="XQ93">
        <v>16</v>
      </c>
      <c r="XR93">
        <v>384</v>
      </c>
      <c r="XS93">
        <v>300</v>
      </c>
      <c r="XT93">
        <v>534</v>
      </c>
      <c r="XU93">
        <v>5340</v>
      </c>
      <c r="XV93">
        <v>84</v>
      </c>
      <c r="XW93">
        <v>840</v>
      </c>
      <c r="XX93">
        <f t="shared" si="6"/>
        <v>588</v>
      </c>
      <c r="XY93">
        <v>1400</v>
      </c>
      <c r="XZ93">
        <v>250</v>
      </c>
      <c r="YA93" s="33">
        <f t="shared" si="7"/>
        <v>825</v>
      </c>
      <c r="YB93">
        <v>30000</v>
      </c>
      <c r="YC93">
        <v>40000</v>
      </c>
      <c r="YD93">
        <f t="shared" si="8"/>
        <v>35000</v>
      </c>
      <c r="YE93">
        <f t="shared" si="9"/>
        <v>-10000</v>
      </c>
      <c r="YF93">
        <v>70000</v>
      </c>
      <c r="YG93">
        <v>40000</v>
      </c>
      <c r="YH93">
        <v>2</v>
      </c>
      <c r="YI93" t="s">
        <v>385</v>
      </c>
      <c r="YJ93">
        <v>1</v>
      </c>
      <c r="YL93">
        <v>1</v>
      </c>
      <c r="YM93">
        <v>2</v>
      </c>
      <c r="YN93">
        <v>1</v>
      </c>
      <c r="YO93">
        <v>1</v>
      </c>
      <c r="YP93">
        <v>2</v>
      </c>
      <c r="YQ93" t="s">
        <v>126</v>
      </c>
      <c r="YR93">
        <v>1</v>
      </c>
      <c r="YS93">
        <v>500000</v>
      </c>
      <c r="YT93">
        <v>0.4</v>
      </c>
      <c r="YU93">
        <v>534</v>
      </c>
      <c r="YV93">
        <v>128000</v>
      </c>
      <c r="YW93">
        <v>15000</v>
      </c>
      <c r="YX93" t="b">
        <v>1</v>
      </c>
      <c r="YY93">
        <v>1</v>
      </c>
      <c r="YZ93">
        <v>0</v>
      </c>
      <c r="ZA93" t="b">
        <v>0</v>
      </c>
      <c r="ZB93" t="b">
        <v>0</v>
      </c>
      <c r="ZC93" t="b">
        <v>0</v>
      </c>
      <c r="ZD93">
        <v>2</v>
      </c>
      <c r="ZE93">
        <v>0.4</v>
      </c>
      <c r="ZF93">
        <f t="shared" si="10"/>
        <v>0.8</v>
      </c>
      <c r="ZG93">
        <v>0.4</v>
      </c>
      <c r="ZI93">
        <v>100</v>
      </c>
      <c r="ZJ93">
        <v>5</v>
      </c>
      <c r="ZL93">
        <v>0</v>
      </c>
      <c r="ZM93">
        <v>25</v>
      </c>
      <c r="ZN93">
        <v>2</v>
      </c>
      <c r="ZP93">
        <v>1</v>
      </c>
      <c r="ZQ93">
        <v>1</v>
      </c>
      <c r="AAS93" t="b">
        <v>1</v>
      </c>
      <c r="AAT93" t="b">
        <v>1</v>
      </c>
      <c r="AAU93" t="b">
        <v>1</v>
      </c>
      <c r="AAV93" t="b">
        <v>0</v>
      </c>
      <c r="AAW93" t="b">
        <v>0</v>
      </c>
      <c r="AAX93" t="b">
        <v>1</v>
      </c>
      <c r="AAY93" t="b">
        <v>1</v>
      </c>
      <c r="AAZ93" t="b">
        <v>0</v>
      </c>
      <c r="ABA93" t="b">
        <v>0</v>
      </c>
      <c r="ABB93" t="b">
        <v>1</v>
      </c>
      <c r="ABC93" t="b">
        <v>0</v>
      </c>
      <c r="ABE93">
        <v>5</v>
      </c>
      <c r="ABF93">
        <v>0</v>
      </c>
      <c r="ABG93">
        <v>5</v>
      </c>
      <c r="ABH93">
        <v>3</v>
      </c>
      <c r="ABI93">
        <v>800</v>
      </c>
      <c r="ABJ93" t="b">
        <v>0</v>
      </c>
      <c r="ABK93" t="b">
        <v>1</v>
      </c>
      <c r="ABL93" t="b">
        <v>1</v>
      </c>
      <c r="ABM93" t="b">
        <v>0</v>
      </c>
      <c r="ABO93">
        <v>3</v>
      </c>
      <c r="ABP93">
        <v>0</v>
      </c>
      <c r="ABQ93">
        <v>3</v>
      </c>
      <c r="ABR93">
        <v>2</v>
      </c>
      <c r="ABS93">
        <v>900</v>
      </c>
      <c r="ABT93" t="b">
        <v>0</v>
      </c>
      <c r="ABU93" t="b">
        <v>1</v>
      </c>
      <c r="ABV93" t="b">
        <v>1</v>
      </c>
      <c r="ABW93" t="b">
        <v>0</v>
      </c>
      <c r="ABY93">
        <v>1</v>
      </c>
      <c r="ABZ93">
        <v>0</v>
      </c>
      <c r="ACA93">
        <v>1</v>
      </c>
      <c r="ACB93">
        <v>5</v>
      </c>
      <c r="ACC93">
        <v>500</v>
      </c>
      <c r="ACZ93" t="b">
        <v>0</v>
      </c>
      <c r="ADA93" t="b">
        <v>0</v>
      </c>
      <c r="ADB93" t="b">
        <v>1</v>
      </c>
      <c r="ADC93" t="b">
        <v>0</v>
      </c>
      <c r="ADE93">
        <v>5</v>
      </c>
      <c r="ADF93">
        <v>0</v>
      </c>
      <c r="ADG93">
        <v>5</v>
      </c>
      <c r="ADH93">
        <v>3</v>
      </c>
      <c r="ADI93">
        <v>3</v>
      </c>
      <c r="ADJ93">
        <v>800</v>
      </c>
      <c r="ADK93" t="b">
        <v>0</v>
      </c>
      <c r="ADL93" t="b">
        <v>0</v>
      </c>
      <c r="ADM93" t="b">
        <v>1</v>
      </c>
      <c r="ADN93" t="b">
        <v>0</v>
      </c>
      <c r="ADP93">
        <v>3</v>
      </c>
      <c r="ADQ93">
        <v>0</v>
      </c>
      <c r="ADR93">
        <v>3</v>
      </c>
      <c r="ADS93">
        <v>8</v>
      </c>
      <c r="ADT93">
        <v>8</v>
      </c>
      <c r="ADU93">
        <v>500</v>
      </c>
      <c r="ADV93">
        <v>17</v>
      </c>
      <c r="ADW93">
        <v>21</v>
      </c>
      <c r="ADX93">
        <f t="shared" si="11"/>
        <v>0.80952380952380953</v>
      </c>
      <c r="ADY93" t="b">
        <v>0</v>
      </c>
      <c r="ADZ93" t="b">
        <v>0</v>
      </c>
      <c r="AEA93" t="b">
        <v>0</v>
      </c>
      <c r="AEB93" t="b">
        <v>0</v>
      </c>
      <c r="AEC93" t="b">
        <v>1</v>
      </c>
      <c r="AED93" t="b">
        <v>1</v>
      </c>
      <c r="AEE93" t="b">
        <v>1</v>
      </c>
      <c r="AEF93" t="b">
        <v>0</v>
      </c>
      <c r="AFF93">
        <v>1</v>
      </c>
      <c r="AFG93">
        <v>3500</v>
      </c>
      <c r="AFH93">
        <v>5</v>
      </c>
      <c r="AFI93">
        <v>1</v>
      </c>
      <c r="AFL93">
        <v>3</v>
      </c>
      <c r="AFM93">
        <v>700</v>
      </c>
      <c r="AFN93">
        <v>3</v>
      </c>
      <c r="AFO93">
        <v>1</v>
      </c>
      <c r="AFR93">
        <v>1</v>
      </c>
      <c r="AFS93">
        <v>1350</v>
      </c>
      <c r="AFT93">
        <v>1</v>
      </c>
      <c r="AFU93">
        <v>1</v>
      </c>
      <c r="AGD93">
        <v>134400</v>
      </c>
      <c r="AGE93">
        <v>70</v>
      </c>
      <c r="AGF93">
        <v>1</v>
      </c>
      <c r="AGH93">
        <v>350</v>
      </c>
      <c r="AGI93">
        <v>0</v>
      </c>
      <c r="AGJ93">
        <v>1</v>
      </c>
      <c r="AGL93">
        <v>0</v>
      </c>
      <c r="AGM93">
        <v>134400</v>
      </c>
      <c r="AGN93">
        <v>350</v>
      </c>
      <c r="AGO93">
        <v>0</v>
      </c>
      <c r="AGP93">
        <v>1</v>
      </c>
      <c r="AGQ93">
        <v>0</v>
      </c>
      <c r="AGR93">
        <v>0</v>
      </c>
      <c r="AGU93">
        <v>1</v>
      </c>
      <c r="AGV93">
        <v>0</v>
      </c>
      <c r="AGW93">
        <v>0</v>
      </c>
      <c r="AGX93">
        <v>0</v>
      </c>
      <c r="AGZ93">
        <v>20</v>
      </c>
      <c r="AHA93">
        <v>10</v>
      </c>
      <c r="AHB93">
        <v>70</v>
      </c>
      <c r="AHC93">
        <v>0</v>
      </c>
      <c r="AHD93">
        <v>1</v>
      </c>
      <c r="AHF93">
        <v>0</v>
      </c>
      <c r="AHG93">
        <v>0</v>
      </c>
      <c r="AHH93">
        <v>1</v>
      </c>
      <c r="AHJ93">
        <v>0</v>
      </c>
      <c r="AHK93">
        <v>0</v>
      </c>
      <c r="AHL93">
        <v>0</v>
      </c>
      <c r="AHM93">
        <v>70</v>
      </c>
      <c r="AHN93">
        <v>1</v>
      </c>
      <c r="AHP93">
        <v>350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2</v>
      </c>
      <c r="AHZ93">
        <v>9</v>
      </c>
      <c r="AIA93">
        <v>0</v>
      </c>
      <c r="AIB93">
        <v>0</v>
      </c>
      <c r="AIC93">
        <v>1</v>
      </c>
      <c r="AID93">
        <v>0</v>
      </c>
      <c r="AIE93">
        <v>1</v>
      </c>
      <c r="AIF93">
        <v>0</v>
      </c>
      <c r="AIG93">
        <v>0</v>
      </c>
      <c r="AII93">
        <v>2</v>
      </c>
      <c r="AIJ93">
        <v>400</v>
      </c>
      <c r="AIK93">
        <v>0</v>
      </c>
      <c r="AIL93">
        <v>0</v>
      </c>
      <c r="AIM93">
        <v>0</v>
      </c>
      <c r="AIN93">
        <v>0</v>
      </c>
      <c r="AIO93">
        <v>1</v>
      </c>
      <c r="AIP93">
        <v>0</v>
      </c>
      <c r="AIR93">
        <v>15</v>
      </c>
      <c r="AIS93">
        <v>2</v>
      </c>
      <c r="AIT93" t="s">
        <v>709</v>
      </c>
      <c r="AIZ93">
        <v>1</v>
      </c>
      <c r="AJA93">
        <v>1</v>
      </c>
      <c r="AJC93" t="b">
        <v>0</v>
      </c>
      <c r="AJD93" t="b">
        <v>1</v>
      </c>
      <c r="AJE93" t="b">
        <v>0</v>
      </c>
      <c r="AJF93" t="b">
        <v>0</v>
      </c>
      <c r="AJG93" t="b">
        <v>0</v>
      </c>
      <c r="AJH93" t="b">
        <v>0</v>
      </c>
      <c r="AJI93" t="b">
        <v>0</v>
      </c>
      <c r="AJT93">
        <v>1</v>
      </c>
      <c r="AJU93">
        <v>5000</v>
      </c>
      <c r="AJV93">
        <v>5</v>
      </c>
      <c r="AJW93">
        <v>52500</v>
      </c>
      <c r="AJX93">
        <v>1</v>
      </c>
      <c r="AJY93">
        <v>1</v>
      </c>
      <c r="AKA93">
        <v>1</v>
      </c>
      <c r="AKB93">
        <v>1</v>
      </c>
      <c r="ALV93">
        <v>2</v>
      </c>
      <c r="ALX93">
        <v>2</v>
      </c>
      <c r="ALY93">
        <v>2</v>
      </c>
      <c r="ALZ93">
        <v>1</v>
      </c>
      <c r="AMA93">
        <v>2</v>
      </c>
      <c r="AMB93">
        <v>1</v>
      </c>
      <c r="AMC93">
        <v>1</v>
      </c>
      <c r="AMD93">
        <v>1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Q93">
        <v>1</v>
      </c>
      <c r="AMY93">
        <v>1</v>
      </c>
      <c r="ANC93" t="s">
        <v>710</v>
      </c>
      <c r="ANK93" t="s">
        <v>711</v>
      </c>
      <c r="ANO93">
        <v>4</v>
      </c>
      <c r="ANP93">
        <v>4</v>
      </c>
      <c r="ANU93">
        <v>1</v>
      </c>
      <c r="ANV93">
        <v>500</v>
      </c>
      <c r="ANW93">
        <v>4</v>
      </c>
      <c r="ANX93">
        <v>1</v>
      </c>
      <c r="ANZ93">
        <v>2</v>
      </c>
      <c r="AOC93">
        <v>10000</v>
      </c>
      <c r="AOD93">
        <v>15000</v>
      </c>
      <c r="AOE93">
        <v>2</v>
      </c>
      <c r="AOF93">
        <v>0</v>
      </c>
      <c r="AOG93">
        <v>0</v>
      </c>
      <c r="AOH93">
        <v>0</v>
      </c>
      <c r="AOI93">
        <v>1</v>
      </c>
      <c r="AOJ93" t="b">
        <v>0</v>
      </c>
      <c r="AOK93" t="b">
        <v>0</v>
      </c>
      <c r="AOL93" t="b">
        <v>0</v>
      </c>
      <c r="AOM93" t="b">
        <v>1</v>
      </c>
      <c r="AON93" t="b">
        <v>0</v>
      </c>
      <c r="AOO93" t="b">
        <v>0</v>
      </c>
      <c r="AOP93" t="b">
        <v>0</v>
      </c>
      <c r="AOQ93" t="b">
        <v>0</v>
      </c>
      <c r="AOR93" t="b">
        <v>0</v>
      </c>
      <c r="AOS93" t="b">
        <v>0</v>
      </c>
      <c r="AOT93" t="b">
        <v>0</v>
      </c>
      <c r="AOU93" t="b">
        <v>0</v>
      </c>
      <c r="AOV93" t="b">
        <v>1</v>
      </c>
      <c r="AOW93" t="b">
        <v>0</v>
      </c>
      <c r="AOX93" t="b">
        <v>0</v>
      </c>
      <c r="AOY93" t="b">
        <v>0</v>
      </c>
      <c r="AOZ93" t="b">
        <v>0</v>
      </c>
      <c r="APA93" t="b">
        <v>0</v>
      </c>
      <c r="APB93" t="b">
        <v>0</v>
      </c>
      <c r="APC93" t="b">
        <v>0</v>
      </c>
      <c r="APD93" t="b">
        <v>0</v>
      </c>
      <c r="APE93" t="b">
        <v>0</v>
      </c>
      <c r="APF93" t="b">
        <v>0</v>
      </c>
      <c r="APG93" t="b">
        <v>0</v>
      </c>
      <c r="APH93" t="b">
        <v>0</v>
      </c>
      <c r="API93" t="b">
        <v>0</v>
      </c>
      <c r="APJ93" t="b">
        <v>0</v>
      </c>
      <c r="APK93" t="b">
        <v>0</v>
      </c>
      <c r="APL93" t="b">
        <v>0</v>
      </c>
      <c r="APM93" t="b">
        <v>0</v>
      </c>
      <c r="APN93" t="b">
        <v>0</v>
      </c>
      <c r="APO93" t="b">
        <v>0</v>
      </c>
      <c r="APP93" t="b">
        <v>1</v>
      </c>
      <c r="APQ93" t="b">
        <v>0</v>
      </c>
      <c r="APR93" t="b">
        <v>0</v>
      </c>
      <c r="APS93" t="b">
        <v>0</v>
      </c>
      <c r="APT93">
        <v>384</v>
      </c>
      <c r="APU93">
        <v>400</v>
      </c>
      <c r="APV93">
        <v>1</v>
      </c>
      <c r="APW93">
        <v>1</v>
      </c>
      <c r="APX93">
        <v>2</v>
      </c>
      <c r="APY93">
        <v>1</v>
      </c>
      <c r="APZ93">
        <v>3</v>
      </c>
      <c r="AQA93">
        <v>96</v>
      </c>
      <c r="AQB93" t="s">
        <v>384</v>
      </c>
      <c r="AQC93">
        <v>1</v>
      </c>
      <c r="AQD93">
        <v>2</v>
      </c>
      <c r="AQE93">
        <v>2</v>
      </c>
      <c r="AQG93">
        <v>2</v>
      </c>
      <c r="AQH93">
        <v>-1</v>
      </c>
      <c r="AQI93">
        <v>1</v>
      </c>
      <c r="AQJ93">
        <v>1</v>
      </c>
      <c r="AQK93">
        <v>-1</v>
      </c>
      <c r="AQL93">
        <v>0</v>
      </c>
      <c r="AQM93">
        <v>0</v>
      </c>
      <c r="AQN93">
        <v>-1</v>
      </c>
      <c r="AQO93">
        <v>-1</v>
      </c>
      <c r="AQP93">
        <v>-2</v>
      </c>
      <c r="AQQ93">
        <v>-1</v>
      </c>
      <c r="AQR93">
        <v>-1</v>
      </c>
      <c r="AQS93">
        <v>-1</v>
      </c>
      <c r="AQT93">
        <v>0</v>
      </c>
      <c r="AQU93">
        <v>0</v>
      </c>
      <c r="AQV93">
        <v>1</v>
      </c>
      <c r="AQW93">
        <v>1</v>
      </c>
      <c r="AQX93">
        <v>1</v>
      </c>
      <c r="AQY93">
        <v>-2</v>
      </c>
      <c r="AQZ93">
        <v>-1</v>
      </c>
      <c r="ARA93">
        <v>-1</v>
      </c>
      <c r="ARB93">
        <v>1</v>
      </c>
      <c r="ARC93">
        <v>1</v>
      </c>
      <c r="ARD93">
        <v>-1</v>
      </c>
      <c r="ARE93">
        <v>1</v>
      </c>
      <c r="ARF93">
        <v>1</v>
      </c>
      <c r="ARG93">
        <v>-1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0</v>
      </c>
      <c r="ARO93">
        <v>1</v>
      </c>
      <c r="ARP93">
        <v>-1</v>
      </c>
      <c r="ARQ93">
        <v>-2</v>
      </c>
      <c r="ARR93">
        <v>-1</v>
      </c>
      <c r="ARS93">
        <v>0</v>
      </c>
      <c r="ART93">
        <v>-1</v>
      </c>
      <c r="ARU93">
        <v>0</v>
      </c>
      <c r="ARV93">
        <v>0</v>
      </c>
      <c r="ARW93">
        <v>0</v>
      </c>
      <c r="ARX93">
        <v>-1</v>
      </c>
      <c r="ARY93">
        <v>-1</v>
      </c>
      <c r="ARZ93">
        <v>0</v>
      </c>
      <c r="ASA93">
        <v>-1</v>
      </c>
      <c r="ASB93">
        <v>0</v>
      </c>
      <c r="ASC93">
        <v>-1</v>
      </c>
      <c r="ASD93">
        <v>0</v>
      </c>
      <c r="ASE93">
        <v>0</v>
      </c>
      <c r="ASF93">
        <v>0</v>
      </c>
      <c r="ASG93">
        <v>0</v>
      </c>
      <c r="ASH93">
        <v>-1</v>
      </c>
      <c r="ASI93">
        <v>-2</v>
      </c>
      <c r="ASJ93">
        <v>-1</v>
      </c>
      <c r="ASK93">
        <v>-1</v>
      </c>
      <c r="ASL93">
        <v>-2</v>
      </c>
      <c r="ASM93">
        <v>0</v>
      </c>
      <c r="ASN93">
        <v>-1</v>
      </c>
      <c r="ASO93">
        <v>1</v>
      </c>
      <c r="ASP93">
        <v>0</v>
      </c>
      <c r="ASQ93">
        <v>-1</v>
      </c>
      <c r="ASR93">
        <v>1</v>
      </c>
      <c r="ASS93">
        <v>1</v>
      </c>
      <c r="AST93">
        <v>0</v>
      </c>
      <c r="ASU93">
        <v>-1</v>
      </c>
      <c r="ASV93">
        <v>0</v>
      </c>
      <c r="ASW93">
        <v>1</v>
      </c>
      <c r="ASX93">
        <v>1</v>
      </c>
      <c r="ASY93">
        <v>0</v>
      </c>
      <c r="ASZ93">
        <v>-1</v>
      </c>
      <c r="ATA93">
        <v>2</v>
      </c>
      <c r="ATB93">
        <v>1</v>
      </c>
      <c r="ATC93">
        <v>1</v>
      </c>
      <c r="ATD93">
        <v>2</v>
      </c>
      <c r="ATE93">
        <v>0</v>
      </c>
      <c r="ATF93">
        <v>0</v>
      </c>
      <c r="ATG93">
        <v>0</v>
      </c>
      <c r="ATH93">
        <v>1</v>
      </c>
      <c r="ATI93">
        <v>0</v>
      </c>
      <c r="ATJ93">
        <v>0</v>
      </c>
      <c r="ATK93">
        <v>0</v>
      </c>
      <c r="ATL93">
        <v>0</v>
      </c>
      <c r="ATN93">
        <v>2</v>
      </c>
      <c r="ATO93" t="s">
        <v>614</v>
      </c>
      <c r="ATP93">
        <v>2</v>
      </c>
      <c r="ATQ93" t="s">
        <v>614</v>
      </c>
      <c r="ATR93">
        <v>2</v>
      </c>
      <c r="ATS93" t="s">
        <v>614</v>
      </c>
      <c r="ATT93">
        <v>2</v>
      </c>
      <c r="ATU93" t="s">
        <v>614</v>
      </c>
      <c r="ATV93">
        <v>2</v>
      </c>
      <c r="ATW93" t="s">
        <v>712</v>
      </c>
      <c r="ATX93">
        <v>1</v>
      </c>
      <c r="ATZ93">
        <v>2</v>
      </c>
      <c r="AUA93" t="s">
        <v>614</v>
      </c>
      <c r="AUB93">
        <v>1</v>
      </c>
      <c r="AUD93">
        <v>2</v>
      </c>
      <c r="AUE93" t="s">
        <v>614</v>
      </c>
      <c r="AUF93">
        <v>2</v>
      </c>
      <c r="AUG93" t="s">
        <v>712</v>
      </c>
      <c r="AUH93">
        <v>2</v>
      </c>
      <c r="AUI93" t="s">
        <v>614</v>
      </c>
      <c r="AUJ93">
        <v>1</v>
      </c>
      <c r="AUL93">
        <v>1</v>
      </c>
      <c r="AUN93">
        <v>2</v>
      </c>
      <c r="AUO93" t="s">
        <v>404</v>
      </c>
      <c r="AUP93">
        <v>2</v>
      </c>
      <c r="AUQ93" t="s">
        <v>614</v>
      </c>
      <c r="AUR93">
        <v>2</v>
      </c>
      <c r="AUS93" t="s">
        <v>614</v>
      </c>
      <c r="AUT93">
        <v>2</v>
      </c>
      <c r="AUU93" t="s">
        <v>404</v>
      </c>
      <c r="AUV93" t="b">
        <v>0</v>
      </c>
      <c r="AUW93" t="b">
        <v>1</v>
      </c>
      <c r="AUX93" t="b">
        <v>0</v>
      </c>
      <c r="AUY93" t="b">
        <v>0</v>
      </c>
      <c r="AVA93">
        <v>2</v>
      </c>
      <c r="AVB93">
        <v>1</v>
      </c>
      <c r="AVD93" t="s">
        <v>393</v>
      </c>
      <c r="AVE93" t="b">
        <v>1</v>
      </c>
      <c r="AVF93">
        <v>0</v>
      </c>
      <c r="AVG93" t="b">
        <v>0</v>
      </c>
      <c r="AVH93" t="b">
        <v>0</v>
      </c>
      <c r="AVI93" t="b">
        <v>0</v>
      </c>
      <c r="AVK93" t="b">
        <v>1</v>
      </c>
      <c r="AVL93" t="b">
        <v>0</v>
      </c>
      <c r="AVM93" t="b">
        <v>0</v>
      </c>
      <c r="AVN93" t="b">
        <v>0</v>
      </c>
      <c r="AVP93">
        <v>2</v>
      </c>
      <c r="AVQ93" t="s">
        <v>713</v>
      </c>
      <c r="AVR93">
        <v>7.2671320000000001</v>
      </c>
      <c r="AVS93">
        <v>5.4673879999999997</v>
      </c>
      <c r="AVT93">
        <v>404.8</v>
      </c>
      <c r="AVU93">
        <v>7</v>
      </c>
      <c r="AVW93">
        <v>5000</v>
      </c>
    </row>
    <row r="94" spans="1:1271" ht="15" customHeight="1" x14ac:dyDescent="0.35">
      <c r="A94" s="1">
        <v>42502</v>
      </c>
      <c r="B94" t="s">
        <v>668</v>
      </c>
      <c r="C94">
        <v>3</v>
      </c>
      <c r="D94">
        <v>19</v>
      </c>
      <c r="E94" t="s">
        <v>439</v>
      </c>
      <c r="F94">
        <v>352</v>
      </c>
      <c r="G94">
        <v>1</v>
      </c>
      <c r="H94">
        <v>45</v>
      </c>
      <c r="I94">
        <v>1</v>
      </c>
      <c r="K94">
        <v>1</v>
      </c>
      <c r="L94">
        <v>3</v>
      </c>
      <c r="M94">
        <v>6</v>
      </c>
      <c r="N94">
        <v>6</v>
      </c>
      <c r="O94">
        <v>1</v>
      </c>
      <c r="P94">
        <v>1</v>
      </c>
      <c r="Q94">
        <v>3</v>
      </c>
      <c r="R94">
        <v>3</v>
      </c>
      <c r="S94">
        <v>0</v>
      </c>
      <c r="T94">
        <v>0</v>
      </c>
      <c r="U94">
        <v>8</v>
      </c>
      <c r="V94">
        <v>7</v>
      </c>
      <c r="W94">
        <v>1</v>
      </c>
      <c r="X94">
        <v>6</v>
      </c>
      <c r="Y94">
        <v>1</v>
      </c>
      <c r="Z94">
        <v>1</v>
      </c>
      <c r="AA94">
        <v>6</v>
      </c>
      <c r="AB94">
        <v>1</v>
      </c>
      <c r="AC94">
        <v>4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BB94">
        <v>12</v>
      </c>
      <c r="BC94">
        <v>3</v>
      </c>
      <c r="BD94">
        <v>1</v>
      </c>
      <c r="CU94">
        <v>2</v>
      </c>
      <c r="DO94">
        <v>2</v>
      </c>
      <c r="DP94" t="s">
        <v>404</v>
      </c>
      <c r="EH94">
        <v>0</v>
      </c>
      <c r="EI94">
        <v>0</v>
      </c>
      <c r="EJ94">
        <v>1</v>
      </c>
      <c r="EK94">
        <v>0</v>
      </c>
      <c r="EL94">
        <v>0</v>
      </c>
      <c r="EM94">
        <v>1</v>
      </c>
      <c r="EN94">
        <v>1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1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HD94">
        <v>0</v>
      </c>
      <c r="HE94">
        <v>1</v>
      </c>
      <c r="HF94">
        <v>0</v>
      </c>
      <c r="HG94">
        <v>0</v>
      </c>
      <c r="HH94">
        <v>4</v>
      </c>
      <c r="HI94">
        <v>2015</v>
      </c>
      <c r="HJ94">
        <v>1200</v>
      </c>
      <c r="HK94">
        <v>1200</v>
      </c>
      <c r="HL94">
        <v>2</v>
      </c>
      <c r="HM94">
        <v>2</v>
      </c>
      <c r="HN94">
        <v>2</v>
      </c>
      <c r="IN94">
        <v>0</v>
      </c>
      <c r="IO94">
        <v>1</v>
      </c>
      <c r="IP94">
        <v>0</v>
      </c>
      <c r="IQ94">
        <v>0</v>
      </c>
      <c r="IR94">
        <v>1</v>
      </c>
      <c r="IS94">
        <v>2014</v>
      </c>
      <c r="IT94">
        <v>2000</v>
      </c>
      <c r="IU94">
        <v>1200</v>
      </c>
      <c r="IV94">
        <v>3</v>
      </c>
      <c r="IW94">
        <v>2</v>
      </c>
      <c r="IX94">
        <v>2</v>
      </c>
      <c r="IZ94">
        <v>0</v>
      </c>
      <c r="JA94">
        <v>1</v>
      </c>
      <c r="JB94">
        <v>0</v>
      </c>
      <c r="JC94">
        <v>0</v>
      </c>
      <c r="JD94">
        <v>3</v>
      </c>
      <c r="JE94">
        <v>2013</v>
      </c>
      <c r="JF94">
        <v>12000</v>
      </c>
      <c r="JG94">
        <v>5000</v>
      </c>
      <c r="JH94">
        <v>2</v>
      </c>
      <c r="JI94">
        <v>2</v>
      </c>
      <c r="JJ94">
        <v>2</v>
      </c>
      <c r="JX94">
        <v>0</v>
      </c>
      <c r="JY94">
        <v>1</v>
      </c>
      <c r="JZ94">
        <v>0</v>
      </c>
      <c r="KA94">
        <v>0</v>
      </c>
      <c r="KB94">
        <v>1</v>
      </c>
      <c r="KC94">
        <v>2013</v>
      </c>
      <c r="KD94">
        <v>72000</v>
      </c>
      <c r="KE94">
        <v>30000</v>
      </c>
      <c r="KF94">
        <v>10</v>
      </c>
      <c r="KG94">
        <v>2</v>
      </c>
      <c r="KH94">
        <v>2</v>
      </c>
      <c r="NO94">
        <v>0</v>
      </c>
      <c r="NP94">
        <v>1</v>
      </c>
      <c r="NQ94">
        <v>0</v>
      </c>
      <c r="NR94">
        <v>0</v>
      </c>
      <c r="NS94">
        <v>4</v>
      </c>
      <c r="NT94">
        <v>2013</v>
      </c>
      <c r="NU94">
        <v>5000</v>
      </c>
      <c r="NV94">
        <v>8000</v>
      </c>
      <c r="NW94">
        <v>3</v>
      </c>
      <c r="NX94">
        <v>2</v>
      </c>
      <c r="NY94">
        <v>2</v>
      </c>
      <c r="PP94">
        <v>0</v>
      </c>
      <c r="QJ94">
        <v>0</v>
      </c>
      <c r="QK94">
        <v>1</v>
      </c>
      <c r="QL94">
        <v>0</v>
      </c>
      <c r="QM94">
        <v>0</v>
      </c>
      <c r="QN94">
        <v>3</v>
      </c>
      <c r="QO94">
        <v>2015</v>
      </c>
      <c r="QP94">
        <v>4500</v>
      </c>
      <c r="QQ94">
        <v>1500</v>
      </c>
      <c r="QR94">
        <v>1</v>
      </c>
      <c r="QS94">
        <v>2</v>
      </c>
      <c r="QT94">
        <v>2</v>
      </c>
      <c r="QV94">
        <v>0</v>
      </c>
      <c r="QW94">
        <v>1</v>
      </c>
      <c r="QX94">
        <v>0</v>
      </c>
      <c r="QY94">
        <v>0</v>
      </c>
      <c r="QZ94">
        <v>2</v>
      </c>
      <c r="RA94">
        <v>2015</v>
      </c>
      <c r="RB94">
        <v>3000</v>
      </c>
      <c r="RC94">
        <v>1500</v>
      </c>
      <c r="RD94">
        <v>2</v>
      </c>
      <c r="RE94">
        <v>2</v>
      </c>
      <c r="RF94">
        <v>2</v>
      </c>
      <c r="RH94">
        <v>0</v>
      </c>
      <c r="RI94">
        <v>1</v>
      </c>
      <c r="RJ94">
        <v>0</v>
      </c>
      <c r="RK94">
        <v>0</v>
      </c>
      <c r="RL94">
        <v>1</v>
      </c>
      <c r="RM94">
        <v>2011</v>
      </c>
      <c r="RN94">
        <v>4500</v>
      </c>
      <c r="RO94">
        <v>1500</v>
      </c>
      <c r="RP94">
        <v>5</v>
      </c>
      <c r="RQ94">
        <v>2</v>
      </c>
      <c r="RR94">
        <v>2</v>
      </c>
      <c r="XF94">
        <v>0</v>
      </c>
      <c r="XG94">
        <v>8</v>
      </c>
      <c r="XH94">
        <v>0</v>
      </c>
      <c r="XI94">
        <v>0</v>
      </c>
      <c r="XJ94">
        <v>104200</v>
      </c>
      <c r="XK94">
        <v>49900</v>
      </c>
      <c r="XO94">
        <v>0.6</v>
      </c>
      <c r="XP94">
        <v>30</v>
      </c>
      <c r="XQ94">
        <v>12</v>
      </c>
      <c r="XR94">
        <v>576</v>
      </c>
      <c r="XS94">
        <v>400</v>
      </c>
      <c r="XT94">
        <v>776</v>
      </c>
      <c r="XU94">
        <v>7760</v>
      </c>
      <c r="XV94">
        <v>176</v>
      </c>
      <c r="XW94">
        <v>1760</v>
      </c>
      <c r="XX94">
        <f t="shared" si="6"/>
        <v>1232</v>
      </c>
      <c r="XY94">
        <v>700</v>
      </c>
      <c r="XZ94">
        <v>200</v>
      </c>
      <c r="YA94" s="33">
        <f t="shared" si="7"/>
        <v>450</v>
      </c>
      <c r="YB94">
        <v>90000</v>
      </c>
      <c r="YC94">
        <v>100000</v>
      </c>
      <c r="YD94">
        <f t="shared" si="8"/>
        <v>95000</v>
      </c>
      <c r="YE94">
        <f t="shared" si="9"/>
        <v>-10000</v>
      </c>
      <c r="YF94">
        <v>70000</v>
      </c>
      <c r="YG94">
        <v>50000</v>
      </c>
      <c r="YH94">
        <v>2</v>
      </c>
      <c r="YI94" t="s">
        <v>683</v>
      </c>
      <c r="YJ94">
        <v>2</v>
      </c>
      <c r="YK94" t="s">
        <v>714</v>
      </c>
      <c r="YP94">
        <v>0</v>
      </c>
      <c r="YQ94" t="s">
        <v>126</v>
      </c>
      <c r="YR94">
        <v>1</v>
      </c>
      <c r="YS94">
        <v>300000</v>
      </c>
      <c r="YT94">
        <v>0.26</v>
      </c>
      <c r="YU94">
        <v>776</v>
      </c>
      <c r="YV94">
        <v>160000</v>
      </c>
      <c r="YW94">
        <v>40000</v>
      </c>
      <c r="YX94" t="b">
        <v>1</v>
      </c>
      <c r="YY94">
        <v>1</v>
      </c>
      <c r="YZ94">
        <v>0</v>
      </c>
      <c r="ZA94" t="b">
        <v>0</v>
      </c>
      <c r="ZB94" t="b">
        <v>0</v>
      </c>
      <c r="ZC94" t="b">
        <v>0</v>
      </c>
      <c r="ZD94">
        <v>5</v>
      </c>
      <c r="ZE94">
        <v>0.4</v>
      </c>
      <c r="ZF94">
        <f t="shared" si="10"/>
        <v>2</v>
      </c>
      <c r="ZG94">
        <v>0.6</v>
      </c>
      <c r="ZI94">
        <v>500</v>
      </c>
      <c r="ZJ94">
        <v>5</v>
      </c>
      <c r="ZL94">
        <v>0</v>
      </c>
      <c r="ZM94">
        <v>0</v>
      </c>
      <c r="ZN94">
        <v>2</v>
      </c>
      <c r="ZP94">
        <v>1</v>
      </c>
      <c r="ZQ94">
        <v>8</v>
      </c>
      <c r="AAS94" t="b">
        <v>1</v>
      </c>
      <c r="AAT94" t="b">
        <v>1</v>
      </c>
      <c r="AAU94" t="b">
        <v>1</v>
      </c>
      <c r="AAV94" t="b">
        <v>0</v>
      </c>
      <c r="AAW94" t="b">
        <v>0</v>
      </c>
      <c r="AAX94" t="b">
        <v>0</v>
      </c>
      <c r="AAY94" t="b">
        <v>1</v>
      </c>
      <c r="AAZ94" t="b">
        <v>0</v>
      </c>
      <c r="ABA94" t="b">
        <v>0</v>
      </c>
      <c r="ABB94" t="b">
        <v>1</v>
      </c>
      <c r="ABC94" t="b">
        <v>0</v>
      </c>
      <c r="ABE94">
        <v>5</v>
      </c>
      <c r="ABF94">
        <v>0</v>
      </c>
      <c r="ABG94">
        <v>5</v>
      </c>
      <c r="ABH94">
        <v>4</v>
      </c>
      <c r="ABI94">
        <v>1000</v>
      </c>
      <c r="ABJ94" t="b">
        <v>0</v>
      </c>
      <c r="ABK94" t="b">
        <v>1</v>
      </c>
      <c r="ABL94" t="b">
        <v>0</v>
      </c>
      <c r="ABM94" t="b">
        <v>0</v>
      </c>
      <c r="ABO94">
        <v>1</v>
      </c>
      <c r="ABP94">
        <v>0</v>
      </c>
      <c r="ABQ94">
        <v>1</v>
      </c>
      <c r="ABR94">
        <v>2</v>
      </c>
      <c r="ABS94">
        <v>500</v>
      </c>
      <c r="ABT94" t="b">
        <v>0</v>
      </c>
      <c r="ABU94" t="b">
        <v>1</v>
      </c>
      <c r="ABV94" t="b">
        <v>0</v>
      </c>
      <c r="ABW94" t="b">
        <v>0</v>
      </c>
      <c r="ABY94">
        <v>4</v>
      </c>
      <c r="ABZ94">
        <v>0</v>
      </c>
      <c r="ACA94">
        <v>5</v>
      </c>
      <c r="ACB94">
        <v>5</v>
      </c>
      <c r="ACC94">
        <v>500</v>
      </c>
      <c r="ADK94" t="b">
        <v>0</v>
      </c>
      <c r="ADL94" t="b">
        <v>1</v>
      </c>
      <c r="ADM94" t="b">
        <v>0</v>
      </c>
      <c r="ADN94" t="b">
        <v>0</v>
      </c>
      <c r="ADP94">
        <v>1</v>
      </c>
      <c r="ADQ94">
        <v>0</v>
      </c>
      <c r="ADR94">
        <v>1</v>
      </c>
      <c r="ADS94">
        <v>8</v>
      </c>
      <c r="ADT94">
        <v>8</v>
      </c>
      <c r="ADU94">
        <v>500</v>
      </c>
      <c r="ADV94">
        <v>12</v>
      </c>
      <c r="ADW94">
        <v>19</v>
      </c>
      <c r="ADX94">
        <f t="shared" si="11"/>
        <v>0.63157894736842102</v>
      </c>
      <c r="ADY94" t="b">
        <v>0</v>
      </c>
      <c r="ADZ94" t="b">
        <v>0</v>
      </c>
      <c r="AEA94" t="b">
        <v>0</v>
      </c>
      <c r="AEB94" t="b">
        <v>0</v>
      </c>
      <c r="AEC94" t="b">
        <v>1</v>
      </c>
      <c r="AED94" t="b">
        <v>1</v>
      </c>
      <c r="AEE94" t="b">
        <v>1</v>
      </c>
      <c r="AEF94" t="b">
        <v>0</v>
      </c>
      <c r="AFF94">
        <v>1</v>
      </c>
      <c r="AFG94">
        <v>6500</v>
      </c>
      <c r="AFH94">
        <v>5</v>
      </c>
      <c r="AFI94">
        <v>1</v>
      </c>
      <c r="AFL94">
        <v>2</v>
      </c>
      <c r="AFM94">
        <v>1500</v>
      </c>
      <c r="AFN94">
        <v>1</v>
      </c>
      <c r="AFO94">
        <v>1</v>
      </c>
      <c r="AFR94">
        <v>3</v>
      </c>
      <c r="AFS94">
        <v>1500</v>
      </c>
      <c r="AFT94">
        <v>1</v>
      </c>
      <c r="AFU94">
        <v>1</v>
      </c>
      <c r="AGD94">
        <v>576</v>
      </c>
      <c r="AGE94">
        <v>400</v>
      </c>
      <c r="AGF94">
        <v>1</v>
      </c>
      <c r="AGH94">
        <v>230400</v>
      </c>
      <c r="AGI94">
        <v>0</v>
      </c>
      <c r="AGJ94">
        <v>1</v>
      </c>
      <c r="AGL94">
        <v>0</v>
      </c>
      <c r="AGM94">
        <v>160000</v>
      </c>
      <c r="AGN94">
        <v>400</v>
      </c>
      <c r="AGO94">
        <v>0</v>
      </c>
      <c r="AGP94">
        <v>1</v>
      </c>
      <c r="AGQ94">
        <v>0</v>
      </c>
      <c r="AGR94">
        <v>0</v>
      </c>
      <c r="AGU94">
        <v>1</v>
      </c>
      <c r="AGV94">
        <v>0</v>
      </c>
      <c r="AGW94">
        <v>0</v>
      </c>
      <c r="AGX94">
        <v>0</v>
      </c>
      <c r="AGZ94">
        <v>1</v>
      </c>
      <c r="AHA94">
        <v>10</v>
      </c>
      <c r="AHB94">
        <v>70</v>
      </c>
      <c r="AHC94">
        <v>10</v>
      </c>
      <c r="AHD94">
        <v>1</v>
      </c>
      <c r="AHF94">
        <v>0</v>
      </c>
      <c r="AHG94">
        <v>58</v>
      </c>
      <c r="AHH94">
        <v>1</v>
      </c>
      <c r="AHJ94">
        <v>0</v>
      </c>
      <c r="AHK94">
        <v>0</v>
      </c>
      <c r="AHL94">
        <v>0</v>
      </c>
      <c r="AHM94">
        <v>70</v>
      </c>
      <c r="AHN94">
        <v>1</v>
      </c>
      <c r="AHP94">
        <v>400</v>
      </c>
      <c r="AHQ94">
        <v>0</v>
      </c>
      <c r="AHR94">
        <v>0</v>
      </c>
      <c r="AHS94">
        <v>0</v>
      </c>
      <c r="AHT94">
        <v>0</v>
      </c>
      <c r="AHU94">
        <v>20</v>
      </c>
      <c r="AHV94">
        <v>500</v>
      </c>
      <c r="AHW94">
        <v>2</v>
      </c>
      <c r="AHX94">
        <v>4</v>
      </c>
      <c r="AHY94">
        <v>2</v>
      </c>
      <c r="AHZ94">
        <v>7</v>
      </c>
      <c r="AIA94">
        <v>0</v>
      </c>
      <c r="AIB94">
        <v>0</v>
      </c>
      <c r="AIC94">
        <v>1</v>
      </c>
      <c r="AID94">
        <v>0</v>
      </c>
      <c r="AIE94">
        <v>1</v>
      </c>
      <c r="AIF94">
        <v>0</v>
      </c>
      <c r="AIG94">
        <v>0</v>
      </c>
      <c r="AII94">
        <v>5</v>
      </c>
      <c r="AIJ94">
        <v>3000</v>
      </c>
      <c r="AIK94">
        <v>0</v>
      </c>
      <c r="AIL94">
        <v>0</v>
      </c>
      <c r="AIM94">
        <v>0</v>
      </c>
      <c r="AIN94">
        <v>0</v>
      </c>
      <c r="AIO94">
        <v>1</v>
      </c>
      <c r="AIP94">
        <v>0</v>
      </c>
      <c r="AIR94">
        <v>50</v>
      </c>
      <c r="AIS94">
        <v>1</v>
      </c>
      <c r="AIU94" t="b">
        <v>0</v>
      </c>
      <c r="AIV94" t="b">
        <v>0</v>
      </c>
      <c r="AIW94" t="b">
        <v>1</v>
      </c>
      <c r="AIX94" t="b">
        <v>0</v>
      </c>
      <c r="AIZ94">
        <v>1</v>
      </c>
      <c r="AJA94">
        <v>2</v>
      </c>
      <c r="AJB94" t="s">
        <v>108</v>
      </c>
      <c r="ALX94">
        <v>2</v>
      </c>
      <c r="ALY94">
        <v>2</v>
      </c>
      <c r="AMC94">
        <v>1</v>
      </c>
      <c r="AMD94">
        <v>1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1</v>
      </c>
      <c r="AMK94">
        <v>0</v>
      </c>
      <c r="AML94">
        <v>0</v>
      </c>
      <c r="AMM94">
        <v>0</v>
      </c>
      <c r="AMN94">
        <v>0</v>
      </c>
      <c r="AMO94">
        <v>0</v>
      </c>
      <c r="AMQ94">
        <v>1</v>
      </c>
      <c r="AMW94">
        <v>1</v>
      </c>
      <c r="AMY94">
        <v>1</v>
      </c>
      <c r="ANC94" t="s">
        <v>715</v>
      </c>
      <c r="ANI94" t="s">
        <v>716</v>
      </c>
      <c r="ANK94" t="s">
        <v>717</v>
      </c>
      <c r="ANO94">
        <v>8</v>
      </c>
      <c r="ANP94">
        <v>1</v>
      </c>
      <c r="ANR94">
        <v>1</v>
      </c>
      <c r="ANU94">
        <v>1</v>
      </c>
      <c r="ANV94">
        <v>800</v>
      </c>
      <c r="ANW94" t="s">
        <v>401</v>
      </c>
      <c r="ANX94">
        <v>1</v>
      </c>
      <c r="ANZ94">
        <v>2</v>
      </c>
      <c r="AOC94">
        <v>30000</v>
      </c>
      <c r="AOD94">
        <v>100000</v>
      </c>
      <c r="AOE94">
        <v>2</v>
      </c>
      <c r="AOF94">
        <v>0</v>
      </c>
      <c r="AOG94">
        <v>1</v>
      </c>
      <c r="AOH94">
        <v>0</v>
      </c>
      <c r="AOI94">
        <v>1</v>
      </c>
      <c r="AOJ94" t="b">
        <v>0</v>
      </c>
      <c r="AOK94" t="b">
        <v>0</v>
      </c>
      <c r="AOL94" t="b">
        <v>0</v>
      </c>
      <c r="AOM94" t="b">
        <v>0</v>
      </c>
      <c r="AON94" t="b">
        <v>0</v>
      </c>
      <c r="AOO94" t="b">
        <v>0</v>
      </c>
      <c r="AOP94" t="b">
        <v>0</v>
      </c>
      <c r="AOQ94" t="b">
        <v>1</v>
      </c>
      <c r="AOR94" t="b">
        <v>0</v>
      </c>
      <c r="AOS94" t="b">
        <v>1</v>
      </c>
      <c r="AOT94" t="b">
        <v>0</v>
      </c>
      <c r="AOU94" t="b">
        <v>0</v>
      </c>
      <c r="AOV94" t="b">
        <v>1</v>
      </c>
      <c r="AOW94" t="b">
        <v>1</v>
      </c>
      <c r="AOX94" t="b">
        <v>0</v>
      </c>
      <c r="AOY94" t="b">
        <v>0</v>
      </c>
      <c r="AOZ94" t="b">
        <v>0</v>
      </c>
      <c r="APA94" t="b">
        <v>0</v>
      </c>
      <c r="APB94" t="b">
        <v>0</v>
      </c>
      <c r="APC94" t="b">
        <v>0</v>
      </c>
      <c r="APD94" t="b">
        <v>0</v>
      </c>
      <c r="APE94" t="b">
        <v>0</v>
      </c>
      <c r="APF94" t="b">
        <v>0</v>
      </c>
      <c r="APG94" t="b">
        <v>0</v>
      </c>
      <c r="APH94" t="b">
        <v>0</v>
      </c>
      <c r="API94" t="b">
        <v>0</v>
      </c>
      <c r="APJ94" t="b">
        <v>0</v>
      </c>
      <c r="APK94" t="b">
        <v>0</v>
      </c>
      <c r="APL94" t="b">
        <v>0</v>
      </c>
      <c r="APM94" t="b">
        <v>0</v>
      </c>
      <c r="APN94" t="b">
        <v>0</v>
      </c>
      <c r="APO94" t="b">
        <v>1</v>
      </c>
      <c r="APP94" t="b">
        <v>0</v>
      </c>
      <c r="APQ94" t="b">
        <v>1</v>
      </c>
      <c r="APR94" t="b">
        <v>0</v>
      </c>
      <c r="APS94" t="b">
        <v>0</v>
      </c>
      <c r="APT94">
        <v>576</v>
      </c>
      <c r="APU94">
        <v>700</v>
      </c>
      <c r="APV94">
        <v>1</v>
      </c>
      <c r="APW94">
        <v>1</v>
      </c>
      <c r="APX94">
        <v>2</v>
      </c>
      <c r="APY94">
        <v>1</v>
      </c>
      <c r="APZ94">
        <v>3</v>
      </c>
      <c r="AQA94">
        <v>96</v>
      </c>
      <c r="AQB94" t="s">
        <v>384</v>
      </c>
      <c r="AQC94">
        <v>1</v>
      </c>
      <c r="AQD94">
        <v>2</v>
      </c>
      <c r="AQE94">
        <v>2</v>
      </c>
      <c r="AQG94">
        <v>2</v>
      </c>
      <c r="AQH94">
        <v>1</v>
      </c>
      <c r="AQI94">
        <v>1</v>
      </c>
      <c r="AQJ94">
        <v>1</v>
      </c>
      <c r="AQK94">
        <v>-1</v>
      </c>
      <c r="AQL94">
        <v>0</v>
      </c>
      <c r="AQM94">
        <v>-1</v>
      </c>
      <c r="AQN94">
        <v>-1</v>
      </c>
      <c r="AQO94">
        <v>-1</v>
      </c>
      <c r="AQP94">
        <v>-2</v>
      </c>
      <c r="AQQ94">
        <v>-1</v>
      </c>
      <c r="AQR94">
        <v>-1</v>
      </c>
      <c r="AQS94">
        <v>-1</v>
      </c>
      <c r="AQT94">
        <v>0</v>
      </c>
      <c r="AQU94">
        <v>0</v>
      </c>
      <c r="AQV94">
        <v>1</v>
      </c>
      <c r="AQW94">
        <v>1</v>
      </c>
      <c r="AQX94">
        <v>1</v>
      </c>
      <c r="AQY94">
        <v>-2</v>
      </c>
      <c r="AQZ94">
        <v>-1</v>
      </c>
      <c r="ARA94">
        <v>-1</v>
      </c>
      <c r="ARB94">
        <v>-1</v>
      </c>
      <c r="ARC94">
        <v>0</v>
      </c>
      <c r="ARD94">
        <v>1</v>
      </c>
      <c r="ARE94">
        <v>1</v>
      </c>
      <c r="ARF94">
        <v>1</v>
      </c>
      <c r="ARG94">
        <v>-1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0</v>
      </c>
      <c r="ARN94">
        <v>0</v>
      </c>
      <c r="ARO94">
        <v>1</v>
      </c>
      <c r="ARP94">
        <v>-1</v>
      </c>
      <c r="ARQ94">
        <v>-2</v>
      </c>
      <c r="ARR94">
        <v>-2</v>
      </c>
      <c r="ARS94">
        <v>0</v>
      </c>
      <c r="ART94">
        <v>-1</v>
      </c>
      <c r="ARU94">
        <v>0</v>
      </c>
      <c r="ARV94">
        <v>0</v>
      </c>
      <c r="ARW94">
        <v>0</v>
      </c>
      <c r="ARX94">
        <v>0</v>
      </c>
      <c r="ARY94">
        <v>-1</v>
      </c>
      <c r="ARZ94">
        <v>0</v>
      </c>
      <c r="ASA94">
        <v>-1</v>
      </c>
      <c r="ASB94">
        <v>0</v>
      </c>
      <c r="ASC94">
        <v>-1</v>
      </c>
      <c r="ASD94">
        <v>0</v>
      </c>
      <c r="ASE94">
        <v>0</v>
      </c>
      <c r="ASF94">
        <v>0</v>
      </c>
      <c r="ASG94">
        <v>0</v>
      </c>
      <c r="ASH94">
        <v>-1</v>
      </c>
      <c r="ASI94">
        <v>-2</v>
      </c>
      <c r="ASJ94">
        <v>-1</v>
      </c>
      <c r="ASK94">
        <v>-1</v>
      </c>
      <c r="ASL94">
        <v>-2</v>
      </c>
      <c r="ASM94">
        <v>0</v>
      </c>
      <c r="ASN94">
        <v>-1</v>
      </c>
      <c r="ASO94">
        <v>1</v>
      </c>
      <c r="ASP94">
        <v>0</v>
      </c>
      <c r="ASQ94">
        <v>-1</v>
      </c>
      <c r="ASR94">
        <v>1</v>
      </c>
      <c r="ASS94">
        <v>1</v>
      </c>
      <c r="AST94">
        <v>0</v>
      </c>
      <c r="ASU94">
        <v>-1</v>
      </c>
      <c r="ASV94">
        <v>0</v>
      </c>
      <c r="ASW94">
        <v>1</v>
      </c>
      <c r="ASX94">
        <v>1</v>
      </c>
      <c r="ASY94">
        <v>0</v>
      </c>
      <c r="ASZ94">
        <v>-1</v>
      </c>
      <c r="ATA94">
        <v>2</v>
      </c>
      <c r="ATB94">
        <v>2</v>
      </c>
      <c r="ATC94">
        <v>1</v>
      </c>
      <c r="ATD94">
        <v>2</v>
      </c>
      <c r="ATE94">
        <v>0</v>
      </c>
      <c r="ATF94">
        <v>0</v>
      </c>
      <c r="ATG94">
        <v>0</v>
      </c>
      <c r="ATH94">
        <v>1</v>
      </c>
      <c r="ATI94">
        <v>0</v>
      </c>
      <c r="ATJ94">
        <v>0</v>
      </c>
      <c r="ATK94">
        <v>0</v>
      </c>
      <c r="ATL94">
        <v>0</v>
      </c>
      <c r="ATN94">
        <v>2</v>
      </c>
      <c r="ATO94" t="s">
        <v>718</v>
      </c>
      <c r="ATP94">
        <v>2</v>
      </c>
      <c r="ATQ94" t="s">
        <v>204</v>
      </c>
      <c r="ATR94">
        <v>1</v>
      </c>
      <c r="ATT94">
        <v>2</v>
      </c>
      <c r="ATU94" t="s">
        <v>614</v>
      </c>
      <c r="ATV94">
        <v>2</v>
      </c>
      <c r="ATW94" t="s">
        <v>712</v>
      </c>
      <c r="ATX94">
        <v>1</v>
      </c>
      <c r="ATZ94">
        <v>1</v>
      </c>
      <c r="AUB94">
        <v>1</v>
      </c>
      <c r="AUD94">
        <v>2</v>
      </c>
      <c r="AUE94" t="s">
        <v>719</v>
      </c>
      <c r="AUF94">
        <v>2</v>
      </c>
      <c r="AUG94" t="s">
        <v>614</v>
      </c>
      <c r="AUH94">
        <v>2</v>
      </c>
      <c r="AUI94" t="s">
        <v>720</v>
      </c>
      <c r="AUJ94">
        <v>1</v>
      </c>
      <c r="AUL94">
        <v>1</v>
      </c>
      <c r="AUN94">
        <v>2</v>
      </c>
      <c r="AUO94" t="s">
        <v>204</v>
      </c>
      <c r="AUP94">
        <v>2</v>
      </c>
      <c r="AUQ94" t="s">
        <v>614</v>
      </c>
      <c r="AUR94">
        <v>2</v>
      </c>
      <c r="AUS94" t="s">
        <v>721</v>
      </c>
      <c r="AUT94">
        <v>2</v>
      </c>
      <c r="AUU94" t="s">
        <v>614</v>
      </c>
      <c r="AUV94" t="b">
        <v>0</v>
      </c>
      <c r="AUW94" t="b">
        <v>1</v>
      </c>
      <c r="AUX94" t="b">
        <v>0</v>
      </c>
      <c r="AUY94" t="b">
        <v>0</v>
      </c>
      <c r="AVA94">
        <v>2</v>
      </c>
      <c r="AVB94">
        <v>1</v>
      </c>
      <c r="AVD94" t="s">
        <v>393</v>
      </c>
      <c r="AVE94" t="b">
        <v>1</v>
      </c>
      <c r="AVF94">
        <v>0</v>
      </c>
      <c r="AVG94" t="b">
        <v>0</v>
      </c>
      <c r="AVH94" t="b">
        <v>0</v>
      </c>
      <c r="AVI94" t="b">
        <v>0</v>
      </c>
      <c r="AVK94" t="b">
        <v>1</v>
      </c>
      <c r="AVL94" t="b">
        <v>0</v>
      </c>
      <c r="AVM94" t="b">
        <v>0</v>
      </c>
      <c r="AVN94" t="b">
        <v>0</v>
      </c>
      <c r="AVP94">
        <v>2</v>
      </c>
      <c r="AVQ94" t="s">
        <v>722</v>
      </c>
      <c r="AVR94">
        <v>7.2420169999999997</v>
      </c>
      <c r="AVS94">
        <v>5.5106900000000003</v>
      </c>
      <c r="AVT94">
        <v>287</v>
      </c>
      <c r="AVU94">
        <v>9</v>
      </c>
      <c r="AVW94">
        <v>0</v>
      </c>
    </row>
    <row r="95" spans="1:1271" ht="15" customHeight="1" x14ac:dyDescent="0.35">
      <c r="A95" s="1">
        <v>42499</v>
      </c>
      <c r="B95" t="s">
        <v>723</v>
      </c>
      <c r="C95">
        <v>3</v>
      </c>
      <c r="D95">
        <v>8</v>
      </c>
      <c r="E95" t="s">
        <v>724</v>
      </c>
      <c r="F95">
        <v>312</v>
      </c>
      <c r="G95">
        <v>1</v>
      </c>
      <c r="H95">
        <v>45</v>
      </c>
      <c r="I95">
        <v>1</v>
      </c>
      <c r="K95">
        <v>1</v>
      </c>
      <c r="L95">
        <v>2</v>
      </c>
      <c r="M95">
        <v>2</v>
      </c>
      <c r="N95">
        <v>2</v>
      </c>
      <c r="O95">
        <v>1</v>
      </c>
      <c r="P95">
        <v>1</v>
      </c>
      <c r="Q95">
        <v>0</v>
      </c>
      <c r="R95">
        <v>5</v>
      </c>
      <c r="S95">
        <v>0</v>
      </c>
      <c r="T95">
        <v>0</v>
      </c>
      <c r="U95">
        <v>7</v>
      </c>
      <c r="V95">
        <v>6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4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BB95">
        <v>12</v>
      </c>
      <c r="BC95">
        <v>3</v>
      </c>
      <c r="BD95">
        <v>1</v>
      </c>
      <c r="CU95">
        <v>1</v>
      </c>
      <c r="CV95">
        <v>1</v>
      </c>
      <c r="CX95">
        <v>1</v>
      </c>
      <c r="CY95">
        <v>50</v>
      </c>
      <c r="CZ95">
        <v>30</v>
      </c>
      <c r="DA95">
        <v>20</v>
      </c>
      <c r="DB95">
        <v>5</v>
      </c>
      <c r="DC95">
        <v>3</v>
      </c>
      <c r="DD95">
        <v>2</v>
      </c>
      <c r="DE95">
        <v>2</v>
      </c>
      <c r="DG95">
        <v>2</v>
      </c>
      <c r="DH95">
        <v>1</v>
      </c>
      <c r="DJ95">
        <v>0</v>
      </c>
      <c r="DK95">
        <v>1</v>
      </c>
      <c r="DL95">
        <v>1</v>
      </c>
      <c r="DM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1</v>
      </c>
      <c r="EN95">
        <v>1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HP95">
        <v>0</v>
      </c>
      <c r="HQ95">
        <v>1</v>
      </c>
      <c r="HR95">
        <v>0</v>
      </c>
      <c r="HS95">
        <v>0</v>
      </c>
      <c r="HT95">
        <v>1</v>
      </c>
      <c r="HU95">
        <v>2015</v>
      </c>
      <c r="HV95">
        <v>4000</v>
      </c>
      <c r="HW95">
        <v>2000</v>
      </c>
      <c r="HX95">
        <v>5</v>
      </c>
      <c r="HY95">
        <v>2</v>
      </c>
      <c r="HZ95">
        <v>2</v>
      </c>
      <c r="IN95">
        <v>0</v>
      </c>
      <c r="IO95">
        <v>1</v>
      </c>
      <c r="IP95">
        <v>0</v>
      </c>
      <c r="IQ95">
        <v>0</v>
      </c>
      <c r="IR95">
        <v>1</v>
      </c>
      <c r="IS95">
        <v>2015</v>
      </c>
      <c r="IT95">
        <v>5500</v>
      </c>
      <c r="IU95">
        <v>3000</v>
      </c>
      <c r="IV95">
        <v>5</v>
      </c>
      <c r="IW95">
        <v>2</v>
      </c>
      <c r="IX95">
        <v>2</v>
      </c>
      <c r="IZ95">
        <v>0</v>
      </c>
      <c r="JA95">
        <v>1</v>
      </c>
      <c r="JB95">
        <v>0</v>
      </c>
      <c r="JC95">
        <v>0</v>
      </c>
      <c r="JD95">
        <v>1</v>
      </c>
      <c r="JE95">
        <v>2015</v>
      </c>
      <c r="JF95">
        <v>6500</v>
      </c>
      <c r="JG95">
        <v>3000</v>
      </c>
      <c r="JH95">
        <v>5</v>
      </c>
      <c r="JI95">
        <v>2</v>
      </c>
      <c r="JJ95">
        <v>2</v>
      </c>
      <c r="JX95">
        <v>0</v>
      </c>
      <c r="JY95">
        <v>1</v>
      </c>
      <c r="JZ95">
        <v>0</v>
      </c>
      <c r="KA95">
        <v>0</v>
      </c>
      <c r="KB95">
        <v>1</v>
      </c>
      <c r="KC95">
        <v>2015</v>
      </c>
      <c r="KD95">
        <v>110000</v>
      </c>
      <c r="KE95">
        <v>80000</v>
      </c>
      <c r="KF95">
        <v>10</v>
      </c>
      <c r="KG95">
        <v>2</v>
      </c>
      <c r="KH95">
        <v>2</v>
      </c>
      <c r="PP95">
        <v>0</v>
      </c>
      <c r="XF95">
        <v>0</v>
      </c>
      <c r="XG95">
        <v>4</v>
      </c>
      <c r="XH95">
        <v>0</v>
      </c>
      <c r="XI95">
        <v>0</v>
      </c>
      <c r="XJ95">
        <v>126000</v>
      </c>
      <c r="XK95">
        <v>88000</v>
      </c>
      <c r="XO95">
        <v>0.72000000000000008</v>
      </c>
      <c r="XP95">
        <v>60</v>
      </c>
      <c r="XQ95">
        <v>12</v>
      </c>
      <c r="XR95">
        <v>360</v>
      </c>
      <c r="XS95">
        <v>400</v>
      </c>
      <c r="XT95">
        <v>560</v>
      </c>
      <c r="XU95">
        <v>5600</v>
      </c>
      <c r="XV95">
        <v>-40</v>
      </c>
      <c r="XW95">
        <v>-400</v>
      </c>
      <c r="XX95">
        <f t="shared" si="6"/>
        <v>-280</v>
      </c>
      <c r="XY95">
        <v>600</v>
      </c>
      <c r="XZ95">
        <v>300</v>
      </c>
      <c r="YA95" s="33">
        <f t="shared" si="7"/>
        <v>450</v>
      </c>
      <c r="YB95">
        <v>120000</v>
      </c>
      <c r="YC95">
        <v>100000</v>
      </c>
      <c r="YD95">
        <f t="shared" si="8"/>
        <v>110000</v>
      </c>
      <c r="YE95">
        <f t="shared" si="9"/>
        <v>20000</v>
      </c>
      <c r="YF95">
        <v>50000</v>
      </c>
      <c r="YG95">
        <v>70000</v>
      </c>
      <c r="YH95">
        <v>2</v>
      </c>
      <c r="YI95" t="s">
        <v>725</v>
      </c>
      <c r="YJ95">
        <v>2</v>
      </c>
      <c r="YK95" t="s">
        <v>725</v>
      </c>
      <c r="YP95">
        <v>0</v>
      </c>
      <c r="YQ95" t="s">
        <v>126</v>
      </c>
      <c r="YR95">
        <v>1</v>
      </c>
      <c r="YS95">
        <v>200000</v>
      </c>
      <c r="YT95">
        <v>0.72000000000000008</v>
      </c>
      <c r="YU95">
        <v>560</v>
      </c>
      <c r="YV95">
        <v>50000</v>
      </c>
      <c r="YW95">
        <v>55000</v>
      </c>
      <c r="YX95" t="b">
        <v>1</v>
      </c>
      <c r="YY95">
        <v>0</v>
      </c>
      <c r="YZ95">
        <v>1</v>
      </c>
      <c r="ZA95" t="b">
        <v>0</v>
      </c>
      <c r="ZB95" t="b">
        <v>0</v>
      </c>
      <c r="ZC95" t="b">
        <v>0</v>
      </c>
      <c r="ZD95">
        <v>3</v>
      </c>
      <c r="ZE95">
        <v>0.4</v>
      </c>
      <c r="ZF95">
        <f t="shared" si="10"/>
        <v>1.2000000000000002</v>
      </c>
      <c r="ZG95">
        <v>0.72000000000000008</v>
      </c>
      <c r="AAS95" t="b">
        <v>1</v>
      </c>
      <c r="AAT95" t="b">
        <v>1</v>
      </c>
      <c r="AAU95" t="b">
        <v>1</v>
      </c>
      <c r="AAV95" t="b">
        <v>0</v>
      </c>
      <c r="AAW95" t="b">
        <v>0</v>
      </c>
      <c r="AAX95" t="b">
        <v>0</v>
      </c>
      <c r="AAY95" t="b">
        <v>1</v>
      </c>
      <c r="AAZ95" t="b">
        <v>1</v>
      </c>
      <c r="ABA95" t="b">
        <v>0</v>
      </c>
      <c r="ABB95" t="b">
        <v>1</v>
      </c>
      <c r="ABC95" t="b">
        <v>0</v>
      </c>
      <c r="ABE95">
        <v>5</v>
      </c>
      <c r="ABF95">
        <v>0</v>
      </c>
      <c r="ABG95">
        <v>5</v>
      </c>
      <c r="ABH95">
        <v>2</v>
      </c>
      <c r="ABI95">
        <v>15000</v>
      </c>
      <c r="ABJ95" t="b">
        <v>1</v>
      </c>
      <c r="ABK95" t="b">
        <v>0</v>
      </c>
      <c r="ABL95" t="b">
        <v>1</v>
      </c>
      <c r="ABM95" t="b">
        <v>0</v>
      </c>
      <c r="ABO95">
        <v>3</v>
      </c>
      <c r="ABP95">
        <v>0</v>
      </c>
      <c r="ABQ95">
        <v>3</v>
      </c>
      <c r="ABR95">
        <v>2</v>
      </c>
      <c r="ABS95">
        <v>1500</v>
      </c>
      <c r="ABT95" t="b">
        <v>1</v>
      </c>
      <c r="ABU95" t="b">
        <v>0</v>
      </c>
      <c r="ABV95" t="b">
        <v>0</v>
      </c>
      <c r="ABW95" t="b">
        <v>0</v>
      </c>
      <c r="ABY95">
        <v>1</v>
      </c>
      <c r="ABZ95">
        <v>0</v>
      </c>
      <c r="ACA95">
        <v>1</v>
      </c>
      <c r="ACB95">
        <v>2</v>
      </c>
      <c r="ACC95">
        <v>1500</v>
      </c>
      <c r="ADK95" t="b">
        <v>1</v>
      </c>
      <c r="ADL95" t="b">
        <v>0</v>
      </c>
      <c r="ADM95" t="b">
        <v>1</v>
      </c>
      <c r="ADN95" t="b">
        <v>0</v>
      </c>
      <c r="ADP95">
        <v>5</v>
      </c>
      <c r="ADQ95">
        <v>2</v>
      </c>
      <c r="ADR95">
        <v>7</v>
      </c>
      <c r="ADS95">
        <v>3</v>
      </c>
      <c r="ADT95">
        <v>12</v>
      </c>
      <c r="ADU95">
        <v>1500</v>
      </c>
      <c r="ADV95">
        <v>16</v>
      </c>
      <c r="ADW95">
        <v>9</v>
      </c>
      <c r="ADX95">
        <f t="shared" si="11"/>
        <v>1.7777777777777777</v>
      </c>
      <c r="ADY95" t="b">
        <v>0</v>
      </c>
      <c r="ADZ95" t="b">
        <v>0</v>
      </c>
      <c r="AEA95" t="b">
        <v>0</v>
      </c>
      <c r="AEB95" t="b">
        <v>0</v>
      </c>
      <c r="AEC95" t="b">
        <v>0</v>
      </c>
      <c r="AED95" t="b">
        <v>1</v>
      </c>
      <c r="AEE95" t="b">
        <v>1</v>
      </c>
      <c r="AEF95" t="b">
        <v>0</v>
      </c>
      <c r="AFL95">
        <v>1</v>
      </c>
      <c r="AFM95">
        <v>1500</v>
      </c>
      <c r="AFN95">
        <v>2</v>
      </c>
      <c r="AFO95">
        <v>1</v>
      </c>
      <c r="AFR95">
        <v>2</v>
      </c>
      <c r="AFS95">
        <v>1200</v>
      </c>
      <c r="AFT95">
        <v>3</v>
      </c>
      <c r="AFU95">
        <v>1</v>
      </c>
      <c r="AGD95">
        <v>360</v>
      </c>
      <c r="AGE95">
        <v>300</v>
      </c>
      <c r="AGF95">
        <v>1</v>
      </c>
      <c r="AGH95">
        <v>1500</v>
      </c>
      <c r="AGI95">
        <v>1</v>
      </c>
      <c r="AGJ95">
        <v>1</v>
      </c>
      <c r="AGL95">
        <v>1</v>
      </c>
      <c r="AGM95">
        <v>90000</v>
      </c>
      <c r="AGN95">
        <v>1500</v>
      </c>
      <c r="AGO95">
        <v>0</v>
      </c>
      <c r="AGP95">
        <v>1</v>
      </c>
      <c r="AGQ95">
        <v>0</v>
      </c>
      <c r="AGR95">
        <v>0</v>
      </c>
      <c r="AGU95">
        <v>0</v>
      </c>
      <c r="AGV95">
        <v>1</v>
      </c>
      <c r="AGW95">
        <v>0</v>
      </c>
      <c r="AGX95">
        <v>0</v>
      </c>
      <c r="AGZ95">
        <v>10</v>
      </c>
      <c r="AHA95">
        <v>10</v>
      </c>
      <c r="AHB95">
        <v>80</v>
      </c>
      <c r="AHC95">
        <v>0</v>
      </c>
      <c r="AHD95">
        <v>1</v>
      </c>
      <c r="AHF95">
        <v>1</v>
      </c>
      <c r="AHG95">
        <v>0</v>
      </c>
      <c r="AHH95">
        <v>1</v>
      </c>
      <c r="AHJ95">
        <v>1</v>
      </c>
      <c r="AHK95">
        <v>0</v>
      </c>
      <c r="AHL95">
        <v>0</v>
      </c>
      <c r="AHM95">
        <v>100</v>
      </c>
      <c r="AHN95">
        <v>1</v>
      </c>
      <c r="AHP95">
        <v>500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5</v>
      </c>
      <c r="AIA95">
        <v>0</v>
      </c>
      <c r="AIB95">
        <v>0</v>
      </c>
      <c r="AIC95">
        <v>1</v>
      </c>
      <c r="AID95">
        <v>0</v>
      </c>
      <c r="AIE95">
        <v>1</v>
      </c>
      <c r="AIF95">
        <v>0</v>
      </c>
      <c r="AIG95">
        <v>0</v>
      </c>
      <c r="AII95">
        <v>3</v>
      </c>
      <c r="AIJ95">
        <v>400</v>
      </c>
      <c r="AIK95">
        <v>0</v>
      </c>
      <c r="AIL95">
        <v>1</v>
      </c>
      <c r="AIM95">
        <v>0</v>
      </c>
      <c r="AIN95">
        <v>0</v>
      </c>
      <c r="AIO95">
        <v>0</v>
      </c>
      <c r="AIP95">
        <v>0</v>
      </c>
      <c r="AIR95">
        <v>20</v>
      </c>
      <c r="AIS95">
        <v>2</v>
      </c>
      <c r="AIT95" t="s">
        <v>404</v>
      </c>
      <c r="AIZ95">
        <v>1</v>
      </c>
      <c r="AJA95">
        <v>2</v>
      </c>
      <c r="AJB95" t="s">
        <v>725</v>
      </c>
      <c r="ALX95">
        <v>2</v>
      </c>
      <c r="ALY95">
        <v>1</v>
      </c>
      <c r="AMC95">
        <v>1</v>
      </c>
      <c r="AMD95">
        <v>1</v>
      </c>
      <c r="AME95">
        <v>0</v>
      </c>
      <c r="AMF95">
        <v>0</v>
      </c>
      <c r="AMG95">
        <v>0</v>
      </c>
      <c r="AMH95">
        <v>1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Q95">
        <v>5</v>
      </c>
      <c r="AMU95">
        <v>5</v>
      </c>
      <c r="ANC95" t="s">
        <v>726</v>
      </c>
      <c r="ANG95" t="s">
        <v>418</v>
      </c>
      <c r="ANO95">
        <v>10</v>
      </c>
      <c r="ANP95">
        <v>1</v>
      </c>
      <c r="ANR95">
        <v>1</v>
      </c>
      <c r="ANU95">
        <v>1</v>
      </c>
      <c r="ANV95">
        <v>600</v>
      </c>
      <c r="ANW95">
        <v>4</v>
      </c>
      <c r="ANX95">
        <v>1</v>
      </c>
      <c r="ANZ95">
        <v>1</v>
      </c>
      <c r="AOA95">
        <v>1</v>
      </c>
      <c r="AOB95">
        <v>1</v>
      </c>
      <c r="AOC95">
        <v>30000</v>
      </c>
      <c r="AOD95">
        <v>50000</v>
      </c>
      <c r="AOE95">
        <v>2</v>
      </c>
      <c r="AOF95">
        <v>1</v>
      </c>
      <c r="AOG95">
        <v>0</v>
      </c>
      <c r="AOH95">
        <v>0</v>
      </c>
      <c r="AOI95">
        <v>1</v>
      </c>
      <c r="AOJ95" t="b">
        <v>0</v>
      </c>
      <c r="AOK95" t="b">
        <v>0</v>
      </c>
      <c r="AOL95" t="b">
        <v>0</v>
      </c>
      <c r="AOM95" t="b">
        <v>0</v>
      </c>
      <c r="AON95" t="b">
        <v>0</v>
      </c>
      <c r="AOO95" t="b">
        <v>0</v>
      </c>
      <c r="AOP95" t="b">
        <v>0</v>
      </c>
      <c r="AOQ95" t="b">
        <v>0</v>
      </c>
      <c r="AOR95" t="b">
        <v>0</v>
      </c>
      <c r="AOS95" t="b">
        <v>1</v>
      </c>
      <c r="AOT95" t="b">
        <v>1</v>
      </c>
      <c r="AOU95" t="b">
        <v>0</v>
      </c>
      <c r="AOV95" t="b">
        <v>0</v>
      </c>
      <c r="AOW95" t="b">
        <v>0</v>
      </c>
      <c r="AOX95" t="b">
        <v>0</v>
      </c>
      <c r="AOY95" t="b">
        <v>1</v>
      </c>
      <c r="AOZ95" t="b">
        <v>1</v>
      </c>
      <c r="APA95" t="b">
        <v>0</v>
      </c>
      <c r="APB95" t="b">
        <v>0</v>
      </c>
      <c r="APC95" t="b">
        <v>0</v>
      </c>
      <c r="APD95" t="b">
        <v>0</v>
      </c>
      <c r="APE95" t="b">
        <v>0</v>
      </c>
      <c r="APF95" t="b">
        <v>0</v>
      </c>
      <c r="APG95" t="b">
        <v>0</v>
      </c>
      <c r="APH95" t="b">
        <v>0</v>
      </c>
      <c r="API95" t="b">
        <v>0</v>
      </c>
      <c r="APJ95" t="b">
        <v>0</v>
      </c>
      <c r="APK95" t="b">
        <v>0</v>
      </c>
      <c r="APL95" t="b">
        <v>1</v>
      </c>
      <c r="APM95" t="b">
        <v>0</v>
      </c>
      <c r="APN95" t="b">
        <v>0</v>
      </c>
      <c r="APO95" t="b">
        <v>0</v>
      </c>
      <c r="APP95" t="b">
        <v>0</v>
      </c>
      <c r="APQ95" t="b">
        <v>0</v>
      </c>
      <c r="APR95" t="b">
        <v>0</v>
      </c>
      <c r="APS95" t="b">
        <v>0</v>
      </c>
      <c r="APT95">
        <v>360</v>
      </c>
      <c r="APU95">
        <v>720</v>
      </c>
      <c r="APV95">
        <v>1</v>
      </c>
      <c r="APW95">
        <v>1</v>
      </c>
      <c r="APX95">
        <v>2</v>
      </c>
      <c r="APY95">
        <v>1</v>
      </c>
      <c r="APZ95">
        <v>3</v>
      </c>
      <c r="AQA95">
        <v>3</v>
      </c>
      <c r="AQC95">
        <v>1</v>
      </c>
      <c r="AQD95">
        <v>1</v>
      </c>
      <c r="AQE95">
        <v>2</v>
      </c>
      <c r="AQG95">
        <v>2</v>
      </c>
      <c r="AQH95">
        <v>2</v>
      </c>
      <c r="AQI95">
        <v>2</v>
      </c>
      <c r="AQJ95">
        <v>2</v>
      </c>
      <c r="AQK95">
        <v>-1</v>
      </c>
      <c r="AQL95">
        <v>2</v>
      </c>
      <c r="AQM95">
        <v>1</v>
      </c>
      <c r="AQN95">
        <v>2</v>
      </c>
      <c r="AQO95">
        <v>2</v>
      </c>
      <c r="AQP95">
        <v>-2</v>
      </c>
      <c r="AQQ95">
        <v>-2</v>
      </c>
      <c r="AQR95">
        <v>-2</v>
      </c>
      <c r="AQS95">
        <v>-2</v>
      </c>
      <c r="AQT95">
        <v>2</v>
      </c>
      <c r="AQU95">
        <v>-2</v>
      </c>
      <c r="AQV95">
        <v>-2</v>
      </c>
      <c r="AQW95">
        <v>-2</v>
      </c>
      <c r="AQX95">
        <v>1</v>
      </c>
      <c r="AQY95">
        <v>-1</v>
      </c>
      <c r="AQZ95">
        <v>-1</v>
      </c>
      <c r="ARA95">
        <v>-2</v>
      </c>
      <c r="ARB95">
        <v>-1</v>
      </c>
      <c r="ARC95">
        <v>2</v>
      </c>
      <c r="ARD95">
        <v>-1</v>
      </c>
      <c r="ARE95">
        <v>-1</v>
      </c>
      <c r="ARF95">
        <v>-1</v>
      </c>
      <c r="ARG95">
        <v>-1</v>
      </c>
      <c r="ARH95">
        <v>2</v>
      </c>
      <c r="ARI95">
        <v>2</v>
      </c>
      <c r="ARJ95">
        <v>2</v>
      </c>
      <c r="ARK95">
        <v>2</v>
      </c>
      <c r="ARL95">
        <v>2</v>
      </c>
      <c r="ARM95">
        <v>2</v>
      </c>
      <c r="ARN95">
        <v>2</v>
      </c>
      <c r="ARO95">
        <v>2</v>
      </c>
      <c r="ARP95">
        <v>2</v>
      </c>
      <c r="ARQ95">
        <v>-2</v>
      </c>
      <c r="ARR95">
        <v>-1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2</v>
      </c>
      <c r="ASA95">
        <v>2</v>
      </c>
      <c r="ASB95">
        <v>2</v>
      </c>
      <c r="ASC95">
        <v>2</v>
      </c>
      <c r="ASD95">
        <v>2</v>
      </c>
      <c r="ASE95">
        <v>2</v>
      </c>
      <c r="ASF95">
        <v>2</v>
      </c>
      <c r="ASG95">
        <v>2</v>
      </c>
      <c r="ASH95">
        <v>2</v>
      </c>
      <c r="ASI95">
        <v>-2</v>
      </c>
      <c r="ASJ95">
        <v>-2</v>
      </c>
      <c r="ASK95">
        <v>-2</v>
      </c>
      <c r="ASL95">
        <v>-2</v>
      </c>
      <c r="ASM95">
        <v>-2</v>
      </c>
      <c r="ASN95">
        <v>-2</v>
      </c>
      <c r="ASO95">
        <v>-2</v>
      </c>
      <c r="ASP95">
        <v>-2</v>
      </c>
      <c r="ASQ95">
        <v>-2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2</v>
      </c>
      <c r="ASY95">
        <v>2</v>
      </c>
      <c r="ASZ95">
        <v>2</v>
      </c>
      <c r="ATA95">
        <v>2</v>
      </c>
      <c r="ATB95">
        <v>2</v>
      </c>
      <c r="ATC95">
        <v>2</v>
      </c>
      <c r="ATD95">
        <v>1</v>
      </c>
      <c r="ATE95">
        <v>1</v>
      </c>
      <c r="ATF95">
        <v>1</v>
      </c>
      <c r="ATG95">
        <v>0</v>
      </c>
      <c r="ATH95">
        <v>0</v>
      </c>
      <c r="ATI95">
        <v>1</v>
      </c>
      <c r="ATJ95">
        <v>0</v>
      </c>
      <c r="ATK95">
        <v>0</v>
      </c>
      <c r="ATL95">
        <v>0</v>
      </c>
      <c r="ATN95">
        <v>2</v>
      </c>
      <c r="ATO95" t="s">
        <v>322</v>
      </c>
      <c r="ATP95">
        <v>2</v>
      </c>
      <c r="ATQ95" t="s">
        <v>322</v>
      </c>
      <c r="ATR95">
        <v>1</v>
      </c>
      <c r="ATT95">
        <v>1</v>
      </c>
      <c r="ATV95">
        <v>2</v>
      </c>
      <c r="ATW95" t="s">
        <v>322</v>
      </c>
      <c r="ATX95">
        <v>1</v>
      </c>
      <c r="ATZ95">
        <v>1</v>
      </c>
      <c r="AUB95">
        <v>1</v>
      </c>
      <c r="AUD95">
        <v>1</v>
      </c>
      <c r="AUF95">
        <v>1</v>
      </c>
      <c r="AUH95">
        <v>1</v>
      </c>
      <c r="AUJ95">
        <v>1</v>
      </c>
      <c r="AUL95">
        <v>2</v>
      </c>
      <c r="AUM95" t="s">
        <v>69</v>
      </c>
      <c r="AUN95">
        <v>2</v>
      </c>
      <c r="AUO95" t="s">
        <v>69</v>
      </c>
      <c r="AUP95">
        <v>1</v>
      </c>
      <c r="AUR95">
        <v>2</v>
      </c>
      <c r="AUS95" t="s">
        <v>62</v>
      </c>
      <c r="AUT95">
        <v>2</v>
      </c>
      <c r="AUU95" t="s">
        <v>322</v>
      </c>
      <c r="AUV95" t="b">
        <v>1</v>
      </c>
      <c r="AUW95" t="b">
        <v>0</v>
      </c>
      <c r="AUX95" t="b">
        <v>0</v>
      </c>
      <c r="AUY95" t="b">
        <v>0</v>
      </c>
      <c r="AVA95">
        <v>1</v>
      </c>
      <c r="AVB95">
        <v>1</v>
      </c>
      <c r="AVD95" t="s">
        <v>118</v>
      </c>
      <c r="AVE95" t="b">
        <v>0</v>
      </c>
      <c r="AVF95">
        <v>0</v>
      </c>
      <c r="AVG95" t="b">
        <v>0</v>
      </c>
      <c r="AVH95" t="b">
        <v>1</v>
      </c>
      <c r="AVI95" t="b">
        <v>0</v>
      </c>
      <c r="AVK95" t="b">
        <v>1</v>
      </c>
      <c r="AVL95" t="b">
        <v>0</v>
      </c>
      <c r="AVM95" t="b">
        <v>0</v>
      </c>
      <c r="AVN95" t="b">
        <v>0</v>
      </c>
      <c r="AVP95">
        <v>2</v>
      </c>
      <c r="AVQ95" t="s">
        <v>727</v>
      </c>
      <c r="AVR95">
        <v>7.1068300000000004</v>
      </c>
      <c r="AVS95">
        <v>5.0519249999999998</v>
      </c>
      <c r="AVT95">
        <v>251.7</v>
      </c>
      <c r="AVU95">
        <v>7</v>
      </c>
      <c r="AVW95">
        <v>0</v>
      </c>
    </row>
    <row r="96" spans="1:1271" ht="15" customHeight="1" x14ac:dyDescent="0.35">
      <c r="A96" s="1">
        <v>42502</v>
      </c>
      <c r="B96" t="s">
        <v>609</v>
      </c>
      <c r="C96">
        <v>3</v>
      </c>
      <c r="D96">
        <v>19</v>
      </c>
      <c r="E96" t="s">
        <v>728</v>
      </c>
      <c r="F96">
        <v>351</v>
      </c>
      <c r="G96">
        <v>2</v>
      </c>
      <c r="H96">
        <v>55</v>
      </c>
      <c r="I96">
        <v>1</v>
      </c>
      <c r="K96">
        <v>2</v>
      </c>
      <c r="L96">
        <v>4</v>
      </c>
      <c r="M96">
        <v>7</v>
      </c>
      <c r="N96">
        <v>7</v>
      </c>
      <c r="O96">
        <v>3</v>
      </c>
      <c r="P96">
        <v>2</v>
      </c>
      <c r="Q96">
        <v>0</v>
      </c>
      <c r="R96">
        <v>0</v>
      </c>
      <c r="S96">
        <v>0</v>
      </c>
      <c r="T96">
        <v>0</v>
      </c>
      <c r="U96">
        <v>5</v>
      </c>
      <c r="V96">
        <v>5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4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Y96">
        <v>12</v>
      </c>
      <c r="AZ96">
        <v>1</v>
      </c>
      <c r="BA96">
        <v>2</v>
      </c>
      <c r="BB96">
        <v>12</v>
      </c>
      <c r="BC96">
        <v>3</v>
      </c>
      <c r="BD96">
        <v>2</v>
      </c>
      <c r="CU96">
        <v>2</v>
      </c>
      <c r="DO96">
        <v>2</v>
      </c>
      <c r="DP96" t="s">
        <v>404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1</v>
      </c>
      <c r="ET96">
        <v>1</v>
      </c>
      <c r="EU96">
        <v>0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F96">
        <v>1</v>
      </c>
      <c r="GG96">
        <v>0</v>
      </c>
      <c r="GH96">
        <v>0</v>
      </c>
      <c r="GI96">
        <v>0</v>
      </c>
      <c r="GJ96">
        <v>1</v>
      </c>
      <c r="GK96">
        <v>1990</v>
      </c>
      <c r="GL96">
        <v>80000</v>
      </c>
      <c r="GM96">
        <v>700000</v>
      </c>
      <c r="GN96">
        <v>30</v>
      </c>
      <c r="GO96">
        <v>2</v>
      </c>
      <c r="GP96">
        <v>2</v>
      </c>
      <c r="IN96">
        <v>1</v>
      </c>
      <c r="IO96">
        <v>1</v>
      </c>
      <c r="IP96">
        <v>0</v>
      </c>
      <c r="IQ96">
        <v>0</v>
      </c>
      <c r="IR96">
        <v>1</v>
      </c>
      <c r="IS96">
        <v>2012</v>
      </c>
      <c r="IT96">
        <v>2500</v>
      </c>
      <c r="IU96">
        <v>1000</v>
      </c>
      <c r="IV96">
        <v>10</v>
      </c>
      <c r="IW96">
        <v>2</v>
      </c>
      <c r="IX96">
        <v>2</v>
      </c>
      <c r="KJ96">
        <v>0</v>
      </c>
      <c r="KK96">
        <v>0</v>
      </c>
      <c r="KL96">
        <v>1</v>
      </c>
      <c r="KM96">
        <v>0</v>
      </c>
      <c r="KN96">
        <v>5</v>
      </c>
      <c r="KO96">
        <v>1999</v>
      </c>
      <c r="KP96">
        <v>1500</v>
      </c>
      <c r="KQ96">
        <v>200</v>
      </c>
      <c r="KR96">
        <v>5</v>
      </c>
      <c r="KS96">
        <v>2</v>
      </c>
      <c r="KT96">
        <v>2</v>
      </c>
      <c r="LH96">
        <v>0</v>
      </c>
      <c r="LI96">
        <v>0</v>
      </c>
      <c r="LJ96">
        <v>1</v>
      </c>
      <c r="LK96">
        <v>0</v>
      </c>
      <c r="LL96">
        <v>1</v>
      </c>
      <c r="LM96">
        <v>2009</v>
      </c>
      <c r="LN96">
        <v>2000</v>
      </c>
      <c r="LO96">
        <v>500</v>
      </c>
      <c r="LP96">
        <v>10</v>
      </c>
      <c r="LQ96">
        <v>2</v>
      </c>
      <c r="LR96">
        <v>2</v>
      </c>
      <c r="LT96">
        <v>0</v>
      </c>
      <c r="LU96">
        <v>0</v>
      </c>
      <c r="LV96">
        <v>1</v>
      </c>
      <c r="LW96">
        <v>0</v>
      </c>
      <c r="LX96">
        <v>4</v>
      </c>
      <c r="LY96">
        <v>2015</v>
      </c>
      <c r="LZ96">
        <v>2000</v>
      </c>
      <c r="MA96">
        <v>5000</v>
      </c>
      <c r="MB96">
        <v>2</v>
      </c>
      <c r="MC96">
        <v>2</v>
      </c>
      <c r="MD96">
        <v>2</v>
      </c>
      <c r="PP96">
        <v>0</v>
      </c>
      <c r="XF96">
        <v>0</v>
      </c>
      <c r="XG96">
        <v>1</v>
      </c>
      <c r="XH96">
        <v>3</v>
      </c>
      <c r="XI96">
        <v>0</v>
      </c>
      <c r="XJ96">
        <v>88000</v>
      </c>
      <c r="XK96">
        <v>706700</v>
      </c>
      <c r="XO96">
        <v>0.24</v>
      </c>
      <c r="XP96">
        <v>60</v>
      </c>
      <c r="XQ96">
        <v>12</v>
      </c>
      <c r="XR96">
        <v>150</v>
      </c>
      <c r="XS96">
        <v>100</v>
      </c>
      <c r="XT96">
        <v>200</v>
      </c>
      <c r="XU96">
        <v>2000</v>
      </c>
      <c r="XV96">
        <v>50</v>
      </c>
      <c r="XW96">
        <v>500</v>
      </c>
      <c r="XX96">
        <f t="shared" si="6"/>
        <v>350</v>
      </c>
      <c r="XY96">
        <v>1000</v>
      </c>
      <c r="XZ96">
        <v>300</v>
      </c>
      <c r="YA96" s="33">
        <f t="shared" si="7"/>
        <v>650</v>
      </c>
      <c r="YB96">
        <v>30000</v>
      </c>
      <c r="YC96">
        <v>12000</v>
      </c>
      <c r="YD96">
        <f t="shared" si="8"/>
        <v>21000</v>
      </c>
      <c r="YE96">
        <f t="shared" si="9"/>
        <v>18000</v>
      </c>
      <c r="YF96">
        <v>9000</v>
      </c>
      <c r="YG96">
        <v>5000</v>
      </c>
      <c r="YH96">
        <v>2</v>
      </c>
      <c r="YI96" t="s">
        <v>729</v>
      </c>
      <c r="YJ96">
        <v>2</v>
      </c>
      <c r="YK96" t="s">
        <v>125</v>
      </c>
      <c r="YP96">
        <v>0</v>
      </c>
      <c r="YQ96" t="s">
        <v>126</v>
      </c>
      <c r="YR96">
        <v>1</v>
      </c>
      <c r="YS96">
        <v>80000</v>
      </c>
      <c r="YT96">
        <v>0.24</v>
      </c>
      <c r="YU96">
        <v>200</v>
      </c>
      <c r="YV96">
        <v>100000</v>
      </c>
      <c r="YW96">
        <v>13000</v>
      </c>
      <c r="YX96" t="b">
        <v>1</v>
      </c>
      <c r="YY96">
        <v>1</v>
      </c>
      <c r="YZ96">
        <v>0</v>
      </c>
      <c r="ZA96" t="b">
        <v>0</v>
      </c>
      <c r="ZB96" t="b">
        <v>0</v>
      </c>
      <c r="ZC96" t="b">
        <v>0</v>
      </c>
      <c r="ZD96">
        <v>1</v>
      </c>
      <c r="ZE96">
        <v>0.4</v>
      </c>
      <c r="ZF96">
        <f t="shared" si="10"/>
        <v>0.4</v>
      </c>
      <c r="ZG96">
        <v>0.24</v>
      </c>
      <c r="ZI96">
        <v>100</v>
      </c>
      <c r="ZJ96">
        <v>7</v>
      </c>
      <c r="ZL96">
        <v>0</v>
      </c>
      <c r="ZM96">
        <v>50</v>
      </c>
      <c r="ZN96">
        <v>2</v>
      </c>
      <c r="ZP96">
        <v>1</v>
      </c>
      <c r="ZQ96">
        <v>1</v>
      </c>
      <c r="AAS96" t="b">
        <v>1</v>
      </c>
      <c r="AAT96" t="b">
        <v>0</v>
      </c>
      <c r="AAU96" t="b">
        <v>0</v>
      </c>
      <c r="AAV96" t="b">
        <v>0</v>
      </c>
      <c r="AAW96" t="b">
        <v>0</v>
      </c>
      <c r="AAX96" t="b">
        <v>1</v>
      </c>
      <c r="AAY96" t="b">
        <v>1</v>
      </c>
      <c r="AAZ96" t="b">
        <v>0</v>
      </c>
      <c r="ABA96" t="b">
        <v>0</v>
      </c>
      <c r="ABB96" t="b">
        <v>1</v>
      </c>
      <c r="ABC96" t="b">
        <v>0</v>
      </c>
      <c r="ABE96">
        <v>4</v>
      </c>
      <c r="ABF96">
        <v>0</v>
      </c>
      <c r="ABG96">
        <v>4</v>
      </c>
      <c r="ABH96">
        <v>3</v>
      </c>
      <c r="ABI96">
        <v>1000</v>
      </c>
      <c r="ACZ96" t="b">
        <v>0</v>
      </c>
      <c r="ADA96" t="b">
        <v>0</v>
      </c>
      <c r="ADB96" t="b">
        <v>1</v>
      </c>
      <c r="ADC96" t="b">
        <v>0</v>
      </c>
      <c r="ADE96">
        <v>4</v>
      </c>
      <c r="ADF96">
        <v>0</v>
      </c>
      <c r="ADG96">
        <v>4</v>
      </c>
      <c r="ADH96">
        <v>5</v>
      </c>
      <c r="ADI96">
        <v>2</v>
      </c>
      <c r="ADJ96">
        <v>1000</v>
      </c>
      <c r="ADK96" t="b">
        <v>0</v>
      </c>
      <c r="ADL96" t="b">
        <v>0</v>
      </c>
      <c r="ADM96" t="b">
        <v>1</v>
      </c>
      <c r="ADN96" t="b">
        <v>0</v>
      </c>
      <c r="ADP96">
        <v>0</v>
      </c>
      <c r="ADQ96">
        <v>1</v>
      </c>
      <c r="ADR96">
        <v>1</v>
      </c>
      <c r="ADS96">
        <v>3</v>
      </c>
      <c r="ADT96">
        <v>3</v>
      </c>
      <c r="ADU96">
        <v>1000</v>
      </c>
      <c r="ADV96">
        <v>9</v>
      </c>
      <c r="ADW96">
        <v>11</v>
      </c>
      <c r="ADX96">
        <f t="shared" si="11"/>
        <v>0.81818181818181823</v>
      </c>
      <c r="ADY96" t="b">
        <v>0</v>
      </c>
      <c r="ADZ96" t="b">
        <v>0</v>
      </c>
      <c r="AEA96" t="b">
        <v>0</v>
      </c>
      <c r="AEB96" t="b">
        <v>0</v>
      </c>
      <c r="AEC96" t="b">
        <v>1</v>
      </c>
      <c r="AED96" t="b">
        <v>1</v>
      </c>
      <c r="AEE96" t="b">
        <v>1</v>
      </c>
      <c r="AEF96" t="b">
        <v>0</v>
      </c>
      <c r="AFF96">
        <v>1</v>
      </c>
      <c r="AFG96">
        <v>2500</v>
      </c>
      <c r="AFH96">
        <v>1</v>
      </c>
      <c r="AFI96">
        <v>1</v>
      </c>
      <c r="AFL96">
        <v>2</v>
      </c>
      <c r="AFM96">
        <v>200</v>
      </c>
      <c r="AFN96">
        <v>10</v>
      </c>
      <c r="AFO96">
        <v>1</v>
      </c>
      <c r="AFR96">
        <v>3</v>
      </c>
      <c r="AFS96">
        <v>1500</v>
      </c>
      <c r="AFT96">
        <v>2</v>
      </c>
      <c r="AFU96">
        <v>1</v>
      </c>
      <c r="AGD96">
        <v>150</v>
      </c>
      <c r="AGE96">
        <v>135</v>
      </c>
      <c r="AGF96">
        <v>1</v>
      </c>
      <c r="AGH96">
        <v>150000</v>
      </c>
      <c r="AGI96">
        <v>0</v>
      </c>
      <c r="AGJ96">
        <v>1</v>
      </c>
      <c r="AGL96">
        <v>0</v>
      </c>
      <c r="AGM96">
        <v>135000</v>
      </c>
      <c r="AGN96">
        <v>1000</v>
      </c>
      <c r="AGO96">
        <v>0</v>
      </c>
      <c r="AGP96">
        <v>1</v>
      </c>
      <c r="AGQ96">
        <v>0</v>
      </c>
      <c r="AGR96">
        <v>0</v>
      </c>
      <c r="AGU96">
        <v>1</v>
      </c>
      <c r="AGV96">
        <v>0</v>
      </c>
      <c r="AGW96">
        <v>0</v>
      </c>
      <c r="AGX96">
        <v>0</v>
      </c>
      <c r="AGZ96">
        <v>6</v>
      </c>
      <c r="AHA96">
        <v>2</v>
      </c>
      <c r="AHB96">
        <v>90</v>
      </c>
      <c r="AHC96">
        <v>2</v>
      </c>
      <c r="AHD96">
        <v>1</v>
      </c>
      <c r="AHF96">
        <v>0</v>
      </c>
      <c r="AHG96">
        <v>3</v>
      </c>
      <c r="AHH96">
        <v>1</v>
      </c>
      <c r="AHJ96">
        <v>0</v>
      </c>
      <c r="AHK96">
        <v>0</v>
      </c>
      <c r="AHL96">
        <v>0</v>
      </c>
      <c r="AHM96">
        <v>100</v>
      </c>
      <c r="AHN96">
        <v>1</v>
      </c>
      <c r="AHP96">
        <v>1000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3</v>
      </c>
      <c r="AIA96">
        <v>0</v>
      </c>
      <c r="AIB96">
        <v>0</v>
      </c>
      <c r="AIC96">
        <v>1</v>
      </c>
      <c r="AID96">
        <v>0</v>
      </c>
      <c r="AIE96">
        <v>1</v>
      </c>
      <c r="AIF96">
        <v>0</v>
      </c>
      <c r="AIG96">
        <v>0</v>
      </c>
      <c r="AII96">
        <v>1</v>
      </c>
      <c r="AIJ96">
        <v>1000</v>
      </c>
      <c r="AIK96">
        <v>0</v>
      </c>
      <c r="AIL96">
        <v>0</v>
      </c>
      <c r="AIM96">
        <v>0</v>
      </c>
      <c r="AIN96">
        <v>0</v>
      </c>
      <c r="AIO96">
        <v>1</v>
      </c>
      <c r="AIP96">
        <v>0</v>
      </c>
      <c r="AIR96">
        <v>35</v>
      </c>
      <c r="AIS96">
        <v>2</v>
      </c>
      <c r="AIT96" t="s">
        <v>108</v>
      </c>
      <c r="AIZ96">
        <v>2</v>
      </c>
      <c r="AJA96">
        <v>2</v>
      </c>
      <c r="AJB96" t="s">
        <v>598</v>
      </c>
      <c r="ALX96">
        <v>2</v>
      </c>
      <c r="ALY96">
        <v>2</v>
      </c>
      <c r="AMC96">
        <v>2</v>
      </c>
      <c r="AMD96">
        <v>1</v>
      </c>
      <c r="AME96">
        <v>0</v>
      </c>
      <c r="AMF96">
        <v>1</v>
      </c>
      <c r="AMG96">
        <v>0</v>
      </c>
      <c r="AMH96">
        <v>0</v>
      </c>
      <c r="AMI96">
        <v>0</v>
      </c>
      <c r="AMJ96">
        <v>1</v>
      </c>
      <c r="AMK96">
        <v>0</v>
      </c>
      <c r="AML96">
        <v>0</v>
      </c>
      <c r="AMM96">
        <v>0</v>
      </c>
      <c r="AMN96">
        <v>1</v>
      </c>
      <c r="AMO96">
        <v>0</v>
      </c>
      <c r="AMQ96">
        <v>4</v>
      </c>
      <c r="AMS96">
        <v>4</v>
      </c>
      <c r="AMW96">
        <v>4</v>
      </c>
      <c r="AMY96">
        <v>2</v>
      </c>
      <c r="ANA96">
        <v>4</v>
      </c>
      <c r="ANC96" t="s">
        <v>621</v>
      </c>
      <c r="ANE96" t="s">
        <v>587</v>
      </c>
      <c r="ANI96" t="s">
        <v>730</v>
      </c>
      <c r="ANK96" t="s">
        <v>622</v>
      </c>
      <c r="ANM96" t="s">
        <v>731</v>
      </c>
      <c r="ANO96">
        <v>1</v>
      </c>
      <c r="ANP96">
        <v>3</v>
      </c>
      <c r="ANT96">
        <v>10000</v>
      </c>
      <c r="ANU96">
        <v>2</v>
      </c>
      <c r="ANV96">
        <v>300</v>
      </c>
      <c r="ANW96" t="s">
        <v>687</v>
      </c>
      <c r="ANX96">
        <v>1</v>
      </c>
      <c r="ANZ96">
        <v>2</v>
      </c>
      <c r="AOC96">
        <v>10000</v>
      </c>
      <c r="AOD96">
        <v>30000</v>
      </c>
      <c r="AOE96">
        <v>2</v>
      </c>
      <c r="AOF96">
        <v>0</v>
      </c>
      <c r="AOG96">
        <v>0</v>
      </c>
      <c r="AOH96">
        <v>0</v>
      </c>
      <c r="AOI96">
        <v>1</v>
      </c>
      <c r="AOJ96" t="b">
        <v>0</v>
      </c>
      <c r="AOK96" t="b">
        <v>0</v>
      </c>
      <c r="AOL96" t="b">
        <v>0</v>
      </c>
      <c r="AOM96" t="b">
        <v>0</v>
      </c>
      <c r="AON96" t="b">
        <v>0</v>
      </c>
      <c r="AOO96" t="b">
        <v>0</v>
      </c>
      <c r="AOP96" t="b">
        <v>0</v>
      </c>
      <c r="AOQ96" t="b">
        <v>1</v>
      </c>
      <c r="AOR96" t="b">
        <v>0</v>
      </c>
      <c r="AOS96" t="b">
        <v>0</v>
      </c>
      <c r="AOT96" t="b">
        <v>0</v>
      </c>
      <c r="AOU96" t="b">
        <v>0</v>
      </c>
      <c r="AOV96" t="b">
        <v>0</v>
      </c>
      <c r="AOW96" t="b">
        <v>0</v>
      </c>
      <c r="AOX96" t="b">
        <v>1</v>
      </c>
      <c r="AOY96" t="b">
        <v>0</v>
      </c>
      <c r="AOZ96" t="b">
        <v>0</v>
      </c>
      <c r="APA96" t="b">
        <v>0</v>
      </c>
      <c r="APB96" t="b">
        <v>0</v>
      </c>
      <c r="APC96" t="b">
        <v>0</v>
      </c>
      <c r="APD96" t="b">
        <v>0</v>
      </c>
      <c r="APE96" t="b">
        <v>0</v>
      </c>
      <c r="APF96" t="b">
        <v>0</v>
      </c>
      <c r="APG96" t="b">
        <v>0</v>
      </c>
      <c r="APH96" t="b">
        <v>0</v>
      </c>
      <c r="API96" t="b">
        <v>0</v>
      </c>
      <c r="APJ96" t="b">
        <v>0</v>
      </c>
      <c r="APK96" t="b">
        <v>0</v>
      </c>
      <c r="APL96" t="b">
        <v>0</v>
      </c>
      <c r="APM96" t="b">
        <v>0</v>
      </c>
      <c r="APN96" t="b">
        <v>0</v>
      </c>
      <c r="APO96" t="b">
        <v>1</v>
      </c>
      <c r="APP96" t="b">
        <v>0</v>
      </c>
      <c r="APQ96" t="b">
        <v>0</v>
      </c>
      <c r="APR96" t="b">
        <v>0</v>
      </c>
      <c r="APS96" t="b">
        <v>0</v>
      </c>
      <c r="APT96">
        <v>150</v>
      </c>
      <c r="APU96">
        <v>200</v>
      </c>
      <c r="APV96">
        <v>1</v>
      </c>
      <c r="APW96">
        <v>1</v>
      </c>
      <c r="APX96">
        <v>2</v>
      </c>
      <c r="APY96">
        <v>1</v>
      </c>
      <c r="APZ96">
        <v>3</v>
      </c>
      <c r="AQA96">
        <v>96</v>
      </c>
      <c r="AQB96" t="s">
        <v>732</v>
      </c>
      <c r="AQC96">
        <v>1</v>
      </c>
      <c r="AQD96">
        <v>2</v>
      </c>
      <c r="AQE96">
        <v>2</v>
      </c>
      <c r="AQG96">
        <v>-1</v>
      </c>
      <c r="AQH96">
        <v>1</v>
      </c>
      <c r="AQI96">
        <v>-2</v>
      </c>
      <c r="AQJ96">
        <v>1</v>
      </c>
      <c r="AQK96">
        <v>-1</v>
      </c>
      <c r="AQL96">
        <v>0</v>
      </c>
      <c r="AQM96">
        <v>-2</v>
      </c>
      <c r="AQN96">
        <v>-1</v>
      </c>
      <c r="AQO96">
        <v>-2</v>
      </c>
      <c r="AQP96">
        <v>1</v>
      </c>
      <c r="AQQ96">
        <v>-1</v>
      </c>
      <c r="AQR96">
        <v>2</v>
      </c>
      <c r="AQS96">
        <v>-1</v>
      </c>
      <c r="AQT96">
        <v>1</v>
      </c>
      <c r="AQU96">
        <v>0</v>
      </c>
      <c r="AQV96">
        <v>2</v>
      </c>
      <c r="AQW96">
        <v>1</v>
      </c>
      <c r="AQX96">
        <v>2</v>
      </c>
      <c r="AQY96">
        <v>-2</v>
      </c>
      <c r="AQZ96">
        <v>-2</v>
      </c>
      <c r="ARA96">
        <v>-1</v>
      </c>
      <c r="ARB96">
        <v>-2</v>
      </c>
      <c r="ARC96">
        <v>2</v>
      </c>
      <c r="ARD96">
        <v>1</v>
      </c>
      <c r="ARE96">
        <v>2</v>
      </c>
      <c r="ARF96">
        <v>1</v>
      </c>
      <c r="ARG96">
        <v>2</v>
      </c>
      <c r="ARH96">
        <v>1</v>
      </c>
      <c r="ARI96">
        <v>2</v>
      </c>
      <c r="ARJ96">
        <v>1</v>
      </c>
      <c r="ARK96">
        <v>2</v>
      </c>
      <c r="ARL96">
        <v>-2</v>
      </c>
      <c r="ARM96">
        <v>-1</v>
      </c>
      <c r="ARN96">
        <v>-2</v>
      </c>
      <c r="ARO96">
        <v>-1</v>
      </c>
      <c r="ARP96">
        <v>-2</v>
      </c>
      <c r="ARQ96">
        <v>-1</v>
      </c>
      <c r="ARR96">
        <v>-2</v>
      </c>
      <c r="ARS96">
        <v>0</v>
      </c>
      <c r="ART96">
        <v>-1</v>
      </c>
      <c r="ARU96">
        <v>-1</v>
      </c>
      <c r="ARV96">
        <v>-1</v>
      </c>
      <c r="ARW96">
        <v>-1</v>
      </c>
      <c r="ARX96">
        <v>-2</v>
      </c>
      <c r="ARY96">
        <v>2</v>
      </c>
      <c r="ARZ96">
        <v>1</v>
      </c>
      <c r="ASA96">
        <v>2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2</v>
      </c>
      <c r="ASH96">
        <v>-2</v>
      </c>
      <c r="ASI96">
        <v>-2</v>
      </c>
      <c r="ASJ96">
        <v>-1</v>
      </c>
      <c r="ASK96">
        <v>-1</v>
      </c>
      <c r="ASL96">
        <v>2</v>
      </c>
      <c r="ASM96">
        <v>1</v>
      </c>
      <c r="ASN96">
        <v>0</v>
      </c>
      <c r="ASO96">
        <v>-1</v>
      </c>
      <c r="ASP96">
        <v>-2</v>
      </c>
      <c r="ASQ96">
        <v>2</v>
      </c>
      <c r="ASR96">
        <v>2</v>
      </c>
      <c r="ASS96">
        <v>1</v>
      </c>
      <c r="AST96">
        <v>1</v>
      </c>
      <c r="ASU96">
        <v>2</v>
      </c>
      <c r="ASV96">
        <v>1</v>
      </c>
      <c r="ASW96">
        <v>2</v>
      </c>
      <c r="ASX96">
        <v>1</v>
      </c>
      <c r="ASY96">
        <v>1</v>
      </c>
      <c r="ASZ96">
        <v>-1</v>
      </c>
      <c r="ATA96">
        <v>2</v>
      </c>
      <c r="ATB96">
        <v>2</v>
      </c>
      <c r="ATC96">
        <v>1</v>
      </c>
      <c r="ATD96">
        <v>1</v>
      </c>
      <c r="ATE96">
        <v>0</v>
      </c>
      <c r="ATF96">
        <v>1</v>
      </c>
      <c r="ATG96">
        <v>0</v>
      </c>
      <c r="ATH96">
        <v>0</v>
      </c>
      <c r="ATI96">
        <v>0</v>
      </c>
      <c r="ATJ96">
        <v>0</v>
      </c>
      <c r="ATK96">
        <v>1</v>
      </c>
      <c r="ATL96">
        <v>0</v>
      </c>
      <c r="ATN96">
        <v>2</v>
      </c>
      <c r="ATO96" t="s">
        <v>69</v>
      </c>
      <c r="ATP96">
        <v>2</v>
      </c>
      <c r="ATQ96" t="s">
        <v>69</v>
      </c>
      <c r="ATR96">
        <v>1</v>
      </c>
      <c r="ATT96">
        <v>2</v>
      </c>
      <c r="ATU96" t="s">
        <v>69</v>
      </c>
      <c r="ATV96">
        <v>2</v>
      </c>
      <c r="ATW96" t="s">
        <v>50</v>
      </c>
      <c r="ATX96">
        <v>1</v>
      </c>
      <c r="ATZ96">
        <v>2</v>
      </c>
      <c r="AUA96" t="s">
        <v>50</v>
      </c>
      <c r="AUB96">
        <v>1</v>
      </c>
      <c r="AUD96">
        <v>2</v>
      </c>
      <c r="AUE96" t="s">
        <v>69</v>
      </c>
      <c r="AUF96">
        <v>2</v>
      </c>
      <c r="AUG96" t="s">
        <v>69</v>
      </c>
      <c r="AUH96">
        <v>1</v>
      </c>
      <c r="AUJ96">
        <v>1</v>
      </c>
      <c r="AUL96">
        <v>1</v>
      </c>
      <c r="AUN96">
        <v>2</v>
      </c>
      <c r="AUO96" t="s">
        <v>69</v>
      </c>
      <c r="AUP96">
        <v>2</v>
      </c>
      <c r="AUQ96" t="s">
        <v>69</v>
      </c>
      <c r="AUR96">
        <v>2</v>
      </c>
      <c r="AUS96" t="s">
        <v>616</v>
      </c>
      <c r="AUT96">
        <v>2</v>
      </c>
      <c r="AUU96" t="s">
        <v>637</v>
      </c>
      <c r="AUV96" t="b">
        <v>1</v>
      </c>
      <c r="AUW96" t="b">
        <v>1</v>
      </c>
      <c r="AUX96" t="b">
        <v>0</v>
      </c>
      <c r="AUY96" t="b">
        <v>0</v>
      </c>
      <c r="AVA96">
        <v>2</v>
      </c>
      <c r="AVB96">
        <v>1</v>
      </c>
      <c r="AVD96" t="s">
        <v>393</v>
      </c>
      <c r="AVE96" t="b">
        <v>1</v>
      </c>
      <c r="AVF96">
        <v>0</v>
      </c>
      <c r="AVG96" t="b">
        <v>0</v>
      </c>
      <c r="AVH96" t="b">
        <v>0</v>
      </c>
      <c r="AVI96" t="b">
        <v>0</v>
      </c>
      <c r="AVK96" t="b">
        <v>1</v>
      </c>
      <c r="AVL96" t="b">
        <v>0</v>
      </c>
      <c r="AVM96" t="b">
        <v>0</v>
      </c>
      <c r="AVN96" t="b">
        <v>0</v>
      </c>
      <c r="AVP96">
        <v>2</v>
      </c>
      <c r="AVQ96" t="s">
        <v>733</v>
      </c>
      <c r="AVR96">
        <v>7.2670849999999998</v>
      </c>
      <c r="AVS96">
        <v>5.4673780000000001</v>
      </c>
      <c r="AVT96">
        <v>277.3</v>
      </c>
      <c r="AVU96">
        <v>12</v>
      </c>
      <c r="AVW96">
        <v>0</v>
      </c>
    </row>
    <row r="97" spans="1:1271" ht="15" customHeight="1" x14ac:dyDescent="0.35">
      <c r="A97" s="1">
        <v>42500</v>
      </c>
      <c r="B97" t="s">
        <v>723</v>
      </c>
      <c r="C97">
        <v>3</v>
      </c>
      <c r="D97">
        <v>16</v>
      </c>
      <c r="E97" t="s">
        <v>471</v>
      </c>
      <c r="F97">
        <v>322</v>
      </c>
      <c r="G97">
        <v>1</v>
      </c>
      <c r="H97">
        <v>50</v>
      </c>
      <c r="I97">
        <v>1</v>
      </c>
      <c r="K97">
        <v>1</v>
      </c>
      <c r="L97">
        <v>2</v>
      </c>
      <c r="M97">
        <v>2</v>
      </c>
      <c r="N97">
        <v>2</v>
      </c>
      <c r="O97">
        <v>2</v>
      </c>
      <c r="P97">
        <v>4</v>
      </c>
      <c r="Q97">
        <v>3</v>
      </c>
      <c r="R97">
        <v>1</v>
      </c>
      <c r="S97">
        <v>0</v>
      </c>
      <c r="T97">
        <v>0</v>
      </c>
      <c r="U97">
        <v>10</v>
      </c>
      <c r="V97">
        <v>10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4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BB97">
        <v>12</v>
      </c>
      <c r="BC97">
        <v>3</v>
      </c>
      <c r="BD97">
        <v>1</v>
      </c>
      <c r="CU97">
        <v>2</v>
      </c>
      <c r="DO97">
        <v>1</v>
      </c>
      <c r="DQ97">
        <v>1</v>
      </c>
      <c r="DR97">
        <v>30</v>
      </c>
      <c r="DS97">
        <v>15</v>
      </c>
      <c r="DT97">
        <v>15</v>
      </c>
      <c r="DU97">
        <v>3</v>
      </c>
      <c r="DV97">
        <v>3</v>
      </c>
      <c r="DW97">
        <v>0</v>
      </c>
      <c r="DX97">
        <v>1</v>
      </c>
      <c r="DY97" t="s">
        <v>734</v>
      </c>
      <c r="DZ97">
        <v>2</v>
      </c>
      <c r="EA97">
        <v>1</v>
      </c>
      <c r="EB97">
        <v>2</v>
      </c>
      <c r="EC97">
        <v>0</v>
      </c>
      <c r="ED97">
        <v>1</v>
      </c>
      <c r="EE97">
        <v>0</v>
      </c>
      <c r="EF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1</v>
      </c>
      <c r="EO97">
        <v>0</v>
      </c>
      <c r="EP97">
        <v>0</v>
      </c>
      <c r="EQ97">
        <v>1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1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IN97">
        <v>0</v>
      </c>
      <c r="IO97">
        <v>1</v>
      </c>
      <c r="IP97">
        <v>0</v>
      </c>
      <c r="IQ97">
        <v>0</v>
      </c>
      <c r="IR97">
        <v>1</v>
      </c>
      <c r="IS97">
        <v>2006</v>
      </c>
      <c r="IT97">
        <v>2000</v>
      </c>
      <c r="IU97">
        <v>1500</v>
      </c>
      <c r="IV97">
        <v>5</v>
      </c>
      <c r="IW97">
        <v>2</v>
      </c>
      <c r="IX97">
        <v>2</v>
      </c>
      <c r="IZ97">
        <v>0</v>
      </c>
      <c r="JA97">
        <v>1</v>
      </c>
      <c r="JB97">
        <v>0</v>
      </c>
      <c r="JC97">
        <v>0</v>
      </c>
      <c r="JD97">
        <v>1</v>
      </c>
      <c r="JE97">
        <v>1998</v>
      </c>
      <c r="JF97">
        <v>6000</v>
      </c>
      <c r="JG97">
        <v>2500</v>
      </c>
      <c r="JH97">
        <v>19</v>
      </c>
      <c r="JI97">
        <v>2</v>
      </c>
      <c r="JJ97">
        <v>2</v>
      </c>
      <c r="KJ97">
        <v>0</v>
      </c>
      <c r="KK97">
        <v>1</v>
      </c>
      <c r="KL97">
        <v>0</v>
      </c>
      <c r="KM97">
        <v>0</v>
      </c>
      <c r="KN97">
        <v>2</v>
      </c>
      <c r="KO97">
        <v>2014</v>
      </c>
      <c r="KP97">
        <v>500</v>
      </c>
      <c r="KQ97">
        <v>100</v>
      </c>
      <c r="KR97">
        <v>4</v>
      </c>
      <c r="KS97">
        <v>2</v>
      </c>
      <c r="KT97">
        <v>2</v>
      </c>
      <c r="LH97">
        <v>0</v>
      </c>
      <c r="LI97">
        <v>1</v>
      </c>
      <c r="LJ97">
        <v>0</v>
      </c>
      <c r="LK97">
        <v>0</v>
      </c>
      <c r="LL97">
        <v>1</v>
      </c>
      <c r="LM97">
        <v>2012</v>
      </c>
      <c r="LN97">
        <v>850</v>
      </c>
      <c r="LO97">
        <v>500</v>
      </c>
      <c r="LP97">
        <v>5</v>
      </c>
      <c r="LQ97">
        <v>2</v>
      </c>
      <c r="LR97">
        <v>2</v>
      </c>
      <c r="PP97">
        <v>0</v>
      </c>
      <c r="QJ97">
        <v>0</v>
      </c>
      <c r="QK97">
        <v>1</v>
      </c>
      <c r="QL97">
        <v>0</v>
      </c>
      <c r="QM97">
        <v>0</v>
      </c>
      <c r="QN97">
        <v>6</v>
      </c>
      <c r="QO97">
        <v>2016</v>
      </c>
      <c r="QP97">
        <v>1900</v>
      </c>
      <c r="QQ97">
        <v>1000</v>
      </c>
      <c r="QR97">
        <v>1</v>
      </c>
      <c r="QS97">
        <v>2</v>
      </c>
      <c r="QT97">
        <v>2</v>
      </c>
      <c r="QV97">
        <v>0</v>
      </c>
      <c r="QW97">
        <v>1</v>
      </c>
      <c r="QX97">
        <v>0</v>
      </c>
      <c r="QY97">
        <v>0</v>
      </c>
      <c r="QZ97">
        <v>2</v>
      </c>
      <c r="RA97">
        <v>2015</v>
      </c>
      <c r="RB97">
        <v>3000</v>
      </c>
      <c r="RC97">
        <v>1000</v>
      </c>
      <c r="RD97">
        <v>2</v>
      </c>
      <c r="RE97">
        <v>2</v>
      </c>
      <c r="RF97">
        <v>2</v>
      </c>
      <c r="RH97">
        <v>0</v>
      </c>
      <c r="RI97">
        <v>1</v>
      </c>
      <c r="RJ97">
        <v>0</v>
      </c>
      <c r="RK97">
        <v>0</v>
      </c>
      <c r="RL97">
        <v>1</v>
      </c>
      <c r="RM97">
        <v>2013</v>
      </c>
      <c r="RN97">
        <v>5500</v>
      </c>
      <c r="RO97">
        <v>3000</v>
      </c>
      <c r="RP97">
        <v>5</v>
      </c>
      <c r="RQ97">
        <v>2</v>
      </c>
      <c r="RR97">
        <v>2</v>
      </c>
      <c r="WJ97">
        <v>0</v>
      </c>
      <c r="WK97">
        <v>1</v>
      </c>
      <c r="WL97">
        <v>0</v>
      </c>
      <c r="WM97">
        <v>0</v>
      </c>
      <c r="WN97">
        <v>1</v>
      </c>
      <c r="WO97">
        <v>2014</v>
      </c>
      <c r="WP97">
        <v>6000</v>
      </c>
      <c r="WQ97">
        <v>3000</v>
      </c>
      <c r="WR97">
        <v>1</v>
      </c>
      <c r="WS97">
        <v>2</v>
      </c>
      <c r="WT97">
        <v>2</v>
      </c>
      <c r="XF97">
        <v>0</v>
      </c>
      <c r="XG97">
        <v>8</v>
      </c>
      <c r="XH97">
        <v>0</v>
      </c>
      <c r="XI97">
        <v>0</v>
      </c>
      <c r="XJ97">
        <v>25750</v>
      </c>
      <c r="XK97">
        <v>126000</v>
      </c>
      <c r="XO97">
        <v>1.9200000000000004</v>
      </c>
      <c r="XP97">
        <v>40</v>
      </c>
      <c r="XQ97">
        <v>12</v>
      </c>
      <c r="XR97">
        <v>200</v>
      </c>
      <c r="XS97">
        <v>250</v>
      </c>
      <c r="XT97">
        <v>325</v>
      </c>
      <c r="XU97">
        <v>3250</v>
      </c>
      <c r="XV97">
        <v>-50</v>
      </c>
      <c r="XW97">
        <v>-500</v>
      </c>
      <c r="XX97">
        <f t="shared" si="6"/>
        <v>-350</v>
      </c>
      <c r="XY97">
        <v>1400</v>
      </c>
      <c r="XZ97">
        <v>400</v>
      </c>
      <c r="YA97" s="33">
        <f t="shared" si="7"/>
        <v>900</v>
      </c>
      <c r="YB97">
        <v>10000</v>
      </c>
      <c r="YC97">
        <v>150000</v>
      </c>
      <c r="YD97">
        <f t="shared" si="8"/>
        <v>80000</v>
      </c>
      <c r="YE97">
        <f t="shared" si="9"/>
        <v>-140000</v>
      </c>
      <c r="YF97">
        <v>120000</v>
      </c>
      <c r="YG97">
        <v>150000</v>
      </c>
      <c r="YH97">
        <v>1</v>
      </c>
      <c r="YJ97">
        <v>1</v>
      </c>
      <c r="YL97">
        <v>6</v>
      </c>
      <c r="YM97">
        <v>1</v>
      </c>
      <c r="YN97">
        <v>2</v>
      </c>
      <c r="YO97">
        <v>2</v>
      </c>
      <c r="YP97">
        <v>2</v>
      </c>
      <c r="YQ97" t="s">
        <v>126</v>
      </c>
      <c r="YR97">
        <v>1</v>
      </c>
      <c r="YS97">
        <v>250000</v>
      </c>
      <c r="YT97">
        <v>0.15</v>
      </c>
      <c r="YU97">
        <v>325</v>
      </c>
      <c r="YV97">
        <v>50000</v>
      </c>
      <c r="YW97">
        <v>100000</v>
      </c>
      <c r="YX97" t="b">
        <v>1</v>
      </c>
      <c r="YY97">
        <v>1</v>
      </c>
      <c r="YZ97">
        <v>0</v>
      </c>
      <c r="ZA97" t="b">
        <v>1</v>
      </c>
      <c r="ZB97" t="b">
        <v>0</v>
      </c>
      <c r="ZC97" t="b">
        <v>1</v>
      </c>
      <c r="ZD97">
        <v>12</v>
      </c>
      <c r="ZE97">
        <v>0.4</v>
      </c>
      <c r="ZF97">
        <f t="shared" si="10"/>
        <v>4.8000000000000007</v>
      </c>
      <c r="ZG97">
        <v>1.9200000000000004</v>
      </c>
      <c r="ZI97">
        <v>102</v>
      </c>
      <c r="ZJ97">
        <v>7</v>
      </c>
      <c r="ZL97">
        <v>1</v>
      </c>
      <c r="ZM97">
        <v>25</v>
      </c>
      <c r="ZN97">
        <v>2</v>
      </c>
      <c r="ZP97">
        <v>1</v>
      </c>
      <c r="ZQ97">
        <v>2</v>
      </c>
      <c r="ZR97">
        <v>5</v>
      </c>
      <c r="ZS97">
        <v>5</v>
      </c>
      <c r="ZU97">
        <v>125</v>
      </c>
      <c r="ZV97">
        <v>7000</v>
      </c>
      <c r="ZW97">
        <v>1</v>
      </c>
      <c r="ZY97">
        <v>1</v>
      </c>
      <c r="ZZ97">
        <v>10</v>
      </c>
      <c r="AAJ97">
        <v>16</v>
      </c>
      <c r="AAK97">
        <v>9</v>
      </c>
      <c r="AAM97">
        <v>1</v>
      </c>
      <c r="AAN97">
        <v>1000</v>
      </c>
      <c r="AAO97">
        <v>1</v>
      </c>
      <c r="AAQ97">
        <v>1</v>
      </c>
      <c r="AAR97">
        <v>5</v>
      </c>
      <c r="AAS97" t="b">
        <v>1</v>
      </c>
      <c r="AAT97" t="b">
        <v>1</v>
      </c>
      <c r="AAU97" t="b">
        <v>0</v>
      </c>
      <c r="AAV97" t="b">
        <v>0</v>
      </c>
      <c r="AAW97" t="b">
        <v>1</v>
      </c>
      <c r="AAX97" t="b">
        <v>1</v>
      </c>
      <c r="AAY97" t="b">
        <v>1</v>
      </c>
      <c r="AAZ97" t="b">
        <v>1</v>
      </c>
      <c r="ABA97" t="b">
        <v>1</v>
      </c>
      <c r="ABB97" t="b">
        <v>1</v>
      </c>
      <c r="ABC97" t="b">
        <v>0</v>
      </c>
      <c r="ABE97">
        <v>4</v>
      </c>
      <c r="ABF97">
        <v>0</v>
      </c>
      <c r="ABG97">
        <v>4</v>
      </c>
      <c r="ABH97">
        <v>1</v>
      </c>
      <c r="ABI97">
        <v>1000</v>
      </c>
      <c r="ABJ97" t="b">
        <v>1</v>
      </c>
      <c r="ABK97" t="b">
        <v>0</v>
      </c>
      <c r="ABL97" t="b">
        <v>0</v>
      </c>
      <c r="ABM97" t="b">
        <v>0</v>
      </c>
      <c r="ABO97">
        <v>1</v>
      </c>
      <c r="ABP97">
        <v>0</v>
      </c>
      <c r="ABQ97">
        <v>1</v>
      </c>
      <c r="ABR97">
        <v>3</v>
      </c>
      <c r="ABS97">
        <v>1000</v>
      </c>
      <c r="ACO97" t="b">
        <v>1</v>
      </c>
      <c r="ACP97" t="b">
        <v>0</v>
      </c>
      <c r="ACQ97" t="b">
        <v>1</v>
      </c>
      <c r="ACR97" t="b">
        <v>0</v>
      </c>
      <c r="ACT97">
        <v>3</v>
      </c>
      <c r="ACU97">
        <v>0</v>
      </c>
      <c r="ACV97">
        <v>3</v>
      </c>
      <c r="ACW97">
        <v>2</v>
      </c>
      <c r="ACX97">
        <v>6</v>
      </c>
      <c r="ACY97">
        <v>1000</v>
      </c>
      <c r="ACZ97" t="b">
        <v>1</v>
      </c>
      <c r="ADA97" t="b">
        <v>0</v>
      </c>
      <c r="ADB97" t="b">
        <v>0</v>
      </c>
      <c r="ADC97" t="b">
        <v>0</v>
      </c>
      <c r="ADE97">
        <v>1</v>
      </c>
      <c r="ADF97">
        <v>0</v>
      </c>
      <c r="ADG97">
        <v>2</v>
      </c>
      <c r="ADH97">
        <v>2</v>
      </c>
      <c r="ADI97">
        <v>6</v>
      </c>
      <c r="ADJ97">
        <v>1000</v>
      </c>
      <c r="ADK97" t="b">
        <v>1</v>
      </c>
      <c r="ADL97" t="b">
        <v>1</v>
      </c>
      <c r="ADM97" t="b">
        <v>0</v>
      </c>
      <c r="ADN97" t="b">
        <v>0</v>
      </c>
      <c r="ADP97">
        <v>4</v>
      </c>
      <c r="ADQ97">
        <v>2</v>
      </c>
      <c r="ADR97">
        <v>6</v>
      </c>
      <c r="ADS97">
        <v>2</v>
      </c>
      <c r="ADT97">
        <v>12</v>
      </c>
      <c r="ADU97">
        <v>1000</v>
      </c>
      <c r="ADV97">
        <v>16</v>
      </c>
      <c r="ADW97">
        <v>10</v>
      </c>
      <c r="ADX97">
        <f t="shared" si="11"/>
        <v>1.6</v>
      </c>
      <c r="ADY97" t="b">
        <v>0</v>
      </c>
      <c r="ADZ97" t="b">
        <v>0</v>
      </c>
      <c r="AEA97" t="b">
        <v>0</v>
      </c>
      <c r="AEB97" t="b">
        <v>0</v>
      </c>
      <c r="AEC97" t="b">
        <v>1</v>
      </c>
      <c r="AED97" t="b">
        <v>1</v>
      </c>
      <c r="AEE97" t="b">
        <v>1</v>
      </c>
      <c r="AEF97" t="b">
        <v>0</v>
      </c>
      <c r="AFF97">
        <v>1</v>
      </c>
      <c r="AFG97">
        <v>5500</v>
      </c>
      <c r="AFH97">
        <v>5</v>
      </c>
      <c r="AFI97">
        <v>1</v>
      </c>
      <c r="AFL97">
        <v>2</v>
      </c>
      <c r="AFM97">
        <v>1500</v>
      </c>
      <c r="AFN97">
        <v>5</v>
      </c>
      <c r="AFO97">
        <v>1</v>
      </c>
      <c r="AFR97">
        <v>4</v>
      </c>
      <c r="AFS97">
        <v>1500</v>
      </c>
      <c r="AFT97">
        <v>5</v>
      </c>
      <c r="AFU97">
        <v>1</v>
      </c>
      <c r="AGD97">
        <v>200</v>
      </c>
      <c r="AGE97">
        <v>200</v>
      </c>
      <c r="AGF97">
        <v>1</v>
      </c>
      <c r="AGH97">
        <v>5000</v>
      </c>
      <c r="AGI97">
        <v>1</v>
      </c>
      <c r="AGJ97">
        <v>1</v>
      </c>
      <c r="AGL97">
        <v>1</v>
      </c>
      <c r="AGM97">
        <v>120000</v>
      </c>
      <c r="AGN97">
        <v>600</v>
      </c>
      <c r="AGO97">
        <v>1</v>
      </c>
      <c r="AGP97">
        <v>1</v>
      </c>
      <c r="AGQ97">
        <v>0</v>
      </c>
      <c r="AGR97">
        <v>0</v>
      </c>
      <c r="AGU97">
        <v>1</v>
      </c>
      <c r="AGV97">
        <v>0</v>
      </c>
      <c r="AGW97">
        <v>0</v>
      </c>
      <c r="AGX97">
        <v>0</v>
      </c>
      <c r="AGZ97">
        <v>5</v>
      </c>
      <c r="AHA97">
        <v>5</v>
      </c>
      <c r="AHB97">
        <v>90</v>
      </c>
      <c r="AHC97">
        <v>0</v>
      </c>
      <c r="AHD97">
        <v>1</v>
      </c>
      <c r="AHF97">
        <v>1</v>
      </c>
      <c r="AHG97">
        <v>0</v>
      </c>
      <c r="AHH97">
        <v>1</v>
      </c>
      <c r="AHJ97">
        <v>0</v>
      </c>
      <c r="AHK97">
        <v>20</v>
      </c>
      <c r="AHL97">
        <v>600</v>
      </c>
      <c r="AHM97">
        <v>80</v>
      </c>
      <c r="AHN97">
        <v>1</v>
      </c>
      <c r="AHP97">
        <v>1200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5</v>
      </c>
      <c r="AHZ97">
        <v>20</v>
      </c>
      <c r="AIA97">
        <v>0</v>
      </c>
      <c r="AIB97">
        <v>0</v>
      </c>
      <c r="AIC97">
        <v>1</v>
      </c>
      <c r="AID97">
        <v>0</v>
      </c>
      <c r="AIE97">
        <v>1</v>
      </c>
      <c r="AIF97">
        <v>0</v>
      </c>
      <c r="AIG97">
        <v>0</v>
      </c>
      <c r="AII97">
        <v>3</v>
      </c>
      <c r="AIJ97">
        <v>500</v>
      </c>
      <c r="AIK97">
        <v>0</v>
      </c>
      <c r="AIL97">
        <v>0</v>
      </c>
      <c r="AIM97">
        <v>0</v>
      </c>
      <c r="AIN97">
        <v>0</v>
      </c>
      <c r="AIO97">
        <v>1</v>
      </c>
      <c r="AIP97">
        <v>0</v>
      </c>
      <c r="AIR97">
        <v>28</v>
      </c>
      <c r="AIS97">
        <v>2</v>
      </c>
      <c r="AIT97" t="s">
        <v>204</v>
      </c>
      <c r="AIZ97">
        <v>1</v>
      </c>
      <c r="AJA97">
        <v>1</v>
      </c>
      <c r="AJC97" t="b">
        <v>0</v>
      </c>
      <c r="AJD97" t="b">
        <v>0</v>
      </c>
      <c r="AJE97" t="b">
        <v>0</v>
      </c>
      <c r="AJF97" t="b">
        <v>0</v>
      </c>
      <c r="AJG97" t="b">
        <v>0</v>
      </c>
      <c r="AJH97" t="b">
        <v>0</v>
      </c>
      <c r="AJI97" t="b">
        <v>1</v>
      </c>
      <c r="AJJ97" t="s">
        <v>735</v>
      </c>
      <c r="ALM97">
        <v>2</v>
      </c>
      <c r="ALN97">
        <v>100000</v>
      </c>
      <c r="ALO97">
        <v>5</v>
      </c>
      <c r="ALP97">
        <v>10500</v>
      </c>
      <c r="ALQ97">
        <v>1</v>
      </c>
      <c r="ALR97">
        <v>2</v>
      </c>
      <c r="ALT97">
        <v>12</v>
      </c>
      <c r="ALU97">
        <v>10</v>
      </c>
      <c r="ALV97">
        <v>2</v>
      </c>
      <c r="ALX97">
        <v>1</v>
      </c>
      <c r="ALY97">
        <v>1</v>
      </c>
      <c r="ALZ97">
        <v>2</v>
      </c>
      <c r="AMA97">
        <v>2</v>
      </c>
      <c r="AMB97">
        <v>2</v>
      </c>
      <c r="AMC97">
        <v>1</v>
      </c>
      <c r="AMD97">
        <v>1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Q97">
        <v>5</v>
      </c>
      <c r="AMY97">
        <v>5</v>
      </c>
      <c r="ANC97" t="s">
        <v>736</v>
      </c>
      <c r="ANK97" t="s">
        <v>737</v>
      </c>
      <c r="ANO97">
        <v>3</v>
      </c>
      <c r="ANP97">
        <v>1</v>
      </c>
      <c r="ANR97">
        <v>2</v>
      </c>
      <c r="ANU97">
        <v>1</v>
      </c>
      <c r="ANV97">
        <v>240</v>
      </c>
      <c r="ANW97">
        <v>7</v>
      </c>
      <c r="ANX97">
        <v>1</v>
      </c>
      <c r="ANZ97">
        <v>2</v>
      </c>
      <c r="AOC97">
        <v>30000</v>
      </c>
      <c r="AOD97">
        <v>50000</v>
      </c>
      <c r="AOE97">
        <v>2</v>
      </c>
      <c r="AOF97">
        <v>1</v>
      </c>
      <c r="AOG97">
        <v>0</v>
      </c>
      <c r="AOH97">
        <v>0</v>
      </c>
      <c r="AOI97">
        <v>1</v>
      </c>
      <c r="AOJ97" t="b">
        <v>0</v>
      </c>
      <c r="AOK97" t="b">
        <v>0</v>
      </c>
      <c r="AOL97" t="b">
        <v>0</v>
      </c>
      <c r="AOM97" t="b">
        <v>0</v>
      </c>
      <c r="AON97" t="b">
        <v>0</v>
      </c>
      <c r="AOO97" t="b">
        <v>0</v>
      </c>
      <c r="AOP97" t="b">
        <v>0</v>
      </c>
      <c r="AOQ97" t="b">
        <v>0</v>
      </c>
      <c r="AOR97" t="b">
        <v>1</v>
      </c>
      <c r="AOS97" t="b">
        <v>1</v>
      </c>
      <c r="AOT97" t="b">
        <v>0</v>
      </c>
      <c r="AOU97" t="b">
        <v>0</v>
      </c>
      <c r="AOV97" t="b">
        <v>0</v>
      </c>
      <c r="AOW97" t="b">
        <v>0</v>
      </c>
      <c r="AOX97" t="b">
        <v>0</v>
      </c>
      <c r="AOY97" t="b">
        <v>0</v>
      </c>
      <c r="AOZ97" t="b">
        <v>1</v>
      </c>
      <c r="APA97" t="b">
        <v>0</v>
      </c>
      <c r="APB97" t="b">
        <v>0</v>
      </c>
      <c r="APC97" t="b">
        <v>0</v>
      </c>
      <c r="APD97" t="b">
        <v>0</v>
      </c>
      <c r="APE97" t="b">
        <v>0</v>
      </c>
      <c r="APF97" t="b">
        <v>0</v>
      </c>
      <c r="APG97" t="b">
        <v>0</v>
      </c>
      <c r="APH97" t="b">
        <v>0</v>
      </c>
      <c r="API97" t="b">
        <v>0</v>
      </c>
      <c r="APJ97" t="b">
        <v>0</v>
      </c>
      <c r="APK97" t="b">
        <v>0</v>
      </c>
      <c r="APL97" t="b">
        <v>0</v>
      </c>
      <c r="APM97" t="b">
        <v>0</v>
      </c>
      <c r="APN97" t="b">
        <v>0</v>
      </c>
      <c r="APO97" t="b">
        <v>0</v>
      </c>
      <c r="APP97" t="b">
        <v>1</v>
      </c>
      <c r="APQ97" t="b">
        <v>1</v>
      </c>
      <c r="APR97" t="b">
        <v>0</v>
      </c>
      <c r="APS97" t="b">
        <v>0</v>
      </c>
      <c r="APT97">
        <v>200</v>
      </c>
      <c r="APU97">
        <v>360</v>
      </c>
      <c r="APV97">
        <v>1</v>
      </c>
      <c r="APW97">
        <v>0</v>
      </c>
      <c r="APX97">
        <v>1</v>
      </c>
      <c r="APY97">
        <v>0</v>
      </c>
      <c r="APZ97">
        <v>1</v>
      </c>
      <c r="AQA97">
        <v>3</v>
      </c>
      <c r="AQC97">
        <v>1</v>
      </c>
      <c r="AQD97">
        <v>1</v>
      </c>
      <c r="AQE97">
        <v>2</v>
      </c>
      <c r="AQG97">
        <v>2</v>
      </c>
      <c r="AQH97">
        <v>2</v>
      </c>
      <c r="AQI97">
        <v>2</v>
      </c>
      <c r="AQJ97">
        <v>2</v>
      </c>
      <c r="AQK97">
        <v>2</v>
      </c>
      <c r="AQL97">
        <v>2</v>
      </c>
      <c r="AQM97">
        <v>2</v>
      </c>
      <c r="AQN97">
        <v>2</v>
      </c>
      <c r="AQO97">
        <v>2</v>
      </c>
      <c r="AQP97">
        <v>-1</v>
      </c>
      <c r="AQQ97">
        <v>-1</v>
      </c>
      <c r="AQR97">
        <v>-1</v>
      </c>
      <c r="AQS97">
        <v>-1</v>
      </c>
      <c r="AQT97">
        <v>-1</v>
      </c>
      <c r="AQU97">
        <v>-1</v>
      </c>
      <c r="AQV97">
        <v>-1</v>
      </c>
      <c r="AQW97">
        <v>-1</v>
      </c>
      <c r="AQX97">
        <v>-1</v>
      </c>
      <c r="AQY97">
        <v>-2</v>
      </c>
      <c r="AQZ97">
        <v>-2</v>
      </c>
      <c r="ARA97">
        <v>-2</v>
      </c>
      <c r="ARB97">
        <v>-2</v>
      </c>
      <c r="ARC97">
        <v>-2</v>
      </c>
      <c r="ARD97">
        <v>-2</v>
      </c>
      <c r="ARE97">
        <v>-2</v>
      </c>
      <c r="ARF97">
        <v>-2</v>
      </c>
      <c r="ARG97">
        <v>-2</v>
      </c>
      <c r="ARH97">
        <v>2</v>
      </c>
      <c r="ARI97">
        <v>2</v>
      </c>
      <c r="ARJ97">
        <v>2</v>
      </c>
      <c r="ARK97">
        <v>2</v>
      </c>
      <c r="ARL97">
        <v>2</v>
      </c>
      <c r="ARM97">
        <v>2</v>
      </c>
      <c r="ARN97">
        <v>2</v>
      </c>
      <c r="ARO97">
        <v>2</v>
      </c>
      <c r="ARP97">
        <v>2</v>
      </c>
      <c r="ARQ97">
        <v>1</v>
      </c>
      <c r="ARR97">
        <v>-1</v>
      </c>
      <c r="ARS97">
        <v>0</v>
      </c>
      <c r="ART97">
        <v>-1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0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-2</v>
      </c>
      <c r="ASJ97">
        <v>-2</v>
      </c>
      <c r="ASK97">
        <v>-2</v>
      </c>
      <c r="ASL97">
        <v>-2</v>
      </c>
      <c r="ASM97">
        <v>-2</v>
      </c>
      <c r="ASN97">
        <v>-2</v>
      </c>
      <c r="ASO97">
        <v>-2</v>
      </c>
      <c r="ASP97">
        <v>-2</v>
      </c>
      <c r="ASQ97">
        <v>-2</v>
      </c>
      <c r="ASR97">
        <v>2</v>
      </c>
      <c r="ASS97">
        <v>2</v>
      </c>
      <c r="AST97">
        <v>2</v>
      </c>
      <c r="ASU97">
        <v>2</v>
      </c>
      <c r="ASV97">
        <v>2</v>
      </c>
      <c r="ASW97">
        <v>2</v>
      </c>
      <c r="ASX97">
        <v>2</v>
      </c>
      <c r="ASY97">
        <v>2</v>
      </c>
      <c r="ASZ97">
        <v>2</v>
      </c>
      <c r="ATA97">
        <v>2</v>
      </c>
      <c r="ATB97">
        <v>1</v>
      </c>
      <c r="ATC97">
        <v>1</v>
      </c>
      <c r="ATD97">
        <v>1</v>
      </c>
      <c r="ATE97">
        <v>1</v>
      </c>
      <c r="ATF97">
        <v>0</v>
      </c>
      <c r="ATG97">
        <v>0</v>
      </c>
      <c r="ATH97">
        <v>1</v>
      </c>
      <c r="ATI97">
        <v>1</v>
      </c>
      <c r="ATJ97">
        <v>1</v>
      </c>
      <c r="ATK97">
        <v>0</v>
      </c>
      <c r="ATL97">
        <v>0</v>
      </c>
      <c r="ATN97">
        <v>1</v>
      </c>
      <c r="ATP97">
        <v>2</v>
      </c>
      <c r="ATQ97" t="s">
        <v>69</v>
      </c>
      <c r="ATR97">
        <v>1</v>
      </c>
      <c r="ATT97">
        <v>1</v>
      </c>
      <c r="ATV97">
        <v>2</v>
      </c>
      <c r="ATW97" t="s">
        <v>69</v>
      </c>
      <c r="ATX97">
        <v>1</v>
      </c>
      <c r="ATZ97">
        <v>1</v>
      </c>
      <c r="AUB97">
        <v>1</v>
      </c>
      <c r="AUD97">
        <v>1</v>
      </c>
      <c r="AUF97">
        <v>2</v>
      </c>
      <c r="AUG97" t="s">
        <v>69</v>
      </c>
      <c r="AUH97">
        <v>1</v>
      </c>
      <c r="AUJ97">
        <v>1</v>
      </c>
      <c r="AUL97">
        <v>1</v>
      </c>
      <c r="AUN97">
        <v>2</v>
      </c>
      <c r="AUO97" t="s">
        <v>69</v>
      </c>
      <c r="AUP97">
        <v>1</v>
      </c>
      <c r="AUR97">
        <v>2</v>
      </c>
      <c r="AUS97" t="s">
        <v>69</v>
      </c>
      <c r="AUT97">
        <v>1</v>
      </c>
      <c r="AUV97" t="b">
        <v>1</v>
      </c>
      <c r="AUW97" t="b">
        <v>0</v>
      </c>
      <c r="AUX97" t="b">
        <v>0</v>
      </c>
      <c r="AUY97" t="b">
        <v>0</v>
      </c>
      <c r="AVA97">
        <v>2</v>
      </c>
      <c r="AVB97">
        <v>1</v>
      </c>
      <c r="AVD97" t="s">
        <v>118</v>
      </c>
      <c r="AVE97" t="b">
        <v>1</v>
      </c>
      <c r="AVF97">
        <v>0</v>
      </c>
      <c r="AVG97" t="b">
        <v>0</v>
      </c>
      <c r="AVH97" t="b">
        <v>0</v>
      </c>
      <c r="AVI97" t="b">
        <v>0</v>
      </c>
      <c r="AVK97" t="b">
        <v>0</v>
      </c>
      <c r="AVL97" t="b">
        <v>1</v>
      </c>
      <c r="AVM97" t="b">
        <v>0</v>
      </c>
      <c r="AVN97" t="b">
        <v>0</v>
      </c>
      <c r="AVP97">
        <v>1</v>
      </c>
      <c r="AVQ97" t="s">
        <v>738</v>
      </c>
      <c r="AVR97">
        <v>7.1673200000000001</v>
      </c>
      <c r="AVS97">
        <v>4.936985</v>
      </c>
      <c r="AVT97">
        <v>267.60000000000002</v>
      </c>
      <c r="AVU97">
        <v>7</v>
      </c>
      <c r="AVW97">
        <v>0</v>
      </c>
    </row>
    <row r="98" spans="1:1271" ht="15" customHeight="1" x14ac:dyDescent="0.35">
      <c r="A98" s="1">
        <v>42500</v>
      </c>
      <c r="B98" t="s">
        <v>723</v>
      </c>
      <c r="C98">
        <v>3</v>
      </c>
      <c r="D98">
        <v>16</v>
      </c>
      <c r="E98" t="s">
        <v>471</v>
      </c>
      <c r="F98">
        <v>322</v>
      </c>
      <c r="G98">
        <v>1</v>
      </c>
      <c r="H98">
        <v>55</v>
      </c>
      <c r="I98">
        <v>1</v>
      </c>
      <c r="K98">
        <v>1</v>
      </c>
      <c r="L98">
        <v>2</v>
      </c>
      <c r="M98">
        <v>3</v>
      </c>
      <c r="N98">
        <v>3</v>
      </c>
      <c r="O98">
        <v>5</v>
      </c>
      <c r="P98">
        <v>2</v>
      </c>
      <c r="Q98">
        <v>0</v>
      </c>
      <c r="R98">
        <v>0</v>
      </c>
      <c r="S98">
        <v>0</v>
      </c>
      <c r="T98">
        <v>0</v>
      </c>
      <c r="U98">
        <v>7</v>
      </c>
      <c r="V98">
        <v>7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4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Y98">
        <v>12</v>
      </c>
      <c r="AZ98">
        <v>3</v>
      </c>
      <c r="BA98">
        <v>1</v>
      </c>
      <c r="CU98">
        <v>2</v>
      </c>
      <c r="DO98">
        <v>1</v>
      </c>
      <c r="DQ98">
        <v>2</v>
      </c>
      <c r="DR98">
        <v>47</v>
      </c>
      <c r="DS98">
        <v>35</v>
      </c>
      <c r="DT98">
        <v>12</v>
      </c>
      <c r="DU98">
        <v>5</v>
      </c>
      <c r="DV98">
        <v>4</v>
      </c>
      <c r="DW98">
        <v>1</v>
      </c>
      <c r="DX98">
        <v>2</v>
      </c>
      <c r="DZ98">
        <v>2</v>
      </c>
      <c r="EA98">
        <v>1</v>
      </c>
      <c r="EB98">
        <v>2</v>
      </c>
      <c r="EC98">
        <v>0</v>
      </c>
      <c r="ED98">
        <v>1</v>
      </c>
      <c r="EE98">
        <v>0</v>
      </c>
      <c r="EF98">
        <v>1</v>
      </c>
      <c r="EG98" t="s">
        <v>739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1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IN98">
        <v>0</v>
      </c>
      <c r="IO98">
        <v>1</v>
      </c>
      <c r="IP98">
        <v>0</v>
      </c>
      <c r="IQ98">
        <v>0</v>
      </c>
      <c r="IR98">
        <v>1</v>
      </c>
      <c r="IS98">
        <v>2004</v>
      </c>
      <c r="IT98">
        <v>800</v>
      </c>
      <c r="IU98">
        <v>300</v>
      </c>
      <c r="IV98">
        <v>5</v>
      </c>
      <c r="IW98">
        <v>2</v>
      </c>
      <c r="IX98">
        <v>2</v>
      </c>
      <c r="IZ98">
        <v>0</v>
      </c>
      <c r="JA98">
        <v>1</v>
      </c>
      <c r="JB98">
        <v>0</v>
      </c>
      <c r="JC98">
        <v>0</v>
      </c>
      <c r="JD98">
        <v>1</v>
      </c>
      <c r="JE98">
        <v>2004</v>
      </c>
      <c r="JF98">
        <v>5000</v>
      </c>
      <c r="JG98">
        <v>2500</v>
      </c>
      <c r="JH98">
        <v>5</v>
      </c>
      <c r="JI98">
        <v>2</v>
      </c>
      <c r="JJ98">
        <v>2</v>
      </c>
      <c r="LH98">
        <v>0</v>
      </c>
      <c r="LI98">
        <v>1</v>
      </c>
      <c r="LJ98">
        <v>0</v>
      </c>
      <c r="LK98">
        <v>0</v>
      </c>
      <c r="LL98">
        <v>1</v>
      </c>
      <c r="LM98">
        <v>2000</v>
      </c>
      <c r="LN98">
        <v>1000</v>
      </c>
      <c r="LO98">
        <v>850</v>
      </c>
      <c r="LP98">
        <v>5</v>
      </c>
      <c r="LQ98">
        <v>2</v>
      </c>
      <c r="LR98">
        <v>2</v>
      </c>
      <c r="PP98">
        <v>0</v>
      </c>
      <c r="QJ98">
        <v>0</v>
      </c>
      <c r="QK98">
        <v>1</v>
      </c>
      <c r="QL98">
        <v>0</v>
      </c>
      <c r="QM98">
        <v>0</v>
      </c>
      <c r="QN98">
        <v>4</v>
      </c>
      <c r="QO98">
        <v>2015</v>
      </c>
      <c r="QP98">
        <v>6000</v>
      </c>
      <c r="QQ98">
        <v>1000</v>
      </c>
      <c r="QR98">
        <v>1</v>
      </c>
      <c r="QS98">
        <v>2</v>
      </c>
      <c r="QT98">
        <v>2</v>
      </c>
      <c r="QV98">
        <v>0</v>
      </c>
      <c r="QW98">
        <v>1</v>
      </c>
      <c r="QX98">
        <v>0</v>
      </c>
      <c r="QY98">
        <v>0</v>
      </c>
      <c r="QZ98">
        <v>2</v>
      </c>
      <c r="RA98">
        <v>2015</v>
      </c>
      <c r="RB98">
        <v>3000</v>
      </c>
      <c r="RC98">
        <v>1000</v>
      </c>
      <c r="RD98">
        <v>2</v>
      </c>
      <c r="RE98">
        <v>2</v>
      </c>
      <c r="RF98">
        <v>2</v>
      </c>
      <c r="RH98">
        <v>0</v>
      </c>
      <c r="RI98">
        <v>1</v>
      </c>
      <c r="RJ98">
        <v>0</v>
      </c>
      <c r="RK98">
        <v>0</v>
      </c>
      <c r="RL98">
        <v>1</v>
      </c>
      <c r="RM98">
        <v>2015</v>
      </c>
      <c r="RN98">
        <v>6500</v>
      </c>
      <c r="RO98">
        <v>3000</v>
      </c>
      <c r="RP98">
        <v>5</v>
      </c>
      <c r="RQ98">
        <v>2</v>
      </c>
      <c r="RR98">
        <v>2</v>
      </c>
      <c r="WJ98">
        <v>0</v>
      </c>
      <c r="WK98">
        <v>1</v>
      </c>
      <c r="WL98">
        <v>0</v>
      </c>
      <c r="WM98">
        <v>0</v>
      </c>
      <c r="WN98">
        <v>1</v>
      </c>
      <c r="WO98">
        <v>2015</v>
      </c>
      <c r="WP98">
        <v>45000</v>
      </c>
      <c r="WQ98">
        <v>15000</v>
      </c>
      <c r="WR98">
        <v>5</v>
      </c>
      <c r="WS98">
        <v>2</v>
      </c>
      <c r="WT98">
        <v>2</v>
      </c>
      <c r="XF98">
        <v>0</v>
      </c>
      <c r="XG98">
        <v>7</v>
      </c>
      <c r="XH98">
        <v>0</v>
      </c>
      <c r="XI98">
        <v>0</v>
      </c>
      <c r="XJ98">
        <v>67300</v>
      </c>
      <c r="XK98">
        <v>23650</v>
      </c>
      <c r="XO98">
        <v>0.60000000000000009</v>
      </c>
      <c r="XP98">
        <v>50</v>
      </c>
      <c r="XQ98">
        <v>12</v>
      </c>
      <c r="XR98">
        <v>60</v>
      </c>
      <c r="XS98">
        <v>65</v>
      </c>
      <c r="XT98">
        <v>92.5</v>
      </c>
      <c r="XU98">
        <v>925</v>
      </c>
      <c r="XV98">
        <v>-5</v>
      </c>
      <c r="XW98">
        <v>-50</v>
      </c>
      <c r="XX98">
        <f t="shared" si="6"/>
        <v>-35</v>
      </c>
      <c r="XY98">
        <v>1200</v>
      </c>
      <c r="XZ98">
        <v>500</v>
      </c>
      <c r="YA98" s="33">
        <f t="shared" si="7"/>
        <v>850</v>
      </c>
      <c r="YB98">
        <v>30000</v>
      </c>
      <c r="YC98">
        <v>35000</v>
      </c>
      <c r="YD98">
        <f t="shared" si="8"/>
        <v>32500</v>
      </c>
      <c r="YE98">
        <f t="shared" si="9"/>
        <v>-5000</v>
      </c>
      <c r="YF98">
        <v>50000</v>
      </c>
      <c r="YG98">
        <v>550000</v>
      </c>
      <c r="YH98">
        <v>1</v>
      </c>
      <c r="YJ98">
        <v>1</v>
      </c>
      <c r="YL98">
        <v>4</v>
      </c>
      <c r="YM98">
        <v>1</v>
      </c>
      <c r="YN98">
        <v>1</v>
      </c>
      <c r="YO98">
        <v>1</v>
      </c>
      <c r="YP98">
        <v>10</v>
      </c>
      <c r="YQ98" t="s">
        <v>2417</v>
      </c>
      <c r="YR98">
        <v>1</v>
      </c>
      <c r="YS98">
        <v>150000</v>
      </c>
      <c r="YT98">
        <v>6.0000000000000001E-3</v>
      </c>
      <c r="YU98">
        <v>92.5</v>
      </c>
      <c r="YV98">
        <v>50000</v>
      </c>
      <c r="YW98">
        <v>30000</v>
      </c>
      <c r="YX98" t="b">
        <v>1</v>
      </c>
      <c r="YY98">
        <v>1</v>
      </c>
      <c r="YZ98">
        <v>0</v>
      </c>
      <c r="ZA98" t="b">
        <v>0</v>
      </c>
      <c r="ZB98" t="b">
        <v>0</v>
      </c>
      <c r="ZC98" t="b">
        <v>1</v>
      </c>
      <c r="ZD98">
        <v>3</v>
      </c>
      <c r="ZE98">
        <v>0.4</v>
      </c>
      <c r="ZF98">
        <f t="shared" si="10"/>
        <v>1.2000000000000002</v>
      </c>
      <c r="ZG98">
        <v>0.60000000000000009</v>
      </c>
      <c r="ZI98">
        <v>120</v>
      </c>
      <c r="ZJ98">
        <v>7</v>
      </c>
      <c r="ZL98">
        <v>1</v>
      </c>
      <c r="ZM98">
        <v>30</v>
      </c>
      <c r="ZN98">
        <v>1</v>
      </c>
      <c r="ZP98">
        <v>1</v>
      </c>
      <c r="ZQ98">
        <v>3</v>
      </c>
      <c r="AAJ98">
        <v>16</v>
      </c>
      <c r="AAK98">
        <v>9</v>
      </c>
      <c r="AAM98">
        <v>1</v>
      </c>
      <c r="AAN98">
        <v>1200</v>
      </c>
      <c r="AAO98">
        <v>1</v>
      </c>
      <c r="AAQ98">
        <v>1</v>
      </c>
      <c r="AAR98">
        <v>13</v>
      </c>
      <c r="AAS98" t="b">
        <v>1</v>
      </c>
      <c r="AAT98" t="b">
        <v>1</v>
      </c>
      <c r="AAU98" t="b">
        <v>0</v>
      </c>
      <c r="AAV98" t="b">
        <v>0</v>
      </c>
      <c r="AAW98" t="b">
        <v>1</v>
      </c>
      <c r="AAX98" t="b">
        <v>0</v>
      </c>
      <c r="AAY98" t="b">
        <v>1</v>
      </c>
      <c r="AAZ98" t="b">
        <v>1</v>
      </c>
      <c r="ABA98" t="b">
        <v>0</v>
      </c>
      <c r="ABB98" t="b">
        <v>1</v>
      </c>
      <c r="ABC98" t="b">
        <v>0</v>
      </c>
      <c r="ABE98">
        <v>4</v>
      </c>
      <c r="ABF98">
        <v>0</v>
      </c>
      <c r="ABG98">
        <v>4</v>
      </c>
      <c r="ABH98">
        <v>7</v>
      </c>
      <c r="ABI98">
        <v>1200</v>
      </c>
      <c r="ABJ98" t="b">
        <v>1</v>
      </c>
      <c r="ABK98" t="b">
        <v>0</v>
      </c>
      <c r="ABL98" t="b">
        <v>0</v>
      </c>
      <c r="ABM98" t="b">
        <v>0</v>
      </c>
      <c r="ABO98">
        <v>2</v>
      </c>
      <c r="ABP98">
        <v>0</v>
      </c>
      <c r="ABQ98">
        <v>1</v>
      </c>
      <c r="ABR98">
        <v>3</v>
      </c>
      <c r="ABS98">
        <v>1200</v>
      </c>
      <c r="ACO98" t="b">
        <v>1</v>
      </c>
      <c r="ACP98" t="b">
        <v>0</v>
      </c>
      <c r="ACQ98" t="b">
        <v>0</v>
      </c>
      <c r="ACR98" t="b">
        <v>0</v>
      </c>
      <c r="ACT98">
        <v>1</v>
      </c>
      <c r="ACU98">
        <v>0</v>
      </c>
      <c r="ACV98">
        <v>1</v>
      </c>
      <c r="ACW98">
        <v>3</v>
      </c>
      <c r="ACX98">
        <v>3</v>
      </c>
      <c r="ACY98">
        <v>1</v>
      </c>
      <c r="ADK98" t="b">
        <v>1</v>
      </c>
      <c r="ADL98" t="b">
        <v>0</v>
      </c>
      <c r="ADM98" t="b">
        <v>1</v>
      </c>
      <c r="ADN98" t="b">
        <v>0</v>
      </c>
      <c r="ADP98">
        <v>4</v>
      </c>
      <c r="ADQ98">
        <v>2</v>
      </c>
      <c r="ADR98">
        <v>6</v>
      </c>
      <c r="ADS98">
        <v>3</v>
      </c>
      <c r="ADT98">
        <v>12</v>
      </c>
      <c r="ADU98">
        <v>1200</v>
      </c>
      <c r="ADV98">
        <v>12</v>
      </c>
      <c r="ADW98">
        <v>16</v>
      </c>
      <c r="ADX98">
        <f t="shared" si="11"/>
        <v>0.75</v>
      </c>
      <c r="ADY98" t="b">
        <v>0</v>
      </c>
      <c r="ADZ98" t="b">
        <v>0</v>
      </c>
      <c r="AEA98" t="b">
        <v>0</v>
      </c>
      <c r="AEB98" t="b">
        <v>0</v>
      </c>
      <c r="AEC98" t="b">
        <v>1</v>
      </c>
      <c r="AED98" t="b">
        <v>1</v>
      </c>
      <c r="AEE98" t="b">
        <v>1</v>
      </c>
      <c r="AEF98" t="b">
        <v>0</v>
      </c>
      <c r="AFF98">
        <v>1</v>
      </c>
      <c r="AFG98">
        <v>6500</v>
      </c>
      <c r="AFH98">
        <v>10</v>
      </c>
      <c r="AFI98">
        <v>1</v>
      </c>
      <c r="AFL98">
        <v>2</v>
      </c>
      <c r="AFM98">
        <v>1200</v>
      </c>
      <c r="AFN98">
        <v>18</v>
      </c>
      <c r="AFO98">
        <v>1</v>
      </c>
      <c r="AFR98">
        <v>4</v>
      </c>
      <c r="AFS98">
        <v>1200</v>
      </c>
      <c r="AFT98">
        <v>15</v>
      </c>
      <c r="AFU98">
        <v>1</v>
      </c>
      <c r="AGD98">
        <v>65</v>
      </c>
      <c r="AGE98">
        <v>60</v>
      </c>
      <c r="AGF98">
        <v>1</v>
      </c>
      <c r="AGH98">
        <v>78000</v>
      </c>
      <c r="AGI98">
        <v>1</v>
      </c>
      <c r="AGJ98">
        <v>1</v>
      </c>
      <c r="AGL98">
        <v>1</v>
      </c>
      <c r="AGM98">
        <v>72000</v>
      </c>
      <c r="AGN98">
        <v>1200</v>
      </c>
      <c r="AGO98">
        <v>1</v>
      </c>
      <c r="AGP98">
        <v>0</v>
      </c>
      <c r="AGQ98">
        <v>0</v>
      </c>
      <c r="AGR98">
        <v>0</v>
      </c>
      <c r="AGU98">
        <v>0</v>
      </c>
      <c r="AGV98">
        <v>1</v>
      </c>
      <c r="AGW98">
        <v>0</v>
      </c>
      <c r="AGX98">
        <v>0</v>
      </c>
      <c r="AGZ98">
        <v>10</v>
      </c>
      <c r="AHA98">
        <v>0</v>
      </c>
      <c r="AHB98">
        <v>90</v>
      </c>
      <c r="AHC98">
        <v>0</v>
      </c>
      <c r="AHD98">
        <v>1</v>
      </c>
      <c r="AHF98">
        <v>1</v>
      </c>
      <c r="AHG98">
        <v>0</v>
      </c>
      <c r="AHH98">
        <v>1</v>
      </c>
      <c r="AHJ98">
        <v>0</v>
      </c>
      <c r="AHK98">
        <v>100</v>
      </c>
      <c r="AHL98">
        <v>1200</v>
      </c>
      <c r="AHM98">
        <v>0</v>
      </c>
      <c r="AHN98">
        <v>1</v>
      </c>
      <c r="AHP98">
        <v>0</v>
      </c>
      <c r="AHQ98">
        <v>100</v>
      </c>
      <c r="AHR98">
        <v>1200</v>
      </c>
      <c r="AHS98">
        <v>0</v>
      </c>
      <c r="AHT98">
        <v>8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2</v>
      </c>
      <c r="AID98">
        <v>0</v>
      </c>
      <c r="AIE98">
        <v>0</v>
      </c>
      <c r="AII98">
        <v>0.2</v>
      </c>
      <c r="AIK98">
        <v>0</v>
      </c>
      <c r="AIL98">
        <v>0</v>
      </c>
      <c r="AIM98">
        <v>0</v>
      </c>
      <c r="AIN98">
        <v>0</v>
      </c>
      <c r="AIO98">
        <v>1</v>
      </c>
      <c r="AIP98">
        <v>0</v>
      </c>
      <c r="AIR98">
        <v>30</v>
      </c>
      <c r="AIS98">
        <v>2</v>
      </c>
      <c r="AIT98" t="s">
        <v>69</v>
      </c>
      <c r="AIZ98">
        <v>1</v>
      </c>
      <c r="AJA98">
        <v>1</v>
      </c>
      <c r="AJC98" t="b">
        <v>0</v>
      </c>
      <c r="AJD98" t="b">
        <v>0</v>
      </c>
      <c r="AJE98" t="b">
        <v>0</v>
      </c>
      <c r="AJF98" t="b">
        <v>0</v>
      </c>
      <c r="AJG98" t="b">
        <v>1</v>
      </c>
      <c r="AJH98" t="b">
        <v>0</v>
      </c>
      <c r="AJI98" t="b">
        <v>0</v>
      </c>
      <c r="AKU98">
        <v>1</v>
      </c>
      <c r="AKV98">
        <v>5000</v>
      </c>
      <c r="AKW98">
        <v>0</v>
      </c>
      <c r="AKX98">
        <v>5000</v>
      </c>
      <c r="AKY98">
        <v>5</v>
      </c>
      <c r="AKZ98">
        <v>1</v>
      </c>
      <c r="ALB98">
        <v>4</v>
      </c>
      <c r="ALC98">
        <v>4</v>
      </c>
      <c r="ALV98">
        <v>1</v>
      </c>
      <c r="ALW98" t="s">
        <v>740</v>
      </c>
      <c r="ALX98">
        <v>1</v>
      </c>
      <c r="ALY98">
        <v>1</v>
      </c>
      <c r="ALZ98">
        <v>1</v>
      </c>
      <c r="AMA98">
        <v>2</v>
      </c>
      <c r="AMB98">
        <v>1</v>
      </c>
      <c r="AMC98">
        <v>1</v>
      </c>
      <c r="AMD98">
        <v>1</v>
      </c>
      <c r="AME98">
        <v>0</v>
      </c>
      <c r="AMF98">
        <v>0</v>
      </c>
      <c r="AMG98">
        <v>0</v>
      </c>
      <c r="AMH98">
        <v>1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Q98">
        <v>5</v>
      </c>
      <c r="AMU98">
        <v>4</v>
      </c>
      <c r="ANC98" t="s">
        <v>692</v>
      </c>
      <c r="ANG98" t="s">
        <v>741</v>
      </c>
      <c r="ANO98">
        <v>3</v>
      </c>
      <c r="ANP98">
        <v>1</v>
      </c>
      <c r="ANR98">
        <v>1</v>
      </c>
      <c r="ANU98">
        <v>1</v>
      </c>
      <c r="ANV98">
        <v>300</v>
      </c>
      <c r="ANW98">
        <v>10</v>
      </c>
      <c r="ANX98">
        <v>1</v>
      </c>
      <c r="ANZ98">
        <v>2</v>
      </c>
      <c r="AOC98">
        <v>30000</v>
      </c>
      <c r="AOD98">
        <v>50000</v>
      </c>
      <c r="AOE98">
        <v>2</v>
      </c>
      <c r="AOF98">
        <v>1</v>
      </c>
      <c r="AOG98">
        <v>0</v>
      </c>
      <c r="AOH98">
        <v>0</v>
      </c>
      <c r="AOI98">
        <v>1</v>
      </c>
      <c r="AOJ98" t="b">
        <v>0</v>
      </c>
      <c r="AOK98" t="b">
        <v>0</v>
      </c>
      <c r="AOL98" t="b">
        <v>0</v>
      </c>
      <c r="AOM98" t="b">
        <v>0</v>
      </c>
      <c r="AON98" t="b">
        <v>1</v>
      </c>
      <c r="AOO98" t="b">
        <v>1</v>
      </c>
      <c r="AOP98" t="b">
        <v>0</v>
      </c>
      <c r="AOQ98" t="b">
        <v>0</v>
      </c>
      <c r="AOR98" t="b">
        <v>0</v>
      </c>
      <c r="AOS98" t="b">
        <v>0</v>
      </c>
      <c r="AOT98" t="b">
        <v>0</v>
      </c>
      <c r="AOU98" t="b">
        <v>0</v>
      </c>
      <c r="AOV98" t="b">
        <v>0</v>
      </c>
      <c r="AOW98" t="b">
        <v>0</v>
      </c>
      <c r="AOX98" t="b">
        <v>0</v>
      </c>
      <c r="AOY98" t="b">
        <v>0</v>
      </c>
      <c r="AOZ98" t="b">
        <v>0</v>
      </c>
      <c r="APA98" t="b">
        <v>0</v>
      </c>
      <c r="APB98" t="b">
        <v>0</v>
      </c>
      <c r="APC98" t="b">
        <v>0</v>
      </c>
      <c r="APD98" t="b">
        <v>0</v>
      </c>
      <c r="APE98" t="b">
        <v>1</v>
      </c>
      <c r="APF98" t="b">
        <v>1</v>
      </c>
      <c r="APG98" t="b">
        <v>0</v>
      </c>
      <c r="APH98" t="b">
        <v>0</v>
      </c>
      <c r="API98" t="b">
        <v>0</v>
      </c>
      <c r="APJ98" t="b">
        <v>0</v>
      </c>
      <c r="APK98" t="b">
        <v>0</v>
      </c>
      <c r="APL98" t="b">
        <v>0</v>
      </c>
      <c r="APM98" t="b">
        <v>0</v>
      </c>
      <c r="APN98" t="b">
        <v>0</v>
      </c>
      <c r="APO98" t="b">
        <v>0</v>
      </c>
      <c r="APP98" t="b">
        <v>0</v>
      </c>
      <c r="APQ98" t="b">
        <v>1</v>
      </c>
      <c r="APR98" t="b">
        <v>1</v>
      </c>
      <c r="APS98" t="b">
        <v>0</v>
      </c>
      <c r="APT98">
        <v>65</v>
      </c>
      <c r="APU98">
        <v>100</v>
      </c>
      <c r="APV98">
        <v>1</v>
      </c>
      <c r="APW98">
        <v>1</v>
      </c>
      <c r="APX98">
        <v>2</v>
      </c>
      <c r="APY98">
        <v>1</v>
      </c>
      <c r="APZ98">
        <v>3</v>
      </c>
      <c r="AQA98">
        <v>3</v>
      </c>
      <c r="AQC98">
        <v>1</v>
      </c>
      <c r="AQD98">
        <v>2</v>
      </c>
      <c r="AQE98">
        <v>2</v>
      </c>
      <c r="AQG98">
        <v>1</v>
      </c>
      <c r="AQH98">
        <v>1</v>
      </c>
      <c r="AQI98">
        <v>2</v>
      </c>
      <c r="AQJ98">
        <v>1</v>
      </c>
      <c r="AQK98">
        <v>2</v>
      </c>
      <c r="AQL98">
        <v>1</v>
      </c>
      <c r="AQM98">
        <v>1</v>
      </c>
      <c r="AQN98">
        <v>1</v>
      </c>
      <c r="AQO98">
        <v>2</v>
      </c>
      <c r="AQP98">
        <v>-2</v>
      </c>
      <c r="AQQ98">
        <v>-2</v>
      </c>
      <c r="AQR98">
        <v>-2</v>
      </c>
      <c r="AQS98">
        <v>-2</v>
      </c>
      <c r="AQT98">
        <v>-2</v>
      </c>
      <c r="AQU98">
        <v>-2</v>
      </c>
      <c r="AQV98">
        <v>-2</v>
      </c>
      <c r="AQW98">
        <v>-2</v>
      </c>
      <c r="AQX98">
        <v>1</v>
      </c>
      <c r="AQY98">
        <v>-2</v>
      </c>
      <c r="AQZ98">
        <v>-2</v>
      </c>
      <c r="ARA98">
        <v>-2</v>
      </c>
      <c r="ARB98">
        <v>-2</v>
      </c>
      <c r="ARC98">
        <v>-2</v>
      </c>
      <c r="ARD98">
        <v>-2</v>
      </c>
      <c r="ARE98">
        <v>-2</v>
      </c>
      <c r="ARF98">
        <v>-2</v>
      </c>
      <c r="ARG98">
        <v>-2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-1</v>
      </c>
      <c r="ASJ98">
        <v>-1</v>
      </c>
      <c r="ASK98">
        <v>-1</v>
      </c>
      <c r="ASL98">
        <v>-1</v>
      </c>
      <c r="ASM98">
        <v>-1</v>
      </c>
      <c r="ASN98">
        <v>-1</v>
      </c>
      <c r="ASO98">
        <v>-1</v>
      </c>
      <c r="ASP98">
        <v>-1</v>
      </c>
      <c r="ASQ98">
        <v>-1</v>
      </c>
      <c r="ASR98">
        <v>2</v>
      </c>
      <c r="ASS98">
        <v>2</v>
      </c>
      <c r="AST98">
        <v>2</v>
      </c>
      <c r="ASU98">
        <v>2</v>
      </c>
      <c r="ASV98">
        <v>2</v>
      </c>
      <c r="ASW98">
        <v>2</v>
      </c>
      <c r="ASX98">
        <v>2</v>
      </c>
      <c r="ASY98">
        <v>2</v>
      </c>
      <c r="ASZ98">
        <v>2</v>
      </c>
      <c r="ATA98">
        <v>1</v>
      </c>
      <c r="ATB98">
        <v>1</v>
      </c>
      <c r="ATC98">
        <v>2</v>
      </c>
      <c r="ATD98">
        <v>2</v>
      </c>
      <c r="ATE98">
        <v>1</v>
      </c>
      <c r="ATF98">
        <v>0</v>
      </c>
      <c r="ATG98">
        <v>0</v>
      </c>
      <c r="ATH98">
        <v>1</v>
      </c>
      <c r="ATI98">
        <v>1</v>
      </c>
      <c r="ATJ98">
        <v>0</v>
      </c>
      <c r="ATK98">
        <v>1</v>
      </c>
      <c r="ATL98">
        <v>0</v>
      </c>
      <c r="ATN98">
        <v>2</v>
      </c>
      <c r="ATO98" t="s">
        <v>69</v>
      </c>
      <c r="ATP98">
        <v>2</v>
      </c>
      <c r="ATQ98" t="s">
        <v>69</v>
      </c>
      <c r="ATR98">
        <v>1</v>
      </c>
      <c r="ATT98">
        <v>1</v>
      </c>
      <c r="ATV98">
        <v>2</v>
      </c>
      <c r="ATW98" t="s">
        <v>69</v>
      </c>
      <c r="ATX98">
        <v>1</v>
      </c>
      <c r="ATZ98">
        <v>1</v>
      </c>
      <c r="AUB98">
        <v>1</v>
      </c>
      <c r="AUD98">
        <v>1</v>
      </c>
      <c r="AUF98">
        <v>1</v>
      </c>
      <c r="AUH98">
        <v>1</v>
      </c>
      <c r="AUJ98">
        <v>1</v>
      </c>
      <c r="AUL98">
        <v>1</v>
      </c>
      <c r="AUN98">
        <v>2</v>
      </c>
      <c r="AUO98" t="s">
        <v>69</v>
      </c>
      <c r="AUP98">
        <v>2</v>
      </c>
      <c r="AUQ98" t="s">
        <v>69</v>
      </c>
      <c r="AUR98">
        <v>2</v>
      </c>
      <c r="AUS98" t="s">
        <v>69</v>
      </c>
      <c r="AUT98">
        <v>2</v>
      </c>
      <c r="AUU98" t="s">
        <v>69</v>
      </c>
      <c r="AUV98" t="b">
        <v>1</v>
      </c>
      <c r="AUW98" t="b">
        <v>0</v>
      </c>
      <c r="AUX98" t="b">
        <v>0</v>
      </c>
      <c r="AUY98" t="b">
        <v>0</v>
      </c>
      <c r="AVA98">
        <v>1</v>
      </c>
      <c r="AVB98">
        <v>1</v>
      </c>
      <c r="AVD98" t="s">
        <v>118</v>
      </c>
      <c r="AVE98" t="b">
        <v>1</v>
      </c>
      <c r="AVF98">
        <v>0</v>
      </c>
      <c r="AVG98" t="b">
        <v>0</v>
      </c>
      <c r="AVH98" t="b">
        <v>0</v>
      </c>
      <c r="AVI98" t="b">
        <v>0</v>
      </c>
      <c r="AVK98" t="b">
        <v>1</v>
      </c>
      <c r="AVL98" t="b">
        <v>1</v>
      </c>
      <c r="AVM98" t="b">
        <v>0</v>
      </c>
      <c r="AVN98" t="b">
        <v>0</v>
      </c>
      <c r="AVP98">
        <v>1</v>
      </c>
      <c r="AVQ98" t="s">
        <v>738</v>
      </c>
      <c r="AVR98">
        <v>7.1673200000000001</v>
      </c>
      <c r="AVS98">
        <v>4.936985</v>
      </c>
      <c r="AVT98">
        <v>267.60000000000002</v>
      </c>
      <c r="AVU98">
        <v>7</v>
      </c>
      <c r="AVW98">
        <v>0</v>
      </c>
    </row>
    <row r="99" spans="1:1271" ht="15" customHeight="1" x14ac:dyDescent="0.35">
      <c r="A99" s="1">
        <v>42500</v>
      </c>
      <c r="B99" t="s">
        <v>723</v>
      </c>
      <c r="C99">
        <v>3</v>
      </c>
      <c r="D99">
        <v>17</v>
      </c>
      <c r="E99" t="s">
        <v>74</v>
      </c>
      <c r="F99">
        <v>331</v>
      </c>
      <c r="G99">
        <v>1</v>
      </c>
      <c r="H99">
        <v>48</v>
      </c>
      <c r="I99">
        <v>1</v>
      </c>
      <c r="K99">
        <v>1</v>
      </c>
      <c r="L99">
        <v>2</v>
      </c>
      <c r="M99">
        <v>6</v>
      </c>
      <c r="N99">
        <v>6</v>
      </c>
      <c r="O99">
        <v>3</v>
      </c>
      <c r="P99">
        <v>2</v>
      </c>
      <c r="Q99">
        <v>0</v>
      </c>
      <c r="R99">
        <v>0</v>
      </c>
      <c r="S99">
        <v>0</v>
      </c>
      <c r="T99">
        <v>0</v>
      </c>
      <c r="U99">
        <v>5</v>
      </c>
      <c r="V99">
        <v>5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4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Y99">
        <v>12</v>
      </c>
      <c r="AZ99">
        <v>3</v>
      </c>
      <c r="BA99">
        <v>1</v>
      </c>
      <c r="CU99">
        <v>2</v>
      </c>
      <c r="DO99">
        <v>1</v>
      </c>
      <c r="DQ99">
        <v>1</v>
      </c>
      <c r="DR99">
        <v>10</v>
      </c>
      <c r="DS99">
        <v>6</v>
      </c>
      <c r="DT99">
        <v>4</v>
      </c>
      <c r="DU99">
        <v>3</v>
      </c>
      <c r="DV99">
        <v>2</v>
      </c>
      <c r="DW99">
        <v>1</v>
      </c>
      <c r="DX99">
        <v>2</v>
      </c>
      <c r="DZ99">
        <v>2</v>
      </c>
      <c r="EA99">
        <v>1</v>
      </c>
      <c r="EB99">
        <v>2</v>
      </c>
      <c r="EC99">
        <v>1</v>
      </c>
      <c r="ED99">
        <v>1</v>
      </c>
      <c r="EE99">
        <v>0</v>
      </c>
      <c r="EF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</v>
      </c>
      <c r="EN99">
        <v>1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</v>
      </c>
      <c r="FJ99">
        <v>1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IN99">
        <v>0</v>
      </c>
      <c r="IO99">
        <v>1</v>
      </c>
      <c r="IP99">
        <v>0</v>
      </c>
      <c r="IQ99">
        <v>0</v>
      </c>
      <c r="IR99">
        <v>1</v>
      </c>
      <c r="IS99">
        <v>2009</v>
      </c>
      <c r="IT99">
        <v>2000</v>
      </c>
      <c r="IU99">
        <v>1500</v>
      </c>
      <c r="IV99">
        <v>5</v>
      </c>
      <c r="IW99">
        <v>2</v>
      </c>
      <c r="IX99">
        <v>2</v>
      </c>
      <c r="IZ99">
        <v>0</v>
      </c>
      <c r="JA99">
        <v>1</v>
      </c>
      <c r="JB99">
        <v>0</v>
      </c>
      <c r="JC99">
        <v>0</v>
      </c>
      <c r="JD99">
        <v>1</v>
      </c>
      <c r="JE99">
        <v>2014</v>
      </c>
      <c r="JF99">
        <v>25000</v>
      </c>
      <c r="JG99">
        <v>15000</v>
      </c>
      <c r="JH99">
        <v>5</v>
      </c>
      <c r="JI99">
        <v>2</v>
      </c>
      <c r="JJ99">
        <v>2</v>
      </c>
      <c r="JX99">
        <v>0</v>
      </c>
      <c r="JY99">
        <v>1</v>
      </c>
      <c r="JZ99">
        <v>0</v>
      </c>
      <c r="KA99">
        <v>0</v>
      </c>
      <c r="KB99">
        <v>1</v>
      </c>
      <c r="KC99">
        <v>2010</v>
      </c>
      <c r="KD99">
        <v>85000</v>
      </c>
      <c r="KE99">
        <v>50000</v>
      </c>
      <c r="KF99">
        <v>5</v>
      </c>
      <c r="KG99">
        <v>2</v>
      </c>
      <c r="KH99">
        <v>2</v>
      </c>
      <c r="PP99">
        <v>0</v>
      </c>
      <c r="QJ99">
        <v>0</v>
      </c>
      <c r="QK99">
        <v>1</v>
      </c>
      <c r="QL99">
        <v>0</v>
      </c>
      <c r="QM99">
        <v>0</v>
      </c>
      <c r="QN99">
        <v>1</v>
      </c>
      <c r="QO99">
        <v>2016</v>
      </c>
      <c r="QP99">
        <v>4000</v>
      </c>
      <c r="QQ99">
        <v>800</v>
      </c>
      <c r="QR99">
        <v>1</v>
      </c>
      <c r="QS99">
        <v>2</v>
      </c>
      <c r="QT99">
        <v>2</v>
      </c>
      <c r="QV99">
        <v>0</v>
      </c>
      <c r="QW99">
        <v>1</v>
      </c>
      <c r="QX99">
        <v>0</v>
      </c>
      <c r="QY99">
        <v>0</v>
      </c>
      <c r="QZ99">
        <v>1</v>
      </c>
      <c r="RA99">
        <v>2015</v>
      </c>
      <c r="RB99">
        <v>1100</v>
      </c>
      <c r="RC99">
        <v>800</v>
      </c>
      <c r="RD99">
        <v>2</v>
      </c>
      <c r="RE99">
        <v>2</v>
      </c>
      <c r="RF99">
        <v>2</v>
      </c>
      <c r="RH99">
        <v>0</v>
      </c>
      <c r="RI99">
        <v>1</v>
      </c>
      <c r="RJ99">
        <v>0</v>
      </c>
      <c r="RK99">
        <v>0</v>
      </c>
      <c r="RL99">
        <v>1</v>
      </c>
      <c r="RM99">
        <v>2013</v>
      </c>
      <c r="RN99">
        <v>6500</v>
      </c>
      <c r="RO99">
        <v>3000</v>
      </c>
      <c r="RP99">
        <v>5</v>
      </c>
      <c r="RQ99">
        <v>2</v>
      </c>
      <c r="RR99">
        <v>2</v>
      </c>
      <c r="WJ99">
        <v>0</v>
      </c>
      <c r="WK99">
        <v>1</v>
      </c>
      <c r="WL99">
        <v>0</v>
      </c>
      <c r="WM99">
        <v>0</v>
      </c>
      <c r="WN99">
        <v>1</v>
      </c>
      <c r="WO99">
        <v>2014</v>
      </c>
      <c r="WP99">
        <v>2500</v>
      </c>
      <c r="WQ99">
        <v>1200</v>
      </c>
      <c r="WR99">
        <v>5</v>
      </c>
      <c r="WS99">
        <v>2</v>
      </c>
      <c r="WT99">
        <v>2</v>
      </c>
      <c r="XF99">
        <v>0</v>
      </c>
      <c r="XG99">
        <v>7</v>
      </c>
      <c r="XH99">
        <v>0</v>
      </c>
      <c r="XI99">
        <v>0</v>
      </c>
      <c r="XJ99">
        <v>126100</v>
      </c>
      <c r="XK99">
        <v>72300</v>
      </c>
      <c r="XO99">
        <v>0.96000000000000019</v>
      </c>
      <c r="XP99">
        <v>80</v>
      </c>
      <c r="XQ99">
        <v>12</v>
      </c>
      <c r="XR99">
        <v>262</v>
      </c>
      <c r="XS99">
        <v>262</v>
      </c>
      <c r="XT99">
        <v>393</v>
      </c>
      <c r="XU99">
        <v>3930</v>
      </c>
      <c r="XV99">
        <v>0</v>
      </c>
      <c r="XW99">
        <v>0</v>
      </c>
      <c r="XX99">
        <f t="shared" si="6"/>
        <v>0</v>
      </c>
      <c r="XY99">
        <v>600</v>
      </c>
      <c r="XZ99">
        <v>500</v>
      </c>
      <c r="YA99" s="33">
        <f t="shared" si="7"/>
        <v>550</v>
      </c>
      <c r="YB99">
        <v>150000</v>
      </c>
      <c r="YC99">
        <v>150000</v>
      </c>
      <c r="YD99">
        <f t="shared" si="8"/>
        <v>150000</v>
      </c>
      <c r="YE99">
        <f t="shared" si="9"/>
        <v>0</v>
      </c>
      <c r="YF99">
        <v>50000</v>
      </c>
      <c r="YG99">
        <v>50000</v>
      </c>
      <c r="YH99">
        <v>2</v>
      </c>
      <c r="YI99" t="s">
        <v>742</v>
      </c>
      <c r="YJ99">
        <v>2</v>
      </c>
      <c r="YK99" t="s">
        <v>742</v>
      </c>
      <c r="YP99">
        <v>0</v>
      </c>
      <c r="YQ99" t="s">
        <v>126</v>
      </c>
      <c r="YR99">
        <v>1</v>
      </c>
      <c r="YS99">
        <v>150000</v>
      </c>
      <c r="YT99">
        <v>0.26</v>
      </c>
      <c r="YU99">
        <v>393</v>
      </c>
      <c r="YV99">
        <v>50000</v>
      </c>
      <c r="YW99">
        <v>15000</v>
      </c>
      <c r="YX99" t="b">
        <v>1</v>
      </c>
      <c r="YY99">
        <v>1</v>
      </c>
      <c r="YZ99">
        <v>0</v>
      </c>
      <c r="ZA99" t="b">
        <v>1</v>
      </c>
      <c r="ZB99" t="b">
        <v>0</v>
      </c>
      <c r="ZC99" t="b">
        <v>0</v>
      </c>
      <c r="ZD99">
        <v>3</v>
      </c>
      <c r="ZE99">
        <v>0.4</v>
      </c>
      <c r="ZF99">
        <f t="shared" si="10"/>
        <v>1.2000000000000002</v>
      </c>
      <c r="ZG99">
        <v>0.96000000000000019</v>
      </c>
      <c r="ZI99">
        <v>200</v>
      </c>
      <c r="ZJ99">
        <v>7</v>
      </c>
      <c r="ZL99">
        <v>1</v>
      </c>
      <c r="ZM99">
        <v>25</v>
      </c>
      <c r="ZN99">
        <v>1</v>
      </c>
      <c r="ZP99">
        <v>1</v>
      </c>
      <c r="ZQ99">
        <v>1</v>
      </c>
      <c r="ZR99">
        <v>15</v>
      </c>
      <c r="ZS99">
        <v>9</v>
      </c>
      <c r="ZU99">
        <v>15</v>
      </c>
      <c r="ZV99">
        <v>15000</v>
      </c>
      <c r="ZW99">
        <v>1</v>
      </c>
      <c r="ZY99">
        <v>1</v>
      </c>
      <c r="ZZ99">
        <v>9</v>
      </c>
      <c r="AAS99" t="b">
        <v>1</v>
      </c>
      <c r="AAT99" t="b">
        <v>1</v>
      </c>
      <c r="AAU99" t="b">
        <v>1</v>
      </c>
      <c r="AAV99" t="b">
        <v>1</v>
      </c>
      <c r="AAW99" t="b">
        <v>1</v>
      </c>
      <c r="AAX99" t="b">
        <v>1</v>
      </c>
      <c r="AAY99" t="b">
        <v>1</v>
      </c>
      <c r="AAZ99" t="b">
        <v>1</v>
      </c>
      <c r="ABA99" t="b">
        <v>1</v>
      </c>
      <c r="ABB99" t="b">
        <v>1</v>
      </c>
      <c r="ABC99" t="b">
        <v>0</v>
      </c>
      <c r="ABE99">
        <v>3</v>
      </c>
      <c r="ABF99">
        <v>0</v>
      </c>
      <c r="ABG99">
        <v>3</v>
      </c>
      <c r="ABH99">
        <v>14</v>
      </c>
      <c r="ABI99">
        <v>1000</v>
      </c>
      <c r="ABJ99" t="b">
        <v>1</v>
      </c>
      <c r="ABK99" t="b">
        <v>1</v>
      </c>
      <c r="ABL99" t="b">
        <v>0</v>
      </c>
      <c r="ABM99" t="b">
        <v>0</v>
      </c>
      <c r="ABO99">
        <v>2</v>
      </c>
      <c r="ABP99">
        <v>0</v>
      </c>
      <c r="ABQ99">
        <v>2</v>
      </c>
      <c r="ABR99">
        <v>14</v>
      </c>
      <c r="ABS99">
        <v>1000</v>
      </c>
      <c r="ABT99" t="b">
        <v>1</v>
      </c>
      <c r="ABU99" t="b">
        <v>1</v>
      </c>
      <c r="ABV99" t="b">
        <v>0</v>
      </c>
      <c r="ABW99" t="b">
        <v>0</v>
      </c>
      <c r="ABY99">
        <v>2</v>
      </c>
      <c r="ABZ99">
        <v>0</v>
      </c>
      <c r="ACA99">
        <v>2</v>
      </c>
      <c r="ACB99">
        <v>14</v>
      </c>
      <c r="ACC99">
        <v>1000</v>
      </c>
      <c r="ACD99" t="b">
        <v>1</v>
      </c>
      <c r="ACE99" t="b">
        <v>0</v>
      </c>
      <c r="ACF99" t="b">
        <v>0</v>
      </c>
      <c r="ACG99" t="b">
        <v>0</v>
      </c>
      <c r="ACI99">
        <v>1</v>
      </c>
      <c r="ACJ99">
        <v>0</v>
      </c>
      <c r="ACK99">
        <v>1</v>
      </c>
      <c r="ACL99">
        <v>5</v>
      </c>
      <c r="ACM99">
        <v>1</v>
      </c>
      <c r="ACN99">
        <v>1000</v>
      </c>
      <c r="ACO99" t="b">
        <v>1</v>
      </c>
      <c r="ACP99" t="b">
        <v>0</v>
      </c>
      <c r="ACQ99" t="b">
        <v>0</v>
      </c>
      <c r="ACR99" t="b">
        <v>0</v>
      </c>
      <c r="ACT99">
        <v>1</v>
      </c>
      <c r="ACU99">
        <v>0</v>
      </c>
      <c r="ACV99">
        <v>1</v>
      </c>
      <c r="ACW99">
        <v>3</v>
      </c>
      <c r="ACX99">
        <v>3</v>
      </c>
      <c r="ACY99">
        <v>1000</v>
      </c>
      <c r="ACZ99" t="b">
        <v>1</v>
      </c>
      <c r="ADA99" t="b">
        <v>0</v>
      </c>
      <c r="ADB99" t="b">
        <v>0</v>
      </c>
      <c r="ADC99" t="b">
        <v>0</v>
      </c>
      <c r="ADE99">
        <v>1</v>
      </c>
      <c r="ADF99">
        <v>0</v>
      </c>
      <c r="ADG99">
        <v>1</v>
      </c>
      <c r="ADH99">
        <v>2</v>
      </c>
      <c r="ADI99">
        <v>1</v>
      </c>
      <c r="ADJ99">
        <v>100</v>
      </c>
      <c r="ADK99" t="b">
        <v>1</v>
      </c>
      <c r="ADL99" t="b">
        <v>0</v>
      </c>
      <c r="ADM99" t="b">
        <v>1</v>
      </c>
      <c r="ADN99" t="b">
        <v>0</v>
      </c>
      <c r="ADP99">
        <v>2</v>
      </c>
      <c r="ADQ99">
        <v>0</v>
      </c>
      <c r="ADR99">
        <v>2</v>
      </c>
      <c r="ADS99">
        <v>3</v>
      </c>
      <c r="ADT99">
        <v>12</v>
      </c>
      <c r="ADU99">
        <v>1000</v>
      </c>
      <c r="ADV99">
        <v>12</v>
      </c>
      <c r="ADW99">
        <v>55</v>
      </c>
      <c r="ADX99">
        <f t="shared" si="11"/>
        <v>0.21818181818181817</v>
      </c>
      <c r="ADY99" t="b">
        <v>0</v>
      </c>
      <c r="ADZ99" t="b">
        <v>0</v>
      </c>
      <c r="AEA99" t="b">
        <v>0</v>
      </c>
      <c r="AEB99" t="b">
        <v>0</v>
      </c>
      <c r="AEC99" t="b">
        <v>1</v>
      </c>
      <c r="AED99" t="b">
        <v>1</v>
      </c>
      <c r="AEE99" t="b">
        <v>1</v>
      </c>
      <c r="AEF99" t="b">
        <v>0</v>
      </c>
      <c r="AFF99">
        <v>1</v>
      </c>
      <c r="AFG99">
        <v>6500</v>
      </c>
      <c r="AFH99">
        <v>5</v>
      </c>
      <c r="AFI99">
        <v>1</v>
      </c>
      <c r="AFL99">
        <v>2</v>
      </c>
      <c r="AFM99">
        <v>1100</v>
      </c>
      <c r="AFN99">
        <v>5</v>
      </c>
      <c r="AFO99">
        <v>1</v>
      </c>
      <c r="AFR99">
        <v>1</v>
      </c>
      <c r="AFS99">
        <v>1200</v>
      </c>
      <c r="AFT99">
        <v>5</v>
      </c>
      <c r="AFU99">
        <v>1</v>
      </c>
      <c r="AGD99">
        <v>262</v>
      </c>
      <c r="AGE99">
        <v>258</v>
      </c>
      <c r="AGF99">
        <v>1</v>
      </c>
      <c r="AGH99">
        <v>54</v>
      </c>
      <c r="AGI99">
        <v>1</v>
      </c>
      <c r="AGJ99">
        <v>1</v>
      </c>
      <c r="AGL99">
        <v>1</v>
      </c>
      <c r="AGM99">
        <v>25</v>
      </c>
      <c r="AGN99">
        <v>600</v>
      </c>
      <c r="AGO99">
        <v>0</v>
      </c>
      <c r="AGP99">
        <v>1</v>
      </c>
      <c r="AGQ99">
        <v>0</v>
      </c>
      <c r="AGR99">
        <v>0</v>
      </c>
      <c r="AGU99">
        <v>1</v>
      </c>
      <c r="AGV99">
        <v>0</v>
      </c>
      <c r="AGW99">
        <v>0</v>
      </c>
      <c r="AGX99">
        <v>0</v>
      </c>
      <c r="AGZ99">
        <v>10</v>
      </c>
      <c r="AHA99">
        <v>0</v>
      </c>
      <c r="AHB99">
        <v>90</v>
      </c>
      <c r="AHC99">
        <v>0</v>
      </c>
      <c r="AHD99">
        <v>1</v>
      </c>
      <c r="AHF99">
        <v>1</v>
      </c>
      <c r="AHG99">
        <v>0</v>
      </c>
      <c r="AHH99">
        <v>1</v>
      </c>
      <c r="AHJ99">
        <v>3</v>
      </c>
      <c r="AHK99">
        <v>0</v>
      </c>
      <c r="AHL99">
        <v>0</v>
      </c>
      <c r="AHM99">
        <v>90</v>
      </c>
      <c r="AHN99">
        <v>1</v>
      </c>
      <c r="AHP99">
        <v>600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1</v>
      </c>
      <c r="AIA99">
        <v>0</v>
      </c>
      <c r="AIB99">
        <v>0</v>
      </c>
      <c r="AIC99">
        <v>1</v>
      </c>
      <c r="AID99">
        <v>0</v>
      </c>
      <c r="AIE99">
        <v>1</v>
      </c>
      <c r="AIF99">
        <v>0</v>
      </c>
      <c r="AIG99">
        <v>0</v>
      </c>
      <c r="AII99">
        <v>7</v>
      </c>
      <c r="AIJ99">
        <v>3000</v>
      </c>
      <c r="AIK99">
        <v>0</v>
      </c>
      <c r="AIL99">
        <v>0</v>
      </c>
      <c r="AIM99">
        <v>0</v>
      </c>
      <c r="AIN99">
        <v>0</v>
      </c>
      <c r="AIO99">
        <v>1</v>
      </c>
      <c r="AIP99">
        <v>0</v>
      </c>
      <c r="AIR99">
        <v>30</v>
      </c>
      <c r="AIS99">
        <v>2</v>
      </c>
      <c r="AIT99" t="s">
        <v>238</v>
      </c>
      <c r="AIZ99">
        <v>1</v>
      </c>
      <c r="AJA99">
        <v>2</v>
      </c>
      <c r="AJB99" t="s">
        <v>116</v>
      </c>
      <c r="ALX99">
        <v>1</v>
      </c>
      <c r="ALY99">
        <v>2</v>
      </c>
      <c r="AMC99">
        <v>2</v>
      </c>
      <c r="AMD99">
        <v>1</v>
      </c>
      <c r="AME99">
        <v>0</v>
      </c>
      <c r="AMF99">
        <v>1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1</v>
      </c>
      <c r="AMO99">
        <v>0</v>
      </c>
      <c r="AMQ99">
        <v>5</v>
      </c>
      <c r="AMS99">
        <v>5</v>
      </c>
      <c r="ANA99">
        <v>5</v>
      </c>
      <c r="ANC99" t="s">
        <v>621</v>
      </c>
      <c r="ANE99" t="s">
        <v>587</v>
      </c>
      <c r="ANM99" t="s">
        <v>594</v>
      </c>
      <c r="ANO99">
        <v>7</v>
      </c>
      <c r="ANP99">
        <v>1</v>
      </c>
      <c r="ANR99">
        <v>1</v>
      </c>
      <c r="ANU99">
        <v>1</v>
      </c>
      <c r="ANV99">
        <v>960</v>
      </c>
      <c r="ANW99">
        <v>400</v>
      </c>
      <c r="ANX99">
        <v>2</v>
      </c>
      <c r="ANZ99">
        <v>2</v>
      </c>
      <c r="AOC99">
        <v>15000</v>
      </c>
      <c r="AOD99">
        <v>25000</v>
      </c>
      <c r="AOE99">
        <v>2</v>
      </c>
      <c r="AOF99">
        <v>1</v>
      </c>
      <c r="AOG99">
        <v>0</v>
      </c>
      <c r="AOH99">
        <v>0</v>
      </c>
      <c r="AOI99">
        <v>1</v>
      </c>
      <c r="AOJ99" t="b">
        <v>0</v>
      </c>
      <c r="AOK99" t="b">
        <v>0</v>
      </c>
      <c r="AOL99" t="b">
        <v>0</v>
      </c>
      <c r="AOM99" t="b">
        <v>0</v>
      </c>
      <c r="AON99" t="b">
        <v>0</v>
      </c>
      <c r="AOO99" t="b">
        <v>0</v>
      </c>
      <c r="AOP99" t="b">
        <v>0</v>
      </c>
      <c r="AOQ99" t="b">
        <v>0</v>
      </c>
      <c r="AOR99" t="b">
        <v>0</v>
      </c>
      <c r="AOS99" t="b">
        <v>1</v>
      </c>
      <c r="AOT99" t="b">
        <v>1</v>
      </c>
      <c r="AOU99" t="b">
        <v>0</v>
      </c>
      <c r="AOV99" t="b">
        <v>0</v>
      </c>
      <c r="AOW99" t="b">
        <v>0</v>
      </c>
      <c r="AOX99" t="b">
        <v>0</v>
      </c>
      <c r="AOY99" t="b">
        <v>0</v>
      </c>
      <c r="AOZ99" t="b">
        <v>1</v>
      </c>
      <c r="APA99" t="b">
        <v>0</v>
      </c>
      <c r="APB99" t="b">
        <v>0</v>
      </c>
      <c r="APC99" t="b">
        <v>0</v>
      </c>
      <c r="APD99" t="b">
        <v>0</v>
      </c>
      <c r="APE99" t="b">
        <v>0</v>
      </c>
      <c r="APF99" t="b">
        <v>0</v>
      </c>
      <c r="APG99" t="b">
        <v>0</v>
      </c>
      <c r="APH99" t="b">
        <v>0</v>
      </c>
      <c r="API99" t="b">
        <v>0</v>
      </c>
      <c r="APJ99" t="b">
        <v>0</v>
      </c>
      <c r="APK99" t="b">
        <v>0</v>
      </c>
      <c r="APL99" t="b">
        <v>0</v>
      </c>
      <c r="APM99" t="b">
        <v>1</v>
      </c>
      <c r="APN99" t="b">
        <v>0</v>
      </c>
      <c r="APO99" t="b">
        <v>0</v>
      </c>
      <c r="APP99" t="b">
        <v>0</v>
      </c>
      <c r="APQ99" t="b">
        <v>0</v>
      </c>
      <c r="APR99" t="b">
        <v>0</v>
      </c>
      <c r="APS99" t="b">
        <v>0</v>
      </c>
      <c r="APT99">
        <v>262</v>
      </c>
      <c r="APU99">
        <v>400</v>
      </c>
      <c r="APV99">
        <v>1</v>
      </c>
      <c r="APW99">
        <v>1</v>
      </c>
      <c r="APX99">
        <v>2</v>
      </c>
      <c r="APY99">
        <v>1</v>
      </c>
      <c r="APZ99">
        <v>3</v>
      </c>
      <c r="AQA99">
        <v>3</v>
      </c>
      <c r="AQC99">
        <v>1</v>
      </c>
      <c r="AQD99">
        <v>1</v>
      </c>
      <c r="AQE99">
        <v>2</v>
      </c>
      <c r="AQG99">
        <v>2</v>
      </c>
      <c r="AQH99">
        <v>2</v>
      </c>
      <c r="AQI99">
        <v>2</v>
      </c>
      <c r="AQJ99">
        <v>2</v>
      </c>
      <c r="AQK99">
        <v>2</v>
      </c>
      <c r="AQL99">
        <v>2</v>
      </c>
      <c r="AQM99">
        <v>2</v>
      </c>
      <c r="AQN99">
        <v>2</v>
      </c>
      <c r="AQO99">
        <v>2</v>
      </c>
      <c r="AQP99">
        <v>-2</v>
      </c>
      <c r="AQQ99">
        <v>-2</v>
      </c>
      <c r="AQR99">
        <v>-2</v>
      </c>
      <c r="AQS99">
        <v>-2</v>
      </c>
      <c r="AQT99">
        <v>-2</v>
      </c>
      <c r="AQU99">
        <v>-2</v>
      </c>
      <c r="AQV99">
        <v>-2</v>
      </c>
      <c r="AQW99">
        <v>-2</v>
      </c>
      <c r="AQX99">
        <v>-2</v>
      </c>
      <c r="AQY99">
        <v>-2</v>
      </c>
      <c r="AQZ99">
        <v>-2</v>
      </c>
      <c r="ARA99">
        <v>-2</v>
      </c>
      <c r="ARB99">
        <v>-2</v>
      </c>
      <c r="ARC99">
        <v>-2</v>
      </c>
      <c r="ARD99">
        <v>-2</v>
      </c>
      <c r="ARE99">
        <v>-2</v>
      </c>
      <c r="ARF99">
        <v>-2</v>
      </c>
      <c r="ARG99">
        <v>-2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0</v>
      </c>
      <c r="ARR99">
        <v>-2</v>
      </c>
      <c r="ARS99">
        <v>0</v>
      </c>
      <c r="ART99">
        <v>-2</v>
      </c>
      <c r="ARU99">
        <v>-2</v>
      </c>
      <c r="ARV99">
        <v>-2</v>
      </c>
      <c r="ARW99">
        <v>-2</v>
      </c>
      <c r="ARX99">
        <v>-2</v>
      </c>
      <c r="ARY99">
        <v>-2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-1</v>
      </c>
      <c r="ASJ99">
        <v>-1</v>
      </c>
      <c r="ASK99">
        <v>-1</v>
      </c>
      <c r="ASL99">
        <v>-1</v>
      </c>
      <c r="ASM99">
        <v>-1</v>
      </c>
      <c r="ASN99">
        <v>-1</v>
      </c>
      <c r="ASO99">
        <v>-1</v>
      </c>
      <c r="ASP99">
        <v>-1</v>
      </c>
      <c r="ASQ99">
        <v>-1</v>
      </c>
      <c r="ASR99">
        <v>2</v>
      </c>
      <c r="ASS99">
        <v>2</v>
      </c>
      <c r="AST99">
        <v>2</v>
      </c>
      <c r="ASU99">
        <v>2</v>
      </c>
      <c r="ASV99">
        <v>2</v>
      </c>
      <c r="ASW99">
        <v>2</v>
      </c>
      <c r="ASX99">
        <v>2</v>
      </c>
      <c r="ASY99">
        <v>2</v>
      </c>
      <c r="ASZ99">
        <v>2</v>
      </c>
      <c r="ATA99">
        <v>2</v>
      </c>
      <c r="ATB99">
        <v>2</v>
      </c>
      <c r="ATC99">
        <v>2</v>
      </c>
      <c r="ATD99">
        <v>2</v>
      </c>
      <c r="ATE99">
        <v>1</v>
      </c>
      <c r="ATF99">
        <v>1</v>
      </c>
      <c r="ATG99">
        <v>0</v>
      </c>
      <c r="ATH99">
        <v>1</v>
      </c>
      <c r="ATI99">
        <v>1</v>
      </c>
      <c r="ATJ99">
        <v>0</v>
      </c>
      <c r="ATK99">
        <v>0</v>
      </c>
      <c r="ATL99">
        <v>0</v>
      </c>
      <c r="ATN99">
        <v>2</v>
      </c>
      <c r="ATO99" t="s">
        <v>69</v>
      </c>
      <c r="ATP99">
        <v>2</v>
      </c>
      <c r="ATQ99" t="s">
        <v>743</v>
      </c>
      <c r="ATR99">
        <v>1</v>
      </c>
      <c r="ATT99">
        <v>1</v>
      </c>
      <c r="ATV99">
        <v>2</v>
      </c>
      <c r="ATW99" t="s">
        <v>744</v>
      </c>
      <c r="ATX99">
        <v>1</v>
      </c>
      <c r="ATZ99">
        <v>1</v>
      </c>
      <c r="AUB99">
        <v>1</v>
      </c>
      <c r="AUD99">
        <v>2</v>
      </c>
      <c r="AUE99" t="s">
        <v>69</v>
      </c>
      <c r="AUF99">
        <v>2</v>
      </c>
      <c r="AUG99" t="s">
        <v>69</v>
      </c>
      <c r="AUH99">
        <v>1</v>
      </c>
      <c r="AUJ99">
        <v>1</v>
      </c>
      <c r="AUL99">
        <v>1</v>
      </c>
      <c r="AUN99">
        <v>2</v>
      </c>
      <c r="AUO99" t="s">
        <v>69</v>
      </c>
      <c r="AUP99">
        <v>2</v>
      </c>
      <c r="AUQ99" t="s">
        <v>69</v>
      </c>
      <c r="AUR99">
        <v>1</v>
      </c>
      <c r="AUT99">
        <v>2</v>
      </c>
      <c r="AUU99" t="s">
        <v>69</v>
      </c>
      <c r="AUV99" t="b">
        <v>1</v>
      </c>
      <c r="AUW99" t="b">
        <v>0</v>
      </c>
      <c r="AUX99" t="b">
        <v>0</v>
      </c>
      <c r="AUY99" t="b">
        <v>0</v>
      </c>
      <c r="AVA99">
        <v>1</v>
      </c>
      <c r="AVB99">
        <v>1</v>
      </c>
      <c r="AVD99" t="s">
        <v>82</v>
      </c>
      <c r="AVE99" t="b">
        <v>0</v>
      </c>
      <c r="AVF99">
        <v>0</v>
      </c>
      <c r="AVG99" t="b">
        <v>0</v>
      </c>
      <c r="AVH99" t="b">
        <v>1</v>
      </c>
      <c r="AVI99" t="b">
        <v>0</v>
      </c>
      <c r="AVK99" t="b">
        <v>1</v>
      </c>
      <c r="AVL99" t="b">
        <v>0</v>
      </c>
      <c r="AVM99" t="b">
        <v>0</v>
      </c>
      <c r="AVN99" t="b">
        <v>0</v>
      </c>
      <c r="AVP99">
        <v>1</v>
      </c>
      <c r="AVQ99" t="s">
        <v>745</v>
      </c>
      <c r="AVR99">
        <v>6.9842069999999996</v>
      </c>
      <c r="AVS99">
        <v>4.8489149999999999</v>
      </c>
      <c r="AVT99">
        <v>245.2</v>
      </c>
      <c r="AVU99">
        <v>7</v>
      </c>
      <c r="AVW99">
        <v>0</v>
      </c>
    </row>
    <row r="100" spans="1:1271" ht="15" customHeight="1" x14ac:dyDescent="0.35">
      <c r="A100" s="1">
        <v>42500</v>
      </c>
      <c r="B100" t="s">
        <v>723</v>
      </c>
      <c r="C100">
        <v>3</v>
      </c>
      <c r="D100">
        <v>17</v>
      </c>
      <c r="E100" t="s">
        <v>74</v>
      </c>
      <c r="F100">
        <v>331</v>
      </c>
      <c r="G100">
        <v>1</v>
      </c>
      <c r="H100">
        <v>35</v>
      </c>
      <c r="I100">
        <v>1</v>
      </c>
      <c r="K100">
        <v>1</v>
      </c>
      <c r="L100">
        <v>2</v>
      </c>
      <c r="M100">
        <v>6</v>
      </c>
      <c r="N100">
        <v>6</v>
      </c>
      <c r="O100">
        <v>2</v>
      </c>
      <c r="P100">
        <v>1</v>
      </c>
      <c r="Q100">
        <v>2</v>
      </c>
      <c r="R100">
        <v>3</v>
      </c>
      <c r="S100">
        <v>0</v>
      </c>
      <c r="T100">
        <v>0</v>
      </c>
      <c r="U100">
        <v>8</v>
      </c>
      <c r="V100">
        <v>8</v>
      </c>
      <c r="W100">
        <v>1</v>
      </c>
      <c r="X100">
        <v>96</v>
      </c>
      <c r="Y100">
        <v>1</v>
      </c>
      <c r="Z100">
        <v>1</v>
      </c>
      <c r="AA100">
        <v>1</v>
      </c>
      <c r="AB100">
        <v>0</v>
      </c>
      <c r="AC100">
        <v>4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Y100">
        <v>12</v>
      </c>
      <c r="AZ100">
        <v>3</v>
      </c>
      <c r="BA100">
        <v>1</v>
      </c>
      <c r="CU100">
        <v>2</v>
      </c>
      <c r="DO100">
        <v>1</v>
      </c>
      <c r="DQ100">
        <v>2</v>
      </c>
      <c r="DR100">
        <v>35</v>
      </c>
      <c r="DS100">
        <v>20</v>
      </c>
      <c r="DT100">
        <v>15</v>
      </c>
      <c r="DU100">
        <v>7</v>
      </c>
      <c r="DV100">
        <v>3</v>
      </c>
      <c r="DW100">
        <v>4</v>
      </c>
      <c r="DX100">
        <v>1</v>
      </c>
      <c r="DY100" t="s">
        <v>96</v>
      </c>
      <c r="DZ100">
        <v>2</v>
      </c>
      <c r="EA100">
        <v>1</v>
      </c>
      <c r="EB100">
        <v>2</v>
      </c>
      <c r="EC100">
        <v>0</v>
      </c>
      <c r="ED100">
        <v>1</v>
      </c>
      <c r="EE100">
        <v>0</v>
      </c>
      <c r="EF100">
        <v>0</v>
      </c>
      <c r="EH100">
        <v>1</v>
      </c>
      <c r="EI100">
        <v>0</v>
      </c>
      <c r="EJ100">
        <v>1</v>
      </c>
      <c r="EK100">
        <v>1</v>
      </c>
      <c r="EL100">
        <v>0</v>
      </c>
      <c r="EM100">
        <v>1</v>
      </c>
      <c r="EN100">
        <v>1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1</v>
      </c>
      <c r="FJ100">
        <v>1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F100">
        <v>0</v>
      </c>
      <c r="GG100">
        <v>1</v>
      </c>
      <c r="GH100">
        <v>0</v>
      </c>
      <c r="GI100">
        <v>0</v>
      </c>
      <c r="GJ100">
        <v>1</v>
      </c>
      <c r="GK100">
        <v>2010</v>
      </c>
      <c r="GL100">
        <v>45000</v>
      </c>
      <c r="GM100">
        <v>300000</v>
      </c>
      <c r="GN100">
        <v>30</v>
      </c>
      <c r="GO100">
        <v>2</v>
      </c>
      <c r="GP100">
        <v>2</v>
      </c>
      <c r="HD100">
        <v>0</v>
      </c>
      <c r="HE100">
        <v>1</v>
      </c>
      <c r="HF100">
        <v>0</v>
      </c>
      <c r="HG100">
        <v>0</v>
      </c>
      <c r="HH100">
        <v>1</v>
      </c>
      <c r="HI100">
        <v>2004</v>
      </c>
      <c r="HJ100">
        <v>35000</v>
      </c>
      <c r="HK100">
        <v>25000</v>
      </c>
      <c r="HL100">
        <v>15</v>
      </c>
      <c r="HM100">
        <v>2</v>
      </c>
      <c r="HN100">
        <v>2</v>
      </c>
      <c r="HP100">
        <v>0</v>
      </c>
      <c r="HQ100">
        <v>1</v>
      </c>
      <c r="HR100">
        <v>0</v>
      </c>
      <c r="HS100">
        <v>0</v>
      </c>
      <c r="HT100">
        <v>7</v>
      </c>
      <c r="HU100">
        <v>2004</v>
      </c>
      <c r="HV100">
        <v>3500</v>
      </c>
      <c r="HW100">
        <v>2500</v>
      </c>
      <c r="HX100">
        <v>5</v>
      </c>
      <c r="HY100">
        <v>2</v>
      </c>
      <c r="HZ100">
        <v>2</v>
      </c>
      <c r="IN100">
        <v>0</v>
      </c>
      <c r="IO100">
        <v>1</v>
      </c>
      <c r="IP100">
        <v>0</v>
      </c>
      <c r="IQ100">
        <v>0</v>
      </c>
      <c r="IR100">
        <v>5</v>
      </c>
      <c r="IS100">
        <v>2014</v>
      </c>
      <c r="IT100">
        <v>2000</v>
      </c>
      <c r="IU100">
        <v>1500</v>
      </c>
      <c r="IV100">
        <v>5</v>
      </c>
      <c r="IW100">
        <v>2</v>
      </c>
      <c r="IX100">
        <v>2</v>
      </c>
      <c r="IZ100">
        <v>0</v>
      </c>
      <c r="JA100">
        <v>1</v>
      </c>
      <c r="JB100">
        <v>0</v>
      </c>
      <c r="JC100">
        <v>0</v>
      </c>
      <c r="JD100">
        <v>1</v>
      </c>
      <c r="JE100">
        <v>2004</v>
      </c>
      <c r="JF100">
        <v>20000</v>
      </c>
      <c r="JG100">
        <v>15000</v>
      </c>
      <c r="JH100">
        <v>5</v>
      </c>
      <c r="JI100">
        <v>2</v>
      </c>
      <c r="JJ100">
        <v>2</v>
      </c>
      <c r="JX100">
        <v>0</v>
      </c>
      <c r="JY100">
        <v>1</v>
      </c>
      <c r="JZ100">
        <v>0</v>
      </c>
      <c r="KA100">
        <v>0</v>
      </c>
      <c r="KB100">
        <v>3</v>
      </c>
      <c r="KC100">
        <v>2008</v>
      </c>
      <c r="KD100">
        <v>50000</v>
      </c>
      <c r="KE100">
        <v>5000</v>
      </c>
      <c r="KF100">
        <v>18</v>
      </c>
      <c r="KG100">
        <v>2</v>
      </c>
      <c r="KH100">
        <v>2</v>
      </c>
      <c r="PK100">
        <v>0</v>
      </c>
      <c r="PL100">
        <v>1</v>
      </c>
      <c r="PM100">
        <v>0</v>
      </c>
      <c r="PN100">
        <v>0</v>
      </c>
      <c r="PO100">
        <v>7</v>
      </c>
      <c r="PP100">
        <v>1</v>
      </c>
      <c r="PQ100">
        <v>2004</v>
      </c>
      <c r="PR100">
        <v>80000</v>
      </c>
      <c r="PS100">
        <v>75000</v>
      </c>
      <c r="PT100">
        <v>100</v>
      </c>
      <c r="PU100">
        <v>2</v>
      </c>
      <c r="PV100">
        <v>2</v>
      </c>
      <c r="QJ100">
        <v>0</v>
      </c>
      <c r="QK100">
        <v>1</v>
      </c>
      <c r="QL100">
        <v>0</v>
      </c>
      <c r="QM100">
        <v>0</v>
      </c>
      <c r="QN100">
        <v>2</v>
      </c>
      <c r="QO100">
        <v>2015</v>
      </c>
      <c r="QP100">
        <v>3000</v>
      </c>
      <c r="QQ100">
        <v>1000</v>
      </c>
      <c r="QR100">
        <v>1</v>
      </c>
      <c r="QS100">
        <v>2</v>
      </c>
      <c r="QT100">
        <v>2</v>
      </c>
      <c r="QV100">
        <v>0</v>
      </c>
      <c r="QW100">
        <v>1</v>
      </c>
      <c r="QX100">
        <v>0</v>
      </c>
      <c r="QY100">
        <v>0</v>
      </c>
      <c r="QZ100">
        <v>1</v>
      </c>
      <c r="RA100">
        <v>2016</v>
      </c>
      <c r="RB100">
        <v>500</v>
      </c>
      <c r="RC100">
        <v>200</v>
      </c>
      <c r="RD100">
        <v>2</v>
      </c>
      <c r="RE100">
        <v>2</v>
      </c>
      <c r="RF100">
        <v>2</v>
      </c>
      <c r="RH100">
        <v>0</v>
      </c>
      <c r="RI100">
        <v>1</v>
      </c>
      <c r="RJ100">
        <v>0</v>
      </c>
      <c r="RK100">
        <v>0</v>
      </c>
      <c r="RL100">
        <v>2</v>
      </c>
      <c r="RM100">
        <v>2009</v>
      </c>
      <c r="RN100">
        <v>4000</v>
      </c>
      <c r="RO100">
        <v>2000</v>
      </c>
      <c r="RP100">
        <v>5</v>
      </c>
      <c r="RQ100">
        <v>2</v>
      </c>
      <c r="RR100">
        <v>2</v>
      </c>
      <c r="WJ100">
        <v>0</v>
      </c>
      <c r="WK100">
        <v>1</v>
      </c>
      <c r="WL100">
        <v>0</v>
      </c>
      <c r="WM100">
        <v>0</v>
      </c>
      <c r="WN100">
        <v>1</v>
      </c>
      <c r="WO100">
        <v>2016</v>
      </c>
      <c r="WP100">
        <v>3000</v>
      </c>
      <c r="WQ100">
        <v>1000</v>
      </c>
      <c r="WR100">
        <v>5</v>
      </c>
      <c r="WS100">
        <v>2</v>
      </c>
      <c r="WT100">
        <v>2</v>
      </c>
      <c r="XF100">
        <v>0</v>
      </c>
      <c r="XG100">
        <v>11</v>
      </c>
      <c r="XH100">
        <v>0</v>
      </c>
      <c r="XI100">
        <v>0</v>
      </c>
      <c r="XJ100">
        <v>246000</v>
      </c>
      <c r="XK100">
        <v>428200</v>
      </c>
      <c r="XO100">
        <v>0.8</v>
      </c>
      <c r="XP100">
        <v>40</v>
      </c>
      <c r="XQ100">
        <v>12</v>
      </c>
      <c r="XR100">
        <v>400</v>
      </c>
      <c r="XS100">
        <v>360</v>
      </c>
      <c r="XT100">
        <v>580</v>
      </c>
      <c r="XU100">
        <v>5800</v>
      </c>
      <c r="XV100">
        <v>40</v>
      </c>
      <c r="XW100">
        <v>400</v>
      </c>
      <c r="XX100">
        <f t="shared" si="6"/>
        <v>280</v>
      </c>
      <c r="XY100">
        <v>1000</v>
      </c>
      <c r="XZ100">
        <v>400</v>
      </c>
      <c r="YA100" s="33">
        <f t="shared" si="7"/>
        <v>700</v>
      </c>
      <c r="YB100">
        <v>15000</v>
      </c>
      <c r="YC100">
        <v>15000</v>
      </c>
      <c r="YD100">
        <f t="shared" si="8"/>
        <v>15000</v>
      </c>
      <c r="YE100">
        <f t="shared" si="9"/>
        <v>0</v>
      </c>
      <c r="YF100">
        <v>75000</v>
      </c>
      <c r="YG100">
        <v>75000</v>
      </c>
      <c r="YH100">
        <v>1</v>
      </c>
      <c r="YJ100">
        <v>1</v>
      </c>
      <c r="YL100">
        <v>2</v>
      </c>
      <c r="YM100">
        <v>1</v>
      </c>
      <c r="YN100">
        <v>1</v>
      </c>
      <c r="YO100">
        <v>1</v>
      </c>
      <c r="YP100">
        <v>2</v>
      </c>
      <c r="YQ100" t="s">
        <v>126</v>
      </c>
      <c r="YR100">
        <v>1</v>
      </c>
      <c r="YS100">
        <v>400000</v>
      </c>
      <c r="YT100">
        <v>0.4</v>
      </c>
      <c r="YU100">
        <v>580</v>
      </c>
      <c r="YV100">
        <v>75000</v>
      </c>
      <c r="YW100">
        <v>15000</v>
      </c>
      <c r="YX100" t="b">
        <v>1</v>
      </c>
      <c r="YY100">
        <v>1</v>
      </c>
      <c r="YZ100">
        <v>0</v>
      </c>
      <c r="ZA100" t="b">
        <v>0</v>
      </c>
      <c r="ZB100" t="b">
        <v>0</v>
      </c>
      <c r="ZC100" t="b">
        <v>1</v>
      </c>
      <c r="ZD100">
        <v>5</v>
      </c>
      <c r="ZE100">
        <v>0.4</v>
      </c>
      <c r="ZF100">
        <f t="shared" si="10"/>
        <v>2</v>
      </c>
      <c r="ZG100">
        <v>0.8</v>
      </c>
      <c r="ZI100">
        <v>240</v>
      </c>
      <c r="ZJ100">
        <v>7</v>
      </c>
      <c r="ZL100">
        <v>1</v>
      </c>
      <c r="ZM100">
        <v>25</v>
      </c>
      <c r="ZN100">
        <v>1</v>
      </c>
      <c r="ZP100">
        <v>1</v>
      </c>
      <c r="ZQ100">
        <v>2</v>
      </c>
      <c r="AAJ100">
        <v>6</v>
      </c>
      <c r="AAK100">
        <v>9</v>
      </c>
      <c r="AAM100">
        <v>1</v>
      </c>
      <c r="AAN100">
        <v>1500</v>
      </c>
      <c r="AAO100">
        <v>1</v>
      </c>
      <c r="AAQ100">
        <v>1</v>
      </c>
      <c r="AAR100">
        <v>7</v>
      </c>
      <c r="AAS100" t="b">
        <v>1</v>
      </c>
      <c r="AAT100" t="b">
        <v>1</v>
      </c>
      <c r="AAU100" t="b">
        <v>0</v>
      </c>
      <c r="AAV100" t="b">
        <v>0</v>
      </c>
      <c r="AAW100" t="b">
        <v>1</v>
      </c>
      <c r="AAX100" t="b">
        <v>0</v>
      </c>
      <c r="AAY100" t="b">
        <v>1</v>
      </c>
      <c r="AAZ100" t="b">
        <v>1</v>
      </c>
      <c r="ABA100" t="b">
        <v>0</v>
      </c>
      <c r="ABB100" t="b">
        <v>1</v>
      </c>
      <c r="ABC100" t="b">
        <v>0</v>
      </c>
      <c r="ABE100">
        <v>4</v>
      </c>
      <c r="ABF100">
        <v>2</v>
      </c>
      <c r="ABG100">
        <v>6</v>
      </c>
      <c r="ABH100">
        <v>2</v>
      </c>
      <c r="ABI100">
        <v>1000</v>
      </c>
      <c r="ABJ100" t="b">
        <v>1</v>
      </c>
      <c r="ABK100" t="b">
        <v>0</v>
      </c>
      <c r="ABL100" t="b">
        <v>1</v>
      </c>
      <c r="ABM100" t="b">
        <v>0</v>
      </c>
      <c r="ABO100">
        <v>4</v>
      </c>
      <c r="ABP100">
        <v>0</v>
      </c>
      <c r="ABQ100">
        <v>4</v>
      </c>
      <c r="ABR100">
        <v>0</v>
      </c>
      <c r="ABS100">
        <v>1000</v>
      </c>
      <c r="ACO100" t="b">
        <v>1</v>
      </c>
      <c r="ACP100" t="b">
        <v>0</v>
      </c>
      <c r="ACQ100" t="b">
        <v>1</v>
      </c>
      <c r="ACR100" t="b">
        <v>0</v>
      </c>
      <c r="ACT100">
        <v>2</v>
      </c>
      <c r="ACU100">
        <v>0</v>
      </c>
      <c r="ACV100">
        <v>2</v>
      </c>
      <c r="ACW100">
        <v>3</v>
      </c>
      <c r="ACX100">
        <v>3</v>
      </c>
      <c r="ACY100">
        <v>1000</v>
      </c>
      <c r="ADK100" t="b">
        <v>1</v>
      </c>
      <c r="ADL100" t="b">
        <v>0</v>
      </c>
      <c r="ADM100" t="b">
        <v>1</v>
      </c>
      <c r="ADN100" t="b">
        <v>0</v>
      </c>
      <c r="ADP100">
        <v>2</v>
      </c>
      <c r="ADQ100">
        <v>3</v>
      </c>
      <c r="ADR100">
        <v>5</v>
      </c>
      <c r="ADS100">
        <v>5</v>
      </c>
      <c r="ADT100">
        <v>12</v>
      </c>
      <c r="ADU100">
        <v>1000</v>
      </c>
      <c r="ADV100">
        <v>17</v>
      </c>
      <c r="ADW100">
        <v>10</v>
      </c>
      <c r="ADX100">
        <f t="shared" si="11"/>
        <v>1.7</v>
      </c>
      <c r="ADY100" t="b">
        <v>0</v>
      </c>
      <c r="ADZ100" t="b">
        <v>0</v>
      </c>
      <c r="AEA100" t="b">
        <v>0</v>
      </c>
      <c r="AEB100" t="b">
        <v>0</v>
      </c>
      <c r="AEC100" t="b">
        <v>1</v>
      </c>
      <c r="AED100" t="b">
        <v>1</v>
      </c>
      <c r="AEE100" t="b">
        <v>1</v>
      </c>
      <c r="AEF100" t="b">
        <v>0</v>
      </c>
      <c r="AFF100">
        <v>2</v>
      </c>
      <c r="AFG100">
        <v>4500</v>
      </c>
      <c r="AFH100">
        <v>5</v>
      </c>
      <c r="AFI100">
        <v>1</v>
      </c>
      <c r="AFL100">
        <v>1</v>
      </c>
      <c r="AFM100">
        <v>500</v>
      </c>
      <c r="AFN100">
        <v>5</v>
      </c>
      <c r="AFO100">
        <v>1</v>
      </c>
      <c r="AFR100">
        <v>2</v>
      </c>
      <c r="AFS100">
        <v>1500</v>
      </c>
      <c r="AFT100">
        <v>3</v>
      </c>
      <c r="AFU100">
        <v>1</v>
      </c>
      <c r="AGD100">
        <v>360</v>
      </c>
      <c r="AGE100">
        <v>240</v>
      </c>
      <c r="AGF100">
        <v>1</v>
      </c>
      <c r="AGH100">
        <v>180000</v>
      </c>
      <c r="AGI100">
        <v>1</v>
      </c>
      <c r="AGJ100">
        <v>1</v>
      </c>
      <c r="AGL100">
        <v>1</v>
      </c>
      <c r="AGM100">
        <v>120000</v>
      </c>
      <c r="AGN100">
        <v>500</v>
      </c>
      <c r="AGO100">
        <v>1</v>
      </c>
      <c r="AGP100">
        <v>0</v>
      </c>
      <c r="AGQ100">
        <v>0</v>
      </c>
      <c r="AGR100">
        <v>0</v>
      </c>
      <c r="AGU100">
        <v>1</v>
      </c>
      <c r="AGV100">
        <v>0</v>
      </c>
      <c r="AGW100">
        <v>0</v>
      </c>
      <c r="AGX100">
        <v>0</v>
      </c>
      <c r="AGZ100">
        <v>10</v>
      </c>
      <c r="AHA100">
        <v>10</v>
      </c>
      <c r="AHB100">
        <v>70</v>
      </c>
      <c r="AHC100">
        <v>10</v>
      </c>
      <c r="AHD100">
        <v>1</v>
      </c>
      <c r="AHF100">
        <v>1</v>
      </c>
      <c r="AHG100">
        <v>10</v>
      </c>
      <c r="AHH100">
        <v>1</v>
      </c>
      <c r="AHJ100">
        <v>1</v>
      </c>
      <c r="AHK100">
        <v>100</v>
      </c>
      <c r="AHL100">
        <v>500</v>
      </c>
      <c r="AHM100">
        <v>0</v>
      </c>
      <c r="AHN100">
        <v>1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20</v>
      </c>
      <c r="AIA100">
        <v>0</v>
      </c>
      <c r="AIB100">
        <v>0</v>
      </c>
      <c r="AIC100">
        <v>2</v>
      </c>
      <c r="AID100">
        <v>0</v>
      </c>
      <c r="AIE100">
        <v>0</v>
      </c>
      <c r="AII100">
        <v>0.2</v>
      </c>
      <c r="AIK100">
        <v>0</v>
      </c>
      <c r="AIL100">
        <v>0</v>
      </c>
      <c r="AIM100">
        <v>0</v>
      </c>
      <c r="AIN100">
        <v>0</v>
      </c>
      <c r="AIO100">
        <v>1</v>
      </c>
      <c r="AIP100">
        <v>0</v>
      </c>
      <c r="AIR100">
        <v>30</v>
      </c>
      <c r="AIS100">
        <v>2</v>
      </c>
      <c r="AIT100" t="s">
        <v>69</v>
      </c>
      <c r="AIZ100">
        <v>1</v>
      </c>
      <c r="AJA100">
        <v>1</v>
      </c>
      <c r="AJC100" t="b">
        <v>0</v>
      </c>
      <c r="AJD100" t="b">
        <v>1</v>
      </c>
      <c r="AJE100" t="b">
        <v>0</v>
      </c>
      <c r="AJF100" t="b">
        <v>0</v>
      </c>
      <c r="AJG100" t="b">
        <v>0</v>
      </c>
      <c r="AJH100" t="b">
        <v>0</v>
      </c>
      <c r="AJI100" t="b">
        <v>0</v>
      </c>
      <c r="AJT100">
        <v>2</v>
      </c>
      <c r="AJU100">
        <v>150000</v>
      </c>
      <c r="AJV100">
        <v>5</v>
      </c>
      <c r="AJW100">
        <v>10750</v>
      </c>
      <c r="AJX100">
        <v>1</v>
      </c>
      <c r="AJY100">
        <v>1</v>
      </c>
      <c r="AKA100">
        <v>3</v>
      </c>
      <c r="AKB100">
        <v>10</v>
      </c>
      <c r="ALV100">
        <v>2</v>
      </c>
      <c r="ALX100">
        <v>2</v>
      </c>
      <c r="ALY100">
        <v>1</v>
      </c>
      <c r="ALZ100">
        <v>1</v>
      </c>
      <c r="AMA100">
        <v>2</v>
      </c>
      <c r="AMB100">
        <v>1</v>
      </c>
      <c r="AMC100">
        <v>1</v>
      </c>
      <c r="AMD100">
        <v>1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Q100">
        <v>5</v>
      </c>
      <c r="ANC100" t="s">
        <v>621</v>
      </c>
      <c r="ANO100">
        <v>10</v>
      </c>
      <c r="ANP100">
        <v>1</v>
      </c>
      <c r="ANR100">
        <v>1</v>
      </c>
      <c r="ANU100">
        <v>1</v>
      </c>
      <c r="ANV100">
        <v>720</v>
      </c>
      <c r="ANW100">
        <v>13</v>
      </c>
      <c r="ANX100">
        <v>1</v>
      </c>
      <c r="ANZ100">
        <v>2</v>
      </c>
      <c r="AOC100">
        <v>20000</v>
      </c>
      <c r="AOD100">
        <v>15000</v>
      </c>
      <c r="AOE100">
        <v>2</v>
      </c>
      <c r="AOF100">
        <v>1</v>
      </c>
      <c r="AOG100">
        <v>0</v>
      </c>
      <c r="AOH100">
        <v>0</v>
      </c>
      <c r="AOI100">
        <v>1</v>
      </c>
      <c r="AOJ100" t="b">
        <v>0</v>
      </c>
      <c r="AOK100" t="b">
        <v>0</v>
      </c>
      <c r="AOL100" t="b">
        <v>0</v>
      </c>
      <c r="AOM100" t="b">
        <v>0</v>
      </c>
      <c r="AON100" t="b">
        <v>0</v>
      </c>
      <c r="AOO100" t="b">
        <v>0</v>
      </c>
      <c r="AOP100" t="b">
        <v>0</v>
      </c>
      <c r="AOQ100" t="b">
        <v>0</v>
      </c>
      <c r="AOR100" t="b">
        <v>1</v>
      </c>
      <c r="AOS100" t="b">
        <v>1</v>
      </c>
      <c r="AOT100" t="b">
        <v>0</v>
      </c>
      <c r="AOU100" t="b">
        <v>0</v>
      </c>
      <c r="AOV100" t="b">
        <v>0</v>
      </c>
      <c r="AOW100" t="b">
        <v>0</v>
      </c>
      <c r="AOX100" t="b">
        <v>0</v>
      </c>
      <c r="AOY100" t="b">
        <v>1</v>
      </c>
      <c r="AOZ100" t="b">
        <v>1</v>
      </c>
      <c r="APA100" t="b">
        <v>1</v>
      </c>
      <c r="APB100" t="b">
        <v>0</v>
      </c>
      <c r="APC100" t="b">
        <v>0</v>
      </c>
      <c r="APD100" t="b">
        <v>0</v>
      </c>
      <c r="APE100" t="b">
        <v>0</v>
      </c>
      <c r="APF100" t="b">
        <v>0</v>
      </c>
      <c r="APG100" t="b">
        <v>0</v>
      </c>
      <c r="APH100" t="b">
        <v>0</v>
      </c>
      <c r="API100" t="b">
        <v>1</v>
      </c>
      <c r="APJ100" t="b">
        <v>0</v>
      </c>
      <c r="APK100" t="b">
        <v>0</v>
      </c>
      <c r="APL100" t="b">
        <v>0</v>
      </c>
      <c r="APM100" t="b">
        <v>0</v>
      </c>
      <c r="APN100" t="b">
        <v>0</v>
      </c>
      <c r="APO100" t="b">
        <v>0</v>
      </c>
      <c r="APP100" t="b">
        <v>1</v>
      </c>
      <c r="APQ100" t="b">
        <v>0</v>
      </c>
      <c r="APR100" t="b">
        <v>1</v>
      </c>
      <c r="APS100" t="b">
        <v>0</v>
      </c>
      <c r="APT100">
        <v>240</v>
      </c>
      <c r="APU100">
        <v>720</v>
      </c>
      <c r="APV100">
        <v>1</v>
      </c>
      <c r="APW100">
        <v>1</v>
      </c>
      <c r="APX100">
        <v>2</v>
      </c>
      <c r="APY100">
        <v>1</v>
      </c>
      <c r="APZ100">
        <v>3</v>
      </c>
      <c r="AQA100">
        <v>3</v>
      </c>
      <c r="AQC100">
        <v>1</v>
      </c>
      <c r="AQD100">
        <v>1</v>
      </c>
      <c r="AQE100">
        <v>2</v>
      </c>
      <c r="AQG100">
        <v>2</v>
      </c>
      <c r="AQH100">
        <v>2</v>
      </c>
      <c r="AQI100">
        <v>2</v>
      </c>
      <c r="AQJ100">
        <v>2</v>
      </c>
      <c r="AQK100">
        <v>2</v>
      </c>
      <c r="AQL100">
        <v>2</v>
      </c>
      <c r="AQM100">
        <v>2</v>
      </c>
      <c r="AQN100">
        <v>2</v>
      </c>
      <c r="AQO100">
        <v>2</v>
      </c>
      <c r="AQP100">
        <v>-1</v>
      </c>
      <c r="AQQ100">
        <v>-1</v>
      </c>
      <c r="AQR100">
        <v>-1</v>
      </c>
      <c r="AQS100">
        <v>-1</v>
      </c>
      <c r="AQT100">
        <v>-1</v>
      </c>
      <c r="AQU100">
        <v>-1</v>
      </c>
      <c r="AQV100">
        <v>-1</v>
      </c>
      <c r="AQW100">
        <v>-1</v>
      </c>
      <c r="AQX100">
        <v>-1</v>
      </c>
      <c r="AQY100">
        <v>-2</v>
      </c>
      <c r="AQZ100">
        <v>-2</v>
      </c>
      <c r="ARA100">
        <v>-2</v>
      </c>
      <c r="ARB100">
        <v>-2</v>
      </c>
      <c r="ARC100">
        <v>-2</v>
      </c>
      <c r="ARD100">
        <v>-2</v>
      </c>
      <c r="ARE100">
        <v>-2</v>
      </c>
      <c r="ARF100">
        <v>-2</v>
      </c>
      <c r="ARG100">
        <v>-2</v>
      </c>
      <c r="ARH100">
        <v>2</v>
      </c>
      <c r="ARI100">
        <v>2</v>
      </c>
      <c r="ARJ100">
        <v>2</v>
      </c>
      <c r="ARK100">
        <v>2</v>
      </c>
      <c r="ARL100">
        <v>2</v>
      </c>
      <c r="ARM100">
        <v>2</v>
      </c>
      <c r="ARN100">
        <v>2</v>
      </c>
      <c r="ARO100">
        <v>2</v>
      </c>
      <c r="ARP100">
        <v>2</v>
      </c>
      <c r="ARQ100">
        <v>-1</v>
      </c>
      <c r="ARR100">
        <v>-1</v>
      </c>
      <c r="ARS100">
        <v>-1</v>
      </c>
      <c r="ART100">
        <v>-1</v>
      </c>
      <c r="ARU100">
        <v>-1</v>
      </c>
      <c r="ARV100">
        <v>-1</v>
      </c>
      <c r="ARW100">
        <v>-1</v>
      </c>
      <c r="ARX100">
        <v>-1</v>
      </c>
      <c r="ARY100">
        <v>-1</v>
      </c>
      <c r="ARZ100">
        <v>2</v>
      </c>
      <c r="ASA100">
        <v>2</v>
      </c>
      <c r="ASB100">
        <v>2</v>
      </c>
      <c r="ASC100">
        <v>2</v>
      </c>
      <c r="ASD100">
        <v>2</v>
      </c>
      <c r="ASE100">
        <v>2</v>
      </c>
      <c r="ASF100">
        <v>2</v>
      </c>
      <c r="ASG100">
        <v>2</v>
      </c>
      <c r="ASH100">
        <v>2</v>
      </c>
      <c r="ASI100">
        <v>-1</v>
      </c>
      <c r="ASJ100">
        <v>-1</v>
      </c>
      <c r="ASK100">
        <v>-1</v>
      </c>
      <c r="ASL100">
        <v>-1</v>
      </c>
      <c r="ASM100">
        <v>-1</v>
      </c>
      <c r="ASN100">
        <v>-1</v>
      </c>
      <c r="ASO100">
        <v>-1</v>
      </c>
      <c r="ASP100">
        <v>-1</v>
      </c>
      <c r="ASQ100">
        <v>-1</v>
      </c>
      <c r="ASR100">
        <v>2</v>
      </c>
      <c r="ASS100">
        <v>2</v>
      </c>
      <c r="AST100">
        <v>2</v>
      </c>
      <c r="ASU100">
        <v>2</v>
      </c>
      <c r="ASV100">
        <v>2</v>
      </c>
      <c r="ASW100">
        <v>2</v>
      </c>
      <c r="ASX100">
        <v>2</v>
      </c>
      <c r="ASY100">
        <v>2</v>
      </c>
      <c r="ASZ100">
        <v>2</v>
      </c>
      <c r="ATA100">
        <v>2</v>
      </c>
      <c r="ATB100">
        <v>1</v>
      </c>
      <c r="ATC100">
        <v>1</v>
      </c>
      <c r="ATD100">
        <v>1</v>
      </c>
      <c r="ATE100">
        <v>1</v>
      </c>
      <c r="ATF100">
        <v>1</v>
      </c>
      <c r="ATG100">
        <v>0</v>
      </c>
      <c r="ATH100">
        <v>0</v>
      </c>
      <c r="ATI100">
        <v>1</v>
      </c>
      <c r="ATJ100">
        <v>1</v>
      </c>
      <c r="ATK100">
        <v>0</v>
      </c>
      <c r="ATL100">
        <v>0</v>
      </c>
      <c r="ATN100">
        <v>2</v>
      </c>
      <c r="ATO100" t="s">
        <v>69</v>
      </c>
      <c r="ATP100">
        <v>2</v>
      </c>
      <c r="ATQ100" t="s">
        <v>69</v>
      </c>
      <c r="ATR100">
        <v>1</v>
      </c>
      <c r="ATT100">
        <v>1</v>
      </c>
      <c r="ATV100">
        <v>2</v>
      </c>
      <c r="ATW100" t="s">
        <v>746</v>
      </c>
      <c r="ATX100">
        <v>1</v>
      </c>
      <c r="ATZ100">
        <v>1</v>
      </c>
      <c r="AUB100">
        <v>1</v>
      </c>
      <c r="AUD100">
        <v>2</v>
      </c>
      <c r="AUE100" t="s">
        <v>69</v>
      </c>
      <c r="AUF100">
        <v>1</v>
      </c>
      <c r="AUH100">
        <v>1</v>
      </c>
      <c r="AUJ100">
        <v>1</v>
      </c>
      <c r="AUL100">
        <v>1</v>
      </c>
      <c r="AUN100">
        <v>2</v>
      </c>
      <c r="AUO100" t="s">
        <v>747</v>
      </c>
      <c r="AUP100">
        <v>2</v>
      </c>
      <c r="AUQ100" t="s">
        <v>69</v>
      </c>
      <c r="AUR100">
        <v>1</v>
      </c>
      <c r="AUT100">
        <v>2</v>
      </c>
      <c r="AUU100" t="s">
        <v>69</v>
      </c>
      <c r="AUV100" t="b">
        <v>1</v>
      </c>
      <c r="AUW100" t="b">
        <v>0</v>
      </c>
      <c r="AUX100" t="b">
        <v>1</v>
      </c>
      <c r="AUY100" t="b">
        <v>0</v>
      </c>
      <c r="AVA100">
        <v>1</v>
      </c>
      <c r="AVB100">
        <v>1</v>
      </c>
      <c r="AVD100" t="s">
        <v>118</v>
      </c>
      <c r="AVE100" t="b">
        <v>1</v>
      </c>
      <c r="AVF100">
        <v>0</v>
      </c>
      <c r="AVG100" t="b">
        <v>0</v>
      </c>
      <c r="AVH100" t="b">
        <v>0</v>
      </c>
      <c r="AVI100" t="b">
        <v>0</v>
      </c>
      <c r="AVK100" t="b">
        <v>1</v>
      </c>
      <c r="AVL100" t="b">
        <v>1</v>
      </c>
      <c r="AVM100" t="b">
        <v>0</v>
      </c>
      <c r="AVN100" t="b">
        <v>0</v>
      </c>
      <c r="AVP100">
        <v>2</v>
      </c>
      <c r="AVQ100" t="s">
        <v>748</v>
      </c>
      <c r="AVR100">
        <v>6.9874530000000004</v>
      </c>
      <c r="AVS100">
        <v>4.8472400000000002</v>
      </c>
      <c r="AVT100">
        <v>101.4</v>
      </c>
      <c r="AVU100">
        <v>8</v>
      </c>
      <c r="AVW100">
        <v>150000</v>
      </c>
    </row>
    <row r="101" spans="1:1271" x14ac:dyDescent="0.35">
      <c r="A101" s="1">
        <v>42501</v>
      </c>
      <c r="B101" t="s">
        <v>723</v>
      </c>
      <c r="C101">
        <v>3</v>
      </c>
      <c r="D101">
        <v>14</v>
      </c>
      <c r="E101" t="s">
        <v>84</v>
      </c>
      <c r="F101">
        <v>342</v>
      </c>
      <c r="G101">
        <v>1</v>
      </c>
      <c r="H101">
        <v>40</v>
      </c>
      <c r="I101">
        <v>1</v>
      </c>
      <c r="K101">
        <v>1</v>
      </c>
      <c r="L101">
        <v>2</v>
      </c>
      <c r="M101">
        <v>3</v>
      </c>
      <c r="N101">
        <v>3</v>
      </c>
      <c r="O101">
        <v>2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4</v>
      </c>
      <c r="V101">
        <v>4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4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Y101">
        <v>12</v>
      </c>
      <c r="AZ101">
        <v>3</v>
      </c>
      <c r="BA101">
        <v>1</v>
      </c>
      <c r="CU101">
        <v>2</v>
      </c>
      <c r="DO101">
        <v>1</v>
      </c>
      <c r="DQ101">
        <v>1</v>
      </c>
      <c r="DR101">
        <v>50</v>
      </c>
      <c r="DS101">
        <v>30</v>
      </c>
      <c r="DT101">
        <v>20</v>
      </c>
      <c r="DU101">
        <v>5</v>
      </c>
      <c r="DV101">
        <v>3</v>
      </c>
      <c r="DW101">
        <v>2</v>
      </c>
      <c r="DX101">
        <v>1</v>
      </c>
      <c r="DY101" t="s">
        <v>749</v>
      </c>
      <c r="DZ101">
        <v>2</v>
      </c>
      <c r="EA101">
        <v>1</v>
      </c>
      <c r="EB101">
        <v>2</v>
      </c>
      <c r="EC101">
        <v>0</v>
      </c>
      <c r="ED101">
        <v>0</v>
      </c>
      <c r="EE101">
        <v>1</v>
      </c>
      <c r="EF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1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IN101">
        <v>0</v>
      </c>
      <c r="IO101">
        <v>1</v>
      </c>
      <c r="IP101">
        <v>0</v>
      </c>
      <c r="IQ101">
        <v>0</v>
      </c>
      <c r="IR101">
        <v>1</v>
      </c>
      <c r="IS101">
        <v>2011</v>
      </c>
      <c r="IT101">
        <v>8000</v>
      </c>
      <c r="IU101">
        <v>4000</v>
      </c>
      <c r="IV101">
        <v>5</v>
      </c>
      <c r="IW101">
        <v>2</v>
      </c>
      <c r="IX101">
        <v>2</v>
      </c>
      <c r="IZ101">
        <v>0</v>
      </c>
      <c r="JA101">
        <v>1</v>
      </c>
      <c r="JB101">
        <v>0</v>
      </c>
      <c r="JC101">
        <v>0</v>
      </c>
      <c r="JD101">
        <v>1</v>
      </c>
      <c r="JE101">
        <v>2011</v>
      </c>
      <c r="JF101">
        <v>15000</v>
      </c>
      <c r="JG101">
        <v>10000</v>
      </c>
      <c r="JH101">
        <v>5</v>
      </c>
      <c r="JI101">
        <v>2</v>
      </c>
      <c r="JJ101">
        <v>2</v>
      </c>
      <c r="JL101">
        <v>0</v>
      </c>
      <c r="JM101">
        <v>1</v>
      </c>
      <c r="JN101">
        <v>0</v>
      </c>
      <c r="JO101">
        <v>0</v>
      </c>
      <c r="JP101">
        <v>1</v>
      </c>
      <c r="JQ101">
        <v>2006</v>
      </c>
      <c r="JR101">
        <v>85000</v>
      </c>
      <c r="JS101">
        <v>30000</v>
      </c>
      <c r="JT101">
        <v>5</v>
      </c>
      <c r="JU101">
        <v>2</v>
      </c>
      <c r="JV101">
        <v>2</v>
      </c>
      <c r="PK101">
        <v>0</v>
      </c>
      <c r="PL101">
        <v>1</v>
      </c>
      <c r="PM101">
        <v>0</v>
      </c>
      <c r="PN101">
        <v>0</v>
      </c>
      <c r="PO101">
        <v>1</v>
      </c>
      <c r="PP101">
        <v>1</v>
      </c>
      <c r="PQ101">
        <v>2000</v>
      </c>
      <c r="PR101">
        <v>20000</v>
      </c>
      <c r="PS101">
        <v>25000</v>
      </c>
      <c r="PT101">
        <v>30</v>
      </c>
      <c r="PU101">
        <v>2</v>
      </c>
      <c r="PV101">
        <v>2</v>
      </c>
      <c r="RH101">
        <v>0</v>
      </c>
      <c r="RI101">
        <v>1</v>
      </c>
      <c r="RJ101">
        <v>0</v>
      </c>
      <c r="RK101">
        <v>0</v>
      </c>
      <c r="RL101">
        <v>1</v>
      </c>
      <c r="RM101">
        <v>2013</v>
      </c>
      <c r="RN101">
        <v>5000</v>
      </c>
      <c r="RO101">
        <v>2000</v>
      </c>
      <c r="RP101">
        <v>6</v>
      </c>
      <c r="RQ101">
        <v>2</v>
      </c>
      <c r="RR101">
        <v>2</v>
      </c>
      <c r="VX101">
        <v>0</v>
      </c>
      <c r="VY101">
        <v>1</v>
      </c>
      <c r="VZ101">
        <v>0</v>
      </c>
      <c r="WA101">
        <v>0</v>
      </c>
      <c r="WB101">
        <v>1</v>
      </c>
      <c r="WC101">
        <v>2010</v>
      </c>
      <c r="WD101">
        <v>25000</v>
      </c>
      <c r="WE101">
        <v>8000</v>
      </c>
      <c r="WF101">
        <v>6</v>
      </c>
      <c r="WG101">
        <v>2</v>
      </c>
      <c r="WH101">
        <v>2</v>
      </c>
      <c r="WJ101">
        <v>1</v>
      </c>
      <c r="WK101">
        <v>0</v>
      </c>
      <c r="WL101">
        <v>0</v>
      </c>
      <c r="WM101">
        <v>0</v>
      </c>
      <c r="WN101">
        <v>1</v>
      </c>
      <c r="WO101">
        <v>2013</v>
      </c>
      <c r="WP101">
        <v>7000</v>
      </c>
      <c r="WQ101">
        <v>3500</v>
      </c>
      <c r="WR101">
        <v>6</v>
      </c>
      <c r="WS101">
        <v>2</v>
      </c>
      <c r="WT101">
        <v>2</v>
      </c>
      <c r="XF101">
        <v>0</v>
      </c>
      <c r="XG101">
        <v>6</v>
      </c>
      <c r="XH101">
        <v>0</v>
      </c>
      <c r="XI101">
        <v>0</v>
      </c>
      <c r="XJ101">
        <v>165000</v>
      </c>
      <c r="XK101">
        <v>82500</v>
      </c>
      <c r="XO101">
        <v>0.8</v>
      </c>
      <c r="XP101">
        <v>50</v>
      </c>
      <c r="XQ101">
        <v>12</v>
      </c>
      <c r="XR101">
        <v>120</v>
      </c>
      <c r="XS101">
        <v>150</v>
      </c>
      <c r="XT101">
        <v>195</v>
      </c>
      <c r="XU101">
        <v>1950</v>
      </c>
      <c r="XV101">
        <v>-30</v>
      </c>
      <c r="XW101">
        <v>-300</v>
      </c>
      <c r="XX101">
        <f t="shared" si="6"/>
        <v>-210</v>
      </c>
      <c r="XY101">
        <v>800</v>
      </c>
      <c r="XZ101">
        <v>500</v>
      </c>
      <c r="YA101" s="33">
        <f t="shared" si="7"/>
        <v>650</v>
      </c>
      <c r="YB101">
        <v>100000</v>
      </c>
      <c r="YC101">
        <v>150000</v>
      </c>
      <c r="YD101">
        <f t="shared" si="8"/>
        <v>125000</v>
      </c>
      <c r="YE101">
        <f t="shared" si="9"/>
        <v>-50000</v>
      </c>
      <c r="YF101">
        <v>800000</v>
      </c>
      <c r="YG101">
        <v>8000</v>
      </c>
      <c r="YH101">
        <v>2</v>
      </c>
      <c r="YI101" t="s">
        <v>742</v>
      </c>
      <c r="YJ101">
        <v>2</v>
      </c>
      <c r="YK101" t="s">
        <v>742</v>
      </c>
      <c r="YP101">
        <v>0</v>
      </c>
      <c r="YQ101" t="s">
        <v>126</v>
      </c>
      <c r="YR101">
        <v>1</v>
      </c>
      <c r="YS101">
        <v>500000</v>
      </c>
      <c r="YT101">
        <v>0.38</v>
      </c>
      <c r="YU101">
        <v>195</v>
      </c>
      <c r="YV101">
        <v>200000</v>
      </c>
      <c r="YW101">
        <v>100000</v>
      </c>
      <c r="YX101" t="b">
        <v>1</v>
      </c>
      <c r="YY101">
        <v>1</v>
      </c>
      <c r="YZ101">
        <v>0</v>
      </c>
      <c r="ZA101" t="b">
        <v>0</v>
      </c>
      <c r="ZB101" t="b">
        <v>0</v>
      </c>
      <c r="ZC101" t="b">
        <v>1</v>
      </c>
      <c r="ZD101">
        <v>4</v>
      </c>
      <c r="ZE101">
        <v>0.4</v>
      </c>
      <c r="ZF101">
        <f t="shared" si="10"/>
        <v>1.6</v>
      </c>
      <c r="ZG101">
        <v>0.8</v>
      </c>
      <c r="ZI101">
        <v>200</v>
      </c>
      <c r="ZJ101">
        <v>7</v>
      </c>
      <c r="ZL101">
        <v>1</v>
      </c>
      <c r="ZM101">
        <v>25</v>
      </c>
      <c r="ZN101">
        <v>1</v>
      </c>
      <c r="ZP101">
        <v>1</v>
      </c>
      <c r="ZQ101">
        <v>15</v>
      </c>
      <c r="AAJ101">
        <v>10</v>
      </c>
      <c r="AAK101">
        <v>9</v>
      </c>
      <c r="AAM101">
        <v>1</v>
      </c>
      <c r="AAN101">
        <v>1300</v>
      </c>
      <c r="AAO101">
        <v>1</v>
      </c>
      <c r="AAQ101">
        <v>1</v>
      </c>
      <c r="AAR101">
        <v>7</v>
      </c>
      <c r="AAS101" t="b">
        <v>1</v>
      </c>
      <c r="AAT101" t="b">
        <v>1</v>
      </c>
      <c r="AAU101" t="b">
        <v>1</v>
      </c>
      <c r="AAV101" t="b">
        <v>0</v>
      </c>
      <c r="AAW101" t="b">
        <v>1</v>
      </c>
      <c r="AAX101" t="b">
        <v>0</v>
      </c>
      <c r="AAY101" t="b">
        <v>1</v>
      </c>
      <c r="AAZ101" t="b">
        <v>1</v>
      </c>
      <c r="ABA101" t="b">
        <v>0</v>
      </c>
      <c r="ABB101" t="b">
        <v>1</v>
      </c>
      <c r="ABC101" t="b">
        <v>0</v>
      </c>
      <c r="ABE101">
        <v>3</v>
      </c>
      <c r="ABF101">
        <v>0</v>
      </c>
      <c r="ABG101">
        <v>1500</v>
      </c>
      <c r="ABH101">
        <v>2</v>
      </c>
      <c r="ABI101">
        <v>1500</v>
      </c>
      <c r="ABJ101" t="b">
        <v>1</v>
      </c>
      <c r="ABK101" t="b">
        <v>0</v>
      </c>
      <c r="ABL101" t="b">
        <v>1</v>
      </c>
      <c r="ABM101" t="b">
        <v>0</v>
      </c>
      <c r="ABO101">
        <v>3</v>
      </c>
      <c r="ABP101">
        <v>0</v>
      </c>
      <c r="ABQ101">
        <v>3</v>
      </c>
      <c r="ABR101">
        <v>2</v>
      </c>
      <c r="ABS101">
        <v>1500</v>
      </c>
      <c r="ABT101" t="b">
        <v>1</v>
      </c>
      <c r="ABU101" t="b">
        <v>0</v>
      </c>
      <c r="ABV101" t="b">
        <v>1</v>
      </c>
      <c r="ABW101" t="b">
        <v>0</v>
      </c>
      <c r="ABY101">
        <v>3</v>
      </c>
      <c r="ABZ101">
        <v>0</v>
      </c>
      <c r="ACA101">
        <v>2</v>
      </c>
      <c r="ACB101">
        <v>2</v>
      </c>
      <c r="ACC101">
        <v>1500</v>
      </c>
      <c r="ACO101" t="b">
        <v>1</v>
      </c>
      <c r="ACP101" t="b">
        <v>0</v>
      </c>
      <c r="ACQ101" t="b">
        <v>1</v>
      </c>
      <c r="ACR101" t="b">
        <v>0</v>
      </c>
      <c r="ACT101">
        <v>2</v>
      </c>
      <c r="ACU101">
        <v>0</v>
      </c>
      <c r="ACV101">
        <v>2</v>
      </c>
      <c r="ACW101">
        <v>2</v>
      </c>
      <c r="ACX101">
        <v>3</v>
      </c>
      <c r="ACY101">
        <v>1500</v>
      </c>
      <c r="ADK101" t="b">
        <v>1</v>
      </c>
      <c r="ADL101" t="b">
        <v>0</v>
      </c>
      <c r="ADM101" t="b">
        <v>1</v>
      </c>
      <c r="ADN101" t="b">
        <v>0</v>
      </c>
      <c r="ADP101">
        <v>3</v>
      </c>
      <c r="ADQ101">
        <v>0</v>
      </c>
      <c r="ADR101">
        <v>12</v>
      </c>
      <c r="ADS101">
        <v>2</v>
      </c>
      <c r="ADT101">
        <v>12</v>
      </c>
      <c r="ADU101">
        <v>1500</v>
      </c>
      <c r="ADV101">
        <v>19</v>
      </c>
      <c r="ADW101">
        <v>10</v>
      </c>
      <c r="ADX101">
        <f t="shared" si="11"/>
        <v>1.9</v>
      </c>
      <c r="ADY101" t="b">
        <v>0</v>
      </c>
      <c r="ADZ101" t="b">
        <v>0</v>
      </c>
      <c r="AEA101" t="b">
        <v>0</v>
      </c>
      <c r="AEB101" t="b">
        <v>0</v>
      </c>
      <c r="AEC101" t="b">
        <v>1</v>
      </c>
      <c r="AED101" t="b">
        <v>1</v>
      </c>
      <c r="AEE101" t="b">
        <v>1</v>
      </c>
      <c r="AEF101" t="b">
        <v>0</v>
      </c>
      <c r="AFF101">
        <v>1</v>
      </c>
      <c r="AFG101">
        <v>4000</v>
      </c>
      <c r="AFH101">
        <v>5</v>
      </c>
      <c r="AFI101">
        <v>1</v>
      </c>
      <c r="AFL101">
        <v>3</v>
      </c>
      <c r="AFM101">
        <v>1700</v>
      </c>
      <c r="AFN101">
        <v>5</v>
      </c>
      <c r="AFO101">
        <v>1</v>
      </c>
      <c r="AFR101">
        <v>6</v>
      </c>
      <c r="AFS101">
        <v>1700</v>
      </c>
      <c r="AFT101">
        <v>5</v>
      </c>
      <c r="AFU101">
        <v>1</v>
      </c>
      <c r="AGD101">
        <v>120</v>
      </c>
      <c r="AGE101">
        <v>100</v>
      </c>
      <c r="AGF101">
        <v>1</v>
      </c>
      <c r="AGH101">
        <v>600</v>
      </c>
      <c r="AGI101">
        <v>1</v>
      </c>
      <c r="AGJ101">
        <v>1</v>
      </c>
      <c r="AGL101">
        <v>1</v>
      </c>
      <c r="AGM101">
        <v>800</v>
      </c>
      <c r="AGN101">
        <v>800</v>
      </c>
      <c r="AGO101">
        <v>0</v>
      </c>
      <c r="AGP101">
        <v>1</v>
      </c>
      <c r="AGQ101">
        <v>0</v>
      </c>
      <c r="AGR101">
        <v>0</v>
      </c>
      <c r="AGU101">
        <v>0</v>
      </c>
      <c r="AGV101">
        <v>1</v>
      </c>
      <c r="AGW101">
        <v>0</v>
      </c>
      <c r="AGX101">
        <v>0</v>
      </c>
      <c r="AGZ101">
        <v>10</v>
      </c>
      <c r="AHA101">
        <v>0</v>
      </c>
      <c r="AHB101">
        <v>90</v>
      </c>
      <c r="AHC101">
        <v>0</v>
      </c>
      <c r="AHD101">
        <v>1</v>
      </c>
      <c r="AHF101">
        <v>0</v>
      </c>
      <c r="AHG101">
        <v>0</v>
      </c>
      <c r="AHH101">
        <v>1</v>
      </c>
      <c r="AHJ101">
        <v>0</v>
      </c>
      <c r="AHK101">
        <v>0</v>
      </c>
      <c r="AHL101">
        <v>0</v>
      </c>
      <c r="AHM101">
        <v>100</v>
      </c>
      <c r="AHN101">
        <v>1</v>
      </c>
      <c r="AHP101">
        <v>800</v>
      </c>
      <c r="AHQ101">
        <v>100</v>
      </c>
      <c r="AHR101">
        <v>800</v>
      </c>
      <c r="AHS101">
        <v>0</v>
      </c>
      <c r="AHT101">
        <v>5</v>
      </c>
      <c r="AHU101">
        <v>10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1</v>
      </c>
      <c r="AID101">
        <v>0</v>
      </c>
      <c r="AIE101">
        <v>0</v>
      </c>
      <c r="AIF101">
        <v>1</v>
      </c>
      <c r="AIG101">
        <v>0</v>
      </c>
      <c r="AII101">
        <v>5</v>
      </c>
      <c r="AIJ101">
        <v>10000</v>
      </c>
      <c r="AIK101">
        <v>0</v>
      </c>
      <c r="AIL101">
        <v>1</v>
      </c>
      <c r="AIM101">
        <v>0</v>
      </c>
      <c r="AIN101">
        <v>0</v>
      </c>
      <c r="AIO101">
        <v>1</v>
      </c>
      <c r="AIP101">
        <v>0</v>
      </c>
      <c r="AIR101">
        <v>50</v>
      </c>
      <c r="AIS101">
        <v>2</v>
      </c>
      <c r="AIT101" t="s">
        <v>742</v>
      </c>
      <c r="AIZ101">
        <v>1</v>
      </c>
      <c r="AJA101">
        <v>2</v>
      </c>
      <c r="AJB101" t="s">
        <v>742</v>
      </c>
      <c r="ALX101">
        <v>1</v>
      </c>
      <c r="ALY101">
        <v>1</v>
      </c>
      <c r="AMC101">
        <v>2</v>
      </c>
      <c r="AMD101">
        <v>1</v>
      </c>
      <c r="AME101">
        <v>0</v>
      </c>
      <c r="AMF101">
        <v>1</v>
      </c>
      <c r="AMG101">
        <v>0</v>
      </c>
      <c r="AMH101">
        <v>1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Q101">
        <v>5</v>
      </c>
      <c r="AMS101">
        <v>5</v>
      </c>
      <c r="AMU101">
        <v>5</v>
      </c>
      <c r="AMY101">
        <v>5</v>
      </c>
      <c r="ANC101" t="s">
        <v>671</v>
      </c>
      <c r="ANE101" t="s">
        <v>750</v>
      </c>
      <c r="ANG101" t="s">
        <v>594</v>
      </c>
      <c r="ANK101" t="s">
        <v>343</v>
      </c>
      <c r="ANO101">
        <v>5</v>
      </c>
      <c r="ANP101">
        <v>3</v>
      </c>
      <c r="ANT101">
        <v>60000</v>
      </c>
      <c r="ANU101">
        <v>1</v>
      </c>
      <c r="ANV101">
        <v>360</v>
      </c>
      <c r="ANW101">
        <v>6</v>
      </c>
      <c r="ANX101">
        <v>1</v>
      </c>
      <c r="ANZ101">
        <v>2</v>
      </c>
      <c r="AOC101">
        <v>30000</v>
      </c>
      <c r="AOD101">
        <v>10000</v>
      </c>
      <c r="AOE101">
        <v>2</v>
      </c>
      <c r="AOF101">
        <v>1</v>
      </c>
      <c r="AOG101">
        <v>0</v>
      </c>
      <c r="AOH101">
        <v>0</v>
      </c>
      <c r="AOI101">
        <v>1</v>
      </c>
      <c r="AOJ101" t="b">
        <v>0</v>
      </c>
      <c r="AOK101" t="b">
        <v>0</v>
      </c>
      <c r="AOL101" t="b">
        <v>0</v>
      </c>
      <c r="AOM101" t="b">
        <v>0</v>
      </c>
      <c r="AON101" t="b">
        <v>0</v>
      </c>
      <c r="AOO101" t="b">
        <v>0</v>
      </c>
      <c r="AOP101" t="b">
        <v>1</v>
      </c>
      <c r="AOQ101" t="b">
        <v>1</v>
      </c>
      <c r="AOR101" t="b">
        <v>1</v>
      </c>
      <c r="AOS101" t="b">
        <v>1</v>
      </c>
      <c r="AOT101" t="b">
        <v>0</v>
      </c>
      <c r="AOU101" t="b">
        <v>0</v>
      </c>
      <c r="AOV101" t="b">
        <v>1</v>
      </c>
      <c r="AOW101" t="b">
        <v>1</v>
      </c>
      <c r="AOX101" t="b">
        <v>1</v>
      </c>
      <c r="AOY101" t="b">
        <v>1</v>
      </c>
      <c r="AOZ101" t="b">
        <v>0</v>
      </c>
      <c r="APA101" t="b">
        <v>0</v>
      </c>
      <c r="APB101" t="b">
        <v>0</v>
      </c>
      <c r="APC101" t="b">
        <v>0</v>
      </c>
      <c r="APD101" t="b">
        <v>0</v>
      </c>
      <c r="APE101" t="b">
        <v>0</v>
      </c>
      <c r="APF101" t="b">
        <v>0</v>
      </c>
      <c r="APG101" t="b">
        <v>0</v>
      </c>
      <c r="APH101" t="b">
        <v>0</v>
      </c>
      <c r="API101" t="b">
        <v>0</v>
      </c>
      <c r="APJ101" t="b">
        <v>0</v>
      </c>
      <c r="APK101" t="b">
        <v>0</v>
      </c>
      <c r="APL101" t="b">
        <v>0</v>
      </c>
      <c r="APM101" t="b">
        <v>0</v>
      </c>
      <c r="APN101" t="b">
        <v>1</v>
      </c>
      <c r="APO101" t="b">
        <v>1</v>
      </c>
      <c r="APP101" t="b">
        <v>1</v>
      </c>
      <c r="APQ101" t="b">
        <v>1</v>
      </c>
      <c r="APR101" t="b">
        <v>0</v>
      </c>
      <c r="APS101" t="b">
        <v>0</v>
      </c>
      <c r="APT101">
        <v>120</v>
      </c>
      <c r="APU101">
        <v>360</v>
      </c>
      <c r="APV101">
        <v>1</v>
      </c>
      <c r="APW101">
        <v>1</v>
      </c>
      <c r="APX101">
        <v>2</v>
      </c>
      <c r="APY101">
        <v>1</v>
      </c>
      <c r="APZ101">
        <v>2</v>
      </c>
      <c r="AQA101">
        <v>3</v>
      </c>
      <c r="AQC101">
        <v>1</v>
      </c>
      <c r="AQD101">
        <v>2</v>
      </c>
      <c r="AQE101">
        <v>2</v>
      </c>
      <c r="AQG101">
        <v>1</v>
      </c>
      <c r="AQH101">
        <v>2</v>
      </c>
      <c r="AQI101">
        <v>2</v>
      </c>
      <c r="AQJ101">
        <v>2</v>
      </c>
      <c r="AQK101">
        <v>2</v>
      </c>
      <c r="AQL101">
        <v>2</v>
      </c>
      <c r="AQM101">
        <v>2</v>
      </c>
      <c r="AQN101">
        <v>2</v>
      </c>
      <c r="AQO101">
        <v>2</v>
      </c>
      <c r="AQP101">
        <v>-1</v>
      </c>
      <c r="AQQ101">
        <v>-1</v>
      </c>
      <c r="AQR101">
        <v>-1</v>
      </c>
      <c r="AQS101">
        <v>-1</v>
      </c>
      <c r="AQT101">
        <v>-1</v>
      </c>
      <c r="AQU101">
        <v>-1</v>
      </c>
      <c r="AQV101">
        <v>-1</v>
      </c>
      <c r="AQW101">
        <v>-1</v>
      </c>
      <c r="AQX101">
        <v>-1</v>
      </c>
      <c r="AQY101">
        <v>-2</v>
      </c>
      <c r="AQZ101">
        <v>-2</v>
      </c>
      <c r="ARA101">
        <v>-2</v>
      </c>
      <c r="ARB101">
        <v>-2</v>
      </c>
      <c r="ARC101">
        <v>-2</v>
      </c>
      <c r="ARD101">
        <v>-2</v>
      </c>
      <c r="ARE101">
        <v>-2</v>
      </c>
      <c r="ARF101">
        <v>-2</v>
      </c>
      <c r="ARG101">
        <v>-2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-1</v>
      </c>
      <c r="ARR101">
        <v>-1</v>
      </c>
      <c r="ARS101">
        <v>-1</v>
      </c>
      <c r="ART101">
        <v>-1</v>
      </c>
      <c r="ARU101">
        <v>0</v>
      </c>
      <c r="ARV101">
        <v>0</v>
      </c>
      <c r="ARW101">
        <v>0</v>
      </c>
      <c r="ARX101">
        <v>-1</v>
      </c>
      <c r="ARY101">
        <v>-1</v>
      </c>
      <c r="ARZ101">
        <v>2</v>
      </c>
      <c r="ASA101">
        <v>2</v>
      </c>
      <c r="ASB101">
        <v>2</v>
      </c>
      <c r="ASC101">
        <v>2</v>
      </c>
      <c r="ASD101">
        <v>2</v>
      </c>
      <c r="ASE101">
        <v>2</v>
      </c>
      <c r="ASF101">
        <v>2</v>
      </c>
      <c r="ASG101">
        <v>2</v>
      </c>
      <c r="ASH101">
        <v>2</v>
      </c>
      <c r="ASI101">
        <v>-2</v>
      </c>
      <c r="ASJ101">
        <v>-2</v>
      </c>
      <c r="ASK101">
        <v>-2</v>
      </c>
      <c r="ASL101">
        <v>-2</v>
      </c>
      <c r="ASM101">
        <v>-2</v>
      </c>
      <c r="ASN101">
        <v>-2</v>
      </c>
      <c r="ASO101">
        <v>-2</v>
      </c>
      <c r="ASP101">
        <v>-2</v>
      </c>
      <c r="ASQ101">
        <v>-2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2</v>
      </c>
      <c r="ATB101">
        <v>2</v>
      </c>
      <c r="ATC101">
        <v>2</v>
      </c>
      <c r="ATD101">
        <v>2</v>
      </c>
      <c r="ATE101">
        <v>1</v>
      </c>
      <c r="ATF101">
        <v>1</v>
      </c>
      <c r="ATG101">
        <v>0</v>
      </c>
      <c r="ATH101">
        <v>1</v>
      </c>
      <c r="ATI101">
        <v>1</v>
      </c>
      <c r="ATJ101">
        <v>1</v>
      </c>
      <c r="ATK101">
        <v>1</v>
      </c>
      <c r="ATL101">
        <v>0</v>
      </c>
      <c r="ATN101">
        <v>2</v>
      </c>
      <c r="ATO101" t="s">
        <v>69</v>
      </c>
      <c r="ATP101">
        <v>2</v>
      </c>
      <c r="ATQ101" t="s">
        <v>69</v>
      </c>
      <c r="ATR101">
        <v>1</v>
      </c>
      <c r="ATT101">
        <v>1</v>
      </c>
      <c r="ATV101">
        <v>2</v>
      </c>
      <c r="ATW101" t="s">
        <v>69</v>
      </c>
      <c r="ATX101">
        <v>1</v>
      </c>
      <c r="ATZ101">
        <v>1</v>
      </c>
      <c r="AUB101">
        <v>1</v>
      </c>
      <c r="AUD101">
        <v>1</v>
      </c>
      <c r="AUF101">
        <v>1</v>
      </c>
      <c r="AUH101">
        <v>1</v>
      </c>
      <c r="AUJ101">
        <v>2</v>
      </c>
      <c r="AUK101" t="s">
        <v>69</v>
      </c>
      <c r="AUL101">
        <v>2</v>
      </c>
      <c r="AUM101" t="s">
        <v>69</v>
      </c>
      <c r="AUN101">
        <v>2</v>
      </c>
      <c r="AUO101" t="s">
        <v>69</v>
      </c>
      <c r="AUP101">
        <v>2</v>
      </c>
      <c r="AUQ101" t="s">
        <v>69</v>
      </c>
      <c r="AUR101">
        <v>2</v>
      </c>
      <c r="AUS101" t="s">
        <v>69</v>
      </c>
      <c r="AUT101">
        <v>2</v>
      </c>
      <c r="AUU101" t="s">
        <v>69</v>
      </c>
      <c r="AUV101" t="b">
        <v>1</v>
      </c>
      <c r="AUW101" t="b">
        <v>1</v>
      </c>
      <c r="AUX101" t="b">
        <v>0</v>
      </c>
      <c r="AUY101" t="b">
        <v>0</v>
      </c>
      <c r="AVA101">
        <v>2</v>
      </c>
      <c r="AVB101">
        <v>1</v>
      </c>
      <c r="AVD101" t="s">
        <v>82</v>
      </c>
      <c r="AVE101" t="b">
        <v>0</v>
      </c>
      <c r="AVF101">
        <v>0</v>
      </c>
      <c r="AVG101" t="b">
        <v>0</v>
      </c>
      <c r="AVH101" t="b">
        <v>1</v>
      </c>
      <c r="AVI101" t="b">
        <v>0</v>
      </c>
      <c r="AVK101" t="b">
        <v>1</v>
      </c>
      <c r="AVL101" t="b">
        <v>1</v>
      </c>
      <c r="AVM101" t="b">
        <v>0</v>
      </c>
      <c r="AVN101" t="b">
        <v>1</v>
      </c>
      <c r="AVO101" t="s">
        <v>369</v>
      </c>
      <c r="AVP101">
        <v>1</v>
      </c>
      <c r="AVQ101" t="s">
        <v>751</v>
      </c>
      <c r="AVR101">
        <v>6.7681680000000002</v>
      </c>
      <c r="AVS101">
        <v>4.9845680000000003</v>
      </c>
      <c r="AVT101">
        <v>107.1</v>
      </c>
      <c r="AVU101">
        <v>7</v>
      </c>
      <c r="AVW101">
        <v>0</v>
      </c>
    </row>
    <row r="102" spans="1:1271" ht="15" customHeight="1" x14ac:dyDescent="0.35">
      <c r="A102" s="1">
        <v>42501</v>
      </c>
      <c r="B102" t="s">
        <v>723</v>
      </c>
      <c r="C102">
        <v>3</v>
      </c>
      <c r="D102">
        <v>14</v>
      </c>
      <c r="E102" t="s">
        <v>84</v>
      </c>
      <c r="F102">
        <v>341</v>
      </c>
      <c r="G102">
        <v>1</v>
      </c>
      <c r="H102">
        <v>57</v>
      </c>
      <c r="I102">
        <v>1</v>
      </c>
      <c r="K102">
        <v>1</v>
      </c>
      <c r="L102">
        <v>3</v>
      </c>
      <c r="M102">
        <v>9</v>
      </c>
      <c r="N102">
        <v>9</v>
      </c>
      <c r="O102">
        <v>6</v>
      </c>
      <c r="P102">
        <v>4</v>
      </c>
      <c r="Q102">
        <v>4</v>
      </c>
      <c r="R102">
        <v>0</v>
      </c>
      <c r="S102">
        <v>0</v>
      </c>
      <c r="T102">
        <v>0</v>
      </c>
      <c r="U102">
        <v>14</v>
      </c>
      <c r="V102">
        <v>14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4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Y102">
        <v>12</v>
      </c>
      <c r="AZ102">
        <v>3</v>
      </c>
      <c r="BA102">
        <v>1</v>
      </c>
      <c r="CU102">
        <v>2</v>
      </c>
      <c r="DO102">
        <v>1</v>
      </c>
      <c r="DQ102">
        <v>2</v>
      </c>
      <c r="DR102">
        <v>150</v>
      </c>
      <c r="DS102">
        <v>135</v>
      </c>
      <c r="DT102">
        <v>15</v>
      </c>
      <c r="DU102">
        <v>5</v>
      </c>
      <c r="DV102">
        <v>3</v>
      </c>
      <c r="DW102">
        <v>2</v>
      </c>
      <c r="DX102">
        <v>1</v>
      </c>
      <c r="DY102" t="s">
        <v>752</v>
      </c>
      <c r="DZ102">
        <v>2</v>
      </c>
      <c r="EA102">
        <v>1</v>
      </c>
      <c r="EB102">
        <v>2</v>
      </c>
      <c r="EC102">
        <v>1</v>
      </c>
      <c r="ED102">
        <v>1</v>
      </c>
      <c r="EE102">
        <v>0</v>
      </c>
      <c r="EF102">
        <v>1</v>
      </c>
      <c r="EG102" t="s">
        <v>753</v>
      </c>
      <c r="EH102">
        <v>1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1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1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F102">
        <v>1</v>
      </c>
      <c r="GG102">
        <v>0</v>
      </c>
      <c r="GH102">
        <v>0</v>
      </c>
      <c r="GI102">
        <v>0</v>
      </c>
      <c r="GJ102">
        <v>4</v>
      </c>
      <c r="GK102">
        <v>2011</v>
      </c>
      <c r="GL102">
        <v>400000</v>
      </c>
      <c r="GM102">
        <v>25000</v>
      </c>
      <c r="GN102">
        <v>36</v>
      </c>
      <c r="GO102">
        <v>2</v>
      </c>
      <c r="GP102">
        <v>2</v>
      </c>
      <c r="HP102">
        <v>0</v>
      </c>
      <c r="HQ102">
        <v>1</v>
      </c>
      <c r="HR102">
        <v>0</v>
      </c>
      <c r="HS102">
        <v>0</v>
      </c>
      <c r="HT102">
        <v>1</v>
      </c>
      <c r="HU102">
        <v>2012</v>
      </c>
      <c r="HV102">
        <v>10000</v>
      </c>
      <c r="HW102">
        <v>8000</v>
      </c>
      <c r="HX102">
        <v>5</v>
      </c>
      <c r="HY102">
        <v>2</v>
      </c>
      <c r="HZ102">
        <v>2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2005</v>
      </c>
      <c r="IH102">
        <v>2000</v>
      </c>
      <c r="II102">
        <v>900</v>
      </c>
      <c r="IJ102">
        <v>8</v>
      </c>
      <c r="IK102">
        <v>2</v>
      </c>
      <c r="IL102">
        <v>2</v>
      </c>
      <c r="IN102">
        <v>1</v>
      </c>
      <c r="IO102">
        <v>1</v>
      </c>
      <c r="IP102">
        <v>0</v>
      </c>
      <c r="IQ102">
        <v>0</v>
      </c>
      <c r="IR102">
        <v>5</v>
      </c>
      <c r="IS102">
        <v>2004</v>
      </c>
      <c r="IT102">
        <v>1500</v>
      </c>
      <c r="IU102">
        <v>500</v>
      </c>
      <c r="IV102">
        <v>6</v>
      </c>
      <c r="IW102">
        <v>2</v>
      </c>
      <c r="IX102">
        <v>2</v>
      </c>
      <c r="IZ102">
        <v>0</v>
      </c>
      <c r="JA102">
        <v>1</v>
      </c>
      <c r="JB102">
        <v>0</v>
      </c>
      <c r="JC102">
        <v>0</v>
      </c>
      <c r="JD102">
        <v>2</v>
      </c>
      <c r="JE102">
        <v>2015</v>
      </c>
      <c r="JF102">
        <v>30000</v>
      </c>
      <c r="JG102">
        <v>15000</v>
      </c>
      <c r="JH102">
        <v>5</v>
      </c>
      <c r="JI102">
        <v>2</v>
      </c>
      <c r="JJ102">
        <v>2</v>
      </c>
      <c r="JX102">
        <v>0</v>
      </c>
      <c r="JY102">
        <v>1</v>
      </c>
      <c r="JZ102">
        <v>0</v>
      </c>
      <c r="KA102">
        <v>0</v>
      </c>
      <c r="KB102">
        <v>1</v>
      </c>
      <c r="KC102">
        <v>2015</v>
      </c>
      <c r="KD102">
        <v>150000</v>
      </c>
      <c r="KE102">
        <v>100000</v>
      </c>
      <c r="KF102">
        <v>5</v>
      </c>
      <c r="KG102">
        <v>2</v>
      </c>
      <c r="KH102">
        <v>2</v>
      </c>
      <c r="PK102">
        <v>0</v>
      </c>
      <c r="PL102">
        <v>1</v>
      </c>
      <c r="PM102">
        <v>0</v>
      </c>
      <c r="PN102">
        <v>0</v>
      </c>
      <c r="PO102">
        <v>3</v>
      </c>
      <c r="PP102">
        <v>1</v>
      </c>
      <c r="PQ102">
        <v>2014</v>
      </c>
      <c r="PR102">
        <v>150000</v>
      </c>
      <c r="PS102">
        <v>100000</v>
      </c>
      <c r="PT102">
        <v>6</v>
      </c>
      <c r="PU102">
        <v>2</v>
      </c>
      <c r="PV102">
        <v>2</v>
      </c>
      <c r="QJ102">
        <v>0</v>
      </c>
      <c r="QK102">
        <v>1</v>
      </c>
      <c r="QL102">
        <v>0</v>
      </c>
      <c r="QM102">
        <v>0</v>
      </c>
      <c r="QN102">
        <v>8</v>
      </c>
      <c r="QO102">
        <v>2014</v>
      </c>
      <c r="QP102">
        <v>7200</v>
      </c>
      <c r="QQ102">
        <v>1000</v>
      </c>
      <c r="QR102">
        <v>1</v>
      </c>
      <c r="QS102">
        <v>2</v>
      </c>
      <c r="QT102">
        <v>2</v>
      </c>
      <c r="QV102">
        <v>1</v>
      </c>
      <c r="QW102">
        <v>0</v>
      </c>
      <c r="QX102">
        <v>0</v>
      </c>
      <c r="QY102">
        <v>0</v>
      </c>
      <c r="QZ102">
        <v>5</v>
      </c>
      <c r="RA102">
        <v>2015</v>
      </c>
      <c r="RB102">
        <v>4000</v>
      </c>
      <c r="RC102">
        <v>1000</v>
      </c>
      <c r="RD102">
        <v>0</v>
      </c>
      <c r="RE102">
        <v>2</v>
      </c>
      <c r="RF102">
        <v>2</v>
      </c>
      <c r="XF102">
        <v>0</v>
      </c>
      <c r="XG102">
        <v>7</v>
      </c>
      <c r="XH102">
        <v>0</v>
      </c>
      <c r="XI102">
        <v>0</v>
      </c>
      <c r="XJ102">
        <v>754700</v>
      </c>
      <c r="XK102">
        <v>251400</v>
      </c>
      <c r="XO102">
        <v>0.8</v>
      </c>
      <c r="XP102">
        <v>50</v>
      </c>
      <c r="XQ102">
        <v>12</v>
      </c>
      <c r="XR102">
        <v>200</v>
      </c>
      <c r="XS102">
        <v>100</v>
      </c>
      <c r="XT102">
        <v>250</v>
      </c>
      <c r="XU102">
        <v>2500</v>
      </c>
      <c r="XV102">
        <v>100</v>
      </c>
      <c r="XW102">
        <v>1000</v>
      </c>
      <c r="XX102">
        <f t="shared" si="6"/>
        <v>700</v>
      </c>
      <c r="XY102">
        <v>900</v>
      </c>
      <c r="XZ102">
        <v>200</v>
      </c>
      <c r="YA102" s="33">
        <f t="shared" si="7"/>
        <v>550</v>
      </c>
      <c r="YB102">
        <v>10000</v>
      </c>
      <c r="YC102">
        <v>15000</v>
      </c>
      <c r="YD102">
        <f t="shared" si="8"/>
        <v>12500</v>
      </c>
      <c r="YE102">
        <f t="shared" si="9"/>
        <v>-5000</v>
      </c>
      <c r="YF102">
        <v>180000</v>
      </c>
      <c r="YG102">
        <v>160000</v>
      </c>
      <c r="YH102">
        <v>2</v>
      </c>
      <c r="YI102" t="s">
        <v>204</v>
      </c>
      <c r="YJ102">
        <v>2</v>
      </c>
      <c r="YK102" t="s">
        <v>204</v>
      </c>
      <c r="YP102">
        <v>0</v>
      </c>
      <c r="YQ102" t="s">
        <v>126</v>
      </c>
      <c r="YR102">
        <v>1</v>
      </c>
      <c r="YS102">
        <v>150000</v>
      </c>
      <c r="YT102">
        <v>0.21</v>
      </c>
      <c r="YU102">
        <v>250</v>
      </c>
      <c r="YV102">
        <v>50000</v>
      </c>
      <c r="YW102">
        <v>100000</v>
      </c>
      <c r="YX102" t="b">
        <v>1</v>
      </c>
      <c r="YY102">
        <v>1</v>
      </c>
      <c r="YZ102">
        <v>0</v>
      </c>
      <c r="ZA102" t="b">
        <v>0</v>
      </c>
      <c r="ZB102" t="b">
        <v>0</v>
      </c>
      <c r="ZC102" t="b">
        <v>0</v>
      </c>
      <c r="ZD102">
        <v>4</v>
      </c>
      <c r="ZE102">
        <v>0.4</v>
      </c>
      <c r="ZF102">
        <f t="shared" si="10"/>
        <v>1.6</v>
      </c>
      <c r="ZG102">
        <v>0.8</v>
      </c>
      <c r="ZI102">
        <v>200</v>
      </c>
      <c r="ZJ102">
        <v>7</v>
      </c>
      <c r="ZL102">
        <v>1</v>
      </c>
      <c r="ZM102">
        <v>25</v>
      </c>
      <c r="ZN102">
        <v>3</v>
      </c>
      <c r="ZP102">
        <v>1</v>
      </c>
      <c r="ZQ102">
        <v>1</v>
      </c>
      <c r="AAS102" t="b">
        <v>1</v>
      </c>
      <c r="AAT102" t="b">
        <v>1</v>
      </c>
      <c r="AAU102" t="b">
        <v>0</v>
      </c>
      <c r="AAV102" t="b">
        <v>1</v>
      </c>
      <c r="AAW102" t="b">
        <v>1</v>
      </c>
      <c r="AAX102" t="b">
        <v>0</v>
      </c>
      <c r="AAY102" t="b">
        <v>1</v>
      </c>
      <c r="AAZ102" t="b">
        <v>1</v>
      </c>
      <c r="ABA102" t="b">
        <v>0</v>
      </c>
      <c r="ABB102" t="b">
        <v>0</v>
      </c>
      <c r="ABC102" t="b">
        <v>0</v>
      </c>
      <c r="ABE102">
        <v>8</v>
      </c>
      <c r="ABF102">
        <v>0</v>
      </c>
      <c r="ABG102">
        <v>8</v>
      </c>
      <c r="ABH102">
        <v>0</v>
      </c>
      <c r="ABI102">
        <v>1500</v>
      </c>
      <c r="ABJ102" t="b">
        <v>1</v>
      </c>
      <c r="ABK102" t="b">
        <v>0</v>
      </c>
      <c r="ABL102" t="b">
        <v>1</v>
      </c>
      <c r="ABM102" t="b">
        <v>0</v>
      </c>
      <c r="ABO102">
        <v>9</v>
      </c>
      <c r="ABP102">
        <v>0</v>
      </c>
      <c r="ABQ102">
        <v>9</v>
      </c>
      <c r="ABR102">
        <v>2</v>
      </c>
      <c r="ABS102">
        <v>1500</v>
      </c>
      <c r="ACD102" t="b">
        <v>1</v>
      </c>
      <c r="ACE102" t="b">
        <v>0</v>
      </c>
      <c r="ACF102" t="b">
        <v>1</v>
      </c>
      <c r="ACG102" t="b">
        <v>0</v>
      </c>
      <c r="ACI102">
        <v>9</v>
      </c>
      <c r="ACJ102">
        <v>0</v>
      </c>
      <c r="ACK102">
        <v>9</v>
      </c>
      <c r="ACL102">
        <v>2</v>
      </c>
      <c r="ACM102">
        <v>3</v>
      </c>
      <c r="ACN102">
        <v>1500</v>
      </c>
      <c r="ACO102" t="b">
        <v>1</v>
      </c>
      <c r="ACP102" t="b">
        <v>0</v>
      </c>
      <c r="ACQ102" t="b">
        <v>1</v>
      </c>
      <c r="ACR102" t="b">
        <v>0</v>
      </c>
      <c r="ACT102">
        <v>9</v>
      </c>
      <c r="ACU102">
        <v>0</v>
      </c>
      <c r="ACV102">
        <v>9</v>
      </c>
      <c r="ACW102">
        <v>1</v>
      </c>
      <c r="ACX102">
        <v>1500</v>
      </c>
      <c r="ACY102">
        <v>1500</v>
      </c>
      <c r="ADK102" t="b">
        <v>1</v>
      </c>
      <c r="ADL102" t="b">
        <v>0</v>
      </c>
      <c r="ADM102" t="b">
        <v>1</v>
      </c>
      <c r="ADN102" t="b">
        <v>0</v>
      </c>
      <c r="ADP102">
        <v>9</v>
      </c>
      <c r="ADQ102">
        <v>0</v>
      </c>
      <c r="ADR102">
        <v>9</v>
      </c>
      <c r="ADS102">
        <v>2</v>
      </c>
      <c r="ADT102">
        <v>2</v>
      </c>
      <c r="ADU102">
        <v>1500</v>
      </c>
      <c r="ADV102">
        <v>44</v>
      </c>
      <c r="ADW102">
        <v>7</v>
      </c>
      <c r="ADX102">
        <f t="shared" si="11"/>
        <v>6.2857142857142856</v>
      </c>
      <c r="ADY102" t="b">
        <v>0</v>
      </c>
      <c r="ADZ102" t="b">
        <v>0</v>
      </c>
      <c r="AEA102" t="b">
        <v>0</v>
      </c>
      <c r="AEB102" t="b">
        <v>0</v>
      </c>
      <c r="AEC102" t="b">
        <v>1</v>
      </c>
      <c r="AED102" t="b">
        <v>1</v>
      </c>
      <c r="AEE102" t="b">
        <v>1</v>
      </c>
      <c r="AEF102" t="b">
        <v>0</v>
      </c>
      <c r="AFF102">
        <v>3</v>
      </c>
      <c r="AFG102">
        <v>6500</v>
      </c>
      <c r="AFH102">
        <v>5</v>
      </c>
      <c r="AFI102">
        <v>1</v>
      </c>
      <c r="AFL102">
        <v>0</v>
      </c>
      <c r="AFM102">
        <v>0</v>
      </c>
      <c r="AFN102">
        <v>0</v>
      </c>
      <c r="AFO102">
        <v>1</v>
      </c>
      <c r="AFR102">
        <v>8</v>
      </c>
      <c r="AFS102">
        <v>1500</v>
      </c>
      <c r="AFT102">
        <v>5</v>
      </c>
      <c r="AFU102">
        <v>1</v>
      </c>
      <c r="AGD102">
        <v>200</v>
      </c>
      <c r="AGE102">
        <v>1200</v>
      </c>
      <c r="AGF102">
        <v>1</v>
      </c>
      <c r="AGH102">
        <v>180000</v>
      </c>
      <c r="AGI102">
        <v>1</v>
      </c>
      <c r="AGJ102">
        <v>1</v>
      </c>
      <c r="AGL102">
        <v>1</v>
      </c>
      <c r="AGM102">
        <v>800</v>
      </c>
      <c r="AGN102">
        <v>1</v>
      </c>
      <c r="AGO102">
        <v>1</v>
      </c>
      <c r="AGP102">
        <v>0</v>
      </c>
      <c r="AGQ102">
        <v>0</v>
      </c>
      <c r="AGR102">
        <v>0</v>
      </c>
      <c r="AGU102">
        <v>1</v>
      </c>
      <c r="AGV102">
        <v>0</v>
      </c>
      <c r="AGW102">
        <v>0</v>
      </c>
      <c r="AGX102">
        <v>0</v>
      </c>
      <c r="AGZ102">
        <v>10</v>
      </c>
      <c r="AHA102">
        <v>0</v>
      </c>
      <c r="AHB102">
        <v>90</v>
      </c>
      <c r="AHC102">
        <v>0</v>
      </c>
      <c r="AHD102">
        <v>1</v>
      </c>
      <c r="AHF102">
        <v>1</v>
      </c>
      <c r="AHG102">
        <v>0</v>
      </c>
      <c r="AHH102">
        <v>1</v>
      </c>
      <c r="AHJ102">
        <v>1</v>
      </c>
      <c r="AHK102">
        <v>100</v>
      </c>
      <c r="AHL102">
        <v>800</v>
      </c>
      <c r="AHM102">
        <v>0</v>
      </c>
      <c r="AHN102">
        <v>1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1</v>
      </c>
      <c r="AHZ102">
        <v>0</v>
      </c>
      <c r="AIA102">
        <v>0</v>
      </c>
      <c r="AIB102">
        <v>0</v>
      </c>
      <c r="AIC102">
        <v>2</v>
      </c>
      <c r="AID102">
        <v>0</v>
      </c>
      <c r="AIE102">
        <v>0</v>
      </c>
      <c r="AII102">
        <v>0.2</v>
      </c>
      <c r="AIK102">
        <v>0</v>
      </c>
      <c r="AIL102">
        <v>0</v>
      </c>
      <c r="AIM102">
        <v>0</v>
      </c>
      <c r="AIN102">
        <v>0</v>
      </c>
      <c r="AIO102">
        <v>1</v>
      </c>
      <c r="AIP102">
        <v>0</v>
      </c>
      <c r="AIR102">
        <v>50</v>
      </c>
      <c r="AIS102">
        <v>1</v>
      </c>
      <c r="AIU102" t="b">
        <v>0</v>
      </c>
      <c r="AIV102" t="b">
        <v>1</v>
      </c>
      <c r="AIW102" t="b">
        <v>0</v>
      </c>
      <c r="AIX102" t="b">
        <v>0</v>
      </c>
      <c r="AIZ102">
        <v>1</v>
      </c>
      <c r="AJA102">
        <v>2</v>
      </c>
      <c r="AJB102" t="s">
        <v>204</v>
      </c>
      <c r="ALX102">
        <v>2</v>
      </c>
      <c r="ALY102">
        <v>2</v>
      </c>
      <c r="AMC102">
        <v>2</v>
      </c>
      <c r="AMD102">
        <v>1</v>
      </c>
      <c r="AME102">
        <v>0</v>
      </c>
      <c r="AMF102">
        <v>1</v>
      </c>
      <c r="AMG102">
        <v>0</v>
      </c>
      <c r="AMH102">
        <v>1</v>
      </c>
      <c r="AMI102">
        <v>0</v>
      </c>
      <c r="AMJ102">
        <v>1</v>
      </c>
      <c r="AMK102">
        <v>1</v>
      </c>
      <c r="AML102">
        <v>0</v>
      </c>
      <c r="AMM102">
        <v>0</v>
      </c>
      <c r="AMN102">
        <v>1</v>
      </c>
      <c r="AMO102">
        <v>0</v>
      </c>
      <c r="AMQ102">
        <v>5</v>
      </c>
      <c r="AMS102">
        <v>4</v>
      </c>
      <c r="AMU102">
        <v>4</v>
      </c>
      <c r="AMW102">
        <v>5</v>
      </c>
      <c r="AMX102">
        <v>5</v>
      </c>
      <c r="AMY102">
        <v>5</v>
      </c>
      <c r="ANA102">
        <v>5</v>
      </c>
      <c r="ANC102" t="s">
        <v>418</v>
      </c>
      <c r="ANE102" t="s">
        <v>418</v>
      </c>
      <c r="ANG102" t="s">
        <v>418</v>
      </c>
      <c r="ANI102" t="s">
        <v>418</v>
      </c>
      <c r="ANJ102" t="s">
        <v>418</v>
      </c>
      <c r="ANK102" t="s">
        <v>418</v>
      </c>
      <c r="ANM102" t="s">
        <v>671</v>
      </c>
      <c r="ANO102">
        <v>5</v>
      </c>
      <c r="ANP102">
        <v>1</v>
      </c>
      <c r="ANR102">
        <v>1</v>
      </c>
      <c r="ANU102">
        <v>1</v>
      </c>
      <c r="ANV102">
        <v>250</v>
      </c>
      <c r="ANW102">
        <v>300</v>
      </c>
      <c r="ANX102">
        <v>1</v>
      </c>
      <c r="ANZ102">
        <v>2</v>
      </c>
      <c r="AOC102">
        <v>50000</v>
      </c>
      <c r="AOD102">
        <v>15000</v>
      </c>
      <c r="AOE102">
        <v>2</v>
      </c>
      <c r="AOF102">
        <v>1</v>
      </c>
      <c r="AOG102">
        <v>0</v>
      </c>
      <c r="AOH102">
        <v>0</v>
      </c>
      <c r="AOI102">
        <v>1</v>
      </c>
      <c r="AOJ102" t="b">
        <v>0</v>
      </c>
      <c r="AOK102" t="b">
        <v>0</v>
      </c>
      <c r="AOL102" t="b">
        <v>0</v>
      </c>
      <c r="AOM102" t="b">
        <v>0</v>
      </c>
      <c r="AON102" t="b">
        <v>0</v>
      </c>
      <c r="AOO102" t="b">
        <v>0</v>
      </c>
      <c r="AOP102" t="b">
        <v>0</v>
      </c>
      <c r="AOQ102" t="b">
        <v>1</v>
      </c>
      <c r="AOR102" t="b">
        <v>1</v>
      </c>
      <c r="AOS102" t="b">
        <v>1</v>
      </c>
      <c r="AOT102" t="b">
        <v>1</v>
      </c>
      <c r="AOU102" t="b">
        <v>0</v>
      </c>
      <c r="AOV102" t="b">
        <v>1</v>
      </c>
      <c r="AOW102" t="b">
        <v>1</v>
      </c>
      <c r="AOX102" t="b">
        <v>1</v>
      </c>
      <c r="AOY102" t="b">
        <v>1</v>
      </c>
      <c r="AOZ102" t="b">
        <v>1</v>
      </c>
      <c r="APA102" t="b">
        <v>0</v>
      </c>
      <c r="APB102" t="b">
        <v>0</v>
      </c>
      <c r="APC102" t="b">
        <v>0</v>
      </c>
      <c r="APD102" t="b">
        <v>0</v>
      </c>
      <c r="APE102" t="b">
        <v>0</v>
      </c>
      <c r="APF102" t="b">
        <v>0</v>
      </c>
      <c r="APG102" t="b">
        <v>0</v>
      </c>
      <c r="APH102" t="b">
        <v>0</v>
      </c>
      <c r="API102" t="b">
        <v>0</v>
      </c>
      <c r="APJ102" t="b">
        <v>0</v>
      </c>
      <c r="APK102" t="b">
        <v>0</v>
      </c>
      <c r="APL102" t="b">
        <v>0</v>
      </c>
      <c r="APM102" t="b">
        <v>0</v>
      </c>
      <c r="APN102" t="b">
        <v>0</v>
      </c>
      <c r="APO102" t="b">
        <v>1</v>
      </c>
      <c r="APP102" t="b">
        <v>1</v>
      </c>
      <c r="APQ102" t="b">
        <v>1</v>
      </c>
      <c r="APR102" t="b">
        <v>1</v>
      </c>
      <c r="APS102" t="b">
        <v>0</v>
      </c>
      <c r="APT102">
        <v>200</v>
      </c>
      <c r="APU102">
        <v>300</v>
      </c>
      <c r="APV102">
        <v>1</v>
      </c>
      <c r="APW102">
        <v>1</v>
      </c>
      <c r="APX102">
        <v>2</v>
      </c>
      <c r="APY102">
        <v>1</v>
      </c>
      <c r="APZ102">
        <v>2</v>
      </c>
      <c r="AQA102">
        <v>3</v>
      </c>
      <c r="AQC102">
        <v>1</v>
      </c>
      <c r="AQD102">
        <v>1</v>
      </c>
      <c r="AQE102">
        <v>1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-1</v>
      </c>
      <c r="AQQ102">
        <v>-1</v>
      </c>
      <c r="AQR102">
        <v>-1</v>
      </c>
      <c r="AQS102">
        <v>-1</v>
      </c>
      <c r="AQT102">
        <v>-1</v>
      </c>
      <c r="AQU102">
        <v>-1</v>
      </c>
      <c r="AQV102">
        <v>-1</v>
      </c>
      <c r="AQW102">
        <v>-1</v>
      </c>
      <c r="AQX102">
        <v>-1</v>
      </c>
      <c r="AQY102">
        <v>-2</v>
      </c>
      <c r="AQZ102">
        <v>-2</v>
      </c>
      <c r="ARA102">
        <v>-2</v>
      </c>
      <c r="ARB102">
        <v>-2</v>
      </c>
      <c r="ARC102">
        <v>-2</v>
      </c>
      <c r="ARD102">
        <v>-2</v>
      </c>
      <c r="ARE102">
        <v>-2</v>
      </c>
      <c r="ARF102">
        <v>-2</v>
      </c>
      <c r="ARG102">
        <v>-2</v>
      </c>
      <c r="ARH102">
        <v>1</v>
      </c>
      <c r="ARI102">
        <v>1</v>
      </c>
      <c r="ARJ102">
        <v>1</v>
      </c>
      <c r="ARK102">
        <v>1</v>
      </c>
      <c r="ARL102">
        <v>1</v>
      </c>
      <c r="ARM102">
        <v>1</v>
      </c>
      <c r="ARN102">
        <v>1</v>
      </c>
      <c r="ARO102">
        <v>1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1</v>
      </c>
      <c r="ARV102">
        <v>1</v>
      </c>
      <c r="ARW102">
        <v>1</v>
      </c>
      <c r="ARX102">
        <v>1</v>
      </c>
      <c r="ARY102">
        <v>1</v>
      </c>
      <c r="ARZ102">
        <v>-2</v>
      </c>
      <c r="ASA102">
        <v>-2</v>
      </c>
      <c r="ASB102">
        <v>-2</v>
      </c>
      <c r="ASC102">
        <v>-2</v>
      </c>
      <c r="ASD102">
        <v>-2</v>
      </c>
      <c r="ASE102">
        <v>-2</v>
      </c>
      <c r="ASF102">
        <v>-2</v>
      </c>
      <c r="ASG102">
        <v>-2</v>
      </c>
      <c r="ASH102">
        <v>-2</v>
      </c>
      <c r="ASI102">
        <v>-1</v>
      </c>
      <c r="ASJ102">
        <v>-1</v>
      </c>
      <c r="ASK102">
        <v>-1</v>
      </c>
      <c r="ASL102">
        <v>-1</v>
      </c>
      <c r="ASM102">
        <v>-1</v>
      </c>
      <c r="ASN102">
        <v>-1</v>
      </c>
      <c r="ASO102">
        <v>-1</v>
      </c>
      <c r="ASP102">
        <v>-1</v>
      </c>
      <c r="ASQ102">
        <v>-1</v>
      </c>
      <c r="ASR102">
        <v>1</v>
      </c>
      <c r="ASS102">
        <v>1</v>
      </c>
      <c r="AST102">
        <v>1</v>
      </c>
      <c r="ASU102">
        <v>1</v>
      </c>
      <c r="ASV102">
        <v>1</v>
      </c>
      <c r="ASW102">
        <v>1</v>
      </c>
      <c r="ASX102">
        <v>1</v>
      </c>
      <c r="ASY102">
        <v>1</v>
      </c>
      <c r="ASZ102">
        <v>1</v>
      </c>
      <c r="ATA102">
        <v>2</v>
      </c>
      <c r="ATB102">
        <v>2</v>
      </c>
      <c r="ATC102">
        <v>1</v>
      </c>
      <c r="ATD102">
        <v>1</v>
      </c>
      <c r="ATE102">
        <v>1</v>
      </c>
      <c r="ATF102">
        <v>1</v>
      </c>
      <c r="ATG102">
        <v>0</v>
      </c>
      <c r="ATH102">
        <v>1</v>
      </c>
      <c r="ATI102">
        <v>1</v>
      </c>
      <c r="ATJ102">
        <v>0</v>
      </c>
      <c r="ATK102">
        <v>1</v>
      </c>
      <c r="ATL102">
        <v>0</v>
      </c>
      <c r="ATN102">
        <v>2</v>
      </c>
      <c r="ATO102" t="s">
        <v>69</v>
      </c>
      <c r="ATP102">
        <v>2</v>
      </c>
      <c r="ATQ102" t="s">
        <v>69</v>
      </c>
      <c r="ATR102">
        <v>1</v>
      </c>
      <c r="ATT102">
        <v>1</v>
      </c>
      <c r="ATV102">
        <v>2</v>
      </c>
      <c r="ATW102" t="s">
        <v>69</v>
      </c>
      <c r="ATX102">
        <v>1</v>
      </c>
      <c r="ATZ102">
        <v>1</v>
      </c>
      <c r="AUB102">
        <v>1</v>
      </c>
      <c r="AUD102">
        <v>2</v>
      </c>
      <c r="AUE102" t="s">
        <v>69</v>
      </c>
      <c r="AUF102">
        <v>1</v>
      </c>
      <c r="AUH102">
        <v>1</v>
      </c>
      <c r="AUJ102">
        <v>1</v>
      </c>
      <c r="AUL102">
        <v>1</v>
      </c>
      <c r="AUN102">
        <v>2</v>
      </c>
      <c r="AUO102" t="s">
        <v>69</v>
      </c>
      <c r="AUP102">
        <v>2</v>
      </c>
      <c r="AUQ102" t="s">
        <v>69</v>
      </c>
      <c r="AUR102">
        <v>1</v>
      </c>
      <c r="AUT102">
        <v>1</v>
      </c>
      <c r="AUV102" t="b">
        <v>1</v>
      </c>
      <c r="AUW102" t="b">
        <v>0</v>
      </c>
      <c r="AUX102" t="b">
        <v>0</v>
      </c>
      <c r="AUY102" t="b">
        <v>0</v>
      </c>
      <c r="AVA102">
        <v>1</v>
      </c>
      <c r="AVB102">
        <v>1</v>
      </c>
      <c r="AVD102" t="s">
        <v>82</v>
      </c>
      <c r="AVE102" t="b">
        <v>1</v>
      </c>
      <c r="AVF102">
        <v>0</v>
      </c>
      <c r="AVG102" t="b">
        <v>0</v>
      </c>
      <c r="AVH102" t="b">
        <v>0</v>
      </c>
      <c r="AVI102" t="b">
        <v>0</v>
      </c>
      <c r="AVK102" t="b">
        <v>1</v>
      </c>
      <c r="AVL102" t="b">
        <v>0</v>
      </c>
      <c r="AVM102" t="b">
        <v>0</v>
      </c>
      <c r="AVN102" t="b">
        <v>0</v>
      </c>
      <c r="AVP102">
        <v>1</v>
      </c>
      <c r="AVQ102" t="s">
        <v>754</v>
      </c>
      <c r="AVR102">
        <v>6.7681620000000002</v>
      </c>
      <c r="AVS102">
        <v>4.9845879999999996</v>
      </c>
      <c r="AVT102">
        <v>92.2</v>
      </c>
      <c r="AVU102">
        <v>7</v>
      </c>
      <c r="AVW102">
        <v>0</v>
      </c>
    </row>
    <row r="103" spans="1:1271" ht="15" customHeight="1" x14ac:dyDescent="0.35">
      <c r="A103" s="1">
        <v>42501</v>
      </c>
      <c r="B103" t="s">
        <v>723</v>
      </c>
      <c r="C103">
        <v>3</v>
      </c>
      <c r="D103">
        <v>14</v>
      </c>
      <c r="E103" t="s">
        <v>84</v>
      </c>
      <c r="F103">
        <v>342</v>
      </c>
      <c r="G103">
        <v>1</v>
      </c>
      <c r="H103">
        <v>54</v>
      </c>
      <c r="I103">
        <v>1</v>
      </c>
      <c r="K103">
        <v>1</v>
      </c>
      <c r="L103">
        <v>2</v>
      </c>
      <c r="M103">
        <v>3</v>
      </c>
      <c r="N103">
        <v>3</v>
      </c>
      <c r="O103">
        <v>3</v>
      </c>
      <c r="P103">
        <v>1</v>
      </c>
      <c r="Q103">
        <v>4</v>
      </c>
      <c r="R103">
        <v>1</v>
      </c>
      <c r="S103">
        <v>0</v>
      </c>
      <c r="T103">
        <v>0</v>
      </c>
      <c r="U103">
        <v>9</v>
      </c>
      <c r="V103">
        <v>9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4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Y103">
        <v>12</v>
      </c>
      <c r="AZ103">
        <v>3</v>
      </c>
      <c r="BA103">
        <v>1</v>
      </c>
      <c r="CU103">
        <v>2</v>
      </c>
      <c r="DO103">
        <v>1</v>
      </c>
      <c r="DQ103">
        <v>1</v>
      </c>
      <c r="DR103">
        <v>100</v>
      </c>
      <c r="DS103">
        <v>60</v>
      </c>
      <c r="DT103">
        <v>40</v>
      </c>
      <c r="DU103">
        <v>6</v>
      </c>
      <c r="DV103">
        <v>4</v>
      </c>
      <c r="DW103">
        <v>2</v>
      </c>
      <c r="DX103">
        <v>2</v>
      </c>
      <c r="DZ103">
        <v>2</v>
      </c>
      <c r="EA103">
        <v>1</v>
      </c>
      <c r="EB103">
        <v>2</v>
      </c>
      <c r="EC103">
        <v>0</v>
      </c>
      <c r="ED103">
        <v>1</v>
      </c>
      <c r="EE103">
        <v>0</v>
      </c>
      <c r="EF103">
        <v>1</v>
      </c>
      <c r="EG103" t="s">
        <v>753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1</v>
      </c>
      <c r="EN103">
        <v>1</v>
      </c>
      <c r="EO103">
        <v>0</v>
      </c>
      <c r="EP103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1</v>
      </c>
      <c r="FJ103">
        <v>1</v>
      </c>
      <c r="FK103">
        <v>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F103">
        <v>1</v>
      </c>
      <c r="GG103">
        <v>0</v>
      </c>
      <c r="GH103">
        <v>0</v>
      </c>
      <c r="GI103">
        <v>0</v>
      </c>
      <c r="GJ103">
        <v>2</v>
      </c>
      <c r="GK103">
        <v>2010</v>
      </c>
      <c r="GL103">
        <v>20000</v>
      </c>
      <c r="GM103">
        <v>150000</v>
      </c>
      <c r="GN103">
        <v>50</v>
      </c>
      <c r="GO103">
        <v>2</v>
      </c>
      <c r="GP103">
        <v>2</v>
      </c>
      <c r="IN103">
        <v>0</v>
      </c>
      <c r="IO103">
        <v>1</v>
      </c>
      <c r="IP103">
        <v>0</v>
      </c>
      <c r="IQ103">
        <v>0</v>
      </c>
      <c r="IR103">
        <v>2</v>
      </c>
      <c r="IS103">
        <v>2014</v>
      </c>
      <c r="IT103">
        <v>2500</v>
      </c>
      <c r="IU103">
        <v>1500</v>
      </c>
      <c r="IV103">
        <v>6</v>
      </c>
      <c r="IW103">
        <v>2</v>
      </c>
      <c r="IX103">
        <v>2</v>
      </c>
      <c r="IZ103">
        <v>0</v>
      </c>
      <c r="JA103">
        <v>1</v>
      </c>
      <c r="JB103">
        <v>0</v>
      </c>
      <c r="JC103">
        <v>0</v>
      </c>
      <c r="JD103">
        <v>1</v>
      </c>
      <c r="JE103">
        <v>2013</v>
      </c>
      <c r="JF103">
        <v>7000</v>
      </c>
      <c r="JG103">
        <v>3000</v>
      </c>
      <c r="JH103">
        <v>5</v>
      </c>
      <c r="JI103">
        <v>1</v>
      </c>
      <c r="JJ103">
        <v>1</v>
      </c>
      <c r="JK103">
        <v>25000</v>
      </c>
      <c r="JX103">
        <v>0</v>
      </c>
      <c r="JY103">
        <v>1</v>
      </c>
      <c r="JZ103">
        <v>0</v>
      </c>
      <c r="KA103">
        <v>0</v>
      </c>
      <c r="KB103">
        <v>1</v>
      </c>
      <c r="KC103">
        <v>2015</v>
      </c>
      <c r="KD103">
        <v>85000</v>
      </c>
      <c r="KE103">
        <v>50000</v>
      </c>
      <c r="KF103">
        <v>5</v>
      </c>
      <c r="KG103">
        <v>2</v>
      </c>
      <c r="KH103">
        <v>2</v>
      </c>
      <c r="PK103">
        <v>0</v>
      </c>
      <c r="PL103">
        <v>1</v>
      </c>
      <c r="PM103">
        <v>0</v>
      </c>
      <c r="PN103">
        <v>0</v>
      </c>
      <c r="PO103">
        <v>2</v>
      </c>
      <c r="PP103">
        <v>1</v>
      </c>
      <c r="PQ103">
        <v>1991</v>
      </c>
      <c r="PR103">
        <v>15000</v>
      </c>
      <c r="PS103">
        <v>10000</v>
      </c>
      <c r="PT103">
        <v>35</v>
      </c>
      <c r="PU103">
        <v>2</v>
      </c>
      <c r="PV103">
        <v>2</v>
      </c>
      <c r="QJ103">
        <v>0</v>
      </c>
      <c r="QK103">
        <v>1</v>
      </c>
      <c r="QL103">
        <v>0</v>
      </c>
      <c r="QM103">
        <v>0</v>
      </c>
      <c r="QN103">
        <v>5</v>
      </c>
      <c r="QO103">
        <v>2016</v>
      </c>
      <c r="QP103">
        <v>1400</v>
      </c>
      <c r="QQ103">
        <v>1000</v>
      </c>
      <c r="QR103">
        <v>1</v>
      </c>
      <c r="QS103">
        <v>2</v>
      </c>
      <c r="QT103">
        <v>2</v>
      </c>
      <c r="QV103">
        <v>0</v>
      </c>
      <c r="QW103">
        <v>1</v>
      </c>
      <c r="QX103">
        <v>0</v>
      </c>
      <c r="QY103">
        <v>0</v>
      </c>
      <c r="QZ103">
        <v>3</v>
      </c>
      <c r="RA103">
        <v>2016</v>
      </c>
      <c r="RB103">
        <v>2100</v>
      </c>
      <c r="RC103">
        <v>500</v>
      </c>
      <c r="RD103">
        <v>2</v>
      </c>
      <c r="RE103">
        <v>2</v>
      </c>
      <c r="RF103">
        <v>2</v>
      </c>
      <c r="RH103">
        <v>0</v>
      </c>
      <c r="RI103">
        <v>1</v>
      </c>
      <c r="RJ103">
        <v>0</v>
      </c>
      <c r="RK103">
        <v>0</v>
      </c>
      <c r="RL103">
        <v>1</v>
      </c>
      <c r="RM103">
        <v>2011</v>
      </c>
      <c r="RN103">
        <v>2500</v>
      </c>
      <c r="RO103">
        <v>1000</v>
      </c>
      <c r="RP103">
        <v>6</v>
      </c>
      <c r="RQ103">
        <v>2</v>
      </c>
      <c r="RR103">
        <v>2</v>
      </c>
      <c r="WJ103">
        <v>0</v>
      </c>
      <c r="WK103">
        <v>1</v>
      </c>
      <c r="WL103">
        <v>0</v>
      </c>
      <c r="WM103">
        <v>0</v>
      </c>
      <c r="WN103">
        <v>1</v>
      </c>
      <c r="WO103">
        <v>2016</v>
      </c>
      <c r="WP103">
        <v>3000</v>
      </c>
      <c r="WQ103">
        <v>1500</v>
      </c>
      <c r="WR103">
        <v>5</v>
      </c>
      <c r="WS103">
        <v>1</v>
      </c>
      <c r="WT103">
        <v>2</v>
      </c>
      <c r="XF103">
        <v>2</v>
      </c>
      <c r="XG103">
        <v>8</v>
      </c>
      <c r="XH103">
        <v>0</v>
      </c>
      <c r="XI103">
        <v>0</v>
      </c>
      <c r="XJ103">
        <v>138500</v>
      </c>
      <c r="XK103">
        <v>218500</v>
      </c>
      <c r="XO103">
        <v>1.2000000000000002</v>
      </c>
      <c r="XP103">
        <v>50</v>
      </c>
      <c r="XQ103">
        <v>12</v>
      </c>
      <c r="XR103">
        <v>60</v>
      </c>
      <c r="XS103">
        <v>66</v>
      </c>
      <c r="XT103">
        <v>93</v>
      </c>
      <c r="XU103">
        <v>930</v>
      </c>
      <c r="XV103">
        <v>-6</v>
      </c>
      <c r="XW103">
        <v>-60</v>
      </c>
      <c r="XX103">
        <f t="shared" si="6"/>
        <v>-42</v>
      </c>
      <c r="XY103">
        <v>1000</v>
      </c>
      <c r="XZ103">
        <v>200</v>
      </c>
      <c r="YA103" s="33">
        <f t="shared" si="7"/>
        <v>600</v>
      </c>
      <c r="YB103">
        <v>50000</v>
      </c>
      <c r="YC103">
        <v>55000</v>
      </c>
      <c r="YD103">
        <f t="shared" si="8"/>
        <v>52500</v>
      </c>
      <c r="YE103">
        <f t="shared" si="9"/>
        <v>-5000</v>
      </c>
      <c r="YF103">
        <v>50000</v>
      </c>
      <c r="YG103">
        <v>60000</v>
      </c>
      <c r="YH103">
        <v>1</v>
      </c>
      <c r="YJ103">
        <v>2</v>
      </c>
      <c r="YK103" t="s">
        <v>69</v>
      </c>
      <c r="YP103">
        <v>0</v>
      </c>
      <c r="YQ103" t="s">
        <v>2417</v>
      </c>
      <c r="YR103">
        <v>1</v>
      </c>
      <c r="YS103">
        <v>300000</v>
      </c>
      <c r="YT103">
        <v>2.1000000000000001E-2</v>
      </c>
      <c r="YU103">
        <v>93</v>
      </c>
      <c r="YV103">
        <v>50000</v>
      </c>
      <c r="YW103">
        <v>50000</v>
      </c>
      <c r="YX103" t="b">
        <v>1</v>
      </c>
      <c r="YY103">
        <v>1</v>
      </c>
      <c r="YZ103">
        <v>0</v>
      </c>
      <c r="ZA103" t="b">
        <v>0</v>
      </c>
      <c r="ZB103" t="b">
        <v>0</v>
      </c>
      <c r="ZC103" t="b">
        <v>1</v>
      </c>
      <c r="ZD103">
        <v>6</v>
      </c>
      <c r="ZE103">
        <v>0.4</v>
      </c>
      <c r="ZF103">
        <f t="shared" si="10"/>
        <v>2.4000000000000004</v>
      </c>
      <c r="ZG103">
        <v>1.2000000000000002</v>
      </c>
      <c r="ZI103">
        <v>120</v>
      </c>
      <c r="ZJ103">
        <v>7</v>
      </c>
      <c r="ZL103">
        <v>1</v>
      </c>
      <c r="ZM103">
        <v>25</v>
      </c>
      <c r="ZN103">
        <v>2</v>
      </c>
      <c r="ZP103">
        <v>1</v>
      </c>
      <c r="ZQ103">
        <v>2</v>
      </c>
      <c r="AAJ103">
        <v>4</v>
      </c>
      <c r="AAK103">
        <v>9</v>
      </c>
      <c r="AAM103">
        <v>1</v>
      </c>
      <c r="AAN103">
        <v>1200</v>
      </c>
      <c r="AAO103">
        <v>1</v>
      </c>
      <c r="AAQ103">
        <v>2</v>
      </c>
      <c r="AAR103">
        <v>15</v>
      </c>
      <c r="AAS103" t="b">
        <v>1</v>
      </c>
      <c r="AAT103" t="b">
        <v>1</v>
      </c>
      <c r="AAU103" t="b">
        <v>0</v>
      </c>
      <c r="AAV103" t="b">
        <v>0</v>
      </c>
      <c r="AAW103" t="b">
        <v>1</v>
      </c>
      <c r="AAX103" t="b">
        <v>0</v>
      </c>
      <c r="AAY103" t="b">
        <v>1</v>
      </c>
      <c r="AAZ103" t="b">
        <v>1</v>
      </c>
      <c r="ABA103" t="b">
        <v>0</v>
      </c>
      <c r="ABB103" t="b">
        <v>1</v>
      </c>
      <c r="ABC103" t="b">
        <v>0</v>
      </c>
      <c r="ABE103">
        <v>10</v>
      </c>
      <c r="ABF103">
        <v>0</v>
      </c>
      <c r="ABG103">
        <v>2</v>
      </c>
      <c r="ABH103">
        <v>2</v>
      </c>
      <c r="ABI103">
        <v>1500</v>
      </c>
      <c r="ABJ103" t="b">
        <v>1</v>
      </c>
      <c r="ABK103" t="b">
        <v>0</v>
      </c>
      <c r="ABL103" t="b">
        <v>1</v>
      </c>
      <c r="ABM103" t="b">
        <v>0</v>
      </c>
      <c r="ABO103">
        <v>5</v>
      </c>
      <c r="ABP103">
        <v>0</v>
      </c>
      <c r="ABQ103">
        <v>2</v>
      </c>
      <c r="ABR103">
        <v>2</v>
      </c>
      <c r="ABS103">
        <v>1500</v>
      </c>
      <c r="ACO103" t="b">
        <v>1</v>
      </c>
      <c r="ACP103" t="b">
        <v>0</v>
      </c>
      <c r="ACQ103" t="b">
        <v>1</v>
      </c>
      <c r="ACR103" t="b">
        <v>0</v>
      </c>
      <c r="ACT103">
        <v>3</v>
      </c>
      <c r="ACU103">
        <v>0</v>
      </c>
      <c r="ACV103">
        <v>3</v>
      </c>
      <c r="ACW103">
        <v>6</v>
      </c>
      <c r="ACX103">
        <v>3</v>
      </c>
      <c r="ACY103">
        <v>12</v>
      </c>
      <c r="ADK103" t="b">
        <v>1</v>
      </c>
      <c r="ADL103" t="b">
        <v>0</v>
      </c>
      <c r="ADM103" t="b">
        <v>1</v>
      </c>
      <c r="ADN103" t="b">
        <v>0</v>
      </c>
      <c r="ADP103">
        <v>5</v>
      </c>
      <c r="ADQ103">
        <v>0</v>
      </c>
      <c r="ADR103">
        <v>2</v>
      </c>
      <c r="ADS103">
        <v>2</v>
      </c>
      <c r="ADT103">
        <v>12</v>
      </c>
      <c r="ADU103">
        <v>1500</v>
      </c>
      <c r="ADV103">
        <v>9</v>
      </c>
      <c r="ADW103">
        <v>12</v>
      </c>
      <c r="ADX103">
        <f t="shared" si="11"/>
        <v>0.75</v>
      </c>
      <c r="ADY103" t="b">
        <v>0</v>
      </c>
      <c r="ADZ103" t="b">
        <v>0</v>
      </c>
      <c r="AEA103" t="b">
        <v>0</v>
      </c>
      <c r="AEB103" t="b">
        <v>0</v>
      </c>
      <c r="AEC103" t="b">
        <v>1</v>
      </c>
      <c r="AED103" t="b">
        <v>1</v>
      </c>
      <c r="AEE103" t="b">
        <v>1</v>
      </c>
      <c r="AEF103" t="b">
        <v>0</v>
      </c>
      <c r="AFF103">
        <v>1</v>
      </c>
      <c r="AFG103">
        <v>2500</v>
      </c>
      <c r="AFH103">
        <v>6</v>
      </c>
      <c r="AFI103">
        <v>1</v>
      </c>
      <c r="AFL103">
        <v>2</v>
      </c>
      <c r="AFM103">
        <v>700</v>
      </c>
      <c r="AFN103">
        <v>5</v>
      </c>
      <c r="AFO103">
        <v>1</v>
      </c>
      <c r="AFR103">
        <v>5</v>
      </c>
      <c r="AFS103">
        <v>1200</v>
      </c>
      <c r="AFT103">
        <v>5</v>
      </c>
      <c r="AFU103">
        <v>1</v>
      </c>
      <c r="AGD103">
        <v>60</v>
      </c>
      <c r="AGE103">
        <v>60000</v>
      </c>
      <c r="AGF103">
        <v>1</v>
      </c>
      <c r="AGH103">
        <v>60000</v>
      </c>
      <c r="AGI103">
        <v>1</v>
      </c>
      <c r="AGJ103">
        <v>1</v>
      </c>
      <c r="AGL103">
        <v>1</v>
      </c>
      <c r="AGM103">
        <v>60000</v>
      </c>
      <c r="AGN103">
        <v>1000</v>
      </c>
      <c r="AGO103">
        <v>1</v>
      </c>
      <c r="AGP103">
        <v>1</v>
      </c>
      <c r="AGQ103">
        <v>0</v>
      </c>
      <c r="AGR103">
        <v>0</v>
      </c>
      <c r="AGU103">
        <v>1</v>
      </c>
      <c r="AGV103">
        <v>0</v>
      </c>
      <c r="AGW103">
        <v>0</v>
      </c>
      <c r="AGX103">
        <v>0</v>
      </c>
      <c r="AGZ103">
        <v>5</v>
      </c>
      <c r="AHA103">
        <v>0</v>
      </c>
      <c r="AHB103">
        <v>95</v>
      </c>
      <c r="AHC103">
        <v>0</v>
      </c>
      <c r="AHD103">
        <v>1</v>
      </c>
      <c r="AHF103">
        <v>1</v>
      </c>
      <c r="AHG103">
        <v>0</v>
      </c>
      <c r="AHH103">
        <v>1</v>
      </c>
      <c r="AHJ103">
        <v>1</v>
      </c>
      <c r="AHK103">
        <v>80</v>
      </c>
      <c r="AHL103">
        <v>1000</v>
      </c>
      <c r="AHM103">
        <v>20</v>
      </c>
      <c r="AHN103">
        <v>1</v>
      </c>
      <c r="AHP103">
        <v>1000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1</v>
      </c>
      <c r="AHZ103">
        <v>0</v>
      </c>
      <c r="AIA103">
        <v>0</v>
      </c>
      <c r="AIB103">
        <v>0</v>
      </c>
      <c r="AIC103">
        <v>1</v>
      </c>
      <c r="AID103">
        <v>0</v>
      </c>
      <c r="AIE103">
        <v>1</v>
      </c>
      <c r="AIF103">
        <v>0</v>
      </c>
      <c r="AIG103">
        <v>0</v>
      </c>
      <c r="AII103">
        <v>2</v>
      </c>
      <c r="AIJ103">
        <v>300</v>
      </c>
      <c r="AIK103">
        <v>0</v>
      </c>
      <c r="AIL103">
        <v>0</v>
      </c>
      <c r="AIM103">
        <v>0</v>
      </c>
      <c r="AIN103">
        <v>0</v>
      </c>
      <c r="AIO103">
        <v>1</v>
      </c>
      <c r="AIP103">
        <v>0</v>
      </c>
      <c r="AIR103">
        <v>50</v>
      </c>
      <c r="AIS103">
        <v>2</v>
      </c>
      <c r="AIT103" t="s">
        <v>204</v>
      </c>
      <c r="AIZ103">
        <v>1</v>
      </c>
      <c r="AJA103">
        <v>2</v>
      </c>
      <c r="AJB103" t="s">
        <v>204</v>
      </c>
      <c r="ALX103">
        <v>2</v>
      </c>
      <c r="ALY103">
        <v>2</v>
      </c>
      <c r="AMC103">
        <v>2</v>
      </c>
      <c r="AMD103">
        <v>1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1</v>
      </c>
      <c r="AMO103">
        <v>0</v>
      </c>
      <c r="AMQ103">
        <v>5</v>
      </c>
      <c r="AMY103">
        <v>5</v>
      </c>
      <c r="ANA103">
        <v>5</v>
      </c>
      <c r="ANC103" t="s">
        <v>260</v>
      </c>
      <c r="ANK103" t="s">
        <v>349</v>
      </c>
      <c r="ANM103" t="s">
        <v>260</v>
      </c>
      <c r="ANO103">
        <v>10</v>
      </c>
      <c r="ANP103">
        <v>3</v>
      </c>
      <c r="ANT103">
        <v>12000</v>
      </c>
      <c r="ANU103">
        <v>2</v>
      </c>
      <c r="ANV103">
        <v>300</v>
      </c>
      <c r="ANW103">
        <v>560</v>
      </c>
      <c r="ANX103">
        <v>1</v>
      </c>
      <c r="ANZ103">
        <v>2</v>
      </c>
      <c r="AOC103">
        <v>30000</v>
      </c>
      <c r="AOD103">
        <v>50000</v>
      </c>
      <c r="AOE103">
        <v>2</v>
      </c>
      <c r="AOF103">
        <v>1</v>
      </c>
      <c r="AOG103">
        <v>0</v>
      </c>
      <c r="AOH103">
        <v>0</v>
      </c>
      <c r="AOI103">
        <v>1</v>
      </c>
      <c r="AOJ103" t="b">
        <v>0</v>
      </c>
      <c r="AOK103" t="b">
        <v>0</v>
      </c>
      <c r="AOL103" t="b">
        <v>0</v>
      </c>
      <c r="AOM103" t="b">
        <v>0</v>
      </c>
      <c r="AON103" t="b">
        <v>0</v>
      </c>
      <c r="AOO103" t="b">
        <v>0</v>
      </c>
      <c r="AOP103" t="b">
        <v>0</v>
      </c>
      <c r="AOQ103" t="b">
        <v>1</v>
      </c>
      <c r="AOR103" t="b">
        <v>1</v>
      </c>
      <c r="AOS103" t="b">
        <v>1</v>
      </c>
      <c r="AOT103" t="b">
        <v>0</v>
      </c>
      <c r="AOU103" t="b">
        <v>0</v>
      </c>
      <c r="AOV103" t="b">
        <v>0</v>
      </c>
      <c r="AOW103" t="b">
        <v>0</v>
      </c>
      <c r="AOX103" t="b">
        <v>1</v>
      </c>
      <c r="AOY103" t="b">
        <v>1</v>
      </c>
      <c r="AOZ103" t="b">
        <v>1</v>
      </c>
      <c r="APA103" t="b">
        <v>0</v>
      </c>
      <c r="APB103" t="b">
        <v>0</v>
      </c>
      <c r="APC103" t="b">
        <v>0</v>
      </c>
      <c r="APD103" t="b">
        <v>0</v>
      </c>
      <c r="APE103" t="b">
        <v>0</v>
      </c>
      <c r="APF103" t="b">
        <v>0</v>
      </c>
      <c r="APG103" t="b">
        <v>0</v>
      </c>
      <c r="APH103" t="b">
        <v>0</v>
      </c>
      <c r="API103" t="b">
        <v>0</v>
      </c>
      <c r="APJ103" t="b">
        <v>0</v>
      </c>
      <c r="APK103" t="b">
        <v>0</v>
      </c>
      <c r="APL103" t="b">
        <v>0</v>
      </c>
      <c r="APM103" t="b">
        <v>0</v>
      </c>
      <c r="APN103" t="b">
        <v>0</v>
      </c>
      <c r="APO103" t="b">
        <v>0</v>
      </c>
      <c r="APP103" t="b">
        <v>1</v>
      </c>
      <c r="APQ103" t="b">
        <v>1</v>
      </c>
      <c r="APR103" t="b">
        <v>1</v>
      </c>
      <c r="APS103" t="b">
        <v>0</v>
      </c>
      <c r="APT103">
        <v>60</v>
      </c>
      <c r="APU103">
        <v>300</v>
      </c>
      <c r="APV103">
        <v>1</v>
      </c>
      <c r="APW103">
        <v>1</v>
      </c>
      <c r="APX103">
        <v>2</v>
      </c>
      <c r="APY103">
        <v>0</v>
      </c>
      <c r="APZ103">
        <v>3</v>
      </c>
      <c r="AQA103">
        <v>3</v>
      </c>
      <c r="AQC103">
        <v>1</v>
      </c>
      <c r="AQD103">
        <v>2</v>
      </c>
      <c r="AQE103">
        <v>2</v>
      </c>
      <c r="AQG103">
        <v>2</v>
      </c>
      <c r="AQH103">
        <v>2</v>
      </c>
      <c r="AQI103">
        <v>2</v>
      </c>
      <c r="AQJ103">
        <v>2</v>
      </c>
      <c r="AQK103">
        <v>2</v>
      </c>
      <c r="AQL103">
        <v>2</v>
      </c>
      <c r="AQM103">
        <v>2</v>
      </c>
      <c r="AQN103">
        <v>2</v>
      </c>
      <c r="AQO103">
        <v>2</v>
      </c>
      <c r="AQP103">
        <v>-1</v>
      </c>
      <c r="AQQ103">
        <v>-1</v>
      </c>
      <c r="AQR103">
        <v>-1</v>
      </c>
      <c r="AQS103">
        <v>-1</v>
      </c>
      <c r="AQT103">
        <v>-1</v>
      </c>
      <c r="AQU103">
        <v>-1</v>
      </c>
      <c r="AQV103">
        <v>-1</v>
      </c>
      <c r="AQW103">
        <v>-1</v>
      </c>
      <c r="AQX103">
        <v>-1</v>
      </c>
      <c r="AQY103">
        <v>-1</v>
      </c>
      <c r="AQZ103">
        <v>-1</v>
      </c>
      <c r="ARA103">
        <v>-1</v>
      </c>
      <c r="ARB103">
        <v>-1</v>
      </c>
      <c r="ARC103">
        <v>-1</v>
      </c>
      <c r="ARD103">
        <v>-1</v>
      </c>
      <c r="ARE103">
        <v>-1</v>
      </c>
      <c r="ARF103">
        <v>-1</v>
      </c>
      <c r="ARG103">
        <v>-1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-1</v>
      </c>
      <c r="ARR103">
        <v>-1</v>
      </c>
      <c r="ARS103">
        <v>0</v>
      </c>
      <c r="ART103">
        <v>-1</v>
      </c>
      <c r="ARU103">
        <v>-1</v>
      </c>
      <c r="ARV103">
        <v>-1</v>
      </c>
      <c r="ARW103">
        <v>-1</v>
      </c>
      <c r="ARX103">
        <v>-1</v>
      </c>
      <c r="ARY103">
        <v>-1</v>
      </c>
      <c r="ARZ103">
        <v>2</v>
      </c>
      <c r="ASA103">
        <v>2</v>
      </c>
      <c r="ASB103">
        <v>0</v>
      </c>
      <c r="ASC103">
        <v>2</v>
      </c>
      <c r="ASD103">
        <v>0</v>
      </c>
      <c r="ASE103">
        <v>0</v>
      </c>
      <c r="ASF103">
        <v>1</v>
      </c>
      <c r="ASG103">
        <v>1</v>
      </c>
      <c r="ASH103">
        <v>1</v>
      </c>
      <c r="ASI103">
        <v>-2</v>
      </c>
      <c r="ASJ103">
        <v>-2</v>
      </c>
      <c r="ASK103">
        <v>-2</v>
      </c>
      <c r="ASL103">
        <v>-2</v>
      </c>
      <c r="ASM103">
        <v>-2</v>
      </c>
      <c r="ASN103">
        <v>-2</v>
      </c>
      <c r="ASO103">
        <v>-2</v>
      </c>
      <c r="ASP103">
        <v>-2</v>
      </c>
      <c r="ASQ103">
        <v>-2</v>
      </c>
      <c r="ASR103">
        <v>1</v>
      </c>
      <c r="ASS103">
        <v>1</v>
      </c>
      <c r="AST103">
        <v>1</v>
      </c>
      <c r="ASU103">
        <v>1</v>
      </c>
      <c r="ASV103">
        <v>1</v>
      </c>
      <c r="ASW103">
        <v>1</v>
      </c>
      <c r="ASX103">
        <v>1</v>
      </c>
      <c r="ASY103">
        <v>1</v>
      </c>
      <c r="ASZ103">
        <v>1</v>
      </c>
      <c r="ATA103">
        <v>2</v>
      </c>
      <c r="ATB103">
        <v>2</v>
      </c>
      <c r="ATC103">
        <v>1</v>
      </c>
      <c r="ATD103">
        <v>1</v>
      </c>
      <c r="ATE103">
        <v>1</v>
      </c>
      <c r="ATF103">
        <v>1</v>
      </c>
      <c r="ATG103">
        <v>0</v>
      </c>
      <c r="ATH103">
        <v>1</v>
      </c>
      <c r="ATI103">
        <v>1</v>
      </c>
      <c r="ATJ103">
        <v>1</v>
      </c>
      <c r="ATK103">
        <v>1</v>
      </c>
      <c r="ATL103">
        <v>0</v>
      </c>
      <c r="ATN103">
        <v>2</v>
      </c>
      <c r="ATO103" t="s">
        <v>69</v>
      </c>
      <c r="ATP103">
        <v>2</v>
      </c>
      <c r="ATQ103" t="s">
        <v>69</v>
      </c>
      <c r="ATR103">
        <v>1</v>
      </c>
      <c r="ATT103">
        <v>1</v>
      </c>
      <c r="ATV103">
        <v>2</v>
      </c>
      <c r="ATW103" t="s">
        <v>69</v>
      </c>
      <c r="ATX103">
        <v>1</v>
      </c>
      <c r="ATZ103">
        <v>1</v>
      </c>
      <c r="AUB103">
        <v>1</v>
      </c>
      <c r="AUD103">
        <v>2</v>
      </c>
      <c r="AUE103" t="s">
        <v>69</v>
      </c>
      <c r="AUF103">
        <v>1</v>
      </c>
      <c r="AUH103">
        <v>1</v>
      </c>
      <c r="AUJ103">
        <v>2</v>
      </c>
      <c r="AUK103" t="s">
        <v>69</v>
      </c>
      <c r="AUL103">
        <v>2</v>
      </c>
      <c r="AUM103" t="s">
        <v>755</v>
      </c>
      <c r="AUN103">
        <v>2</v>
      </c>
      <c r="AUO103" t="s">
        <v>69</v>
      </c>
      <c r="AUP103">
        <v>2</v>
      </c>
      <c r="AUQ103" t="s">
        <v>69</v>
      </c>
      <c r="AUR103">
        <v>2</v>
      </c>
      <c r="AUS103" t="s">
        <v>69</v>
      </c>
      <c r="AUT103">
        <v>2</v>
      </c>
      <c r="AUU103" t="s">
        <v>69</v>
      </c>
      <c r="AUV103" t="b">
        <v>1</v>
      </c>
      <c r="AUW103" t="b">
        <v>0</v>
      </c>
      <c r="AUX103" t="b">
        <v>0</v>
      </c>
      <c r="AUY103" t="b">
        <v>0</v>
      </c>
      <c r="AVA103">
        <v>2</v>
      </c>
      <c r="AVB103">
        <v>1</v>
      </c>
      <c r="AVD103" t="s">
        <v>82</v>
      </c>
      <c r="AVE103" t="b">
        <v>0</v>
      </c>
      <c r="AVF103">
        <v>0</v>
      </c>
      <c r="AVG103" t="b">
        <v>0</v>
      </c>
      <c r="AVH103" t="b">
        <v>1</v>
      </c>
      <c r="AVI103" t="b">
        <v>0</v>
      </c>
      <c r="AVK103" t="b">
        <v>1</v>
      </c>
      <c r="AVL103" t="b">
        <v>0</v>
      </c>
      <c r="AVM103" t="b">
        <v>0</v>
      </c>
      <c r="AVN103" t="b">
        <v>0</v>
      </c>
      <c r="AVP103">
        <v>1</v>
      </c>
      <c r="AVQ103" t="s">
        <v>751</v>
      </c>
      <c r="AVR103">
        <v>6.7681680000000002</v>
      </c>
      <c r="AVS103">
        <v>4.9845680000000003</v>
      </c>
      <c r="AVT103">
        <v>107.1</v>
      </c>
      <c r="AVU103">
        <v>7</v>
      </c>
      <c r="AVW103">
        <v>0</v>
      </c>
    </row>
    <row r="104" spans="1:1271" ht="15" customHeight="1" x14ac:dyDescent="0.35">
      <c r="A104" s="1">
        <v>42501</v>
      </c>
      <c r="B104" t="s">
        <v>723</v>
      </c>
      <c r="C104">
        <v>3</v>
      </c>
      <c r="D104">
        <v>17</v>
      </c>
      <c r="E104" t="s">
        <v>756</v>
      </c>
      <c r="F104">
        <v>331</v>
      </c>
      <c r="G104">
        <v>1</v>
      </c>
      <c r="H104">
        <v>30</v>
      </c>
      <c r="I104">
        <v>1</v>
      </c>
      <c r="K104">
        <v>1</v>
      </c>
      <c r="L104">
        <v>2</v>
      </c>
      <c r="M104">
        <v>6</v>
      </c>
      <c r="N104">
        <v>6</v>
      </c>
      <c r="O104">
        <v>2</v>
      </c>
      <c r="P104">
        <v>2</v>
      </c>
      <c r="Q104">
        <v>2</v>
      </c>
      <c r="R104">
        <v>0</v>
      </c>
      <c r="S104">
        <v>0</v>
      </c>
      <c r="T104">
        <v>0</v>
      </c>
      <c r="U104">
        <v>6</v>
      </c>
      <c r="V104">
        <v>6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4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Y104">
        <v>12</v>
      </c>
      <c r="AZ104">
        <v>3</v>
      </c>
      <c r="BA104">
        <v>1</v>
      </c>
      <c r="CU104">
        <v>2</v>
      </c>
      <c r="DO104">
        <v>1</v>
      </c>
      <c r="DQ104">
        <v>2</v>
      </c>
      <c r="DR104">
        <v>50</v>
      </c>
      <c r="DS104">
        <v>30</v>
      </c>
      <c r="DT104">
        <v>20</v>
      </c>
      <c r="DU104">
        <v>4</v>
      </c>
      <c r="DV104">
        <v>3</v>
      </c>
      <c r="DW104">
        <v>1</v>
      </c>
      <c r="DX104">
        <v>2</v>
      </c>
      <c r="DZ104">
        <v>2</v>
      </c>
      <c r="EA104">
        <v>1</v>
      </c>
      <c r="EB104">
        <v>2</v>
      </c>
      <c r="EC104">
        <v>0</v>
      </c>
      <c r="ED104">
        <v>0</v>
      </c>
      <c r="EE104">
        <v>1</v>
      </c>
      <c r="EF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1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0</v>
      </c>
      <c r="FI104">
        <v>1</v>
      </c>
      <c r="FJ104">
        <v>1</v>
      </c>
      <c r="FK104">
        <v>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F104">
        <v>0</v>
      </c>
      <c r="GG104">
        <v>1</v>
      </c>
      <c r="GH104">
        <v>0</v>
      </c>
      <c r="GI104">
        <v>0</v>
      </c>
      <c r="GJ104">
        <v>1</v>
      </c>
      <c r="GK104">
        <v>2003</v>
      </c>
      <c r="GL104">
        <v>35000</v>
      </c>
      <c r="GM104">
        <v>30000</v>
      </c>
      <c r="GN104">
        <v>50</v>
      </c>
      <c r="GO104">
        <v>2</v>
      </c>
      <c r="GP104">
        <v>2</v>
      </c>
      <c r="IN104">
        <v>1</v>
      </c>
      <c r="IO104">
        <v>1</v>
      </c>
      <c r="IP104">
        <v>0</v>
      </c>
      <c r="IQ104">
        <v>0</v>
      </c>
      <c r="IR104">
        <v>1</v>
      </c>
      <c r="IS104">
        <v>2014</v>
      </c>
      <c r="IT104">
        <v>7000</v>
      </c>
      <c r="IU104">
        <v>3500</v>
      </c>
      <c r="IV104">
        <v>5</v>
      </c>
      <c r="IW104">
        <v>2</v>
      </c>
      <c r="IX104">
        <v>2</v>
      </c>
      <c r="JX104">
        <v>0</v>
      </c>
      <c r="JY104">
        <v>1</v>
      </c>
      <c r="JZ104">
        <v>0</v>
      </c>
      <c r="KA104">
        <v>0</v>
      </c>
      <c r="KB104">
        <v>1</v>
      </c>
      <c r="KC104">
        <v>2010</v>
      </c>
      <c r="KD104">
        <v>47000</v>
      </c>
      <c r="KE104">
        <v>20000</v>
      </c>
      <c r="KF104">
        <v>5</v>
      </c>
      <c r="KG104">
        <v>2</v>
      </c>
      <c r="KH104">
        <v>2</v>
      </c>
      <c r="PK104">
        <v>0</v>
      </c>
      <c r="PL104">
        <v>1</v>
      </c>
      <c r="PM104">
        <v>0</v>
      </c>
      <c r="PN104">
        <v>0</v>
      </c>
      <c r="PO104">
        <v>4</v>
      </c>
      <c r="PP104">
        <v>1</v>
      </c>
      <c r="PQ104">
        <v>2010</v>
      </c>
      <c r="PR104">
        <v>150000</v>
      </c>
      <c r="PS104">
        <v>10000</v>
      </c>
      <c r="PT104">
        <v>20</v>
      </c>
      <c r="PU104">
        <v>2</v>
      </c>
      <c r="PV104">
        <v>2</v>
      </c>
      <c r="QJ104">
        <v>0</v>
      </c>
      <c r="QK104">
        <v>1</v>
      </c>
      <c r="QL104">
        <v>0</v>
      </c>
      <c r="QM104">
        <v>0</v>
      </c>
      <c r="QN104">
        <v>1</v>
      </c>
      <c r="QO104">
        <v>2016</v>
      </c>
      <c r="QP104">
        <v>1400</v>
      </c>
      <c r="QQ104">
        <v>1000</v>
      </c>
      <c r="QR104">
        <v>1</v>
      </c>
      <c r="QS104">
        <v>2</v>
      </c>
      <c r="QT104">
        <v>2</v>
      </c>
      <c r="QV104">
        <v>0</v>
      </c>
      <c r="QW104">
        <v>1</v>
      </c>
      <c r="QX104">
        <v>0</v>
      </c>
      <c r="QY104">
        <v>0</v>
      </c>
      <c r="QZ104">
        <v>1</v>
      </c>
      <c r="RA104">
        <v>2015</v>
      </c>
      <c r="RB104">
        <v>800</v>
      </c>
      <c r="RC104">
        <v>500</v>
      </c>
      <c r="RD104">
        <v>2</v>
      </c>
      <c r="RE104">
        <v>2</v>
      </c>
      <c r="RF104">
        <v>2</v>
      </c>
      <c r="RH104">
        <v>0</v>
      </c>
      <c r="RI104">
        <v>1</v>
      </c>
      <c r="RJ104">
        <v>0</v>
      </c>
      <c r="RK104">
        <v>0</v>
      </c>
      <c r="RL104">
        <v>1</v>
      </c>
      <c r="RM104">
        <v>2003</v>
      </c>
      <c r="RN104">
        <v>14000</v>
      </c>
      <c r="RO104">
        <v>3500</v>
      </c>
      <c r="RP104">
        <v>20</v>
      </c>
      <c r="RQ104">
        <v>2</v>
      </c>
      <c r="RR104">
        <v>2</v>
      </c>
      <c r="WJ104">
        <v>0</v>
      </c>
      <c r="WK104">
        <v>1</v>
      </c>
      <c r="WL104">
        <v>0</v>
      </c>
      <c r="WM104">
        <v>0</v>
      </c>
      <c r="WN104">
        <v>1</v>
      </c>
      <c r="WO104">
        <v>2015</v>
      </c>
      <c r="WP104">
        <v>3500</v>
      </c>
      <c r="WQ104">
        <v>2000</v>
      </c>
      <c r="WR104">
        <v>5</v>
      </c>
      <c r="WS104">
        <v>2</v>
      </c>
      <c r="WT104">
        <v>2</v>
      </c>
      <c r="XF104">
        <v>0</v>
      </c>
      <c r="XG104">
        <v>8</v>
      </c>
      <c r="XH104">
        <v>0</v>
      </c>
      <c r="XI104">
        <v>0</v>
      </c>
      <c r="XJ104">
        <v>258700</v>
      </c>
      <c r="XK104">
        <v>70500</v>
      </c>
      <c r="XO104">
        <v>0.06</v>
      </c>
      <c r="XP104">
        <v>50</v>
      </c>
      <c r="XQ104">
        <v>12</v>
      </c>
      <c r="XR104">
        <v>24</v>
      </c>
      <c r="XS104">
        <v>36</v>
      </c>
      <c r="XT104">
        <v>42</v>
      </c>
      <c r="XU104">
        <v>420</v>
      </c>
      <c r="XV104">
        <v>-12</v>
      </c>
      <c r="XW104">
        <v>-120</v>
      </c>
      <c r="XX104">
        <f t="shared" si="6"/>
        <v>-84</v>
      </c>
      <c r="XY104">
        <v>1800</v>
      </c>
      <c r="XZ104">
        <v>500</v>
      </c>
      <c r="YA104" s="33">
        <f t="shared" si="7"/>
        <v>1150</v>
      </c>
      <c r="YB104">
        <v>55000</v>
      </c>
      <c r="YC104">
        <v>50000</v>
      </c>
      <c r="YD104">
        <f t="shared" si="8"/>
        <v>52500</v>
      </c>
      <c r="YE104">
        <f t="shared" si="9"/>
        <v>5000</v>
      </c>
      <c r="YF104">
        <v>150000</v>
      </c>
      <c r="YG104">
        <v>140000</v>
      </c>
      <c r="YH104">
        <v>2</v>
      </c>
      <c r="YI104" t="s">
        <v>204</v>
      </c>
      <c r="YJ104">
        <v>2</v>
      </c>
      <c r="YK104" t="s">
        <v>757</v>
      </c>
      <c r="YP104">
        <v>0</v>
      </c>
      <c r="YQ104" t="s">
        <v>2419</v>
      </c>
      <c r="YR104">
        <v>0</v>
      </c>
      <c r="YS104">
        <v>25000</v>
      </c>
      <c r="YT104">
        <v>6.0000000000000001E-3</v>
      </c>
      <c r="YU104">
        <v>42</v>
      </c>
      <c r="YV104">
        <v>140000</v>
      </c>
      <c r="YW104">
        <v>55000</v>
      </c>
      <c r="YX104" t="b">
        <v>1</v>
      </c>
      <c r="YY104">
        <v>1</v>
      </c>
      <c r="YZ104">
        <v>0</v>
      </c>
      <c r="ZA104" t="b">
        <v>0</v>
      </c>
      <c r="ZB104" t="b">
        <v>0</v>
      </c>
      <c r="ZC104" t="b">
        <v>1</v>
      </c>
      <c r="ZD104">
        <v>3</v>
      </c>
      <c r="ZE104">
        <v>0.4</v>
      </c>
      <c r="ZF104">
        <f t="shared" si="10"/>
        <v>1.2000000000000002</v>
      </c>
      <c r="ZG104">
        <v>0.60000000000000009</v>
      </c>
      <c r="ZI104">
        <v>200</v>
      </c>
      <c r="ZJ104">
        <v>7</v>
      </c>
      <c r="ZL104">
        <v>1</v>
      </c>
      <c r="ZM104">
        <v>25</v>
      </c>
      <c r="ZN104">
        <v>1</v>
      </c>
      <c r="ZP104">
        <v>1</v>
      </c>
      <c r="ZQ104">
        <v>10</v>
      </c>
      <c r="AAJ104">
        <v>5</v>
      </c>
      <c r="AAK104">
        <v>9</v>
      </c>
      <c r="AAM104">
        <v>1</v>
      </c>
      <c r="AAN104">
        <v>1900</v>
      </c>
      <c r="AAO104">
        <v>1</v>
      </c>
      <c r="AAQ104">
        <v>1</v>
      </c>
      <c r="AAR104">
        <v>10</v>
      </c>
      <c r="AAS104" t="b">
        <v>1</v>
      </c>
      <c r="AAT104" t="b">
        <v>1</v>
      </c>
      <c r="AAU104" t="b">
        <v>0</v>
      </c>
      <c r="AAV104" t="b">
        <v>0</v>
      </c>
      <c r="AAW104" t="b">
        <v>0</v>
      </c>
      <c r="AAX104" t="b">
        <v>1</v>
      </c>
      <c r="AAY104" t="b">
        <v>1</v>
      </c>
      <c r="AAZ104" t="b">
        <v>1</v>
      </c>
      <c r="ABA104" t="b">
        <v>0</v>
      </c>
      <c r="ABB104" t="b">
        <v>1</v>
      </c>
      <c r="ABC104" t="b">
        <v>0</v>
      </c>
      <c r="ABE104">
        <v>4</v>
      </c>
      <c r="ABF104">
        <v>0</v>
      </c>
      <c r="ABG104">
        <v>4</v>
      </c>
      <c r="ABH104">
        <v>4</v>
      </c>
      <c r="ABI104">
        <v>1500</v>
      </c>
      <c r="ABJ104" t="b">
        <v>1</v>
      </c>
      <c r="ABK104" t="b">
        <v>0</v>
      </c>
      <c r="ABL104" t="b">
        <v>1</v>
      </c>
      <c r="ABM104" t="b">
        <v>0</v>
      </c>
      <c r="ABO104">
        <v>3</v>
      </c>
      <c r="ABP104">
        <v>0</v>
      </c>
      <c r="ABQ104">
        <v>3</v>
      </c>
      <c r="ABR104">
        <v>3</v>
      </c>
      <c r="ABS104">
        <v>1500</v>
      </c>
      <c r="ACZ104" t="b">
        <v>1</v>
      </c>
      <c r="ADA104" t="b">
        <v>0</v>
      </c>
      <c r="ADB104" t="b">
        <v>1</v>
      </c>
      <c r="ADC104" t="b">
        <v>0</v>
      </c>
      <c r="ADE104">
        <v>3</v>
      </c>
      <c r="ADF104">
        <v>0</v>
      </c>
      <c r="ADG104">
        <v>3</v>
      </c>
      <c r="ADH104">
        <v>3</v>
      </c>
      <c r="ADI104">
        <v>3</v>
      </c>
      <c r="ADJ104">
        <v>1500</v>
      </c>
      <c r="ADK104" t="b">
        <v>1</v>
      </c>
      <c r="ADL104" t="b">
        <v>0</v>
      </c>
      <c r="ADM104" t="b">
        <v>1</v>
      </c>
      <c r="ADN104" t="b">
        <v>0</v>
      </c>
      <c r="ADP104">
        <v>3</v>
      </c>
      <c r="ADQ104">
        <v>0</v>
      </c>
      <c r="ADR104">
        <v>3</v>
      </c>
      <c r="ADS104">
        <v>1</v>
      </c>
      <c r="ADT104">
        <v>12</v>
      </c>
      <c r="ADU104">
        <v>1500</v>
      </c>
      <c r="ADV104">
        <v>13</v>
      </c>
      <c r="ADW104">
        <v>11</v>
      </c>
      <c r="ADX104">
        <f t="shared" si="11"/>
        <v>1.1818181818181819</v>
      </c>
      <c r="ADY104" t="b">
        <v>0</v>
      </c>
      <c r="ADZ104" t="b">
        <v>0</v>
      </c>
      <c r="AEA104" t="b">
        <v>0</v>
      </c>
      <c r="AEB104" t="b">
        <v>0</v>
      </c>
      <c r="AEC104" t="b">
        <v>1</v>
      </c>
      <c r="AED104" t="b">
        <v>1</v>
      </c>
      <c r="AEE104" t="b">
        <v>1</v>
      </c>
      <c r="AEF104" t="b">
        <v>0</v>
      </c>
      <c r="AFF104">
        <v>1</v>
      </c>
      <c r="AFG104">
        <v>14000</v>
      </c>
      <c r="AFH104">
        <v>30</v>
      </c>
      <c r="AFI104">
        <v>1</v>
      </c>
      <c r="AFL104">
        <v>1</v>
      </c>
      <c r="AFM104">
        <v>1100</v>
      </c>
      <c r="AFN104">
        <v>6</v>
      </c>
      <c r="AFO104">
        <v>1</v>
      </c>
      <c r="AFR104">
        <v>1</v>
      </c>
      <c r="AFS104">
        <v>1500</v>
      </c>
      <c r="AFT104">
        <v>5</v>
      </c>
      <c r="AFU104">
        <v>1</v>
      </c>
      <c r="AGD104">
        <v>24</v>
      </c>
      <c r="AGE104">
        <v>22</v>
      </c>
      <c r="AGF104">
        <v>1</v>
      </c>
      <c r="AGH104">
        <v>19200</v>
      </c>
      <c r="AGI104">
        <v>1</v>
      </c>
      <c r="AGJ104">
        <v>1</v>
      </c>
      <c r="AGL104">
        <v>1</v>
      </c>
      <c r="AGM104">
        <v>17600</v>
      </c>
      <c r="AGN104">
        <v>600</v>
      </c>
      <c r="AGO104">
        <v>1</v>
      </c>
      <c r="AGP104">
        <v>1</v>
      </c>
      <c r="AGQ104">
        <v>0</v>
      </c>
      <c r="AGR104">
        <v>0</v>
      </c>
      <c r="AGU104">
        <v>1</v>
      </c>
      <c r="AGV104">
        <v>0</v>
      </c>
      <c r="AGW104">
        <v>1</v>
      </c>
      <c r="AGX104">
        <v>0</v>
      </c>
      <c r="AGZ104">
        <v>2</v>
      </c>
      <c r="AHA104">
        <v>0</v>
      </c>
      <c r="AHB104">
        <v>98</v>
      </c>
      <c r="AHC104">
        <v>0</v>
      </c>
      <c r="AHD104">
        <v>1</v>
      </c>
      <c r="AHF104">
        <v>0</v>
      </c>
      <c r="AHG104">
        <v>0</v>
      </c>
      <c r="AHH104">
        <v>1</v>
      </c>
      <c r="AHJ104">
        <v>0</v>
      </c>
      <c r="AHK104">
        <v>80</v>
      </c>
      <c r="AHL104">
        <v>600</v>
      </c>
      <c r="AHM104">
        <v>20</v>
      </c>
      <c r="AHN104">
        <v>1</v>
      </c>
      <c r="AHP104">
        <v>1200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3</v>
      </c>
      <c r="AIA104">
        <v>0</v>
      </c>
      <c r="AIB104">
        <v>0</v>
      </c>
      <c r="AIC104">
        <v>1</v>
      </c>
      <c r="AID104">
        <v>0</v>
      </c>
      <c r="AIE104">
        <v>1</v>
      </c>
      <c r="AIF104">
        <v>0</v>
      </c>
      <c r="AIG104">
        <v>0</v>
      </c>
      <c r="AII104">
        <v>7</v>
      </c>
      <c r="AIJ104">
        <v>2000</v>
      </c>
      <c r="AIK104">
        <v>0</v>
      </c>
      <c r="AIL104">
        <v>0</v>
      </c>
      <c r="AIM104">
        <v>0</v>
      </c>
      <c r="AIN104">
        <v>0</v>
      </c>
      <c r="AIO104">
        <v>1</v>
      </c>
      <c r="AIP104">
        <v>0</v>
      </c>
      <c r="AIR104">
        <v>60</v>
      </c>
      <c r="AIS104">
        <v>2</v>
      </c>
      <c r="AIT104" t="s">
        <v>204</v>
      </c>
      <c r="AIZ104">
        <v>1</v>
      </c>
      <c r="AJA104">
        <v>2</v>
      </c>
      <c r="AJB104" t="s">
        <v>758</v>
      </c>
      <c r="ALX104">
        <v>2</v>
      </c>
      <c r="ALY104">
        <v>1</v>
      </c>
      <c r="AMC104">
        <v>2</v>
      </c>
      <c r="AMD104">
        <v>1</v>
      </c>
      <c r="AME104">
        <v>0</v>
      </c>
      <c r="AMF104">
        <v>1</v>
      </c>
      <c r="AMG104">
        <v>0</v>
      </c>
      <c r="AMH104">
        <v>1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1</v>
      </c>
      <c r="AMO104">
        <v>0</v>
      </c>
      <c r="AMQ104">
        <v>5</v>
      </c>
      <c r="AMS104">
        <v>5</v>
      </c>
      <c r="AMU104">
        <v>5</v>
      </c>
      <c r="AMY104">
        <v>5</v>
      </c>
      <c r="ANA104">
        <v>5</v>
      </c>
      <c r="ANC104" t="s">
        <v>235</v>
      </c>
      <c r="ANE104" t="s">
        <v>671</v>
      </c>
      <c r="ANG104" t="s">
        <v>594</v>
      </c>
      <c r="ANK104" t="s">
        <v>759</v>
      </c>
      <c r="ANM104" t="s">
        <v>235</v>
      </c>
      <c r="ANO104">
        <v>7</v>
      </c>
      <c r="ANP104">
        <v>3</v>
      </c>
      <c r="ANT104">
        <v>24000</v>
      </c>
      <c r="ANU104">
        <v>1</v>
      </c>
      <c r="ANV104">
        <v>36</v>
      </c>
      <c r="ANW104">
        <v>9</v>
      </c>
      <c r="ANX104">
        <v>1</v>
      </c>
      <c r="ANZ104">
        <v>2</v>
      </c>
      <c r="AOC104">
        <v>35000</v>
      </c>
      <c r="AOD104">
        <v>55000</v>
      </c>
      <c r="AOE104">
        <v>2</v>
      </c>
      <c r="AOF104">
        <v>1</v>
      </c>
      <c r="AOG104">
        <v>0</v>
      </c>
      <c r="AOH104">
        <v>0</v>
      </c>
      <c r="AOI104">
        <v>1</v>
      </c>
      <c r="AOJ104" t="b">
        <v>0</v>
      </c>
      <c r="AOK104" t="b">
        <v>0</v>
      </c>
      <c r="AOL104" t="b">
        <v>0</v>
      </c>
      <c r="AOM104" t="b">
        <v>0</v>
      </c>
      <c r="AON104" t="b">
        <v>0</v>
      </c>
      <c r="AOO104" t="b">
        <v>0</v>
      </c>
      <c r="AOP104" t="b">
        <v>0</v>
      </c>
      <c r="AOQ104" t="b">
        <v>1</v>
      </c>
      <c r="AOR104" t="b">
        <v>1</v>
      </c>
      <c r="AOS104" t="b">
        <v>1</v>
      </c>
      <c r="AOT104" t="b">
        <v>1</v>
      </c>
      <c r="AOU104" t="b">
        <v>0</v>
      </c>
      <c r="AOV104" t="b">
        <v>1</v>
      </c>
      <c r="AOW104" t="b">
        <v>1</v>
      </c>
      <c r="AOX104" t="b">
        <v>1</v>
      </c>
      <c r="AOY104" t="b">
        <v>1</v>
      </c>
      <c r="AOZ104" t="b">
        <v>0</v>
      </c>
      <c r="APA104" t="b">
        <v>0</v>
      </c>
      <c r="APB104" t="b">
        <v>0</v>
      </c>
      <c r="APC104" t="b">
        <v>0</v>
      </c>
      <c r="APD104" t="b">
        <v>0</v>
      </c>
      <c r="APE104" t="b">
        <v>0</v>
      </c>
      <c r="APF104" t="b">
        <v>0</v>
      </c>
      <c r="APG104" t="b">
        <v>0</v>
      </c>
      <c r="APH104" t="b">
        <v>0</v>
      </c>
      <c r="API104" t="b">
        <v>0</v>
      </c>
      <c r="APJ104" t="b">
        <v>0</v>
      </c>
      <c r="APK104" t="b">
        <v>0</v>
      </c>
      <c r="APL104" t="b">
        <v>0</v>
      </c>
      <c r="APM104" t="b">
        <v>0</v>
      </c>
      <c r="APN104" t="b">
        <v>0</v>
      </c>
      <c r="APO104" t="b">
        <v>0</v>
      </c>
      <c r="APP104" t="b">
        <v>1</v>
      </c>
      <c r="APQ104" t="b">
        <v>1</v>
      </c>
      <c r="APR104" t="b">
        <v>1</v>
      </c>
      <c r="APS104" t="b">
        <v>1</v>
      </c>
      <c r="APT104">
        <v>24</v>
      </c>
      <c r="APU104">
        <v>36</v>
      </c>
      <c r="APV104">
        <v>1</v>
      </c>
      <c r="APW104">
        <v>1</v>
      </c>
      <c r="APX104">
        <v>2</v>
      </c>
      <c r="APY104">
        <v>1</v>
      </c>
      <c r="APZ104">
        <v>3</v>
      </c>
      <c r="AQA104">
        <v>3</v>
      </c>
      <c r="AQC104">
        <v>1</v>
      </c>
      <c r="AQD104">
        <v>1</v>
      </c>
      <c r="AQE104">
        <v>2</v>
      </c>
      <c r="AQG104">
        <v>2</v>
      </c>
      <c r="AQH104">
        <v>2</v>
      </c>
      <c r="AQI104">
        <v>2</v>
      </c>
      <c r="AQJ104">
        <v>2</v>
      </c>
      <c r="AQK104">
        <v>2</v>
      </c>
      <c r="AQL104">
        <v>2</v>
      </c>
      <c r="AQM104">
        <v>2</v>
      </c>
      <c r="AQN104">
        <v>2</v>
      </c>
      <c r="AQO104">
        <v>2</v>
      </c>
      <c r="AQP104">
        <v>-2</v>
      </c>
      <c r="AQQ104">
        <v>-2</v>
      </c>
      <c r="AQR104">
        <v>-2</v>
      </c>
      <c r="AQS104">
        <v>-2</v>
      </c>
      <c r="AQT104">
        <v>-2</v>
      </c>
      <c r="AQU104">
        <v>-2</v>
      </c>
      <c r="AQV104">
        <v>-2</v>
      </c>
      <c r="AQW104">
        <v>-2</v>
      </c>
      <c r="AQX104">
        <v>-2</v>
      </c>
      <c r="AQY104">
        <v>-2</v>
      </c>
      <c r="AQZ104">
        <v>-2</v>
      </c>
      <c r="ARA104">
        <v>-2</v>
      </c>
      <c r="ARB104">
        <v>-2</v>
      </c>
      <c r="ARC104">
        <v>-2</v>
      </c>
      <c r="ARD104">
        <v>-2</v>
      </c>
      <c r="ARE104">
        <v>-2</v>
      </c>
      <c r="ARF104">
        <v>-2</v>
      </c>
      <c r="ARG104">
        <v>-2</v>
      </c>
      <c r="ARH104">
        <v>2</v>
      </c>
      <c r="ARI104">
        <v>2</v>
      </c>
      <c r="ARJ104">
        <v>2</v>
      </c>
      <c r="ARK104">
        <v>2</v>
      </c>
      <c r="ARL104">
        <v>2</v>
      </c>
      <c r="ARM104">
        <v>2</v>
      </c>
      <c r="ARN104">
        <v>2</v>
      </c>
      <c r="ARO104">
        <v>2</v>
      </c>
      <c r="ARP104">
        <v>2</v>
      </c>
      <c r="ARQ104">
        <v>0</v>
      </c>
      <c r="ARR104">
        <v>-2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-2</v>
      </c>
      <c r="ARY104">
        <v>-2</v>
      </c>
      <c r="ARZ104">
        <v>0</v>
      </c>
      <c r="ASA104">
        <v>2</v>
      </c>
      <c r="ASB104">
        <v>0</v>
      </c>
      <c r="ASC104">
        <v>2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-2</v>
      </c>
      <c r="ASJ104">
        <v>-2</v>
      </c>
      <c r="ASK104">
        <v>-2</v>
      </c>
      <c r="ASL104">
        <v>-2</v>
      </c>
      <c r="ASM104">
        <v>-2</v>
      </c>
      <c r="ASN104">
        <v>-2</v>
      </c>
      <c r="ASO104">
        <v>-2</v>
      </c>
      <c r="ASP104">
        <v>-2</v>
      </c>
      <c r="ASQ104">
        <v>-2</v>
      </c>
      <c r="ASR104">
        <v>1</v>
      </c>
      <c r="ASS104">
        <v>1</v>
      </c>
      <c r="AST104">
        <v>1</v>
      </c>
      <c r="ASU104">
        <v>1</v>
      </c>
      <c r="ASV104">
        <v>1</v>
      </c>
      <c r="ASW104">
        <v>1</v>
      </c>
      <c r="ASX104">
        <v>1</v>
      </c>
      <c r="ASY104">
        <v>1</v>
      </c>
      <c r="ASZ104">
        <v>1</v>
      </c>
      <c r="ATA104">
        <v>2</v>
      </c>
      <c r="ATB104">
        <v>2</v>
      </c>
      <c r="ATC104">
        <v>1</v>
      </c>
      <c r="ATD104">
        <v>1</v>
      </c>
      <c r="ATE104">
        <v>1</v>
      </c>
      <c r="ATF104">
        <v>1</v>
      </c>
      <c r="ATG104">
        <v>0</v>
      </c>
      <c r="ATH104">
        <v>1</v>
      </c>
      <c r="ATI104">
        <v>1</v>
      </c>
      <c r="ATJ104">
        <v>1</v>
      </c>
      <c r="ATK104">
        <v>1</v>
      </c>
      <c r="ATL104">
        <v>0</v>
      </c>
      <c r="ATN104">
        <v>2</v>
      </c>
      <c r="ATO104" t="s">
        <v>69</v>
      </c>
      <c r="ATP104">
        <v>2</v>
      </c>
      <c r="ATQ104" t="s">
        <v>69</v>
      </c>
      <c r="ATR104">
        <v>1</v>
      </c>
      <c r="ATT104">
        <v>1</v>
      </c>
      <c r="ATV104">
        <v>2</v>
      </c>
      <c r="ATW104" t="s">
        <v>69</v>
      </c>
      <c r="ATX104">
        <v>1</v>
      </c>
      <c r="ATZ104">
        <v>1</v>
      </c>
      <c r="AUB104">
        <v>1</v>
      </c>
      <c r="AUD104">
        <v>2</v>
      </c>
      <c r="AUE104" t="s">
        <v>69</v>
      </c>
      <c r="AUF104">
        <v>2</v>
      </c>
      <c r="AUG104" t="s">
        <v>69</v>
      </c>
      <c r="AUH104">
        <v>1</v>
      </c>
      <c r="AUJ104">
        <v>1</v>
      </c>
      <c r="AUL104">
        <v>1</v>
      </c>
      <c r="AUN104">
        <v>2</v>
      </c>
      <c r="AUO104" t="s">
        <v>69</v>
      </c>
      <c r="AUP104">
        <v>2</v>
      </c>
      <c r="AUQ104" t="s">
        <v>69</v>
      </c>
      <c r="AUR104">
        <v>2</v>
      </c>
      <c r="AUS104" t="s">
        <v>69</v>
      </c>
      <c r="AUT104">
        <v>2</v>
      </c>
      <c r="AUU104" t="s">
        <v>69</v>
      </c>
      <c r="AUV104" t="b">
        <v>1</v>
      </c>
      <c r="AUW104" t="b">
        <v>0</v>
      </c>
      <c r="AUX104" t="b">
        <v>0</v>
      </c>
      <c r="AUY104" t="b">
        <v>0</v>
      </c>
      <c r="AVA104">
        <v>1</v>
      </c>
      <c r="AVB104">
        <v>1</v>
      </c>
      <c r="AVD104" t="s">
        <v>82</v>
      </c>
      <c r="AVE104" t="b">
        <v>1</v>
      </c>
      <c r="AVF104">
        <v>0</v>
      </c>
      <c r="AVG104" t="b">
        <v>0</v>
      </c>
      <c r="AVH104" t="b">
        <v>0</v>
      </c>
      <c r="AVI104" t="b">
        <v>0</v>
      </c>
      <c r="AVK104" t="b">
        <v>1</v>
      </c>
      <c r="AVL104" t="b">
        <v>0</v>
      </c>
      <c r="AVM104" t="b">
        <v>0</v>
      </c>
      <c r="AVN104" t="b">
        <v>0</v>
      </c>
      <c r="AVP104">
        <v>1</v>
      </c>
      <c r="AVQ104" t="s">
        <v>760</v>
      </c>
      <c r="AVR104">
        <v>6.9988849999999996</v>
      </c>
      <c r="AVS104">
        <v>4.8413950000000003</v>
      </c>
      <c r="AVT104">
        <v>220.8</v>
      </c>
      <c r="AVU104">
        <v>8</v>
      </c>
      <c r="AVW104">
        <v>0</v>
      </c>
    </row>
    <row r="105" spans="1:1271" ht="15" customHeight="1" x14ac:dyDescent="0.35">
      <c r="A105" s="1">
        <v>42502</v>
      </c>
      <c r="B105" t="s">
        <v>723</v>
      </c>
      <c r="C105">
        <v>3</v>
      </c>
      <c r="D105">
        <v>19</v>
      </c>
      <c r="E105" t="s">
        <v>274</v>
      </c>
      <c r="F105">
        <v>351</v>
      </c>
      <c r="G105">
        <v>1</v>
      </c>
      <c r="H105">
        <v>40</v>
      </c>
      <c r="I105">
        <v>1</v>
      </c>
      <c r="K105">
        <v>1</v>
      </c>
      <c r="L105">
        <v>2</v>
      </c>
      <c r="M105">
        <v>3</v>
      </c>
      <c r="N105">
        <v>3</v>
      </c>
      <c r="O105">
        <v>4</v>
      </c>
      <c r="P105">
        <v>3</v>
      </c>
      <c r="Q105">
        <v>3</v>
      </c>
      <c r="R105">
        <v>3</v>
      </c>
      <c r="S105">
        <v>0</v>
      </c>
      <c r="T105">
        <v>0</v>
      </c>
      <c r="U105">
        <v>13</v>
      </c>
      <c r="V105">
        <v>13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4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Y105">
        <v>12</v>
      </c>
      <c r="AZ105">
        <v>3</v>
      </c>
      <c r="BA105">
        <v>1</v>
      </c>
      <c r="CU105">
        <v>2</v>
      </c>
      <c r="DO105">
        <v>1</v>
      </c>
      <c r="DQ105">
        <v>2</v>
      </c>
      <c r="DR105">
        <v>30</v>
      </c>
      <c r="DS105">
        <v>18</v>
      </c>
      <c r="DT105">
        <v>12</v>
      </c>
      <c r="DU105">
        <v>3</v>
      </c>
      <c r="DV105">
        <v>2</v>
      </c>
      <c r="DW105">
        <v>1</v>
      </c>
      <c r="DX105">
        <v>2</v>
      </c>
      <c r="DZ105">
        <v>2</v>
      </c>
      <c r="EA105">
        <v>1</v>
      </c>
      <c r="EB105">
        <v>2</v>
      </c>
      <c r="EC105">
        <v>1</v>
      </c>
      <c r="ED105">
        <v>1</v>
      </c>
      <c r="EE105">
        <v>0</v>
      </c>
      <c r="EF105">
        <v>1</v>
      </c>
      <c r="EG105" t="s">
        <v>753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</v>
      </c>
      <c r="EN105">
        <v>0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1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IN105">
        <v>0</v>
      </c>
      <c r="IO105">
        <v>1</v>
      </c>
      <c r="IP105">
        <v>0</v>
      </c>
      <c r="IQ105">
        <v>0</v>
      </c>
      <c r="IR105">
        <v>1</v>
      </c>
      <c r="IS105">
        <v>2000</v>
      </c>
      <c r="IT105">
        <v>1500</v>
      </c>
      <c r="IU105">
        <v>300</v>
      </c>
      <c r="IV105">
        <v>5</v>
      </c>
      <c r="IW105">
        <v>2</v>
      </c>
      <c r="IX105">
        <v>2</v>
      </c>
      <c r="KJ105">
        <v>0</v>
      </c>
      <c r="KK105">
        <v>1</v>
      </c>
      <c r="KL105">
        <v>0</v>
      </c>
      <c r="KM105">
        <v>0</v>
      </c>
      <c r="KN105">
        <v>5</v>
      </c>
      <c r="KO105">
        <v>2014</v>
      </c>
      <c r="KP105">
        <v>500</v>
      </c>
      <c r="KQ105">
        <v>150</v>
      </c>
      <c r="KR105">
        <v>5</v>
      </c>
      <c r="KS105">
        <v>2</v>
      </c>
      <c r="KT105">
        <v>2</v>
      </c>
      <c r="PP105">
        <v>0</v>
      </c>
      <c r="QJ105">
        <v>0</v>
      </c>
      <c r="QK105">
        <v>1</v>
      </c>
      <c r="QL105">
        <v>0</v>
      </c>
      <c r="QM105">
        <v>0</v>
      </c>
      <c r="QN105">
        <v>4</v>
      </c>
      <c r="QO105">
        <v>2015</v>
      </c>
      <c r="QP105">
        <v>2400</v>
      </c>
      <c r="QQ105">
        <v>1000</v>
      </c>
      <c r="QR105">
        <v>1</v>
      </c>
      <c r="QS105">
        <v>2</v>
      </c>
      <c r="QT105">
        <v>2</v>
      </c>
      <c r="QV105">
        <v>0</v>
      </c>
      <c r="QW105">
        <v>1</v>
      </c>
      <c r="QX105">
        <v>0</v>
      </c>
      <c r="QY105">
        <v>0</v>
      </c>
      <c r="QZ105">
        <v>2</v>
      </c>
      <c r="RA105">
        <v>2014</v>
      </c>
      <c r="RB105">
        <v>2400</v>
      </c>
      <c r="RC105">
        <v>800</v>
      </c>
      <c r="RD105">
        <v>2</v>
      </c>
      <c r="RE105">
        <v>2</v>
      </c>
      <c r="RF105">
        <v>2</v>
      </c>
      <c r="WJ105">
        <v>0</v>
      </c>
      <c r="WK105">
        <v>1</v>
      </c>
      <c r="WL105">
        <v>0</v>
      </c>
      <c r="WM105">
        <v>0</v>
      </c>
      <c r="WN105">
        <v>1</v>
      </c>
      <c r="WO105">
        <v>2015</v>
      </c>
      <c r="WP105">
        <v>4000</v>
      </c>
      <c r="WQ105">
        <v>2500</v>
      </c>
      <c r="WR105">
        <v>5</v>
      </c>
      <c r="WS105">
        <v>2</v>
      </c>
      <c r="WT105">
        <v>2</v>
      </c>
      <c r="XF105">
        <v>0</v>
      </c>
      <c r="XG105">
        <v>5</v>
      </c>
      <c r="XH105">
        <v>0</v>
      </c>
      <c r="XI105">
        <v>0</v>
      </c>
      <c r="XJ105">
        <v>10800</v>
      </c>
      <c r="XK105">
        <v>47500</v>
      </c>
      <c r="XO105">
        <v>0.6</v>
      </c>
      <c r="XP105">
        <v>30</v>
      </c>
      <c r="XQ105">
        <v>12</v>
      </c>
      <c r="XR105">
        <v>60</v>
      </c>
      <c r="XS105">
        <v>72</v>
      </c>
      <c r="XT105">
        <v>96</v>
      </c>
      <c r="XU105">
        <v>960</v>
      </c>
      <c r="XV105">
        <v>-12</v>
      </c>
      <c r="XW105">
        <v>-120</v>
      </c>
      <c r="XX105">
        <f t="shared" si="6"/>
        <v>-84</v>
      </c>
      <c r="XY105">
        <v>1500</v>
      </c>
      <c r="XZ105">
        <v>600</v>
      </c>
      <c r="YA105" s="33">
        <f t="shared" si="7"/>
        <v>1050</v>
      </c>
      <c r="YB105">
        <v>50000</v>
      </c>
      <c r="YC105">
        <v>55000</v>
      </c>
      <c r="YD105">
        <f t="shared" si="8"/>
        <v>52500</v>
      </c>
      <c r="YE105">
        <f t="shared" si="9"/>
        <v>-5000</v>
      </c>
      <c r="YF105">
        <v>60000</v>
      </c>
      <c r="YG105">
        <v>65000</v>
      </c>
      <c r="YH105">
        <v>2</v>
      </c>
      <c r="YI105" t="s">
        <v>204</v>
      </c>
      <c r="YJ105">
        <v>2</v>
      </c>
      <c r="YK105" t="s">
        <v>204</v>
      </c>
      <c r="YP105">
        <v>0</v>
      </c>
      <c r="YQ105" t="s">
        <v>126</v>
      </c>
      <c r="YR105">
        <v>1</v>
      </c>
      <c r="YS105">
        <v>15000</v>
      </c>
      <c r="YT105">
        <v>0.26</v>
      </c>
      <c r="YU105">
        <v>96</v>
      </c>
      <c r="YV105">
        <v>150000</v>
      </c>
      <c r="YW105">
        <v>30000</v>
      </c>
      <c r="YX105" t="b">
        <v>1</v>
      </c>
      <c r="YY105">
        <v>1</v>
      </c>
      <c r="YZ105">
        <v>0</v>
      </c>
      <c r="ZA105" t="b">
        <v>0</v>
      </c>
      <c r="ZB105" t="b">
        <v>0</v>
      </c>
      <c r="ZC105" t="b">
        <v>0</v>
      </c>
      <c r="ZD105">
        <v>5</v>
      </c>
      <c r="ZE105">
        <v>0.4</v>
      </c>
      <c r="ZF105">
        <f t="shared" si="10"/>
        <v>2</v>
      </c>
      <c r="ZG105">
        <v>0.6</v>
      </c>
      <c r="ZI105">
        <v>2500</v>
      </c>
      <c r="ZJ105">
        <v>7</v>
      </c>
      <c r="ZL105">
        <v>1</v>
      </c>
      <c r="ZM105">
        <v>25</v>
      </c>
      <c r="ZN105">
        <v>2</v>
      </c>
      <c r="ZP105">
        <v>1</v>
      </c>
      <c r="ZQ105">
        <v>3</v>
      </c>
      <c r="AAS105" t="b">
        <v>1</v>
      </c>
      <c r="AAT105" t="b">
        <v>1</v>
      </c>
      <c r="AAU105" t="b">
        <v>1</v>
      </c>
      <c r="AAV105" t="b">
        <v>0</v>
      </c>
      <c r="AAW105" t="b">
        <v>0</v>
      </c>
      <c r="AAX105" t="b">
        <v>1</v>
      </c>
      <c r="AAY105" t="b">
        <v>1</v>
      </c>
      <c r="AAZ105" t="b">
        <v>1</v>
      </c>
      <c r="ABA105" t="b">
        <v>0</v>
      </c>
      <c r="ABB105" t="b">
        <v>1</v>
      </c>
      <c r="ABC105" t="b">
        <v>0</v>
      </c>
      <c r="ABE105">
        <v>5</v>
      </c>
      <c r="ABF105">
        <v>0</v>
      </c>
      <c r="ABG105">
        <v>5</v>
      </c>
      <c r="ABH105">
        <v>5</v>
      </c>
      <c r="ABI105">
        <v>1000</v>
      </c>
      <c r="ABJ105" t="b">
        <v>1</v>
      </c>
      <c r="ABK105" t="b">
        <v>0</v>
      </c>
      <c r="ABL105" t="b">
        <v>1</v>
      </c>
      <c r="ABM105" t="b">
        <v>0</v>
      </c>
      <c r="ABO105">
        <v>4</v>
      </c>
      <c r="ABP105">
        <v>0</v>
      </c>
      <c r="ABQ105">
        <v>4</v>
      </c>
      <c r="ABR105">
        <v>2</v>
      </c>
      <c r="ABS105">
        <v>1000</v>
      </c>
      <c r="ABT105" t="b">
        <v>1</v>
      </c>
      <c r="ABU105" t="b">
        <v>1</v>
      </c>
      <c r="ABV105" t="b">
        <v>0</v>
      </c>
      <c r="ABW105" t="b">
        <v>0</v>
      </c>
      <c r="ABY105">
        <v>4</v>
      </c>
      <c r="ABZ105">
        <v>3</v>
      </c>
      <c r="ACA105">
        <v>7</v>
      </c>
      <c r="ACB105">
        <v>3</v>
      </c>
      <c r="ACC105">
        <v>1000</v>
      </c>
      <c r="ACZ105" t="b">
        <v>1</v>
      </c>
      <c r="ADA105" t="b">
        <v>1</v>
      </c>
      <c r="ADB105" t="b">
        <v>1</v>
      </c>
      <c r="ADC105" t="b">
        <v>0</v>
      </c>
      <c r="ADE105">
        <v>10</v>
      </c>
      <c r="ADF105">
        <v>0</v>
      </c>
      <c r="ADG105">
        <v>0</v>
      </c>
      <c r="ADH105">
        <v>3</v>
      </c>
      <c r="ADI105">
        <v>3</v>
      </c>
      <c r="ADJ105">
        <v>1000</v>
      </c>
      <c r="ADK105" t="b">
        <v>1</v>
      </c>
      <c r="ADL105" t="b">
        <v>1</v>
      </c>
      <c r="ADM105" t="b">
        <v>1</v>
      </c>
      <c r="ADN105" t="b">
        <v>0</v>
      </c>
      <c r="ADP105">
        <v>3</v>
      </c>
      <c r="ADQ105">
        <v>1</v>
      </c>
      <c r="ADR105">
        <v>1</v>
      </c>
      <c r="ADS105">
        <v>1</v>
      </c>
      <c r="ADT105">
        <v>3</v>
      </c>
      <c r="ADU105">
        <v>1000</v>
      </c>
      <c r="ADV105">
        <v>17</v>
      </c>
      <c r="ADW105">
        <v>14</v>
      </c>
      <c r="ADX105">
        <f t="shared" si="11"/>
        <v>1.2142857142857142</v>
      </c>
      <c r="ADY105" t="b">
        <v>0</v>
      </c>
      <c r="ADZ105" t="b">
        <v>0</v>
      </c>
      <c r="AEA105" t="b">
        <v>0</v>
      </c>
      <c r="AEB105" t="b">
        <v>0</v>
      </c>
      <c r="AEC105" t="b">
        <v>0</v>
      </c>
      <c r="AED105" t="b">
        <v>1</v>
      </c>
      <c r="AEE105" t="b">
        <v>1</v>
      </c>
      <c r="AEF105" t="b">
        <v>0</v>
      </c>
      <c r="AFL105">
        <v>2</v>
      </c>
      <c r="AFM105">
        <v>1200</v>
      </c>
      <c r="AFN105">
        <v>5</v>
      </c>
      <c r="AFO105">
        <v>1</v>
      </c>
      <c r="AFR105">
        <v>4</v>
      </c>
      <c r="AFS105">
        <v>1500</v>
      </c>
      <c r="AFT105">
        <v>5</v>
      </c>
      <c r="AFU105">
        <v>1</v>
      </c>
      <c r="AGD105">
        <v>60</v>
      </c>
      <c r="AGE105">
        <v>55</v>
      </c>
      <c r="AGF105">
        <v>1</v>
      </c>
      <c r="AGH105">
        <v>60000</v>
      </c>
      <c r="AGI105">
        <v>1</v>
      </c>
      <c r="AGJ105">
        <v>1</v>
      </c>
      <c r="AGL105">
        <v>1</v>
      </c>
      <c r="AGM105">
        <v>55000</v>
      </c>
      <c r="AGN105">
        <v>1000</v>
      </c>
      <c r="AGO105">
        <v>0</v>
      </c>
      <c r="AGP105">
        <v>1</v>
      </c>
      <c r="AGQ105">
        <v>0</v>
      </c>
      <c r="AGR105">
        <v>0</v>
      </c>
      <c r="AGU105">
        <v>0</v>
      </c>
      <c r="AGV105">
        <v>0</v>
      </c>
      <c r="AGW105">
        <v>1</v>
      </c>
      <c r="AGX105">
        <v>0</v>
      </c>
      <c r="AGZ105">
        <v>5</v>
      </c>
      <c r="AHA105">
        <v>0</v>
      </c>
      <c r="AHB105">
        <v>95</v>
      </c>
      <c r="AHC105">
        <v>0</v>
      </c>
      <c r="AHD105">
        <v>1</v>
      </c>
      <c r="AHF105">
        <v>1</v>
      </c>
      <c r="AHG105">
        <v>0</v>
      </c>
      <c r="AHH105">
        <v>1</v>
      </c>
      <c r="AHJ105">
        <v>0</v>
      </c>
      <c r="AHK105">
        <v>0</v>
      </c>
      <c r="AHL105">
        <v>0</v>
      </c>
      <c r="AHM105">
        <v>100</v>
      </c>
      <c r="AHN105">
        <v>1</v>
      </c>
      <c r="AHP105">
        <v>1000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5</v>
      </c>
      <c r="AIB105">
        <v>1000</v>
      </c>
      <c r="AIC105">
        <v>1</v>
      </c>
      <c r="AID105">
        <v>0</v>
      </c>
      <c r="AIE105">
        <v>1</v>
      </c>
      <c r="AIF105">
        <v>0</v>
      </c>
      <c r="AIG105">
        <v>0</v>
      </c>
      <c r="AII105">
        <v>7</v>
      </c>
      <c r="AIJ105">
        <v>2000</v>
      </c>
      <c r="AIK105">
        <v>0</v>
      </c>
      <c r="AIL105">
        <v>1</v>
      </c>
      <c r="AIM105">
        <v>1</v>
      </c>
      <c r="AIN105">
        <v>1</v>
      </c>
      <c r="AIO105">
        <v>1</v>
      </c>
      <c r="AIP105">
        <v>0</v>
      </c>
      <c r="AIR105">
        <v>60</v>
      </c>
      <c r="AIS105">
        <v>1</v>
      </c>
      <c r="AIU105" t="b">
        <v>0</v>
      </c>
      <c r="AIV105" t="b">
        <v>0</v>
      </c>
      <c r="AIW105" t="b">
        <v>1</v>
      </c>
      <c r="AIX105" t="b">
        <v>0</v>
      </c>
      <c r="AIZ105">
        <v>1</v>
      </c>
      <c r="AJA105">
        <v>2</v>
      </c>
      <c r="AJB105" t="s">
        <v>62</v>
      </c>
      <c r="ALX105">
        <v>2</v>
      </c>
      <c r="ALY105">
        <v>2</v>
      </c>
      <c r="AMC105">
        <v>2</v>
      </c>
      <c r="AMD105">
        <v>1</v>
      </c>
      <c r="AME105">
        <v>0</v>
      </c>
      <c r="AMF105">
        <v>0</v>
      </c>
      <c r="AMG105">
        <v>0</v>
      </c>
      <c r="AMH105">
        <v>0</v>
      </c>
      <c r="AMI105">
        <v>1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Q105">
        <v>5</v>
      </c>
      <c r="AMV105">
        <v>5</v>
      </c>
      <c r="ANC105" t="s">
        <v>260</v>
      </c>
      <c r="ANH105" t="s">
        <v>761</v>
      </c>
      <c r="ANO105">
        <v>3</v>
      </c>
      <c r="ANP105">
        <v>3</v>
      </c>
      <c r="ANT105">
        <v>10000</v>
      </c>
      <c r="ANU105">
        <v>1</v>
      </c>
      <c r="ANV105">
        <v>720</v>
      </c>
      <c r="ANW105">
        <v>8</v>
      </c>
      <c r="ANX105">
        <v>1</v>
      </c>
      <c r="ANZ105">
        <v>2</v>
      </c>
      <c r="AOC105">
        <v>13000</v>
      </c>
      <c r="AOD105">
        <v>15000</v>
      </c>
      <c r="AOE105">
        <v>2</v>
      </c>
      <c r="AOF105">
        <v>0</v>
      </c>
      <c r="AOG105">
        <v>0</v>
      </c>
      <c r="AOH105">
        <v>0</v>
      </c>
      <c r="AOI105">
        <v>1</v>
      </c>
      <c r="AOJ105" t="b">
        <v>0</v>
      </c>
      <c r="AOK105" t="b">
        <v>0</v>
      </c>
      <c r="AOL105" t="b">
        <v>0</v>
      </c>
      <c r="AOM105" t="b">
        <v>0</v>
      </c>
      <c r="AON105" t="b">
        <v>0</v>
      </c>
      <c r="AOO105" t="b">
        <v>0</v>
      </c>
      <c r="AOP105" t="b">
        <v>0</v>
      </c>
      <c r="AOQ105" t="b">
        <v>1</v>
      </c>
      <c r="AOR105" t="b">
        <v>1</v>
      </c>
      <c r="AOS105" t="b">
        <v>1</v>
      </c>
      <c r="AOT105" t="b">
        <v>0</v>
      </c>
      <c r="AOU105" t="b">
        <v>0</v>
      </c>
      <c r="AOV105" t="b">
        <v>1</v>
      </c>
      <c r="AOW105" t="b">
        <v>1</v>
      </c>
      <c r="AOX105" t="b">
        <v>1</v>
      </c>
      <c r="AOY105" t="b">
        <v>0</v>
      </c>
      <c r="AOZ105" t="b">
        <v>0</v>
      </c>
      <c r="APA105" t="b">
        <v>0</v>
      </c>
      <c r="APB105" t="b">
        <v>0</v>
      </c>
      <c r="APC105" t="b">
        <v>0</v>
      </c>
      <c r="APD105" t="b">
        <v>0</v>
      </c>
      <c r="APE105" t="b">
        <v>0</v>
      </c>
      <c r="APF105" t="b">
        <v>0</v>
      </c>
      <c r="APG105" t="b">
        <v>0</v>
      </c>
      <c r="APH105" t="b">
        <v>0</v>
      </c>
      <c r="API105" t="b">
        <v>0</v>
      </c>
      <c r="APJ105" t="b">
        <v>0</v>
      </c>
      <c r="APK105" t="b">
        <v>0</v>
      </c>
      <c r="APL105" t="b">
        <v>0</v>
      </c>
      <c r="APM105" t="b">
        <v>0</v>
      </c>
      <c r="APN105" t="b">
        <v>1</v>
      </c>
      <c r="APO105" t="b">
        <v>1</v>
      </c>
      <c r="APP105" t="b">
        <v>1</v>
      </c>
      <c r="APQ105" t="b">
        <v>1</v>
      </c>
      <c r="APR105" t="b">
        <v>0</v>
      </c>
      <c r="APS105" t="b">
        <v>0</v>
      </c>
      <c r="APT105">
        <v>60</v>
      </c>
      <c r="APU105">
        <v>720</v>
      </c>
      <c r="APV105">
        <v>1</v>
      </c>
      <c r="APW105">
        <v>1</v>
      </c>
      <c r="APX105">
        <v>2</v>
      </c>
      <c r="APY105">
        <v>1</v>
      </c>
      <c r="APZ105">
        <v>3</v>
      </c>
      <c r="AQA105">
        <v>3</v>
      </c>
      <c r="AQC105">
        <v>1</v>
      </c>
      <c r="AQD105">
        <v>1</v>
      </c>
      <c r="AQE105">
        <v>2</v>
      </c>
      <c r="AQG105">
        <v>2</v>
      </c>
      <c r="AQH105">
        <v>2</v>
      </c>
      <c r="AQI105">
        <v>2</v>
      </c>
      <c r="AQJ105">
        <v>2</v>
      </c>
      <c r="AQK105">
        <v>2</v>
      </c>
      <c r="AQL105">
        <v>2</v>
      </c>
      <c r="AQM105">
        <v>2</v>
      </c>
      <c r="AQN105">
        <v>2</v>
      </c>
      <c r="AQO105">
        <v>2</v>
      </c>
      <c r="AQP105">
        <v>-1</v>
      </c>
      <c r="AQQ105">
        <v>-1</v>
      </c>
      <c r="AQR105">
        <v>-1</v>
      </c>
      <c r="AQS105">
        <v>-1</v>
      </c>
      <c r="AQT105">
        <v>-1</v>
      </c>
      <c r="AQU105">
        <v>-1</v>
      </c>
      <c r="AQV105">
        <v>-1</v>
      </c>
      <c r="AQW105">
        <v>-1</v>
      </c>
      <c r="AQX105">
        <v>-1</v>
      </c>
      <c r="AQY105">
        <v>-1</v>
      </c>
      <c r="AQZ105">
        <v>-1</v>
      </c>
      <c r="ARA105">
        <v>-1</v>
      </c>
      <c r="ARB105">
        <v>-1</v>
      </c>
      <c r="ARC105">
        <v>-1</v>
      </c>
      <c r="ARD105">
        <v>-1</v>
      </c>
      <c r="ARE105">
        <v>-1</v>
      </c>
      <c r="ARF105">
        <v>-1</v>
      </c>
      <c r="ARG105">
        <v>-1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-1</v>
      </c>
      <c r="ARR105">
        <v>-1</v>
      </c>
      <c r="ARS105">
        <v>-1</v>
      </c>
      <c r="ART105">
        <v>-1</v>
      </c>
      <c r="ARU105">
        <v>-1</v>
      </c>
      <c r="ARV105">
        <v>-1</v>
      </c>
      <c r="ARW105">
        <v>-1</v>
      </c>
      <c r="ARX105">
        <v>-1</v>
      </c>
      <c r="ARY105">
        <v>-1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1</v>
      </c>
      <c r="ASH105">
        <v>1</v>
      </c>
      <c r="ASI105">
        <v>-2</v>
      </c>
      <c r="ASJ105">
        <v>-2</v>
      </c>
      <c r="ASK105">
        <v>-2</v>
      </c>
      <c r="ASL105">
        <v>-2</v>
      </c>
      <c r="ASM105">
        <v>-2</v>
      </c>
      <c r="ASN105">
        <v>-2</v>
      </c>
      <c r="ASO105">
        <v>-2</v>
      </c>
      <c r="ASP105">
        <v>-2</v>
      </c>
      <c r="ASQ105">
        <v>-2</v>
      </c>
      <c r="ASR105">
        <v>1</v>
      </c>
      <c r="ASS105">
        <v>1</v>
      </c>
      <c r="AST105">
        <v>1</v>
      </c>
      <c r="ASU105">
        <v>1</v>
      </c>
      <c r="ASV105">
        <v>1</v>
      </c>
      <c r="ASW105">
        <v>1</v>
      </c>
      <c r="ASX105">
        <v>1</v>
      </c>
      <c r="ASY105">
        <v>1</v>
      </c>
      <c r="ASZ105">
        <v>1</v>
      </c>
      <c r="ATA105">
        <v>2</v>
      </c>
      <c r="ATB105">
        <v>2</v>
      </c>
      <c r="ATC105">
        <v>2</v>
      </c>
      <c r="ATD105">
        <v>2</v>
      </c>
      <c r="ATE105">
        <v>1</v>
      </c>
      <c r="ATF105">
        <v>1</v>
      </c>
      <c r="ATG105">
        <v>0</v>
      </c>
      <c r="ATH105">
        <v>1</v>
      </c>
      <c r="ATI105">
        <v>1</v>
      </c>
      <c r="ATJ105">
        <v>1</v>
      </c>
      <c r="ATK105">
        <v>0</v>
      </c>
      <c r="ATL105">
        <v>0</v>
      </c>
      <c r="ATN105">
        <v>2</v>
      </c>
      <c r="ATO105" t="s">
        <v>69</v>
      </c>
      <c r="ATP105">
        <v>2</v>
      </c>
      <c r="ATQ105" t="s">
        <v>69</v>
      </c>
      <c r="ATR105">
        <v>1</v>
      </c>
      <c r="ATT105">
        <v>1</v>
      </c>
      <c r="ATV105">
        <v>2</v>
      </c>
      <c r="ATW105" t="s">
        <v>69</v>
      </c>
      <c r="ATX105">
        <v>1</v>
      </c>
      <c r="ATZ105">
        <v>1</v>
      </c>
      <c r="AUB105">
        <v>1</v>
      </c>
      <c r="AUD105">
        <v>1</v>
      </c>
      <c r="AUF105">
        <v>1</v>
      </c>
      <c r="AUH105">
        <v>1</v>
      </c>
      <c r="AUJ105">
        <v>1</v>
      </c>
      <c r="AUL105">
        <v>1</v>
      </c>
      <c r="AUN105">
        <v>1</v>
      </c>
      <c r="AUP105">
        <v>1</v>
      </c>
      <c r="AUR105">
        <v>2</v>
      </c>
      <c r="AUS105" t="s">
        <v>204</v>
      </c>
      <c r="AUT105">
        <v>2</v>
      </c>
      <c r="AUU105" t="s">
        <v>762</v>
      </c>
      <c r="AUV105" t="b">
        <v>1</v>
      </c>
      <c r="AUW105" t="b">
        <v>1</v>
      </c>
      <c r="AUX105" t="b">
        <v>0</v>
      </c>
      <c r="AUY105" t="b">
        <v>0</v>
      </c>
      <c r="AVA105">
        <v>1</v>
      </c>
      <c r="AVB105">
        <v>1</v>
      </c>
      <c r="AVD105" t="s">
        <v>82</v>
      </c>
      <c r="AVE105" t="b">
        <v>0</v>
      </c>
      <c r="AVF105">
        <v>0</v>
      </c>
      <c r="AVG105" t="b">
        <v>0</v>
      </c>
      <c r="AVH105" t="b">
        <v>1</v>
      </c>
      <c r="AVI105" t="b">
        <v>0</v>
      </c>
      <c r="AVK105" t="b">
        <v>1</v>
      </c>
      <c r="AVL105" t="b">
        <v>0</v>
      </c>
      <c r="AVM105" t="b">
        <v>0</v>
      </c>
      <c r="AVN105" t="b">
        <v>0</v>
      </c>
      <c r="AVP105">
        <v>1</v>
      </c>
      <c r="AVQ105" t="s">
        <v>763</v>
      </c>
      <c r="AVR105">
        <v>7.2670500000000002</v>
      </c>
      <c r="AVS105">
        <v>5.4674680000000002</v>
      </c>
      <c r="AVT105">
        <v>359.1</v>
      </c>
      <c r="AVU105">
        <v>11</v>
      </c>
      <c r="AVW105">
        <v>0</v>
      </c>
    </row>
    <row r="106" spans="1:1271" ht="15" customHeight="1" x14ac:dyDescent="0.35">
      <c r="A106" s="1">
        <v>42502</v>
      </c>
      <c r="B106" t="s">
        <v>723</v>
      </c>
      <c r="C106">
        <v>3</v>
      </c>
      <c r="D106">
        <v>19</v>
      </c>
      <c r="E106" t="s">
        <v>274</v>
      </c>
      <c r="F106">
        <v>351</v>
      </c>
      <c r="G106">
        <v>1</v>
      </c>
      <c r="H106">
        <v>46</v>
      </c>
      <c r="I106">
        <v>1</v>
      </c>
      <c r="K106">
        <v>1</v>
      </c>
      <c r="L106">
        <v>3</v>
      </c>
      <c r="M106">
        <v>6</v>
      </c>
      <c r="N106">
        <v>6</v>
      </c>
      <c r="O106">
        <v>3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5</v>
      </c>
      <c r="V106">
        <v>5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4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BB106">
        <v>12</v>
      </c>
      <c r="BC106">
        <v>4</v>
      </c>
      <c r="BD106">
        <v>1</v>
      </c>
      <c r="CU106">
        <v>2</v>
      </c>
      <c r="DO106">
        <v>2</v>
      </c>
      <c r="DP106" t="s">
        <v>116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1</v>
      </c>
      <c r="EO106">
        <v>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</v>
      </c>
      <c r="FJ106">
        <v>1</v>
      </c>
      <c r="FK106">
        <v>1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F106">
        <v>0</v>
      </c>
      <c r="GG106">
        <v>1</v>
      </c>
      <c r="GH106">
        <v>0</v>
      </c>
      <c r="GI106">
        <v>0</v>
      </c>
      <c r="GJ106">
        <v>1</v>
      </c>
      <c r="GK106">
        <v>2004</v>
      </c>
      <c r="GL106">
        <v>500000</v>
      </c>
      <c r="GM106">
        <v>250000</v>
      </c>
      <c r="GN106">
        <v>30</v>
      </c>
      <c r="GO106">
        <v>2</v>
      </c>
      <c r="GP106">
        <v>2</v>
      </c>
      <c r="IN106">
        <v>0</v>
      </c>
      <c r="IO106">
        <v>1</v>
      </c>
      <c r="IP106">
        <v>0</v>
      </c>
      <c r="IQ106">
        <v>0</v>
      </c>
      <c r="IR106">
        <v>1</v>
      </c>
      <c r="IS106">
        <v>2015</v>
      </c>
      <c r="IT106">
        <v>2500</v>
      </c>
      <c r="IU106">
        <v>1500</v>
      </c>
      <c r="IV106">
        <v>10</v>
      </c>
      <c r="IW106">
        <v>2</v>
      </c>
      <c r="IX106">
        <v>2</v>
      </c>
      <c r="IZ106">
        <v>0</v>
      </c>
      <c r="JA106">
        <v>1</v>
      </c>
      <c r="JB106">
        <v>0</v>
      </c>
      <c r="JC106">
        <v>0</v>
      </c>
      <c r="JD106">
        <v>1</v>
      </c>
      <c r="JE106">
        <v>2014</v>
      </c>
      <c r="JF106">
        <v>45000</v>
      </c>
      <c r="JG106">
        <v>30000</v>
      </c>
      <c r="JH106">
        <v>16</v>
      </c>
      <c r="JI106">
        <v>2</v>
      </c>
      <c r="JJ106">
        <v>2</v>
      </c>
      <c r="JL106">
        <v>0</v>
      </c>
      <c r="JM106">
        <v>1</v>
      </c>
      <c r="JN106">
        <v>0</v>
      </c>
      <c r="JO106">
        <v>0</v>
      </c>
      <c r="JP106">
        <v>1</v>
      </c>
      <c r="JQ106">
        <v>2013</v>
      </c>
      <c r="JR106">
        <v>250000</v>
      </c>
      <c r="JS106">
        <v>150000</v>
      </c>
      <c r="JT106">
        <v>10</v>
      </c>
      <c r="JU106">
        <v>2</v>
      </c>
      <c r="JV106">
        <v>2</v>
      </c>
      <c r="PP106">
        <v>0</v>
      </c>
      <c r="QJ106">
        <v>0</v>
      </c>
      <c r="QK106">
        <v>1</v>
      </c>
      <c r="QL106">
        <v>0</v>
      </c>
      <c r="QM106">
        <v>0</v>
      </c>
      <c r="QN106">
        <v>5</v>
      </c>
      <c r="QO106">
        <v>2015</v>
      </c>
      <c r="QP106">
        <v>9000</v>
      </c>
      <c r="QQ106">
        <v>700</v>
      </c>
      <c r="QR106">
        <v>1</v>
      </c>
      <c r="QS106">
        <v>2</v>
      </c>
      <c r="QT106">
        <v>2</v>
      </c>
      <c r="QV106">
        <v>0</v>
      </c>
      <c r="QW106">
        <v>1</v>
      </c>
      <c r="QX106">
        <v>0</v>
      </c>
      <c r="QY106">
        <v>0</v>
      </c>
      <c r="QZ106">
        <v>2</v>
      </c>
      <c r="RA106">
        <v>2014</v>
      </c>
      <c r="RB106">
        <v>1400</v>
      </c>
      <c r="RC106">
        <v>500</v>
      </c>
      <c r="RD106">
        <v>2</v>
      </c>
      <c r="RE106">
        <v>2</v>
      </c>
      <c r="RF106">
        <v>2</v>
      </c>
      <c r="RH106">
        <v>0</v>
      </c>
      <c r="RI106">
        <v>1</v>
      </c>
      <c r="RJ106">
        <v>0</v>
      </c>
      <c r="RK106">
        <v>0</v>
      </c>
      <c r="RL106">
        <v>1</v>
      </c>
      <c r="RM106">
        <v>2014</v>
      </c>
      <c r="RN106">
        <v>7000</v>
      </c>
      <c r="RO106">
        <v>4000</v>
      </c>
      <c r="RP106">
        <v>5</v>
      </c>
      <c r="RQ106">
        <v>2</v>
      </c>
      <c r="RR106">
        <v>2</v>
      </c>
      <c r="WJ106">
        <v>0</v>
      </c>
      <c r="WK106">
        <v>1</v>
      </c>
      <c r="WL106">
        <v>0</v>
      </c>
      <c r="WM106">
        <v>0</v>
      </c>
      <c r="WN106">
        <v>1</v>
      </c>
      <c r="WO106">
        <v>2016</v>
      </c>
      <c r="WP106">
        <v>6000</v>
      </c>
      <c r="WQ106">
        <v>3000</v>
      </c>
      <c r="WR106">
        <v>5</v>
      </c>
      <c r="WS106">
        <v>2</v>
      </c>
      <c r="WT106">
        <v>2</v>
      </c>
      <c r="XF106">
        <v>0</v>
      </c>
      <c r="XG106">
        <v>8</v>
      </c>
      <c r="XH106">
        <v>0</v>
      </c>
      <c r="XI106">
        <v>0</v>
      </c>
      <c r="XJ106">
        <v>820900</v>
      </c>
      <c r="XK106">
        <v>439700</v>
      </c>
      <c r="XO106">
        <v>1.7999999999999999E-2</v>
      </c>
      <c r="XP106">
        <v>15</v>
      </c>
      <c r="XQ106">
        <v>12</v>
      </c>
      <c r="XR106">
        <v>24</v>
      </c>
      <c r="XS106">
        <v>48</v>
      </c>
      <c r="XT106">
        <v>48</v>
      </c>
      <c r="XU106">
        <v>480</v>
      </c>
      <c r="XV106">
        <v>-24</v>
      </c>
      <c r="XW106">
        <v>-240</v>
      </c>
      <c r="XX106">
        <f t="shared" si="6"/>
        <v>-168</v>
      </c>
      <c r="XY106">
        <v>1000</v>
      </c>
      <c r="XZ106">
        <v>600</v>
      </c>
      <c r="YA106" s="33">
        <f t="shared" si="7"/>
        <v>800</v>
      </c>
      <c r="YB106">
        <v>20000</v>
      </c>
      <c r="YC106">
        <v>20000</v>
      </c>
      <c r="YD106">
        <f t="shared" si="8"/>
        <v>20000</v>
      </c>
      <c r="YE106">
        <f t="shared" si="9"/>
        <v>0</v>
      </c>
      <c r="YF106">
        <v>48000</v>
      </c>
      <c r="YG106">
        <v>36000</v>
      </c>
      <c r="YH106">
        <v>2</v>
      </c>
      <c r="YI106" t="s">
        <v>116</v>
      </c>
      <c r="YJ106">
        <v>2</v>
      </c>
      <c r="YK106" t="s">
        <v>116</v>
      </c>
      <c r="YP106">
        <v>0</v>
      </c>
      <c r="YQ106" t="s">
        <v>2419</v>
      </c>
      <c r="YR106">
        <v>0</v>
      </c>
      <c r="YS106">
        <v>500000</v>
      </c>
      <c r="YT106">
        <v>1.7999999999999999E-2</v>
      </c>
      <c r="YU106">
        <v>48</v>
      </c>
      <c r="YV106">
        <v>48000</v>
      </c>
      <c r="YW106">
        <v>20000</v>
      </c>
      <c r="YX106" t="b">
        <v>1</v>
      </c>
      <c r="YY106">
        <v>1</v>
      </c>
      <c r="YZ106">
        <v>0</v>
      </c>
      <c r="ZA106" t="b">
        <v>0</v>
      </c>
      <c r="ZB106" t="b">
        <v>0</v>
      </c>
      <c r="ZC106" t="b">
        <v>1</v>
      </c>
      <c r="ZD106">
        <v>3</v>
      </c>
      <c r="ZE106">
        <v>0.4</v>
      </c>
      <c r="ZF106">
        <f t="shared" si="10"/>
        <v>1.2000000000000002</v>
      </c>
      <c r="ZG106">
        <v>0.18000000000000002</v>
      </c>
      <c r="ZI106">
        <v>1200</v>
      </c>
      <c r="ZJ106">
        <v>9</v>
      </c>
      <c r="ZL106">
        <v>1</v>
      </c>
      <c r="ZM106">
        <v>25</v>
      </c>
      <c r="ZN106">
        <v>1</v>
      </c>
      <c r="ZP106">
        <v>1</v>
      </c>
      <c r="ZQ106">
        <v>12</v>
      </c>
      <c r="AAJ106">
        <v>3</v>
      </c>
      <c r="AAK106">
        <v>9</v>
      </c>
      <c r="AAM106">
        <v>1</v>
      </c>
      <c r="AAN106">
        <v>1200</v>
      </c>
      <c r="AAO106">
        <v>1</v>
      </c>
      <c r="AAQ106">
        <v>2</v>
      </c>
      <c r="AAR106">
        <v>10</v>
      </c>
      <c r="AAS106" t="b">
        <v>1</v>
      </c>
      <c r="AAT106" t="b">
        <v>1</v>
      </c>
      <c r="AAU106" t="b">
        <v>0</v>
      </c>
      <c r="AAV106" t="b">
        <v>0</v>
      </c>
      <c r="AAW106" t="b">
        <v>0</v>
      </c>
      <c r="AAX106" t="b">
        <v>0</v>
      </c>
      <c r="AAY106" t="b">
        <v>1</v>
      </c>
      <c r="AAZ106" t="b">
        <v>1</v>
      </c>
      <c r="ABA106" t="b">
        <v>1</v>
      </c>
      <c r="ABB106" t="b">
        <v>1</v>
      </c>
      <c r="ABC106" t="b">
        <v>0</v>
      </c>
      <c r="ABE106">
        <v>5</v>
      </c>
      <c r="ABF106">
        <v>1</v>
      </c>
      <c r="ABG106">
        <v>5</v>
      </c>
      <c r="ABH106">
        <v>2</v>
      </c>
      <c r="ABI106">
        <v>1500</v>
      </c>
      <c r="ABJ106" t="b">
        <v>1</v>
      </c>
      <c r="ABK106" t="b">
        <v>1</v>
      </c>
      <c r="ABL106" t="b">
        <v>1</v>
      </c>
      <c r="ABM106" t="b">
        <v>0</v>
      </c>
      <c r="ABO106">
        <v>5</v>
      </c>
      <c r="ABP106">
        <v>1</v>
      </c>
      <c r="ABQ106">
        <v>5</v>
      </c>
      <c r="ABR106">
        <v>2</v>
      </c>
      <c r="ABS106">
        <v>1500</v>
      </c>
      <c r="ADK106" t="b">
        <v>1</v>
      </c>
      <c r="ADL106" t="b">
        <v>1</v>
      </c>
      <c r="ADM106" t="b">
        <v>1</v>
      </c>
      <c r="ADN106" t="b">
        <v>0</v>
      </c>
      <c r="ADP106">
        <v>4</v>
      </c>
      <c r="ADQ106">
        <v>1</v>
      </c>
      <c r="ADR106">
        <v>5</v>
      </c>
      <c r="ADS106">
        <v>5</v>
      </c>
      <c r="ADT106">
        <v>12</v>
      </c>
      <c r="ADU106">
        <v>1500</v>
      </c>
      <c r="ADV106">
        <v>15</v>
      </c>
      <c r="ADW106">
        <v>9</v>
      </c>
      <c r="ADX106">
        <f t="shared" si="11"/>
        <v>1.6666666666666667</v>
      </c>
      <c r="ADY106" t="b">
        <v>0</v>
      </c>
      <c r="ADZ106" t="b">
        <v>0</v>
      </c>
      <c r="AEA106" t="b">
        <v>0</v>
      </c>
      <c r="AEB106" t="b">
        <v>0</v>
      </c>
      <c r="AEC106" t="b">
        <v>1</v>
      </c>
      <c r="AED106" t="b">
        <v>1</v>
      </c>
      <c r="AEE106" t="b">
        <v>1</v>
      </c>
      <c r="AEF106" t="b">
        <v>0</v>
      </c>
      <c r="AFF106">
        <v>1</v>
      </c>
      <c r="AFG106">
        <v>6500</v>
      </c>
      <c r="AFH106">
        <v>5</v>
      </c>
      <c r="AFI106">
        <v>1</v>
      </c>
      <c r="AFL106">
        <v>2</v>
      </c>
      <c r="AFM106">
        <v>1200</v>
      </c>
      <c r="AFN106">
        <v>5</v>
      </c>
      <c r="AFO106">
        <v>1</v>
      </c>
      <c r="AFR106">
        <v>5</v>
      </c>
      <c r="AFS106">
        <v>1500</v>
      </c>
      <c r="AFT106">
        <v>5</v>
      </c>
      <c r="AFU106">
        <v>1</v>
      </c>
      <c r="AGD106">
        <v>48</v>
      </c>
      <c r="AGE106">
        <v>44</v>
      </c>
      <c r="AGF106">
        <v>1</v>
      </c>
      <c r="AGH106">
        <v>1</v>
      </c>
      <c r="AGI106">
        <v>25</v>
      </c>
      <c r="AGJ106">
        <v>1</v>
      </c>
      <c r="AGL106">
        <v>1</v>
      </c>
      <c r="AGM106">
        <v>40000</v>
      </c>
      <c r="AGN106">
        <v>1000</v>
      </c>
      <c r="AGO106">
        <v>1</v>
      </c>
      <c r="AGP106">
        <v>0</v>
      </c>
      <c r="AGQ106">
        <v>0</v>
      </c>
      <c r="AGR106">
        <v>0</v>
      </c>
      <c r="AGU106">
        <v>0</v>
      </c>
      <c r="AGV106">
        <v>1</v>
      </c>
      <c r="AGW106">
        <v>0</v>
      </c>
      <c r="AGX106">
        <v>0</v>
      </c>
      <c r="AGZ106">
        <v>10</v>
      </c>
      <c r="AHA106">
        <v>0</v>
      </c>
      <c r="AHB106">
        <v>90</v>
      </c>
      <c r="AHC106">
        <v>0</v>
      </c>
      <c r="AHD106">
        <v>1</v>
      </c>
      <c r="AHF106">
        <v>1</v>
      </c>
      <c r="AHG106">
        <v>0</v>
      </c>
      <c r="AHH106">
        <v>1</v>
      </c>
      <c r="AHJ106">
        <v>1</v>
      </c>
      <c r="AHK106">
        <v>100</v>
      </c>
      <c r="AHL106">
        <v>1000</v>
      </c>
      <c r="AHM106">
        <v>0</v>
      </c>
      <c r="AHN106">
        <v>1</v>
      </c>
      <c r="AHP106">
        <v>0</v>
      </c>
      <c r="AHQ106">
        <v>0</v>
      </c>
      <c r="AHR106">
        <v>0</v>
      </c>
      <c r="AHS106">
        <v>0</v>
      </c>
      <c r="AHT106">
        <v>3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2</v>
      </c>
      <c r="AID106">
        <v>0</v>
      </c>
      <c r="AIE106">
        <v>0</v>
      </c>
      <c r="AII106">
        <v>0.2</v>
      </c>
      <c r="AIK106">
        <v>0</v>
      </c>
      <c r="AIL106">
        <v>1</v>
      </c>
      <c r="AIM106">
        <v>1</v>
      </c>
      <c r="AIN106">
        <v>1</v>
      </c>
      <c r="AIO106">
        <v>1</v>
      </c>
      <c r="AIP106">
        <v>0</v>
      </c>
      <c r="AIR106">
        <v>80</v>
      </c>
      <c r="AIS106">
        <v>1</v>
      </c>
      <c r="AIU106" t="b">
        <v>0</v>
      </c>
      <c r="AIV106" t="b">
        <v>0</v>
      </c>
      <c r="AIW106" t="b">
        <v>1</v>
      </c>
      <c r="AIX106" t="b">
        <v>0</v>
      </c>
      <c r="AIZ106">
        <v>2</v>
      </c>
      <c r="AJA106">
        <v>2</v>
      </c>
      <c r="AJB106" t="s">
        <v>116</v>
      </c>
      <c r="ALX106">
        <v>2</v>
      </c>
      <c r="ALY106">
        <v>2</v>
      </c>
      <c r="AMC106">
        <v>2</v>
      </c>
      <c r="AMD106">
        <v>1</v>
      </c>
      <c r="AME106">
        <v>0</v>
      </c>
      <c r="AMF106">
        <v>1</v>
      </c>
      <c r="AMG106">
        <v>1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Q106">
        <v>5</v>
      </c>
      <c r="AMS106">
        <v>5</v>
      </c>
      <c r="AMT106">
        <v>5</v>
      </c>
      <c r="ANC106" t="s">
        <v>418</v>
      </c>
      <c r="ANE106" t="s">
        <v>418</v>
      </c>
      <c r="ANF106" t="s">
        <v>753</v>
      </c>
      <c r="ANO106">
        <v>12</v>
      </c>
      <c r="ANP106">
        <v>1</v>
      </c>
      <c r="ANR106">
        <v>1</v>
      </c>
      <c r="ANU106">
        <v>1</v>
      </c>
      <c r="ANV106">
        <v>720</v>
      </c>
      <c r="ANW106">
        <v>10</v>
      </c>
      <c r="ANX106">
        <v>1</v>
      </c>
      <c r="ANZ106">
        <v>1</v>
      </c>
      <c r="AOA106">
        <v>3</v>
      </c>
      <c r="AOB106">
        <v>3</v>
      </c>
      <c r="AOC106">
        <v>15000</v>
      </c>
      <c r="AOD106">
        <v>30000</v>
      </c>
      <c r="AOE106">
        <v>2</v>
      </c>
      <c r="AOF106">
        <v>1</v>
      </c>
      <c r="AOG106">
        <v>0</v>
      </c>
      <c r="AOH106">
        <v>0</v>
      </c>
      <c r="AOI106">
        <v>1</v>
      </c>
      <c r="AOJ106" t="b">
        <v>0</v>
      </c>
      <c r="AOK106" t="b">
        <v>0</v>
      </c>
      <c r="AOL106" t="b">
        <v>0</v>
      </c>
      <c r="AOM106" t="b">
        <v>0</v>
      </c>
      <c r="AON106" t="b">
        <v>0</v>
      </c>
      <c r="AOO106" t="b">
        <v>0</v>
      </c>
      <c r="AOP106" t="b">
        <v>0</v>
      </c>
      <c r="AOQ106" t="b">
        <v>0</v>
      </c>
      <c r="AOR106" t="b">
        <v>1</v>
      </c>
      <c r="AOS106" t="b">
        <v>1</v>
      </c>
      <c r="AOT106" t="b">
        <v>0</v>
      </c>
      <c r="AOU106" t="b">
        <v>0</v>
      </c>
      <c r="AOV106" t="b">
        <v>1</v>
      </c>
      <c r="AOW106" t="b">
        <v>1</v>
      </c>
      <c r="AOX106" t="b">
        <v>0</v>
      </c>
      <c r="AOY106" t="b">
        <v>0</v>
      </c>
      <c r="AOZ106" t="b">
        <v>0</v>
      </c>
      <c r="APA106" t="b">
        <v>0</v>
      </c>
      <c r="APB106" t="b">
        <v>0</v>
      </c>
      <c r="APC106" t="b">
        <v>0</v>
      </c>
      <c r="APD106" t="b">
        <v>0</v>
      </c>
      <c r="APE106" t="b">
        <v>0</v>
      </c>
      <c r="APF106" t="b">
        <v>0</v>
      </c>
      <c r="APG106" t="b">
        <v>0</v>
      </c>
      <c r="APH106" t="b">
        <v>0</v>
      </c>
      <c r="API106" t="b">
        <v>0</v>
      </c>
      <c r="APJ106" t="b">
        <v>0</v>
      </c>
      <c r="APK106" t="b">
        <v>0</v>
      </c>
      <c r="APL106" t="b">
        <v>0</v>
      </c>
      <c r="APM106" t="b">
        <v>0</v>
      </c>
      <c r="APN106" t="b">
        <v>0</v>
      </c>
      <c r="APO106" t="b">
        <v>0</v>
      </c>
      <c r="APP106" t="b">
        <v>1</v>
      </c>
      <c r="APQ106" t="b">
        <v>1</v>
      </c>
      <c r="APR106" t="b">
        <v>0</v>
      </c>
      <c r="APS106" t="b">
        <v>0</v>
      </c>
      <c r="APT106">
        <v>48</v>
      </c>
      <c r="APU106">
        <v>720</v>
      </c>
      <c r="APV106">
        <v>1</v>
      </c>
      <c r="APW106">
        <v>1</v>
      </c>
      <c r="APX106">
        <v>2</v>
      </c>
      <c r="APY106">
        <v>1</v>
      </c>
      <c r="APZ106">
        <v>3</v>
      </c>
      <c r="AQA106">
        <v>3</v>
      </c>
      <c r="AQC106">
        <v>1</v>
      </c>
      <c r="AQD106">
        <v>1</v>
      </c>
      <c r="AQE106">
        <v>2</v>
      </c>
      <c r="AQG106">
        <v>1</v>
      </c>
      <c r="AQH106">
        <v>1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-1</v>
      </c>
      <c r="AQQ106">
        <v>-1</v>
      </c>
      <c r="AQR106">
        <v>-1</v>
      </c>
      <c r="AQS106">
        <v>-1</v>
      </c>
      <c r="AQT106">
        <v>-1</v>
      </c>
      <c r="AQU106">
        <v>-1</v>
      </c>
      <c r="AQV106">
        <v>-1</v>
      </c>
      <c r="AQW106">
        <v>-1</v>
      </c>
      <c r="AQX106">
        <v>-1</v>
      </c>
      <c r="AQY106">
        <v>-2</v>
      </c>
      <c r="AQZ106">
        <v>-2</v>
      </c>
      <c r="ARA106">
        <v>-2</v>
      </c>
      <c r="ARB106">
        <v>-2</v>
      </c>
      <c r="ARC106">
        <v>-2</v>
      </c>
      <c r="ARD106">
        <v>-2</v>
      </c>
      <c r="ARE106">
        <v>-2</v>
      </c>
      <c r="ARF106">
        <v>-2</v>
      </c>
      <c r="ARG106">
        <v>-2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-1</v>
      </c>
      <c r="ARR106">
        <v>-1</v>
      </c>
      <c r="ARS106">
        <v>0</v>
      </c>
      <c r="ART106">
        <v>0</v>
      </c>
      <c r="ARU106">
        <v>0</v>
      </c>
      <c r="ARV106">
        <v>0</v>
      </c>
      <c r="ARW106">
        <v>-1</v>
      </c>
      <c r="ARX106">
        <v>-1</v>
      </c>
      <c r="ARY106">
        <v>-1</v>
      </c>
      <c r="ARZ106">
        <v>1</v>
      </c>
      <c r="ASA106">
        <v>1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1</v>
      </c>
      <c r="ASH106">
        <v>1</v>
      </c>
      <c r="ASI106">
        <v>-2</v>
      </c>
      <c r="ASJ106">
        <v>-2</v>
      </c>
      <c r="ASK106">
        <v>-2</v>
      </c>
      <c r="ASL106">
        <v>-2</v>
      </c>
      <c r="ASM106">
        <v>-2</v>
      </c>
      <c r="ASN106">
        <v>-2</v>
      </c>
      <c r="ASO106">
        <v>-2</v>
      </c>
      <c r="ASP106">
        <v>-2</v>
      </c>
      <c r="ASQ106">
        <v>-2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2</v>
      </c>
      <c r="ATB106">
        <v>2</v>
      </c>
      <c r="ATC106">
        <v>1</v>
      </c>
      <c r="ATD106">
        <v>1</v>
      </c>
      <c r="ATE106">
        <v>1</v>
      </c>
      <c r="ATF106">
        <v>1</v>
      </c>
      <c r="ATG106">
        <v>1</v>
      </c>
      <c r="ATH106">
        <v>1</v>
      </c>
      <c r="ATI106">
        <v>1</v>
      </c>
      <c r="ATJ106">
        <v>0</v>
      </c>
      <c r="ATK106">
        <v>0</v>
      </c>
      <c r="ATL106">
        <v>0</v>
      </c>
      <c r="ATN106">
        <v>2</v>
      </c>
      <c r="ATO106" t="s">
        <v>69</v>
      </c>
      <c r="ATP106">
        <v>2</v>
      </c>
      <c r="ATQ106" t="s">
        <v>69</v>
      </c>
      <c r="ATR106">
        <v>1</v>
      </c>
      <c r="ATT106">
        <v>1</v>
      </c>
      <c r="ATV106">
        <v>1</v>
      </c>
      <c r="ATX106">
        <v>1</v>
      </c>
      <c r="ATZ106">
        <v>1</v>
      </c>
      <c r="AUB106">
        <v>1</v>
      </c>
      <c r="AUD106">
        <v>1</v>
      </c>
      <c r="AUF106">
        <v>1</v>
      </c>
      <c r="AUH106">
        <v>1</v>
      </c>
      <c r="AUJ106">
        <v>1</v>
      </c>
      <c r="AUL106">
        <v>1</v>
      </c>
      <c r="AUN106">
        <v>1</v>
      </c>
      <c r="AUP106">
        <v>1</v>
      </c>
      <c r="AUR106">
        <v>1</v>
      </c>
      <c r="AUT106">
        <v>1</v>
      </c>
      <c r="AUV106" t="b">
        <v>1</v>
      </c>
      <c r="AUW106" t="b">
        <v>0</v>
      </c>
      <c r="AUX106" t="b">
        <v>1</v>
      </c>
      <c r="AUY106" t="b">
        <v>0</v>
      </c>
      <c r="AVA106">
        <v>1</v>
      </c>
      <c r="AVB106">
        <v>1</v>
      </c>
      <c r="AVD106" t="s">
        <v>82</v>
      </c>
      <c r="AVE106" t="b">
        <v>1</v>
      </c>
      <c r="AVF106">
        <v>1</v>
      </c>
      <c r="AVG106" t="b">
        <v>0</v>
      </c>
      <c r="AVH106" t="b">
        <v>0</v>
      </c>
      <c r="AVI106" t="b">
        <v>0</v>
      </c>
      <c r="AVK106" t="b">
        <v>1</v>
      </c>
      <c r="AVL106" t="b">
        <v>0</v>
      </c>
      <c r="AVM106" t="b">
        <v>0</v>
      </c>
      <c r="AVN106" t="b">
        <v>0</v>
      </c>
      <c r="AVP106">
        <v>2</v>
      </c>
      <c r="AVQ106" t="s">
        <v>764</v>
      </c>
      <c r="AVR106">
        <v>7.2670519999999996</v>
      </c>
      <c r="AVS106">
        <v>5.4674680000000002</v>
      </c>
      <c r="AVT106">
        <v>361.6</v>
      </c>
      <c r="AVU106">
        <v>9</v>
      </c>
      <c r="AVW106">
        <v>0</v>
      </c>
    </row>
    <row r="107" spans="1:1271" ht="15" customHeight="1" x14ac:dyDescent="0.35">
      <c r="A107" s="1">
        <v>42502</v>
      </c>
      <c r="B107" t="s">
        <v>723</v>
      </c>
      <c r="C107">
        <v>3</v>
      </c>
      <c r="D107">
        <v>19</v>
      </c>
      <c r="E107" t="s">
        <v>282</v>
      </c>
      <c r="F107">
        <v>352</v>
      </c>
      <c r="G107">
        <v>1</v>
      </c>
      <c r="H107">
        <v>50</v>
      </c>
      <c r="I107">
        <v>1</v>
      </c>
      <c r="K107">
        <v>1</v>
      </c>
      <c r="L107">
        <v>2</v>
      </c>
      <c r="M107">
        <v>6</v>
      </c>
      <c r="N107">
        <v>6</v>
      </c>
      <c r="O107">
        <v>2</v>
      </c>
      <c r="P107">
        <v>2</v>
      </c>
      <c r="Q107">
        <v>3</v>
      </c>
      <c r="R107">
        <v>2</v>
      </c>
      <c r="S107">
        <v>0</v>
      </c>
      <c r="T107">
        <v>0</v>
      </c>
      <c r="U107">
        <v>9</v>
      </c>
      <c r="V107">
        <v>9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4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Y107">
        <v>12</v>
      </c>
      <c r="AZ107">
        <v>3</v>
      </c>
      <c r="BA107">
        <v>1</v>
      </c>
      <c r="CU107">
        <v>2</v>
      </c>
      <c r="DO107">
        <v>1</v>
      </c>
      <c r="DQ107">
        <v>2</v>
      </c>
      <c r="DR107">
        <v>10</v>
      </c>
      <c r="DS107">
        <v>7</v>
      </c>
      <c r="DT107">
        <v>3</v>
      </c>
      <c r="DU107">
        <v>3</v>
      </c>
      <c r="DV107">
        <v>2</v>
      </c>
      <c r="DW107">
        <v>1</v>
      </c>
      <c r="DX107">
        <v>1</v>
      </c>
      <c r="DY107" t="s">
        <v>241</v>
      </c>
      <c r="DZ107">
        <v>2</v>
      </c>
      <c r="EA107">
        <v>1</v>
      </c>
      <c r="EB107">
        <v>2</v>
      </c>
      <c r="EC107">
        <v>0</v>
      </c>
      <c r="ED107">
        <v>1</v>
      </c>
      <c r="EE107">
        <v>0</v>
      </c>
      <c r="EF107">
        <v>1</v>
      </c>
      <c r="EG107" t="s">
        <v>765</v>
      </c>
      <c r="EH107">
        <v>1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1</v>
      </c>
      <c r="EO107">
        <v>1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F107">
        <v>0</v>
      </c>
      <c r="GG107">
        <v>1</v>
      </c>
      <c r="GH107">
        <v>0</v>
      </c>
      <c r="GI107">
        <v>0</v>
      </c>
      <c r="GJ107">
        <v>1</v>
      </c>
      <c r="GK107">
        <v>2000</v>
      </c>
      <c r="GL107">
        <v>1500000</v>
      </c>
      <c r="GM107">
        <v>1000000</v>
      </c>
      <c r="GN107">
        <v>35</v>
      </c>
      <c r="GO107">
        <v>2</v>
      </c>
      <c r="GP107">
        <v>2</v>
      </c>
      <c r="IN107">
        <v>0</v>
      </c>
      <c r="IO107">
        <v>1</v>
      </c>
      <c r="IP107">
        <v>0</v>
      </c>
      <c r="IQ107">
        <v>0</v>
      </c>
      <c r="IR107">
        <v>1</v>
      </c>
      <c r="IS107">
        <v>2005</v>
      </c>
      <c r="IT107">
        <v>800</v>
      </c>
      <c r="IU107">
        <v>400</v>
      </c>
      <c r="IV107">
        <v>15</v>
      </c>
      <c r="IW107">
        <v>2</v>
      </c>
      <c r="IX107">
        <v>2</v>
      </c>
      <c r="IZ107">
        <v>0</v>
      </c>
      <c r="JA107">
        <v>1</v>
      </c>
      <c r="JB107">
        <v>0</v>
      </c>
      <c r="JC107">
        <v>0</v>
      </c>
      <c r="JD107">
        <v>1</v>
      </c>
      <c r="JE107">
        <v>2010</v>
      </c>
      <c r="JF107">
        <v>20000</v>
      </c>
      <c r="JG107">
        <v>12000</v>
      </c>
      <c r="JH107">
        <v>15</v>
      </c>
      <c r="JI107">
        <v>2</v>
      </c>
      <c r="JJ107">
        <v>2</v>
      </c>
      <c r="JL107">
        <v>0</v>
      </c>
      <c r="JM107">
        <v>1</v>
      </c>
      <c r="JN107">
        <v>0</v>
      </c>
      <c r="JO107">
        <v>0</v>
      </c>
      <c r="JP107">
        <v>1</v>
      </c>
      <c r="JQ107">
        <v>2000</v>
      </c>
      <c r="JR107">
        <v>300000</v>
      </c>
      <c r="JS107">
        <v>120000</v>
      </c>
      <c r="JT107">
        <v>10</v>
      </c>
      <c r="JU107">
        <v>2</v>
      </c>
      <c r="JV107">
        <v>2</v>
      </c>
      <c r="PK107">
        <v>1</v>
      </c>
      <c r="PL107">
        <v>0</v>
      </c>
      <c r="PM107">
        <v>0</v>
      </c>
      <c r="PN107">
        <v>0</v>
      </c>
      <c r="PO107">
        <v>4</v>
      </c>
      <c r="PP107">
        <v>0</v>
      </c>
      <c r="PQ107">
        <v>1959</v>
      </c>
      <c r="PR107">
        <v>50000</v>
      </c>
      <c r="PS107">
        <v>5000000</v>
      </c>
      <c r="PT107">
        <v>30</v>
      </c>
      <c r="PU107">
        <v>2</v>
      </c>
      <c r="PV107">
        <v>2</v>
      </c>
      <c r="PX107">
        <v>0</v>
      </c>
      <c r="PY107">
        <v>1</v>
      </c>
      <c r="PZ107">
        <v>0</v>
      </c>
      <c r="QA107">
        <v>0</v>
      </c>
      <c r="QB107">
        <v>1</v>
      </c>
      <c r="QC107">
        <v>2005</v>
      </c>
      <c r="QD107">
        <v>400000</v>
      </c>
      <c r="QE107">
        <v>500000</v>
      </c>
      <c r="QF107">
        <v>30</v>
      </c>
      <c r="QG107">
        <v>2</v>
      </c>
      <c r="QH107">
        <v>2</v>
      </c>
      <c r="QJ107">
        <v>0</v>
      </c>
      <c r="QK107">
        <v>1</v>
      </c>
      <c r="QL107">
        <v>0</v>
      </c>
      <c r="QM107">
        <v>0</v>
      </c>
      <c r="QN107">
        <v>4</v>
      </c>
      <c r="QO107">
        <v>2014</v>
      </c>
      <c r="QP107">
        <v>7200</v>
      </c>
      <c r="QQ107">
        <v>1000</v>
      </c>
      <c r="QR107">
        <v>1</v>
      </c>
      <c r="QS107">
        <v>2</v>
      </c>
      <c r="QT107">
        <v>2</v>
      </c>
      <c r="QV107">
        <v>0</v>
      </c>
      <c r="QW107">
        <v>1</v>
      </c>
      <c r="QX107">
        <v>0</v>
      </c>
      <c r="QY107">
        <v>0</v>
      </c>
      <c r="QZ107">
        <v>2</v>
      </c>
      <c r="RA107">
        <v>2016</v>
      </c>
      <c r="RB107">
        <v>2400</v>
      </c>
      <c r="RC107">
        <v>1000</v>
      </c>
      <c r="RD107">
        <v>2</v>
      </c>
      <c r="RE107">
        <v>2</v>
      </c>
      <c r="RF107">
        <v>2</v>
      </c>
      <c r="RH107">
        <v>0</v>
      </c>
      <c r="RI107">
        <v>1</v>
      </c>
      <c r="RJ107">
        <v>0</v>
      </c>
      <c r="RK107">
        <v>0</v>
      </c>
      <c r="RL107">
        <v>2</v>
      </c>
      <c r="RM107">
        <v>2004</v>
      </c>
      <c r="RN107">
        <v>8000</v>
      </c>
      <c r="RO107">
        <v>1500</v>
      </c>
      <c r="RP107">
        <v>8</v>
      </c>
      <c r="RQ107">
        <v>2</v>
      </c>
      <c r="RR107">
        <v>2</v>
      </c>
      <c r="WJ107">
        <v>0</v>
      </c>
      <c r="WK107">
        <v>1</v>
      </c>
      <c r="WL107">
        <v>0</v>
      </c>
      <c r="WM107">
        <v>0</v>
      </c>
      <c r="WN107">
        <v>1</v>
      </c>
      <c r="WO107">
        <v>2014</v>
      </c>
      <c r="WP107">
        <v>4000</v>
      </c>
      <c r="WQ107">
        <v>2500</v>
      </c>
      <c r="WR107">
        <v>6</v>
      </c>
      <c r="WS107">
        <v>2</v>
      </c>
      <c r="WT107">
        <v>2</v>
      </c>
      <c r="XF107">
        <v>0</v>
      </c>
      <c r="XG107">
        <v>9</v>
      </c>
      <c r="XH107">
        <v>0</v>
      </c>
      <c r="XI107">
        <v>0</v>
      </c>
      <c r="XJ107">
        <v>2292400</v>
      </c>
      <c r="XK107">
        <v>663840</v>
      </c>
      <c r="XO107">
        <v>0.94</v>
      </c>
      <c r="XP107">
        <v>45</v>
      </c>
      <c r="XQ107">
        <v>12</v>
      </c>
      <c r="XR107">
        <v>720</v>
      </c>
      <c r="XS107">
        <v>600</v>
      </c>
      <c r="XT107">
        <v>1020</v>
      </c>
      <c r="XU107">
        <v>10200</v>
      </c>
      <c r="XV107">
        <v>120</v>
      </c>
      <c r="XW107">
        <v>1200</v>
      </c>
      <c r="XX107">
        <f t="shared" si="6"/>
        <v>840</v>
      </c>
      <c r="XY107">
        <v>1200</v>
      </c>
      <c r="XZ107">
        <v>400</v>
      </c>
      <c r="YA107" s="33">
        <f t="shared" si="7"/>
        <v>800</v>
      </c>
      <c r="YB107">
        <v>50000</v>
      </c>
      <c r="YC107">
        <v>52000</v>
      </c>
      <c r="YD107">
        <f t="shared" si="8"/>
        <v>51000</v>
      </c>
      <c r="YE107">
        <f t="shared" si="9"/>
        <v>-2000</v>
      </c>
      <c r="YF107">
        <v>120000</v>
      </c>
      <c r="YG107">
        <v>120000</v>
      </c>
      <c r="YH107">
        <v>2</v>
      </c>
      <c r="YI107" t="s">
        <v>757</v>
      </c>
      <c r="YJ107">
        <v>2</v>
      </c>
      <c r="YK107" t="s">
        <v>766</v>
      </c>
      <c r="YP107">
        <v>0</v>
      </c>
      <c r="YQ107" t="s">
        <v>126</v>
      </c>
      <c r="YR107">
        <v>1</v>
      </c>
      <c r="YS107">
        <v>250000</v>
      </c>
      <c r="YT107">
        <v>0.94</v>
      </c>
      <c r="YU107">
        <v>1020</v>
      </c>
      <c r="YV107">
        <v>1320000</v>
      </c>
      <c r="YW107">
        <v>50000</v>
      </c>
      <c r="YX107" t="b">
        <v>1</v>
      </c>
      <c r="YY107">
        <v>1</v>
      </c>
      <c r="YZ107">
        <v>0</v>
      </c>
      <c r="ZA107" t="b">
        <v>0</v>
      </c>
      <c r="ZB107" t="b">
        <v>0</v>
      </c>
      <c r="ZC107" t="b">
        <v>1</v>
      </c>
      <c r="ZD107">
        <v>8</v>
      </c>
      <c r="ZE107">
        <v>0.4</v>
      </c>
      <c r="ZF107">
        <f t="shared" si="10"/>
        <v>3.2</v>
      </c>
      <c r="ZG107">
        <v>1.4400000000000002</v>
      </c>
      <c r="ZI107">
        <v>150</v>
      </c>
      <c r="ZJ107">
        <v>7</v>
      </c>
      <c r="ZL107">
        <v>1</v>
      </c>
      <c r="ZM107">
        <v>30</v>
      </c>
      <c r="ZN107">
        <v>3</v>
      </c>
      <c r="ZP107">
        <v>1</v>
      </c>
      <c r="ZQ107">
        <v>0</v>
      </c>
      <c r="AAJ107">
        <v>3</v>
      </c>
      <c r="AAK107">
        <v>9</v>
      </c>
      <c r="AAM107">
        <v>1</v>
      </c>
      <c r="AAN107">
        <v>1200</v>
      </c>
      <c r="AAO107">
        <v>1</v>
      </c>
      <c r="AAQ107">
        <v>1</v>
      </c>
      <c r="AAR107">
        <v>1</v>
      </c>
      <c r="AAS107" t="b">
        <v>1</v>
      </c>
      <c r="AAT107" t="b">
        <v>1</v>
      </c>
      <c r="AAU107" t="b">
        <v>1</v>
      </c>
      <c r="AAV107" t="b">
        <v>0</v>
      </c>
      <c r="AAW107" t="b">
        <v>1</v>
      </c>
      <c r="AAX107" t="b">
        <v>0</v>
      </c>
      <c r="AAY107" t="b">
        <v>1</v>
      </c>
      <c r="AAZ107" t="b">
        <v>1</v>
      </c>
      <c r="ABA107" t="b">
        <v>0</v>
      </c>
      <c r="ABB107" t="b">
        <v>1</v>
      </c>
      <c r="ABC107" t="b">
        <v>0</v>
      </c>
      <c r="ABE107">
        <v>4</v>
      </c>
      <c r="ABF107">
        <v>0</v>
      </c>
      <c r="ABG107">
        <v>3</v>
      </c>
      <c r="ABH107">
        <v>2</v>
      </c>
      <c r="ABI107">
        <v>1500</v>
      </c>
      <c r="ABJ107" t="b">
        <v>1</v>
      </c>
      <c r="ABK107" t="b">
        <v>0</v>
      </c>
      <c r="ABL107" t="b">
        <v>1</v>
      </c>
      <c r="ABM107" t="b">
        <v>0</v>
      </c>
      <c r="ABO107">
        <v>3</v>
      </c>
      <c r="ABP107">
        <v>0</v>
      </c>
      <c r="ABQ107">
        <v>3</v>
      </c>
      <c r="ABR107">
        <v>2</v>
      </c>
      <c r="ABS107">
        <v>1500</v>
      </c>
      <c r="ABT107" t="b">
        <v>1</v>
      </c>
      <c r="ABU107" t="b">
        <v>0</v>
      </c>
      <c r="ABV107" t="b">
        <v>1</v>
      </c>
      <c r="ABW107" t="b">
        <v>0</v>
      </c>
      <c r="ABY107">
        <v>3</v>
      </c>
      <c r="ABZ107">
        <v>0</v>
      </c>
      <c r="ACA107">
        <v>3</v>
      </c>
      <c r="ACB107">
        <v>2</v>
      </c>
      <c r="ACC107">
        <v>1500</v>
      </c>
      <c r="ACO107" t="b">
        <v>1</v>
      </c>
      <c r="ACP107" t="b">
        <v>0</v>
      </c>
      <c r="ACQ107" t="b">
        <v>1</v>
      </c>
      <c r="ACR107" t="b">
        <v>0</v>
      </c>
      <c r="ACT107">
        <v>3</v>
      </c>
      <c r="ACU107">
        <v>0</v>
      </c>
      <c r="ACV107">
        <v>1</v>
      </c>
      <c r="ACW107">
        <v>2</v>
      </c>
      <c r="ACX107">
        <v>3</v>
      </c>
      <c r="ACY107">
        <v>1500</v>
      </c>
      <c r="ADK107" t="b">
        <v>1</v>
      </c>
      <c r="ADL107" t="b">
        <v>0</v>
      </c>
      <c r="ADM107" t="b">
        <v>1</v>
      </c>
      <c r="ADN107" t="b">
        <v>0</v>
      </c>
      <c r="ADP107">
        <v>3</v>
      </c>
      <c r="ADQ107">
        <v>2</v>
      </c>
      <c r="ADR107">
        <v>5</v>
      </c>
      <c r="ADS107">
        <v>3</v>
      </c>
      <c r="ADT107">
        <v>12</v>
      </c>
      <c r="ADU107">
        <v>1500</v>
      </c>
      <c r="ADV107">
        <v>15</v>
      </c>
      <c r="ADW107">
        <v>11</v>
      </c>
      <c r="ADX107">
        <f t="shared" si="11"/>
        <v>1.3636363636363635</v>
      </c>
      <c r="ADY107" t="b">
        <v>0</v>
      </c>
      <c r="ADZ107" t="b">
        <v>0</v>
      </c>
      <c r="AEA107" t="b">
        <v>0</v>
      </c>
      <c r="AEB107" t="b">
        <v>0</v>
      </c>
      <c r="AEC107" t="b">
        <v>1</v>
      </c>
      <c r="AED107" t="b">
        <v>1</v>
      </c>
      <c r="AEE107" t="b">
        <v>1</v>
      </c>
      <c r="AEF107" t="b">
        <v>0</v>
      </c>
      <c r="AFF107">
        <v>2</v>
      </c>
      <c r="AFG107">
        <v>8000</v>
      </c>
      <c r="AFH107">
        <v>5</v>
      </c>
      <c r="AFI107">
        <v>1</v>
      </c>
      <c r="AFL107">
        <v>5</v>
      </c>
      <c r="AFM107">
        <v>1200</v>
      </c>
      <c r="AFN107">
        <v>3</v>
      </c>
      <c r="AFO107">
        <v>1</v>
      </c>
      <c r="AFR107">
        <v>3</v>
      </c>
      <c r="AFS107">
        <v>1500</v>
      </c>
      <c r="AFT107">
        <v>6</v>
      </c>
      <c r="AFU107">
        <v>1</v>
      </c>
      <c r="AGD107">
        <v>7200</v>
      </c>
      <c r="AGE107">
        <v>718</v>
      </c>
      <c r="AGF107">
        <v>1</v>
      </c>
      <c r="AGH107">
        <v>432000</v>
      </c>
      <c r="AGI107">
        <v>1</v>
      </c>
      <c r="AGJ107">
        <v>1</v>
      </c>
      <c r="AGL107">
        <v>1</v>
      </c>
      <c r="AGM107">
        <v>430800</v>
      </c>
      <c r="AGN107">
        <v>600</v>
      </c>
      <c r="AGO107">
        <v>0</v>
      </c>
      <c r="AGP107">
        <v>1</v>
      </c>
      <c r="AGQ107">
        <v>0</v>
      </c>
      <c r="AGR107">
        <v>0</v>
      </c>
      <c r="AGU107">
        <v>1</v>
      </c>
      <c r="AGV107">
        <v>0</v>
      </c>
      <c r="AGW107">
        <v>0</v>
      </c>
      <c r="AGX107">
        <v>0</v>
      </c>
      <c r="AGZ107">
        <v>2</v>
      </c>
      <c r="AHA107">
        <v>0</v>
      </c>
      <c r="AHB107">
        <v>98</v>
      </c>
      <c r="AHC107">
        <v>0</v>
      </c>
      <c r="AHD107">
        <v>1</v>
      </c>
      <c r="AHF107">
        <v>1</v>
      </c>
      <c r="AHG107">
        <v>0</v>
      </c>
      <c r="AHH107">
        <v>1</v>
      </c>
      <c r="AHJ107">
        <v>0</v>
      </c>
      <c r="AHK107">
        <v>0</v>
      </c>
      <c r="AHL107">
        <v>0</v>
      </c>
      <c r="AHM107">
        <v>100</v>
      </c>
      <c r="AHN107">
        <v>1</v>
      </c>
      <c r="AHP107">
        <v>600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1</v>
      </c>
      <c r="AHZ107">
        <v>3</v>
      </c>
      <c r="AIA107">
        <v>0</v>
      </c>
      <c r="AIB107">
        <v>0</v>
      </c>
      <c r="AIC107">
        <v>1</v>
      </c>
      <c r="AID107">
        <v>0</v>
      </c>
      <c r="AIE107">
        <v>1</v>
      </c>
      <c r="AIF107">
        <v>0</v>
      </c>
      <c r="AIG107">
        <v>0</v>
      </c>
      <c r="AII107">
        <v>8</v>
      </c>
      <c r="AIJ107">
        <v>5000</v>
      </c>
      <c r="AIK107">
        <v>0</v>
      </c>
      <c r="AIL107">
        <v>1</v>
      </c>
      <c r="AIM107">
        <v>1</v>
      </c>
      <c r="AIN107">
        <v>1</v>
      </c>
      <c r="AIO107">
        <v>1</v>
      </c>
      <c r="AIP107">
        <v>0</v>
      </c>
      <c r="AIR107">
        <v>40</v>
      </c>
      <c r="AIS107">
        <v>1</v>
      </c>
      <c r="AIU107" t="b">
        <v>1</v>
      </c>
      <c r="AIV107" t="b">
        <v>1</v>
      </c>
      <c r="AIW107" t="b">
        <v>0</v>
      </c>
      <c r="AIX107" t="b">
        <v>0</v>
      </c>
      <c r="AIZ107">
        <v>1</v>
      </c>
      <c r="AJA107">
        <v>2</v>
      </c>
      <c r="AJB107" t="s">
        <v>766</v>
      </c>
      <c r="ALX107">
        <v>2</v>
      </c>
      <c r="ALY107">
        <v>1</v>
      </c>
      <c r="AMC107">
        <v>2</v>
      </c>
      <c r="AMD107">
        <v>1</v>
      </c>
      <c r="AME107">
        <v>0</v>
      </c>
      <c r="AMF107">
        <v>0</v>
      </c>
      <c r="AMG107">
        <v>0</v>
      </c>
      <c r="AMH107">
        <v>0</v>
      </c>
      <c r="AMI107">
        <v>1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Q107">
        <v>5</v>
      </c>
      <c r="AMV107">
        <v>5</v>
      </c>
      <c r="AMY107">
        <v>5</v>
      </c>
      <c r="ANC107" t="s">
        <v>260</v>
      </c>
      <c r="ANH107" t="s">
        <v>767</v>
      </c>
      <c r="ANK107" t="s">
        <v>768</v>
      </c>
      <c r="ANO107">
        <v>8</v>
      </c>
      <c r="ANP107">
        <v>1</v>
      </c>
      <c r="ANR107">
        <v>1</v>
      </c>
      <c r="ANU107">
        <v>1</v>
      </c>
      <c r="ANV107">
        <v>1152</v>
      </c>
      <c r="ANW107">
        <v>12</v>
      </c>
      <c r="ANX107">
        <v>1</v>
      </c>
      <c r="ANZ107">
        <v>2</v>
      </c>
      <c r="AOC107">
        <v>35000</v>
      </c>
      <c r="AOD107">
        <v>50000</v>
      </c>
      <c r="AOE107">
        <v>2</v>
      </c>
      <c r="AOF107">
        <v>1</v>
      </c>
      <c r="AOG107">
        <v>0</v>
      </c>
      <c r="AOH107">
        <v>0</v>
      </c>
      <c r="AOI107">
        <v>1</v>
      </c>
      <c r="AOJ107" t="b">
        <v>0</v>
      </c>
      <c r="AOK107" t="b">
        <v>0</v>
      </c>
      <c r="AOL107" t="b">
        <v>0</v>
      </c>
      <c r="AOM107" t="b">
        <v>0</v>
      </c>
      <c r="AON107" t="b">
        <v>0</v>
      </c>
      <c r="AOO107" t="b">
        <v>0</v>
      </c>
      <c r="AOP107" t="b">
        <v>0</v>
      </c>
      <c r="AOQ107" t="b">
        <v>1</v>
      </c>
      <c r="AOR107" t="b">
        <v>1</v>
      </c>
      <c r="AOS107" t="b">
        <v>1</v>
      </c>
      <c r="AOT107" t="b">
        <v>0</v>
      </c>
      <c r="AOU107" t="b">
        <v>0</v>
      </c>
      <c r="AOV107" t="b">
        <v>1</v>
      </c>
      <c r="AOW107" t="b">
        <v>1</v>
      </c>
      <c r="AOX107" t="b">
        <v>1</v>
      </c>
      <c r="AOY107" t="b">
        <v>0</v>
      </c>
      <c r="AOZ107" t="b">
        <v>0</v>
      </c>
      <c r="APA107" t="b">
        <v>0</v>
      </c>
      <c r="APB107" t="b">
        <v>0</v>
      </c>
      <c r="APC107" t="b">
        <v>0</v>
      </c>
      <c r="APD107" t="b">
        <v>0</v>
      </c>
      <c r="APE107" t="b">
        <v>0</v>
      </c>
      <c r="APF107" t="b">
        <v>0</v>
      </c>
      <c r="APG107" t="b">
        <v>0</v>
      </c>
      <c r="APH107" t="b">
        <v>0</v>
      </c>
      <c r="API107" t="b">
        <v>0</v>
      </c>
      <c r="APJ107" t="b">
        <v>0</v>
      </c>
      <c r="APK107" t="b">
        <v>0</v>
      </c>
      <c r="APL107" t="b">
        <v>0</v>
      </c>
      <c r="APM107" t="b">
        <v>0</v>
      </c>
      <c r="APN107" t="b">
        <v>0</v>
      </c>
      <c r="APO107" t="b">
        <v>0</v>
      </c>
      <c r="APP107" t="b">
        <v>1</v>
      </c>
      <c r="APQ107" t="b">
        <v>1</v>
      </c>
      <c r="APR107" t="b">
        <v>1</v>
      </c>
      <c r="APS107" t="b">
        <v>0</v>
      </c>
      <c r="APT107">
        <v>72</v>
      </c>
      <c r="APU107">
        <v>1152</v>
      </c>
      <c r="APV107">
        <v>1</v>
      </c>
      <c r="APW107">
        <v>1</v>
      </c>
      <c r="APX107">
        <v>2</v>
      </c>
      <c r="APY107">
        <v>1</v>
      </c>
      <c r="APZ107">
        <v>3</v>
      </c>
      <c r="AQA107">
        <v>3</v>
      </c>
      <c r="AQC107">
        <v>1</v>
      </c>
      <c r="AQD107">
        <v>2</v>
      </c>
      <c r="AQE107">
        <v>2</v>
      </c>
      <c r="AQG107">
        <v>1</v>
      </c>
      <c r="AQH107">
        <v>1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-1</v>
      </c>
      <c r="AQQ107">
        <v>-1</v>
      </c>
      <c r="AQR107">
        <v>-1</v>
      </c>
      <c r="AQS107">
        <v>-1</v>
      </c>
      <c r="AQT107">
        <v>-1</v>
      </c>
      <c r="AQU107">
        <v>-1</v>
      </c>
      <c r="AQV107">
        <v>-1</v>
      </c>
      <c r="AQW107">
        <v>-1</v>
      </c>
      <c r="AQX107">
        <v>1</v>
      </c>
      <c r="AQY107">
        <v>-1</v>
      </c>
      <c r="AQZ107">
        <v>-1</v>
      </c>
      <c r="ARA107">
        <v>-2</v>
      </c>
      <c r="ARB107">
        <v>-1</v>
      </c>
      <c r="ARC107">
        <v>0</v>
      </c>
      <c r="ARD107">
        <v>0</v>
      </c>
      <c r="ARE107">
        <v>-1</v>
      </c>
      <c r="ARF107">
        <v>-1</v>
      </c>
      <c r="ARG107">
        <v>1</v>
      </c>
      <c r="ARH107">
        <v>2</v>
      </c>
      <c r="ARI107">
        <v>2</v>
      </c>
      <c r="ARJ107">
        <v>0</v>
      </c>
      <c r="ARK107">
        <v>1</v>
      </c>
      <c r="ARL107">
        <v>1</v>
      </c>
      <c r="ARM107">
        <v>2</v>
      </c>
      <c r="ARN107">
        <v>2</v>
      </c>
      <c r="ARO107">
        <v>2</v>
      </c>
      <c r="ARP107">
        <v>2</v>
      </c>
      <c r="ARQ107">
        <v>-2</v>
      </c>
      <c r="ARR107">
        <v>-2</v>
      </c>
      <c r="ARS107">
        <v>0</v>
      </c>
      <c r="ART107">
        <v>0</v>
      </c>
      <c r="ARU107">
        <v>0</v>
      </c>
      <c r="ARV107">
        <v>-2</v>
      </c>
      <c r="ARW107">
        <v>-2</v>
      </c>
      <c r="ARX107">
        <v>-2</v>
      </c>
      <c r="ARY107">
        <v>-2</v>
      </c>
      <c r="ARZ107">
        <v>1</v>
      </c>
      <c r="ASA107">
        <v>1</v>
      </c>
      <c r="ASB107">
        <v>0</v>
      </c>
      <c r="ASC107">
        <v>0</v>
      </c>
      <c r="ASD107">
        <v>1</v>
      </c>
      <c r="ASE107">
        <v>1</v>
      </c>
      <c r="ASF107">
        <v>2</v>
      </c>
      <c r="ASG107">
        <v>2</v>
      </c>
      <c r="ASH107">
        <v>2</v>
      </c>
      <c r="ASI107">
        <v>-2</v>
      </c>
      <c r="ASJ107">
        <v>-2</v>
      </c>
      <c r="ASK107">
        <v>0</v>
      </c>
      <c r="ASL107">
        <v>-2</v>
      </c>
      <c r="ASM107">
        <v>-2</v>
      </c>
      <c r="ASN107">
        <v>-2</v>
      </c>
      <c r="ASO107">
        <v>-2</v>
      </c>
      <c r="ASP107">
        <v>-2</v>
      </c>
      <c r="ASQ107">
        <v>-2</v>
      </c>
      <c r="ASR107">
        <v>1</v>
      </c>
      <c r="ASS107">
        <v>2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2</v>
      </c>
      <c r="ATB107">
        <v>2</v>
      </c>
      <c r="ATC107">
        <v>2</v>
      </c>
      <c r="ATD107">
        <v>1</v>
      </c>
      <c r="ATE107">
        <v>1</v>
      </c>
      <c r="ATF107">
        <v>1</v>
      </c>
      <c r="ATG107">
        <v>0</v>
      </c>
      <c r="ATH107">
        <v>1</v>
      </c>
      <c r="ATI107">
        <v>1</v>
      </c>
      <c r="ATJ107">
        <v>1</v>
      </c>
      <c r="ATK107">
        <v>1</v>
      </c>
      <c r="ATL107">
        <v>0</v>
      </c>
      <c r="ATN107">
        <v>1</v>
      </c>
      <c r="ATP107">
        <v>2</v>
      </c>
      <c r="ATQ107" t="s">
        <v>69</v>
      </c>
      <c r="ATR107">
        <v>1</v>
      </c>
      <c r="ATT107">
        <v>1</v>
      </c>
      <c r="ATV107">
        <v>2</v>
      </c>
      <c r="ATW107" t="s">
        <v>69</v>
      </c>
      <c r="ATX107">
        <v>1</v>
      </c>
      <c r="ATZ107">
        <v>1</v>
      </c>
      <c r="AUB107">
        <v>1</v>
      </c>
      <c r="AUD107">
        <v>1</v>
      </c>
      <c r="AUF107">
        <v>1</v>
      </c>
      <c r="AUH107">
        <v>1</v>
      </c>
      <c r="AUJ107">
        <v>1</v>
      </c>
      <c r="AUL107">
        <v>1</v>
      </c>
      <c r="AUN107">
        <v>2</v>
      </c>
      <c r="AUO107" t="s">
        <v>204</v>
      </c>
      <c r="AUP107">
        <v>1</v>
      </c>
      <c r="AUR107">
        <v>2</v>
      </c>
      <c r="AUS107" t="s">
        <v>204</v>
      </c>
      <c r="AUT107">
        <v>2</v>
      </c>
      <c r="AUU107" t="s">
        <v>204</v>
      </c>
      <c r="AUV107" t="b">
        <v>1</v>
      </c>
      <c r="AUW107" t="b">
        <v>1</v>
      </c>
      <c r="AUX107" t="b">
        <v>0</v>
      </c>
      <c r="AUY107" t="b">
        <v>0</v>
      </c>
      <c r="AVA107">
        <v>1</v>
      </c>
      <c r="AVB107">
        <v>1</v>
      </c>
      <c r="AVD107" t="s">
        <v>769</v>
      </c>
      <c r="AVE107" t="b">
        <v>0</v>
      </c>
      <c r="AVF107">
        <v>0</v>
      </c>
      <c r="AVG107" t="b">
        <v>0</v>
      </c>
      <c r="AVH107" t="b">
        <v>0</v>
      </c>
      <c r="AVI107" t="b">
        <v>1</v>
      </c>
      <c r="AVJ107" t="s">
        <v>770</v>
      </c>
      <c r="AVK107" t="b">
        <v>1</v>
      </c>
      <c r="AVL107" t="b">
        <v>0</v>
      </c>
      <c r="AVM107" t="b">
        <v>0</v>
      </c>
      <c r="AVN107" t="b">
        <v>1</v>
      </c>
      <c r="AVO107" t="s">
        <v>771</v>
      </c>
      <c r="AVP107">
        <v>1</v>
      </c>
      <c r="AVQ107" t="s">
        <v>772</v>
      </c>
      <c r="AVR107">
        <v>7.2416650000000002</v>
      </c>
      <c r="AVS107">
        <v>5.5103330000000001</v>
      </c>
      <c r="AVT107">
        <v>251.7</v>
      </c>
      <c r="AVU107">
        <v>9</v>
      </c>
      <c r="AVW107">
        <v>0</v>
      </c>
    </row>
    <row r="108" spans="1:1271" ht="15" customHeight="1" x14ac:dyDescent="0.35">
      <c r="A108" s="1">
        <v>42499</v>
      </c>
      <c r="B108" t="s">
        <v>723</v>
      </c>
      <c r="C108">
        <v>3</v>
      </c>
      <c r="D108">
        <v>8</v>
      </c>
      <c r="E108" t="s">
        <v>724</v>
      </c>
      <c r="F108">
        <v>312</v>
      </c>
      <c r="G108">
        <v>1</v>
      </c>
      <c r="H108">
        <v>74</v>
      </c>
      <c r="I108">
        <v>1</v>
      </c>
      <c r="K108">
        <v>1</v>
      </c>
      <c r="L108">
        <v>3</v>
      </c>
      <c r="M108">
        <v>2</v>
      </c>
      <c r="N108">
        <v>2</v>
      </c>
      <c r="O108">
        <v>3</v>
      </c>
      <c r="P108">
        <v>1</v>
      </c>
      <c r="Q108">
        <v>1</v>
      </c>
      <c r="R108">
        <v>0</v>
      </c>
      <c r="S108">
        <v>1</v>
      </c>
      <c r="T108">
        <v>1</v>
      </c>
      <c r="U108">
        <v>7</v>
      </c>
      <c r="V108">
        <v>7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0</v>
      </c>
      <c r="AC108">
        <v>4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BB108">
        <v>12</v>
      </c>
      <c r="BC108">
        <v>3</v>
      </c>
      <c r="BD108">
        <v>1</v>
      </c>
      <c r="CU108">
        <v>2</v>
      </c>
      <c r="DO108">
        <v>1</v>
      </c>
      <c r="DQ108">
        <v>1</v>
      </c>
      <c r="DR108">
        <v>30</v>
      </c>
      <c r="DS108">
        <v>20</v>
      </c>
      <c r="DT108">
        <v>10</v>
      </c>
      <c r="DU108">
        <v>10</v>
      </c>
      <c r="DV108">
        <v>8</v>
      </c>
      <c r="DW108">
        <v>2</v>
      </c>
      <c r="DX108">
        <v>1</v>
      </c>
      <c r="DY108" t="s">
        <v>158</v>
      </c>
      <c r="DZ108">
        <v>2</v>
      </c>
      <c r="EA108">
        <v>1</v>
      </c>
      <c r="EB108">
        <v>2</v>
      </c>
      <c r="EC108">
        <v>0</v>
      </c>
      <c r="ED108">
        <v>1</v>
      </c>
      <c r="EE108">
        <v>0</v>
      </c>
      <c r="EF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1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F108">
        <v>0</v>
      </c>
      <c r="GG108">
        <v>1</v>
      </c>
      <c r="GH108">
        <v>0</v>
      </c>
      <c r="GI108">
        <v>0</v>
      </c>
      <c r="GJ108">
        <v>2</v>
      </c>
      <c r="GK108">
        <v>1983</v>
      </c>
      <c r="GL108">
        <v>400000</v>
      </c>
      <c r="GM108">
        <v>100000</v>
      </c>
      <c r="GN108">
        <v>80</v>
      </c>
      <c r="GO108">
        <v>2</v>
      </c>
      <c r="GP108">
        <v>2</v>
      </c>
      <c r="IN108">
        <v>0</v>
      </c>
      <c r="IO108">
        <v>1</v>
      </c>
      <c r="IP108">
        <v>0</v>
      </c>
      <c r="IQ108">
        <v>0</v>
      </c>
      <c r="IR108">
        <v>1</v>
      </c>
      <c r="IS108">
        <v>2011</v>
      </c>
      <c r="IT108">
        <v>800</v>
      </c>
      <c r="IU108">
        <v>500</v>
      </c>
      <c r="IV108">
        <v>5</v>
      </c>
      <c r="IW108">
        <v>2</v>
      </c>
      <c r="IX108">
        <v>2</v>
      </c>
      <c r="PP108">
        <v>0</v>
      </c>
      <c r="QJ108">
        <v>0</v>
      </c>
      <c r="QK108">
        <v>1</v>
      </c>
      <c r="QL108">
        <v>0</v>
      </c>
      <c r="QM108">
        <v>0</v>
      </c>
      <c r="QN108">
        <v>4</v>
      </c>
      <c r="QO108">
        <v>2015</v>
      </c>
      <c r="QP108">
        <v>3600</v>
      </c>
      <c r="QQ108">
        <v>200</v>
      </c>
      <c r="QR108">
        <v>1</v>
      </c>
      <c r="QS108">
        <v>2</v>
      </c>
      <c r="QT108">
        <v>2</v>
      </c>
      <c r="QV108">
        <v>0</v>
      </c>
      <c r="QW108">
        <v>1</v>
      </c>
      <c r="QX108">
        <v>0</v>
      </c>
      <c r="QY108">
        <v>0</v>
      </c>
      <c r="QZ108">
        <v>2</v>
      </c>
      <c r="RA108">
        <v>2015</v>
      </c>
      <c r="RB108">
        <v>1000</v>
      </c>
      <c r="RC108">
        <v>300</v>
      </c>
      <c r="RD108">
        <v>2</v>
      </c>
      <c r="RE108">
        <v>2</v>
      </c>
      <c r="RF108">
        <v>2</v>
      </c>
      <c r="XF108">
        <v>0</v>
      </c>
      <c r="XG108">
        <v>4</v>
      </c>
      <c r="XH108">
        <v>0</v>
      </c>
      <c r="XI108">
        <v>0</v>
      </c>
      <c r="XJ108">
        <v>405400</v>
      </c>
      <c r="XK108">
        <v>101000</v>
      </c>
      <c r="XO108">
        <v>1.2000000000000002</v>
      </c>
      <c r="XP108">
        <v>50</v>
      </c>
      <c r="XQ108">
        <v>12</v>
      </c>
      <c r="XR108">
        <v>240</v>
      </c>
      <c r="XS108">
        <v>360</v>
      </c>
      <c r="XT108">
        <v>420</v>
      </c>
      <c r="XU108">
        <v>4200</v>
      </c>
      <c r="XV108">
        <v>-120</v>
      </c>
      <c r="XW108">
        <v>-1200</v>
      </c>
      <c r="XX108">
        <f t="shared" si="6"/>
        <v>-840</v>
      </c>
      <c r="XY108">
        <v>500</v>
      </c>
      <c r="XZ108">
        <v>300</v>
      </c>
      <c r="YA108" s="33">
        <f t="shared" si="7"/>
        <v>400</v>
      </c>
      <c r="YB108">
        <v>100000</v>
      </c>
      <c r="YC108">
        <v>80000</v>
      </c>
      <c r="YD108">
        <f t="shared" si="8"/>
        <v>90000</v>
      </c>
      <c r="YE108">
        <f t="shared" si="9"/>
        <v>20000</v>
      </c>
      <c r="YF108">
        <v>100000</v>
      </c>
      <c r="YG108">
        <v>150000</v>
      </c>
      <c r="YH108">
        <v>1</v>
      </c>
      <c r="YJ108">
        <v>2</v>
      </c>
      <c r="YK108" t="s">
        <v>773</v>
      </c>
      <c r="YP108">
        <v>0</v>
      </c>
      <c r="YQ108" t="s">
        <v>126</v>
      </c>
      <c r="YR108">
        <v>1</v>
      </c>
      <c r="YS108">
        <v>500000</v>
      </c>
      <c r="YT108">
        <v>0.21</v>
      </c>
      <c r="YU108">
        <v>420</v>
      </c>
      <c r="YV108">
        <v>120000</v>
      </c>
      <c r="YW108">
        <v>100000</v>
      </c>
      <c r="YX108" t="b">
        <v>1</v>
      </c>
      <c r="YY108">
        <v>0</v>
      </c>
      <c r="YZ108">
        <v>1</v>
      </c>
      <c r="ZA108" t="b">
        <v>0</v>
      </c>
      <c r="ZB108" t="b">
        <v>0</v>
      </c>
      <c r="ZC108" t="b">
        <v>0</v>
      </c>
      <c r="ZD108">
        <v>6</v>
      </c>
      <c r="ZE108">
        <v>0.4</v>
      </c>
      <c r="ZF108">
        <f t="shared" si="10"/>
        <v>2.4000000000000004</v>
      </c>
      <c r="ZG108">
        <v>1.2000000000000002</v>
      </c>
      <c r="AAS108" t="b">
        <v>1</v>
      </c>
      <c r="AAT108" t="b">
        <v>1</v>
      </c>
      <c r="AAU108" t="b">
        <v>1</v>
      </c>
      <c r="AAV108" t="b">
        <v>0</v>
      </c>
      <c r="AAW108" t="b">
        <v>0</v>
      </c>
      <c r="AAX108" t="b">
        <v>1</v>
      </c>
      <c r="AAY108" t="b">
        <v>1</v>
      </c>
      <c r="AAZ108" t="b">
        <v>0</v>
      </c>
      <c r="ABA108" t="b">
        <v>0</v>
      </c>
      <c r="ABB108" t="b">
        <v>1</v>
      </c>
      <c r="ABC108" t="b">
        <v>0</v>
      </c>
      <c r="ABE108">
        <v>10</v>
      </c>
      <c r="ABF108">
        <v>0</v>
      </c>
      <c r="ABG108">
        <v>10</v>
      </c>
      <c r="ABH108">
        <v>3</v>
      </c>
      <c r="ABI108">
        <v>1000</v>
      </c>
      <c r="ABJ108" t="b">
        <v>0</v>
      </c>
      <c r="ABK108" t="b">
        <v>0</v>
      </c>
      <c r="ABL108" t="b">
        <v>1</v>
      </c>
      <c r="ABM108" t="b">
        <v>0</v>
      </c>
      <c r="ABO108">
        <v>4</v>
      </c>
      <c r="ABP108">
        <v>0</v>
      </c>
      <c r="ABQ108">
        <v>4</v>
      </c>
      <c r="ABR108">
        <v>5</v>
      </c>
      <c r="ABS108">
        <v>1000</v>
      </c>
      <c r="ABT108" t="b">
        <v>0</v>
      </c>
      <c r="ABU108" t="b">
        <v>0</v>
      </c>
      <c r="ABV108" t="b">
        <v>1</v>
      </c>
      <c r="ABW108" t="b">
        <v>0</v>
      </c>
      <c r="ABY108">
        <v>5</v>
      </c>
      <c r="ABZ108">
        <v>10</v>
      </c>
      <c r="ACA108">
        <v>15</v>
      </c>
      <c r="ACB108">
        <v>2</v>
      </c>
      <c r="ACC108">
        <v>1000</v>
      </c>
      <c r="ACZ108" t="b">
        <v>0</v>
      </c>
      <c r="ADA108" t="b">
        <v>0</v>
      </c>
      <c r="ADB108" t="b">
        <v>1</v>
      </c>
      <c r="ADC108" t="b">
        <v>0</v>
      </c>
      <c r="ADE108">
        <v>3</v>
      </c>
      <c r="ADF108">
        <v>0</v>
      </c>
      <c r="ADG108">
        <v>3</v>
      </c>
      <c r="ADH108">
        <v>2</v>
      </c>
      <c r="ADI108">
        <v>3</v>
      </c>
      <c r="ADJ108">
        <v>1000</v>
      </c>
      <c r="ADK108" t="b">
        <v>0</v>
      </c>
      <c r="ADL108" t="b">
        <v>0</v>
      </c>
      <c r="ADM108" t="b">
        <v>1</v>
      </c>
      <c r="ADN108" t="b">
        <v>0</v>
      </c>
      <c r="ADP108">
        <v>5</v>
      </c>
      <c r="ADQ108">
        <v>10</v>
      </c>
      <c r="ADR108">
        <v>15</v>
      </c>
      <c r="ADS108">
        <v>3</v>
      </c>
      <c r="ADT108">
        <v>12</v>
      </c>
      <c r="ADU108">
        <v>1000</v>
      </c>
      <c r="ADV108">
        <v>47</v>
      </c>
      <c r="ADW108">
        <v>15</v>
      </c>
      <c r="ADX108">
        <f t="shared" si="11"/>
        <v>3.1333333333333333</v>
      </c>
      <c r="ADY108" t="b">
        <v>0</v>
      </c>
      <c r="ADZ108" t="b">
        <v>0</v>
      </c>
      <c r="AEA108" t="b">
        <v>0</v>
      </c>
      <c r="AEB108" t="b">
        <v>0</v>
      </c>
      <c r="AEC108" t="b">
        <v>1</v>
      </c>
      <c r="AED108" t="b">
        <v>1</v>
      </c>
      <c r="AEE108" t="b">
        <v>1</v>
      </c>
      <c r="AEF108" t="b">
        <v>0</v>
      </c>
      <c r="AFF108">
        <v>1</v>
      </c>
      <c r="AFG108">
        <v>7000</v>
      </c>
      <c r="AFH108">
        <v>2</v>
      </c>
      <c r="AFI108">
        <v>1</v>
      </c>
      <c r="AFL108">
        <v>2</v>
      </c>
      <c r="AFM108">
        <v>500</v>
      </c>
      <c r="AFN108">
        <v>2</v>
      </c>
      <c r="AFO108">
        <v>1</v>
      </c>
      <c r="AFR108">
        <v>4</v>
      </c>
      <c r="AFS108">
        <v>500</v>
      </c>
      <c r="AFT108">
        <v>1</v>
      </c>
      <c r="AFU108">
        <v>1</v>
      </c>
      <c r="AGD108">
        <v>240</v>
      </c>
      <c r="AGE108">
        <v>240</v>
      </c>
      <c r="AGF108">
        <v>1</v>
      </c>
      <c r="AGH108">
        <v>120000</v>
      </c>
      <c r="AGI108">
        <v>1</v>
      </c>
      <c r="AGJ108">
        <v>1</v>
      </c>
      <c r="AGL108">
        <v>1</v>
      </c>
      <c r="AGM108">
        <v>120000</v>
      </c>
      <c r="AGN108">
        <v>500</v>
      </c>
      <c r="AGO108">
        <v>1</v>
      </c>
      <c r="AGP108">
        <v>1</v>
      </c>
      <c r="AGQ108">
        <v>0</v>
      </c>
      <c r="AGR108">
        <v>0</v>
      </c>
      <c r="AGU108">
        <v>1</v>
      </c>
      <c r="AGV108">
        <v>0</v>
      </c>
      <c r="AGW108">
        <v>0</v>
      </c>
      <c r="AGX108">
        <v>0</v>
      </c>
      <c r="AGZ108">
        <v>0</v>
      </c>
      <c r="AHA108">
        <v>0</v>
      </c>
      <c r="AHB108">
        <v>100</v>
      </c>
      <c r="AHC108">
        <v>0</v>
      </c>
      <c r="AHD108">
        <v>1</v>
      </c>
      <c r="AHF108">
        <v>1</v>
      </c>
      <c r="AHG108">
        <v>0</v>
      </c>
      <c r="AHH108">
        <v>1</v>
      </c>
      <c r="AHJ108">
        <v>0</v>
      </c>
      <c r="AHK108">
        <v>80</v>
      </c>
      <c r="AHL108">
        <v>300</v>
      </c>
      <c r="AHM108">
        <v>20</v>
      </c>
      <c r="AHN108">
        <v>1</v>
      </c>
      <c r="AHP108">
        <v>500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10</v>
      </c>
      <c r="AHZ108">
        <v>20</v>
      </c>
      <c r="AIA108">
        <v>0</v>
      </c>
      <c r="AIB108">
        <v>0</v>
      </c>
      <c r="AIC108">
        <v>1</v>
      </c>
      <c r="AID108">
        <v>0</v>
      </c>
      <c r="AIE108">
        <v>1</v>
      </c>
      <c r="AIF108">
        <v>0</v>
      </c>
      <c r="AIG108">
        <v>0</v>
      </c>
      <c r="AII108">
        <v>5</v>
      </c>
      <c r="AIJ108">
        <v>500</v>
      </c>
      <c r="AIK108">
        <v>0</v>
      </c>
      <c r="AIL108">
        <v>1</v>
      </c>
      <c r="AIM108">
        <v>0</v>
      </c>
      <c r="AIN108">
        <v>0</v>
      </c>
      <c r="AIO108">
        <v>0</v>
      </c>
      <c r="AIP108">
        <v>0</v>
      </c>
      <c r="AIR108">
        <v>30</v>
      </c>
      <c r="AIS108">
        <v>2</v>
      </c>
      <c r="AIT108" t="s">
        <v>774</v>
      </c>
      <c r="AIZ108">
        <v>1</v>
      </c>
      <c r="AJA108">
        <v>2</v>
      </c>
      <c r="AJB108" t="s">
        <v>773</v>
      </c>
      <c r="ALX108">
        <v>2</v>
      </c>
      <c r="ALY108">
        <v>1</v>
      </c>
      <c r="AMC108">
        <v>2</v>
      </c>
      <c r="AMD108">
        <v>1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Q108">
        <v>4</v>
      </c>
      <c r="ANC108" t="s">
        <v>775</v>
      </c>
      <c r="ANO108">
        <v>15</v>
      </c>
      <c r="ANP108">
        <v>3</v>
      </c>
      <c r="ANT108">
        <v>20000</v>
      </c>
      <c r="ANU108">
        <v>1</v>
      </c>
      <c r="ANV108">
        <v>20</v>
      </c>
      <c r="ANW108">
        <v>30</v>
      </c>
      <c r="ANX108">
        <v>1</v>
      </c>
      <c r="ANZ108">
        <v>1</v>
      </c>
      <c r="AOA108">
        <v>1</v>
      </c>
      <c r="AOB108">
        <v>3</v>
      </c>
      <c r="AOC108">
        <v>10000</v>
      </c>
      <c r="AOD108">
        <v>20000</v>
      </c>
      <c r="AOE108">
        <v>2</v>
      </c>
      <c r="AOF108">
        <v>0</v>
      </c>
      <c r="AOG108">
        <v>0</v>
      </c>
      <c r="AOH108">
        <v>0</v>
      </c>
      <c r="AOI108">
        <v>1</v>
      </c>
      <c r="AOJ108" t="b">
        <v>0</v>
      </c>
      <c r="AOK108" t="b">
        <v>0</v>
      </c>
      <c r="AOL108" t="b">
        <v>0</v>
      </c>
      <c r="AOM108" t="b">
        <v>0</v>
      </c>
      <c r="AON108" t="b">
        <v>0</v>
      </c>
      <c r="AOO108" t="b">
        <v>0</v>
      </c>
      <c r="AOP108" t="b">
        <v>0</v>
      </c>
      <c r="AOQ108" t="b">
        <v>0</v>
      </c>
      <c r="AOR108" t="b">
        <v>0</v>
      </c>
      <c r="AOS108" t="b">
        <v>1</v>
      </c>
      <c r="AOT108" t="b">
        <v>1</v>
      </c>
      <c r="AOU108" t="b">
        <v>0</v>
      </c>
      <c r="AOV108" t="b">
        <v>0</v>
      </c>
      <c r="AOW108" t="b">
        <v>0</v>
      </c>
      <c r="AOX108" t="b">
        <v>0</v>
      </c>
      <c r="AOY108" t="b">
        <v>1</v>
      </c>
      <c r="AOZ108" t="b">
        <v>0</v>
      </c>
      <c r="APA108" t="b">
        <v>0</v>
      </c>
      <c r="APB108" t="b">
        <v>0</v>
      </c>
      <c r="APC108" t="b">
        <v>0</v>
      </c>
      <c r="APD108" t="b">
        <v>0</v>
      </c>
      <c r="APE108" t="b">
        <v>0</v>
      </c>
      <c r="APF108" t="b">
        <v>0</v>
      </c>
      <c r="APG108" t="b">
        <v>0</v>
      </c>
      <c r="APH108" t="b">
        <v>0</v>
      </c>
      <c r="API108" t="b">
        <v>0</v>
      </c>
      <c r="APJ108" t="b">
        <v>0</v>
      </c>
      <c r="APK108" t="b">
        <v>0</v>
      </c>
      <c r="APL108" t="b">
        <v>1</v>
      </c>
      <c r="APM108" t="b">
        <v>0</v>
      </c>
      <c r="APN108" t="b">
        <v>0</v>
      </c>
      <c r="APO108" t="b">
        <v>0</v>
      </c>
      <c r="APP108" t="b">
        <v>0</v>
      </c>
      <c r="APQ108" t="b">
        <v>0</v>
      </c>
      <c r="APR108" t="b">
        <v>0</v>
      </c>
      <c r="APS108" t="b">
        <v>0</v>
      </c>
      <c r="APT108">
        <v>240</v>
      </c>
      <c r="APU108">
        <v>360</v>
      </c>
      <c r="APV108">
        <v>1</v>
      </c>
      <c r="APW108">
        <v>1</v>
      </c>
      <c r="APX108">
        <v>2</v>
      </c>
      <c r="APY108">
        <v>1</v>
      </c>
      <c r="APZ108">
        <v>3</v>
      </c>
      <c r="AQA108">
        <v>3</v>
      </c>
      <c r="AQC108">
        <v>1</v>
      </c>
      <c r="AQD108">
        <v>3</v>
      </c>
      <c r="AQE108">
        <v>2</v>
      </c>
      <c r="AQG108">
        <v>2</v>
      </c>
      <c r="AQH108">
        <v>2</v>
      </c>
      <c r="AQI108">
        <v>2</v>
      </c>
      <c r="AQJ108">
        <v>2</v>
      </c>
      <c r="AQK108">
        <v>2</v>
      </c>
      <c r="AQL108">
        <v>2</v>
      </c>
      <c r="AQM108">
        <v>2</v>
      </c>
      <c r="AQN108">
        <v>2</v>
      </c>
      <c r="AQO108">
        <v>2</v>
      </c>
      <c r="AQP108">
        <v>-2</v>
      </c>
      <c r="AQQ108">
        <v>-2</v>
      </c>
      <c r="AQR108">
        <v>-2</v>
      </c>
      <c r="AQS108">
        <v>-1</v>
      </c>
      <c r="AQT108">
        <v>1</v>
      </c>
      <c r="AQU108">
        <v>-2</v>
      </c>
      <c r="AQV108">
        <v>-1</v>
      </c>
      <c r="AQW108">
        <v>-2</v>
      </c>
      <c r="AQX108">
        <v>-2</v>
      </c>
      <c r="AQY108">
        <v>-2</v>
      </c>
      <c r="AQZ108">
        <v>-2</v>
      </c>
      <c r="ARA108">
        <v>-2</v>
      </c>
      <c r="ARB108">
        <v>-2</v>
      </c>
      <c r="ARC108">
        <v>-2</v>
      </c>
      <c r="ARD108">
        <v>-2</v>
      </c>
      <c r="ARE108">
        <v>-2</v>
      </c>
      <c r="ARF108">
        <v>-2</v>
      </c>
      <c r="ARG108">
        <v>-2</v>
      </c>
      <c r="ARH108">
        <v>2</v>
      </c>
      <c r="ARI108">
        <v>2</v>
      </c>
      <c r="ARJ108">
        <v>2</v>
      </c>
      <c r="ARK108">
        <v>2</v>
      </c>
      <c r="ARL108">
        <v>1</v>
      </c>
      <c r="ARM108">
        <v>2</v>
      </c>
      <c r="ARN108">
        <v>2</v>
      </c>
      <c r="ARO108">
        <v>2</v>
      </c>
      <c r="ARP108">
        <v>2</v>
      </c>
      <c r="ARQ108">
        <v>-1</v>
      </c>
      <c r="ARR108">
        <v>-1</v>
      </c>
      <c r="ARS108">
        <v>-1</v>
      </c>
      <c r="ART108">
        <v>-1</v>
      </c>
      <c r="ARU108">
        <v>0</v>
      </c>
      <c r="ARV108">
        <v>-1</v>
      </c>
      <c r="ARW108">
        <v>-1</v>
      </c>
      <c r="ARX108">
        <v>-1</v>
      </c>
      <c r="ARY108">
        <v>-1</v>
      </c>
      <c r="ARZ108">
        <v>2</v>
      </c>
      <c r="ASA108">
        <v>2</v>
      </c>
      <c r="ASB108">
        <v>2</v>
      </c>
      <c r="ASC108">
        <v>2</v>
      </c>
      <c r="ASD108">
        <v>2</v>
      </c>
      <c r="ASE108">
        <v>2</v>
      </c>
      <c r="ASF108">
        <v>2</v>
      </c>
      <c r="ASG108">
        <v>2</v>
      </c>
      <c r="ASH108">
        <v>2</v>
      </c>
      <c r="ASI108">
        <v>-2</v>
      </c>
      <c r="ASJ108">
        <v>-2</v>
      </c>
      <c r="ASK108">
        <v>-2</v>
      </c>
      <c r="ASL108">
        <v>-2</v>
      </c>
      <c r="ASM108">
        <v>-2</v>
      </c>
      <c r="ASN108">
        <v>-2</v>
      </c>
      <c r="ASO108">
        <v>-2</v>
      </c>
      <c r="ASP108">
        <v>-2</v>
      </c>
      <c r="ASQ108">
        <v>-2</v>
      </c>
      <c r="ASR108">
        <v>1</v>
      </c>
      <c r="ASS108">
        <v>2</v>
      </c>
      <c r="AST108">
        <v>1</v>
      </c>
      <c r="ASU108">
        <v>2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2</v>
      </c>
      <c r="ATB108">
        <v>2</v>
      </c>
      <c r="ATC108">
        <v>2</v>
      </c>
      <c r="ATD108">
        <v>1</v>
      </c>
      <c r="ATE108">
        <v>1</v>
      </c>
      <c r="ATF108">
        <v>1</v>
      </c>
      <c r="ATG108">
        <v>0</v>
      </c>
      <c r="ATH108">
        <v>1</v>
      </c>
      <c r="ATI108">
        <v>1</v>
      </c>
      <c r="ATJ108">
        <v>0</v>
      </c>
      <c r="ATK108">
        <v>0</v>
      </c>
      <c r="ATL108">
        <v>0</v>
      </c>
      <c r="ATN108">
        <v>2</v>
      </c>
      <c r="ATO108" t="s">
        <v>776</v>
      </c>
      <c r="ATP108">
        <v>2</v>
      </c>
      <c r="ATQ108" t="s">
        <v>69</v>
      </c>
      <c r="ATR108">
        <v>1</v>
      </c>
      <c r="ATT108">
        <v>1</v>
      </c>
      <c r="ATV108">
        <v>2</v>
      </c>
      <c r="ATW108" t="s">
        <v>185</v>
      </c>
      <c r="ATX108">
        <v>2</v>
      </c>
      <c r="ATY108" t="s">
        <v>322</v>
      </c>
      <c r="ATZ108">
        <v>1</v>
      </c>
      <c r="AUB108">
        <v>1</v>
      </c>
      <c r="AUD108">
        <v>1</v>
      </c>
      <c r="AUF108">
        <v>1</v>
      </c>
      <c r="AUH108">
        <v>1</v>
      </c>
      <c r="AUJ108">
        <v>1</v>
      </c>
      <c r="AUL108">
        <v>1</v>
      </c>
      <c r="AUN108">
        <v>1</v>
      </c>
      <c r="AUP108">
        <v>1</v>
      </c>
      <c r="AUR108">
        <v>2</v>
      </c>
      <c r="AUS108" t="s">
        <v>777</v>
      </c>
      <c r="AUT108">
        <v>1</v>
      </c>
      <c r="AUV108" t="b">
        <v>1</v>
      </c>
      <c r="AUW108" t="b">
        <v>0</v>
      </c>
      <c r="AUX108" t="b">
        <v>0</v>
      </c>
      <c r="AUY108" t="b">
        <v>0</v>
      </c>
      <c r="AVA108">
        <v>1</v>
      </c>
      <c r="AVB108">
        <v>1</v>
      </c>
      <c r="AVD108" t="s">
        <v>118</v>
      </c>
      <c r="AVE108" t="b">
        <v>0</v>
      </c>
      <c r="AVF108">
        <v>0</v>
      </c>
      <c r="AVG108" t="b">
        <v>0</v>
      </c>
      <c r="AVH108" t="b">
        <v>1</v>
      </c>
      <c r="AVI108" t="b">
        <v>0</v>
      </c>
      <c r="AVK108" t="b">
        <v>1</v>
      </c>
      <c r="AVL108" t="b">
        <v>0</v>
      </c>
      <c r="AVM108" t="b">
        <v>0</v>
      </c>
      <c r="AVN108" t="b">
        <v>0</v>
      </c>
      <c r="AVP108">
        <v>2</v>
      </c>
      <c r="AVQ108" t="s">
        <v>778</v>
      </c>
      <c r="AVR108">
        <v>7.1067450000000001</v>
      </c>
      <c r="AVS108">
        <v>5.0518850000000004</v>
      </c>
      <c r="AVT108">
        <v>261.8</v>
      </c>
      <c r="AVU108">
        <v>8</v>
      </c>
      <c r="AVW108">
        <v>0</v>
      </c>
    </row>
    <row r="109" spans="1:1271" ht="15" customHeight="1" x14ac:dyDescent="0.35">
      <c r="A109" s="1">
        <v>42499</v>
      </c>
      <c r="B109" t="s">
        <v>723</v>
      </c>
      <c r="C109">
        <v>3</v>
      </c>
      <c r="D109">
        <v>8</v>
      </c>
      <c r="E109" t="s">
        <v>724</v>
      </c>
      <c r="F109">
        <v>312</v>
      </c>
      <c r="G109">
        <v>1</v>
      </c>
      <c r="H109">
        <v>45</v>
      </c>
      <c r="I109">
        <v>1</v>
      </c>
      <c r="K109">
        <v>1</v>
      </c>
      <c r="L109">
        <v>2</v>
      </c>
      <c r="M109">
        <v>6</v>
      </c>
      <c r="N109">
        <v>6</v>
      </c>
      <c r="O109">
        <v>6</v>
      </c>
      <c r="P109">
        <v>2</v>
      </c>
      <c r="Q109">
        <v>1</v>
      </c>
      <c r="R109">
        <v>1</v>
      </c>
      <c r="S109">
        <v>0</v>
      </c>
      <c r="T109">
        <v>1</v>
      </c>
      <c r="U109">
        <v>11</v>
      </c>
      <c r="V109">
        <v>11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0</v>
      </c>
      <c r="AC109">
        <v>4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BB109">
        <v>12</v>
      </c>
      <c r="BC109">
        <v>3</v>
      </c>
      <c r="BD109">
        <v>1</v>
      </c>
      <c r="CU109">
        <v>2</v>
      </c>
      <c r="DO109">
        <v>1</v>
      </c>
      <c r="DQ109">
        <v>1</v>
      </c>
      <c r="DR109">
        <v>70</v>
      </c>
      <c r="DS109">
        <v>50</v>
      </c>
      <c r="DT109">
        <v>20</v>
      </c>
      <c r="DU109">
        <v>5</v>
      </c>
      <c r="DV109">
        <v>3</v>
      </c>
      <c r="DW109">
        <v>2</v>
      </c>
      <c r="DX109">
        <v>2</v>
      </c>
      <c r="DZ109">
        <v>2</v>
      </c>
      <c r="EA109">
        <v>1</v>
      </c>
      <c r="EB109">
        <v>3</v>
      </c>
      <c r="EC109">
        <v>0</v>
      </c>
      <c r="ED109">
        <v>0</v>
      </c>
      <c r="EE109">
        <v>0</v>
      </c>
      <c r="EF109">
        <v>1</v>
      </c>
      <c r="EG109" t="s">
        <v>512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1</v>
      </c>
      <c r="EO109">
        <v>1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IN109">
        <v>0</v>
      </c>
      <c r="IO109">
        <v>1</v>
      </c>
      <c r="IP109">
        <v>0</v>
      </c>
      <c r="IQ109">
        <v>0</v>
      </c>
      <c r="IR109">
        <v>2</v>
      </c>
      <c r="IS109">
        <v>2016</v>
      </c>
      <c r="IT109">
        <v>20000</v>
      </c>
      <c r="IU109">
        <v>15000</v>
      </c>
      <c r="IV109">
        <v>5</v>
      </c>
      <c r="IW109">
        <v>2</v>
      </c>
      <c r="IX109">
        <v>2</v>
      </c>
      <c r="IZ109">
        <v>0</v>
      </c>
      <c r="JA109">
        <v>1</v>
      </c>
      <c r="JB109">
        <v>0</v>
      </c>
      <c r="JC109">
        <v>0</v>
      </c>
      <c r="JD109">
        <v>1</v>
      </c>
      <c r="JE109">
        <v>2013</v>
      </c>
      <c r="JF109">
        <v>55000</v>
      </c>
      <c r="JG109">
        <v>40000</v>
      </c>
      <c r="JH109">
        <v>5</v>
      </c>
      <c r="JI109">
        <v>2</v>
      </c>
      <c r="JJ109">
        <v>2</v>
      </c>
      <c r="JL109">
        <v>0</v>
      </c>
      <c r="JM109">
        <v>1</v>
      </c>
      <c r="JN109">
        <v>0</v>
      </c>
      <c r="JO109">
        <v>0</v>
      </c>
      <c r="JP109">
        <v>1</v>
      </c>
      <c r="JQ109">
        <v>2014</v>
      </c>
      <c r="JR109">
        <v>115000</v>
      </c>
      <c r="JS109">
        <v>70000</v>
      </c>
      <c r="JT109">
        <v>5</v>
      </c>
      <c r="JU109">
        <v>2</v>
      </c>
      <c r="JV109">
        <v>2</v>
      </c>
      <c r="PP109">
        <v>0</v>
      </c>
      <c r="QJ109">
        <v>0</v>
      </c>
      <c r="QK109">
        <v>1</v>
      </c>
      <c r="QL109">
        <v>0</v>
      </c>
      <c r="QM109">
        <v>0</v>
      </c>
      <c r="QN109">
        <v>3</v>
      </c>
      <c r="QO109">
        <v>2015</v>
      </c>
      <c r="QP109">
        <v>3200</v>
      </c>
      <c r="QQ109">
        <v>1000</v>
      </c>
      <c r="QR109">
        <v>1</v>
      </c>
      <c r="QS109">
        <v>2</v>
      </c>
      <c r="QT109">
        <v>2</v>
      </c>
      <c r="QV109">
        <v>0</v>
      </c>
      <c r="QW109">
        <v>1</v>
      </c>
      <c r="QX109">
        <v>0</v>
      </c>
      <c r="QY109">
        <v>0</v>
      </c>
      <c r="QZ109">
        <v>2</v>
      </c>
      <c r="RA109">
        <v>2014</v>
      </c>
      <c r="RB109">
        <v>3000</v>
      </c>
      <c r="RC109">
        <v>1000</v>
      </c>
      <c r="RD109">
        <v>3</v>
      </c>
      <c r="RE109">
        <v>2</v>
      </c>
      <c r="RF109">
        <v>2</v>
      </c>
      <c r="XF109">
        <v>0</v>
      </c>
      <c r="XG109">
        <v>5</v>
      </c>
      <c r="XH109">
        <v>0</v>
      </c>
      <c r="XI109">
        <v>0</v>
      </c>
      <c r="XJ109">
        <v>196200</v>
      </c>
      <c r="XK109">
        <v>127000</v>
      </c>
      <c r="XO109">
        <v>0.94</v>
      </c>
      <c r="XP109">
        <v>60</v>
      </c>
      <c r="XQ109">
        <v>12</v>
      </c>
      <c r="XR109">
        <v>720</v>
      </c>
      <c r="XS109">
        <v>720</v>
      </c>
      <c r="XT109">
        <v>1080</v>
      </c>
      <c r="XU109">
        <v>10800</v>
      </c>
      <c r="XV109">
        <v>0</v>
      </c>
      <c r="XW109">
        <v>0</v>
      </c>
      <c r="XX109">
        <f t="shared" si="6"/>
        <v>0</v>
      </c>
      <c r="XY109">
        <v>600</v>
      </c>
      <c r="XZ109">
        <v>300</v>
      </c>
      <c r="YA109" s="33">
        <f t="shared" si="7"/>
        <v>450</v>
      </c>
      <c r="YB109">
        <v>250000</v>
      </c>
      <c r="YC109">
        <v>300000</v>
      </c>
      <c r="YD109">
        <f t="shared" si="8"/>
        <v>275000</v>
      </c>
      <c r="YE109">
        <f t="shared" si="9"/>
        <v>-50000</v>
      </c>
      <c r="YF109">
        <v>432000</v>
      </c>
      <c r="YG109">
        <v>4080000</v>
      </c>
      <c r="YH109">
        <v>2</v>
      </c>
      <c r="YI109" t="s">
        <v>644</v>
      </c>
      <c r="YJ109">
        <v>2</v>
      </c>
      <c r="YK109" t="s">
        <v>204</v>
      </c>
      <c r="YP109">
        <v>0</v>
      </c>
      <c r="YQ109" t="s">
        <v>126</v>
      </c>
      <c r="YR109">
        <v>1</v>
      </c>
      <c r="YS109">
        <v>1500000</v>
      </c>
      <c r="YT109">
        <v>0.94</v>
      </c>
      <c r="YU109">
        <v>1080</v>
      </c>
      <c r="YV109">
        <v>432000</v>
      </c>
      <c r="YW109">
        <v>250000</v>
      </c>
      <c r="YX109" t="b">
        <v>1</v>
      </c>
      <c r="YY109">
        <v>1</v>
      </c>
      <c r="YZ109">
        <v>0</v>
      </c>
      <c r="ZA109" t="b">
        <v>0</v>
      </c>
      <c r="ZB109" t="b">
        <v>0</v>
      </c>
      <c r="ZC109" t="b">
        <v>1</v>
      </c>
      <c r="ZD109">
        <v>6</v>
      </c>
      <c r="ZE109">
        <v>0.4</v>
      </c>
      <c r="ZF109">
        <f t="shared" si="10"/>
        <v>2.4000000000000004</v>
      </c>
      <c r="ZG109">
        <v>1.4400000000000002</v>
      </c>
      <c r="ZI109">
        <v>2500</v>
      </c>
      <c r="ZJ109">
        <v>7</v>
      </c>
      <c r="ZL109">
        <v>1</v>
      </c>
      <c r="ZM109">
        <v>20</v>
      </c>
      <c r="ZN109">
        <v>3</v>
      </c>
      <c r="ZP109">
        <v>1</v>
      </c>
      <c r="ZQ109">
        <v>10</v>
      </c>
      <c r="AAJ109">
        <v>16</v>
      </c>
      <c r="AAK109">
        <v>9</v>
      </c>
      <c r="AAM109">
        <v>1</v>
      </c>
      <c r="AAN109">
        <v>1500</v>
      </c>
      <c r="AAO109">
        <v>1</v>
      </c>
      <c r="AAQ109">
        <v>1</v>
      </c>
      <c r="AAR109">
        <v>50</v>
      </c>
      <c r="AAS109" t="b">
        <v>1</v>
      </c>
      <c r="AAT109" t="b">
        <v>1</v>
      </c>
      <c r="AAU109" t="b">
        <v>1</v>
      </c>
      <c r="AAV109" t="b">
        <v>0</v>
      </c>
      <c r="AAW109" t="b">
        <v>0</v>
      </c>
      <c r="AAX109" t="b">
        <v>1</v>
      </c>
      <c r="AAY109" t="b">
        <v>1</v>
      </c>
      <c r="AAZ109" t="b">
        <v>1</v>
      </c>
      <c r="ABA109" t="b">
        <v>0</v>
      </c>
      <c r="ABB109" t="b">
        <v>1</v>
      </c>
      <c r="ABC109" t="b">
        <v>0</v>
      </c>
      <c r="ABE109">
        <v>5</v>
      </c>
      <c r="ABF109">
        <v>3</v>
      </c>
      <c r="ABG109">
        <v>8</v>
      </c>
      <c r="ABH109">
        <v>2</v>
      </c>
      <c r="ABI109">
        <v>1000</v>
      </c>
      <c r="ABJ109" t="b">
        <v>1</v>
      </c>
      <c r="ABK109" t="b">
        <v>0</v>
      </c>
      <c r="ABL109" t="b">
        <v>1</v>
      </c>
      <c r="ABM109" t="b">
        <v>0</v>
      </c>
      <c r="ABO109">
        <v>4</v>
      </c>
      <c r="ABP109">
        <v>2</v>
      </c>
      <c r="ABQ109">
        <v>6</v>
      </c>
      <c r="ABR109">
        <v>7</v>
      </c>
      <c r="ABS109">
        <v>1000</v>
      </c>
      <c r="ABT109" t="b">
        <v>1</v>
      </c>
      <c r="ABU109" t="b">
        <v>0</v>
      </c>
      <c r="ABV109" t="b">
        <v>1</v>
      </c>
      <c r="ABW109" t="b">
        <v>0</v>
      </c>
      <c r="ABY109">
        <v>4</v>
      </c>
      <c r="ABZ109">
        <v>2</v>
      </c>
      <c r="ACA109">
        <v>6</v>
      </c>
      <c r="ACB109">
        <v>3</v>
      </c>
      <c r="ACC109">
        <v>1000</v>
      </c>
      <c r="ACZ109" t="b">
        <v>1</v>
      </c>
      <c r="ADA109" t="b">
        <v>0</v>
      </c>
      <c r="ADB109" t="b">
        <v>1</v>
      </c>
      <c r="ADC109" t="b">
        <v>0</v>
      </c>
      <c r="ADE109">
        <v>2</v>
      </c>
      <c r="ADF109">
        <v>2</v>
      </c>
      <c r="ADG109">
        <v>4</v>
      </c>
      <c r="ADH109">
        <v>2</v>
      </c>
      <c r="ADI109">
        <v>3</v>
      </c>
      <c r="ADJ109">
        <v>1000</v>
      </c>
      <c r="ADK109" t="b">
        <v>1</v>
      </c>
      <c r="ADL109" t="b">
        <v>0</v>
      </c>
      <c r="ADM109" t="b">
        <v>1</v>
      </c>
      <c r="ADN109" t="b">
        <v>0</v>
      </c>
      <c r="ADP109">
        <v>4</v>
      </c>
      <c r="ADQ109">
        <v>2</v>
      </c>
      <c r="ADR109">
        <v>6</v>
      </c>
      <c r="ADS109">
        <v>3</v>
      </c>
      <c r="ADT109">
        <v>12</v>
      </c>
      <c r="ADU109">
        <v>1000</v>
      </c>
      <c r="ADV109">
        <v>30</v>
      </c>
      <c r="ADW109">
        <v>17</v>
      </c>
      <c r="ADX109">
        <f t="shared" si="11"/>
        <v>1.7647058823529411</v>
      </c>
      <c r="ADY109" t="b">
        <v>0</v>
      </c>
      <c r="ADZ109" t="b">
        <v>0</v>
      </c>
      <c r="AEA109" t="b">
        <v>0</v>
      </c>
      <c r="AEB109" t="b">
        <v>0</v>
      </c>
      <c r="AEC109" t="b">
        <v>1</v>
      </c>
      <c r="AED109" t="b">
        <v>1</v>
      </c>
      <c r="AEE109" t="b">
        <v>1</v>
      </c>
      <c r="AEF109" t="b">
        <v>0</v>
      </c>
      <c r="AFF109">
        <v>10</v>
      </c>
      <c r="AFG109">
        <v>6000</v>
      </c>
      <c r="AFH109">
        <v>5</v>
      </c>
      <c r="AFI109">
        <v>1</v>
      </c>
      <c r="AFL109">
        <v>2</v>
      </c>
      <c r="AFM109">
        <v>5000</v>
      </c>
      <c r="AFN109">
        <v>3</v>
      </c>
      <c r="AFO109">
        <v>1</v>
      </c>
      <c r="AFR109">
        <v>3</v>
      </c>
      <c r="AFS109">
        <v>500</v>
      </c>
      <c r="AFT109">
        <v>3</v>
      </c>
      <c r="AFU109">
        <v>1</v>
      </c>
      <c r="AGD109">
        <v>720</v>
      </c>
      <c r="AGE109">
        <v>720</v>
      </c>
      <c r="AGF109">
        <v>1</v>
      </c>
      <c r="AGH109">
        <v>432000</v>
      </c>
      <c r="AGI109">
        <v>1</v>
      </c>
      <c r="AGJ109">
        <v>1</v>
      </c>
      <c r="AGL109">
        <v>1</v>
      </c>
      <c r="AGM109">
        <v>432000</v>
      </c>
      <c r="AGN109">
        <v>500</v>
      </c>
      <c r="AGO109">
        <v>1</v>
      </c>
      <c r="AGP109">
        <v>1</v>
      </c>
      <c r="AGQ109">
        <v>0</v>
      </c>
      <c r="AGR109">
        <v>0</v>
      </c>
      <c r="AGU109">
        <v>1</v>
      </c>
      <c r="AGV109">
        <v>0</v>
      </c>
      <c r="AGW109">
        <v>0</v>
      </c>
      <c r="AGX109">
        <v>0</v>
      </c>
      <c r="AGZ109">
        <v>0</v>
      </c>
      <c r="AHA109">
        <v>0</v>
      </c>
      <c r="AHB109">
        <v>100</v>
      </c>
      <c r="AHC109">
        <v>0</v>
      </c>
      <c r="AHD109">
        <v>1</v>
      </c>
      <c r="AHF109">
        <v>1</v>
      </c>
      <c r="AHG109">
        <v>0</v>
      </c>
      <c r="AHH109">
        <v>1</v>
      </c>
      <c r="AHJ109">
        <v>1</v>
      </c>
      <c r="AHK109">
        <v>80</v>
      </c>
      <c r="AHL109">
        <v>300</v>
      </c>
      <c r="AHM109">
        <v>20</v>
      </c>
      <c r="AHN109">
        <v>1</v>
      </c>
      <c r="AHP109">
        <v>500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5</v>
      </c>
      <c r="AHZ109">
        <v>25</v>
      </c>
      <c r="AIA109">
        <v>0</v>
      </c>
      <c r="AIB109">
        <v>0</v>
      </c>
      <c r="AIC109">
        <v>1</v>
      </c>
      <c r="AID109">
        <v>0</v>
      </c>
      <c r="AIE109">
        <v>1</v>
      </c>
      <c r="AIF109">
        <v>0</v>
      </c>
      <c r="AIG109">
        <v>0</v>
      </c>
      <c r="AII109">
        <v>3</v>
      </c>
      <c r="AIJ109">
        <v>400</v>
      </c>
      <c r="AIK109">
        <v>0</v>
      </c>
      <c r="AIL109">
        <v>0</v>
      </c>
      <c r="AIM109">
        <v>0</v>
      </c>
      <c r="AIN109">
        <v>0</v>
      </c>
      <c r="AIO109">
        <v>1</v>
      </c>
      <c r="AIP109">
        <v>0</v>
      </c>
      <c r="AIR109">
        <v>30</v>
      </c>
      <c r="AIS109">
        <v>2</v>
      </c>
      <c r="AIT109" t="s">
        <v>779</v>
      </c>
      <c r="AIZ109">
        <v>1</v>
      </c>
      <c r="AJA109">
        <v>2</v>
      </c>
      <c r="AJB109" t="s">
        <v>780</v>
      </c>
      <c r="ALX109">
        <v>2</v>
      </c>
      <c r="ALY109">
        <v>2</v>
      </c>
      <c r="AMC109">
        <v>2</v>
      </c>
      <c r="AMD109">
        <v>1</v>
      </c>
      <c r="AME109">
        <v>0</v>
      </c>
      <c r="AMF109">
        <v>0</v>
      </c>
      <c r="AMG109">
        <v>0</v>
      </c>
      <c r="AMH109">
        <v>1</v>
      </c>
      <c r="AMI109">
        <v>0</v>
      </c>
      <c r="AMJ109">
        <v>1</v>
      </c>
      <c r="AMK109">
        <v>0</v>
      </c>
      <c r="AML109">
        <v>0</v>
      </c>
      <c r="AMM109">
        <v>0</v>
      </c>
      <c r="AMN109">
        <v>0</v>
      </c>
      <c r="AMO109">
        <v>0</v>
      </c>
      <c r="AMQ109">
        <v>5</v>
      </c>
      <c r="AMU109">
        <v>5</v>
      </c>
      <c r="AMW109">
        <v>4</v>
      </c>
      <c r="AMY109">
        <v>4</v>
      </c>
      <c r="ANC109" t="s">
        <v>781</v>
      </c>
      <c r="ANG109" t="s">
        <v>782</v>
      </c>
      <c r="ANI109" t="s">
        <v>783</v>
      </c>
      <c r="ANK109" t="s">
        <v>784</v>
      </c>
      <c r="ANO109">
        <v>6</v>
      </c>
      <c r="ANP109">
        <v>1</v>
      </c>
      <c r="ANR109">
        <v>1</v>
      </c>
      <c r="ANU109">
        <v>1</v>
      </c>
      <c r="ANV109">
        <v>400</v>
      </c>
      <c r="ANW109">
        <v>12</v>
      </c>
      <c r="ANX109">
        <v>1</v>
      </c>
      <c r="ANZ109">
        <v>2</v>
      </c>
      <c r="AOC109">
        <v>20000</v>
      </c>
      <c r="AOD109">
        <v>250000</v>
      </c>
      <c r="AOE109">
        <v>2</v>
      </c>
      <c r="AOF109">
        <v>1</v>
      </c>
      <c r="AOG109">
        <v>0</v>
      </c>
      <c r="AOH109">
        <v>1</v>
      </c>
      <c r="AOI109">
        <v>1</v>
      </c>
      <c r="AOJ109" t="b">
        <v>0</v>
      </c>
      <c r="AOK109" t="b">
        <v>0</v>
      </c>
      <c r="AOL109" t="b">
        <v>0</v>
      </c>
      <c r="AOM109" t="b">
        <v>0</v>
      </c>
      <c r="AON109" t="b">
        <v>0</v>
      </c>
      <c r="AOO109" t="b">
        <v>0</v>
      </c>
      <c r="AOP109" t="b">
        <v>0</v>
      </c>
      <c r="AOQ109" t="b">
        <v>0</v>
      </c>
      <c r="AOR109" t="b">
        <v>1</v>
      </c>
      <c r="AOS109" t="b">
        <v>0</v>
      </c>
      <c r="AOT109" t="b">
        <v>0</v>
      </c>
      <c r="AOU109" t="b">
        <v>0</v>
      </c>
      <c r="AOV109" t="b">
        <v>0</v>
      </c>
      <c r="AOW109" t="b">
        <v>0</v>
      </c>
      <c r="AOX109" t="b">
        <v>0</v>
      </c>
      <c r="AOY109" t="b">
        <v>0</v>
      </c>
      <c r="AOZ109" t="b">
        <v>1</v>
      </c>
      <c r="APA109" t="b">
        <v>0</v>
      </c>
      <c r="APB109" t="b">
        <v>0</v>
      </c>
      <c r="APC109" t="b">
        <v>0</v>
      </c>
      <c r="APD109" t="b">
        <v>0</v>
      </c>
      <c r="APE109" t="b">
        <v>0</v>
      </c>
      <c r="APF109" t="b">
        <v>0</v>
      </c>
      <c r="APG109" t="b">
        <v>0</v>
      </c>
      <c r="APH109" t="b">
        <v>0</v>
      </c>
      <c r="API109" t="b">
        <v>0</v>
      </c>
      <c r="APJ109" t="b">
        <v>0</v>
      </c>
      <c r="APK109" t="b">
        <v>0</v>
      </c>
      <c r="APL109" t="b">
        <v>0</v>
      </c>
      <c r="APM109" t="b">
        <v>1</v>
      </c>
      <c r="APN109" t="b">
        <v>0</v>
      </c>
      <c r="APO109" t="b">
        <v>0</v>
      </c>
      <c r="APP109" t="b">
        <v>0</v>
      </c>
      <c r="APQ109" t="b">
        <v>0</v>
      </c>
      <c r="APR109" t="b">
        <v>0</v>
      </c>
      <c r="APS109" t="b">
        <v>0</v>
      </c>
      <c r="APT109">
        <v>720</v>
      </c>
      <c r="APU109">
        <v>1080</v>
      </c>
      <c r="APV109">
        <v>1</v>
      </c>
      <c r="APW109">
        <v>1</v>
      </c>
      <c r="APX109">
        <v>2</v>
      </c>
      <c r="APY109">
        <v>1</v>
      </c>
      <c r="APZ109">
        <v>3</v>
      </c>
      <c r="AQA109">
        <v>3</v>
      </c>
      <c r="AQC109">
        <v>1</v>
      </c>
      <c r="AQD109">
        <v>2</v>
      </c>
      <c r="AQE109">
        <v>2</v>
      </c>
      <c r="AQG109">
        <v>2</v>
      </c>
      <c r="AQH109">
        <v>2</v>
      </c>
      <c r="AQI109">
        <v>2</v>
      </c>
      <c r="AQJ109">
        <v>2</v>
      </c>
      <c r="AQK109">
        <v>1</v>
      </c>
      <c r="AQL109">
        <v>2</v>
      </c>
      <c r="AQM109">
        <v>2</v>
      </c>
      <c r="AQN109">
        <v>2</v>
      </c>
      <c r="AQO109">
        <v>2</v>
      </c>
      <c r="AQP109">
        <v>-1</v>
      </c>
      <c r="AQQ109">
        <v>-1</v>
      </c>
      <c r="AQR109">
        <v>-2</v>
      </c>
      <c r="AQS109">
        <v>-2</v>
      </c>
      <c r="AQT109">
        <v>2</v>
      </c>
      <c r="AQU109">
        <v>-2</v>
      </c>
      <c r="AQV109">
        <v>-2</v>
      </c>
      <c r="AQW109">
        <v>-2</v>
      </c>
      <c r="AQX109">
        <v>-2</v>
      </c>
      <c r="AQY109">
        <v>-2</v>
      </c>
      <c r="AQZ109">
        <v>-2</v>
      </c>
      <c r="ARA109">
        <v>-2</v>
      </c>
      <c r="ARB109">
        <v>-2</v>
      </c>
      <c r="ARC109">
        <v>1</v>
      </c>
      <c r="ARD109">
        <v>-2</v>
      </c>
      <c r="ARE109">
        <v>1</v>
      </c>
      <c r="ARF109">
        <v>1</v>
      </c>
      <c r="ARG109">
        <v>1</v>
      </c>
      <c r="ARH109">
        <v>2</v>
      </c>
      <c r="ARI109">
        <v>2</v>
      </c>
      <c r="ARJ109">
        <v>2</v>
      </c>
      <c r="ARK109">
        <v>2</v>
      </c>
      <c r="ARL109">
        <v>2</v>
      </c>
      <c r="ARM109">
        <v>1</v>
      </c>
      <c r="ARN109">
        <v>1</v>
      </c>
      <c r="ARO109">
        <v>1</v>
      </c>
      <c r="ARP109">
        <v>1</v>
      </c>
      <c r="ARQ109">
        <v>-1</v>
      </c>
      <c r="ARR109">
        <v>-2</v>
      </c>
      <c r="ARS109">
        <v>0</v>
      </c>
      <c r="ART109">
        <v>-2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2</v>
      </c>
      <c r="ASB109">
        <v>0</v>
      </c>
      <c r="ASC109">
        <v>0</v>
      </c>
      <c r="ASD109">
        <v>0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-2</v>
      </c>
      <c r="ASK109">
        <v>-2</v>
      </c>
      <c r="ASL109">
        <v>-2</v>
      </c>
      <c r="ASM109">
        <v>-2</v>
      </c>
      <c r="ASN109">
        <v>-2</v>
      </c>
      <c r="ASO109">
        <v>-2</v>
      </c>
      <c r="ASP109">
        <v>-2</v>
      </c>
      <c r="ASQ109">
        <v>-2</v>
      </c>
      <c r="ASR109">
        <v>1</v>
      </c>
      <c r="ASS109">
        <v>2</v>
      </c>
      <c r="AST109">
        <v>1</v>
      </c>
      <c r="ASU109">
        <v>2</v>
      </c>
      <c r="ASV109">
        <v>1</v>
      </c>
      <c r="ASW109">
        <v>1</v>
      </c>
      <c r="ASX109">
        <v>2</v>
      </c>
      <c r="ASY109">
        <v>1</v>
      </c>
      <c r="ASZ109">
        <v>2</v>
      </c>
      <c r="ATA109">
        <v>1</v>
      </c>
      <c r="ATB109">
        <v>2</v>
      </c>
      <c r="ATC109">
        <v>2</v>
      </c>
      <c r="ATD109">
        <v>1</v>
      </c>
      <c r="ATE109">
        <v>1</v>
      </c>
      <c r="ATF109">
        <v>1</v>
      </c>
      <c r="ATG109">
        <v>0</v>
      </c>
      <c r="ATH109">
        <v>0</v>
      </c>
      <c r="ATI109">
        <v>1</v>
      </c>
      <c r="ATJ109">
        <v>0</v>
      </c>
      <c r="ATK109">
        <v>0</v>
      </c>
      <c r="ATL109">
        <v>0</v>
      </c>
      <c r="ATN109">
        <v>2</v>
      </c>
      <c r="ATO109" t="s">
        <v>69</v>
      </c>
      <c r="ATP109">
        <v>2</v>
      </c>
      <c r="ATQ109" t="s">
        <v>69</v>
      </c>
      <c r="ATR109">
        <v>1</v>
      </c>
      <c r="ATT109">
        <v>1</v>
      </c>
      <c r="ATV109">
        <v>2</v>
      </c>
      <c r="ATW109" t="s">
        <v>69</v>
      </c>
      <c r="ATX109">
        <v>1</v>
      </c>
      <c r="ATZ109">
        <v>1</v>
      </c>
      <c r="AUB109">
        <v>1</v>
      </c>
      <c r="AUD109">
        <v>2</v>
      </c>
      <c r="AUE109" t="s">
        <v>69</v>
      </c>
      <c r="AUF109">
        <v>2</v>
      </c>
      <c r="AUG109" t="s">
        <v>69</v>
      </c>
      <c r="AUH109">
        <v>1</v>
      </c>
      <c r="AUJ109">
        <v>1</v>
      </c>
      <c r="AUL109">
        <v>1</v>
      </c>
      <c r="AUN109">
        <v>2</v>
      </c>
      <c r="AUO109" t="s">
        <v>69</v>
      </c>
      <c r="AUP109">
        <v>2</v>
      </c>
      <c r="AUQ109" t="s">
        <v>69</v>
      </c>
      <c r="AUR109">
        <v>2</v>
      </c>
      <c r="AUS109" t="s">
        <v>785</v>
      </c>
      <c r="AUT109">
        <v>2</v>
      </c>
      <c r="AUU109" t="s">
        <v>69</v>
      </c>
      <c r="AUV109" t="b">
        <v>1</v>
      </c>
      <c r="AUW109" t="b">
        <v>0</v>
      </c>
      <c r="AUX109" t="b">
        <v>0</v>
      </c>
      <c r="AUY109" t="b">
        <v>0</v>
      </c>
      <c r="AVA109">
        <v>1</v>
      </c>
      <c r="AVB109">
        <v>1</v>
      </c>
      <c r="AVD109" t="s">
        <v>118</v>
      </c>
      <c r="AVE109" t="b">
        <v>0</v>
      </c>
      <c r="AVF109">
        <v>0</v>
      </c>
      <c r="AVG109" t="b">
        <v>0</v>
      </c>
      <c r="AVH109" t="b">
        <v>1</v>
      </c>
      <c r="AVI109" t="b">
        <v>0</v>
      </c>
      <c r="AVK109" t="b">
        <v>1</v>
      </c>
      <c r="AVL109" t="b">
        <v>0</v>
      </c>
      <c r="AVM109" t="b">
        <v>0</v>
      </c>
      <c r="AVN109" t="b">
        <v>0</v>
      </c>
      <c r="AVP109">
        <v>2</v>
      </c>
      <c r="AVQ109" t="s">
        <v>786</v>
      </c>
      <c r="AVR109">
        <v>7.10677</v>
      </c>
      <c r="AVS109">
        <v>5.0518970000000003</v>
      </c>
      <c r="AVT109">
        <v>279.3</v>
      </c>
      <c r="AVU109">
        <v>7</v>
      </c>
      <c r="AVW109">
        <v>0</v>
      </c>
    </row>
    <row r="110" spans="1:1271" ht="15" customHeight="1" x14ac:dyDescent="0.35">
      <c r="A110" s="1">
        <v>42499</v>
      </c>
      <c r="B110" t="s">
        <v>787</v>
      </c>
      <c r="C110">
        <v>3</v>
      </c>
      <c r="D110">
        <v>8</v>
      </c>
      <c r="E110" t="s">
        <v>188</v>
      </c>
      <c r="F110">
        <v>312</v>
      </c>
      <c r="G110">
        <v>1</v>
      </c>
      <c r="H110">
        <v>42</v>
      </c>
      <c r="I110">
        <v>1</v>
      </c>
      <c r="K110">
        <v>1</v>
      </c>
      <c r="L110">
        <v>3</v>
      </c>
      <c r="M110">
        <v>7</v>
      </c>
      <c r="N110">
        <v>7</v>
      </c>
      <c r="O110">
        <v>1</v>
      </c>
      <c r="P110">
        <v>2</v>
      </c>
      <c r="Q110">
        <v>3</v>
      </c>
      <c r="R110">
        <v>1</v>
      </c>
      <c r="S110">
        <v>0</v>
      </c>
      <c r="T110">
        <v>0</v>
      </c>
      <c r="U110">
        <v>7</v>
      </c>
      <c r="V110">
        <v>7</v>
      </c>
      <c r="W110">
        <v>1</v>
      </c>
      <c r="X110">
        <v>4</v>
      </c>
      <c r="Y110">
        <v>1</v>
      </c>
      <c r="Z110">
        <v>1</v>
      </c>
      <c r="AA110">
        <v>4</v>
      </c>
      <c r="AB110">
        <v>1</v>
      </c>
      <c r="AC110">
        <v>4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BB110">
        <v>12</v>
      </c>
      <c r="BC110">
        <v>3</v>
      </c>
      <c r="BD110">
        <v>1</v>
      </c>
      <c r="BZ110">
        <v>12</v>
      </c>
      <c r="CA110">
        <v>3</v>
      </c>
      <c r="CB110">
        <v>1</v>
      </c>
      <c r="CU110">
        <v>2</v>
      </c>
      <c r="DO110">
        <v>2</v>
      </c>
      <c r="DP110" t="s">
        <v>46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1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1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1</v>
      </c>
      <c r="FJ110">
        <v>1</v>
      </c>
      <c r="FK110">
        <v>1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1996</v>
      </c>
      <c r="GL110">
        <v>60000</v>
      </c>
      <c r="GM110">
        <v>500000</v>
      </c>
      <c r="GN110">
        <v>40</v>
      </c>
      <c r="GO110">
        <v>2</v>
      </c>
      <c r="GP110">
        <v>2</v>
      </c>
      <c r="IN110">
        <v>0</v>
      </c>
      <c r="IO110">
        <v>1</v>
      </c>
      <c r="IP110">
        <v>0</v>
      </c>
      <c r="IQ110">
        <v>0</v>
      </c>
      <c r="IR110">
        <v>2</v>
      </c>
      <c r="IS110">
        <v>2010</v>
      </c>
      <c r="IT110">
        <v>1250</v>
      </c>
      <c r="IU110">
        <v>300</v>
      </c>
      <c r="IV110">
        <v>3000</v>
      </c>
      <c r="IW110">
        <v>2</v>
      </c>
      <c r="IX110">
        <v>2</v>
      </c>
      <c r="IZ110">
        <v>0</v>
      </c>
      <c r="JA110">
        <v>1</v>
      </c>
      <c r="JB110">
        <v>0</v>
      </c>
      <c r="JC110">
        <v>0</v>
      </c>
      <c r="JD110">
        <v>2</v>
      </c>
      <c r="JE110">
        <v>2015</v>
      </c>
      <c r="JF110">
        <v>7500</v>
      </c>
      <c r="JG110">
        <v>3500</v>
      </c>
      <c r="JH110">
        <v>5</v>
      </c>
      <c r="JI110">
        <v>2</v>
      </c>
      <c r="JJ110">
        <v>2</v>
      </c>
      <c r="JX110">
        <v>0</v>
      </c>
      <c r="JY110">
        <v>1</v>
      </c>
      <c r="JZ110">
        <v>0</v>
      </c>
      <c r="KA110">
        <v>0</v>
      </c>
      <c r="KB110">
        <v>1</v>
      </c>
      <c r="KC110">
        <v>2009</v>
      </c>
      <c r="KD110">
        <v>67000</v>
      </c>
      <c r="KE110">
        <v>10000</v>
      </c>
      <c r="KF110">
        <v>5</v>
      </c>
      <c r="KG110">
        <v>2</v>
      </c>
      <c r="KH110">
        <v>2</v>
      </c>
      <c r="MF110">
        <v>0</v>
      </c>
      <c r="MG110">
        <v>0</v>
      </c>
      <c r="MH110">
        <v>0</v>
      </c>
      <c r="MI110">
        <v>0</v>
      </c>
      <c r="MJ110">
        <v>5</v>
      </c>
      <c r="MK110">
        <v>2015</v>
      </c>
      <c r="ML110">
        <v>200</v>
      </c>
      <c r="MM110">
        <v>6500</v>
      </c>
      <c r="MN110">
        <v>1</v>
      </c>
      <c r="MO110">
        <v>2</v>
      </c>
      <c r="MP110">
        <v>2</v>
      </c>
      <c r="NO110">
        <v>0</v>
      </c>
      <c r="NP110">
        <v>1</v>
      </c>
      <c r="NQ110">
        <v>0</v>
      </c>
      <c r="NR110">
        <v>0</v>
      </c>
      <c r="NS110">
        <v>4</v>
      </c>
      <c r="NT110">
        <v>2015</v>
      </c>
      <c r="NU110">
        <v>3500</v>
      </c>
      <c r="NV110">
        <v>7000</v>
      </c>
      <c r="NW110">
        <v>1</v>
      </c>
      <c r="NX110">
        <v>2</v>
      </c>
      <c r="NY110">
        <v>2</v>
      </c>
      <c r="PK110">
        <v>0</v>
      </c>
      <c r="PL110">
        <v>0</v>
      </c>
      <c r="PM110">
        <v>0</v>
      </c>
      <c r="PN110">
        <v>1</v>
      </c>
      <c r="PO110">
        <v>1</v>
      </c>
      <c r="PP110">
        <v>0</v>
      </c>
      <c r="PQ110">
        <v>0</v>
      </c>
      <c r="PR110">
        <v>5000</v>
      </c>
      <c r="PS110">
        <v>15000</v>
      </c>
      <c r="PT110">
        <v>10</v>
      </c>
      <c r="PU110">
        <v>2</v>
      </c>
      <c r="PV110">
        <v>2</v>
      </c>
      <c r="QJ110">
        <v>0</v>
      </c>
      <c r="QK110">
        <v>1</v>
      </c>
      <c r="QL110">
        <v>0</v>
      </c>
      <c r="QM110">
        <v>0</v>
      </c>
      <c r="QN110">
        <v>2</v>
      </c>
      <c r="QO110">
        <v>2015</v>
      </c>
      <c r="QP110">
        <v>4500</v>
      </c>
      <c r="QQ110">
        <v>1500</v>
      </c>
      <c r="QR110">
        <v>1</v>
      </c>
      <c r="QS110">
        <v>2</v>
      </c>
      <c r="QT110">
        <v>2</v>
      </c>
      <c r="QV110">
        <v>0</v>
      </c>
      <c r="QW110">
        <v>1</v>
      </c>
      <c r="QX110">
        <v>0</v>
      </c>
      <c r="QY110">
        <v>0</v>
      </c>
      <c r="QZ110">
        <v>2</v>
      </c>
      <c r="RA110">
        <v>2015</v>
      </c>
      <c r="RB110">
        <v>2400</v>
      </c>
      <c r="RC110">
        <v>2500</v>
      </c>
      <c r="RD110">
        <v>1</v>
      </c>
      <c r="RE110">
        <v>2</v>
      </c>
      <c r="RF110">
        <v>2</v>
      </c>
      <c r="RH110">
        <v>0</v>
      </c>
      <c r="RI110">
        <v>1</v>
      </c>
      <c r="RJ110">
        <v>0</v>
      </c>
      <c r="RK110">
        <v>0</v>
      </c>
      <c r="RL110">
        <v>1</v>
      </c>
      <c r="RM110">
        <v>2009</v>
      </c>
      <c r="RN110">
        <v>4500</v>
      </c>
      <c r="RO110">
        <v>1000</v>
      </c>
      <c r="RP110">
        <v>5</v>
      </c>
      <c r="RQ110">
        <v>2</v>
      </c>
      <c r="RR110">
        <v>2</v>
      </c>
      <c r="XF110">
        <v>0</v>
      </c>
      <c r="XG110">
        <v>7</v>
      </c>
      <c r="XH110">
        <v>0</v>
      </c>
      <c r="XI110">
        <v>2</v>
      </c>
      <c r="XJ110">
        <v>155850</v>
      </c>
      <c r="XK110">
        <v>547300</v>
      </c>
      <c r="XO110">
        <v>1</v>
      </c>
      <c r="XP110">
        <v>50</v>
      </c>
      <c r="XQ110">
        <v>10</v>
      </c>
      <c r="XR110">
        <v>630</v>
      </c>
      <c r="XS110">
        <v>840</v>
      </c>
      <c r="XT110">
        <v>1050</v>
      </c>
      <c r="XU110">
        <v>10500</v>
      </c>
      <c r="XV110">
        <v>-210</v>
      </c>
      <c r="XW110">
        <v>-2100</v>
      </c>
      <c r="XX110">
        <f t="shared" si="6"/>
        <v>-1470</v>
      </c>
      <c r="XY110">
        <v>1500</v>
      </c>
      <c r="XZ110">
        <v>800</v>
      </c>
      <c r="YA110" s="33">
        <f t="shared" si="7"/>
        <v>1150</v>
      </c>
      <c r="YB110">
        <v>120000</v>
      </c>
      <c r="YC110">
        <v>60000</v>
      </c>
      <c r="YD110">
        <f t="shared" si="8"/>
        <v>90000</v>
      </c>
      <c r="YE110">
        <f t="shared" si="9"/>
        <v>60000</v>
      </c>
      <c r="YF110">
        <v>120000</v>
      </c>
      <c r="YG110">
        <v>70000</v>
      </c>
      <c r="YH110">
        <v>1</v>
      </c>
      <c r="YJ110">
        <v>1</v>
      </c>
      <c r="YL110">
        <v>4</v>
      </c>
      <c r="YM110">
        <v>1</v>
      </c>
      <c r="YN110">
        <v>1</v>
      </c>
      <c r="YO110">
        <v>1</v>
      </c>
      <c r="YP110">
        <v>10</v>
      </c>
      <c r="YQ110" t="s">
        <v>2417</v>
      </c>
      <c r="YR110">
        <v>1</v>
      </c>
      <c r="YS110">
        <v>150000</v>
      </c>
      <c r="YT110">
        <v>0.6</v>
      </c>
      <c r="YU110">
        <v>1050</v>
      </c>
      <c r="YV110">
        <v>100000</v>
      </c>
      <c r="YW110">
        <v>30000</v>
      </c>
      <c r="YX110" t="b">
        <v>1</v>
      </c>
      <c r="YY110">
        <v>1</v>
      </c>
      <c r="YZ110">
        <v>0</v>
      </c>
      <c r="ZA110" t="b">
        <v>0</v>
      </c>
      <c r="ZB110" t="b">
        <v>0</v>
      </c>
      <c r="ZC110" t="b">
        <v>0</v>
      </c>
      <c r="ZD110">
        <v>5</v>
      </c>
      <c r="ZE110">
        <v>0.4</v>
      </c>
      <c r="ZF110">
        <f t="shared" si="10"/>
        <v>2</v>
      </c>
      <c r="ZG110">
        <v>1</v>
      </c>
      <c r="ZI110">
        <v>1500</v>
      </c>
      <c r="ZJ110">
        <v>6</v>
      </c>
      <c r="ZL110">
        <v>0</v>
      </c>
      <c r="ZM110">
        <v>30</v>
      </c>
      <c r="ZN110">
        <v>3</v>
      </c>
      <c r="ZP110">
        <v>1</v>
      </c>
      <c r="ZQ110">
        <v>0</v>
      </c>
      <c r="AAS110" t="b">
        <v>1</v>
      </c>
      <c r="AAT110" t="b">
        <v>1</v>
      </c>
      <c r="AAU110" t="b">
        <v>0</v>
      </c>
      <c r="AAV110" t="b">
        <v>0</v>
      </c>
      <c r="AAW110" t="b">
        <v>1</v>
      </c>
      <c r="AAX110" t="b">
        <v>1</v>
      </c>
      <c r="AAY110" t="b">
        <v>1</v>
      </c>
      <c r="AAZ110" t="b">
        <v>0</v>
      </c>
      <c r="ABA110" t="b">
        <v>0</v>
      </c>
      <c r="ABB110" t="b">
        <v>1</v>
      </c>
      <c r="ABC110" t="b">
        <v>0</v>
      </c>
      <c r="ABE110">
        <v>2</v>
      </c>
      <c r="ABF110">
        <v>0</v>
      </c>
      <c r="ABG110">
        <v>2</v>
      </c>
      <c r="ABH110">
        <v>5</v>
      </c>
      <c r="ABI110">
        <v>1000</v>
      </c>
      <c r="ABJ110" t="b">
        <v>0</v>
      </c>
      <c r="ABK110" t="b">
        <v>0</v>
      </c>
      <c r="ABL110" t="b">
        <v>1</v>
      </c>
      <c r="ABM110" t="b">
        <v>0</v>
      </c>
      <c r="ABO110">
        <v>4</v>
      </c>
      <c r="ABP110">
        <v>0</v>
      </c>
      <c r="ABQ110">
        <v>4</v>
      </c>
      <c r="ABR110">
        <v>7</v>
      </c>
      <c r="ABS110">
        <v>1000</v>
      </c>
      <c r="ACO110" t="b">
        <v>1</v>
      </c>
      <c r="ACP110" t="b">
        <v>0</v>
      </c>
      <c r="ACQ110" t="b">
        <v>0</v>
      </c>
      <c r="ACR110" t="b">
        <v>0</v>
      </c>
      <c r="ACT110">
        <v>1</v>
      </c>
      <c r="ACU110">
        <v>0</v>
      </c>
      <c r="ACV110">
        <v>1</v>
      </c>
      <c r="ACW110">
        <v>4</v>
      </c>
      <c r="ACX110">
        <v>2</v>
      </c>
      <c r="ACY110">
        <v>1000</v>
      </c>
      <c r="ACZ110" t="b">
        <v>0</v>
      </c>
      <c r="ADA110" t="b">
        <v>0</v>
      </c>
      <c r="ADB110" t="b">
        <v>0</v>
      </c>
      <c r="ADC110" t="b">
        <v>1</v>
      </c>
      <c r="ADD110" t="s">
        <v>46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 t="b">
        <v>1</v>
      </c>
      <c r="ADL110" t="b">
        <v>0</v>
      </c>
      <c r="ADM110" t="b">
        <v>0</v>
      </c>
      <c r="ADN110" t="b">
        <v>0</v>
      </c>
      <c r="ADP110">
        <v>1</v>
      </c>
      <c r="ADQ110">
        <v>1</v>
      </c>
      <c r="ADR110">
        <v>2</v>
      </c>
      <c r="ADS110">
        <v>10</v>
      </c>
      <c r="ADT110">
        <v>10</v>
      </c>
      <c r="ADU110">
        <v>800</v>
      </c>
      <c r="ADV110">
        <v>9</v>
      </c>
      <c r="ADW110">
        <v>26</v>
      </c>
      <c r="ADX110">
        <f t="shared" si="11"/>
        <v>0.34615384615384615</v>
      </c>
      <c r="ADY110" t="b">
        <v>0</v>
      </c>
      <c r="ADZ110" t="b">
        <v>0</v>
      </c>
      <c r="AEA110" t="b">
        <v>0</v>
      </c>
      <c r="AEB110" t="b">
        <v>0</v>
      </c>
      <c r="AEC110" t="b">
        <v>1</v>
      </c>
      <c r="AED110" t="b">
        <v>1</v>
      </c>
      <c r="AEE110" t="b">
        <v>1</v>
      </c>
      <c r="AEF110" t="b">
        <v>0</v>
      </c>
      <c r="AFF110">
        <v>1</v>
      </c>
      <c r="AFG110">
        <v>4500</v>
      </c>
      <c r="AFH110">
        <v>5</v>
      </c>
      <c r="AFI110">
        <v>1</v>
      </c>
      <c r="AFL110">
        <v>2</v>
      </c>
      <c r="AFM110">
        <v>1200</v>
      </c>
      <c r="AFN110">
        <v>2</v>
      </c>
      <c r="AFO110">
        <v>1</v>
      </c>
      <c r="AFR110">
        <v>2</v>
      </c>
      <c r="AFS110">
        <v>800</v>
      </c>
      <c r="AFT110">
        <v>1</v>
      </c>
      <c r="AFU110">
        <v>1</v>
      </c>
      <c r="AGD110">
        <v>630</v>
      </c>
      <c r="AGE110">
        <v>600</v>
      </c>
      <c r="AGF110">
        <v>1</v>
      </c>
      <c r="AGH110">
        <v>504000</v>
      </c>
      <c r="AGI110">
        <v>0</v>
      </c>
      <c r="AGJ110">
        <v>1</v>
      </c>
      <c r="AGL110">
        <v>0</v>
      </c>
      <c r="AGM110">
        <v>480000</v>
      </c>
      <c r="AGN110">
        <v>800</v>
      </c>
      <c r="AGO110">
        <v>1</v>
      </c>
      <c r="AGP110">
        <v>1</v>
      </c>
      <c r="AGQ110">
        <v>0</v>
      </c>
      <c r="AGR110">
        <v>0</v>
      </c>
      <c r="AGU110">
        <v>0</v>
      </c>
      <c r="AGV110">
        <v>1</v>
      </c>
      <c r="AGW110">
        <v>0</v>
      </c>
      <c r="AGX110">
        <v>0</v>
      </c>
      <c r="AGZ110">
        <v>2</v>
      </c>
      <c r="AHA110">
        <v>2</v>
      </c>
      <c r="AHB110">
        <v>95</v>
      </c>
      <c r="AHC110">
        <v>1</v>
      </c>
      <c r="AHD110">
        <v>1</v>
      </c>
      <c r="AHF110">
        <v>0</v>
      </c>
      <c r="AHG110">
        <v>0</v>
      </c>
      <c r="AHH110">
        <v>1</v>
      </c>
      <c r="AHJ110">
        <v>0</v>
      </c>
      <c r="AHK110">
        <v>80</v>
      </c>
      <c r="AHL110">
        <v>600</v>
      </c>
      <c r="AHM110">
        <v>20</v>
      </c>
      <c r="AHN110">
        <v>1</v>
      </c>
      <c r="AHP110">
        <v>800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1</v>
      </c>
      <c r="AID110">
        <v>0</v>
      </c>
      <c r="AIE110">
        <v>1</v>
      </c>
      <c r="AIF110">
        <v>0</v>
      </c>
      <c r="AIG110">
        <v>0</v>
      </c>
      <c r="AII110">
        <v>4</v>
      </c>
      <c r="AIJ110">
        <v>1000</v>
      </c>
      <c r="AIK110">
        <v>0</v>
      </c>
      <c r="AIL110">
        <v>0</v>
      </c>
      <c r="AIM110">
        <v>0</v>
      </c>
      <c r="AIN110">
        <v>1</v>
      </c>
      <c r="AIO110">
        <v>0</v>
      </c>
      <c r="AIP110">
        <v>0</v>
      </c>
      <c r="AIR110">
        <v>20</v>
      </c>
      <c r="AIS110">
        <v>2</v>
      </c>
      <c r="AIT110" t="s">
        <v>46</v>
      </c>
      <c r="AIZ110">
        <v>1</v>
      </c>
      <c r="AJA110">
        <v>2</v>
      </c>
      <c r="AJB110" t="s">
        <v>46</v>
      </c>
      <c r="ALX110">
        <v>2</v>
      </c>
      <c r="ALY110">
        <v>2</v>
      </c>
      <c r="AMC110">
        <v>1</v>
      </c>
      <c r="AMD110">
        <v>1</v>
      </c>
      <c r="AME110">
        <v>0</v>
      </c>
      <c r="AMF110">
        <v>0</v>
      </c>
      <c r="AMG110">
        <v>0</v>
      </c>
      <c r="AMH110">
        <v>1</v>
      </c>
      <c r="AMI110">
        <v>0</v>
      </c>
      <c r="AMJ110">
        <v>0</v>
      </c>
      <c r="AMK110">
        <v>0</v>
      </c>
      <c r="AML110">
        <v>0</v>
      </c>
      <c r="AMM110">
        <v>1</v>
      </c>
      <c r="AMN110">
        <v>1</v>
      </c>
      <c r="AMO110">
        <v>0</v>
      </c>
      <c r="AMQ110">
        <v>5</v>
      </c>
      <c r="AMU110">
        <v>4</v>
      </c>
      <c r="AMZ110">
        <v>4</v>
      </c>
      <c r="ANA110">
        <v>1</v>
      </c>
      <c r="ANC110" t="s">
        <v>48</v>
      </c>
      <c r="ANG110" t="s">
        <v>77</v>
      </c>
      <c r="ANL110" t="s">
        <v>77</v>
      </c>
      <c r="ANM110" t="s">
        <v>77</v>
      </c>
      <c r="ANO110">
        <v>3</v>
      </c>
      <c r="ANP110">
        <v>1</v>
      </c>
      <c r="ANR110">
        <v>1</v>
      </c>
      <c r="ANU110">
        <v>1</v>
      </c>
      <c r="ANV110">
        <v>1200</v>
      </c>
      <c r="ANW110" t="s">
        <v>788</v>
      </c>
      <c r="ANX110">
        <v>1</v>
      </c>
      <c r="ANZ110">
        <v>2</v>
      </c>
      <c r="AOC110">
        <v>35000</v>
      </c>
      <c r="AOD110">
        <v>40000</v>
      </c>
      <c r="AOE110">
        <v>2</v>
      </c>
      <c r="AOF110">
        <v>1</v>
      </c>
      <c r="AOG110">
        <v>0</v>
      </c>
      <c r="AOH110">
        <v>0</v>
      </c>
      <c r="AOI110">
        <v>1</v>
      </c>
      <c r="AOJ110" t="b">
        <v>0</v>
      </c>
      <c r="AOK110" t="b">
        <v>0</v>
      </c>
      <c r="AOL110" t="b">
        <v>0</v>
      </c>
      <c r="AOM110" t="b">
        <v>1</v>
      </c>
      <c r="AON110" t="b">
        <v>1</v>
      </c>
      <c r="AOO110" t="b">
        <v>1</v>
      </c>
      <c r="AOP110" t="b">
        <v>1</v>
      </c>
      <c r="AOQ110" t="b">
        <v>0</v>
      </c>
      <c r="AOR110" t="b">
        <v>0</v>
      </c>
      <c r="AOS110" t="b">
        <v>0</v>
      </c>
      <c r="AOT110" t="b">
        <v>0</v>
      </c>
      <c r="AOU110" t="b">
        <v>0</v>
      </c>
      <c r="AOV110" t="b">
        <v>0</v>
      </c>
      <c r="AOW110" t="b">
        <v>0</v>
      </c>
      <c r="AOX110" t="b">
        <v>0</v>
      </c>
      <c r="AOY110" t="b">
        <v>0</v>
      </c>
      <c r="AOZ110" t="b">
        <v>0</v>
      </c>
      <c r="APA110" t="b">
        <v>0</v>
      </c>
      <c r="APB110" t="b">
        <v>0</v>
      </c>
      <c r="APC110" t="b">
        <v>0</v>
      </c>
      <c r="APD110" t="b">
        <v>1</v>
      </c>
      <c r="APE110" t="b">
        <v>1</v>
      </c>
      <c r="APF110" t="b">
        <v>1</v>
      </c>
      <c r="APG110" t="b">
        <v>0</v>
      </c>
      <c r="APH110" t="b">
        <v>0</v>
      </c>
      <c r="API110" t="b">
        <v>0</v>
      </c>
      <c r="APJ110" t="b">
        <v>0</v>
      </c>
      <c r="APK110" t="b">
        <v>0</v>
      </c>
      <c r="APL110" t="b">
        <v>0</v>
      </c>
      <c r="APM110" t="b">
        <v>0</v>
      </c>
      <c r="APN110" t="b">
        <v>0</v>
      </c>
      <c r="APO110" t="b">
        <v>0</v>
      </c>
      <c r="APP110" t="b">
        <v>1</v>
      </c>
      <c r="APQ110" t="b">
        <v>1</v>
      </c>
      <c r="APR110" t="b">
        <v>1</v>
      </c>
      <c r="APS110" t="b">
        <v>1</v>
      </c>
      <c r="APT110">
        <v>630</v>
      </c>
      <c r="APU110">
        <v>900</v>
      </c>
      <c r="APV110">
        <v>1</v>
      </c>
      <c r="APW110">
        <v>1</v>
      </c>
      <c r="APX110">
        <v>2</v>
      </c>
      <c r="APY110">
        <v>1</v>
      </c>
      <c r="APZ110">
        <v>3</v>
      </c>
      <c r="AQA110">
        <v>3</v>
      </c>
      <c r="AQC110">
        <v>1</v>
      </c>
      <c r="AQD110">
        <v>1</v>
      </c>
      <c r="AQE110">
        <v>2</v>
      </c>
      <c r="AQG110">
        <v>1</v>
      </c>
      <c r="AQH110">
        <v>2</v>
      </c>
      <c r="AQI110">
        <v>1</v>
      </c>
      <c r="AQJ110">
        <v>1</v>
      </c>
      <c r="AQK110">
        <v>-2</v>
      </c>
      <c r="AQL110">
        <v>0</v>
      </c>
      <c r="AQM110">
        <v>1</v>
      </c>
      <c r="AQN110">
        <v>1</v>
      </c>
      <c r="AQO110">
        <v>-1</v>
      </c>
      <c r="AQP110">
        <v>-1</v>
      </c>
      <c r="AQQ110">
        <v>-2</v>
      </c>
      <c r="AQR110">
        <v>-1</v>
      </c>
      <c r="AQS110">
        <v>-1</v>
      </c>
      <c r="AQT110">
        <v>1</v>
      </c>
      <c r="AQU110">
        <v>0</v>
      </c>
      <c r="AQV110">
        <v>-1</v>
      </c>
      <c r="AQW110">
        <v>-1</v>
      </c>
      <c r="AQX110">
        <v>1</v>
      </c>
      <c r="AQY110">
        <v>-1</v>
      </c>
      <c r="AQZ110">
        <v>-1</v>
      </c>
      <c r="ARA110">
        <v>-1</v>
      </c>
      <c r="ARB110">
        <v>-1</v>
      </c>
      <c r="ARC110">
        <v>0</v>
      </c>
      <c r="ARD110">
        <v>-1</v>
      </c>
      <c r="ARE110">
        <v>-1</v>
      </c>
      <c r="ARF110">
        <v>-1</v>
      </c>
      <c r="ARG110">
        <v>1</v>
      </c>
      <c r="ARH110">
        <v>1</v>
      </c>
      <c r="ARI110">
        <v>1</v>
      </c>
      <c r="ARJ110">
        <v>0</v>
      </c>
      <c r="ARK110">
        <v>1</v>
      </c>
      <c r="ARL110">
        <v>0</v>
      </c>
      <c r="ARM110">
        <v>1</v>
      </c>
      <c r="ARN110">
        <v>1</v>
      </c>
      <c r="ARO110">
        <v>1</v>
      </c>
      <c r="ARP110">
        <v>0</v>
      </c>
      <c r="ARQ110">
        <v>0</v>
      </c>
      <c r="ARR110">
        <v>-2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-1</v>
      </c>
      <c r="ARY110">
        <v>1</v>
      </c>
      <c r="ARZ110">
        <v>0</v>
      </c>
      <c r="ASA110">
        <v>1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1</v>
      </c>
      <c r="ASH110">
        <v>1</v>
      </c>
      <c r="ASI110">
        <v>0</v>
      </c>
      <c r="ASJ110">
        <v>-2</v>
      </c>
      <c r="ASK110">
        <v>-1</v>
      </c>
      <c r="ASL110">
        <v>-1</v>
      </c>
      <c r="ASM110">
        <v>0</v>
      </c>
      <c r="ASN110">
        <v>-1</v>
      </c>
      <c r="ASO110">
        <v>-1</v>
      </c>
      <c r="ASP110">
        <v>-1</v>
      </c>
      <c r="ASQ110">
        <v>2</v>
      </c>
      <c r="ASR110">
        <v>1</v>
      </c>
      <c r="ASS110">
        <v>2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2</v>
      </c>
      <c r="ATB110">
        <v>2</v>
      </c>
      <c r="ATC110">
        <v>2</v>
      </c>
      <c r="ATD110">
        <v>1</v>
      </c>
      <c r="ATE110">
        <v>1</v>
      </c>
      <c r="ATF110">
        <v>0</v>
      </c>
      <c r="ATG110">
        <v>0</v>
      </c>
      <c r="ATH110">
        <v>1</v>
      </c>
      <c r="ATI110">
        <v>0</v>
      </c>
      <c r="ATJ110">
        <v>0</v>
      </c>
      <c r="ATK110">
        <v>1</v>
      </c>
      <c r="ATL110">
        <v>0</v>
      </c>
      <c r="ATN110">
        <v>2</v>
      </c>
      <c r="ATO110" t="s">
        <v>87</v>
      </c>
      <c r="ATP110">
        <v>2</v>
      </c>
      <c r="ATQ110" t="s">
        <v>89</v>
      </c>
      <c r="ATR110">
        <v>1</v>
      </c>
      <c r="ATT110">
        <v>2</v>
      </c>
      <c r="ATU110" t="s">
        <v>789</v>
      </c>
      <c r="ATV110">
        <v>2</v>
      </c>
      <c r="ATW110" t="s">
        <v>741</v>
      </c>
      <c r="ATX110">
        <v>2</v>
      </c>
      <c r="ATY110" t="s">
        <v>87</v>
      </c>
      <c r="ATZ110">
        <v>1</v>
      </c>
      <c r="AUB110">
        <v>1</v>
      </c>
      <c r="AUD110">
        <v>1</v>
      </c>
      <c r="AUF110">
        <v>2</v>
      </c>
      <c r="AUG110" t="s">
        <v>87</v>
      </c>
      <c r="AUH110">
        <v>1</v>
      </c>
      <c r="AUJ110">
        <v>1</v>
      </c>
      <c r="AUL110">
        <v>2</v>
      </c>
      <c r="AUM110" t="s">
        <v>790</v>
      </c>
      <c r="AUN110">
        <v>1</v>
      </c>
      <c r="AUP110">
        <v>1</v>
      </c>
      <c r="AUR110">
        <v>2</v>
      </c>
      <c r="AUS110" t="s">
        <v>790</v>
      </c>
      <c r="AUT110">
        <v>2</v>
      </c>
      <c r="AUU110" t="s">
        <v>789</v>
      </c>
      <c r="AUV110" t="b">
        <v>1</v>
      </c>
      <c r="AUW110" t="b">
        <v>1</v>
      </c>
      <c r="AUX110" t="b">
        <v>0</v>
      </c>
      <c r="AUY110" t="b">
        <v>0</v>
      </c>
      <c r="AVA110">
        <v>2</v>
      </c>
      <c r="AVB110">
        <v>5</v>
      </c>
      <c r="AVD110" t="s">
        <v>72</v>
      </c>
      <c r="AVE110" t="b">
        <v>1</v>
      </c>
      <c r="AVF110">
        <v>0</v>
      </c>
      <c r="AVG110" t="b">
        <v>0</v>
      </c>
      <c r="AVH110" t="b">
        <v>0</v>
      </c>
      <c r="AVI110" t="b">
        <v>0</v>
      </c>
      <c r="AVK110" t="b">
        <v>1</v>
      </c>
      <c r="AVL110" t="b">
        <v>0</v>
      </c>
      <c r="AVM110" t="b">
        <v>0</v>
      </c>
      <c r="AVN110" t="b">
        <v>0</v>
      </c>
      <c r="AVP110">
        <v>2</v>
      </c>
      <c r="AVQ110" t="s">
        <v>791</v>
      </c>
      <c r="AVR110">
        <v>7.1065849999999999</v>
      </c>
      <c r="AVS110">
        <v>5.0520500000000004</v>
      </c>
      <c r="AVT110">
        <v>486.7</v>
      </c>
      <c r="AVU110">
        <v>9</v>
      </c>
      <c r="AVW110">
        <v>0</v>
      </c>
    </row>
    <row r="111" spans="1:1271" ht="15" customHeight="1" x14ac:dyDescent="0.35">
      <c r="A111" s="1">
        <v>42507</v>
      </c>
      <c r="B111" t="s">
        <v>43</v>
      </c>
      <c r="C111">
        <v>1</v>
      </c>
      <c r="D111">
        <v>63</v>
      </c>
      <c r="E111" t="s">
        <v>792</v>
      </c>
      <c r="F111">
        <v>111</v>
      </c>
      <c r="G111">
        <v>1</v>
      </c>
      <c r="H111">
        <v>52</v>
      </c>
      <c r="I111">
        <v>1</v>
      </c>
      <c r="K111">
        <v>1</v>
      </c>
      <c r="L111">
        <v>3</v>
      </c>
      <c r="M111">
        <v>3</v>
      </c>
      <c r="N111">
        <v>3</v>
      </c>
      <c r="O111">
        <v>2</v>
      </c>
      <c r="P111">
        <v>4</v>
      </c>
      <c r="Q111">
        <v>3</v>
      </c>
      <c r="R111">
        <v>3</v>
      </c>
      <c r="S111">
        <v>1</v>
      </c>
      <c r="T111">
        <v>0</v>
      </c>
      <c r="U111">
        <v>13</v>
      </c>
      <c r="V111">
        <v>13</v>
      </c>
      <c r="W111">
        <v>1</v>
      </c>
      <c r="X111">
        <v>4</v>
      </c>
      <c r="Y111">
        <v>1</v>
      </c>
      <c r="Z111">
        <v>1</v>
      </c>
      <c r="AA111">
        <v>4</v>
      </c>
      <c r="AB111">
        <v>1</v>
      </c>
      <c r="AC111">
        <v>4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Y111">
        <v>12</v>
      </c>
      <c r="AZ111">
        <v>3</v>
      </c>
      <c r="BA111">
        <v>1</v>
      </c>
      <c r="BB111">
        <v>12</v>
      </c>
      <c r="BC111">
        <v>3</v>
      </c>
      <c r="BD111">
        <v>2</v>
      </c>
      <c r="CU111">
        <v>1</v>
      </c>
      <c r="CV111">
        <v>1</v>
      </c>
      <c r="CX111">
        <v>1</v>
      </c>
      <c r="CY111">
        <v>30</v>
      </c>
      <c r="CZ111">
        <v>14</v>
      </c>
      <c r="DA111">
        <v>16</v>
      </c>
      <c r="DB111">
        <v>4</v>
      </c>
      <c r="DC111">
        <v>4</v>
      </c>
      <c r="DD111">
        <v>0</v>
      </c>
      <c r="DE111">
        <v>2</v>
      </c>
      <c r="DG111">
        <v>2</v>
      </c>
      <c r="DH111">
        <v>1</v>
      </c>
      <c r="DJ111">
        <v>0</v>
      </c>
      <c r="DK111">
        <v>0</v>
      </c>
      <c r="DL111">
        <v>1</v>
      </c>
      <c r="DM111">
        <v>1</v>
      </c>
      <c r="DN111" t="s">
        <v>793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0</v>
      </c>
      <c r="FB111">
        <v>1</v>
      </c>
      <c r="FC111">
        <v>1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1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F111">
        <v>0</v>
      </c>
      <c r="GG111">
        <v>1</v>
      </c>
      <c r="GH111">
        <v>0</v>
      </c>
      <c r="GI111">
        <v>0</v>
      </c>
      <c r="GJ111">
        <v>1</v>
      </c>
      <c r="GK111">
        <v>2014</v>
      </c>
      <c r="GL111">
        <v>20000</v>
      </c>
      <c r="GM111">
        <v>50000</v>
      </c>
      <c r="GN111">
        <v>50</v>
      </c>
      <c r="GO111">
        <v>2</v>
      </c>
      <c r="GP111">
        <v>2</v>
      </c>
      <c r="IN111">
        <v>0</v>
      </c>
      <c r="IO111">
        <v>1</v>
      </c>
      <c r="IP111">
        <v>0</v>
      </c>
      <c r="IQ111">
        <v>0</v>
      </c>
      <c r="IR111">
        <v>1</v>
      </c>
      <c r="IS111">
        <v>2015</v>
      </c>
      <c r="IT111">
        <v>2500</v>
      </c>
      <c r="IU111">
        <v>1000</v>
      </c>
      <c r="IV111">
        <v>1</v>
      </c>
      <c r="IW111">
        <v>2</v>
      </c>
      <c r="IX111">
        <v>2</v>
      </c>
      <c r="JX111">
        <v>0</v>
      </c>
      <c r="JY111">
        <v>1</v>
      </c>
      <c r="JZ111">
        <v>0</v>
      </c>
      <c r="KA111">
        <v>0</v>
      </c>
      <c r="KB111">
        <v>1</v>
      </c>
      <c r="KC111">
        <v>2014</v>
      </c>
      <c r="KD111">
        <v>65000</v>
      </c>
      <c r="KE111">
        <v>20000</v>
      </c>
      <c r="KF111">
        <v>5</v>
      </c>
      <c r="KG111">
        <v>2</v>
      </c>
      <c r="KH111">
        <v>2</v>
      </c>
      <c r="NC111">
        <v>0</v>
      </c>
      <c r="ND111">
        <v>1</v>
      </c>
      <c r="NE111">
        <v>0</v>
      </c>
      <c r="NF111">
        <v>0</v>
      </c>
      <c r="NG111">
        <v>3</v>
      </c>
      <c r="NH111">
        <v>2015</v>
      </c>
      <c r="NI111">
        <v>3500</v>
      </c>
      <c r="NJ111">
        <v>21000</v>
      </c>
      <c r="NK111">
        <v>2</v>
      </c>
      <c r="NL111">
        <v>2</v>
      </c>
      <c r="NM111">
        <v>2</v>
      </c>
      <c r="NO111">
        <v>0</v>
      </c>
      <c r="NP111">
        <v>1</v>
      </c>
      <c r="NQ111">
        <v>0</v>
      </c>
      <c r="NR111">
        <v>0</v>
      </c>
      <c r="NS111">
        <v>7</v>
      </c>
      <c r="NT111">
        <v>2015</v>
      </c>
      <c r="NU111">
        <v>3000</v>
      </c>
      <c r="NV111">
        <v>12000</v>
      </c>
      <c r="NW111">
        <v>2</v>
      </c>
      <c r="NX111">
        <v>2</v>
      </c>
      <c r="NY111">
        <v>2</v>
      </c>
      <c r="PP111">
        <v>0</v>
      </c>
      <c r="QJ111">
        <v>0</v>
      </c>
      <c r="QK111">
        <v>1</v>
      </c>
      <c r="QL111">
        <v>0</v>
      </c>
      <c r="QM111">
        <v>0</v>
      </c>
      <c r="QN111">
        <v>2</v>
      </c>
      <c r="QO111">
        <v>2016</v>
      </c>
      <c r="QP111">
        <v>3000</v>
      </c>
      <c r="QQ111">
        <v>1500</v>
      </c>
      <c r="QR111">
        <v>1</v>
      </c>
      <c r="QS111">
        <v>2</v>
      </c>
      <c r="QT111">
        <v>2</v>
      </c>
      <c r="QV111">
        <v>0</v>
      </c>
      <c r="QW111">
        <v>1</v>
      </c>
      <c r="QX111">
        <v>0</v>
      </c>
      <c r="QY111">
        <v>0</v>
      </c>
      <c r="QZ111">
        <v>2</v>
      </c>
      <c r="RA111">
        <v>2015</v>
      </c>
      <c r="RB111">
        <v>2600</v>
      </c>
      <c r="RC111">
        <v>1500</v>
      </c>
      <c r="RD111">
        <v>1</v>
      </c>
      <c r="RE111">
        <v>2</v>
      </c>
      <c r="RF111">
        <v>2</v>
      </c>
      <c r="RH111">
        <v>0</v>
      </c>
      <c r="RI111">
        <v>1</v>
      </c>
      <c r="RJ111">
        <v>0</v>
      </c>
      <c r="RK111">
        <v>0</v>
      </c>
      <c r="RL111">
        <v>1</v>
      </c>
      <c r="RM111">
        <v>2014</v>
      </c>
      <c r="RN111">
        <v>3500</v>
      </c>
      <c r="RO111">
        <v>1500</v>
      </c>
      <c r="RP111">
        <v>10</v>
      </c>
      <c r="RQ111">
        <v>2</v>
      </c>
      <c r="RR111">
        <v>2</v>
      </c>
      <c r="WJ111">
        <v>0</v>
      </c>
      <c r="WK111">
        <v>1</v>
      </c>
      <c r="WL111">
        <v>0</v>
      </c>
      <c r="WM111">
        <v>0</v>
      </c>
      <c r="WN111">
        <v>1</v>
      </c>
      <c r="WO111">
        <v>2015</v>
      </c>
      <c r="WP111">
        <v>3500</v>
      </c>
      <c r="WQ111">
        <v>3000</v>
      </c>
      <c r="WR111">
        <v>3000</v>
      </c>
      <c r="WS111">
        <v>2</v>
      </c>
      <c r="WT111">
        <v>2</v>
      </c>
      <c r="XF111">
        <v>0</v>
      </c>
      <c r="XG111">
        <v>9</v>
      </c>
      <c r="XH111">
        <v>0</v>
      </c>
      <c r="XI111">
        <v>0</v>
      </c>
      <c r="XJ111">
        <v>106600</v>
      </c>
      <c r="XK111">
        <v>111500</v>
      </c>
      <c r="XO111">
        <v>1.08</v>
      </c>
      <c r="XP111">
        <v>70</v>
      </c>
      <c r="XQ111">
        <v>50</v>
      </c>
      <c r="XR111">
        <v>1440</v>
      </c>
      <c r="XS111">
        <v>2040</v>
      </c>
      <c r="XT111">
        <v>2460</v>
      </c>
      <c r="XU111">
        <v>24600</v>
      </c>
      <c r="XV111">
        <v>-600</v>
      </c>
      <c r="XW111">
        <v>-6000</v>
      </c>
      <c r="XX111">
        <f t="shared" si="6"/>
        <v>-4200</v>
      </c>
      <c r="XY111">
        <v>500</v>
      </c>
      <c r="XZ111">
        <v>250</v>
      </c>
      <c r="YA111" s="33">
        <f t="shared" si="7"/>
        <v>375</v>
      </c>
      <c r="YB111">
        <v>120000</v>
      </c>
      <c r="YC111">
        <v>100000</v>
      </c>
      <c r="YD111">
        <f t="shared" si="8"/>
        <v>110000</v>
      </c>
      <c r="YE111">
        <f t="shared" si="9"/>
        <v>20000</v>
      </c>
      <c r="YF111">
        <v>0</v>
      </c>
      <c r="YG111">
        <v>0</v>
      </c>
      <c r="YH111">
        <v>2</v>
      </c>
      <c r="YI111" t="s">
        <v>46</v>
      </c>
      <c r="YJ111">
        <v>2</v>
      </c>
      <c r="YK111" t="s">
        <v>46</v>
      </c>
      <c r="YP111">
        <v>0</v>
      </c>
      <c r="YQ111" t="s">
        <v>2417</v>
      </c>
      <c r="YR111">
        <v>1</v>
      </c>
      <c r="YS111">
        <v>700000</v>
      </c>
      <c r="YT111">
        <v>0.8</v>
      </c>
      <c r="YU111">
        <v>2460</v>
      </c>
      <c r="YV111">
        <v>500000</v>
      </c>
      <c r="YW111">
        <v>30000</v>
      </c>
      <c r="YX111" t="b">
        <v>1</v>
      </c>
      <c r="YY111">
        <v>1</v>
      </c>
      <c r="YZ111">
        <v>0</v>
      </c>
      <c r="ZA111" t="b">
        <v>1</v>
      </c>
      <c r="ZB111" t="b">
        <v>0</v>
      </c>
      <c r="ZC111" t="b">
        <v>1</v>
      </c>
      <c r="ZD111">
        <v>6</v>
      </c>
      <c r="ZE111">
        <v>0.4</v>
      </c>
      <c r="ZF111">
        <f t="shared" si="10"/>
        <v>2.4000000000000004</v>
      </c>
      <c r="ZG111">
        <v>1.6800000000000002</v>
      </c>
      <c r="ZI111">
        <v>1440</v>
      </c>
      <c r="ZJ111">
        <v>6</v>
      </c>
      <c r="ZL111">
        <v>0</v>
      </c>
      <c r="ZM111">
        <v>30</v>
      </c>
      <c r="ZN111">
        <v>3</v>
      </c>
      <c r="ZP111">
        <v>1</v>
      </c>
      <c r="ZQ111">
        <v>0</v>
      </c>
      <c r="ZR111">
        <v>3</v>
      </c>
      <c r="ZS111">
        <v>5</v>
      </c>
      <c r="ZU111">
        <v>0</v>
      </c>
      <c r="ZV111">
        <v>6000</v>
      </c>
      <c r="ZW111">
        <v>1</v>
      </c>
      <c r="ZY111">
        <v>1</v>
      </c>
      <c r="ZZ111">
        <v>50</v>
      </c>
      <c r="AAJ111">
        <v>10</v>
      </c>
      <c r="AAK111">
        <v>3</v>
      </c>
      <c r="AAM111">
        <v>0</v>
      </c>
      <c r="AAN111">
        <v>1400</v>
      </c>
      <c r="AAO111">
        <v>1</v>
      </c>
      <c r="AAQ111">
        <v>1</v>
      </c>
      <c r="AAR111">
        <v>50</v>
      </c>
      <c r="AAS111" t="b">
        <v>1</v>
      </c>
      <c r="AAT111" t="b">
        <v>1</v>
      </c>
      <c r="AAU111" t="b">
        <v>0</v>
      </c>
      <c r="AAV111" t="b">
        <v>1</v>
      </c>
      <c r="AAW111" t="b">
        <v>1</v>
      </c>
      <c r="AAX111" t="b">
        <v>1</v>
      </c>
      <c r="AAY111" t="b">
        <v>1</v>
      </c>
      <c r="AAZ111" t="b">
        <v>1</v>
      </c>
      <c r="ABA111" t="b">
        <v>0</v>
      </c>
      <c r="ABB111" t="b">
        <v>1</v>
      </c>
      <c r="ABC111" t="b">
        <v>0</v>
      </c>
      <c r="ABE111">
        <v>6</v>
      </c>
      <c r="ABF111">
        <v>0</v>
      </c>
      <c r="ABG111">
        <v>6</v>
      </c>
      <c r="ABH111">
        <v>2</v>
      </c>
      <c r="ABI111">
        <v>2000</v>
      </c>
      <c r="ABJ111" t="b">
        <v>1</v>
      </c>
      <c r="ABK111" t="b">
        <v>0</v>
      </c>
      <c r="ABL111" t="b">
        <v>1</v>
      </c>
      <c r="ABM111" t="b">
        <v>0</v>
      </c>
      <c r="ABO111">
        <v>2</v>
      </c>
      <c r="ABP111">
        <v>0</v>
      </c>
      <c r="ABQ111">
        <v>2</v>
      </c>
      <c r="ABR111">
        <v>4</v>
      </c>
      <c r="ABS111">
        <v>1200</v>
      </c>
      <c r="ACD111" t="b">
        <v>1</v>
      </c>
      <c r="ACE111" t="b">
        <v>0</v>
      </c>
      <c r="ACF111" t="b">
        <v>0</v>
      </c>
      <c r="ACG111" t="b">
        <v>0</v>
      </c>
      <c r="ACI111">
        <v>1</v>
      </c>
      <c r="ACJ111">
        <v>0</v>
      </c>
      <c r="ACK111">
        <v>1</v>
      </c>
      <c r="ACL111">
        <v>3</v>
      </c>
      <c r="ACM111">
        <v>2</v>
      </c>
      <c r="ACN111">
        <v>1500</v>
      </c>
      <c r="ACO111" t="b">
        <v>1</v>
      </c>
      <c r="ACP111" t="b">
        <v>0</v>
      </c>
      <c r="ACQ111" t="b">
        <v>0</v>
      </c>
      <c r="ACR111" t="b">
        <v>0</v>
      </c>
      <c r="ACT111">
        <v>1</v>
      </c>
      <c r="ACU111">
        <v>0</v>
      </c>
      <c r="ACV111">
        <v>1</v>
      </c>
      <c r="ACW111">
        <v>2</v>
      </c>
      <c r="ACX111">
        <v>2</v>
      </c>
      <c r="ACY111">
        <v>1200</v>
      </c>
      <c r="ACZ111" t="b">
        <v>1</v>
      </c>
      <c r="ADA111" t="b">
        <v>0</v>
      </c>
      <c r="ADB111" t="b">
        <v>0</v>
      </c>
      <c r="ADC111" t="b">
        <v>0</v>
      </c>
      <c r="ADE111">
        <v>3</v>
      </c>
      <c r="ADF111">
        <v>0</v>
      </c>
      <c r="ADG111">
        <v>3</v>
      </c>
      <c r="ADH111">
        <v>3</v>
      </c>
      <c r="ADI111">
        <v>2</v>
      </c>
      <c r="ADJ111">
        <v>1500</v>
      </c>
      <c r="ADK111" t="b">
        <v>1</v>
      </c>
      <c r="ADL111" t="b">
        <v>0</v>
      </c>
      <c r="ADM111" t="b">
        <v>0</v>
      </c>
      <c r="ADN111" t="b">
        <v>0</v>
      </c>
      <c r="ADP111">
        <v>1</v>
      </c>
      <c r="ADQ111">
        <v>0</v>
      </c>
      <c r="ADR111">
        <v>1</v>
      </c>
      <c r="ADS111">
        <v>30</v>
      </c>
      <c r="ADT111">
        <v>30</v>
      </c>
      <c r="ADU111">
        <v>1200</v>
      </c>
      <c r="ADV111">
        <v>14</v>
      </c>
      <c r="ADW111">
        <v>44</v>
      </c>
      <c r="ADX111">
        <f t="shared" si="11"/>
        <v>0.31818181818181818</v>
      </c>
      <c r="ADY111" t="b">
        <v>0</v>
      </c>
      <c r="ADZ111" t="b">
        <v>0</v>
      </c>
      <c r="AEA111" t="b">
        <v>0</v>
      </c>
      <c r="AEB111" t="b">
        <v>0</v>
      </c>
      <c r="AEC111" t="b">
        <v>1</v>
      </c>
      <c r="AED111" t="b">
        <v>1</v>
      </c>
      <c r="AEE111" t="b">
        <v>1</v>
      </c>
      <c r="AEF111" t="b">
        <v>1</v>
      </c>
      <c r="AEG111" t="s">
        <v>794</v>
      </c>
      <c r="AFF111">
        <v>1</v>
      </c>
      <c r="AFG111">
        <v>3500</v>
      </c>
      <c r="AFH111">
        <v>5</v>
      </c>
      <c r="AFI111">
        <v>1</v>
      </c>
      <c r="AFL111">
        <v>2</v>
      </c>
      <c r="AFM111">
        <v>1300</v>
      </c>
      <c r="AFN111">
        <v>1</v>
      </c>
      <c r="AFO111">
        <v>1</v>
      </c>
      <c r="AFR111">
        <v>2</v>
      </c>
      <c r="AFS111">
        <v>800</v>
      </c>
      <c r="AFT111">
        <v>1</v>
      </c>
      <c r="AFU111">
        <v>1</v>
      </c>
      <c r="AFX111">
        <v>1</v>
      </c>
      <c r="AFY111">
        <v>7000</v>
      </c>
      <c r="AFZ111">
        <v>2</v>
      </c>
      <c r="AGA111">
        <v>1</v>
      </c>
      <c r="AGD111">
        <v>1440</v>
      </c>
      <c r="AGE111">
        <v>1300</v>
      </c>
      <c r="AGF111">
        <v>1</v>
      </c>
      <c r="AGH111">
        <v>720000</v>
      </c>
      <c r="AGI111">
        <v>0</v>
      </c>
      <c r="AGJ111">
        <v>1</v>
      </c>
      <c r="AGL111">
        <v>0</v>
      </c>
      <c r="AGM111">
        <v>650000</v>
      </c>
      <c r="AGN111">
        <v>500</v>
      </c>
      <c r="AGO111">
        <v>1</v>
      </c>
      <c r="AGP111">
        <v>0</v>
      </c>
      <c r="AGQ111">
        <v>0</v>
      </c>
      <c r="AGR111">
        <v>0</v>
      </c>
      <c r="AGU111">
        <v>0</v>
      </c>
      <c r="AGV111">
        <v>1</v>
      </c>
      <c r="AGW111">
        <v>0</v>
      </c>
      <c r="AGX111">
        <v>0</v>
      </c>
      <c r="AGZ111">
        <v>5</v>
      </c>
      <c r="AHA111">
        <v>4</v>
      </c>
      <c r="AHB111">
        <v>90</v>
      </c>
      <c r="AHC111">
        <v>1</v>
      </c>
      <c r="AHD111">
        <v>1</v>
      </c>
      <c r="AHF111">
        <v>0</v>
      </c>
      <c r="AHG111">
        <v>14</v>
      </c>
      <c r="AHH111">
        <v>1</v>
      </c>
      <c r="AHJ111">
        <v>0</v>
      </c>
      <c r="AHK111">
        <v>98</v>
      </c>
      <c r="AHL111">
        <v>500</v>
      </c>
      <c r="AHM111">
        <v>2</v>
      </c>
      <c r="AHN111">
        <v>1</v>
      </c>
      <c r="AHP111">
        <v>100</v>
      </c>
      <c r="AHQ111">
        <v>100</v>
      </c>
      <c r="AHR111">
        <v>500</v>
      </c>
      <c r="AHS111">
        <v>0</v>
      </c>
      <c r="AHT111">
        <v>1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2</v>
      </c>
      <c r="AID111">
        <v>0</v>
      </c>
      <c r="AIE111">
        <v>0</v>
      </c>
      <c r="AII111">
        <v>0.2</v>
      </c>
      <c r="AIK111">
        <v>0</v>
      </c>
      <c r="AIL111">
        <v>0</v>
      </c>
      <c r="AIM111">
        <v>0</v>
      </c>
      <c r="AIN111">
        <v>1</v>
      </c>
      <c r="AIO111">
        <v>0</v>
      </c>
      <c r="AIP111">
        <v>0</v>
      </c>
      <c r="AIR111">
        <v>50</v>
      </c>
      <c r="AIS111">
        <v>1</v>
      </c>
      <c r="AIU111" t="b">
        <v>0</v>
      </c>
      <c r="AIV111" t="b">
        <v>0</v>
      </c>
      <c r="AIW111" t="b">
        <v>0</v>
      </c>
      <c r="AIX111" t="b">
        <v>1</v>
      </c>
      <c r="AIY111" t="s">
        <v>795</v>
      </c>
      <c r="AIZ111">
        <v>1</v>
      </c>
      <c r="AJA111">
        <v>2</v>
      </c>
      <c r="AJB111" t="s">
        <v>46</v>
      </c>
      <c r="ALX111">
        <v>1</v>
      </c>
      <c r="ALY111">
        <v>2</v>
      </c>
      <c r="AMC111">
        <v>2</v>
      </c>
      <c r="AMD111">
        <v>1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Q111">
        <v>5</v>
      </c>
      <c r="ANC111" t="s">
        <v>48</v>
      </c>
      <c r="ANO111">
        <v>4</v>
      </c>
      <c r="ANP111">
        <v>1</v>
      </c>
      <c r="ANR111">
        <v>1</v>
      </c>
      <c r="ANU111">
        <v>2</v>
      </c>
      <c r="ANV111">
        <v>2400</v>
      </c>
      <c r="ANW111" t="s">
        <v>796</v>
      </c>
      <c r="ANX111">
        <v>1</v>
      </c>
      <c r="ANZ111">
        <v>2</v>
      </c>
      <c r="AOC111">
        <v>30000</v>
      </c>
      <c r="AOD111">
        <v>120000</v>
      </c>
      <c r="AOE111">
        <v>2</v>
      </c>
      <c r="AOF111">
        <v>0</v>
      </c>
      <c r="AOG111">
        <v>0</v>
      </c>
      <c r="AOH111">
        <v>0</v>
      </c>
      <c r="AOI111">
        <v>1</v>
      </c>
      <c r="AOJ111" t="b">
        <v>0</v>
      </c>
      <c r="AOK111" t="b">
        <v>0</v>
      </c>
      <c r="AOL111" t="b">
        <v>0</v>
      </c>
      <c r="AOM111" t="b">
        <v>1</v>
      </c>
      <c r="AON111" t="b">
        <v>1</v>
      </c>
      <c r="AOO111" t="b">
        <v>1</v>
      </c>
      <c r="AOP111" t="b">
        <v>1</v>
      </c>
      <c r="AOQ111" t="b">
        <v>1</v>
      </c>
      <c r="AOR111" t="b">
        <v>0</v>
      </c>
      <c r="AOS111" t="b">
        <v>0</v>
      </c>
      <c r="AOT111" t="b">
        <v>0</v>
      </c>
      <c r="AOU111" t="b">
        <v>0</v>
      </c>
      <c r="AOV111" t="b">
        <v>0</v>
      </c>
      <c r="AOW111" t="b">
        <v>0</v>
      </c>
      <c r="AOX111" t="b">
        <v>0</v>
      </c>
      <c r="AOY111" t="b">
        <v>0</v>
      </c>
      <c r="AOZ111" t="b">
        <v>0</v>
      </c>
      <c r="APA111" t="b">
        <v>0</v>
      </c>
      <c r="APB111" t="b">
        <v>0</v>
      </c>
      <c r="APC111" t="b">
        <v>0</v>
      </c>
      <c r="APD111" t="b">
        <v>1</v>
      </c>
      <c r="APE111" t="b">
        <v>1</v>
      </c>
      <c r="APF111" t="b">
        <v>1</v>
      </c>
      <c r="APG111" t="b">
        <v>1</v>
      </c>
      <c r="APH111" t="b">
        <v>0</v>
      </c>
      <c r="API111" t="b">
        <v>0</v>
      </c>
      <c r="APJ111" t="b">
        <v>0</v>
      </c>
      <c r="APK111" t="b">
        <v>1</v>
      </c>
      <c r="APL111" t="b">
        <v>1</v>
      </c>
      <c r="APM111" t="b">
        <v>1</v>
      </c>
      <c r="APN111" t="b">
        <v>1</v>
      </c>
      <c r="APO111" t="b">
        <v>1</v>
      </c>
      <c r="APP111" t="b">
        <v>0</v>
      </c>
      <c r="APQ111" t="b">
        <v>0</v>
      </c>
      <c r="APR111" t="b">
        <v>0</v>
      </c>
      <c r="APS111" t="b">
        <v>0</v>
      </c>
      <c r="APT111">
        <v>1440</v>
      </c>
      <c r="APU111">
        <v>2400</v>
      </c>
      <c r="APV111">
        <v>1</v>
      </c>
      <c r="APW111">
        <v>1</v>
      </c>
      <c r="APX111">
        <v>2</v>
      </c>
      <c r="APY111">
        <v>1</v>
      </c>
      <c r="APZ111">
        <v>3</v>
      </c>
      <c r="AQA111">
        <v>3</v>
      </c>
      <c r="AQC111">
        <v>1</v>
      </c>
      <c r="AQD111">
        <v>1</v>
      </c>
      <c r="AQE111">
        <v>2</v>
      </c>
      <c r="AQG111">
        <v>1</v>
      </c>
      <c r="AQH111">
        <v>2</v>
      </c>
      <c r="AQI111">
        <v>1</v>
      </c>
      <c r="AQJ111">
        <v>1</v>
      </c>
      <c r="AQK111">
        <v>-1</v>
      </c>
      <c r="AQL111">
        <v>0</v>
      </c>
      <c r="AQM111">
        <v>1</v>
      </c>
      <c r="AQN111">
        <v>1</v>
      </c>
      <c r="AQO111">
        <v>-1</v>
      </c>
      <c r="AQP111">
        <v>-1</v>
      </c>
      <c r="AQQ111">
        <v>-2</v>
      </c>
      <c r="AQR111">
        <v>-1</v>
      </c>
      <c r="AQS111">
        <v>-1</v>
      </c>
      <c r="AQT111">
        <v>1</v>
      </c>
      <c r="AQU111">
        <v>-1</v>
      </c>
      <c r="AQV111">
        <v>-1</v>
      </c>
      <c r="AQW111">
        <v>-1</v>
      </c>
      <c r="AQX111">
        <v>1</v>
      </c>
      <c r="AQY111">
        <v>-1</v>
      </c>
      <c r="AQZ111">
        <v>-1</v>
      </c>
      <c r="ARA111">
        <v>-1</v>
      </c>
      <c r="ARB111">
        <v>-1</v>
      </c>
      <c r="ARC111">
        <v>0</v>
      </c>
      <c r="ARD111">
        <v>0</v>
      </c>
      <c r="ARE111">
        <v>0</v>
      </c>
      <c r="ARF111">
        <v>0</v>
      </c>
      <c r="ARG111">
        <v>2</v>
      </c>
      <c r="ARH111">
        <v>-1</v>
      </c>
      <c r="ARI111">
        <v>1</v>
      </c>
      <c r="ARJ111">
        <v>1</v>
      </c>
      <c r="ARK111">
        <v>1</v>
      </c>
      <c r="ARL111">
        <v>1</v>
      </c>
      <c r="ARM111">
        <v>0</v>
      </c>
      <c r="ARN111">
        <v>1</v>
      </c>
      <c r="ARO111">
        <v>0</v>
      </c>
      <c r="ARP111">
        <v>1</v>
      </c>
      <c r="ARQ111">
        <v>0</v>
      </c>
      <c r="ARR111">
        <v>-2</v>
      </c>
      <c r="ARS111">
        <v>-1</v>
      </c>
      <c r="ART111">
        <v>-1</v>
      </c>
      <c r="ARU111">
        <v>-1</v>
      </c>
      <c r="ARV111">
        <v>0</v>
      </c>
      <c r="ARW111">
        <v>0</v>
      </c>
      <c r="ARX111">
        <v>-1</v>
      </c>
      <c r="ARY111">
        <v>1</v>
      </c>
      <c r="ARZ111">
        <v>0</v>
      </c>
      <c r="ASA111">
        <v>2</v>
      </c>
      <c r="ASB111">
        <v>0</v>
      </c>
      <c r="ASC111">
        <v>1</v>
      </c>
      <c r="ASD111">
        <v>0</v>
      </c>
      <c r="ASE111">
        <v>0</v>
      </c>
      <c r="ASF111">
        <v>-1</v>
      </c>
      <c r="ASG111">
        <v>0</v>
      </c>
      <c r="ASH111">
        <v>0</v>
      </c>
      <c r="ASI111">
        <v>-1</v>
      </c>
      <c r="ASJ111">
        <v>-2</v>
      </c>
      <c r="ASK111">
        <v>-1</v>
      </c>
      <c r="ASL111">
        <v>-1</v>
      </c>
      <c r="ASM111">
        <v>0</v>
      </c>
      <c r="ASN111">
        <v>-1</v>
      </c>
      <c r="ASO111">
        <v>-1</v>
      </c>
      <c r="ASP111">
        <v>0</v>
      </c>
      <c r="ASQ111">
        <v>-1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1</v>
      </c>
      <c r="ASY111">
        <v>1</v>
      </c>
      <c r="ASZ111">
        <v>1</v>
      </c>
      <c r="ATA111">
        <v>2</v>
      </c>
      <c r="ATB111">
        <v>2</v>
      </c>
      <c r="ATC111">
        <v>2</v>
      </c>
      <c r="ATD111">
        <v>1</v>
      </c>
      <c r="ATE111">
        <v>1</v>
      </c>
      <c r="ATF111">
        <v>0</v>
      </c>
      <c r="ATG111">
        <v>0</v>
      </c>
      <c r="ATH111">
        <v>1</v>
      </c>
      <c r="ATI111">
        <v>0</v>
      </c>
      <c r="ATJ111">
        <v>0</v>
      </c>
      <c r="ATK111">
        <v>1</v>
      </c>
      <c r="ATL111">
        <v>0</v>
      </c>
      <c r="ATN111">
        <v>2</v>
      </c>
      <c r="ATO111" t="s">
        <v>797</v>
      </c>
      <c r="ATP111">
        <v>2</v>
      </c>
      <c r="ATQ111" t="s">
        <v>797</v>
      </c>
      <c r="ATR111">
        <v>1</v>
      </c>
      <c r="ATT111">
        <v>2</v>
      </c>
      <c r="ATU111" t="s">
        <v>89</v>
      </c>
      <c r="ATV111">
        <v>2</v>
      </c>
      <c r="ATW111" t="s">
        <v>741</v>
      </c>
      <c r="ATX111">
        <v>1</v>
      </c>
      <c r="ATZ111">
        <v>1</v>
      </c>
      <c r="AUB111">
        <v>1</v>
      </c>
      <c r="AUD111">
        <v>1</v>
      </c>
      <c r="AUF111">
        <v>2</v>
      </c>
      <c r="AUG111" t="s">
        <v>790</v>
      </c>
      <c r="AUH111">
        <v>2</v>
      </c>
      <c r="AUI111" t="s">
        <v>790</v>
      </c>
      <c r="AUJ111">
        <v>2</v>
      </c>
      <c r="AUK111" t="s">
        <v>89</v>
      </c>
      <c r="AUL111">
        <v>2</v>
      </c>
      <c r="AUM111" t="s">
        <v>100</v>
      </c>
      <c r="AUN111">
        <v>1</v>
      </c>
      <c r="AUP111">
        <v>1</v>
      </c>
      <c r="AUR111">
        <v>2</v>
      </c>
      <c r="AUS111" t="s">
        <v>101</v>
      </c>
      <c r="AUT111">
        <v>2</v>
      </c>
      <c r="AUU111" t="s">
        <v>99</v>
      </c>
      <c r="AUV111" t="b">
        <v>0</v>
      </c>
      <c r="AUW111" t="b">
        <v>1</v>
      </c>
      <c r="AUX111" t="b">
        <v>0</v>
      </c>
      <c r="AUY111" t="b">
        <v>0</v>
      </c>
      <c r="AVA111">
        <v>1</v>
      </c>
      <c r="AVB111">
        <v>5</v>
      </c>
      <c r="AVD111" t="s">
        <v>82</v>
      </c>
      <c r="AVE111" t="b">
        <v>0</v>
      </c>
      <c r="AVF111">
        <v>0</v>
      </c>
      <c r="AVG111" t="b">
        <v>0</v>
      </c>
      <c r="AVH111" t="b">
        <v>0</v>
      </c>
      <c r="AVI111" t="b">
        <v>1</v>
      </c>
      <c r="AVJ111" t="s">
        <v>46</v>
      </c>
      <c r="AVK111" t="b">
        <v>1</v>
      </c>
      <c r="AVL111" t="b">
        <v>0</v>
      </c>
      <c r="AVM111" t="b">
        <v>0</v>
      </c>
      <c r="AVN111" t="b">
        <v>0</v>
      </c>
      <c r="AVP111">
        <v>2</v>
      </c>
      <c r="AVQ111" t="s">
        <v>798</v>
      </c>
      <c r="AVR111">
        <v>7.5614619999999997</v>
      </c>
      <c r="AVS111">
        <v>3.7511999999999999</v>
      </c>
      <c r="AVT111">
        <v>363.3</v>
      </c>
      <c r="AVU111">
        <v>20</v>
      </c>
      <c r="AVW111">
        <v>0</v>
      </c>
    </row>
    <row r="112" spans="1:1271" ht="15" customHeight="1" x14ac:dyDescent="0.35">
      <c r="A112" s="1">
        <v>42507</v>
      </c>
      <c r="B112" t="s">
        <v>43</v>
      </c>
      <c r="C112">
        <v>1</v>
      </c>
      <c r="D112">
        <v>63</v>
      </c>
      <c r="E112" t="s">
        <v>799</v>
      </c>
      <c r="F112">
        <v>112</v>
      </c>
      <c r="G112">
        <v>1</v>
      </c>
      <c r="H112">
        <v>60</v>
      </c>
      <c r="I112">
        <v>1</v>
      </c>
      <c r="K112">
        <v>1</v>
      </c>
      <c r="L112">
        <v>3</v>
      </c>
      <c r="M112">
        <v>0</v>
      </c>
      <c r="N112">
        <v>0</v>
      </c>
      <c r="O112">
        <v>2</v>
      </c>
      <c r="P112">
        <v>0</v>
      </c>
      <c r="Q112">
        <v>3</v>
      </c>
      <c r="R112">
        <v>2</v>
      </c>
      <c r="S112">
        <v>1</v>
      </c>
      <c r="T112">
        <v>0</v>
      </c>
      <c r="U112">
        <v>8</v>
      </c>
      <c r="V112">
        <v>8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4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BB112">
        <v>12</v>
      </c>
      <c r="BC112">
        <v>3</v>
      </c>
      <c r="BD112">
        <v>1</v>
      </c>
      <c r="CU112">
        <v>1</v>
      </c>
      <c r="CV112">
        <v>1</v>
      </c>
      <c r="CX112">
        <v>2</v>
      </c>
      <c r="CY112">
        <v>25</v>
      </c>
      <c r="CZ112">
        <v>23</v>
      </c>
      <c r="DA112">
        <v>2</v>
      </c>
      <c r="DB112">
        <v>2</v>
      </c>
      <c r="DC112">
        <v>2</v>
      </c>
      <c r="DD112">
        <v>0</v>
      </c>
      <c r="DE112">
        <v>2</v>
      </c>
      <c r="DG112">
        <v>1</v>
      </c>
      <c r="DH112">
        <v>1</v>
      </c>
      <c r="DJ112">
        <v>0</v>
      </c>
      <c r="DK112">
        <v>1</v>
      </c>
      <c r="DL112">
        <v>1</v>
      </c>
      <c r="DM112">
        <v>1</v>
      </c>
      <c r="DN112" t="s">
        <v>800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1</v>
      </c>
      <c r="FK112">
        <v>1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IN112">
        <v>0</v>
      </c>
      <c r="IO112">
        <v>1</v>
      </c>
      <c r="IP112">
        <v>0</v>
      </c>
      <c r="IQ112">
        <v>0</v>
      </c>
      <c r="IR112">
        <v>1</v>
      </c>
      <c r="IS112">
        <v>2015</v>
      </c>
      <c r="IT112">
        <v>2500</v>
      </c>
      <c r="IU112">
        <v>1000</v>
      </c>
      <c r="IV112">
        <v>5</v>
      </c>
      <c r="IW112">
        <v>2</v>
      </c>
      <c r="IX112">
        <v>2</v>
      </c>
      <c r="NO112">
        <v>0</v>
      </c>
      <c r="NP112">
        <v>1</v>
      </c>
      <c r="NQ112">
        <v>0</v>
      </c>
      <c r="NR112">
        <v>0</v>
      </c>
      <c r="NS112">
        <v>4</v>
      </c>
      <c r="NT112">
        <v>2015</v>
      </c>
      <c r="NU112">
        <v>3500</v>
      </c>
      <c r="NV112">
        <v>10000</v>
      </c>
      <c r="NW112">
        <v>2</v>
      </c>
      <c r="NX112">
        <v>2</v>
      </c>
      <c r="NY112">
        <v>2</v>
      </c>
      <c r="PP112">
        <v>0</v>
      </c>
      <c r="QJ112">
        <v>0</v>
      </c>
      <c r="QK112">
        <v>1</v>
      </c>
      <c r="QL112">
        <v>0</v>
      </c>
      <c r="QM112">
        <v>0</v>
      </c>
      <c r="QN112">
        <v>2</v>
      </c>
      <c r="QO112">
        <v>2015</v>
      </c>
      <c r="QP112">
        <v>6000</v>
      </c>
      <c r="QQ112">
        <v>1500</v>
      </c>
      <c r="QR112">
        <v>1</v>
      </c>
      <c r="QS112">
        <v>2</v>
      </c>
      <c r="QT112">
        <v>2</v>
      </c>
      <c r="QV112">
        <v>0</v>
      </c>
      <c r="QW112">
        <v>1</v>
      </c>
      <c r="QX112">
        <v>0</v>
      </c>
      <c r="QY112">
        <v>0</v>
      </c>
      <c r="QZ112">
        <v>2</v>
      </c>
      <c r="RA112">
        <v>2015</v>
      </c>
      <c r="RB112">
        <v>2400</v>
      </c>
      <c r="RC112">
        <v>1500</v>
      </c>
      <c r="RD112">
        <v>1</v>
      </c>
      <c r="RE112">
        <v>2</v>
      </c>
      <c r="RF112">
        <v>2</v>
      </c>
      <c r="RH112">
        <v>0</v>
      </c>
      <c r="RI112">
        <v>1</v>
      </c>
      <c r="RJ112">
        <v>0</v>
      </c>
      <c r="RK112">
        <v>0</v>
      </c>
      <c r="RL112">
        <v>2</v>
      </c>
      <c r="RM112">
        <v>2014</v>
      </c>
      <c r="RN112">
        <v>8000</v>
      </c>
      <c r="RO112">
        <v>4000</v>
      </c>
      <c r="RP112">
        <v>5</v>
      </c>
      <c r="RQ112">
        <v>2</v>
      </c>
      <c r="RR112">
        <v>2</v>
      </c>
      <c r="XF112">
        <v>0</v>
      </c>
      <c r="XG112">
        <v>5</v>
      </c>
      <c r="XH112">
        <v>0</v>
      </c>
      <c r="XI112">
        <v>0</v>
      </c>
      <c r="XJ112">
        <v>22400</v>
      </c>
      <c r="XK112">
        <v>180000</v>
      </c>
      <c r="XO112">
        <v>0.2</v>
      </c>
      <c r="XP112">
        <v>40</v>
      </c>
      <c r="XQ112">
        <v>10</v>
      </c>
      <c r="XR112">
        <v>180</v>
      </c>
      <c r="XS112">
        <v>240</v>
      </c>
      <c r="XT112">
        <v>300</v>
      </c>
      <c r="XU112">
        <v>3000</v>
      </c>
      <c r="XV112">
        <v>-60</v>
      </c>
      <c r="XW112">
        <v>-600</v>
      </c>
      <c r="XX112">
        <f t="shared" si="6"/>
        <v>-420</v>
      </c>
      <c r="XY112">
        <v>500</v>
      </c>
      <c r="XZ112">
        <v>200</v>
      </c>
      <c r="YA112" s="33">
        <f t="shared" si="7"/>
        <v>350</v>
      </c>
      <c r="YB112">
        <v>12000</v>
      </c>
      <c r="YC112">
        <v>12000</v>
      </c>
      <c r="YD112">
        <f t="shared" si="8"/>
        <v>12000</v>
      </c>
      <c r="YE112">
        <f t="shared" si="9"/>
        <v>0</v>
      </c>
      <c r="YF112">
        <v>36000</v>
      </c>
      <c r="YG112">
        <v>36000</v>
      </c>
      <c r="YH112">
        <v>1</v>
      </c>
      <c r="YJ112">
        <v>1</v>
      </c>
      <c r="YL112">
        <v>2</v>
      </c>
      <c r="YM112">
        <v>1</v>
      </c>
      <c r="YN112">
        <v>1</v>
      </c>
      <c r="YO112">
        <v>1</v>
      </c>
      <c r="YP112">
        <v>2</v>
      </c>
      <c r="YQ112" t="s">
        <v>126</v>
      </c>
      <c r="YR112">
        <v>1</v>
      </c>
      <c r="YS112">
        <v>200000</v>
      </c>
      <c r="YT112">
        <v>0.2</v>
      </c>
      <c r="YU112">
        <v>300</v>
      </c>
      <c r="YV112">
        <v>45000</v>
      </c>
      <c r="YW112">
        <v>6000</v>
      </c>
      <c r="YX112" t="b">
        <v>1</v>
      </c>
      <c r="YY112">
        <v>1</v>
      </c>
      <c r="YZ112">
        <v>0</v>
      </c>
      <c r="ZA112" t="b">
        <v>0</v>
      </c>
      <c r="ZB112" t="b">
        <v>0</v>
      </c>
      <c r="ZC112" t="b">
        <v>0</v>
      </c>
      <c r="ZD112">
        <v>20</v>
      </c>
      <c r="ZE112">
        <v>0.4</v>
      </c>
      <c r="ZF112">
        <f t="shared" si="10"/>
        <v>8</v>
      </c>
      <c r="ZG112">
        <v>3.2</v>
      </c>
      <c r="ZI112">
        <v>1000</v>
      </c>
      <c r="ZJ112">
        <v>6</v>
      </c>
      <c r="ZL112">
        <v>0</v>
      </c>
      <c r="ZM112">
        <v>30</v>
      </c>
      <c r="ZN112">
        <v>3</v>
      </c>
      <c r="ZP112">
        <v>1</v>
      </c>
      <c r="ZQ112">
        <v>0</v>
      </c>
      <c r="AAS112" t="b">
        <v>1</v>
      </c>
      <c r="AAT112" t="b">
        <v>1</v>
      </c>
      <c r="AAU112" t="b">
        <v>0</v>
      </c>
      <c r="AAV112" t="b">
        <v>0</v>
      </c>
      <c r="AAW112" t="b">
        <v>1</v>
      </c>
      <c r="AAX112" t="b">
        <v>0</v>
      </c>
      <c r="AAY112" t="b">
        <v>1</v>
      </c>
      <c r="AAZ112" t="b">
        <v>1</v>
      </c>
      <c r="ABA112" t="b">
        <v>0</v>
      </c>
      <c r="ABB112" t="b">
        <v>1</v>
      </c>
      <c r="ABC112" t="b">
        <v>0</v>
      </c>
      <c r="ABE112">
        <v>3</v>
      </c>
      <c r="ABF112">
        <v>0</v>
      </c>
      <c r="ABG112">
        <v>3</v>
      </c>
      <c r="ABH112">
        <v>3</v>
      </c>
      <c r="ABI112">
        <v>1000</v>
      </c>
      <c r="ABJ112" t="b">
        <v>1</v>
      </c>
      <c r="ABK112" t="b">
        <v>0</v>
      </c>
      <c r="ABL112" t="b">
        <v>0</v>
      </c>
      <c r="ABM112" t="b">
        <v>0</v>
      </c>
      <c r="ABO112">
        <v>3</v>
      </c>
      <c r="ABP112">
        <v>0</v>
      </c>
      <c r="ABQ112">
        <v>3</v>
      </c>
      <c r="ABR112">
        <v>2</v>
      </c>
      <c r="ABS112">
        <v>1000</v>
      </c>
      <c r="ACO112" t="b">
        <v>1</v>
      </c>
      <c r="ACP112" t="b">
        <v>0</v>
      </c>
      <c r="ACQ112" t="b">
        <v>0</v>
      </c>
      <c r="ACR112" t="b">
        <v>0</v>
      </c>
      <c r="ACT112">
        <v>2</v>
      </c>
      <c r="ACU112">
        <v>0</v>
      </c>
      <c r="ACV112">
        <v>2</v>
      </c>
      <c r="ACW112">
        <v>2</v>
      </c>
      <c r="ACX112">
        <v>2</v>
      </c>
      <c r="ACY112">
        <v>1000</v>
      </c>
      <c r="ADK112" t="b">
        <v>1</v>
      </c>
      <c r="ADL112" t="b">
        <v>0</v>
      </c>
      <c r="ADM112" t="b">
        <v>0</v>
      </c>
      <c r="ADN112" t="b">
        <v>0</v>
      </c>
      <c r="ADP112">
        <v>3</v>
      </c>
      <c r="ADQ112">
        <v>0</v>
      </c>
      <c r="ADR112">
        <v>3</v>
      </c>
      <c r="ADS112">
        <v>10</v>
      </c>
      <c r="ADT112">
        <v>10</v>
      </c>
      <c r="ADU112">
        <v>1000</v>
      </c>
      <c r="ADV112">
        <v>11</v>
      </c>
      <c r="ADW112">
        <v>17</v>
      </c>
      <c r="ADX112">
        <f t="shared" si="11"/>
        <v>0.6470588235294118</v>
      </c>
      <c r="ADY112" t="b">
        <v>0</v>
      </c>
      <c r="ADZ112" t="b">
        <v>0</v>
      </c>
      <c r="AEA112" t="b">
        <v>0</v>
      </c>
      <c r="AEB112" t="b">
        <v>0</v>
      </c>
      <c r="AEC112" t="b">
        <v>1</v>
      </c>
      <c r="AED112" t="b">
        <v>1</v>
      </c>
      <c r="AEE112" t="b">
        <v>1</v>
      </c>
      <c r="AEF112" t="b">
        <v>0</v>
      </c>
      <c r="AFF112">
        <v>2</v>
      </c>
      <c r="AFG112">
        <v>4000</v>
      </c>
      <c r="AFH112">
        <v>2</v>
      </c>
      <c r="AFI112">
        <v>1</v>
      </c>
      <c r="AFL112">
        <v>2</v>
      </c>
      <c r="AFM112">
        <v>1000</v>
      </c>
      <c r="AFN112">
        <v>2</v>
      </c>
      <c r="AFO112">
        <v>1</v>
      </c>
      <c r="AFR112">
        <v>2</v>
      </c>
      <c r="AFS112">
        <v>800</v>
      </c>
      <c r="AFT112">
        <v>1</v>
      </c>
      <c r="AFU112">
        <v>1</v>
      </c>
      <c r="AGD112">
        <v>180</v>
      </c>
      <c r="AGE112">
        <v>168</v>
      </c>
      <c r="AGF112">
        <v>1</v>
      </c>
      <c r="AGH112">
        <v>90000</v>
      </c>
      <c r="AGI112">
        <v>0</v>
      </c>
      <c r="AGJ112">
        <v>1</v>
      </c>
      <c r="AGL112">
        <v>0</v>
      </c>
      <c r="AGM112">
        <v>84000</v>
      </c>
      <c r="AGN112">
        <v>500</v>
      </c>
      <c r="AGO112">
        <v>0</v>
      </c>
      <c r="AGP112">
        <v>1</v>
      </c>
      <c r="AGQ112">
        <v>0</v>
      </c>
      <c r="AGR112">
        <v>0</v>
      </c>
      <c r="AGU112">
        <v>0</v>
      </c>
      <c r="AGV112">
        <v>1</v>
      </c>
      <c r="AGW112">
        <v>0</v>
      </c>
      <c r="AGX112">
        <v>0</v>
      </c>
      <c r="AGZ112">
        <v>2</v>
      </c>
      <c r="AHA112">
        <v>2</v>
      </c>
      <c r="AHB112">
        <v>95</v>
      </c>
      <c r="AHC112">
        <v>1</v>
      </c>
      <c r="AHD112">
        <v>1</v>
      </c>
      <c r="AHF112">
        <v>0</v>
      </c>
      <c r="AHG112">
        <v>0</v>
      </c>
      <c r="AHH112">
        <v>1</v>
      </c>
      <c r="AHJ112">
        <v>0</v>
      </c>
      <c r="AHK112">
        <v>0</v>
      </c>
      <c r="AHL112">
        <v>0</v>
      </c>
      <c r="AHM112">
        <v>100</v>
      </c>
      <c r="AHN112">
        <v>1</v>
      </c>
      <c r="AHP112">
        <v>500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2</v>
      </c>
      <c r="AID112">
        <v>0</v>
      </c>
      <c r="AIE112">
        <v>0</v>
      </c>
      <c r="AII112">
        <v>0.2</v>
      </c>
      <c r="AIK112">
        <v>0</v>
      </c>
      <c r="AIL112">
        <v>1</v>
      </c>
      <c r="AIM112">
        <v>0</v>
      </c>
      <c r="AIN112">
        <v>0</v>
      </c>
      <c r="AIO112">
        <v>1</v>
      </c>
      <c r="AIP112">
        <v>0</v>
      </c>
      <c r="AIR112">
        <v>100</v>
      </c>
      <c r="AIS112">
        <v>2</v>
      </c>
      <c r="AIT112" t="s">
        <v>46</v>
      </c>
      <c r="AIZ112">
        <v>1</v>
      </c>
      <c r="AJA112">
        <v>1</v>
      </c>
      <c r="AJC112" t="b">
        <v>0</v>
      </c>
      <c r="AJD112" t="b">
        <v>1</v>
      </c>
      <c r="AJE112" t="b">
        <v>0</v>
      </c>
      <c r="AJF112" t="b">
        <v>0</v>
      </c>
      <c r="AJG112" t="b">
        <v>0</v>
      </c>
      <c r="AJH112" t="b">
        <v>0</v>
      </c>
      <c r="AJI112" t="b">
        <v>0</v>
      </c>
      <c r="AJT112">
        <v>1</v>
      </c>
      <c r="AJU112">
        <v>80000</v>
      </c>
      <c r="AJV112">
        <v>7</v>
      </c>
      <c r="AJW112">
        <v>2000</v>
      </c>
      <c r="AJX112">
        <v>1</v>
      </c>
      <c r="AJY112">
        <v>1</v>
      </c>
      <c r="AKA112">
        <v>5</v>
      </c>
      <c r="AKB112">
        <v>12</v>
      </c>
      <c r="ALV112">
        <v>1</v>
      </c>
      <c r="ALW112" t="s">
        <v>801</v>
      </c>
      <c r="ALX112">
        <v>1</v>
      </c>
      <c r="ALY112">
        <v>2</v>
      </c>
      <c r="ALZ112">
        <v>1</v>
      </c>
      <c r="AMA112">
        <v>2</v>
      </c>
      <c r="AMB112">
        <v>1</v>
      </c>
      <c r="AMC112">
        <v>1</v>
      </c>
      <c r="AMD112">
        <v>1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Q112">
        <v>5</v>
      </c>
      <c r="ANC112" t="s">
        <v>48</v>
      </c>
      <c r="ANO112">
        <v>1</v>
      </c>
      <c r="ANP112">
        <v>4</v>
      </c>
      <c r="ANU112">
        <v>1</v>
      </c>
      <c r="ANV112">
        <v>360</v>
      </c>
      <c r="ANW112" t="s">
        <v>114</v>
      </c>
      <c r="ANX112">
        <v>1</v>
      </c>
      <c r="ANZ112">
        <v>2</v>
      </c>
      <c r="AOC112">
        <v>12000</v>
      </c>
      <c r="AOD112">
        <v>15000</v>
      </c>
      <c r="AOE112">
        <v>2</v>
      </c>
      <c r="AOF112">
        <v>0</v>
      </c>
      <c r="AOG112">
        <v>1</v>
      </c>
      <c r="AOH112">
        <v>0</v>
      </c>
      <c r="AOI112">
        <v>0</v>
      </c>
      <c r="AOJ112" t="b">
        <v>0</v>
      </c>
      <c r="AOK112" t="b">
        <v>0</v>
      </c>
      <c r="AOL112" t="b">
        <v>0</v>
      </c>
      <c r="AOM112" t="b">
        <v>1</v>
      </c>
      <c r="AON112" t="b">
        <v>1</v>
      </c>
      <c r="AOO112" t="b">
        <v>1</v>
      </c>
      <c r="AOP112" t="b">
        <v>1</v>
      </c>
      <c r="AOQ112" t="b">
        <v>1</v>
      </c>
      <c r="AOR112" t="b">
        <v>0</v>
      </c>
      <c r="AOS112" t="b">
        <v>0</v>
      </c>
      <c r="AOT112" t="b">
        <v>0</v>
      </c>
      <c r="AOU112" t="b">
        <v>0</v>
      </c>
      <c r="AOV112" t="b">
        <v>0</v>
      </c>
      <c r="AOW112" t="b">
        <v>0</v>
      </c>
      <c r="AOX112" t="b">
        <v>0</v>
      </c>
      <c r="AOY112" t="b">
        <v>0</v>
      </c>
      <c r="AOZ112" t="b">
        <v>0</v>
      </c>
      <c r="APA112" t="b">
        <v>0</v>
      </c>
      <c r="APB112" t="b">
        <v>0</v>
      </c>
      <c r="APC112" t="b">
        <v>0</v>
      </c>
      <c r="APD112" t="b">
        <v>1</v>
      </c>
      <c r="APE112" t="b">
        <v>1</v>
      </c>
      <c r="APF112" t="b">
        <v>1</v>
      </c>
      <c r="APG112" t="b">
        <v>1</v>
      </c>
      <c r="APH112" t="b">
        <v>0</v>
      </c>
      <c r="API112" t="b">
        <v>0</v>
      </c>
      <c r="APJ112" t="b">
        <v>0</v>
      </c>
      <c r="APK112" t="b">
        <v>0</v>
      </c>
      <c r="APL112" t="b">
        <v>0</v>
      </c>
      <c r="APM112" t="b">
        <v>0</v>
      </c>
      <c r="APN112" t="b">
        <v>0</v>
      </c>
      <c r="APO112" t="b">
        <v>1</v>
      </c>
      <c r="APP112" t="b">
        <v>1</v>
      </c>
      <c r="APQ112" t="b">
        <v>1</v>
      </c>
      <c r="APR112" t="b">
        <v>1</v>
      </c>
      <c r="APS112" t="b">
        <v>0</v>
      </c>
      <c r="APT112">
        <v>180</v>
      </c>
      <c r="APU112">
        <v>360</v>
      </c>
      <c r="APV112">
        <v>1</v>
      </c>
      <c r="APW112">
        <v>1</v>
      </c>
      <c r="APX112">
        <v>2</v>
      </c>
      <c r="APY112">
        <v>1</v>
      </c>
      <c r="APZ112">
        <v>3</v>
      </c>
      <c r="AQA112">
        <v>3</v>
      </c>
      <c r="AQC112">
        <v>1</v>
      </c>
      <c r="AQD112">
        <v>2</v>
      </c>
      <c r="AQE112">
        <v>2</v>
      </c>
      <c r="AQG112">
        <v>1</v>
      </c>
      <c r="AQH112">
        <v>2</v>
      </c>
      <c r="AQI112">
        <v>1</v>
      </c>
      <c r="AQJ112">
        <v>1</v>
      </c>
      <c r="AQK112">
        <v>-1</v>
      </c>
      <c r="AQL112">
        <v>0</v>
      </c>
      <c r="AQM112">
        <v>0</v>
      </c>
      <c r="AQN112">
        <v>1</v>
      </c>
      <c r="AQO112">
        <v>1</v>
      </c>
      <c r="AQP112">
        <v>-1</v>
      </c>
      <c r="AQQ112">
        <v>-2</v>
      </c>
      <c r="AQR112">
        <v>-1</v>
      </c>
      <c r="AQS112">
        <v>-1</v>
      </c>
      <c r="AQT112">
        <v>0</v>
      </c>
      <c r="AQU112">
        <v>0</v>
      </c>
      <c r="AQV112">
        <v>0</v>
      </c>
      <c r="AQW112">
        <v>1</v>
      </c>
      <c r="AQX112">
        <v>1</v>
      </c>
      <c r="AQY112">
        <v>-1</v>
      </c>
      <c r="AQZ112">
        <v>1</v>
      </c>
      <c r="ARA112">
        <v>-1</v>
      </c>
      <c r="ARB112">
        <v>-1</v>
      </c>
      <c r="ARC112">
        <v>0</v>
      </c>
      <c r="ARD112">
        <v>0</v>
      </c>
      <c r="ARE112">
        <v>0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0</v>
      </c>
      <c r="ARM112">
        <v>0</v>
      </c>
      <c r="ARN112">
        <v>0</v>
      </c>
      <c r="ARO112">
        <v>0</v>
      </c>
      <c r="ARP112">
        <v>1</v>
      </c>
      <c r="ARQ112">
        <v>0</v>
      </c>
      <c r="ARR112">
        <v>-2</v>
      </c>
      <c r="ARS112">
        <v>0</v>
      </c>
      <c r="ART112">
        <v>1</v>
      </c>
      <c r="ARU112">
        <v>0</v>
      </c>
      <c r="ARV112">
        <v>0</v>
      </c>
      <c r="ARW112">
        <v>0</v>
      </c>
      <c r="ARX112">
        <v>0</v>
      </c>
      <c r="ARY112">
        <v>1</v>
      </c>
      <c r="ARZ112">
        <v>0</v>
      </c>
      <c r="ASA112">
        <v>2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1</v>
      </c>
      <c r="ASH112">
        <v>1</v>
      </c>
      <c r="ASI112">
        <v>-1</v>
      </c>
      <c r="ASJ112">
        <v>-2</v>
      </c>
      <c r="ASK112">
        <v>-1</v>
      </c>
      <c r="ASL112">
        <v>-1</v>
      </c>
      <c r="ASM112">
        <v>0</v>
      </c>
      <c r="ASN112">
        <v>-1</v>
      </c>
      <c r="ASO112">
        <v>-1</v>
      </c>
      <c r="ASP112">
        <v>-1</v>
      </c>
      <c r="ASQ112">
        <v>-1</v>
      </c>
      <c r="ASR112">
        <v>1</v>
      </c>
      <c r="ASS112">
        <v>2</v>
      </c>
      <c r="AST112">
        <v>1</v>
      </c>
      <c r="ASU112">
        <v>1</v>
      </c>
      <c r="ASV112">
        <v>1</v>
      </c>
      <c r="ASW112">
        <v>1</v>
      </c>
      <c r="ASX112">
        <v>1</v>
      </c>
      <c r="ASY112">
        <v>1</v>
      </c>
      <c r="ASZ112">
        <v>1</v>
      </c>
      <c r="ATA112">
        <v>2</v>
      </c>
      <c r="ATB112">
        <v>1</v>
      </c>
      <c r="ATC112">
        <v>2</v>
      </c>
      <c r="ATD112">
        <v>1</v>
      </c>
      <c r="ATE112">
        <v>0</v>
      </c>
      <c r="ATF112">
        <v>0</v>
      </c>
      <c r="ATG112">
        <v>0</v>
      </c>
      <c r="ATH112">
        <v>1</v>
      </c>
      <c r="ATI112">
        <v>0</v>
      </c>
      <c r="ATJ112">
        <v>0</v>
      </c>
      <c r="ATK112">
        <v>1</v>
      </c>
      <c r="ATL112">
        <v>0</v>
      </c>
      <c r="ATN112">
        <v>1</v>
      </c>
      <c r="ATP112">
        <v>2</v>
      </c>
      <c r="ATQ112" t="s">
        <v>89</v>
      </c>
      <c r="ATR112">
        <v>1</v>
      </c>
      <c r="ATT112">
        <v>2</v>
      </c>
      <c r="ATU112" t="s">
        <v>89</v>
      </c>
      <c r="ATV112">
        <v>2</v>
      </c>
      <c r="ATW112" t="s">
        <v>89</v>
      </c>
      <c r="ATX112">
        <v>2</v>
      </c>
      <c r="ATY112" t="s">
        <v>89</v>
      </c>
      <c r="ATZ112">
        <v>2</v>
      </c>
      <c r="AUA112" t="s">
        <v>89</v>
      </c>
      <c r="AUB112">
        <v>1</v>
      </c>
      <c r="AUD112">
        <v>1</v>
      </c>
      <c r="AUF112">
        <v>2</v>
      </c>
      <c r="AUG112" t="s">
        <v>89</v>
      </c>
      <c r="AUH112">
        <v>1</v>
      </c>
      <c r="AUJ112">
        <v>2</v>
      </c>
      <c r="AUK112" t="s">
        <v>46</v>
      </c>
      <c r="AUL112">
        <v>2</v>
      </c>
      <c r="AUM112" t="s">
        <v>89</v>
      </c>
      <c r="AUN112">
        <v>1</v>
      </c>
      <c r="AUP112">
        <v>1</v>
      </c>
      <c r="AUR112">
        <v>2</v>
      </c>
      <c r="AUS112" t="s">
        <v>89</v>
      </c>
      <c r="AUT112">
        <v>2</v>
      </c>
      <c r="AUU112" t="s">
        <v>46</v>
      </c>
      <c r="AUV112" t="b">
        <v>1</v>
      </c>
      <c r="AUW112" t="b">
        <v>1</v>
      </c>
      <c r="AUX112" t="b">
        <v>0</v>
      </c>
      <c r="AUY112" t="b">
        <v>0</v>
      </c>
      <c r="AVA112">
        <v>1</v>
      </c>
      <c r="AVB112">
        <v>5</v>
      </c>
      <c r="AVD112" t="s">
        <v>72</v>
      </c>
      <c r="AVE112" t="b">
        <v>1</v>
      </c>
      <c r="AVF112">
        <v>0</v>
      </c>
      <c r="AVG112" t="b">
        <v>0</v>
      </c>
      <c r="AVH112" t="b">
        <v>0</v>
      </c>
      <c r="AVI112" t="b">
        <v>0</v>
      </c>
      <c r="AVK112" t="b">
        <v>1</v>
      </c>
      <c r="AVL112" t="b">
        <v>1</v>
      </c>
      <c r="AVM112" t="b">
        <v>0</v>
      </c>
      <c r="AVN112" t="b">
        <v>0</v>
      </c>
      <c r="AVP112">
        <v>2</v>
      </c>
      <c r="AVQ112" t="s">
        <v>802</v>
      </c>
      <c r="AVR112">
        <v>7.5969280000000001</v>
      </c>
      <c r="AVS112">
        <v>3.7313070000000002</v>
      </c>
      <c r="AVT112">
        <v>232.1</v>
      </c>
      <c r="AVU112">
        <v>8</v>
      </c>
      <c r="AVW112">
        <v>80000</v>
      </c>
    </row>
    <row r="113" spans="1:1271" ht="15" customHeight="1" x14ac:dyDescent="0.35">
      <c r="A113" s="1">
        <v>42508</v>
      </c>
      <c r="B113" t="s">
        <v>43</v>
      </c>
      <c r="C113">
        <v>1</v>
      </c>
      <c r="D113">
        <v>50</v>
      </c>
      <c r="E113" t="s">
        <v>803</v>
      </c>
      <c r="F113">
        <v>121</v>
      </c>
      <c r="G113">
        <v>1</v>
      </c>
      <c r="H113">
        <v>36</v>
      </c>
      <c r="I113">
        <v>1</v>
      </c>
      <c r="K113">
        <v>1</v>
      </c>
      <c r="L113">
        <v>2</v>
      </c>
      <c r="M113">
        <v>7</v>
      </c>
      <c r="N113">
        <v>7</v>
      </c>
      <c r="O113">
        <v>2</v>
      </c>
      <c r="P113">
        <v>2</v>
      </c>
      <c r="Q113">
        <v>4</v>
      </c>
      <c r="R113">
        <v>0</v>
      </c>
      <c r="S113">
        <v>0</v>
      </c>
      <c r="T113">
        <v>0</v>
      </c>
      <c r="U113">
        <v>8</v>
      </c>
      <c r="V113">
        <v>8</v>
      </c>
      <c r="W113">
        <v>1</v>
      </c>
      <c r="X113">
        <v>4</v>
      </c>
      <c r="Y113">
        <v>1</v>
      </c>
      <c r="Z113">
        <v>1</v>
      </c>
      <c r="AA113">
        <v>4</v>
      </c>
      <c r="AB113">
        <v>1</v>
      </c>
      <c r="AC113">
        <v>4</v>
      </c>
      <c r="AD113">
        <v>0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BB113">
        <v>12</v>
      </c>
      <c r="BC113">
        <v>3</v>
      </c>
      <c r="BD113">
        <v>1</v>
      </c>
      <c r="BH113">
        <v>12</v>
      </c>
      <c r="BI113">
        <v>3</v>
      </c>
      <c r="BJ113">
        <v>1</v>
      </c>
      <c r="CU113">
        <v>2</v>
      </c>
      <c r="DO113">
        <v>2</v>
      </c>
      <c r="DP113" t="s">
        <v>46</v>
      </c>
      <c r="EH113">
        <v>0</v>
      </c>
      <c r="EI113">
        <v>0</v>
      </c>
      <c r="EJ113">
        <v>0</v>
      </c>
      <c r="EK113">
        <v>1</v>
      </c>
      <c r="EL113">
        <v>1</v>
      </c>
      <c r="EM113">
        <v>1</v>
      </c>
      <c r="EN113">
        <v>1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1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HP113">
        <v>0</v>
      </c>
      <c r="HQ113">
        <v>1</v>
      </c>
      <c r="HR113">
        <v>0</v>
      </c>
      <c r="HS113">
        <v>0</v>
      </c>
      <c r="HT113">
        <v>2</v>
      </c>
      <c r="HU113">
        <v>2009</v>
      </c>
      <c r="HV113">
        <v>1200</v>
      </c>
      <c r="HW113">
        <v>2500</v>
      </c>
      <c r="HX113">
        <v>5</v>
      </c>
      <c r="HY113">
        <v>2</v>
      </c>
      <c r="HZ113">
        <v>2</v>
      </c>
      <c r="IB113">
        <v>0</v>
      </c>
      <c r="IC113">
        <v>1</v>
      </c>
      <c r="ID113">
        <v>0</v>
      </c>
      <c r="IE113">
        <v>0</v>
      </c>
      <c r="IF113">
        <v>1</v>
      </c>
      <c r="IG113">
        <v>2009</v>
      </c>
      <c r="IH113">
        <v>1500</v>
      </c>
      <c r="II113">
        <v>900</v>
      </c>
      <c r="IJ113">
        <v>5</v>
      </c>
      <c r="IK113">
        <v>2</v>
      </c>
      <c r="IL113">
        <v>2</v>
      </c>
      <c r="IN113">
        <v>0</v>
      </c>
      <c r="IO113">
        <v>1</v>
      </c>
      <c r="IP113">
        <v>0</v>
      </c>
      <c r="IQ113">
        <v>0</v>
      </c>
      <c r="IR113">
        <v>1</v>
      </c>
      <c r="IS113">
        <v>2012</v>
      </c>
      <c r="IT113">
        <v>3500</v>
      </c>
      <c r="IU113">
        <v>1200</v>
      </c>
      <c r="IV113">
        <v>5</v>
      </c>
      <c r="IW113">
        <v>2</v>
      </c>
      <c r="IX113">
        <v>2</v>
      </c>
      <c r="IZ113">
        <v>0</v>
      </c>
      <c r="JA113">
        <v>1</v>
      </c>
      <c r="JB113">
        <v>0</v>
      </c>
      <c r="JC113">
        <v>0</v>
      </c>
      <c r="JD113">
        <v>1</v>
      </c>
      <c r="JE113">
        <v>2009</v>
      </c>
      <c r="JF113">
        <v>6500</v>
      </c>
      <c r="JG113">
        <v>2500</v>
      </c>
      <c r="JH113">
        <v>5</v>
      </c>
      <c r="JI113">
        <v>2</v>
      </c>
      <c r="JJ113">
        <v>2</v>
      </c>
      <c r="JX113">
        <v>0</v>
      </c>
      <c r="JY113">
        <v>1</v>
      </c>
      <c r="JZ113">
        <v>0</v>
      </c>
      <c r="KA113">
        <v>0</v>
      </c>
      <c r="KB113">
        <v>1</v>
      </c>
      <c r="KC113">
        <v>2012</v>
      </c>
      <c r="KD113">
        <v>55000</v>
      </c>
      <c r="KE113">
        <v>10000</v>
      </c>
      <c r="KF113">
        <v>10</v>
      </c>
      <c r="KG113">
        <v>2</v>
      </c>
      <c r="KH113">
        <v>2</v>
      </c>
      <c r="PP113">
        <v>0</v>
      </c>
      <c r="QJ113">
        <v>0</v>
      </c>
      <c r="QK113">
        <v>1</v>
      </c>
      <c r="QL113">
        <v>0</v>
      </c>
      <c r="QM113">
        <v>0</v>
      </c>
      <c r="QN113">
        <v>2</v>
      </c>
      <c r="QO113">
        <v>2015</v>
      </c>
      <c r="QP113">
        <v>6000</v>
      </c>
      <c r="QQ113">
        <v>1500</v>
      </c>
      <c r="QR113">
        <v>1</v>
      </c>
      <c r="QS113">
        <v>2</v>
      </c>
      <c r="QT113">
        <v>2</v>
      </c>
      <c r="QV113">
        <v>0</v>
      </c>
      <c r="QW113">
        <v>1</v>
      </c>
      <c r="QX113">
        <v>0</v>
      </c>
      <c r="QY113">
        <v>0</v>
      </c>
      <c r="QZ113">
        <v>2</v>
      </c>
      <c r="RA113">
        <v>2015</v>
      </c>
      <c r="RB113">
        <v>3000</v>
      </c>
      <c r="RC113">
        <v>2000</v>
      </c>
      <c r="RD113">
        <v>2</v>
      </c>
      <c r="RE113">
        <v>2</v>
      </c>
      <c r="RF113">
        <v>2</v>
      </c>
      <c r="RH113">
        <v>0</v>
      </c>
      <c r="RI113">
        <v>1</v>
      </c>
      <c r="RJ113">
        <v>0</v>
      </c>
      <c r="RK113">
        <v>0</v>
      </c>
      <c r="RL113">
        <v>1</v>
      </c>
      <c r="RM113">
        <v>2015</v>
      </c>
      <c r="RN113">
        <v>4000</v>
      </c>
      <c r="RO113">
        <v>2000</v>
      </c>
      <c r="RP113">
        <v>2</v>
      </c>
      <c r="RQ113">
        <v>2</v>
      </c>
      <c r="RR113">
        <v>2</v>
      </c>
      <c r="WJ113">
        <v>0</v>
      </c>
      <c r="WK113">
        <v>1</v>
      </c>
      <c r="WL113">
        <v>0</v>
      </c>
      <c r="WM113">
        <v>0</v>
      </c>
      <c r="WN113">
        <v>1</v>
      </c>
      <c r="WO113">
        <v>2015</v>
      </c>
      <c r="WP113">
        <v>3500</v>
      </c>
      <c r="WQ113">
        <v>3000</v>
      </c>
      <c r="WR113">
        <v>1</v>
      </c>
      <c r="WS113">
        <v>2</v>
      </c>
      <c r="WT113">
        <v>2</v>
      </c>
      <c r="XF113">
        <v>0</v>
      </c>
      <c r="XG113">
        <v>9</v>
      </c>
      <c r="XH113">
        <v>0</v>
      </c>
      <c r="XI113">
        <v>0</v>
      </c>
      <c r="XJ113">
        <v>84200</v>
      </c>
      <c r="XK113">
        <v>25600</v>
      </c>
      <c r="XO113">
        <v>0.4</v>
      </c>
      <c r="XP113">
        <v>100</v>
      </c>
      <c r="XQ113">
        <v>16</v>
      </c>
      <c r="XR113">
        <v>150</v>
      </c>
      <c r="XS113">
        <v>180</v>
      </c>
      <c r="XT113">
        <v>240</v>
      </c>
      <c r="XU113">
        <v>2400</v>
      </c>
      <c r="XV113">
        <v>-30</v>
      </c>
      <c r="XW113">
        <v>-300</v>
      </c>
      <c r="XX113">
        <f t="shared" si="6"/>
        <v>-210</v>
      </c>
      <c r="XY113">
        <v>500</v>
      </c>
      <c r="XZ113">
        <v>200</v>
      </c>
      <c r="YA113" s="33">
        <f t="shared" si="7"/>
        <v>350</v>
      </c>
      <c r="YB113">
        <v>25000</v>
      </c>
      <c r="YC113">
        <v>10000</v>
      </c>
      <c r="YD113">
        <f t="shared" si="8"/>
        <v>17500</v>
      </c>
      <c r="YE113">
        <f t="shared" si="9"/>
        <v>15000</v>
      </c>
      <c r="YF113">
        <v>0</v>
      </c>
      <c r="YG113">
        <v>0</v>
      </c>
      <c r="YH113">
        <v>2</v>
      </c>
      <c r="YI113" t="s">
        <v>46</v>
      </c>
      <c r="YJ113">
        <v>2</v>
      </c>
      <c r="YK113" t="s">
        <v>46</v>
      </c>
      <c r="YP113">
        <v>0</v>
      </c>
      <c r="YQ113" t="s">
        <v>2417</v>
      </c>
      <c r="YR113">
        <v>1</v>
      </c>
      <c r="YS113">
        <v>60000</v>
      </c>
      <c r="YT113">
        <v>0.2</v>
      </c>
      <c r="YU113">
        <v>240</v>
      </c>
      <c r="YV113">
        <v>60000</v>
      </c>
      <c r="YW113">
        <v>20000</v>
      </c>
      <c r="YX113" t="b">
        <v>1</v>
      </c>
      <c r="YY113">
        <v>1</v>
      </c>
      <c r="YZ113">
        <v>0</v>
      </c>
      <c r="ZA113" t="b">
        <v>0</v>
      </c>
      <c r="ZB113" t="b">
        <v>0</v>
      </c>
      <c r="ZC113" t="b">
        <v>1</v>
      </c>
      <c r="ZD113">
        <v>1</v>
      </c>
      <c r="ZE113">
        <v>0.4</v>
      </c>
      <c r="ZF113">
        <f t="shared" si="10"/>
        <v>0.4</v>
      </c>
      <c r="ZG113">
        <v>0.4</v>
      </c>
      <c r="ZI113">
        <v>500</v>
      </c>
      <c r="ZJ113">
        <v>6</v>
      </c>
      <c r="ZL113">
        <v>0</v>
      </c>
      <c r="ZM113">
        <v>50</v>
      </c>
      <c r="ZN113">
        <v>3</v>
      </c>
      <c r="ZP113">
        <v>1</v>
      </c>
      <c r="ZQ113">
        <v>0</v>
      </c>
      <c r="AAJ113">
        <v>4</v>
      </c>
      <c r="AAK113">
        <v>3</v>
      </c>
      <c r="AAM113">
        <v>0</v>
      </c>
      <c r="AAN113">
        <v>1000</v>
      </c>
      <c r="AAO113">
        <v>1</v>
      </c>
      <c r="AAQ113">
        <v>1</v>
      </c>
      <c r="AAR113">
        <v>1</v>
      </c>
      <c r="AAS113" t="b">
        <v>1</v>
      </c>
      <c r="AAT113" t="b">
        <v>1</v>
      </c>
      <c r="AAU113" t="b">
        <v>0</v>
      </c>
      <c r="AAV113" t="b">
        <v>0</v>
      </c>
      <c r="AAW113" t="b">
        <v>1</v>
      </c>
      <c r="AAX113" t="b">
        <v>0</v>
      </c>
      <c r="AAY113" t="b">
        <v>0</v>
      </c>
      <c r="AAZ113" t="b">
        <v>1</v>
      </c>
      <c r="ABA113" t="b">
        <v>0</v>
      </c>
      <c r="ABB113" t="b">
        <v>0</v>
      </c>
      <c r="ABC113" t="b">
        <v>0</v>
      </c>
      <c r="ABE113">
        <v>1</v>
      </c>
      <c r="ABF113">
        <v>0</v>
      </c>
      <c r="ABG113">
        <v>1</v>
      </c>
      <c r="ABH113">
        <v>28</v>
      </c>
      <c r="ABI113">
        <v>1000</v>
      </c>
      <c r="ABJ113" t="b">
        <v>1</v>
      </c>
      <c r="ABK113" t="b">
        <v>0</v>
      </c>
      <c r="ABL113" t="b">
        <v>0</v>
      </c>
      <c r="ABM113" t="b">
        <v>0</v>
      </c>
      <c r="ABO113">
        <v>1</v>
      </c>
      <c r="ABP113">
        <v>0</v>
      </c>
      <c r="ABQ113">
        <v>1</v>
      </c>
      <c r="ABR113">
        <v>20</v>
      </c>
      <c r="ABS113">
        <v>1000</v>
      </c>
      <c r="ACO113" t="b">
        <v>1</v>
      </c>
      <c r="ACP113" t="b">
        <v>0</v>
      </c>
      <c r="ACQ113" t="b">
        <v>0</v>
      </c>
      <c r="ACR113" t="b">
        <v>0</v>
      </c>
      <c r="ACT113">
        <v>1</v>
      </c>
      <c r="ACU113">
        <v>0</v>
      </c>
      <c r="ACV113">
        <v>1</v>
      </c>
      <c r="ACW113">
        <v>2</v>
      </c>
      <c r="ACX113">
        <v>4</v>
      </c>
      <c r="ACY113">
        <v>1000</v>
      </c>
      <c r="ADV113">
        <v>3</v>
      </c>
      <c r="ADW113">
        <v>50</v>
      </c>
      <c r="ADX113">
        <f t="shared" si="11"/>
        <v>0.06</v>
      </c>
      <c r="ADY113" t="b">
        <v>0</v>
      </c>
      <c r="ADZ113" t="b">
        <v>0</v>
      </c>
      <c r="AEA113" t="b">
        <v>0</v>
      </c>
      <c r="AEB113" t="b">
        <v>0</v>
      </c>
      <c r="AEC113" t="b">
        <v>1</v>
      </c>
      <c r="AED113" t="b">
        <v>1</v>
      </c>
      <c r="AEE113" t="b">
        <v>1</v>
      </c>
      <c r="AEF113" t="b">
        <v>0</v>
      </c>
      <c r="AFF113">
        <v>1</v>
      </c>
      <c r="AFG113">
        <v>13000</v>
      </c>
      <c r="AFH113">
        <v>5</v>
      </c>
      <c r="AFI113">
        <v>1</v>
      </c>
      <c r="AFL113">
        <v>2</v>
      </c>
      <c r="AFM113">
        <v>2000</v>
      </c>
      <c r="AFN113">
        <v>1</v>
      </c>
      <c r="AFO113">
        <v>1</v>
      </c>
      <c r="AFR113">
        <v>2</v>
      </c>
      <c r="AFS113">
        <v>800</v>
      </c>
      <c r="AFT113">
        <v>1</v>
      </c>
      <c r="AFU113">
        <v>1</v>
      </c>
      <c r="AGD113">
        <v>150</v>
      </c>
      <c r="AGE113">
        <v>140</v>
      </c>
      <c r="AGF113">
        <v>1</v>
      </c>
      <c r="AGH113">
        <v>75000</v>
      </c>
      <c r="AGI113">
        <v>0</v>
      </c>
      <c r="AGJ113">
        <v>1</v>
      </c>
      <c r="AGL113">
        <v>0</v>
      </c>
      <c r="AGM113">
        <v>70000</v>
      </c>
      <c r="AGN113">
        <v>500</v>
      </c>
      <c r="AGO113">
        <v>0</v>
      </c>
      <c r="AGP113">
        <v>1</v>
      </c>
      <c r="AGQ113">
        <v>0</v>
      </c>
      <c r="AGR113">
        <v>0</v>
      </c>
      <c r="AGU113">
        <v>1</v>
      </c>
      <c r="AGV113">
        <v>0</v>
      </c>
      <c r="AGW113">
        <v>1</v>
      </c>
      <c r="AGX113">
        <v>0</v>
      </c>
      <c r="AGZ113">
        <v>30</v>
      </c>
      <c r="AHA113">
        <v>50</v>
      </c>
      <c r="AHB113">
        <v>20</v>
      </c>
      <c r="AHC113">
        <v>0</v>
      </c>
      <c r="AHD113">
        <v>1</v>
      </c>
      <c r="AHF113">
        <v>0</v>
      </c>
      <c r="AHG113">
        <v>0</v>
      </c>
      <c r="AHH113">
        <v>1</v>
      </c>
      <c r="AHJ113">
        <v>0</v>
      </c>
      <c r="AHK113">
        <v>0</v>
      </c>
      <c r="AHL113">
        <v>0</v>
      </c>
      <c r="AHM113">
        <v>100</v>
      </c>
      <c r="AHN113">
        <v>1</v>
      </c>
      <c r="AHP113">
        <v>500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1</v>
      </c>
      <c r="AID113">
        <v>0</v>
      </c>
      <c r="AIE113">
        <v>1</v>
      </c>
      <c r="AIF113">
        <v>0</v>
      </c>
      <c r="AIG113">
        <v>0</v>
      </c>
      <c r="AII113">
        <v>2</v>
      </c>
      <c r="AIJ113">
        <v>400</v>
      </c>
      <c r="AIK113">
        <v>0</v>
      </c>
      <c r="AIL113">
        <v>0</v>
      </c>
      <c r="AIM113">
        <v>0</v>
      </c>
      <c r="AIN113">
        <v>1</v>
      </c>
      <c r="AIO113">
        <v>0</v>
      </c>
      <c r="AIP113">
        <v>1</v>
      </c>
      <c r="AIQ113" t="s">
        <v>804</v>
      </c>
      <c r="AIR113">
        <v>30</v>
      </c>
      <c r="AIS113">
        <v>2</v>
      </c>
      <c r="AIT113" t="s">
        <v>46</v>
      </c>
      <c r="AIZ113">
        <v>1</v>
      </c>
      <c r="AJA113">
        <v>2</v>
      </c>
      <c r="AJB113" t="s">
        <v>46</v>
      </c>
      <c r="ALX113">
        <v>2</v>
      </c>
      <c r="ALY113">
        <v>2</v>
      </c>
      <c r="AMC113">
        <v>2</v>
      </c>
      <c r="AMD113">
        <v>1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Q113">
        <v>5</v>
      </c>
      <c r="ANC113" t="s">
        <v>48</v>
      </c>
      <c r="ANO113">
        <v>3</v>
      </c>
      <c r="ANP113">
        <v>4</v>
      </c>
      <c r="ANU113">
        <v>1</v>
      </c>
      <c r="ANV113">
        <v>300</v>
      </c>
      <c r="ANW113" t="s">
        <v>155</v>
      </c>
      <c r="ANX113">
        <v>1</v>
      </c>
      <c r="ANZ113">
        <v>2</v>
      </c>
      <c r="AOC113">
        <v>10000</v>
      </c>
      <c r="AOD113">
        <v>15000</v>
      </c>
      <c r="AOE113">
        <v>1</v>
      </c>
      <c r="AOF113">
        <v>0</v>
      </c>
      <c r="AOG113">
        <v>1</v>
      </c>
      <c r="AOH113">
        <v>0</v>
      </c>
      <c r="AOI113">
        <v>0</v>
      </c>
      <c r="AOJ113" t="b">
        <v>0</v>
      </c>
      <c r="AOK113" t="b">
        <v>0</v>
      </c>
      <c r="AOL113" t="b">
        <v>0</v>
      </c>
      <c r="AOM113" t="b">
        <v>1</v>
      </c>
      <c r="AON113" t="b">
        <v>1</v>
      </c>
      <c r="AOO113" t="b">
        <v>1</v>
      </c>
      <c r="AOP113" t="b">
        <v>1</v>
      </c>
      <c r="AOQ113" t="b">
        <v>0</v>
      </c>
      <c r="AOR113" t="b">
        <v>0</v>
      </c>
      <c r="AOS113" t="b">
        <v>0</v>
      </c>
      <c r="AOT113" t="b">
        <v>0</v>
      </c>
      <c r="AOU113" t="b">
        <v>0</v>
      </c>
      <c r="AOV113" t="b">
        <v>0</v>
      </c>
      <c r="AOW113" t="b">
        <v>0</v>
      </c>
      <c r="AOX113" t="b">
        <v>0</v>
      </c>
      <c r="AOY113" t="b">
        <v>0</v>
      </c>
      <c r="AOZ113" t="b">
        <v>0</v>
      </c>
      <c r="APA113" t="b">
        <v>0</v>
      </c>
      <c r="APB113" t="b">
        <v>0</v>
      </c>
      <c r="APC113" t="b">
        <v>1</v>
      </c>
      <c r="APD113" t="b">
        <v>1</v>
      </c>
      <c r="APE113" t="b">
        <v>1</v>
      </c>
      <c r="APF113" t="b">
        <v>1</v>
      </c>
      <c r="APG113" t="b">
        <v>0</v>
      </c>
      <c r="APH113" t="b">
        <v>0</v>
      </c>
      <c r="API113" t="b">
        <v>0</v>
      </c>
      <c r="APJ113" t="b">
        <v>0</v>
      </c>
      <c r="APK113" t="b">
        <v>0</v>
      </c>
      <c r="APL113" t="b">
        <v>0</v>
      </c>
      <c r="APM113" t="b">
        <v>0</v>
      </c>
      <c r="APN113" t="b">
        <v>0</v>
      </c>
      <c r="APO113" t="b">
        <v>1</v>
      </c>
      <c r="APP113" t="b">
        <v>1</v>
      </c>
      <c r="APQ113" t="b">
        <v>1</v>
      </c>
      <c r="APR113" t="b">
        <v>1</v>
      </c>
      <c r="APS113" t="b">
        <v>1</v>
      </c>
      <c r="APT113">
        <v>150</v>
      </c>
      <c r="APU113">
        <v>300</v>
      </c>
      <c r="APV113">
        <v>1</v>
      </c>
      <c r="APW113">
        <v>1</v>
      </c>
      <c r="APX113">
        <v>2</v>
      </c>
      <c r="APY113">
        <v>1</v>
      </c>
      <c r="APZ113">
        <v>3</v>
      </c>
      <c r="AQA113">
        <v>3</v>
      </c>
      <c r="AQC113">
        <v>1</v>
      </c>
      <c r="AQD113">
        <v>2</v>
      </c>
      <c r="AQE113">
        <v>2</v>
      </c>
      <c r="AQG113">
        <v>1</v>
      </c>
      <c r="AQH113">
        <v>2</v>
      </c>
      <c r="AQI113">
        <v>1</v>
      </c>
      <c r="AQJ113">
        <v>1</v>
      </c>
      <c r="AQK113">
        <v>-1</v>
      </c>
      <c r="AQL113">
        <v>0</v>
      </c>
      <c r="AQM113">
        <v>1</v>
      </c>
      <c r="AQN113">
        <v>1</v>
      </c>
      <c r="AQO113">
        <v>1</v>
      </c>
      <c r="AQP113">
        <v>-1</v>
      </c>
      <c r="AQQ113">
        <v>-2</v>
      </c>
      <c r="AQR113">
        <v>-1</v>
      </c>
      <c r="AQS113">
        <v>-1</v>
      </c>
      <c r="AQT113">
        <v>-1</v>
      </c>
      <c r="AQU113">
        <v>0</v>
      </c>
      <c r="AQV113">
        <v>-1</v>
      </c>
      <c r="AQW113">
        <v>-1</v>
      </c>
      <c r="AQX113">
        <v>-1</v>
      </c>
      <c r="AQY113">
        <v>-1</v>
      </c>
      <c r="AQZ113">
        <v>-1</v>
      </c>
      <c r="ARA113">
        <v>-1</v>
      </c>
      <c r="ARB113">
        <v>-1</v>
      </c>
      <c r="ARC113">
        <v>0</v>
      </c>
      <c r="ARD113">
        <v>-1</v>
      </c>
      <c r="ARE113">
        <v>-1</v>
      </c>
      <c r="ARF113">
        <v>-1</v>
      </c>
      <c r="ARG113">
        <v>-1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0</v>
      </c>
      <c r="ARR113">
        <v>-2</v>
      </c>
      <c r="ARS113">
        <v>0</v>
      </c>
      <c r="ART113">
        <v>-1</v>
      </c>
      <c r="ARU113">
        <v>0</v>
      </c>
      <c r="ARV113">
        <v>0</v>
      </c>
      <c r="ARW113">
        <v>-1</v>
      </c>
      <c r="ARX113">
        <v>-1</v>
      </c>
      <c r="ARY113">
        <v>-1</v>
      </c>
      <c r="ARZ113">
        <v>0</v>
      </c>
      <c r="ASA113">
        <v>2</v>
      </c>
      <c r="ASB113">
        <v>0</v>
      </c>
      <c r="ASC113">
        <v>0</v>
      </c>
      <c r="ASD113">
        <v>1</v>
      </c>
      <c r="ASE113">
        <v>0</v>
      </c>
      <c r="ASF113">
        <v>2</v>
      </c>
      <c r="ASG113">
        <v>2</v>
      </c>
      <c r="ASH113">
        <v>1</v>
      </c>
      <c r="ASI113">
        <v>-1</v>
      </c>
      <c r="ASJ113">
        <v>-2</v>
      </c>
      <c r="ASK113">
        <v>-1</v>
      </c>
      <c r="ASL113">
        <v>-1</v>
      </c>
      <c r="ASM113">
        <v>0</v>
      </c>
      <c r="ASN113">
        <v>0</v>
      </c>
      <c r="ASO113">
        <v>-1</v>
      </c>
      <c r="ASP113">
        <v>-1</v>
      </c>
      <c r="ASQ113">
        <v>-1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1</v>
      </c>
      <c r="ATB113">
        <v>2</v>
      </c>
      <c r="ATC113">
        <v>2</v>
      </c>
      <c r="ATD113">
        <v>1</v>
      </c>
      <c r="ATE113">
        <v>0</v>
      </c>
      <c r="ATF113">
        <v>0</v>
      </c>
      <c r="ATG113">
        <v>0</v>
      </c>
      <c r="ATH113">
        <v>1</v>
      </c>
      <c r="ATI113">
        <v>0</v>
      </c>
      <c r="ATJ113">
        <v>0</v>
      </c>
      <c r="ATK113">
        <v>1</v>
      </c>
      <c r="ATL113">
        <v>0</v>
      </c>
      <c r="ATN113">
        <v>1</v>
      </c>
      <c r="ATP113">
        <v>2</v>
      </c>
      <c r="ATQ113" t="s">
        <v>89</v>
      </c>
      <c r="ATR113">
        <v>2</v>
      </c>
      <c r="ATS113" t="s">
        <v>89</v>
      </c>
      <c r="ATT113">
        <v>2</v>
      </c>
      <c r="ATU113" t="s">
        <v>89</v>
      </c>
      <c r="ATV113">
        <v>2</v>
      </c>
      <c r="ATW113" t="s">
        <v>418</v>
      </c>
      <c r="ATX113">
        <v>2</v>
      </c>
      <c r="ATY113" t="s">
        <v>46</v>
      </c>
      <c r="ATZ113">
        <v>2</v>
      </c>
      <c r="AUA113" t="s">
        <v>89</v>
      </c>
      <c r="AUB113">
        <v>1</v>
      </c>
      <c r="AUD113">
        <v>1</v>
      </c>
      <c r="AUF113">
        <v>2</v>
      </c>
      <c r="AUG113" t="s">
        <v>89</v>
      </c>
      <c r="AUH113">
        <v>2</v>
      </c>
      <c r="AUI113" t="s">
        <v>89</v>
      </c>
      <c r="AUJ113">
        <v>2</v>
      </c>
      <c r="AUK113" t="s">
        <v>89</v>
      </c>
      <c r="AUL113">
        <v>2</v>
      </c>
      <c r="AUM113" t="s">
        <v>89</v>
      </c>
      <c r="AUN113">
        <v>1</v>
      </c>
      <c r="AUP113">
        <v>1</v>
      </c>
      <c r="AUR113">
        <v>2</v>
      </c>
      <c r="AUS113" t="s">
        <v>89</v>
      </c>
      <c r="AUT113">
        <v>2</v>
      </c>
      <c r="AUU113" t="s">
        <v>89</v>
      </c>
      <c r="AUV113" t="b">
        <v>1</v>
      </c>
      <c r="AUW113" t="b">
        <v>1</v>
      </c>
      <c r="AUX113" t="b">
        <v>0</v>
      </c>
      <c r="AUY113" t="b">
        <v>0</v>
      </c>
      <c r="AVA113">
        <v>1</v>
      </c>
      <c r="AVB113">
        <v>5</v>
      </c>
      <c r="AVD113" t="s">
        <v>72</v>
      </c>
      <c r="AVE113" t="b">
        <v>0</v>
      </c>
      <c r="AVF113">
        <v>0</v>
      </c>
      <c r="AVG113" t="b">
        <v>0</v>
      </c>
      <c r="AVH113" t="b">
        <v>0</v>
      </c>
      <c r="AVI113" t="b">
        <v>1</v>
      </c>
      <c r="AVJ113" t="s">
        <v>46</v>
      </c>
      <c r="AVK113" t="b">
        <v>1</v>
      </c>
      <c r="AVL113" t="b">
        <v>0</v>
      </c>
      <c r="AVM113" t="b">
        <v>0</v>
      </c>
      <c r="AVN113" t="b">
        <v>0</v>
      </c>
      <c r="AVP113">
        <v>2</v>
      </c>
      <c r="AVQ113" t="s">
        <v>805</v>
      </c>
      <c r="AVR113">
        <v>7.7459730000000002</v>
      </c>
      <c r="AVS113">
        <v>3.860573</v>
      </c>
      <c r="AVT113">
        <v>224.7</v>
      </c>
      <c r="AVU113">
        <v>7</v>
      </c>
      <c r="AVW113">
        <v>0</v>
      </c>
    </row>
    <row r="114" spans="1:1271" ht="15" customHeight="1" x14ac:dyDescent="0.35">
      <c r="A114" s="1">
        <v>42508</v>
      </c>
      <c r="B114" t="s">
        <v>43</v>
      </c>
      <c r="C114">
        <v>1</v>
      </c>
      <c r="D114">
        <v>51</v>
      </c>
      <c r="E114" t="s">
        <v>806</v>
      </c>
      <c r="F114">
        <v>122</v>
      </c>
      <c r="G114">
        <v>1</v>
      </c>
      <c r="H114">
        <v>40</v>
      </c>
      <c r="I114">
        <v>1</v>
      </c>
      <c r="K114">
        <v>1</v>
      </c>
      <c r="L114">
        <v>2</v>
      </c>
      <c r="M114">
        <v>7</v>
      </c>
      <c r="N114">
        <v>7</v>
      </c>
      <c r="O114">
        <v>4</v>
      </c>
      <c r="P114">
        <v>0</v>
      </c>
      <c r="Q114">
        <v>1</v>
      </c>
      <c r="R114">
        <v>3</v>
      </c>
      <c r="S114">
        <v>0</v>
      </c>
      <c r="T114">
        <v>1</v>
      </c>
      <c r="U114">
        <v>9</v>
      </c>
      <c r="V114">
        <v>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4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BB114">
        <v>12</v>
      </c>
      <c r="BC114">
        <v>3</v>
      </c>
      <c r="BD114">
        <v>1</v>
      </c>
      <c r="CU114">
        <v>1</v>
      </c>
      <c r="CV114">
        <v>1</v>
      </c>
      <c r="CX114">
        <v>2</v>
      </c>
      <c r="CY114">
        <v>100</v>
      </c>
      <c r="CZ114">
        <v>100</v>
      </c>
      <c r="DA114">
        <v>0</v>
      </c>
      <c r="DB114">
        <v>6</v>
      </c>
      <c r="DC114">
        <v>100</v>
      </c>
      <c r="DD114">
        <v>0</v>
      </c>
      <c r="DE114">
        <v>2</v>
      </c>
      <c r="DG114">
        <v>1</v>
      </c>
      <c r="DH114">
        <v>1</v>
      </c>
      <c r="DJ114">
        <v>0</v>
      </c>
      <c r="DK114">
        <v>0</v>
      </c>
      <c r="DL114">
        <v>1</v>
      </c>
      <c r="DM114">
        <v>1</v>
      </c>
      <c r="DN114" t="s">
        <v>512</v>
      </c>
      <c r="EH114">
        <v>0</v>
      </c>
      <c r="EI114">
        <v>0</v>
      </c>
      <c r="EJ114">
        <v>0</v>
      </c>
      <c r="EK114">
        <v>1</v>
      </c>
      <c r="EL114">
        <v>0</v>
      </c>
      <c r="EM114">
        <v>0</v>
      </c>
      <c r="EN114">
        <v>1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1</v>
      </c>
      <c r="FK114">
        <v>0</v>
      </c>
      <c r="FL114">
        <v>1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</v>
      </c>
      <c r="GC114">
        <v>0</v>
      </c>
      <c r="GD114">
        <v>0</v>
      </c>
      <c r="HP114">
        <v>0</v>
      </c>
      <c r="HQ114">
        <v>1</v>
      </c>
      <c r="HR114">
        <v>0</v>
      </c>
      <c r="HS114">
        <v>0</v>
      </c>
      <c r="HT114">
        <v>2</v>
      </c>
      <c r="HU114">
        <v>2012</v>
      </c>
      <c r="HV114">
        <v>1200</v>
      </c>
      <c r="HW114">
        <v>1800</v>
      </c>
      <c r="HX114">
        <v>5</v>
      </c>
      <c r="HY114">
        <v>2</v>
      </c>
      <c r="HZ114">
        <v>2</v>
      </c>
      <c r="IZ114">
        <v>0</v>
      </c>
      <c r="JA114">
        <v>1</v>
      </c>
      <c r="JB114">
        <v>0</v>
      </c>
      <c r="JC114">
        <v>0</v>
      </c>
      <c r="JD114">
        <v>1</v>
      </c>
      <c r="JE114">
        <v>2013</v>
      </c>
      <c r="JF114">
        <v>9500</v>
      </c>
      <c r="JG114">
        <v>4500</v>
      </c>
      <c r="JH114">
        <v>5</v>
      </c>
      <c r="JI114">
        <v>2</v>
      </c>
      <c r="JJ114">
        <v>2</v>
      </c>
      <c r="JX114">
        <v>0</v>
      </c>
      <c r="JY114">
        <v>1</v>
      </c>
      <c r="JZ114">
        <v>0</v>
      </c>
      <c r="KA114">
        <v>0</v>
      </c>
      <c r="KB114">
        <v>1</v>
      </c>
      <c r="KC114">
        <v>2014</v>
      </c>
      <c r="KD114">
        <v>65000</v>
      </c>
      <c r="KE114">
        <v>20000</v>
      </c>
      <c r="KF114">
        <v>5</v>
      </c>
      <c r="KG114">
        <v>2</v>
      </c>
      <c r="KH114">
        <v>2</v>
      </c>
      <c r="NO114">
        <v>0</v>
      </c>
      <c r="NP114">
        <v>1</v>
      </c>
      <c r="NQ114">
        <v>0</v>
      </c>
      <c r="NR114">
        <v>0</v>
      </c>
      <c r="NS114">
        <v>6</v>
      </c>
      <c r="NT114">
        <v>2015</v>
      </c>
      <c r="NU114">
        <v>3500</v>
      </c>
      <c r="NV114">
        <v>8000</v>
      </c>
      <c r="NW114">
        <v>2</v>
      </c>
      <c r="NX114">
        <v>2</v>
      </c>
      <c r="NY114">
        <v>2</v>
      </c>
      <c r="PP114">
        <v>0</v>
      </c>
      <c r="QJ114">
        <v>0</v>
      </c>
      <c r="QK114">
        <v>1</v>
      </c>
      <c r="QL114">
        <v>0</v>
      </c>
      <c r="QM114">
        <v>0</v>
      </c>
      <c r="QN114">
        <v>3</v>
      </c>
      <c r="QO114">
        <v>2015</v>
      </c>
      <c r="QP114">
        <v>5000</v>
      </c>
      <c r="QQ114">
        <v>1500</v>
      </c>
      <c r="QR114">
        <v>1</v>
      </c>
      <c r="QS114">
        <v>2</v>
      </c>
      <c r="QT114">
        <v>2</v>
      </c>
      <c r="QV114">
        <v>0</v>
      </c>
      <c r="QW114">
        <v>1</v>
      </c>
      <c r="QX114">
        <v>0</v>
      </c>
      <c r="QY114">
        <v>0</v>
      </c>
      <c r="QZ114">
        <v>6</v>
      </c>
      <c r="RA114">
        <v>2015</v>
      </c>
      <c r="RB114">
        <v>10800</v>
      </c>
      <c r="RC114">
        <v>2000</v>
      </c>
      <c r="RD114">
        <v>2</v>
      </c>
      <c r="RE114">
        <v>2</v>
      </c>
      <c r="RF114">
        <v>2</v>
      </c>
      <c r="RT114" t="b">
        <v>0</v>
      </c>
      <c r="RU114" t="b">
        <v>1</v>
      </c>
      <c r="RV114" t="b">
        <v>0</v>
      </c>
      <c r="RW114" t="b">
        <v>0</v>
      </c>
      <c r="RX114">
        <v>1</v>
      </c>
      <c r="RY114">
        <v>2015</v>
      </c>
      <c r="RZ114">
        <v>7000</v>
      </c>
      <c r="SA114">
        <v>9000</v>
      </c>
      <c r="SB114">
        <v>5</v>
      </c>
      <c r="SC114">
        <v>2</v>
      </c>
      <c r="SD114">
        <v>2</v>
      </c>
      <c r="VX114">
        <v>0</v>
      </c>
      <c r="VY114">
        <v>1</v>
      </c>
      <c r="VZ114">
        <v>0</v>
      </c>
      <c r="WA114">
        <v>0</v>
      </c>
      <c r="WB114">
        <v>1</v>
      </c>
      <c r="WC114">
        <v>2014</v>
      </c>
      <c r="WD114">
        <v>15000</v>
      </c>
      <c r="WE114">
        <v>8000</v>
      </c>
      <c r="WF114">
        <v>5</v>
      </c>
      <c r="WG114">
        <v>2</v>
      </c>
      <c r="WH114">
        <v>2</v>
      </c>
      <c r="WJ114">
        <v>0</v>
      </c>
      <c r="WK114">
        <v>1</v>
      </c>
      <c r="WL114">
        <v>0</v>
      </c>
      <c r="WM114">
        <v>0</v>
      </c>
      <c r="WN114">
        <v>1</v>
      </c>
      <c r="WO114">
        <v>2015</v>
      </c>
      <c r="WP114">
        <v>3000</v>
      </c>
      <c r="WQ114">
        <v>2500</v>
      </c>
      <c r="WR114">
        <v>2</v>
      </c>
      <c r="WS114">
        <v>2</v>
      </c>
      <c r="WT114">
        <v>2</v>
      </c>
      <c r="XF114">
        <v>0</v>
      </c>
      <c r="XG114">
        <v>9</v>
      </c>
      <c r="XH114">
        <v>0</v>
      </c>
      <c r="XI114">
        <v>0</v>
      </c>
      <c r="XJ114">
        <v>120000</v>
      </c>
      <c r="XK114">
        <v>57300</v>
      </c>
      <c r="XO114">
        <v>1.8</v>
      </c>
      <c r="XP114">
        <v>70</v>
      </c>
      <c r="XQ114">
        <v>20</v>
      </c>
      <c r="XR114">
        <v>2880</v>
      </c>
      <c r="XS114">
        <v>2304</v>
      </c>
      <c r="XT114">
        <v>4032</v>
      </c>
      <c r="XU114">
        <v>40320</v>
      </c>
      <c r="XV114">
        <v>576</v>
      </c>
      <c r="XW114">
        <v>5760</v>
      </c>
      <c r="XX114">
        <f t="shared" si="6"/>
        <v>4032</v>
      </c>
      <c r="XY114">
        <v>1000</v>
      </c>
      <c r="XZ114">
        <v>500</v>
      </c>
      <c r="YA114" s="33">
        <f t="shared" si="7"/>
        <v>750</v>
      </c>
      <c r="YB114">
        <v>430000</v>
      </c>
      <c r="YC114">
        <v>600000</v>
      </c>
      <c r="YD114">
        <f t="shared" si="8"/>
        <v>515000</v>
      </c>
      <c r="YE114">
        <f t="shared" si="9"/>
        <v>-170000</v>
      </c>
      <c r="YF114">
        <v>0</v>
      </c>
      <c r="YG114">
        <v>0</v>
      </c>
      <c r="YH114">
        <v>2</v>
      </c>
      <c r="YI114" t="s">
        <v>46</v>
      </c>
      <c r="YJ114">
        <v>2</v>
      </c>
      <c r="YK114" t="s">
        <v>46</v>
      </c>
      <c r="YP114">
        <v>0</v>
      </c>
      <c r="YQ114" t="s">
        <v>2420</v>
      </c>
      <c r="YR114">
        <v>0</v>
      </c>
      <c r="YS114">
        <v>300000</v>
      </c>
      <c r="YT114">
        <v>0.8</v>
      </c>
      <c r="YU114">
        <v>4032</v>
      </c>
      <c r="YV114">
        <v>500000</v>
      </c>
      <c r="YW114">
        <v>350000</v>
      </c>
      <c r="YX114" t="b">
        <v>1</v>
      </c>
      <c r="YY114">
        <v>1</v>
      </c>
      <c r="YZ114">
        <v>0</v>
      </c>
      <c r="ZA114" t="b">
        <v>0</v>
      </c>
      <c r="ZB114" t="b">
        <v>0</v>
      </c>
      <c r="ZC114" t="b">
        <v>0</v>
      </c>
      <c r="ZD114">
        <v>10</v>
      </c>
      <c r="ZE114">
        <v>0.4</v>
      </c>
      <c r="ZF114">
        <f t="shared" si="10"/>
        <v>4</v>
      </c>
      <c r="ZG114">
        <v>2.8</v>
      </c>
      <c r="ZI114">
        <v>4000</v>
      </c>
      <c r="ZJ114">
        <v>6</v>
      </c>
      <c r="ZL114">
        <v>0</v>
      </c>
      <c r="ZM114">
        <v>40</v>
      </c>
      <c r="ZN114">
        <v>3</v>
      </c>
      <c r="ZP114">
        <v>1</v>
      </c>
      <c r="ZQ114">
        <v>0</v>
      </c>
      <c r="AAS114" t="b">
        <v>1</v>
      </c>
      <c r="AAT114" t="b">
        <v>1</v>
      </c>
      <c r="AAU114" t="b">
        <v>0</v>
      </c>
      <c r="AAV114" t="b">
        <v>0</v>
      </c>
      <c r="AAW114" t="b">
        <v>1</v>
      </c>
      <c r="AAX114" t="b">
        <v>1</v>
      </c>
      <c r="AAY114" t="b">
        <v>1</v>
      </c>
      <c r="AAZ114" t="b">
        <v>0</v>
      </c>
      <c r="ABA114" t="b">
        <v>0</v>
      </c>
      <c r="ABB114" t="b">
        <v>1</v>
      </c>
      <c r="ABC114" t="b">
        <v>0</v>
      </c>
      <c r="ABE114">
        <v>2</v>
      </c>
      <c r="ABF114">
        <v>0</v>
      </c>
      <c r="ABG114">
        <v>0</v>
      </c>
      <c r="ABH114">
        <v>2</v>
      </c>
      <c r="ABI114">
        <v>1000</v>
      </c>
      <c r="ABJ114" t="b">
        <v>0</v>
      </c>
      <c r="ABK114" t="b">
        <v>0</v>
      </c>
      <c r="ABL114" t="b">
        <v>1</v>
      </c>
      <c r="ABM114" t="b">
        <v>0</v>
      </c>
      <c r="ABO114">
        <v>2</v>
      </c>
      <c r="ABP114">
        <v>0</v>
      </c>
      <c r="ABQ114">
        <v>2</v>
      </c>
      <c r="ABR114">
        <v>7</v>
      </c>
      <c r="ABS114">
        <v>1000</v>
      </c>
      <c r="ACO114" t="b">
        <v>0</v>
      </c>
      <c r="ACP114" t="b">
        <v>0</v>
      </c>
      <c r="ACQ114" t="b">
        <v>1</v>
      </c>
      <c r="ACR114" t="b">
        <v>0</v>
      </c>
      <c r="ACT114">
        <v>2</v>
      </c>
      <c r="ACU114">
        <v>0</v>
      </c>
      <c r="ACV114">
        <v>2</v>
      </c>
      <c r="ACW114">
        <v>5</v>
      </c>
      <c r="ACX114">
        <v>2</v>
      </c>
      <c r="ACY114">
        <v>1000</v>
      </c>
      <c r="ACZ114" t="b">
        <v>0</v>
      </c>
      <c r="ADA114" t="b">
        <v>0</v>
      </c>
      <c r="ADB114" t="b">
        <v>1</v>
      </c>
      <c r="ADC114" t="b">
        <v>0</v>
      </c>
      <c r="ADE114">
        <v>2</v>
      </c>
      <c r="ADF114">
        <v>0</v>
      </c>
      <c r="ADG114">
        <v>2</v>
      </c>
      <c r="ADH114">
        <v>14</v>
      </c>
      <c r="ADI114">
        <v>4</v>
      </c>
      <c r="ADJ114">
        <v>1000</v>
      </c>
      <c r="ADK114" t="b">
        <v>1</v>
      </c>
      <c r="ADL114" t="b">
        <v>0</v>
      </c>
      <c r="ADM114" t="b">
        <v>1</v>
      </c>
      <c r="ADN114" t="b">
        <v>0</v>
      </c>
      <c r="ADP114">
        <v>2</v>
      </c>
      <c r="ADQ114">
        <v>0</v>
      </c>
      <c r="ADR114">
        <v>2</v>
      </c>
      <c r="ADS114">
        <v>20</v>
      </c>
      <c r="ADT114">
        <v>20</v>
      </c>
      <c r="ADU114">
        <v>1000</v>
      </c>
      <c r="ADV114">
        <v>8</v>
      </c>
      <c r="ADW114">
        <v>48</v>
      </c>
      <c r="ADX114">
        <f t="shared" si="11"/>
        <v>0.16666666666666666</v>
      </c>
      <c r="ADY114" t="b">
        <v>0</v>
      </c>
      <c r="ADZ114" t="b">
        <v>0</v>
      </c>
      <c r="AEA114" t="b">
        <v>0</v>
      </c>
      <c r="AEB114" t="b">
        <v>0</v>
      </c>
      <c r="AEC114" t="b">
        <v>1</v>
      </c>
      <c r="AED114" t="b">
        <v>1</v>
      </c>
      <c r="AEE114" t="b">
        <v>1</v>
      </c>
      <c r="AEF114" t="b">
        <v>0</v>
      </c>
      <c r="AFF114">
        <v>3</v>
      </c>
      <c r="AFG114">
        <v>4000</v>
      </c>
      <c r="AFH114">
        <v>5</v>
      </c>
      <c r="AFI114">
        <v>1</v>
      </c>
      <c r="AFL114">
        <v>6</v>
      </c>
      <c r="AFM114">
        <v>1800</v>
      </c>
      <c r="AFN114">
        <v>1</v>
      </c>
      <c r="AFO114">
        <v>1</v>
      </c>
      <c r="AFR114">
        <v>3</v>
      </c>
      <c r="AFS114">
        <v>1500</v>
      </c>
      <c r="AFT114">
        <v>1</v>
      </c>
      <c r="AFU114">
        <v>1</v>
      </c>
      <c r="AGD114">
        <v>2880</v>
      </c>
      <c r="AGE114">
        <v>2700</v>
      </c>
      <c r="AGF114">
        <v>1</v>
      </c>
      <c r="AGH114">
        <v>1440000</v>
      </c>
      <c r="AGI114">
        <v>0</v>
      </c>
      <c r="AGJ114">
        <v>1</v>
      </c>
      <c r="AGL114">
        <v>0</v>
      </c>
      <c r="AGM114">
        <v>1350000</v>
      </c>
      <c r="AGN114">
        <v>500</v>
      </c>
      <c r="AGO114">
        <v>1</v>
      </c>
      <c r="AGP114">
        <v>1</v>
      </c>
      <c r="AGQ114">
        <v>0</v>
      </c>
      <c r="AGR114">
        <v>0</v>
      </c>
      <c r="AGU114">
        <v>1</v>
      </c>
      <c r="AGV114">
        <v>1</v>
      </c>
      <c r="AGW114">
        <v>0</v>
      </c>
      <c r="AGX114">
        <v>0</v>
      </c>
      <c r="AGZ114">
        <v>5</v>
      </c>
      <c r="AHA114">
        <v>3</v>
      </c>
      <c r="AHB114">
        <v>90</v>
      </c>
      <c r="AHC114">
        <v>2</v>
      </c>
      <c r="AHD114">
        <v>1</v>
      </c>
      <c r="AHF114">
        <v>0</v>
      </c>
      <c r="AHG114">
        <v>0</v>
      </c>
      <c r="AHH114">
        <v>1</v>
      </c>
      <c r="AHJ114">
        <v>0</v>
      </c>
      <c r="AHK114">
        <v>30</v>
      </c>
      <c r="AHL114">
        <v>500</v>
      </c>
      <c r="AHM114">
        <v>70</v>
      </c>
      <c r="AHN114">
        <v>1</v>
      </c>
      <c r="AHP114">
        <v>1000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1</v>
      </c>
      <c r="AID114">
        <v>0</v>
      </c>
      <c r="AIE114">
        <v>0</v>
      </c>
      <c r="AIF114">
        <v>1</v>
      </c>
      <c r="AIG114">
        <v>0</v>
      </c>
      <c r="AII114">
        <v>27</v>
      </c>
      <c r="AIJ114">
        <v>6000</v>
      </c>
      <c r="AIK114">
        <v>0</v>
      </c>
      <c r="AIL114">
        <v>0</v>
      </c>
      <c r="AIM114">
        <v>0</v>
      </c>
      <c r="AIN114">
        <v>1</v>
      </c>
      <c r="AIO114">
        <v>0</v>
      </c>
      <c r="AIP114">
        <v>1</v>
      </c>
      <c r="AIQ114" t="s">
        <v>804</v>
      </c>
      <c r="AIR114">
        <v>100</v>
      </c>
      <c r="AIS114">
        <v>2</v>
      </c>
      <c r="AIT114" t="s">
        <v>46</v>
      </c>
      <c r="AIZ114">
        <v>1</v>
      </c>
      <c r="AJA114">
        <v>2</v>
      </c>
      <c r="AJB114" t="s">
        <v>46</v>
      </c>
      <c r="ALX114">
        <v>2</v>
      </c>
      <c r="ALY114">
        <v>2</v>
      </c>
      <c r="AMC114">
        <v>2</v>
      </c>
      <c r="AMD114">
        <v>1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1</v>
      </c>
      <c r="AMO114">
        <v>0</v>
      </c>
      <c r="AMQ114">
        <v>5</v>
      </c>
      <c r="ANA114">
        <v>2</v>
      </c>
      <c r="ANC114" t="s">
        <v>48</v>
      </c>
      <c r="ANM114" t="s">
        <v>594</v>
      </c>
      <c r="ANO114">
        <v>1</v>
      </c>
      <c r="ANP114">
        <v>1</v>
      </c>
      <c r="ANR114">
        <v>1</v>
      </c>
      <c r="ANU114">
        <v>1</v>
      </c>
      <c r="ANV114">
        <v>3600</v>
      </c>
      <c r="ANW114">
        <v>10</v>
      </c>
      <c r="ANX114">
        <v>1</v>
      </c>
      <c r="ANZ114">
        <v>2</v>
      </c>
      <c r="AOC114">
        <v>400000</v>
      </c>
      <c r="AOD114">
        <v>350000</v>
      </c>
      <c r="AOE114">
        <v>2</v>
      </c>
      <c r="AOF114">
        <v>0</v>
      </c>
      <c r="AOG114">
        <v>1</v>
      </c>
      <c r="AOH114">
        <v>0</v>
      </c>
      <c r="AOI114">
        <v>0</v>
      </c>
      <c r="AOJ114" t="b">
        <v>0</v>
      </c>
      <c r="AOK114" t="b">
        <v>0</v>
      </c>
      <c r="AOL114" t="b">
        <v>1</v>
      </c>
      <c r="AOM114" t="b">
        <v>1</v>
      </c>
      <c r="AON114" t="b">
        <v>1</v>
      </c>
      <c r="AOO114" t="b">
        <v>1</v>
      </c>
      <c r="AOP114" t="b">
        <v>1</v>
      </c>
      <c r="AOQ114" t="b">
        <v>0</v>
      </c>
      <c r="AOR114" t="b">
        <v>0</v>
      </c>
      <c r="AOS114" t="b">
        <v>0</v>
      </c>
      <c r="AOT114" t="b">
        <v>0</v>
      </c>
      <c r="AOU114" t="b">
        <v>0</v>
      </c>
      <c r="AOV114" t="b">
        <v>1</v>
      </c>
      <c r="AOW114" t="b">
        <v>1</v>
      </c>
      <c r="AOX114" t="b">
        <v>0</v>
      </c>
      <c r="AOY114" t="b">
        <v>0</v>
      </c>
      <c r="AOZ114" t="b">
        <v>0</v>
      </c>
      <c r="APA114" t="b">
        <v>0</v>
      </c>
      <c r="APB114" t="b">
        <v>1</v>
      </c>
      <c r="APC114" t="b">
        <v>1</v>
      </c>
      <c r="APD114" t="b">
        <v>1</v>
      </c>
      <c r="APE114" t="b">
        <v>1</v>
      </c>
      <c r="APF114" t="b">
        <v>1</v>
      </c>
      <c r="APG114" t="b">
        <v>1</v>
      </c>
      <c r="APH114" t="b">
        <v>1</v>
      </c>
      <c r="API114" t="b">
        <v>1</v>
      </c>
      <c r="APJ114" t="b">
        <v>0</v>
      </c>
      <c r="APK114" t="b">
        <v>0</v>
      </c>
      <c r="APL114" t="b">
        <v>0</v>
      </c>
      <c r="APM114" t="b">
        <v>0</v>
      </c>
      <c r="APN114" t="b">
        <v>1</v>
      </c>
      <c r="APO114" t="b">
        <v>1</v>
      </c>
      <c r="APP114" t="b">
        <v>1</v>
      </c>
      <c r="APQ114" t="b">
        <v>1</v>
      </c>
      <c r="APR114" t="b">
        <v>1</v>
      </c>
      <c r="APS114" t="b">
        <v>1</v>
      </c>
      <c r="APT114">
        <v>2880</v>
      </c>
      <c r="APU114">
        <v>3600</v>
      </c>
      <c r="APV114">
        <v>1</v>
      </c>
      <c r="APW114">
        <v>1</v>
      </c>
      <c r="APX114">
        <v>2</v>
      </c>
      <c r="APY114">
        <v>1</v>
      </c>
      <c r="APZ114">
        <v>3</v>
      </c>
      <c r="AQA114">
        <v>3</v>
      </c>
      <c r="AQC114">
        <v>1</v>
      </c>
      <c r="AQD114">
        <v>3</v>
      </c>
      <c r="AQE114">
        <v>2</v>
      </c>
      <c r="AQG114">
        <v>1</v>
      </c>
      <c r="AQH114">
        <v>5</v>
      </c>
      <c r="AQI114">
        <v>1</v>
      </c>
      <c r="AQJ114">
        <v>1</v>
      </c>
      <c r="AQK114">
        <v>1</v>
      </c>
      <c r="AQL114">
        <v>0</v>
      </c>
      <c r="AQM114">
        <v>0</v>
      </c>
      <c r="AQN114">
        <v>1</v>
      </c>
      <c r="AQO114">
        <v>1</v>
      </c>
      <c r="AQP114">
        <v>-1</v>
      </c>
      <c r="AQQ114">
        <v>-1</v>
      </c>
      <c r="AQR114">
        <v>-1</v>
      </c>
      <c r="AQS114">
        <v>1</v>
      </c>
      <c r="AQT114">
        <v>1</v>
      </c>
      <c r="AQU114">
        <v>0</v>
      </c>
      <c r="AQV114">
        <v>-1</v>
      </c>
      <c r="AQW114">
        <v>-1</v>
      </c>
      <c r="AQX114">
        <v>-1</v>
      </c>
      <c r="AQY114">
        <v>-1</v>
      </c>
      <c r="AQZ114">
        <v>-2</v>
      </c>
      <c r="ARA114">
        <v>-1</v>
      </c>
      <c r="ARB114">
        <v>-1</v>
      </c>
      <c r="ARC114">
        <v>-1</v>
      </c>
      <c r="ARD114">
        <v>0</v>
      </c>
      <c r="ARE114">
        <v>0</v>
      </c>
      <c r="ARF114">
        <v>-1</v>
      </c>
      <c r="ARG114">
        <v>-1</v>
      </c>
      <c r="ARH114">
        <v>0</v>
      </c>
      <c r="ARI114">
        <v>1</v>
      </c>
      <c r="ARJ114">
        <v>1</v>
      </c>
      <c r="ARK114">
        <v>1</v>
      </c>
      <c r="ARL114">
        <v>1</v>
      </c>
      <c r="ARM114">
        <v>0</v>
      </c>
      <c r="ARN114">
        <v>0</v>
      </c>
      <c r="ARO114">
        <v>1</v>
      </c>
      <c r="ARP114">
        <v>1</v>
      </c>
      <c r="ARQ114">
        <v>0</v>
      </c>
      <c r="ARR114">
        <v>-2</v>
      </c>
      <c r="ARS114">
        <v>0</v>
      </c>
      <c r="ART114">
        <v>-1</v>
      </c>
      <c r="ARU114">
        <v>0</v>
      </c>
      <c r="ARV114">
        <v>0</v>
      </c>
      <c r="ARW114">
        <v>0</v>
      </c>
      <c r="ARX114">
        <v>-1</v>
      </c>
      <c r="ARY114">
        <v>-1</v>
      </c>
      <c r="ARZ114">
        <v>0</v>
      </c>
      <c r="ASA114">
        <v>2</v>
      </c>
      <c r="ASB114">
        <v>0</v>
      </c>
      <c r="ASC114">
        <v>1</v>
      </c>
      <c r="ASD114">
        <v>1</v>
      </c>
      <c r="ASE114">
        <v>0</v>
      </c>
      <c r="ASF114">
        <v>0</v>
      </c>
      <c r="ASG114">
        <v>0</v>
      </c>
      <c r="ASH114">
        <v>1</v>
      </c>
      <c r="ASI114">
        <v>0</v>
      </c>
      <c r="ASJ114">
        <v>-1</v>
      </c>
      <c r="ASK114">
        <v>-1</v>
      </c>
      <c r="ASL114">
        <v>-1</v>
      </c>
      <c r="ASM114">
        <v>-1</v>
      </c>
      <c r="ASN114">
        <v>-1</v>
      </c>
      <c r="ASO114">
        <v>-1</v>
      </c>
      <c r="ASP114">
        <v>-1</v>
      </c>
      <c r="ASQ114">
        <v>-1</v>
      </c>
      <c r="ASR114">
        <v>1</v>
      </c>
      <c r="ASS114">
        <v>2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2</v>
      </c>
      <c r="ATB114">
        <v>2</v>
      </c>
      <c r="ATC114">
        <v>2</v>
      </c>
      <c r="ATD114">
        <v>2</v>
      </c>
      <c r="ATE114">
        <v>0</v>
      </c>
      <c r="ATF114">
        <v>0</v>
      </c>
      <c r="ATG114">
        <v>0</v>
      </c>
      <c r="ATH114">
        <v>1</v>
      </c>
      <c r="ATI114">
        <v>0</v>
      </c>
      <c r="ATJ114">
        <v>0</v>
      </c>
      <c r="ATK114">
        <v>1</v>
      </c>
      <c r="ATL114">
        <v>0</v>
      </c>
      <c r="ATN114">
        <v>2</v>
      </c>
      <c r="ATO114" t="s">
        <v>89</v>
      </c>
      <c r="ATP114">
        <v>2</v>
      </c>
      <c r="ATQ114" t="s">
        <v>89</v>
      </c>
      <c r="ATR114">
        <v>1</v>
      </c>
      <c r="ATT114">
        <v>2</v>
      </c>
      <c r="ATU114" t="s">
        <v>89</v>
      </c>
      <c r="ATV114">
        <v>2</v>
      </c>
      <c r="ATW114" t="s">
        <v>89</v>
      </c>
      <c r="ATX114">
        <v>1</v>
      </c>
      <c r="ATZ114">
        <v>2</v>
      </c>
      <c r="AUA114" t="s">
        <v>89</v>
      </c>
      <c r="AUB114">
        <v>1</v>
      </c>
      <c r="AUD114">
        <v>1</v>
      </c>
      <c r="AUF114">
        <v>2</v>
      </c>
      <c r="AUG114" t="s">
        <v>89</v>
      </c>
      <c r="AUH114">
        <v>1</v>
      </c>
      <c r="AUJ114">
        <v>2</v>
      </c>
      <c r="AUK114" t="s">
        <v>89</v>
      </c>
      <c r="AUL114">
        <v>2</v>
      </c>
      <c r="AUM114" t="s">
        <v>101</v>
      </c>
      <c r="AUN114">
        <v>2</v>
      </c>
      <c r="AUO114" t="s">
        <v>299</v>
      </c>
      <c r="AUP114">
        <v>1</v>
      </c>
      <c r="AUR114">
        <v>2</v>
      </c>
      <c r="AUS114" t="s">
        <v>46</v>
      </c>
      <c r="AUT114">
        <v>2</v>
      </c>
      <c r="AUU114" t="s">
        <v>89</v>
      </c>
      <c r="AUV114" t="b">
        <v>1</v>
      </c>
      <c r="AUW114" t="b">
        <v>1</v>
      </c>
      <c r="AUX114" t="b">
        <v>0</v>
      </c>
      <c r="AUY114" t="b">
        <v>0</v>
      </c>
      <c r="AVA114">
        <v>1</v>
      </c>
      <c r="AVB114">
        <v>5</v>
      </c>
      <c r="AVD114" t="s">
        <v>82</v>
      </c>
      <c r="AVE114" t="b">
        <v>1</v>
      </c>
      <c r="AVF114">
        <v>0</v>
      </c>
      <c r="AVG114" t="b">
        <v>0</v>
      </c>
      <c r="AVH114" t="b">
        <v>0</v>
      </c>
      <c r="AVI114" t="b">
        <v>0</v>
      </c>
      <c r="AVK114" t="b">
        <v>1</v>
      </c>
      <c r="AVL114" t="b">
        <v>0</v>
      </c>
      <c r="AVM114" t="b">
        <v>0</v>
      </c>
      <c r="AVN114" t="b">
        <v>0</v>
      </c>
      <c r="AVP114">
        <v>2</v>
      </c>
      <c r="AVQ114" t="s">
        <v>807</v>
      </c>
      <c r="AVR114">
        <v>7.6235499999999998</v>
      </c>
      <c r="AVS114">
        <v>3.7478630000000002</v>
      </c>
      <c r="AVT114">
        <v>259.3</v>
      </c>
      <c r="AVU114">
        <v>15</v>
      </c>
      <c r="AVW114">
        <v>0</v>
      </c>
    </row>
    <row r="115" spans="1:1271" ht="15" customHeight="1" x14ac:dyDescent="0.35">
      <c r="A115" s="1">
        <v>42507</v>
      </c>
      <c r="B115" t="s">
        <v>187</v>
      </c>
      <c r="C115">
        <v>1</v>
      </c>
      <c r="D115">
        <v>63</v>
      </c>
      <c r="E115" t="s">
        <v>808</v>
      </c>
      <c r="F115">
        <v>111</v>
      </c>
      <c r="G115">
        <v>1</v>
      </c>
      <c r="H115">
        <v>62</v>
      </c>
      <c r="I115">
        <v>1</v>
      </c>
      <c r="K115">
        <v>1</v>
      </c>
      <c r="L115">
        <v>1</v>
      </c>
      <c r="M115">
        <v>0</v>
      </c>
      <c r="N115">
        <v>0</v>
      </c>
      <c r="O115">
        <v>2</v>
      </c>
      <c r="P115">
        <v>0</v>
      </c>
      <c r="Q115">
        <v>0</v>
      </c>
      <c r="R115">
        <v>0</v>
      </c>
      <c r="S115">
        <v>2</v>
      </c>
      <c r="T115">
        <v>2</v>
      </c>
      <c r="U115">
        <v>6</v>
      </c>
      <c r="V115">
        <v>6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4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BB115">
        <v>12</v>
      </c>
      <c r="BC115">
        <v>4</v>
      </c>
      <c r="BD115">
        <v>1</v>
      </c>
      <c r="CU115">
        <v>1</v>
      </c>
      <c r="CV115">
        <v>1</v>
      </c>
      <c r="CX115">
        <v>1</v>
      </c>
      <c r="CY115">
        <v>50</v>
      </c>
      <c r="CZ115">
        <v>30</v>
      </c>
      <c r="DA115">
        <v>20</v>
      </c>
      <c r="DB115">
        <v>0</v>
      </c>
      <c r="DC115">
        <v>8</v>
      </c>
      <c r="DD115">
        <v>3</v>
      </c>
      <c r="DE115">
        <v>2</v>
      </c>
      <c r="DG115">
        <v>2</v>
      </c>
      <c r="DH115">
        <v>1</v>
      </c>
      <c r="DJ115">
        <v>0</v>
      </c>
      <c r="DK115">
        <v>0</v>
      </c>
      <c r="DL115">
        <v>1</v>
      </c>
      <c r="DM115">
        <v>0</v>
      </c>
      <c r="EH115">
        <v>1</v>
      </c>
      <c r="EI115">
        <v>0</v>
      </c>
      <c r="EJ115">
        <v>0</v>
      </c>
      <c r="EK115">
        <v>1</v>
      </c>
      <c r="EL115">
        <v>0</v>
      </c>
      <c r="EM115">
        <v>1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1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1</v>
      </c>
      <c r="FE115">
        <v>0</v>
      </c>
      <c r="FF115">
        <v>0</v>
      </c>
      <c r="FG115">
        <v>1</v>
      </c>
      <c r="FH115">
        <v>0</v>
      </c>
      <c r="FI115">
        <v>1</v>
      </c>
      <c r="FJ115">
        <v>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F115">
        <v>0</v>
      </c>
      <c r="GG115">
        <v>1</v>
      </c>
      <c r="GH115">
        <v>0</v>
      </c>
      <c r="GI115">
        <v>0</v>
      </c>
      <c r="GJ115">
        <v>1</v>
      </c>
      <c r="GK115">
        <v>1995</v>
      </c>
      <c r="GL115">
        <v>50000</v>
      </c>
      <c r="GM115">
        <v>800000</v>
      </c>
      <c r="GN115">
        <v>80</v>
      </c>
      <c r="GO115">
        <v>2</v>
      </c>
      <c r="GP115">
        <v>2</v>
      </c>
      <c r="HP115">
        <v>0</v>
      </c>
      <c r="HQ115">
        <v>1</v>
      </c>
      <c r="HR115">
        <v>0</v>
      </c>
      <c r="HS115">
        <v>0</v>
      </c>
      <c r="HT115">
        <v>2</v>
      </c>
      <c r="HU115">
        <v>2011</v>
      </c>
      <c r="HV115">
        <v>1500</v>
      </c>
      <c r="HW115">
        <v>3500</v>
      </c>
      <c r="HX115">
        <v>10</v>
      </c>
      <c r="HY115">
        <v>2</v>
      </c>
      <c r="HZ115">
        <v>2</v>
      </c>
      <c r="IN115">
        <v>0</v>
      </c>
      <c r="IO115">
        <v>1</v>
      </c>
      <c r="IP115">
        <v>0</v>
      </c>
      <c r="IQ115">
        <v>0</v>
      </c>
      <c r="IR115">
        <v>1</v>
      </c>
      <c r="IS115">
        <v>2009</v>
      </c>
      <c r="IT115">
        <v>2000</v>
      </c>
      <c r="IU115">
        <v>900</v>
      </c>
      <c r="IV115">
        <v>8</v>
      </c>
      <c r="IW115">
        <v>2</v>
      </c>
      <c r="IX115">
        <v>2</v>
      </c>
      <c r="KJ115">
        <v>0</v>
      </c>
      <c r="KK115">
        <v>0</v>
      </c>
      <c r="KL115">
        <v>1</v>
      </c>
      <c r="KM115">
        <v>0</v>
      </c>
      <c r="KN115">
        <v>8</v>
      </c>
      <c r="KO115">
        <v>1993</v>
      </c>
      <c r="KP115">
        <v>200</v>
      </c>
      <c r="KQ115">
        <v>50</v>
      </c>
      <c r="KR115">
        <v>5</v>
      </c>
      <c r="KS115">
        <v>2</v>
      </c>
      <c r="KT115">
        <v>2</v>
      </c>
      <c r="LT115">
        <v>0</v>
      </c>
      <c r="LU115">
        <v>0</v>
      </c>
      <c r="LV115">
        <v>1</v>
      </c>
      <c r="LW115">
        <v>0</v>
      </c>
      <c r="LX115">
        <v>8</v>
      </c>
      <c r="LY115">
        <v>2012</v>
      </c>
      <c r="LZ115">
        <v>200</v>
      </c>
      <c r="MA115">
        <v>1800</v>
      </c>
      <c r="MB115">
        <v>8</v>
      </c>
      <c r="MC115">
        <v>2</v>
      </c>
      <c r="MD115">
        <v>2</v>
      </c>
      <c r="NO115">
        <v>0</v>
      </c>
      <c r="NP115">
        <v>0</v>
      </c>
      <c r="NQ115">
        <v>1</v>
      </c>
      <c r="NR115">
        <v>0</v>
      </c>
      <c r="NS115">
        <v>3</v>
      </c>
      <c r="NT115">
        <v>2013</v>
      </c>
      <c r="NU115">
        <v>2002</v>
      </c>
      <c r="NV115">
        <v>8000</v>
      </c>
      <c r="NW115">
        <v>5</v>
      </c>
      <c r="NX115">
        <v>2</v>
      </c>
      <c r="NY115">
        <v>2</v>
      </c>
      <c r="OA115">
        <v>0</v>
      </c>
      <c r="OB115">
        <v>1</v>
      </c>
      <c r="OC115">
        <v>0</v>
      </c>
      <c r="OD115">
        <v>0</v>
      </c>
      <c r="OE115">
        <v>2</v>
      </c>
      <c r="OF115">
        <v>2009</v>
      </c>
      <c r="OG115">
        <v>1000</v>
      </c>
      <c r="OH115">
        <v>12000</v>
      </c>
      <c r="OI115">
        <v>10</v>
      </c>
      <c r="OJ115">
        <v>1</v>
      </c>
      <c r="OK115">
        <v>2</v>
      </c>
      <c r="PK115">
        <v>0</v>
      </c>
      <c r="PL115">
        <v>1</v>
      </c>
      <c r="PM115">
        <v>0</v>
      </c>
      <c r="PN115">
        <v>0</v>
      </c>
      <c r="PO115">
        <v>1</v>
      </c>
      <c r="PP115">
        <v>1</v>
      </c>
      <c r="PQ115">
        <v>2000</v>
      </c>
      <c r="PR115">
        <v>70</v>
      </c>
      <c r="PS115">
        <v>400000</v>
      </c>
      <c r="PT115">
        <v>180</v>
      </c>
      <c r="PU115">
        <v>1</v>
      </c>
      <c r="PV115">
        <v>1</v>
      </c>
      <c r="PW115">
        <v>10000</v>
      </c>
      <c r="QJ115">
        <v>0</v>
      </c>
      <c r="QK115">
        <v>1</v>
      </c>
      <c r="QL115">
        <v>0</v>
      </c>
      <c r="QM115">
        <v>0</v>
      </c>
      <c r="QN115">
        <v>3</v>
      </c>
      <c r="QO115">
        <v>2015</v>
      </c>
      <c r="QP115">
        <v>3000</v>
      </c>
      <c r="QQ115">
        <v>1500</v>
      </c>
      <c r="QR115">
        <v>1</v>
      </c>
      <c r="QS115">
        <v>2</v>
      </c>
      <c r="QT115">
        <v>2</v>
      </c>
      <c r="QV115">
        <v>0</v>
      </c>
      <c r="QW115">
        <v>1</v>
      </c>
      <c r="QX115">
        <v>0</v>
      </c>
      <c r="QY115">
        <v>0</v>
      </c>
      <c r="QZ115">
        <v>3</v>
      </c>
      <c r="RA115">
        <v>2014</v>
      </c>
      <c r="RB115">
        <v>4500</v>
      </c>
      <c r="RC115">
        <v>2000</v>
      </c>
      <c r="RD115">
        <v>2</v>
      </c>
      <c r="RE115">
        <v>2</v>
      </c>
      <c r="RF115">
        <v>2</v>
      </c>
      <c r="WJ115">
        <v>0</v>
      </c>
      <c r="WK115">
        <v>1</v>
      </c>
      <c r="WL115">
        <v>0</v>
      </c>
      <c r="WM115">
        <v>0</v>
      </c>
      <c r="WN115">
        <v>1</v>
      </c>
      <c r="WO115">
        <v>2014</v>
      </c>
      <c r="WP115">
        <v>12000</v>
      </c>
      <c r="WQ115">
        <v>5000</v>
      </c>
      <c r="WR115">
        <v>20</v>
      </c>
      <c r="WS115">
        <v>2</v>
      </c>
      <c r="WT115">
        <v>2</v>
      </c>
      <c r="XF115">
        <v>10</v>
      </c>
      <c r="XG115">
        <v>8</v>
      </c>
      <c r="XH115">
        <v>3</v>
      </c>
      <c r="XI115">
        <v>0</v>
      </c>
      <c r="XJ115">
        <v>76472</v>
      </c>
      <c r="XK115">
        <v>1234750</v>
      </c>
      <c r="XO115">
        <v>1.8</v>
      </c>
      <c r="XP115">
        <v>50</v>
      </c>
      <c r="XQ115">
        <v>24</v>
      </c>
      <c r="XR115">
        <v>7560</v>
      </c>
      <c r="XS115">
        <v>6000</v>
      </c>
      <c r="XT115">
        <v>10560</v>
      </c>
      <c r="XU115">
        <v>105600</v>
      </c>
      <c r="XV115">
        <v>1560</v>
      </c>
      <c r="XW115">
        <v>15600</v>
      </c>
      <c r="XX115">
        <f t="shared" si="6"/>
        <v>10920</v>
      </c>
      <c r="XY115">
        <v>1000</v>
      </c>
      <c r="XZ115">
        <v>400</v>
      </c>
      <c r="YA115" s="33">
        <f t="shared" si="7"/>
        <v>700</v>
      </c>
      <c r="YB115">
        <v>100000</v>
      </c>
      <c r="YC115">
        <v>50000</v>
      </c>
      <c r="YD115">
        <f t="shared" si="8"/>
        <v>75000</v>
      </c>
      <c r="YE115">
        <f t="shared" si="9"/>
        <v>50000</v>
      </c>
      <c r="YF115">
        <v>400000</v>
      </c>
      <c r="YG115">
        <v>300000</v>
      </c>
      <c r="YH115">
        <v>2</v>
      </c>
      <c r="YI115" t="s">
        <v>204</v>
      </c>
      <c r="YJ115">
        <v>2</v>
      </c>
      <c r="YK115" t="s">
        <v>809</v>
      </c>
      <c r="YP115">
        <v>0</v>
      </c>
      <c r="YQ115" t="s">
        <v>2419</v>
      </c>
      <c r="YR115">
        <v>0</v>
      </c>
      <c r="YS115">
        <v>900000</v>
      </c>
      <c r="YT115">
        <v>0.8</v>
      </c>
      <c r="YU115">
        <v>1056</v>
      </c>
      <c r="YV115">
        <v>600000</v>
      </c>
      <c r="YW115">
        <v>40000</v>
      </c>
      <c r="YX115" t="b">
        <v>1</v>
      </c>
      <c r="YY115">
        <v>1</v>
      </c>
      <c r="YZ115">
        <v>0</v>
      </c>
      <c r="ZA115" t="b">
        <v>0</v>
      </c>
      <c r="ZB115" t="b">
        <v>0</v>
      </c>
      <c r="ZC115" t="b">
        <v>1</v>
      </c>
      <c r="ZD115">
        <v>4</v>
      </c>
      <c r="ZE115">
        <v>0.4</v>
      </c>
      <c r="ZF115">
        <f t="shared" si="10"/>
        <v>1.6</v>
      </c>
      <c r="ZG115">
        <v>0.8</v>
      </c>
      <c r="ZI115">
        <v>120</v>
      </c>
      <c r="ZJ115">
        <v>7</v>
      </c>
      <c r="ZL115">
        <v>0</v>
      </c>
      <c r="ZM115">
        <v>60</v>
      </c>
      <c r="ZN115">
        <v>2</v>
      </c>
      <c r="ZP115">
        <v>1</v>
      </c>
      <c r="ZQ115">
        <v>0</v>
      </c>
      <c r="AAJ115">
        <v>6</v>
      </c>
      <c r="AAK115">
        <v>9</v>
      </c>
      <c r="AAM115">
        <v>0</v>
      </c>
      <c r="AAN115">
        <v>1100</v>
      </c>
      <c r="AAO115">
        <v>1</v>
      </c>
      <c r="AAQ115">
        <v>1</v>
      </c>
      <c r="AAR115">
        <v>0</v>
      </c>
      <c r="AAS115" t="b">
        <v>1</v>
      </c>
      <c r="AAT115" t="b">
        <v>1</v>
      </c>
      <c r="AAU115" t="b">
        <v>0</v>
      </c>
      <c r="AAV115" t="b">
        <v>0</v>
      </c>
      <c r="AAW115" t="b">
        <v>1</v>
      </c>
      <c r="AAX115" t="b">
        <v>1</v>
      </c>
      <c r="AAY115" t="b">
        <v>1</v>
      </c>
      <c r="AAZ115" t="b">
        <v>0</v>
      </c>
      <c r="ABA115" t="b">
        <v>0</v>
      </c>
      <c r="ABB115" t="b">
        <v>1</v>
      </c>
      <c r="ABC115" t="b">
        <v>0</v>
      </c>
      <c r="ABE115">
        <v>3</v>
      </c>
      <c r="ABF115">
        <v>0</v>
      </c>
      <c r="ABG115">
        <v>3</v>
      </c>
      <c r="ABH115">
        <v>5</v>
      </c>
      <c r="ABI115">
        <v>2000</v>
      </c>
      <c r="ABJ115" t="b">
        <v>1</v>
      </c>
      <c r="ABK115" t="b">
        <v>0</v>
      </c>
      <c r="ABL115" t="b">
        <v>1</v>
      </c>
      <c r="ABM115" t="b">
        <v>0</v>
      </c>
      <c r="ABO115">
        <v>7</v>
      </c>
      <c r="ABP115">
        <v>0</v>
      </c>
      <c r="ABQ115">
        <v>7</v>
      </c>
      <c r="ABR115">
        <v>5</v>
      </c>
      <c r="ABS115">
        <v>800</v>
      </c>
      <c r="ACO115" t="b">
        <v>0</v>
      </c>
      <c r="ACP115" t="b">
        <v>0</v>
      </c>
      <c r="ACQ115" t="b">
        <v>1</v>
      </c>
      <c r="ACR115" t="b">
        <v>0</v>
      </c>
      <c r="ACT115">
        <v>2</v>
      </c>
      <c r="ACU115">
        <v>1</v>
      </c>
      <c r="ACV115">
        <v>3</v>
      </c>
      <c r="ACW115">
        <v>4</v>
      </c>
      <c r="ACX115">
        <v>2</v>
      </c>
      <c r="ACY115">
        <v>1500</v>
      </c>
      <c r="ACZ115" t="b">
        <v>0</v>
      </c>
      <c r="ADA115" t="b">
        <v>0</v>
      </c>
      <c r="ADB115" t="b">
        <v>1</v>
      </c>
      <c r="ADC115" t="b">
        <v>0</v>
      </c>
      <c r="ADE115">
        <v>4</v>
      </c>
      <c r="ADF115">
        <v>0</v>
      </c>
      <c r="ADG115">
        <v>4</v>
      </c>
      <c r="ADH115">
        <v>6</v>
      </c>
      <c r="ADI115">
        <v>2</v>
      </c>
      <c r="ADJ115">
        <v>1500</v>
      </c>
      <c r="ADK115" t="b">
        <v>1</v>
      </c>
      <c r="ADL115" t="b">
        <v>0</v>
      </c>
      <c r="ADM115" t="b">
        <v>0</v>
      </c>
      <c r="ADN115" t="b">
        <v>0</v>
      </c>
      <c r="ADP115">
        <v>4</v>
      </c>
      <c r="ADQ115">
        <v>6</v>
      </c>
      <c r="ADR115">
        <v>10</v>
      </c>
      <c r="ADS115">
        <v>2</v>
      </c>
      <c r="ADT115">
        <v>24</v>
      </c>
      <c r="ADU115">
        <v>1000</v>
      </c>
      <c r="ADV115">
        <v>27</v>
      </c>
      <c r="ADW115">
        <v>22</v>
      </c>
      <c r="ADX115">
        <f t="shared" si="11"/>
        <v>1.2272727272727273</v>
      </c>
      <c r="ADY115" t="b">
        <v>0</v>
      </c>
      <c r="ADZ115" t="b">
        <v>0</v>
      </c>
      <c r="AEA115" t="b">
        <v>0</v>
      </c>
      <c r="AEB115" t="b">
        <v>0</v>
      </c>
      <c r="AEC115" t="b">
        <v>1</v>
      </c>
      <c r="AED115" t="b">
        <v>1</v>
      </c>
      <c r="AEE115" t="b">
        <v>1</v>
      </c>
      <c r="AEF115" t="b">
        <v>0</v>
      </c>
      <c r="AFF115">
        <v>1</v>
      </c>
      <c r="AFG115">
        <v>4500</v>
      </c>
      <c r="AFH115">
        <v>10</v>
      </c>
      <c r="AFI115">
        <v>1</v>
      </c>
      <c r="AFL115">
        <v>4</v>
      </c>
      <c r="AFM115">
        <v>1500</v>
      </c>
      <c r="AFN115">
        <v>6</v>
      </c>
      <c r="AFO115">
        <v>1</v>
      </c>
      <c r="AFR115">
        <v>12</v>
      </c>
      <c r="AFS115">
        <v>1300</v>
      </c>
      <c r="AFT115">
        <v>1</v>
      </c>
      <c r="AFU115">
        <v>1</v>
      </c>
      <c r="AGD115">
        <v>1080</v>
      </c>
      <c r="AGE115">
        <v>800</v>
      </c>
      <c r="AGF115">
        <v>1</v>
      </c>
      <c r="AGH115">
        <v>600</v>
      </c>
      <c r="AGI115">
        <v>0</v>
      </c>
      <c r="AGJ115">
        <v>1</v>
      </c>
      <c r="AGL115">
        <v>0</v>
      </c>
      <c r="AGM115">
        <v>756000</v>
      </c>
      <c r="AGN115">
        <v>1000</v>
      </c>
      <c r="AGO115">
        <v>1</v>
      </c>
      <c r="AGP115">
        <v>1</v>
      </c>
      <c r="AGQ115">
        <v>0</v>
      </c>
      <c r="AGR115">
        <v>0</v>
      </c>
      <c r="AGU115">
        <v>1</v>
      </c>
      <c r="AGV115">
        <v>1</v>
      </c>
      <c r="AGW115">
        <v>1</v>
      </c>
      <c r="AGX115">
        <v>0</v>
      </c>
      <c r="AGZ115">
        <v>10</v>
      </c>
      <c r="AHA115">
        <v>5</v>
      </c>
      <c r="AHB115">
        <v>80</v>
      </c>
      <c r="AHC115">
        <v>5</v>
      </c>
      <c r="AHD115">
        <v>1</v>
      </c>
      <c r="AHF115">
        <v>0</v>
      </c>
      <c r="AHG115">
        <v>5</v>
      </c>
      <c r="AHH115">
        <v>1</v>
      </c>
      <c r="AHJ115">
        <v>0</v>
      </c>
      <c r="AHK115">
        <v>50</v>
      </c>
      <c r="AHL115">
        <v>800</v>
      </c>
      <c r="AHM115">
        <v>1000</v>
      </c>
      <c r="AHN115">
        <v>1</v>
      </c>
      <c r="AHP115">
        <v>800</v>
      </c>
      <c r="AHQ115">
        <v>50</v>
      </c>
      <c r="AHR115">
        <v>800</v>
      </c>
      <c r="AHS115">
        <v>0</v>
      </c>
      <c r="AHT115">
        <v>3</v>
      </c>
      <c r="AHU115">
        <v>10</v>
      </c>
      <c r="AHV115">
        <v>500</v>
      </c>
      <c r="AHW115">
        <v>0</v>
      </c>
      <c r="AHX115">
        <v>3</v>
      </c>
      <c r="AHY115">
        <v>0</v>
      </c>
      <c r="AHZ115">
        <v>2</v>
      </c>
      <c r="AIA115">
        <v>20</v>
      </c>
      <c r="AIB115">
        <v>1000</v>
      </c>
      <c r="AIC115">
        <v>1</v>
      </c>
      <c r="AID115">
        <v>0</v>
      </c>
      <c r="AIE115">
        <v>1</v>
      </c>
      <c r="AIF115">
        <v>0</v>
      </c>
      <c r="AIG115">
        <v>0</v>
      </c>
      <c r="AII115">
        <v>6</v>
      </c>
      <c r="AIJ115">
        <v>3000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0</v>
      </c>
      <c r="AIR115">
        <v>40</v>
      </c>
      <c r="AIS115">
        <v>2</v>
      </c>
      <c r="AIT115" t="s">
        <v>810</v>
      </c>
      <c r="AIZ115">
        <v>1</v>
      </c>
      <c r="AJA115">
        <v>2</v>
      </c>
      <c r="AJB115" t="s">
        <v>141</v>
      </c>
      <c r="ALX115">
        <v>2</v>
      </c>
      <c r="ALY115">
        <v>1</v>
      </c>
      <c r="AMC115">
        <v>1</v>
      </c>
      <c r="AMD115">
        <v>1</v>
      </c>
      <c r="AME115">
        <v>1</v>
      </c>
      <c r="AMF115">
        <v>1</v>
      </c>
      <c r="AMG115">
        <v>1</v>
      </c>
      <c r="AMH115">
        <v>1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Q115">
        <v>4</v>
      </c>
      <c r="AMR115">
        <v>2</v>
      </c>
      <c r="AMS115">
        <v>2</v>
      </c>
      <c r="AMT115">
        <v>1</v>
      </c>
      <c r="AMU115">
        <v>1</v>
      </c>
      <c r="AMY115">
        <v>5</v>
      </c>
      <c r="ANC115" t="s">
        <v>260</v>
      </c>
      <c r="AND115" t="s">
        <v>811</v>
      </c>
      <c r="ANE115" t="s">
        <v>812</v>
      </c>
      <c r="ANF115" t="s">
        <v>813</v>
      </c>
      <c r="ANG115" t="s">
        <v>814</v>
      </c>
      <c r="ANK115" t="s">
        <v>237</v>
      </c>
      <c r="ANO115">
        <v>1</v>
      </c>
      <c r="ANP115">
        <v>1</v>
      </c>
      <c r="ANR115">
        <v>1</v>
      </c>
      <c r="ANU115">
        <v>1</v>
      </c>
      <c r="ANV115">
        <v>5000</v>
      </c>
      <c r="ANW115">
        <v>1777</v>
      </c>
      <c r="ANX115">
        <v>1</v>
      </c>
      <c r="ANZ115">
        <v>1</v>
      </c>
      <c r="AOA115">
        <v>1</v>
      </c>
      <c r="AOB115">
        <v>1</v>
      </c>
      <c r="AOC115">
        <v>30000</v>
      </c>
      <c r="AOD115">
        <v>400000</v>
      </c>
      <c r="AOE115">
        <v>2</v>
      </c>
      <c r="AOF115">
        <v>0</v>
      </c>
      <c r="AOG115">
        <v>1</v>
      </c>
      <c r="AOH115">
        <v>0</v>
      </c>
      <c r="AOI115">
        <v>1</v>
      </c>
      <c r="AOJ115" t="b">
        <v>1</v>
      </c>
      <c r="AOK115" t="b">
        <v>1</v>
      </c>
      <c r="AOL115" t="b">
        <v>1</v>
      </c>
      <c r="AOM115" t="b">
        <v>1</v>
      </c>
      <c r="AON115" t="b">
        <v>1</v>
      </c>
      <c r="AOO115" t="b">
        <v>0</v>
      </c>
      <c r="AOP115" t="b">
        <v>0</v>
      </c>
      <c r="AOQ115" t="b">
        <v>0</v>
      </c>
      <c r="AOR115" t="b">
        <v>0</v>
      </c>
      <c r="AOS115" t="b">
        <v>0</v>
      </c>
      <c r="AOT115" t="b">
        <v>0</v>
      </c>
      <c r="AOU115" t="b">
        <v>0</v>
      </c>
      <c r="AOV115" t="b">
        <v>0</v>
      </c>
      <c r="AOW115" t="b">
        <v>0</v>
      </c>
      <c r="AOX115" t="b">
        <v>0</v>
      </c>
      <c r="AOY115" t="b">
        <v>0</v>
      </c>
      <c r="AOZ115" t="b">
        <v>0</v>
      </c>
      <c r="APA115" t="b">
        <v>0</v>
      </c>
      <c r="APB115" t="b">
        <v>0</v>
      </c>
      <c r="APC115" t="b">
        <v>1</v>
      </c>
      <c r="APD115" t="b">
        <v>1</v>
      </c>
      <c r="APE115" t="b">
        <v>1</v>
      </c>
      <c r="APF115" t="b">
        <v>1</v>
      </c>
      <c r="APG115" t="b">
        <v>1</v>
      </c>
      <c r="APH115" t="b">
        <v>1</v>
      </c>
      <c r="API115" t="b">
        <v>1</v>
      </c>
      <c r="APJ115" t="b">
        <v>1</v>
      </c>
      <c r="APK115" t="b">
        <v>1</v>
      </c>
      <c r="APL115" t="b">
        <v>1</v>
      </c>
      <c r="APM115" t="b">
        <v>1</v>
      </c>
      <c r="APN115" t="b">
        <v>0</v>
      </c>
      <c r="APO115" t="b">
        <v>0</v>
      </c>
      <c r="APP115" t="b">
        <v>0</v>
      </c>
      <c r="APQ115" t="b">
        <v>0</v>
      </c>
      <c r="APR115" t="b">
        <v>0</v>
      </c>
      <c r="APS115" t="b">
        <v>0</v>
      </c>
      <c r="APT115">
        <v>500</v>
      </c>
      <c r="APU115">
        <v>1300</v>
      </c>
      <c r="APV115">
        <v>1</v>
      </c>
      <c r="APW115">
        <v>1</v>
      </c>
      <c r="APX115">
        <v>2</v>
      </c>
      <c r="APY115">
        <v>1</v>
      </c>
      <c r="APZ115">
        <v>1</v>
      </c>
      <c r="AQA115">
        <v>3</v>
      </c>
      <c r="AQC115">
        <v>1</v>
      </c>
      <c r="AQD115">
        <v>2</v>
      </c>
      <c r="AQE115">
        <v>2</v>
      </c>
      <c r="AQG115">
        <v>2</v>
      </c>
      <c r="AQH115">
        <v>2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2</v>
      </c>
      <c r="AQO115">
        <v>1</v>
      </c>
      <c r="AQP115">
        <v>1</v>
      </c>
      <c r="AQQ115">
        <v>1</v>
      </c>
      <c r="AQR115">
        <v>2</v>
      </c>
      <c r="AQS115">
        <v>1</v>
      </c>
      <c r="AQT115">
        <v>2</v>
      </c>
      <c r="AQU115">
        <v>2</v>
      </c>
      <c r="AQV115">
        <v>1</v>
      </c>
      <c r="AQW115">
        <v>1</v>
      </c>
      <c r="AQX115">
        <v>2</v>
      </c>
      <c r="AQY115">
        <v>-1</v>
      </c>
      <c r="AQZ115">
        <v>1</v>
      </c>
      <c r="ARA115">
        <v>2</v>
      </c>
      <c r="ARB115">
        <v>1</v>
      </c>
      <c r="ARC115">
        <v>-2</v>
      </c>
      <c r="ARD115">
        <v>1</v>
      </c>
      <c r="ARE115">
        <v>1</v>
      </c>
      <c r="ARF115">
        <v>2</v>
      </c>
      <c r="ARG115">
        <v>2</v>
      </c>
      <c r="ARH115">
        <v>-1</v>
      </c>
      <c r="ARI115">
        <v>-1</v>
      </c>
      <c r="ARJ115">
        <v>2</v>
      </c>
      <c r="ARK115">
        <v>-1</v>
      </c>
      <c r="ARL115">
        <v>2</v>
      </c>
      <c r="ARM115">
        <v>-1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2</v>
      </c>
      <c r="ARX115">
        <v>1</v>
      </c>
      <c r="ARY115">
        <v>2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2</v>
      </c>
      <c r="ASH115">
        <v>2</v>
      </c>
      <c r="ASI115">
        <v>1</v>
      </c>
      <c r="ASJ115">
        <v>1</v>
      </c>
      <c r="ASK115">
        <v>2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2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2</v>
      </c>
      <c r="ATA115">
        <v>2</v>
      </c>
      <c r="ATB115">
        <v>2</v>
      </c>
      <c r="ATC115">
        <v>2</v>
      </c>
      <c r="ATD115">
        <v>2</v>
      </c>
      <c r="ATE115">
        <v>1</v>
      </c>
      <c r="ATF115">
        <v>1</v>
      </c>
      <c r="ATG115">
        <v>0</v>
      </c>
      <c r="ATH115">
        <v>1</v>
      </c>
      <c r="ATI115">
        <v>1</v>
      </c>
      <c r="ATJ115">
        <v>0</v>
      </c>
      <c r="ATK115">
        <v>1</v>
      </c>
      <c r="ATL115">
        <v>0</v>
      </c>
      <c r="ATN115">
        <v>1</v>
      </c>
      <c r="ATP115">
        <v>1</v>
      </c>
      <c r="ATR115">
        <v>1</v>
      </c>
      <c r="ATT115">
        <v>1</v>
      </c>
      <c r="ATV115">
        <v>1</v>
      </c>
      <c r="ATX115">
        <v>1</v>
      </c>
      <c r="ATZ115">
        <v>1</v>
      </c>
      <c r="AUB115">
        <v>1</v>
      </c>
      <c r="AUD115">
        <v>1</v>
      </c>
      <c r="AUF115">
        <v>1</v>
      </c>
      <c r="AUH115">
        <v>1</v>
      </c>
      <c r="AUJ115">
        <v>1</v>
      </c>
      <c r="AUL115">
        <v>1</v>
      </c>
      <c r="AUN115">
        <v>1</v>
      </c>
      <c r="AUP115">
        <v>1</v>
      </c>
      <c r="AUR115">
        <v>1</v>
      </c>
      <c r="AUT115">
        <v>1</v>
      </c>
      <c r="AUV115" t="b">
        <v>1</v>
      </c>
      <c r="AUW115" t="b">
        <v>1</v>
      </c>
      <c r="AUX115" t="b">
        <v>0</v>
      </c>
      <c r="AUY115" t="b">
        <v>0</v>
      </c>
      <c r="AVA115">
        <v>2</v>
      </c>
      <c r="AVB115">
        <v>1</v>
      </c>
      <c r="AVD115" t="s">
        <v>72</v>
      </c>
      <c r="AVE115" t="b">
        <v>1</v>
      </c>
      <c r="AVF115">
        <v>0</v>
      </c>
      <c r="AVG115" t="b">
        <v>0</v>
      </c>
      <c r="AVH115" t="b">
        <v>0</v>
      </c>
      <c r="AVI115" t="b">
        <v>0</v>
      </c>
      <c r="AVK115" t="b">
        <v>1</v>
      </c>
      <c r="AVL115" t="b">
        <v>0</v>
      </c>
      <c r="AVM115" t="b">
        <v>0</v>
      </c>
      <c r="AVN115" t="b">
        <v>0</v>
      </c>
      <c r="AVP115">
        <v>2</v>
      </c>
      <c r="AVQ115" t="s">
        <v>815</v>
      </c>
      <c r="AVR115">
        <v>7.5609120000000001</v>
      </c>
      <c r="AVS115">
        <v>3.7512430000000001</v>
      </c>
      <c r="AVT115">
        <v>238.9</v>
      </c>
      <c r="AVU115">
        <v>8</v>
      </c>
      <c r="AVW115">
        <v>0</v>
      </c>
    </row>
    <row r="116" spans="1:1271" ht="15" customHeight="1" x14ac:dyDescent="0.35">
      <c r="A116" s="1">
        <v>42507</v>
      </c>
      <c r="B116" t="s">
        <v>187</v>
      </c>
      <c r="C116">
        <v>1</v>
      </c>
      <c r="D116">
        <v>63</v>
      </c>
      <c r="E116" t="s">
        <v>792</v>
      </c>
      <c r="F116">
        <v>111</v>
      </c>
      <c r="G116">
        <v>1</v>
      </c>
      <c r="H116">
        <v>32</v>
      </c>
      <c r="I116">
        <v>1</v>
      </c>
      <c r="K116">
        <v>1</v>
      </c>
      <c r="L116">
        <v>1</v>
      </c>
      <c r="M116">
        <v>3</v>
      </c>
      <c r="N116">
        <v>7</v>
      </c>
      <c r="O116">
        <v>5</v>
      </c>
      <c r="P116">
        <v>0</v>
      </c>
      <c r="Q116">
        <v>0</v>
      </c>
      <c r="R116">
        <v>0</v>
      </c>
      <c r="S116">
        <v>2</v>
      </c>
      <c r="T116">
        <v>0</v>
      </c>
      <c r="U116">
        <v>7</v>
      </c>
      <c r="V116">
        <v>7</v>
      </c>
      <c r="W116">
        <v>1</v>
      </c>
      <c r="X116">
        <v>4</v>
      </c>
      <c r="Y116">
        <v>1</v>
      </c>
      <c r="Z116">
        <v>1</v>
      </c>
      <c r="AA116">
        <v>4</v>
      </c>
      <c r="AB116">
        <v>1</v>
      </c>
      <c r="AC116">
        <v>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BZ116">
        <v>10</v>
      </c>
      <c r="CA116">
        <v>4</v>
      </c>
      <c r="CB116">
        <v>1</v>
      </c>
      <c r="CU116">
        <v>1</v>
      </c>
      <c r="CV116">
        <v>1</v>
      </c>
      <c r="CX116">
        <v>2</v>
      </c>
      <c r="CY116">
        <v>50</v>
      </c>
      <c r="CZ116">
        <v>30</v>
      </c>
      <c r="DA116">
        <v>20</v>
      </c>
      <c r="DB116">
        <v>8</v>
      </c>
      <c r="DC116">
        <v>5</v>
      </c>
      <c r="DD116">
        <v>3</v>
      </c>
      <c r="DE116">
        <v>2</v>
      </c>
      <c r="DG116">
        <v>2</v>
      </c>
      <c r="DH116">
        <v>1</v>
      </c>
      <c r="DJ116">
        <v>1</v>
      </c>
      <c r="DK116">
        <v>1</v>
      </c>
      <c r="DL116">
        <v>1</v>
      </c>
      <c r="DM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IN116">
        <v>1</v>
      </c>
      <c r="IO116">
        <v>1</v>
      </c>
      <c r="IP116">
        <v>0</v>
      </c>
      <c r="IQ116">
        <v>0</v>
      </c>
      <c r="IR116">
        <v>4</v>
      </c>
      <c r="IS116">
        <v>2015</v>
      </c>
      <c r="IT116">
        <v>2500</v>
      </c>
      <c r="IU116">
        <v>1000</v>
      </c>
      <c r="IV116">
        <v>3</v>
      </c>
      <c r="IW116">
        <v>2</v>
      </c>
      <c r="IX116">
        <v>2</v>
      </c>
      <c r="PP116">
        <v>0</v>
      </c>
      <c r="XF116">
        <v>0</v>
      </c>
      <c r="XG116">
        <v>1</v>
      </c>
      <c r="XH116">
        <v>0</v>
      </c>
      <c r="XI116">
        <v>0</v>
      </c>
      <c r="XJ116">
        <v>2500</v>
      </c>
      <c r="XK116">
        <v>100000</v>
      </c>
      <c r="XO116">
        <v>0.84000000000000008</v>
      </c>
      <c r="XP116">
        <v>70</v>
      </c>
      <c r="XQ116">
        <v>24</v>
      </c>
      <c r="XR116">
        <v>432</v>
      </c>
      <c r="XS116">
        <v>310</v>
      </c>
      <c r="XT116">
        <v>587</v>
      </c>
      <c r="XU116">
        <v>5870</v>
      </c>
      <c r="XV116">
        <v>122</v>
      </c>
      <c r="XW116">
        <v>1220</v>
      </c>
      <c r="XX116">
        <f t="shared" si="6"/>
        <v>854</v>
      </c>
      <c r="XY116">
        <v>800</v>
      </c>
      <c r="XZ116">
        <v>400</v>
      </c>
      <c r="YA116" s="33">
        <f t="shared" si="7"/>
        <v>600</v>
      </c>
      <c r="YB116">
        <v>37000</v>
      </c>
      <c r="YC116">
        <v>25000</v>
      </c>
      <c r="YD116">
        <f t="shared" si="8"/>
        <v>31000</v>
      </c>
      <c r="YE116">
        <f t="shared" si="9"/>
        <v>12000</v>
      </c>
      <c r="YF116">
        <v>130000</v>
      </c>
      <c r="YG116">
        <v>100000</v>
      </c>
      <c r="YH116">
        <v>2</v>
      </c>
      <c r="YI116" t="s">
        <v>816</v>
      </c>
      <c r="YJ116">
        <v>2</v>
      </c>
      <c r="YK116" t="s">
        <v>817</v>
      </c>
      <c r="YP116">
        <v>0</v>
      </c>
      <c r="YQ116" t="s">
        <v>2419</v>
      </c>
      <c r="YR116">
        <v>0</v>
      </c>
      <c r="YS116">
        <v>450000</v>
      </c>
      <c r="YT116">
        <v>0.48</v>
      </c>
      <c r="YU116">
        <v>587</v>
      </c>
      <c r="YV116">
        <v>259200</v>
      </c>
      <c r="YW116">
        <v>45000</v>
      </c>
      <c r="YX116" t="b">
        <v>1</v>
      </c>
      <c r="YY116">
        <v>1</v>
      </c>
      <c r="YZ116">
        <v>0</v>
      </c>
      <c r="ZA116" t="b">
        <v>0</v>
      </c>
      <c r="ZB116" t="b">
        <v>0</v>
      </c>
      <c r="ZC116" t="b">
        <v>1</v>
      </c>
      <c r="ZD116">
        <v>3</v>
      </c>
      <c r="ZE116">
        <v>0.4</v>
      </c>
      <c r="ZF116">
        <f t="shared" si="10"/>
        <v>1.2000000000000002</v>
      </c>
      <c r="ZG116">
        <v>0.84000000000000008</v>
      </c>
      <c r="ZI116">
        <v>150</v>
      </c>
      <c r="ZJ116">
        <v>7</v>
      </c>
      <c r="ZL116">
        <v>0</v>
      </c>
      <c r="ZM116">
        <v>100</v>
      </c>
      <c r="ZN116">
        <v>2</v>
      </c>
      <c r="ZP116">
        <v>1</v>
      </c>
      <c r="ZQ116">
        <v>2</v>
      </c>
      <c r="AAJ116">
        <v>5</v>
      </c>
      <c r="AAK116">
        <v>7</v>
      </c>
      <c r="AAM116">
        <v>0</v>
      </c>
      <c r="AAN116">
        <v>1200</v>
      </c>
      <c r="AAO116">
        <v>1</v>
      </c>
      <c r="AAQ116">
        <v>1</v>
      </c>
      <c r="AAR116">
        <v>6</v>
      </c>
      <c r="AAS116" t="b">
        <v>1</v>
      </c>
      <c r="AAT116" t="b">
        <v>1</v>
      </c>
      <c r="AAU116" t="b">
        <v>0</v>
      </c>
      <c r="AAV116" t="b">
        <v>0</v>
      </c>
      <c r="AAW116" t="b">
        <v>1</v>
      </c>
      <c r="AAX116" t="b">
        <v>1</v>
      </c>
      <c r="AAY116" t="b">
        <v>1</v>
      </c>
      <c r="AAZ116" t="b">
        <v>1</v>
      </c>
      <c r="ABA116" t="b">
        <v>0</v>
      </c>
      <c r="ABB116" t="b">
        <v>0</v>
      </c>
      <c r="ABC116" t="b">
        <v>0</v>
      </c>
      <c r="ABE116">
        <v>5</v>
      </c>
      <c r="ABF116">
        <v>0</v>
      </c>
      <c r="ABG116">
        <v>4</v>
      </c>
      <c r="ABH116">
        <v>4</v>
      </c>
      <c r="ABI116">
        <v>2000</v>
      </c>
      <c r="ABJ116" t="b">
        <v>1</v>
      </c>
      <c r="ABK116" t="b">
        <v>0</v>
      </c>
      <c r="ABL116" t="b">
        <v>0</v>
      </c>
      <c r="ABM116" t="b">
        <v>0</v>
      </c>
      <c r="ABO116">
        <v>1</v>
      </c>
      <c r="ABP116">
        <v>0</v>
      </c>
      <c r="ABQ116">
        <v>1</v>
      </c>
      <c r="ABR116">
        <v>18</v>
      </c>
      <c r="ABS116">
        <v>2000</v>
      </c>
      <c r="ACO116" t="b">
        <v>1</v>
      </c>
      <c r="ACP116" t="b">
        <v>0</v>
      </c>
      <c r="ACQ116" t="b">
        <v>1</v>
      </c>
      <c r="ACR116" t="b">
        <v>0</v>
      </c>
      <c r="ACT116">
        <v>1</v>
      </c>
      <c r="ACU116">
        <v>4</v>
      </c>
      <c r="ACV116">
        <v>5</v>
      </c>
      <c r="ACW116">
        <v>4</v>
      </c>
      <c r="ACX116">
        <v>3</v>
      </c>
      <c r="ACY116">
        <v>1200</v>
      </c>
      <c r="ACZ116" t="b">
        <v>0</v>
      </c>
      <c r="ADA116" t="b">
        <v>0</v>
      </c>
      <c r="ADB116" t="b">
        <v>1</v>
      </c>
      <c r="ADC116" t="b">
        <v>0</v>
      </c>
      <c r="ADE116">
        <v>3</v>
      </c>
      <c r="ADF116">
        <v>0</v>
      </c>
      <c r="ADG116">
        <v>3</v>
      </c>
      <c r="ADH116">
        <v>3</v>
      </c>
      <c r="ADI116">
        <v>4</v>
      </c>
      <c r="ADJ116">
        <v>1500</v>
      </c>
      <c r="ADK116" t="b">
        <v>1</v>
      </c>
      <c r="ADL116" t="b">
        <v>0</v>
      </c>
      <c r="ADM116" t="b">
        <v>0</v>
      </c>
      <c r="ADN116" t="b">
        <v>0</v>
      </c>
      <c r="ADP116">
        <v>1</v>
      </c>
      <c r="ADQ116">
        <v>0</v>
      </c>
      <c r="ADR116">
        <v>1</v>
      </c>
      <c r="ADS116">
        <v>1</v>
      </c>
      <c r="ADT116">
        <v>24</v>
      </c>
      <c r="ADU116">
        <v>2000</v>
      </c>
      <c r="ADV116">
        <v>14</v>
      </c>
      <c r="ADW116">
        <v>30</v>
      </c>
      <c r="ADX116">
        <f t="shared" si="11"/>
        <v>0.46666666666666667</v>
      </c>
      <c r="ADY116" t="b">
        <v>0</v>
      </c>
      <c r="ADZ116" t="b">
        <v>0</v>
      </c>
      <c r="AEA116" t="b">
        <v>0</v>
      </c>
      <c r="AEB116" t="b">
        <v>0</v>
      </c>
      <c r="AEC116" t="b">
        <v>1</v>
      </c>
      <c r="AED116" t="b">
        <v>1</v>
      </c>
      <c r="AEE116" t="b">
        <v>1</v>
      </c>
      <c r="AEF116" t="b">
        <v>0</v>
      </c>
      <c r="AFF116">
        <v>1</v>
      </c>
      <c r="AFG116">
        <v>3500</v>
      </c>
      <c r="AFH116">
        <v>15</v>
      </c>
      <c r="AFI116">
        <v>1</v>
      </c>
      <c r="AFL116">
        <v>2</v>
      </c>
      <c r="AFM116">
        <v>1500</v>
      </c>
      <c r="AFN116">
        <v>2</v>
      </c>
      <c r="AFO116">
        <v>1</v>
      </c>
      <c r="AFR116">
        <v>1</v>
      </c>
      <c r="AFS116">
        <v>1800</v>
      </c>
      <c r="AFT116">
        <v>1</v>
      </c>
      <c r="AFU116">
        <v>1</v>
      </c>
      <c r="AGD116">
        <v>432</v>
      </c>
      <c r="AGE116">
        <v>250</v>
      </c>
      <c r="AGF116">
        <v>1</v>
      </c>
      <c r="AGH116">
        <v>259200</v>
      </c>
      <c r="AGI116">
        <v>0</v>
      </c>
      <c r="AGJ116">
        <v>1</v>
      </c>
      <c r="AGL116">
        <v>0</v>
      </c>
      <c r="AGM116">
        <v>170000</v>
      </c>
      <c r="AGN116">
        <v>700</v>
      </c>
      <c r="AGO116">
        <v>1</v>
      </c>
      <c r="AGP116">
        <v>1</v>
      </c>
      <c r="AGQ116">
        <v>0</v>
      </c>
      <c r="AGR116">
        <v>0</v>
      </c>
      <c r="AGU116">
        <v>1</v>
      </c>
      <c r="AGV116">
        <v>1</v>
      </c>
      <c r="AGW116">
        <v>1</v>
      </c>
      <c r="AGX116">
        <v>0</v>
      </c>
      <c r="AGZ116">
        <v>5</v>
      </c>
      <c r="AHA116">
        <v>10</v>
      </c>
      <c r="AHB116">
        <v>80</v>
      </c>
      <c r="AHC116">
        <v>5</v>
      </c>
      <c r="AHD116">
        <v>1</v>
      </c>
      <c r="AHF116">
        <v>0</v>
      </c>
      <c r="AHG116">
        <v>30</v>
      </c>
      <c r="AHH116">
        <v>1</v>
      </c>
      <c r="AHJ116">
        <v>0</v>
      </c>
      <c r="AHK116">
        <v>30</v>
      </c>
      <c r="AHL116">
        <v>600</v>
      </c>
      <c r="AHM116">
        <v>70</v>
      </c>
      <c r="AHN116">
        <v>1</v>
      </c>
      <c r="AHP116">
        <v>700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6</v>
      </c>
      <c r="AIA116">
        <v>40</v>
      </c>
      <c r="AIB116">
        <v>700</v>
      </c>
      <c r="AIC116">
        <v>1</v>
      </c>
      <c r="AID116">
        <v>0</v>
      </c>
      <c r="AIE116">
        <v>1</v>
      </c>
      <c r="AIF116">
        <v>0</v>
      </c>
      <c r="AIG116">
        <v>0</v>
      </c>
      <c r="AII116">
        <v>6</v>
      </c>
      <c r="AIJ116">
        <v>3000</v>
      </c>
      <c r="AIK116">
        <v>1</v>
      </c>
      <c r="AIL116">
        <v>1</v>
      </c>
      <c r="AIM116">
        <v>0</v>
      </c>
      <c r="AIN116">
        <v>1</v>
      </c>
      <c r="AIO116">
        <v>0</v>
      </c>
      <c r="AIP116">
        <v>0</v>
      </c>
      <c r="AIR116">
        <v>40</v>
      </c>
      <c r="AIS116">
        <v>2</v>
      </c>
      <c r="AIT116" t="s">
        <v>818</v>
      </c>
      <c r="AIZ116">
        <v>1</v>
      </c>
      <c r="AJA116">
        <v>2</v>
      </c>
      <c r="AJB116" t="s">
        <v>819</v>
      </c>
      <c r="ALX116">
        <v>2</v>
      </c>
      <c r="ALY116">
        <v>1</v>
      </c>
      <c r="AMC116">
        <v>1</v>
      </c>
      <c r="AMD116">
        <v>1</v>
      </c>
      <c r="AME116">
        <v>1</v>
      </c>
      <c r="AMF116">
        <v>0</v>
      </c>
      <c r="AMG116">
        <v>0</v>
      </c>
      <c r="AMH116">
        <v>1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Q116">
        <v>4</v>
      </c>
      <c r="AMR116">
        <v>1</v>
      </c>
      <c r="AMU116">
        <v>2</v>
      </c>
      <c r="AMY116">
        <v>4</v>
      </c>
      <c r="ANC116" t="s">
        <v>260</v>
      </c>
      <c r="AND116" t="s">
        <v>820</v>
      </c>
      <c r="ANG116" t="s">
        <v>288</v>
      </c>
      <c r="ANK116" t="s">
        <v>278</v>
      </c>
      <c r="ANO116">
        <v>2</v>
      </c>
      <c r="ANP116">
        <v>1</v>
      </c>
      <c r="ANR116">
        <v>1</v>
      </c>
      <c r="ANU116">
        <v>1</v>
      </c>
      <c r="ANV116">
        <v>4000</v>
      </c>
      <c r="ANW116">
        <v>7000</v>
      </c>
      <c r="ANX116">
        <v>1</v>
      </c>
      <c r="ANZ116">
        <v>2</v>
      </c>
      <c r="AOC116">
        <v>30000</v>
      </c>
      <c r="AOD116">
        <v>200000</v>
      </c>
      <c r="AOE116">
        <v>1</v>
      </c>
      <c r="AOF116">
        <v>1</v>
      </c>
      <c r="AOG116">
        <v>1</v>
      </c>
      <c r="AOH116">
        <v>0</v>
      </c>
      <c r="AOI116">
        <v>1</v>
      </c>
      <c r="AOJ116" t="b">
        <v>1</v>
      </c>
      <c r="AOK116" t="b">
        <v>1</v>
      </c>
      <c r="AOL116" t="b">
        <v>1</v>
      </c>
      <c r="AOM116" t="b">
        <v>1</v>
      </c>
      <c r="AON116" t="b">
        <v>1</v>
      </c>
      <c r="AOO116" t="b">
        <v>1</v>
      </c>
      <c r="AOP116" t="b">
        <v>0</v>
      </c>
      <c r="AOQ116" t="b">
        <v>0</v>
      </c>
      <c r="AOR116" t="b">
        <v>0</v>
      </c>
      <c r="AOS116" t="b">
        <v>0</v>
      </c>
      <c r="AOT116" t="b">
        <v>0</v>
      </c>
      <c r="AOU116" t="b">
        <v>0</v>
      </c>
      <c r="AOV116" t="b">
        <v>0</v>
      </c>
      <c r="AOW116" t="b">
        <v>0</v>
      </c>
      <c r="AOX116" t="b">
        <v>0</v>
      </c>
      <c r="AOY116" t="b">
        <v>0</v>
      </c>
      <c r="AOZ116" t="b">
        <v>0</v>
      </c>
      <c r="APA116" t="b">
        <v>0</v>
      </c>
      <c r="APB116" t="b">
        <v>1</v>
      </c>
      <c r="APC116" t="b">
        <v>1</v>
      </c>
      <c r="APD116" t="b">
        <v>1</v>
      </c>
      <c r="APE116" t="b">
        <v>1</v>
      </c>
      <c r="APF116" t="b">
        <v>1</v>
      </c>
      <c r="APG116" t="b">
        <v>1</v>
      </c>
      <c r="APH116" t="b">
        <v>1</v>
      </c>
      <c r="API116" t="b">
        <v>1</v>
      </c>
      <c r="APJ116" t="b">
        <v>1</v>
      </c>
      <c r="APK116" t="b">
        <v>1</v>
      </c>
      <c r="APL116" t="b">
        <v>1</v>
      </c>
      <c r="APM116" t="b">
        <v>0</v>
      </c>
      <c r="APN116" t="b">
        <v>0</v>
      </c>
      <c r="APO116" t="b">
        <v>0</v>
      </c>
      <c r="APP116" t="b">
        <v>0</v>
      </c>
      <c r="APQ116" t="b">
        <v>0</v>
      </c>
      <c r="APR116" t="b">
        <v>0</v>
      </c>
      <c r="APS116" t="b">
        <v>0</v>
      </c>
      <c r="APT116">
        <v>432</v>
      </c>
      <c r="APU116">
        <v>500</v>
      </c>
      <c r="APV116">
        <v>1</v>
      </c>
      <c r="APW116">
        <v>1</v>
      </c>
      <c r="APX116">
        <v>2</v>
      </c>
      <c r="APY116">
        <v>1</v>
      </c>
      <c r="APZ116">
        <v>2</v>
      </c>
      <c r="AQA116">
        <v>3</v>
      </c>
      <c r="AQC116">
        <v>1</v>
      </c>
      <c r="AQD116">
        <v>1</v>
      </c>
      <c r="AQE116">
        <v>2</v>
      </c>
      <c r="AQG116">
        <v>2</v>
      </c>
      <c r="AQH116">
        <v>2</v>
      </c>
      <c r="AQI116">
        <v>1</v>
      </c>
      <c r="AQJ116">
        <v>1</v>
      </c>
      <c r="AQK116">
        <v>1</v>
      </c>
      <c r="AQL116">
        <v>1</v>
      </c>
      <c r="AQM116">
        <v>1</v>
      </c>
      <c r="AQN116">
        <v>1</v>
      </c>
      <c r="AQO116">
        <v>1</v>
      </c>
      <c r="AQP116">
        <v>1</v>
      </c>
      <c r="AQQ116">
        <v>1</v>
      </c>
      <c r="AQR116">
        <v>2</v>
      </c>
      <c r="AQS116">
        <v>1</v>
      </c>
      <c r="AQT116">
        <v>2</v>
      </c>
      <c r="AQU116">
        <v>2</v>
      </c>
      <c r="AQV116">
        <v>1</v>
      </c>
      <c r="AQW116">
        <v>1</v>
      </c>
      <c r="AQX116">
        <v>2</v>
      </c>
      <c r="AQY116">
        <v>-1</v>
      </c>
      <c r="AQZ116">
        <v>1</v>
      </c>
      <c r="ARA116">
        <v>2</v>
      </c>
      <c r="ARB116">
        <v>1</v>
      </c>
      <c r="ARC116">
        <v>1</v>
      </c>
      <c r="ARD116">
        <v>2</v>
      </c>
      <c r="ARE116">
        <v>1</v>
      </c>
      <c r="ARF116">
        <v>2</v>
      </c>
      <c r="ARG116">
        <v>2</v>
      </c>
      <c r="ARH116">
        <v>2</v>
      </c>
      <c r="ARI116">
        <v>2</v>
      </c>
      <c r="ARJ116">
        <v>1</v>
      </c>
      <c r="ARK116">
        <v>1</v>
      </c>
      <c r="ARL116">
        <v>2</v>
      </c>
      <c r="ARM116">
        <v>1</v>
      </c>
      <c r="ARN116">
        <v>1</v>
      </c>
      <c r="ARO116">
        <v>1</v>
      </c>
      <c r="ARP116">
        <v>2</v>
      </c>
      <c r="ARQ116">
        <v>-1</v>
      </c>
      <c r="ARR116">
        <v>-1</v>
      </c>
      <c r="ARS116">
        <v>2</v>
      </c>
      <c r="ART116">
        <v>-1</v>
      </c>
      <c r="ARU116">
        <v>1</v>
      </c>
      <c r="ARV116">
        <v>1</v>
      </c>
      <c r="ARW116">
        <v>1</v>
      </c>
      <c r="ARX116">
        <v>1</v>
      </c>
      <c r="ARY116">
        <v>2</v>
      </c>
      <c r="ARZ116">
        <v>1</v>
      </c>
      <c r="ASA116">
        <v>1</v>
      </c>
      <c r="ASB116">
        <v>1</v>
      </c>
      <c r="ASC116">
        <v>1</v>
      </c>
      <c r="ASD116">
        <v>2</v>
      </c>
      <c r="ASE116">
        <v>1</v>
      </c>
      <c r="ASF116">
        <v>2</v>
      </c>
      <c r="ASG116">
        <v>1</v>
      </c>
      <c r="ASH116">
        <v>2</v>
      </c>
      <c r="ASI116">
        <v>-2</v>
      </c>
      <c r="ASJ116">
        <v>-2</v>
      </c>
      <c r="ASK116">
        <v>2</v>
      </c>
      <c r="ASL116">
        <v>-1</v>
      </c>
      <c r="ASM116">
        <v>1</v>
      </c>
      <c r="ASN116">
        <v>1</v>
      </c>
      <c r="ASO116">
        <v>2</v>
      </c>
      <c r="ASP116">
        <v>1</v>
      </c>
      <c r="ASQ116">
        <v>2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2</v>
      </c>
      <c r="ATA116">
        <v>1</v>
      </c>
      <c r="ATB116">
        <v>2</v>
      </c>
      <c r="ATC116">
        <v>2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0</v>
      </c>
      <c r="ATL116">
        <v>0</v>
      </c>
      <c r="ATN116">
        <v>1</v>
      </c>
      <c r="ATP116">
        <v>1</v>
      </c>
      <c r="ATR116">
        <v>1</v>
      </c>
      <c r="ATT116">
        <v>1</v>
      </c>
      <c r="ATV116">
        <v>2</v>
      </c>
      <c r="ATW116" t="s">
        <v>821</v>
      </c>
      <c r="ATX116">
        <v>2</v>
      </c>
      <c r="ATY116" t="s">
        <v>822</v>
      </c>
      <c r="ATZ116">
        <v>1</v>
      </c>
      <c r="AUB116">
        <v>1</v>
      </c>
      <c r="AUD116">
        <v>1</v>
      </c>
      <c r="AUF116">
        <v>1</v>
      </c>
      <c r="AUH116">
        <v>1</v>
      </c>
      <c r="AUJ116">
        <v>1</v>
      </c>
      <c r="AUL116">
        <v>1</v>
      </c>
      <c r="AUN116">
        <v>1</v>
      </c>
      <c r="AUP116">
        <v>1</v>
      </c>
      <c r="AUR116">
        <v>1</v>
      </c>
      <c r="AUT116">
        <v>1</v>
      </c>
      <c r="AUV116" t="b">
        <v>1</v>
      </c>
      <c r="AUW116" t="b">
        <v>1</v>
      </c>
      <c r="AUX116" t="b">
        <v>1</v>
      </c>
      <c r="AUY116" t="b">
        <v>0</v>
      </c>
      <c r="AVA116">
        <v>2</v>
      </c>
      <c r="AVB116">
        <v>1</v>
      </c>
      <c r="AVD116" t="s">
        <v>823</v>
      </c>
      <c r="AVE116" t="b">
        <v>1</v>
      </c>
      <c r="AVF116">
        <v>0</v>
      </c>
      <c r="AVG116" t="b">
        <v>0</v>
      </c>
      <c r="AVH116" t="b">
        <v>0</v>
      </c>
      <c r="AVI116" t="b">
        <v>0</v>
      </c>
      <c r="AVK116" t="b">
        <v>1</v>
      </c>
      <c r="AVL116" t="b">
        <v>0</v>
      </c>
      <c r="AVM116" t="b">
        <v>0</v>
      </c>
      <c r="AVN116" t="b">
        <v>0</v>
      </c>
      <c r="AVP116">
        <v>1</v>
      </c>
      <c r="AVQ116" t="s">
        <v>824</v>
      </c>
      <c r="AVR116">
        <v>7.5606650000000002</v>
      </c>
      <c r="AVS116">
        <v>3.7508370000000002</v>
      </c>
      <c r="AVT116">
        <v>73.5</v>
      </c>
      <c r="AVU116">
        <v>9</v>
      </c>
      <c r="AVW116">
        <v>0</v>
      </c>
    </row>
    <row r="117" spans="1:1271" ht="15" customHeight="1" x14ac:dyDescent="0.35">
      <c r="A117" s="1">
        <v>42507</v>
      </c>
      <c r="B117" t="s">
        <v>187</v>
      </c>
      <c r="C117">
        <v>1</v>
      </c>
      <c r="D117">
        <v>63</v>
      </c>
      <c r="E117" t="s">
        <v>799</v>
      </c>
      <c r="F117">
        <v>112</v>
      </c>
      <c r="G117">
        <v>1</v>
      </c>
      <c r="H117">
        <v>55</v>
      </c>
      <c r="I117">
        <v>1</v>
      </c>
      <c r="K117">
        <v>1</v>
      </c>
      <c r="L117">
        <v>3</v>
      </c>
      <c r="M117">
        <v>6</v>
      </c>
      <c r="N117">
        <v>7</v>
      </c>
      <c r="O117">
        <v>1</v>
      </c>
      <c r="P117">
        <v>4</v>
      </c>
      <c r="Q117">
        <v>1</v>
      </c>
      <c r="R117">
        <v>0</v>
      </c>
      <c r="S117">
        <v>0</v>
      </c>
      <c r="T117">
        <v>0</v>
      </c>
      <c r="U117">
        <v>6</v>
      </c>
      <c r="V117">
        <v>6</v>
      </c>
      <c r="W117">
        <v>1</v>
      </c>
      <c r="X117">
        <v>3</v>
      </c>
      <c r="Y117">
        <v>1</v>
      </c>
      <c r="Z117">
        <v>1</v>
      </c>
      <c r="AA117">
        <v>3</v>
      </c>
      <c r="AB117">
        <v>1</v>
      </c>
      <c r="AC117">
        <v>4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Y117">
        <v>12</v>
      </c>
      <c r="AZ117">
        <v>4</v>
      </c>
      <c r="BA117">
        <v>1</v>
      </c>
      <c r="CU117">
        <v>1</v>
      </c>
      <c r="CV117">
        <v>1</v>
      </c>
      <c r="CX117">
        <v>2</v>
      </c>
      <c r="CY117">
        <v>60</v>
      </c>
      <c r="CZ117">
        <v>60</v>
      </c>
      <c r="DA117">
        <v>0</v>
      </c>
      <c r="DB117">
        <v>6</v>
      </c>
      <c r="DC117">
        <v>6</v>
      </c>
      <c r="DD117">
        <v>0</v>
      </c>
      <c r="DE117">
        <v>2</v>
      </c>
      <c r="DG117">
        <v>1</v>
      </c>
      <c r="DH117">
        <v>1</v>
      </c>
      <c r="DJ117">
        <v>0</v>
      </c>
      <c r="DK117">
        <v>0</v>
      </c>
      <c r="DL117">
        <v>1</v>
      </c>
      <c r="DM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1</v>
      </c>
      <c r="EO117">
        <v>0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F117">
        <v>0</v>
      </c>
      <c r="GG117">
        <v>1</v>
      </c>
      <c r="GH117">
        <v>0</v>
      </c>
      <c r="GI117">
        <v>0</v>
      </c>
      <c r="GJ117">
        <v>1</v>
      </c>
      <c r="GK117">
        <v>1993</v>
      </c>
      <c r="GL117">
        <v>15000</v>
      </c>
      <c r="GM117">
        <v>120000</v>
      </c>
      <c r="GN117">
        <v>80</v>
      </c>
      <c r="GO117">
        <v>2</v>
      </c>
      <c r="GP117">
        <v>2</v>
      </c>
      <c r="IN117">
        <v>0</v>
      </c>
      <c r="IO117">
        <v>1</v>
      </c>
      <c r="IP117">
        <v>0</v>
      </c>
      <c r="IQ117">
        <v>0</v>
      </c>
      <c r="IR117">
        <v>1</v>
      </c>
      <c r="IS117">
        <v>1993</v>
      </c>
      <c r="IT117">
        <v>300</v>
      </c>
      <c r="IU117">
        <v>100</v>
      </c>
      <c r="IV117">
        <v>20</v>
      </c>
      <c r="IW117">
        <v>2</v>
      </c>
      <c r="IX117">
        <v>2</v>
      </c>
      <c r="IZ117">
        <v>0</v>
      </c>
      <c r="JA117">
        <v>1</v>
      </c>
      <c r="JB117">
        <v>0</v>
      </c>
      <c r="JC117">
        <v>0</v>
      </c>
      <c r="JD117">
        <v>1</v>
      </c>
      <c r="JE117">
        <v>2011</v>
      </c>
      <c r="JF117">
        <v>5000</v>
      </c>
      <c r="JG117">
        <v>2500</v>
      </c>
      <c r="JH117">
        <v>20</v>
      </c>
      <c r="JI117">
        <v>2</v>
      </c>
      <c r="JJ117">
        <v>2</v>
      </c>
      <c r="KJ117">
        <v>0</v>
      </c>
      <c r="KK117">
        <v>0</v>
      </c>
      <c r="KL117">
        <v>1</v>
      </c>
      <c r="KM117">
        <v>0</v>
      </c>
      <c r="KN117">
        <v>5</v>
      </c>
      <c r="KO117">
        <v>2005</v>
      </c>
      <c r="KP117">
        <v>500</v>
      </c>
      <c r="KQ117">
        <v>100</v>
      </c>
      <c r="KR117">
        <v>4</v>
      </c>
      <c r="KS117">
        <v>2</v>
      </c>
      <c r="KT117">
        <v>2</v>
      </c>
      <c r="PP117">
        <v>0</v>
      </c>
      <c r="QJ117">
        <v>0</v>
      </c>
      <c r="QK117">
        <v>1</v>
      </c>
      <c r="QL117">
        <v>0</v>
      </c>
      <c r="QM117">
        <v>0</v>
      </c>
      <c r="QN117">
        <v>2</v>
      </c>
      <c r="QO117">
        <v>2015</v>
      </c>
      <c r="QP117">
        <v>2400</v>
      </c>
      <c r="QQ117">
        <v>1500</v>
      </c>
      <c r="QR117">
        <v>1</v>
      </c>
      <c r="QS117">
        <v>2</v>
      </c>
      <c r="QT117">
        <v>2</v>
      </c>
      <c r="QV117">
        <v>0</v>
      </c>
      <c r="QW117">
        <v>1</v>
      </c>
      <c r="QX117">
        <v>0</v>
      </c>
      <c r="QY117">
        <v>0</v>
      </c>
      <c r="QZ117">
        <v>3</v>
      </c>
      <c r="RA117">
        <v>2015</v>
      </c>
      <c r="RB117">
        <v>4500</v>
      </c>
      <c r="RC117">
        <v>1800</v>
      </c>
      <c r="RD117">
        <v>3</v>
      </c>
      <c r="RE117">
        <v>2</v>
      </c>
      <c r="RF117">
        <v>2</v>
      </c>
      <c r="WJ117">
        <v>0</v>
      </c>
      <c r="WK117">
        <v>1</v>
      </c>
      <c r="WL117">
        <v>0</v>
      </c>
      <c r="WM117">
        <v>0</v>
      </c>
      <c r="WN117">
        <v>1</v>
      </c>
      <c r="WO117">
        <v>2012</v>
      </c>
      <c r="WP117">
        <v>15000</v>
      </c>
      <c r="WQ117">
        <v>4000</v>
      </c>
      <c r="WR117">
        <v>30</v>
      </c>
      <c r="WS117">
        <v>2</v>
      </c>
      <c r="WT117">
        <v>2</v>
      </c>
      <c r="XF117">
        <v>0</v>
      </c>
      <c r="XG117">
        <v>6</v>
      </c>
      <c r="XH117">
        <v>1</v>
      </c>
      <c r="XI117">
        <v>0</v>
      </c>
      <c r="XJ117">
        <v>42700</v>
      </c>
      <c r="XK117">
        <v>130000</v>
      </c>
      <c r="XO117">
        <v>0.8</v>
      </c>
      <c r="XP117">
        <v>3</v>
      </c>
      <c r="XQ117">
        <v>24</v>
      </c>
      <c r="XR117">
        <v>767</v>
      </c>
      <c r="XS117">
        <v>722</v>
      </c>
      <c r="XT117">
        <v>1128</v>
      </c>
      <c r="XU117">
        <v>11280</v>
      </c>
      <c r="XV117">
        <v>45</v>
      </c>
      <c r="XW117">
        <v>450</v>
      </c>
      <c r="XX117">
        <f t="shared" si="6"/>
        <v>315</v>
      </c>
      <c r="XY117">
        <v>767</v>
      </c>
      <c r="XZ117">
        <v>722</v>
      </c>
      <c r="YA117" s="33">
        <f t="shared" si="7"/>
        <v>744.5</v>
      </c>
      <c r="YB117">
        <v>50000</v>
      </c>
      <c r="YC117">
        <v>45000</v>
      </c>
      <c r="YD117">
        <f t="shared" si="8"/>
        <v>47500</v>
      </c>
      <c r="YE117">
        <f t="shared" si="9"/>
        <v>5000</v>
      </c>
      <c r="YF117">
        <v>0</v>
      </c>
      <c r="YG117">
        <v>0</v>
      </c>
      <c r="YH117">
        <v>2</v>
      </c>
      <c r="YI117" t="s">
        <v>825</v>
      </c>
      <c r="YJ117">
        <v>2</v>
      </c>
      <c r="YK117" t="s">
        <v>204</v>
      </c>
      <c r="YP117">
        <v>0</v>
      </c>
      <c r="YQ117" t="s">
        <v>126</v>
      </c>
      <c r="YR117">
        <v>1</v>
      </c>
      <c r="YS117">
        <v>1500000</v>
      </c>
      <c r="YT117">
        <v>0.8</v>
      </c>
      <c r="YU117">
        <v>1128</v>
      </c>
      <c r="YV117">
        <v>536900</v>
      </c>
      <c r="YW117">
        <v>500000</v>
      </c>
      <c r="YX117" t="b">
        <v>1</v>
      </c>
      <c r="YY117">
        <v>1</v>
      </c>
      <c r="YZ117">
        <v>0</v>
      </c>
      <c r="ZA117" t="b">
        <v>0</v>
      </c>
      <c r="ZB117" t="b">
        <v>0</v>
      </c>
      <c r="ZC117" t="b">
        <v>1</v>
      </c>
      <c r="ZD117">
        <v>4</v>
      </c>
      <c r="ZE117">
        <v>0.4</v>
      </c>
      <c r="ZF117">
        <f t="shared" si="10"/>
        <v>1.6</v>
      </c>
      <c r="ZG117">
        <v>4.8000000000000001E-2</v>
      </c>
      <c r="ZI117">
        <v>10000</v>
      </c>
      <c r="ZJ117">
        <v>7</v>
      </c>
      <c r="ZL117">
        <v>0</v>
      </c>
      <c r="ZM117">
        <v>25</v>
      </c>
      <c r="ZN117">
        <v>1</v>
      </c>
      <c r="ZP117">
        <v>1</v>
      </c>
      <c r="ZQ117">
        <v>3</v>
      </c>
      <c r="AAJ117">
        <v>3</v>
      </c>
      <c r="AAK117">
        <v>9</v>
      </c>
      <c r="AAM117">
        <v>0</v>
      </c>
      <c r="AAN117">
        <v>1200</v>
      </c>
      <c r="AAO117">
        <v>1</v>
      </c>
      <c r="AAQ117">
        <v>1</v>
      </c>
      <c r="AAR117">
        <v>7</v>
      </c>
      <c r="AAS117" t="b">
        <v>1</v>
      </c>
      <c r="AAT117" t="b">
        <v>1</v>
      </c>
      <c r="AAU117" t="b">
        <v>0</v>
      </c>
      <c r="AAV117" t="b">
        <v>0</v>
      </c>
      <c r="AAW117" t="b">
        <v>1</v>
      </c>
      <c r="AAX117" t="b">
        <v>1</v>
      </c>
      <c r="AAY117" t="b">
        <v>0</v>
      </c>
      <c r="AAZ117" t="b">
        <v>0</v>
      </c>
      <c r="ABA117" t="b">
        <v>0</v>
      </c>
      <c r="ABB117" t="b">
        <v>1</v>
      </c>
      <c r="ABC117" t="b">
        <v>0</v>
      </c>
      <c r="ABE117">
        <v>5</v>
      </c>
      <c r="ABF117">
        <v>0</v>
      </c>
      <c r="ABG117">
        <v>5</v>
      </c>
      <c r="ABH117">
        <v>6</v>
      </c>
      <c r="ABI117">
        <v>1000</v>
      </c>
      <c r="ABJ117" t="b">
        <v>0</v>
      </c>
      <c r="ABK117" t="b">
        <v>0</v>
      </c>
      <c r="ABL117" t="b">
        <v>1</v>
      </c>
      <c r="ABM117" t="b">
        <v>0</v>
      </c>
      <c r="ABO117">
        <v>5</v>
      </c>
      <c r="ABP117">
        <v>0</v>
      </c>
      <c r="ABQ117">
        <v>5</v>
      </c>
      <c r="ABR117">
        <v>6</v>
      </c>
      <c r="ABS117">
        <v>1000</v>
      </c>
      <c r="ACO117" t="b">
        <v>0</v>
      </c>
      <c r="ACP117" t="b">
        <v>0</v>
      </c>
      <c r="ACQ117" t="b">
        <v>1</v>
      </c>
      <c r="ACR117" t="b">
        <v>0</v>
      </c>
      <c r="ACT117">
        <v>5</v>
      </c>
      <c r="ACU117">
        <v>2</v>
      </c>
      <c r="ACV117">
        <v>5</v>
      </c>
      <c r="ACW117">
        <v>1000</v>
      </c>
      <c r="ACX117">
        <v>6</v>
      </c>
      <c r="ACY117">
        <v>1000</v>
      </c>
      <c r="ACZ117" t="b">
        <v>1</v>
      </c>
      <c r="ADA117" t="b">
        <v>0</v>
      </c>
      <c r="ADB117" t="b">
        <v>1</v>
      </c>
      <c r="ADC117" t="b">
        <v>0</v>
      </c>
      <c r="ADE117">
        <v>5</v>
      </c>
      <c r="ADF117">
        <v>0</v>
      </c>
      <c r="ADG117">
        <v>5</v>
      </c>
      <c r="ADH117">
        <v>6</v>
      </c>
      <c r="ADI117">
        <v>4</v>
      </c>
      <c r="ADJ117">
        <v>1000</v>
      </c>
      <c r="ADV117">
        <v>20</v>
      </c>
      <c r="ADW117">
        <v>18</v>
      </c>
      <c r="ADX117">
        <f t="shared" si="11"/>
        <v>1.1111111111111112</v>
      </c>
      <c r="ADY117" t="b">
        <v>0</v>
      </c>
      <c r="ADZ117" t="b">
        <v>0</v>
      </c>
      <c r="AEA117" t="b">
        <v>0</v>
      </c>
      <c r="AEB117" t="b">
        <v>0</v>
      </c>
      <c r="AEC117" t="b">
        <v>1</v>
      </c>
      <c r="AED117" t="b">
        <v>1</v>
      </c>
      <c r="AEE117" t="b">
        <v>1</v>
      </c>
      <c r="AEF117" t="b">
        <v>0</v>
      </c>
      <c r="AFF117">
        <v>1</v>
      </c>
      <c r="AFG117">
        <v>14500</v>
      </c>
      <c r="AFH117">
        <v>30</v>
      </c>
      <c r="AFI117">
        <v>1</v>
      </c>
      <c r="AFL117">
        <v>2</v>
      </c>
      <c r="AFM117">
        <v>1000</v>
      </c>
      <c r="AFN117">
        <v>6</v>
      </c>
      <c r="AFO117">
        <v>1</v>
      </c>
      <c r="AFR117">
        <v>4</v>
      </c>
      <c r="AFS117">
        <v>1500</v>
      </c>
      <c r="AFT117">
        <v>1</v>
      </c>
      <c r="AFU117">
        <v>1</v>
      </c>
      <c r="AGD117">
        <v>8</v>
      </c>
      <c r="AGE117">
        <v>80</v>
      </c>
      <c r="AGF117">
        <v>1</v>
      </c>
      <c r="AGH117">
        <v>533900</v>
      </c>
      <c r="AGI117">
        <v>0</v>
      </c>
      <c r="AGJ117">
        <v>1</v>
      </c>
      <c r="AGL117">
        <v>0</v>
      </c>
      <c r="AGM117">
        <v>536000</v>
      </c>
      <c r="AGN117">
        <v>800</v>
      </c>
      <c r="AGO117">
        <v>0</v>
      </c>
      <c r="AGP117">
        <v>1</v>
      </c>
      <c r="AGQ117">
        <v>0</v>
      </c>
      <c r="AGR117">
        <v>0</v>
      </c>
      <c r="AGU117">
        <v>1</v>
      </c>
      <c r="AGV117">
        <v>1</v>
      </c>
      <c r="AGW117">
        <v>1</v>
      </c>
      <c r="AGX117">
        <v>0</v>
      </c>
      <c r="AGZ117">
        <v>5</v>
      </c>
      <c r="AHA117">
        <v>5</v>
      </c>
      <c r="AHB117">
        <v>80</v>
      </c>
      <c r="AHC117">
        <v>10</v>
      </c>
      <c r="AHD117">
        <v>1</v>
      </c>
      <c r="AHF117">
        <v>0</v>
      </c>
      <c r="AHG117">
        <v>1</v>
      </c>
      <c r="AHH117">
        <v>1</v>
      </c>
      <c r="AHJ117">
        <v>0</v>
      </c>
      <c r="AHK117">
        <v>0</v>
      </c>
      <c r="AHL117">
        <v>0</v>
      </c>
      <c r="AHM117">
        <v>100</v>
      </c>
      <c r="AHN117">
        <v>1</v>
      </c>
      <c r="AHP117">
        <v>800</v>
      </c>
      <c r="AHQ117">
        <v>20</v>
      </c>
      <c r="AHR117">
        <v>700</v>
      </c>
      <c r="AHS117">
        <v>0</v>
      </c>
      <c r="AHT117">
        <v>3</v>
      </c>
      <c r="AHU117">
        <v>40</v>
      </c>
      <c r="AHV117">
        <v>800</v>
      </c>
      <c r="AHW117">
        <v>8</v>
      </c>
      <c r="AHX117">
        <v>6</v>
      </c>
      <c r="AHY117">
        <v>5</v>
      </c>
      <c r="AHZ117">
        <v>6</v>
      </c>
      <c r="AIA117">
        <v>40</v>
      </c>
      <c r="AIB117">
        <v>1200</v>
      </c>
      <c r="AIC117">
        <v>1</v>
      </c>
      <c r="AID117">
        <v>0</v>
      </c>
      <c r="AIE117">
        <v>1</v>
      </c>
      <c r="AIF117">
        <v>0</v>
      </c>
      <c r="AIG117">
        <v>0</v>
      </c>
      <c r="AII117">
        <v>2</v>
      </c>
      <c r="AIJ117">
        <v>5000</v>
      </c>
      <c r="AIK117">
        <v>1</v>
      </c>
      <c r="AIL117">
        <v>1</v>
      </c>
      <c r="AIM117">
        <v>1</v>
      </c>
      <c r="AIN117">
        <v>1</v>
      </c>
      <c r="AIO117">
        <v>1</v>
      </c>
      <c r="AIP117">
        <v>0</v>
      </c>
      <c r="AIR117">
        <v>150</v>
      </c>
      <c r="AIS117">
        <v>2</v>
      </c>
      <c r="AIT117" t="s">
        <v>826</v>
      </c>
      <c r="AIZ117">
        <v>1</v>
      </c>
      <c r="AJA117">
        <v>2</v>
      </c>
      <c r="AJB117" t="s">
        <v>827</v>
      </c>
      <c r="ALX117">
        <v>2</v>
      </c>
      <c r="ALY117">
        <v>2</v>
      </c>
      <c r="AMC117">
        <v>1</v>
      </c>
      <c r="AMD117">
        <v>1</v>
      </c>
      <c r="AME117">
        <v>0</v>
      </c>
      <c r="AMF117">
        <v>0</v>
      </c>
      <c r="AMG117">
        <v>0</v>
      </c>
      <c r="AMH117">
        <v>1</v>
      </c>
      <c r="AMI117">
        <v>0</v>
      </c>
      <c r="AMJ117">
        <v>0</v>
      </c>
      <c r="AMK117">
        <v>0</v>
      </c>
      <c r="AML117">
        <v>0</v>
      </c>
      <c r="AMM117">
        <v>1</v>
      </c>
      <c r="AMN117">
        <v>0</v>
      </c>
      <c r="AMO117">
        <v>0</v>
      </c>
      <c r="AMQ117">
        <v>4</v>
      </c>
      <c r="AMU117">
        <v>3</v>
      </c>
      <c r="AMY117">
        <v>5</v>
      </c>
      <c r="AMZ117">
        <v>4</v>
      </c>
      <c r="ANC117" t="s">
        <v>260</v>
      </c>
      <c r="ANG117" t="s">
        <v>594</v>
      </c>
      <c r="ANK117" t="s">
        <v>237</v>
      </c>
      <c r="ANL117" t="s">
        <v>828</v>
      </c>
      <c r="ANO117">
        <v>2</v>
      </c>
      <c r="ANP117">
        <v>1</v>
      </c>
      <c r="ANR117">
        <v>2</v>
      </c>
      <c r="ANU117">
        <v>2</v>
      </c>
      <c r="ANV117">
        <v>800</v>
      </c>
      <c r="ANW117">
        <v>2000</v>
      </c>
      <c r="ANX117">
        <v>1</v>
      </c>
      <c r="ANZ117">
        <v>1</v>
      </c>
      <c r="AOA117">
        <v>1</v>
      </c>
      <c r="AOB117">
        <v>1</v>
      </c>
      <c r="AOC117">
        <v>70000</v>
      </c>
      <c r="AOD117">
        <v>500000</v>
      </c>
      <c r="AOE117">
        <v>2</v>
      </c>
      <c r="AOF117">
        <v>1</v>
      </c>
      <c r="AOG117">
        <v>1</v>
      </c>
      <c r="AOH117">
        <v>0</v>
      </c>
      <c r="AOI117">
        <v>1</v>
      </c>
      <c r="AOJ117" t="b">
        <v>1</v>
      </c>
      <c r="AOK117" t="b">
        <v>1</v>
      </c>
      <c r="AOL117" t="b">
        <v>1</v>
      </c>
      <c r="AOM117" t="b">
        <v>1</v>
      </c>
      <c r="AON117" t="b">
        <v>1</v>
      </c>
      <c r="AOO117" t="b">
        <v>0</v>
      </c>
      <c r="AOP117" t="b">
        <v>0</v>
      </c>
      <c r="AOQ117" t="b">
        <v>0</v>
      </c>
      <c r="AOR117" t="b">
        <v>0</v>
      </c>
      <c r="AOS117" t="b">
        <v>0</v>
      </c>
      <c r="AOT117" t="b">
        <v>0</v>
      </c>
      <c r="AOU117" t="b">
        <v>0</v>
      </c>
      <c r="AOV117" t="b">
        <v>0</v>
      </c>
      <c r="AOW117" t="b">
        <v>0</v>
      </c>
      <c r="AOX117" t="b">
        <v>0</v>
      </c>
      <c r="AOY117" t="b">
        <v>0</v>
      </c>
      <c r="AOZ117" t="b">
        <v>0</v>
      </c>
      <c r="APA117" t="b">
        <v>0</v>
      </c>
      <c r="APB117" t="b">
        <v>1</v>
      </c>
      <c r="APC117" t="b">
        <v>1</v>
      </c>
      <c r="APD117" t="b">
        <v>1</v>
      </c>
      <c r="APE117" t="b">
        <v>1</v>
      </c>
      <c r="APF117" t="b">
        <v>1</v>
      </c>
      <c r="APG117" t="b">
        <v>1</v>
      </c>
      <c r="APH117" t="b">
        <v>1</v>
      </c>
      <c r="API117" t="b">
        <v>1</v>
      </c>
      <c r="APJ117" t="b">
        <v>1</v>
      </c>
      <c r="APK117" t="b">
        <v>1</v>
      </c>
      <c r="APL117" t="b">
        <v>1</v>
      </c>
      <c r="APM117" t="b">
        <v>0</v>
      </c>
      <c r="APN117" t="b">
        <v>0</v>
      </c>
      <c r="APO117" t="b">
        <v>0</v>
      </c>
      <c r="APP117" t="b">
        <v>0</v>
      </c>
      <c r="APQ117" t="b">
        <v>0</v>
      </c>
      <c r="APR117" t="b">
        <v>0</v>
      </c>
      <c r="APS117" t="b">
        <v>0</v>
      </c>
      <c r="APT117">
        <v>536900</v>
      </c>
      <c r="APU117">
        <v>800</v>
      </c>
      <c r="APV117">
        <v>1</v>
      </c>
      <c r="APW117">
        <v>1</v>
      </c>
      <c r="APX117">
        <v>2</v>
      </c>
      <c r="APY117">
        <v>1</v>
      </c>
      <c r="APZ117">
        <v>1</v>
      </c>
      <c r="AQA117">
        <v>3</v>
      </c>
      <c r="AQC117">
        <v>1</v>
      </c>
      <c r="AQD117">
        <v>3</v>
      </c>
      <c r="AQE117">
        <v>2</v>
      </c>
      <c r="AQG117">
        <v>2</v>
      </c>
      <c r="AQH117">
        <v>2</v>
      </c>
      <c r="AQI117">
        <v>2</v>
      </c>
      <c r="AQJ117">
        <v>1</v>
      </c>
      <c r="AQK117">
        <v>1</v>
      </c>
      <c r="AQL117">
        <v>1</v>
      </c>
      <c r="AQM117">
        <v>-1</v>
      </c>
      <c r="AQN117">
        <v>1</v>
      </c>
      <c r="AQO117">
        <v>-1</v>
      </c>
      <c r="AQP117">
        <v>-1</v>
      </c>
      <c r="AQQ117">
        <v>-1</v>
      </c>
      <c r="AQR117">
        <v>2</v>
      </c>
      <c r="AQS117">
        <v>-2</v>
      </c>
      <c r="AQT117">
        <v>1</v>
      </c>
      <c r="AQU117">
        <v>1</v>
      </c>
      <c r="AQV117">
        <v>1</v>
      </c>
      <c r="AQW117">
        <v>1</v>
      </c>
      <c r="AQX117">
        <v>2</v>
      </c>
      <c r="AQY117">
        <v>-1</v>
      </c>
      <c r="AQZ117">
        <v>-2</v>
      </c>
      <c r="ARA117">
        <v>2</v>
      </c>
      <c r="ARB117">
        <v>1</v>
      </c>
      <c r="ARC117">
        <v>1</v>
      </c>
      <c r="ARD117">
        <v>2</v>
      </c>
      <c r="ARE117">
        <v>1</v>
      </c>
      <c r="ARF117">
        <v>2</v>
      </c>
      <c r="ARG117">
        <v>2</v>
      </c>
      <c r="ARH117">
        <v>1</v>
      </c>
      <c r="ARI117">
        <v>1</v>
      </c>
      <c r="ARJ117">
        <v>2</v>
      </c>
      <c r="ARK117">
        <v>1</v>
      </c>
      <c r="ARL117">
        <v>1</v>
      </c>
      <c r="ARM117">
        <v>1</v>
      </c>
      <c r="ARN117">
        <v>1</v>
      </c>
      <c r="ARO117">
        <v>2</v>
      </c>
      <c r="ARP117">
        <v>2</v>
      </c>
      <c r="ARQ117">
        <v>2</v>
      </c>
      <c r="ARR117">
        <v>1</v>
      </c>
      <c r="ARS117">
        <v>1</v>
      </c>
      <c r="ART117">
        <v>1</v>
      </c>
      <c r="ARU117">
        <v>1</v>
      </c>
      <c r="ARV117">
        <v>2</v>
      </c>
      <c r="ARW117">
        <v>1</v>
      </c>
      <c r="ARX117">
        <v>1</v>
      </c>
      <c r="ARY117">
        <v>2</v>
      </c>
      <c r="ARZ117">
        <v>2</v>
      </c>
      <c r="ASA117">
        <v>2</v>
      </c>
      <c r="ASB117">
        <v>2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2</v>
      </c>
      <c r="ASI117">
        <v>-2</v>
      </c>
      <c r="ASJ117">
        <v>-1</v>
      </c>
      <c r="ASK117">
        <v>2</v>
      </c>
      <c r="ASL117">
        <v>1</v>
      </c>
      <c r="ASM117">
        <v>1</v>
      </c>
      <c r="ASN117">
        <v>1</v>
      </c>
      <c r="ASO117">
        <v>2</v>
      </c>
      <c r="ASP117">
        <v>1</v>
      </c>
      <c r="ASQ117">
        <v>2</v>
      </c>
      <c r="ASR117">
        <v>-1</v>
      </c>
      <c r="ASS117">
        <v>1</v>
      </c>
      <c r="AST117">
        <v>2</v>
      </c>
      <c r="ASU117">
        <v>1</v>
      </c>
      <c r="ASV117">
        <v>2</v>
      </c>
      <c r="ASW117">
        <v>-1</v>
      </c>
      <c r="ASX117">
        <v>1</v>
      </c>
      <c r="ASY117">
        <v>1</v>
      </c>
      <c r="ASZ117">
        <v>1</v>
      </c>
      <c r="ATA117">
        <v>1</v>
      </c>
      <c r="ATB117">
        <v>2</v>
      </c>
      <c r="ATC117">
        <v>2</v>
      </c>
      <c r="ATD117">
        <v>2</v>
      </c>
      <c r="ATE117">
        <v>0</v>
      </c>
      <c r="ATF117">
        <v>1</v>
      </c>
      <c r="ATG117">
        <v>1</v>
      </c>
      <c r="ATH117">
        <v>1</v>
      </c>
      <c r="ATI117">
        <v>1</v>
      </c>
      <c r="ATJ117">
        <v>0</v>
      </c>
      <c r="ATK117">
        <v>1</v>
      </c>
      <c r="ATL117">
        <v>0</v>
      </c>
      <c r="ATN117">
        <v>1</v>
      </c>
      <c r="ATP117">
        <v>1</v>
      </c>
      <c r="ATR117">
        <v>1</v>
      </c>
      <c r="ATT117">
        <v>1</v>
      </c>
      <c r="ATV117">
        <v>2</v>
      </c>
      <c r="ATW117" t="s">
        <v>829</v>
      </c>
      <c r="ATX117">
        <v>1</v>
      </c>
      <c r="ATZ117">
        <v>1</v>
      </c>
      <c r="AUB117">
        <v>1</v>
      </c>
      <c r="AUD117">
        <v>1</v>
      </c>
      <c r="AUF117">
        <v>1</v>
      </c>
      <c r="AUH117">
        <v>1</v>
      </c>
      <c r="AUJ117">
        <v>1</v>
      </c>
      <c r="AUL117">
        <v>1</v>
      </c>
      <c r="AUN117">
        <v>1</v>
      </c>
      <c r="AUP117">
        <v>1</v>
      </c>
      <c r="AUR117">
        <v>1</v>
      </c>
      <c r="AUT117">
        <v>1</v>
      </c>
      <c r="AUV117" t="b">
        <v>1</v>
      </c>
      <c r="AUW117" t="b">
        <v>1</v>
      </c>
      <c r="AUX117" t="b">
        <v>1</v>
      </c>
      <c r="AUY117" t="b">
        <v>0</v>
      </c>
      <c r="AVA117">
        <v>2</v>
      </c>
      <c r="AVB117">
        <v>1</v>
      </c>
      <c r="AVD117" t="s">
        <v>72</v>
      </c>
      <c r="AVE117" t="b">
        <v>1</v>
      </c>
      <c r="AVF117">
        <v>0</v>
      </c>
      <c r="AVG117" t="b">
        <v>0</v>
      </c>
      <c r="AVH117" t="b">
        <v>0</v>
      </c>
      <c r="AVI117" t="b">
        <v>0</v>
      </c>
      <c r="AVK117" t="b">
        <v>1</v>
      </c>
      <c r="AVL117" t="b">
        <v>0</v>
      </c>
      <c r="AVM117" t="b">
        <v>0</v>
      </c>
      <c r="AVN117" t="b">
        <v>0</v>
      </c>
      <c r="AVP117">
        <v>2</v>
      </c>
      <c r="AVQ117" t="s">
        <v>830</v>
      </c>
      <c r="AVR117">
        <v>7.597003</v>
      </c>
      <c r="AVS117">
        <v>3.731252</v>
      </c>
      <c r="AVT117">
        <v>233.8</v>
      </c>
      <c r="AVU117">
        <v>9</v>
      </c>
      <c r="AVW117">
        <v>0</v>
      </c>
    </row>
    <row r="118" spans="1:1271" ht="15" customHeight="1" x14ac:dyDescent="0.35">
      <c r="A118" s="1">
        <v>42508</v>
      </c>
      <c r="B118" t="s">
        <v>187</v>
      </c>
      <c r="C118">
        <v>1</v>
      </c>
      <c r="D118">
        <v>50</v>
      </c>
      <c r="E118" t="s">
        <v>831</v>
      </c>
      <c r="F118">
        <v>121</v>
      </c>
      <c r="G118">
        <v>1</v>
      </c>
      <c r="H118">
        <v>60</v>
      </c>
      <c r="I118">
        <v>1</v>
      </c>
      <c r="K118">
        <v>1</v>
      </c>
      <c r="L118">
        <v>2</v>
      </c>
      <c r="M118">
        <v>0</v>
      </c>
      <c r="N118">
        <v>0</v>
      </c>
      <c r="O118">
        <v>5</v>
      </c>
      <c r="P118">
        <v>4</v>
      </c>
      <c r="Q118">
        <v>1</v>
      </c>
      <c r="R118">
        <v>2</v>
      </c>
      <c r="S118">
        <v>1</v>
      </c>
      <c r="T118">
        <v>0</v>
      </c>
      <c r="U118">
        <v>13</v>
      </c>
      <c r="V118">
        <v>13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4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Y118">
        <v>1</v>
      </c>
      <c r="AZ118">
        <v>3</v>
      </c>
      <c r="BA118">
        <v>1</v>
      </c>
      <c r="BB118">
        <v>9</v>
      </c>
      <c r="BC118">
        <v>4</v>
      </c>
      <c r="BD118">
        <v>1</v>
      </c>
      <c r="CU118">
        <v>1</v>
      </c>
      <c r="CV118">
        <v>1</v>
      </c>
      <c r="CX118">
        <v>1</v>
      </c>
      <c r="CY118">
        <v>22</v>
      </c>
      <c r="CZ118">
        <v>15</v>
      </c>
      <c r="DA118">
        <v>7</v>
      </c>
      <c r="DB118">
        <v>3</v>
      </c>
      <c r="DC118">
        <v>3</v>
      </c>
      <c r="DD118">
        <v>0</v>
      </c>
      <c r="DE118">
        <v>2</v>
      </c>
      <c r="DG118">
        <v>2</v>
      </c>
      <c r="DH118">
        <v>1</v>
      </c>
      <c r="DJ118">
        <v>1</v>
      </c>
      <c r="DK118">
        <v>1</v>
      </c>
      <c r="DL118">
        <v>1</v>
      </c>
      <c r="DM118">
        <v>0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F118">
        <v>1</v>
      </c>
      <c r="GG118">
        <v>0</v>
      </c>
      <c r="GH118">
        <v>0</v>
      </c>
      <c r="GI118">
        <v>0</v>
      </c>
      <c r="GJ118">
        <v>1</v>
      </c>
      <c r="GK118">
        <v>1960</v>
      </c>
      <c r="GL118">
        <v>2000</v>
      </c>
      <c r="GM118">
        <v>200000</v>
      </c>
      <c r="GN118">
        <v>80</v>
      </c>
      <c r="GO118">
        <v>2</v>
      </c>
      <c r="GP118">
        <v>2</v>
      </c>
      <c r="PP118">
        <v>0</v>
      </c>
      <c r="XF118">
        <v>0</v>
      </c>
      <c r="XG118">
        <v>0</v>
      </c>
      <c r="XH118">
        <v>0</v>
      </c>
      <c r="XI118">
        <v>0</v>
      </c>
      <c r="XJ118">
        <v>2000</v>
      </c>
      <c r="XK118">
        <v>200000</v>
      </c>
      <c r="XO118">
        <v>0.60000000000000009</v>
      </c>
      <c r="XP118">
        <v>50</v>
      </c>
      <c r="XQ118">
        <v>15</v>
      </c>
      <c r="XR118">
        <v>150</v>
      </c>
      <c r="XS118">
        <v>200</v>
      </c>
      <c r="XT118">
        <v>250</v>
      </c>
      <c r="XU118">
        <v>2500</v>
      </c>
      <c r="XV118">
        <v>-50</v>
      </c>
      <c r="XW118">
        <v>-500</v>
      </c>
      <c r="XX118">
        <f t="shared" si="6"/>
        <v>-350</v>
      </c>
      <c r="XY118">
        <v>400</v>
      </c>
      <c r="XZ118">
        <v>200</v>
      </c>
      <c r="YA118" s="33">
        <f t="shared" si="7"/>
        <v>300</v>
      </c>
      <c r="YB118">
        <v>7000</v>
      </c>
      <c r="YC118">
        <v>5000</v>
      </c>
      <c r="YD118">
        <f t="shared" si="8"/>
        <v>6000</v>
      </c>
      <c r="YE118">
        <f t="shared" si="9"/>
        <v>2000</v>
      </c>
      <c r="YF118">
        <v>0</v>
      </c>
      <c r="YG118">
        <v>0</v>
      </c>
      <c r="YH118">
        <v>1</v>
      </c>
      <c r="YJ118">
        <v>2</v>
      </c>
      <c r="YK118" t="s">
        <v>832</v>
      </c>
      <c r="YP118">
        <v>0</v>
      </c>
      <c r="YQ118" t="s">
        <v>2419</v>
      </c>
      <c r="YR118">
        <v>0</v>
      </c>
      <c r="YS118">
        <v>40000</v>
      </c>
      <c r="YT118">
        <v>0.16</v>
      </c>
      <c r="YU118">
        <v>250</v>
      </c>
      <c r="YV118">
        <v>20000</v>
      </c>
      <c r="YW118">
        <v>5000</v>
      </c>
      <c r="YX118" t="b">
        <v>1</v>
      </c>
      <c r="YY118">
        <v>1</v>
      </c>
      <c r="YZ118">
        <v>0</v>
      </c>
      <c r="ZA118" t="b">
        <v>0</v>
      </c>
      <c r="ZB118" t="b">
        <v>0</v>
      </c>
      <c r="ZC118" t="b">
        <v>1</v>
      </c>
      <c r="ZD118">
        <v>3</v>
      </c>
      <c r="ZE118">
        <v>0.4</v>
      </c>
      <c r="ZF118">
        <f t="shared" si="10"/>
        <v>1.2000000000000002</v>
      </c>
      <c r="ZG118">
        <v>0.60000000000000009</v>
      </c>
      <c r="ZI118">
        <v>60</v>
      </c>
      <c r="ZJ118">
        <v>7</v>
      </c>
      <c r="ZL118">
        <v>0</v>
      </c>
      <c r="ZM118">
        <v>0</v>
      </c>
      <c r="ZN118">
        <v>3</v>
      </c>
      <c r="ZP118">
        <v>1</v>
      </c>
      <c r="ZQ118">
        <v>0</v>
      </c>
      <c r="AAJ118">
        <v>4</v>
      </c>
      <c r="AAK118">
        <v>9</v>
      </c>
      <c r="AAM118">
        <v>0</v>
      </c>
      <c r="AAN118">
        <v>1100</v>
      </c>
      <c r="AAO118">
        <v>1</v>
      </c>
      <c r="AAQ118">
        <v>1</v>
      </c>
      <c r="AAR118">
        <v>2</v>
      </c>
      <c r="AAS118" t="b">
        <v>1</v>
      </c>
      <c r="AAT118" t="b">
        <v>1</v>
      </c>
      <c r="AAU118" t="b">
        <v>0</v>
      </c>
      <c r="AAV118" t="b">
        <v>0</v>
      </c>
      <c r="AAW118" t="b">
        <v>1</v>
      </c>
      <c r="AAX118" t="b">
        <v>0</v>
      </c>
      <c r="AAY118" t="b">
        <v>1</v>
      </c>
      <c r="AAZ118" t="b">
        <v>0</v>
      </c>
      <c r="ABA118" t="b">
        <v>0</v>
      </c>
      <c r="ABB118" t="b">
        <v>1</v>
      </c>
      <c r="ABC118" t="b">
        <v>0</v>
      </c>
      <c r="ABE118">
        <v>4</v>
      </c>
      <c r="ABF118">
        <v>0</v>
      </c>
      <c r="ABG118">
        <v>4</v>
      </c>
      <c r="ABH118">
        <v>2</v>
      </c>
      <c r="ABI118">
        <v>1000</v>
      </c>
      <c r="ABJ118" t="b">
        <v>1</v>
      </c>
      <c r="ABK118" t="b">
        <v>1</v>
      </c>
      <c r="ABL118" t="b">
        <v>0</v>
      </c>
      <c r="ABM118" t="b">
        <v>0</v>
      </c>
      <c r="ABO118">
        <v>5</v>
      </c>
      <c r="ABP118">
        <v>3</v>
      </c>
      <c r="ABQ118">
        <v>5</v>
      </c>
      <c r="ABR118">
        <v>6</v>
      </c>
      <c r="ABS118">
        <v>1000</v>
      </c>
      <c r="ACO118" t="b">
        <v>1</v>
      </c>
      <c r="ACP118" t="b">
        <v>1</v>
      </c>
      <c r="ACQ118" t="b">
        <v>0</v>
      </c>
      <c r="ACR118" t="b">
        <v>0</v>
      </c>
      <c r="ACT118">
        <v>2</v>
      </c>
      <c r="ACU118">
        <v>2</v>
      </c>
      <c r="ACV118">
        <v>4</v>
      </c>
      <c r="ACW118">
        <v>1</v>
      </c>
      <c r="ACX118">
        <v>3</v>
      </c>
      <c r="ACY118">
        <v>1000</v>
      </c>
      <c r="ADK118" t="b">
        <v>1</v>
      </c>
      <c r="ADL118" t="b">
        <v>1</v>
      </c>
      <c r="ADM118" t="b">
        <v>0</v>
      </c>
      <c r="ADN118" t="b">
        <v>0</v>
      </c>
      <c r="ADP118">
        <v>2</v>
      </c>
      <c r="ADQ118">
        <v>2</v>
      </c>
      <c r="ADR118">
        <v>4</v>
      </c>
      <c r="ADS118">
        <v>1</v>
      </c>
      <c r="ADT118">
        <v>15</v>
      </c>
      <c r="ADU118">
        <v>1000</v>
      </c>
      <c r="ADV118">
        <v>17</v>
      </c>
      <c r="ADW118">
        <v>10</v>
      </c>
      <c r="ADX118">
        <f t="shared" si="11"/>
        <v>1.7</v>
      </c>
      <c r="ADY118" t="b">
        <v>0</v>
      </c>
      <c r="ADZ118" t="b">
        <v>0</v>
      </c>
      <c r="AEA118" t="b">
        <v>0</v>
      </c>
      <c r="AEB118" t="b">
        <v>0</v>
      </c>
      <c r="AEC118" t="b">
        <v>0</v>
      </c>
      <c r="AED118" t="b">
        <v>1</v>
      </c>
      <c r="AEE118" t="b">
        <v>1</v>
      </c>
      <c r="AEF118" t="b">
        <v>0</v>
      </c>
      <c r="AFL118">
        <v>5</v>
      </c>
      <c r="AFM118">
        <v>1000</v>
      </c>
      <c r="AFN118">
        <v>1</v>
      </c>
      <c r="AFO118">
        <v>1</v>
      </c>
      <c r="AFR118">
        <v>3</v>
      </c>
      <c r="AFS118">
        <v>1000</v>
      </c>
      <c r="AFT118">
        <v>1</v>
      </c>
      <c r="AFU118">
        <v>1</v>
      </c>
      <c r="AGD118">
        <v>2</v>
      </c>
      <c r="AGE118">
        <v>0</v>
      </c>
      <c r="AGF118">
        <v>1</v>
      </c>
      <c r="AGH118">
        <v>2</v>
      </c>
      <c r="AGI118">
        <v>0</v>
      </c>
      <c r="AGJ118">
        <v>1</v>
      </c>
      <c r="AGL118">
        <v>0</v>
      </c>
      <c r="AGM118">
        <v>500</v>
      </c>
      <c r="AGN118">
        <v>500</v>
      </c>
      <c r="AGO118">
        <v>0</v>
      </c>
      <c r="AGP118">
        <v>1</v>
      </c>
      <c r="AGQ118">
        <v>0</v>
      </c>
      <c r="AGR118">
        <v>0</v>
      </c>
      <c r="AGU118">
        <v>1</v>
      </c>
      <c r="AGV118">
        <v>1</v>
      </c>
      <c r="AGW118">
        <v>1</v>
      </c>
      <c r="AGX118">
        <v>0</v>
      </c>
      <c r="AGZ118">
        <v>10</v>
      </c>
      <c r="AHA118">
        <v>10</v>
      </c>
      <c r="AHB118">
        <v>70</v>
      </c>
      <c r="AHC118">
        <v>10</v>
      </c>
      <c r="AHD118">
        <v>1</v>
      </c>
      <c r="AHF118">
        <v>0</v>
      </c>
      <c r="AHG118">
        <v>10</v>
      </c>
      <c r="AHH118">
        <v>1</v>
      </c>
      <c r="AHJ118">
        <v>10</v>
      </c>
      <c r="AHK118">
        <v>0</v>
      </c>
      <c r="AHL118">
        <v>0</v>
      </c>
      <c r="AHM118">
        <v>100</v>
      </c>
      <c r="AHN118">
        <v>1</v>
      </c>
      <c r="AHP118">
        <v>500</v>
      </c>
      <c r="AHQ118">
        <v>0</v>
      </c>
      <c r="AHR118">
        <v>0</v>
      </c>
      <c r="AHS118">
        <v>0</v>
      </c>
      <c r="AHT118">
        <v>0</v>
      </c>
      <c r="AHU118">
        <v>20</v>
      </c>
      <c r="AHV118">
        <v>600</v>
      </c>
      <c r="AHW118">
        <v>0</v>
      </c>
      <c r="AHX118">
        <v>3</v>
      </c>
      <c r="AHY118">
        <v>0</v>
      </c>
      <c r="AHZ118">
        <v>3</v>
      </c>
      <c r="AIA118">
        <v>20</v>
      </c>
      <c r="AIB118">
        <v>300</v>
      </c>
      <c r="AIC118">
        <v>1</v>
      </c>
      <c r="AID118">
        <v>0</v>
      </c>
      <c r="AIE118">
        <v>1</v>
      </c>
      <c r="AIF118">
        <v>1</v>
      </c>
      <c r="AIG118">
        <v>0</v>
      </c>
      <c r="AII118">
        <v>6</v>
      </c>
      <c r="AIJ118">
        <v>600</v>
      </c>
      <c r="AIK118">
        <v>1</v>
      </c>
      <c r="AIL118">
        <v>1</v>
      </c>
      <c r="AIM118">
        <v>1</v>
      </c>
      <c r="AIN118">
        <v>1</v>
      </c>
      <c r="AIO118">
        <v>1</v>
      </c>
      <c r="AIP118">
        <v>0</v>
      </c>
      <c r="AIR118">
        <v>10</v>
      </c>
      <c r="AIS118">
        <v>2</v>
      </c>
      <c r="AIT118" t="s">
        <v>833</v>
      </c>
      <c r="AIZ118">
        <v>1</v>
      </c>
      <c r="AJA118">
        <v>2</v>
      </c>
      <c r="AJB118" t="s">
        <v>834</v>
      </c>
      <c r="ALX118">
        <v>2</v>
      </c>
      <c r="ALY118">
        <v>2</v>
      </c>
      <c r="AMC118">
        <v>1</v>
      </c>
      <c r="AMD118">
        <v>1</v>
      </c>
      <c r="AME118">
        <v>0</v>
      </c>
      <c r="AMF118">
        <v>0</v>
      </c>
      <c r="AMG118">
        <v>0</v>
      </c>
      <c r="AMH118">
        <v>1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Q118">
        <v>5</v>
      </c>
      <c r="AMU118">
        <v>4</v>
      </c>
      <c r="ANC118" t="s">
        <v>260</v>
      </c>
      <c r="ANG118" t="s">
        <v>237</v>
      </c>
      <c r="ANO118">
        <v>2</v>
      </c>
      <c r="ANP118">
        <v>1</v>
      </c>
      <c r="ANR118">
        <v>2</v>
      </c>
      <c r="ANU118">
        <v>1</v>
      </c>
      <c r="ANV118">
        <v>500</v>
      </c>
      <c r="ANW118">
        <v>2</v>
      </c>
      <c r="ANX118">
        <v>1</v>
      </c>
      <c r="ANZ118">
        <v>1</v>
      </c>
      <c r="AOA118">
        <v>1</v>
      </c>
      <c r="AOB118">
        <v>1</v>
      </c>
      <c r="AOC118">
        <v>10000</v>
      </c>
      <c r="AOD118">
        <v>8000</v>
      </c>
      <c r="AOE118">
        <v>2</v>
      </c>
      <c r="AOF118">
        <v>1</v>
      </c>
      <c r="AOG118">
        <v>1</v>
      </c>
      <c r="AOH118">
        <v>0</v>
      </c>
      <c r="AOI118">
        <v>1</v>
      </c>
      <c r="AOJ118" t="b">
        <v>1</v>
      </c>
      <c r="AOK118" t="b">
        <v>1</v>
      </c>
      <c r="AOL118" t="b">
        <v>1</v>
      </c>
      <c r="AOM118" t="b">
        <v>1</v>
      </c>
      <c r="AON118" t="b">
        <v>1</v>
      </c>
      <c r="AOO118" t="b">
        <v>0</v>
      </c>
      <c r="AOP118" t="b">
        <v>0</v>
      </c>
      <c r="AOQ118" t="b">
        <v>0</v>
      </c>
      <c r="AOR118" t="b">
        <v>0</v>
      </c>
      <c r="AOS118" t="b">
        <v>0</v>
      </c>
      <c r="AOT118" t="b">
        <v>0</v>
      </c>
      <c r="AOU118" t="b">
        <v>0</v>
      </c>
      <c r="AOV118" t="b">
        <v>0</v>
      </c>
      <c r="AOW118" t="b">
        <v>0</v>
      </c>
      <c r="AOX118" t="b">
        <v>0</v>
      </c>
      <c r="AOY118" t="b">
        <v>0</v>
      </c>
      <c r="AOZ118" t="b">
        <v>0</v>
      </c>
      <c r="APA118" t="b">
        <v>0</v>
      </c>
      <c r="APB118" t="b">
        <v>0</v>
      </c>
      <c r="APC118" t="b">
        <v>1</v>
      </c>
      <c r="APD118" t="b">
        <v>1</v>
      </c>
      <c r="APE118" t="b">
        <v>1</v>
      </c>
      <c r="APF118" t="b">
        <v>1</v>
      </c>
      <c r="APG118" t="b">
        <v>1</v>
      </c>
      <c r="APH118" t="b">
        <v>1</v>
      </c>
      <c r="API118" t="b">
        <v>1</v>
      </c>
      <c r="APJ118" t="b">
        <v>1</v>
      </c>
      <c r="APK118" t="b">
        <v>1</v>
      </c>
      <c r="APL118" t="b">
        <v>1</v>
      </c>
      <c r="APM118" t="b">
        <v>1</v>
      </c>
      <c r="APN118" t="b">
        <v>0</v>
      </c>
      <c r="APO118" t="b">
        <v>0</v>
      </c>
      <c r="APP118" t="b">
        <v>0</v>
      </c>
      <c r="APQ118" t="b">
        <v>0</v>
      </c>
      <c r="APR118" t="b">
        <v>0</v>
      </c>
      <c r="APS118" t="b">
        <v>0</v>
      </c>
      <c r="APT118">
        <v>2</v>
      </c>
      <c r="APU118">
        <v>3</v>
      </c>
      <c r="APV118">
        <v>1</v>
      </c>
      <c r="APW118">
        <v>1</v>
      </c>
      <c r="APX118">
        <v>2</v>
      </c>
      <c r="APY118">
        <v>0</v>
      </c>
      <c r="APZ118">
        <v>1</v>
      </c>
      <c r="AQA118">
        <v>3</v>
      </c>
      <c r="AQC118">
        <v>1</v>
      </c>
      <c r="AQD118">
        <v>2</v>
      </c>
      <c r="AQE118">
        <v>2</v>
      </c>
      <c r="AQG118">
        <v>2</v>
      </c>
      <c r="AQH118">
        <v>2</v>
      </c>
      <c r="AQI118">
        <v>1</v>
      </c>
      <c r="AQJ118">
        <v>1</v>
      </c>
      <c r="AQK118">
        <v>1</v>
      </c>
      <c r="AQL118">
        <v>1</v>
      </c>
      <c r="AQM118">
        <v>1</v>
      </c>
      <c r="AQN118">
        <v>1</v>
      </c>
      <c r="AQO118">
        <v>2</v>
      </c>
      <c r="AQP118">
        <v>1</v>
      </c>
      <c r="AQQ118">
        <v>1</v>
      </c>
      <c r="AQR118">
        <v>2</v>
      </c>
      <c r="AQS118">
        <v>1</v>
      </c>
      <c r="AQT118">
        <v>2</v>
      </c>
      <c r="AQU118">
        <v>1</v>
      </c>
      <c r="AQV118">
        <v>2</v>
      </c>
      <c r="AQW118">
        <v>1</v>
      </c>
      <c r="AQX118">
        <v>2</v>
      </c>
      <c r="AQY118">
        <v>-1</v>
      </c>
      <c r="AQZ118">
        <v>1</v>
      </c>
      <c r="ARA118">
        <v>2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2</v>
      </c>
      <c r="ARH118">
        <v>1</v>
      </c>
      <c r="ARI118">
        <v>-1</v>
      </c>
      <c r="ARJ118">
        <v>2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2</v>
      </c>
      <c r="ARQ118">
        <v>2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2</v>
      </c>
      <c r="ARX118">
        <v>-1</v>
      </c>
      <c r="ARY118">
        <v>2</v>
      </c>
      <c r="ARZ118">
        <v>1</v>
      </c>
      <c r="ASA118">
        <v>1</v>
      </c>
      <c r="ASB118">
        <v>1</v>
      </c>
      <c r="ASC118">
        <v>2</v>
      </c>
      <c r="ASD118">
        <v>2</v>
      </c>
      <c r="ASE118">
        <v>1</v>
      </c>
      <c r="ASF118">
        <v>1</v>
      </c>
      <c r="ASG118">
        <v>1</v>
      </c>
      <c r="ASH118">
        <v>2</v>
      </c>
      <c r="ASI118">
        <v>-1</v>
      </c>
      <c r="ASJ118">
        <v>1</v>
      </c>
      <c r="ASK118">
        <v>2</v>
      </c>
      <c r="ASL118">
        <v>1</v>
      </c>
      <c r="ASM118">
        <v>1</v>
      </c>
      <c r="ASN118">
        <v>2</v>
      </c>
      <c r="ASO118">
        <v>1</v>
      </c>
      <c r="ASP118">
        <v>2</v>
      </c>
      <c r="ASQ118">
        <v>2</v>
      </c>
      <c r="ASR118">
        <v>2</v>
      </c>
      <c r="ASS118">
        <v>1</v>
      </c>
      <c r="AST118">
        <v>2</v>
      </c>
      <c r="ASU118">
        <v>1</v>
      </c>
      <c r="ASV118">
        <v>1</v>
      </c>
      <c r="ASW118">
        <v>1</v>
      </c>
      <c r="ASX118">
        <v>2</v>
      </c>
      <c r="ASY118">
        <v>1</v>
      </c>
      <c r="ASZ118">
        <v>2</v>
      </c>
      <c r="ATA118">
        <v>2</v>
      </c>
      <c r="ATB118">
        <v>1</v>
      </c>
      <c r="ATC118">
        <v>2</v>
      </c>
      <c r="ATD118">
        <v>2</v>
      </c>
      <c r="ATE118">
        <v>1</v>
      </c>
      <c r="ATF118">
        <v>1</v>
      </c>
      <c r="ATG118">
        <v>1</v>
      </c>
      <c r="ATH118">
        <v>1</v>
      </c>
      <c r="ATI118">
        <v>1</v>
      </c>
      <c r="ATJ118">
        <v>1</v>
      </c>
      <c r="ATK118">
        <v>1</v>
      </c>
      <c r="ATL118">
        <v>0</v>
      </c>
      <c r="ATN118">
        <v>1</v>
      </c>
      <c r="ATP118">
        <v>1</v>
      </c>
      <c r="ATR118">
        <v>1</v>
      </c>
      <c r="ATT118">
        <v>1</v>
      </c>
      <c r="ATV118">
        <v>1</v>
      </c>
      <c r="ATX118">
        <v>1</v>
      </c>
      <c r="ATZ118">
        <v>1</v>
      </c>
      <c r="AUB118">
        <v>1</v>
      </c>
      <c r="AUD118">
        <v>1</v>
      </c>
      <c r="AUF118">
        <v>1</v>
      </c>
      <c r="AUH118">
        <v>1</v>
      </c>
      <c r="AUJ118">
        <v>1</v>
      </c>
      <c r="AUL118">
        <v>1</v>
      </c>
      <c r="AUN118">
        <v>1</v>
      </c>
      <c r="AUP118">
        <v>1</v>
      </c>
      <c r="AUR118">
        <v>1</v>
      </c>
      <c r="AUT118">
        <v>1</v>
      </c>
      <c r="AUV118" t="b">
        <v>1</v>
      </c>
      <c r="AUW118" t="b">
        <v>1</v>
      </c>
      <c r="AUX118" t="b">
        <v>1</v>
      </c>
      <c r="AUY118" t="b">
        <v>0</v>
      </c>
      <c r="AVA118">
        <v>2</v>
      </c>
      <c r="AVB118">
        <v>1</v>
      </c>
      <c r="AVD118" t="s">
        <v>72</v>
      </c>
      <c r="AVE118" t="b">
        <v>1</v>
      </c>
      <c r="AVF118">
        <v>0</v>
      </c>
      <c r="AVG118" t="b">
        <v>0</v>
      </c>
      <c r="AVH118" t="b">
        <v>0</v>
      </c>
      <c r="AVI118" t="b">
        <v>0</v>
      </c>
      <c r="AVK118" t="b">
        <v>1</v>
      </c>
      <c r="AVL118" t="b">
        <v>0</v>
      </c>
      <c r="AVM118" t="b">
        <v>0</v>
      </c>
      <c r="AVN118" t="b">
        <v>0</v>
      </c>
      <c r="AVP118">
        <v>2</v>
      </c>
      <c r="AVQ118" t="s">
        <v>835</v>
      </c>
      <c r="AVR118">
        <v>7.7456630000000004</v>
      </c>
      <c r="AVS118">
        <v>3.8605580000000002</v>
      </c>
      <c r="AVT118">
        <v>309</v>
      </c>
      <c r="AVU118">
        <v>10</v>
      </c>
      <c r="AVW118">
        <v>0</v>
      </c>
    </row>
    <row r="119" spans="1:1271" ht="15" customHeight="1" x14ac:dyDescent="0.35">
      <c r="A119" s="1">
        <v>42508</v>
      </c>
      <c r="B119" t="s">
        <v>187</v>
      </c>
      <c r="C119">
        <v>1</v>
      </c>
      <c r="D119">
        <v>51</v>
      </c>
      <c r="E119" t="s">
        <v>836</v>
      </c>
      <c r="F119">
        <v>121</v>
      </c>
      <c r="G119">
        <v>1</v>
      </c>
      <c r="H119">
        <v>65</v>
      </c>
      <c r="I119">
        <v>1</v>
      </c>
      <c r="K119">
        <v>1</v>
      </c>
      <c r="L119">
        <v>2</v>
      </c>
      <c r="M119">
        <v>0</v>
      </c>
      <c r="N119">
        <v>0</v>
      </c>
      <c r="O119">
        <v>2</v>
      </c>
      <c r="P119">
        <v>2</v>
      </c>
      <c r="Q119">
        <v>1</v>
      </c>
      <c r="R119">
        <v>1</v>
      </c>
      <c r="S119">
        <v>1</v>
      </c>
      <c r="T119">
        <v>0</v>
      </c>
      <c r="U119">
        <v>7</v>
      </c>
      <c r="V119">
        <v>7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0</v>
      </c>
      <c r="AC119">
        <v>4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Y119">
        <v>12</v>
      </c>
      <c r="AZ119">
        <v>1</v>
      </c>
      <c r="BA119">
        <v>1</v>
      </c>
      <c r="BB119">
        <v>12</v>
      </c>
      <c r="BC119">
        <v>4</v>
      </c>
      <c r="BD119">
        <v>1</v>
      </c>
      <c r="CU119">
        <v>1</v>
      </c>
      <c r="CV119">
        <v>1</v>
      </c>
      <c r="CX119">
        <v>2</v>
      </c>
      <c r="CY119">
        <v>12</v>
      </c>
      <c r="CZ119">
        <v>7</v>
      </c>
      <c r="DA119">
        <v>5</v>
      </c>
      <c r="DB119">
        <v>2</v>
      </c>
      <c r="DC119">
        <v>7</v>
      </c>
      <c r="DD119">
        <v>5</v>
      </c>
      <c r="DE119">
        <v>2</v>
      </c>
      <c r="DG119">
        <v>2</v>
      </c>
      <c r="DH119">
        <v>1</v>
      </c>
      <c r="DJ119">
        <v>0</v>
      </c>
      <c r="DK119">
        <v>0</v>
      </c>
      <c r="DL119">
        <v>1</v>
      </c>
      <c r="DM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IN119">
        <v>0</v>
      </c>
      <c r="IO119">
        <v>1</v>
      </c>
      <c r="IP119">
        <v>0</v>
      </c>
      <c r="IQ119">
        <v>0</v>
      </c>
      <c r="IR119">
        <v>1</v>
      </c>
      <c r="IS119">
        <v>2015</v>
      </c>
      <c r="IT119">
        <v>2500</v>
      </c>
      <c r="IU119">
        <v>1000</v>
      </c>
      <c r="IV119">
        <v>8</v>
      </c>
      <c r="IW119">
        <v>2</v>
      </c>
      <c r="IX119">
        <v>2</v>
      </c>
      <c r="PP119">
        <v>0</v>
      </c>
      <c r="XF119">
        <v>0</v>
      </c>
      <c r="XG119">
        <v>1</v>
      </c>
      <c r="XH119">
        <v>0</v>
      </c>
      <c r="XI119">
        <v>0</v>
      </c>
      <c r="XJ119">
        <v>2500</v>
      </c>
      <c r="XK119">
        <v>100000</v>
      </c>
      <c r="XO119">
        <v>0.6</v>
      </c>
      <c r="XP119">
        <v>50</v>
      </c>
      <c r="XQ119">
        <v>17</v>
      </c>
      <c r="XR119">
        <v>350</v>
      </c>
      <c r="XS119">
        <v>380</v>
      </c>
      <c r="XT119">
        <v>540</v>
      </c>
      <c r="XU119">
        <v>5400</v>
      </c>
      <c r="XV119">
        <v>-30</v>
      </c>
      <c r="XW119">
        <v>-300</v>
      </c>
      <c r="XX119">
        <f t="shared" si="6"/>
        <v>-210</v>
      </c>
      <c r="XY119">
        <v>400</v>
      </c>
      <c r="XZ119">
        <v>300</v>
      </c>
      <c r="YA119" s="33">
        <f t="shared" si="7"/>
        <v>350</v>
      </c>
      <c r="YB119">
        <v>15000</v>
      </c>
      <c r="YC119">
        <v>10000</v>
      </c>
      <c r="YD119">
        <f t="shared" si="8"/>
        <v>12500</v>
      </c>
      <c r="YE119">
        <f t="shared" si="9"/>
        <v>5000</v>
      </c>
      <c r="YF119">
        <v>0</v>
      </c>
      <c r="YG119">
        <v>0</v>
      </c>
      <c r="YH119">
        <v>2</v>
      </c>
      <c r="YI119" t="s">
        <v>204</v>
      </c>
      <c r="YJ119">
        <v>2</v>
      </c>
      <c r="YK119" t="s">
        <v>137</v>
      </c>
      <c r="YP119">
        <v>0</v>
      </c>
      <c r="YQ119" t="s">
        <v>126</v>
      </c>
      <c r="YR119">
        <v>1</v>
      </c>
      <c r="YS119">
        <v>50000</v>
      </c>
      <c r="YT119">
        <v>0.6</v>
      </c>
      <c r="YU119">
        <v>540</v>
      </c>
      <c r="YV119">
        <v>50000</v>
      </c>
      <c r="YW119">
        <v>20000</v>
      </c>
      <c r="YX119" t="b">
        <v>1</v>
      </c>
      <c r="YY119">
        <v>1</v>
      </c>
      <c r="YZ119">
        <v>0</v>
      </c>
      <c r="ZA119" t="b">
        <v>0</v>
      </c>
      <c r="ZB119" t="b">
        <v>0</v>
      </c>
      <c r="ZC119" t="b">
        <v>0</v>
      </c>
      <c r="ZD119">
        <v>5</v>
      </c>
      <c r="ZE119">
        <v>0.4</v>
      </c>
      <c r="ZF119">
        <f t="shared" si="10"/>
        <v>2</v>
      </c>
      <c r="ZG119">
        <v>1</v>
      </c>
      <c r="ZI119">
        <v>400</v>
      </c>
      <c r="ZJ119">
        <v>7</v>
      </c>
      <c r="ZL119">
        <v>0</v>
      </c>
      <c r="ZM119">
        <v>70</v>
      </c>
      <c r="ZN119">
        <v>1</v>
      </c>
      <c r="ZP119">
        <v>1</v>
      </c>
      <c r="ZQ119">
        <v>2</v>
      </c>
      <c r="AAS119" t="b">
        <v>1</v>
      </c>
      <c r="AAT119" t="b">
        <v>1</v>
      </c>
      <c r="AAU119" t="b">
        <v>0</v>
      </c>
      <c r="AAV119" t="b">
        <v>0</v>
      </c>
      <c r="AAW119" t="b">
        <v>0</v>
      </c>
      <c r="AAX119" t="b">
        <v>1</v>
      </c>
      <c r="AAY119" t="b">
        <v>1</v>
      </c>
      <c r="AAZ119" t="b">
        <v>0</v>
      </c>
      <c r="ABA119" t="b">
        <v>0</v>
      </c>
      <c r="ABB119" t="b">
        <v>1</v>
      </c>
      <c r="ABC119" t="b">
        <v>0</v>
      </c>
      <c r="ABE119">
        <v>3</v>
      </c>
      <c r="ABF119">
        <v>0</v>
      </c>
      <c r="ABG119">
        <v>3</v>
      </c>
      <c r="ABH119">
        <v>6</v>
      </c>
      <c r="ABI119">
        <v>1500</v>
      </c>
      <c r="ABJ119" t="b">
        <v>1</v>
      </c>
      <c r="ABK119" t="b">
        <v>0</v>
      </c>
      <c r="ABL119" t="b">
        <v>1</v>
      </c>
      <c r="ABM119" t="b">
        <v>0</v>
      </c>
      <c r="ABO119">
        <v>3</v>
      </c>
      <c r="ABP119">
        <v>2</v>
      </c>
      <c r="ABQ119">
        <v>5</v>
      </c>
      <c r="ABR119">
        <v>3</v>
      </c>
      <c r="ABS119">
        <v>1000</v>
      </c>
      <c r="ACZ119" t="b">
        <v>1</v>
      </c>
      <c r="ADA119" t="b">
        <v>1</v>
      </c>
      <c r="ADB119" t="b">
        <v>1</v>
      </c>
      <c r="ADC119" t="b">
        <v>0</v>
      </c>
      <c r="ADE119">
        <v>5</v>
      </c>
      <c r="ADF119">
        <v>0</v>
      </c>
      <c r="ADG119">
        <v>5</v>
      </c>
      <c r="ADH119">
        <v>6</v>
      </c>
      <c r="ADI119">
        <v>3</v>
      </c>
      <c r="ADJ119">
        <v>1000</v>
      </c>
      <c r="ADK119" t="b">
        <v>1</v>
      </c>
      <c r="ADL119" t="b">
        <v>1</v>
      </c>
      <c r="ADM119" t="b">
        <v>0</v>
      </c>
      <c r="ADN119" t="b">
        <v>0</v>
      </c>
      <c r="ADP119">
        <v>2</v>
      </c>
      <c r="ADQ119">
        <v>3</v>
      </c>
      <c r="ADR119">
        <v>5</v>
      </c>
      <c r="ADS119">
        <v>1</v>
      </c>
      <c r="ADT119">
        <v>24</v>
      </c>
      <c r="ADU119">
        <v>1000</v>
      </c>
      <c r="ADV119">
        <v>18</v>
      </c>
      <c r="ADW119">
        <v>16</v>
      </c>
      <c r="ADX119">
        <f t="shared" si="11"/>
        <v>1.125</v>
      </c>
      <c r="ADY119" t="b">
        <v>0</v>
      </c>
      <c r="ADZ119" t="b">
        <v>0</v>
      </c>
      <c r="AEA119" t="b">
        <v>0</v>
      </c>
      <c r="AEB119" t="b">
        <v>0</v>
      </c>
      <c r="AEC119" t="b">
        <v>0</v>
      </c>
      <c r="AED119" t="b">
        <v>1</v>
      </c>
      <c r="AEE119" t="b">
        <v>1</v>
      </c>
      <c r="AEF119" t="b">
        <v>0</v>
      </c>
      <c r="AFL119">
        <v>3</v>
      </c>
      <c r="AFM119">
        <v>800</v>
      </c>
      <c r="AFN119">
        <v>2</v>
      </c>
      <c r="AFO119">
        <v>1</v>
      </c>
      <c r="AFR119">
        <v>3</v>
      </c>
      <c r="AFS119">
        <v>1500</v>
      </c>
      <c r="AFT119">
        <v>1</v>
      </c>
      <c r="AFU119">
        <v>1</v>
      </c>
      <c r="AGD119">
        <v>552</v>
      </c>
      <c r="AGE119">
        <v>552</v>
      </c>
      <c r="AGF119">
        <v>1</v>
      </c>
      <c r="AGH119">
        <v>441600</v>
      </c>
      <c r="AGI119">
        <v>0</v>
      </c>
      <c r="AGJ119">
        <v>1</v>
      </c>
      <c r="AGL119">
        <v>0</v>
      </c>
      <c r="AGM119">
        <v>441600</v>
      </c>
      <c r="AGN119">
        <v>800</v>
      </c>
      <c r="AGO119">
        <v>0</v>
      </c>
      <c r="AGP119">
        <v>1</v>
      </c>
      <c r="AGQ119">
        <v>0</v>
      </c>
      <c r="AGR119">
        <v>0</v>
      </c>
      <c r="AGU119">
        <v>1</v>
      </c>
      <c r="AGV119">
        <v>1</v>
      </c>
      <c r="AGW119">
        <v>1</v>
      </c>
      <c r="AGX119">
        <v>0</v>
      </c>
      <c r="AGZ119">
        <v>20</v>
      </c>
      <c r="AHA119">
        <v>10</v>
      </c>
      <c r="AHB119">
        <v>60</v>
      </c>
      <c r="AHC119">
        <v>10</v>
      </c>
      <c r="AHD119">
        <v>1</v>
      </c>
      <c r="AHF119">
        <v>0</v>
      </c>
      <c r="AHG119">
        <v>10</v>
      </c>
      <c r="AHH119">
        <v>1</v>
      </c>
      <c r="AHJ119">
        <v>0</v>
      </c>
      <c r="AHK119">
        <v>0</v>
      </c>
      <c r="AHL119">
        <v>0</v>
      </c>
      <c r="AHM119">
        <v>50</v>
      </c>
      <c r="AHN119">
        <v>1</v>
      </c>
      <c r="AHP119">
        <v>800</v>
      </c>
      <c r="AHQ119">
        <v>40</v>
      </c>
      <c r="AHR119">
        <v>800</v>
      </c>
      <c r="AHS119">
        <v>0</v>
      </c>
      <c r="AHT119">
        <v>2</v>
      </c>
      <c r="AHU119">
        <v>30</v>
      </c>
      <c r="AHV119">
        <v>800</v>
      </c>
      <c r="AHW119">
        <v>0</v>
      </c>
      <c r="AHX119">
        <v>3</v>
      </c>
      <c r="AHY119">
        <v>1</v>
      </c>
      <c r="AHZ119">
        <v>2</v>
      </c>
      <c r="AIA119">
        <v>10</v>
      </c>
      <c r="AIB119">
        <v>500</v>
      </c>
      <c r="AIC119">
        <v>1</v>
      </c>
      <c r="AID119">
        <v>0</v>
      </c>
      <c r="AIE119">
        <v>1</v>
      </c>
      <c r="AIF119">
        <v>0</v>
      </c>
      <c r="AIG119">
        <v>0</v>
      </c>
      <c r="AII119">
        <v>6</v>
      </c>
      <c r="AIJ119">
        <v>100000</v>
      </c>
      <c r="AIK119">
        <v>1</v>
      </c>
      <c r="AIL119">
        <v>1</v>
      </c>
      <c r="AIM119">
        <v>1</v>
      </c>
      <c r="AIN119">
        <v>1</v>
      </c>
      <c r="AIO119">
        <v>1</v>
      </c>
      <c r="AIP119">
        <v>0</v>
      </c>
      <c r="AIR119">
        <v>15</v>
      </c>
      <c r="AIS119">
        <v>2</v>
      </c>
      <c r="AIT119" t="s">
        <v>837</v>
      </c>
      <c r="AIZ119">
        <v>2</v>
      </c>
      <c r="AJA119">
        <v>2</v>
      </c>
      <c r="AJB119" t="s">
        <v>137</v>
      </c>
      <c r="ALX119">
        <v>2</v>
      </c>
      <c r="ALY119">
        <v>2</v>
      </c>
      <c r="AMC119">
        <v>1</v>
      </c>
      <c r="AMD119">
        <v>1</v>
      </c>
      <c r="AME119">
        <v>0</v>
      </c>
      <c r="AMF119">
        <v>1</v>
      </c>
      <c r="AMG119">
        <v>0</v>
      </c>
      <c r="AMH119">
        <v>1</v>
      </c>
      <c r="AMI119">
        <v>0</v>
      </c>
      <c r="AMJ119">
        <v>0</v>
      </c>
      <c r="AMK119">
        <v>0</v>
      </c>
      <c r="AML119">
        <v>0</v>
      </c>
      <c r="AMM119">
        <v>1</v>
      </c>
      <c r="AMN119">
        <v>0</v>
      </c>
      <c r="AMO119">
        <v>0</v>
      </c>
      <c r="AMQ119">
        <v>4</v>
      </c>
      <c r="AMS119">
        <v>4</v>
      </c>
      <c r="AMU119">
        <v>2</v>
      </c>
      <c r="AMY119">
        <v>2</v>
      </c>
      <c r="AMZ119">
        <v>2</v>
      </c>
      <c r="ANC119" t="s">
        <v>260</v>
      </c>
      <c r="ANE119" t="s">
        <v>838</v>
      </c>
      <c r="ANG119" t="s">
        <v>288</v>
      </c>
      <c r="ANK119" t="s">
        <v>839</v>
      </c>
      <c r="ANL119" t="s">
        <v>237</v>
      </c>
      <c r="ANO119">
        <v>2</v>
      </c>
      <c r="ANP119">
        <v>1</v>
      </c>
      <c r="ANR119">
        <v>2</v>
      </c>
      <c r="ANU119">
        <v>2</v>
      </c>
      <c r="ANV119">
        <v>655</v>
      </c>
      <c r="ANW119">
        <v>1900</v>
      </c>
      <c r="ANX119">
        <v>1</v>
      </c>
      <c r="ANZ119">
        <v>1</v>
      </c>
      <c r="AOA119">
        <v>1</v>
      </c>
      <c r="AOB119">
        <v>1</v>
      </c>
      <c r="AOC119">
        <v>25000</v>
      </c>
      <c r="AOD119">
        <v>100000</v>
      </c>
      <c r="AOE119">
        <v>2</v>
      </c>
      <c r="AOF119">
        <v>1</v>
      </c>
      <c r="AOG119">
        <v>1</v>
      </c>
      <c r="AOH119">
        <v>1</v>
      </c>
      <c r="AOI119">
        <v>1</v>
      </c>
      <c r="AOJ119" t="b">
        <v>1</v>
      </c>
      <c r="AOK119" t="b">
        <v>1</v>
      </c>
      <c r="AOL119" t="b">
        <v>0</v>
      </c>
      <c r="AOM119" t="b">
        <v>0</v>
      </c>
      <c r="AON119" t="b">
        <v>0</v>
      </c>
      <c r="AOO119" t="b">
        <v>0</v>
      </c>
      <c r="AOP119" t="b">
        <v>0</v>
      </c>
      <c r="AOQ119" t="b">
        <v>0</v>
      </c>
      <c r="AOR119" t="b">
        <v>0</v>
      </c>
      <c r="AOS119" t="b">
        <v>0</v>
      </c>
      <c r="AOT119" t="b">
        <v>0</v>
      </c>
      <c r="AOU119" t="b">
        <v>0</v>
      </c>
      <c r="AOV119" t="b">
        <v>0</v>
      </c>
      <c r="AOW119" t="b">
        <v>0</v>
      </c>
      <c r="AOX119" t="b">
        <v>0</v>
      </c>
      <c r="AOY119" t="b">
        <v>0</v>
      </c>
      <c r="AOZ119" t="b">
        <v>0</v>
      </c>
      <c r="APA119" t="b">
        <v>0</v>
      </c>
      <c r="APB119" t="b">
        <v>0</v>
      </c>
      <c r="APC119" t="b">
        <v>1</v>
      </c>
      <c r="APD119" t="b">
        <v>1</v>
      </c>
      <c r="APE119" t="b">
        <v>1</v>
      </c>
      <c r="APF119" t="b">
        <v>1</v>
      </c>
      <c r="APG119" t="b">
        <v>1</v>
      </c>
      <c r="APH119" t="b">
        <v>1</v>
      </c>
      <c r="API119" t="b">
        <v>1</v>
      </c>
      <c r="APJ119" t="b">
        <v>1</v>
      </c>
      <c r="APK119" t="b">
        <v>0</v>
      </c>
      <c r="APL119" t="b">
        <v>0</v>
      </c>
      <c r="APM119" t="b">
        <v>0</v>
      </c>
      <c r="APN119" t="b">
        <v>0</v>
      </c>
      <c r="APO119" t="b">
        <v>0</v>
      </c>
      <c r="APP119" t="b">
        <v>0</v>
      </c>
      <c r="APQ119" t="b">
        <v>0</v>
      </c>
      <c r="APR119" t="b">
        <v>0</v>
      </c>
      <c r="APS119" t="b">
        <v>0</v>
      </c>
      <c r="APT119">
        <v>652</v>
      </c>
      <c r="APU119">
        <v>677</v>
      </c>
      <c r="APV119">
        <v>1</v>
      </c>
      <c r="APW119">
        <v>1</v>
      </c>
      <c r="APX119">
        <v>2</v>
      </c>
      <c r="APY119">
        <v>1</v>
      </c>
      <c r="APZ119">
        <v>2</v>
      </c>
      <c r="AQA119">
        <v>1</v>
      </c>
      <c r="AQC119">
        <v>1</v>
      </c>
      <c r="AQD119">
        <v>2</v>
      </c>
      <c r="AQE119">
        <v>2</v>
      </c>
      <c r="AQG119">
        <v>2</v>
      </c>
      <c r="AQH119">
        <v>2</v>
      </c>
      <c r="AQI119">
        <v>-1</v>
      </c>
      <c r="AQJ119">
        <v>2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-2</v>
      </c>
      <c r="AQQ119">
        <v>1</v>
      </c>
      <c r="AQR119">
        <v>2</v>
      </c>
      <c r="AQS119">
        <v>1</v>
      </c>
      <c r="AQT119">
        <v>1</v>
      </c>
      <c r="AQU119">
        <v>-1</v>
      </c>
      <c r="AQV119">
        <v>1</v>
      </c>
      <c r="AQW119">
        <v>1</v>
      </c>
      <c r="AQX119">
        <v>2</v>
      </c>
      <c r="AQY119">
        <v>-1</v>
      </c>
      <c r="AQZ119">
        <v>1</v>
      </c>
      <c r="ARA119">
        <v>2</v>
      </c>
      <c r="ARB119">
        <v>2</v>
      </c>
      <c r="ARC119">
        <v>-1</v>
      </c>
      <c r="ARD119">
        <v>1</v>
      </c>
      <c r="ARE119">
        <v>1</v>
      </c>
      <c r="ARF119">
        <v>2</v>
      </c>
      <c r="ARG119">
        <v>2</v>
      </c>
      <c r="ARH119">
        <v>1</v>
      </c>
      <c r="ARI119">
        <v>2</v>
      </c>
      <c r="ARJ119">
        <v>1</v>
      </c>
      <c r="ARK119">
        <v>1</v>
      </c>
      <c r="ARL119">
        <v>2</v>
      </c>
      <c r="ARM119">
        <v>1</v>
      </c>
      <c r="ARN119">
        <v>2</v>
      </c>
      <c r="ARO119">
        <v>1</v>
      </c>
      <c r="ARP119">
        <v>1</v>
      </c>
      <c r="ARQ119">
        <v>1</v>
      </c>
      <c r="ARR119">
        <v>1</v>
      </c>
      <c r="ARS119">
        <v>2</v>
      </c>
      <c r="ART119">
        <v>1</v>
      </c>
      <c r="ARU119">
        <v>1</v>
      </c>
      <c r="ARV119">
        <v>2</v>
      </c>
      <c r="ARW119">
        <v>1</v>
      </c>
      <c r="ARX119">
        <v>1</v>
      </c>
      <c r="ARY119">
        <v>2</v>
      </c>
      <c r="ARZ119">
        <v>1</v>
      </c>
      <c r="ASA119">
        <v>2</v>
      </c>
      <c r="ASB119">
        <v>1</v>
      </c>
      <c r="ASC119">
        <v>-1</v>
      </c>
      <c r="ASD119">
        <v>-1</v>
      </c>
      <c r="ASE119">
        <v>2</v>
      </c>
      <c r="ASF119">
        <v>1</v>
      </c>
      <c r="ASG119">
        <v>2</v>
      </c>
      <c r="ASH119">
        <v>1</v>
      </c>
      <c r="ASI119">
        <v>-1</v>
      </c>
      <c r="ASJ119">
        <v>-1</v>
      </c>
      <c r="ASK119">
        <v>2</v>
      </c>
      <c r="ASL119">
        <v>1</v>
      </c>
      <c r="ASM119">
        <v>1</v>
      </c>
      <c r="ASN119">
        <v>2</v>
      </c>
      <c r="ASO119">
        <v>1</v>
      </c>
      <c r="ASP119">
        <v>2</v>
      </c>
      <c r="ASQ119">
        <v>2</v>
      </c>
      <c r="ASR119">
        <v>1</v>
      </c>
      <c r="ASS119">
        <v>1</v>
      </c>
      <c r="AST119">
        <v>2</v>
      </c>
      <c r="ASU119">
        <v>2</v>
      </c>
      <c r="ASV119">
        <v>1</v>
      </c>
      <c r="ASW119">
        <v>1</v>
      </c>
      <c r="ASX119">
        <v>2</v>
      </c>
      <c r="ASY119">
        <v>1</v>
      </c>
      <c r="ASZ119">
        <v>2</v>
      </c>
      <c r="ATA119">
        <v>1</v>
      </c>
      <c r="ATB119">
        <v>1</v>
      </c>
      <c r="ATC119">
        <v>1</v>
      </c>
      <c r="ATD119">
        <v>2</v>
      </c>
      <c r="ATE119">
        <v>1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1</v>
      </c>
      <c r="ATL119">
        <v>0</v>
      </c>
      <c r="ATN119">
        <v>1</v>
      </c>
      <c r="ATP119">
        <v>1</v>
      </c>
      <c r="ATR119">
        <v>1</v>
      </c>
      <c r="ATT119">
        <v>1</v>
      </c>
      <c r="ATV119">
        <v>1</v>
      </c>
      <c r="ATX119">
        <v>1</v>
      </c>
      <c r="ATZ119">
        <v>1</v>
      </c>
      <c r="AUB119">
        <v>1</v>
      </c>
      <c r="AUD119">
        <v>1</v>
      </c>
      <c r="AUF119">
        <v>1</v>
      </c>
      <c r="AUH119">
        <v>1</v>
      </c>
      <c r="AUJ119">
        <v>1</v>
      </c>
      <c r="AUL119">
        <v>1</v>
      </c>
      <c r="AUN119">
        <v>1</v>
      </c>
      <c r="AUP119">
        <v>1</v>
      </c>
      <c r="AUR119">
        <v>1</v>
      </c>
      <c r="AUT119">
        <v>1</v>
      </c>
      <c r="AUV119" t="b">
        <v>1</v>
      </c>
      <c r="AUW119" t="b">
        <v>1</v>
      </c>
      <c r="AUX119" t="b">
        <v>1</v>
      </c>
      <c r="AUY119" t="b">
        <v>0</v>
      </c>
      <c r="AVA119">
        <v>2</v>
      </c>
      <c r="AVB119">
        <v>1</v>
      </c>
      <c r="AVD119" t="s">
        <v>72</v>
      </c>
      <c r="AVE119" t="b">
        <v>1</v>
      </c>
      <c r="AVF119">
        <v>0</v>
      </c>
      <c r="AVG119" t="b">
        <v>0</v>
      </c>
      <c r="AVH119" t="b">
        <v>0</v>
      </c>
      <c r="AVI119" t="b">
        <v>0</v>
      </c>
      <c r="AVK119" t="b">
        <v>1</v>
      </c>
      <c r="AVL119" t="b">
        <v>0</v>
      </c>
      <c r="AVM119" t="b">
        <v>1</v>
      </c>
      <c r="AVN119" t="b">
        <v>0</v>
      </c>
      <c r="AVP119">
        <v>2</v>
      </c>
      <c r="AVQ119" t="s">
        <v>840</v>
      </c>
      <c r="AVR119">
        <v>7.6386450000000004</v>
      </c>
      <c r="AVS119">
        <v>3.8035730000000001</v>
      </c>
      <c r="AVT119">
        <v>261.7</v>
      </c>
      <c r="AVU119">
        <v>10</v>
      </c>
      <c r="AVW119">
        <v>0</v>
      </c>
    </row>
    <row r="120" spans="1:1271" ht="15" customHeight="1" x14ac:dyDescent="0.35">
      <c r="A120" s="1">
        <v>42509</v>
      </c>
      <c r="B120" t="s">
        <v>43</v>
      </c>
      <c r="C120">
        <v>1</v>
      </c>
      <c r="D120">
        <v>51</v>
      </c>
      <c r="E120" t="s">
        <v>841</v>
      </c>
      <c r="F120">
        <v>122</v>
      </c>
      <c r="G120">
        <v>1</v>
      </c>
      <c r="H120">
        <v>40</v>
      </c>
      <c r="I120">
        <v>1</v>
      </c>
      <c r="K120">
        <v>1</v>
      </c>
      <c r="L120">
        <v>2</v>
      </c>
      <c r="M120">
        <v>3</v>
      </c>
      <c r="N120">
        <v>3</v>
      </c>
      <c r="O120">
        <v>1</v>
      </c>
      <c r="P120">
        <v>1</v>
      </c>
      <c r="Q120">
        <v>5</v>
      </c>
      <c r="R120">
        <v>2</v>
      </c>
      <c r="S120">
        <v>0</v>
      </c>
      <c r="T120">
        <v>0</v>
      </c>
      <c r="U120">
        <v>9</v>
      </c>
      <c r="V120">
        <v>8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4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BB120">
        <v>12</v>
      </c>
      <c r="BC120">
        <v>3</v>
      </c>
      <c r="BD120">
        <v>1</v>
      </c>
      <c r="CU120">
        <v>1</v>
      </c>
      <c r="CV120">
        <v>1</v>
      </c>
      <c r="CX120">
        <v>2</v>
      </c>
      <c r="CY120">
        <v>70</v>
      </c>
      <c r="CZ120">
        <v>57</v>
      </c>
      <c r="DA120">
        <v>13</v>
      </c>
      <c r="DB120">
        <v>3</v>
      </c>
      <c r="DC120">
        <v>5</v>
      </c>
      <c r="DD120">
        <v>1</v>
      </c>
      <c r="DE120">
        <v>2</v>
      </c>
      <c r="DG120">
        <v>1</v>
      </c>
      <c r="DH120">
        <v>1</v>
      </c>
      <c r="DJ120">
        <v>1</v>
      </c>
      <c r="DK120">
        <v>0</v>
      </c>
      <c r="DL120">
        <v>1</v>
      </c>
      <c r="DM120">
        <v>1</v>
      </c>
      <c r="DN120" t="s">
        <v>793</v>
      </c>
      <c r="EH120">
        <v>0</v>
      </c>
      <c r="EI120">
        <v>0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1</v>
      </c>
      <c r="FJ120">
        <v>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HP120">
        <v>0</v>
      </c>
      <c r="HQ120">
        <v>1</v>
      </c>
      <c r="HR120">
        <v>0</v>
      </c>
      <c r="HS120">
        <v>0</v>
      </c>
      <c r="HT120">
        <v>2</v>
      </c>
      <c r="HU120">
        <v>2014</v>
      </c>
      <c r="HV120">
        <v>1200</v>
      </c>
      <c r="HW120">
        <v>1500</v>
      </c>
      <c r="HX120">
        <v>5</v>
      </c>
      <c r="HY120">
        <v>2</v>
      </c>
      <c r="HZ120">
        <v>2</v>
      </c>
      <c r="IB120">
        <v>0</v>
      </c>
      <c r="IC120">
        <v>1</v>
      </c>
      <c r="ID120">
        <v>0</v>
      </c>
      <c r="IE120">
        <v>0</v>
      </c>
      <c r="IF120">
        <v>1</v>
      </c>
      <c r="IG120">
        <v>2012</v>
      </c>
      <c r="IH120">
        <v>1500</v>
      </c>
      <c r="II120">
        <v>1000</v>
      </c>
      <c r="IJ120">
        <v>5</v>
      </c>
      <c r="IK120">
        <v>2</v>
      </c>
      <c r="IL120">
        <v>2</v>
      </c>
      <c r="IN120">
        <v>0</v>
      </c>
      <c r="IO120">
        <v>1</v>
      </c>
      <c r="IP120">
        <v>0</v>
      </c>
      <c r="IQ120">
        <v>0</v>
      </c>
      <c r="IR120">
        <v>1</v>
      </c>
      <c r="IS120">
        <v>2015</v>
      </c>
      <c r="IT120">
        <v>2000</v>
      </c>
      <c r="IU120">
        <v>1000</v>
      </c>
      <c r="IV120">
        <v>2</v>
      </c>
      <c r="IW120">
        <v>2</v>
      </c>
      <c r="IX120">
        <v>2</v>
      </c>
      <c r="IZ120">
        <v>0</v>
      </c>
      <c r="JA120">
        <v>1</v>
      </c>
      <c r="JB120">
        <v>0</v>
      </c>
      <c r="JC120">
        <v>0</v>
      </c>
      <c r="JD120">
        <v>1</v>
      </c>
      <c r="JE120">
        <v>2014</v>
      </c>
      <c r="JF120">
        <v>11000</v>
      </c>
      <c r="JG120">
        <v>6000</v>
      </c>
      <c r="JH120">
        <v>5</v>
      </c>
      <c r="JI120">
        <v>2</v>
      </c>
      <c r="JJ120">
        <v>2</v>
      </c>
      <c r="PP120">
        <v>0</v>
      </c>
      <c r="QJ120">
        <v>0</v>
      </c>
      <c r="QK120">
        <v>1</v>
      </c>
      <c r="QL120">
        <v>0</v>
      </c>
      <c r="QM120">
        <v>0</v>
      </c>
      <c r="QN120">
        <v>2</v>
      </c>
      <c r="QO120">
        <v>2015</v>
      </c>
      <c r="QP120">
        <v>6000</v>
      </c>
      <c r="QQ120">
        <v>1500</v>
      </c>
      <c r="QR120">
        <v>1</v>
      </c>
      <c r="QS120">
        <v>2</v>
      </c>
      <c r="QT120">
        <v>2</v>
      </c>
      <c r="QV120">
        <v>0</v>
      </c>
      <c r="QW120">
        <v>1</v>
      </c>
      <c r="QX120">
        <v>0</v>
      </c>
      <c r="QY120">
        <v>0</v>
      </c>
      <c r="QZ120">
        <v>2</v>
      </c>
      <c r="RA120">
        <v>2015</v>
      </c>
      <c r="RB120">
        <v>3000</v>
      </c>
      <c r="RC120">
        <v>2000</v>
      </c>
      <c r="RD120">
        <v>2</v>
      </c>
      <c r="RE120">
        <v>2</v>
      </c>
      <c r="RF120">
        <v>2</v>
      </c>
      <c r="XF120">
        <v>0</v>
      </c>
      <c r="XG120">
        <v>6</v>
      </c>
      <c r="XH120">
        <v>0</v>
      </c>
      <c r="XI120">
        <v>0</v>
      </c>
      <c r="XJ120">
        <v>24700</v>
      </c>
      <c r="XK120">
        <v>130000</v>
      </c>
      <c r="XO120">
        <v>0.48000000000000009</v>
      </c>
      <c r="XP120">
        <v>40</v>
      </c>
      <c r="XQ120">
        <v>20</v>
      </c>
      <c r="XR120">
        <v>120</v>
      </c>
      <c r="XS120">
        <v>150</v>
      </c>
      <c r="XT120">
        <v>195</v>
      </c>
      <c r="XU120">
        <v>1950</v>
      </c>
      <c r="XV120">
        <v>-30</v>
      </c>
      <c r="XW120">
        <v>-300</v>
      </c>
      <c r="XX120">
        <f t="shared" si="6"/>
        <v>-210</v>
      </c>
      <c r="XY120">
        <v>2000</v>
      </c>
      <c r="XZ120">
        <v>600</v>
      </c>
      <c r="YA120" s="33">
        <f t="shared" si="7"/>
        <v>1300</v>
      </c>
      <c r="YB120">
        <v>15000</v>
      </c>
      <c r="YC120">
        <v>15000</v>
      </c>
      <c r="YD120">
        <f t="shared" si="8"/>
        <v>15000</v>
      </c>
      <c r="YE120">
        <f t="shared" si="9"/>
        <v>0</v>
      </c>
      <c r="YF120">
        <v>0</v>
      </c>
      <c r="YG120">
        <v>0</v>
      </c>
      <c r="YH120">
        <v>2</v>
      </c>
      <c r="YI120" t="s">
        <v>46</v>
      </c>
      <c r="YJ120">
        <v>2</v>
      </c>
      <c r="YK120" t="s">
        <v>46</v>
      </c>
      <c r="YP120">
        <v>0</v>
      </c>
      <c r="YQ120" t="s">
        <v>126</v>
      </c>
      <c r="YR120">
        <v>1</v>
      </c>
      <c r="YS120">
        <v>200000</v>
      </c>
      <c r="YT120">
        <v>0.18</v>
      </c>
      <c r="YU120">
        <v>195</v>
      </c>
      <c r="YV120">
        <v>60000</v>
      </c>
      <c r="YW120">
        <v>15000</v>
      </c>
      <c r="YX120" t="b">
        <v>1</v>
      </c>
      <c r="YY120">
        <v>1</v>
      </c>
      <c r="YZ120">
        <v>0</v>
      </c>
      <c r="ZA120" t="b">
        <v>0</v>
      </c>
      <c r="ZB120" t="b">
        <v>0</v>
      </c>
      <c r="ZC120" t="b">
        <v>0</v>
      </c>
      <c r="ZD120">
        <v>3</v>
      </c>
      <c r="ZE120">
        <v>0.4</v>
      </c>
      <c r="ZF120">
        <f t="shared" si="10"/>
        <v>1.2000000000000002</v>
      </c>
      <c r="ZG120">
        <v>0.48000000000000009</v>
      </c>
      <c r="ZI120">
        <v>250</v>
      </c>
      <c r="ZJ120">
        <v>6</v>
      </c>
      <c r="ZL120">
        <v>0</v>
      </c>
      <c r="ZM120">
        <v>40</v>
      </c>
      <c r="ZN120">
        <v>3</v>
      </c>
      <c r="ZP120">
        <v>1</v>
      </c>
      <c r="ZQ120">
        <v>0</v>
      </c>
      <c r="AAS120" t="b">
        <v>1</v>
      </c>
      <c r="AAT120" t="b">
        <v>1</v>
      </c>
      <c r="AAU120" t="b">
        <v>0</v>
      </c>
      <c r="AAV120" t="b">
        <v>0</v>
      </c>
      <c r="AAW120" t="b">
        <v>0</v>
      </c>
      <c r="AAX120" t="b">
        <v>1</v>
      </c>
      <c r="AAY120" t="b">
        <v>1</v>
      </c>
      <c r="AAZ120" t="b">
        <v>1</v>
      </c>
      <c r="ABA120" t="b">
        <v>0</v>
      </c>
      <c r="ABB120" t="b">
        <v>1</v>
      </c>
      <c r="ABC120" t="b">
        <v>0</v>
      </c>
      <c r="ABE120">
        <v>2</v>
      </c>
      <c r="ABF120">
        <v>0</v>
      </c>
      <c r="ABG120">
        <v>2</v>
      </c>
      <c r="ABH120">
        <v>4</v>
      </c>
      <c r="ABI120">
        <v>1000</v>
      </c>
      <c r="ABJ120" t="b">
        <v>1</v>
      </c>
      <c r="ABK120" t="b">
        <v>0</v>
      </c>
      <c r="ABL120" t="b">
        <v>0</v>
      </c>
      <c r="ABM120" t="b">
        <v>0</v>
      </c>
      <c r="ABO120">
        <v>1500</v>
      </c>
      <c r="ABP120">
        <v>0</v>
      </c>
      <c r="ABQ120">
        <v>1</v>
      </c>
      <c r="ABR120">
        <v>7</v>
      </c>
      <c r="ABS120">
        <v>1500</v>
      </c>
      <c r="ACZ120" t="b">
        <v>1</v>
      </c>
      <c r="ADA120" t="b">
        <v>0</v>
      </c>
      <c r="ADB120" t="b">
        <v>0</v>
      </c>
      <c r="ADC120" t="b">
        <v>0</v>
      </c>
      <c r="ADE120">
        <v>1</v>
      </c>
      <c r="ADF120">
        <v>0</v>
      </c>
      <c r="ADG120">
        <v>1</v>
      </c>
      <c r="ADH120">
        <v>9</v>
      </c>
      <c r="ADI120">
        <v>2</v>
      </c>
      <c r="ADJ120">
        <v>1500</v>
      </c>
      <c r="ADK120" t="b">
        <v>1</v>
      </c>
      <c r="ADL120" t="b">
        <v>0</v>
      </c>
      <c r="ADM120" t="b">
        <v>0</v>
      </c>
      <c r="ADN120" t="b">
        <v>0</v>
      </c>
      <c r="ADP120">
        <v>1</v>
      </c>
      <c r="ADQ120">
        <v>0</v>
      </c>
      <c r="ADR120">
        <v>1</v>
      </c>
      <c r="ADS120">
        <v>15</v>
      </c>
      <c r="ADT120">
        <v>25</v>
      </c>
      <c r="ADU120">
        <v>1200</v>
      </c>
      <c r="ADV120">
        <v>5</v>
      </c>
      <c r="ADW120">
        <v>35</v>
      </c>
      <c r="ADX120">
        <f t="shared" si="11"/>
        <v>0.14285714285714285</v>
      </c>
      <c r="ADY120" t="b">
        <v>0</v>
      </c>
      <c r="ADZ120" t="b">
        <v>0</v>
      </c>
      <c r="AEA120" t="b">
        <v>0</v>
      </c>
      <c r="AEB120" t="b">
        <v>0</v>
      </c>
      <c r="AEC120" t="b">
        <v>0</v>
      </c>
      <c r="AED120" t="b">
        <v>1</v>
      </c>
      <c r="AEE120" t="b">
        <v>1</v>
      </c>
      <c r="AEF120" t="b">
        <v>0</v>
      </c>
      <c r="AFL120">
        <v>2</v>
      </c>
      <c r="AFM120">
        <v>400</v>
      </c>
      <c r="AFN120">
        <v>1</v>
      </c>
      <c r="AFO120">
        <v>1</v>
      </c>
      <c r="AFR120">
        <v>2</v>
      </c>
      <c r="AFS120">
        <v>1400</v>
      </c>
      <c r="AFT120">
        <v>1</v>
      </c>
      <c r="AFU120">
        <v>1</v>
      </c>
      <c r="AGD120">
        <v>120</v>
      </c>
      <c r="AGE120">
        <v>112</v>
      </c>
      <c r="AGF120">
        <v>1</v>
      </c>
      <c r="AGH120">
        <v>60000</v>
      </c>
      <c r="AGI120">
        <v>0</v>
      </c>
      <c r="AGJ120">
        <v>1</v>
      </c>
      <c r="AGL120">
        <v>0</v>
      </c>
      <c r="AGM120">
        <v>56000</v>
      </c>
      <c r="AGN120">
        <v>500</v>
      </c>
      <c r="AGO120">
        <v>0</v>
      </c>
      <c r="AGP120">
        <v>1</v>
      </c>
      <c r="AGQ120">
        <v>0</v>
      </c>
      <c r="AGR120">
        <v>0</v>
      </c>
      <c r="AGU120">
        <v>1</v>
      </c>
      <c r="AGV120">
        <v>0</v>
      </c>
      <c r="AGW120">
        <v>0</v>
      </c>
      <c r="AGX120">
        <v>0</v>
      </c>
      <c r="AGZ120">
        <v>3</v>
      </c>
      <c r="AHA120">
        <v>1</v>
      </c>
      <c r="AHB120">
        <v>95</v>
      </c>
      <c r="AHC120">
        <v>1</v>
      </c>
      <c r="AHD120">
        <v>1</v>
      </c>
      <c r="AHF120">
        <v>0</v>
      </c>
      <c r="AHG120">
        <v>0</v>
      </c>
      <c r="AHH120">
        <v>1</v>
      </c>
      <c r="AHJ120">
        <v>0</v>
      </c>
      <c r="AHK120">
        <v>0</v>
      </c>
      <c r="AHL120">
        <v>0</v>
      </c>
      <c r="AHM120">
        <v>100</v>
      </c>
      <c r="AHN120">
        <v>1</v>
      </c>
      <c r="AHP120">
        <v>500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1</v>
      </c>
      <c r="AID120">
        <v>0</v>
      </c>
      <c r="AIE120">
        <v>1</v>
      </c>
      <c r="AIF120">
        <v>0</v>
      </c>
      <c r="AIG120">
        <v>0</v>
      </c>
      <c r="AII120">
        <v>1</v>
      </c>
      <c r="AIJ120">
        <v>400</v>
      </c>
      <c r="AIK120">
        <v>0</v>
      </c>
      <c r="AIL120">
        <v>0</v>
      </c>
      <c r="AIM120">
        <v>0</v>
      </c>
      <c r="AIN120">
        <v>0</v>
      </c>
      <c r="AIO120">
        <v>1</v>
      </c>
      <c r="AIP120">
        <v>1</v>
      </c>
      <c r="AIQ120" t="s">
        <v>804</v>
      </c>
      <c r="AIR120">
        <v>200</v>
      </c>
      <c r="AIS120">
        <v>2</v>
      </c>
      <c r="AIT120" t="s">
        <v>46</v>
      </c>
      <c r="AIZ120">
        <v>1</v>
      </c>
      <c r="AJA120">
        <v>2</v>
      </c>
      <c r="AJB120" t="s">
        <v>46</v>
      </c>
      <c r="ALX120">
        <v>2</v>
      </c>
      <c r="ALY120">
        <v>2</v>
      </c>
      <c r="AMC120">
        <v>2</v>
      </c>
      <c r="AMD120">
        <v>1</v>
      </c>
      <c r="AME120">
        <v>0</v>
      </c>
      <c r="AMF120">
        <v>0</v>
      </c>
      <c r="AMG120">
        <v>0</v>
      </c>
      <c r="AMH120">
        <v>1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1</v>
      </c>
      <c r="AMO120">
        <v>0</v>
      </c>
      <c r="AMQ120">
        <v>5</v>
      </c>
      <c r="AMU120">
        <v>2</v>
      </c>
      <c r="ANA120">
        <v>2</v>
      </c>
      <c r="ANC120" t="s">
        <v>48</v>
      </c>
      <c r="ANG120" t="s">
        <v>842</v>
      </c>
      <c r="ANM120" t="s">
        <v>843</v>
      </c>
      <c r="ANO120">
        <v>3</v>
      </c>
      <c r="ANP120">
        <v>4</v>
      </c>
      <c r="ANU120">
        <v>1</v>
      </c>
      <c r="ANV120">
        <v>500</v>
      </c>
      <c r="ANW120">
        <v>3</v>
      </c>
      <c r="ANX120">
        <v>1</v>
      </c>
      <c r="ANZ120">
        <v>2</v>
      </c>
      <c r="AOC120">
        <v>15000</v>
      </c>
      <c r="AOD120">
        <v>10000</v>
      </c>
      <c r="AOE120">
        <v>2</v>
      </c>
      <c r="AOF120">
        <v>0</v>
      </c>
      <c r="AOG120">
        <v>1</v>
      </c>
      <c r="AOH120">
        <v>0</v>
      </c>
      <c r="AOI120">
        <v>1</v>
      </c>
      <c r="AOJ120" t="b">
        <v>0</v>
      </c>
      <c r="AOK120" t="b">
        <v>0</v>
      </c>
      <c r="AOL120" t="b">
        <v>0</v>
      </c>
      <c r="AOM120" t="b">
        <v>1</v>
      </c>
      <c r="AON120" t="b">
        <v>1</v>
      </c>
      <c r="AOO120" t="b">
        <v>1</v>
      </c>
      <c r="AOP120" t="b">
        <v>1</v>
      </c>
      <c r="AOQ120" t="b">
        <v>0</v>
      </c>
      <c r="AOR120" t="b">
        <v>0</v>
      </c>
      <c r="AOS120" t="b">
        <v>0</v>
      </c>
      <c r="AOT120" t="b">
        <v>0</v>
      </c>
      <c r="AOU120" t="b">
        <v>0</v>
      </c>
      <c r="AOV120" t="b">
        <v>0</v>
      </c>
      <c r="AOW120" t="b">
        <v>0</v>
      </c>
      <c r="AOX120" t="b">
        <v>0</v>
      </c>
      <c r="AOY120" t="b">
        <v>0</v>
      </c>
      <c r="AOZ120" t="b">
        <v>0</v>
      </c>
      <c r="APA120" t="b">
        <v>0</v>
      </c>
      <c r="APB120" t="b">
        <v>0</v>
      </c>
      <c r="APC120" t="b">
        <v>1</v>
      </c>
      <c r="APD120" t="b">
        <v>1</v>
      </c>
      <c r="APE120" t="b">
        <v>1</v>
      </c>
      <c r="APF120" t="b">
        <v>1</v>
      </c>
      <c r="APG120" t="b">
        <v>1</v>
      </c>
      <c r="APH120" t="b">
        <v>0</v>
      </c>
      <c r="API120" t="b">
        <v>0</v>
      </c>
      <c r="APJ120" t="b">
        <v>0</v>
      </c>
      <c r="APK120" t="b">
        <v>0</v>
      </c>
      <c r="APL120" t="b">
        <v>0</v>
      </c>
      <c r="APM120" t="b">
        <v>0</v>
      </c>
      <c r="APN120" t="b">
        <v>0</v>
      </c>
      <c r="APO120" t="b">
        <v>1</v>
      </c>
      <c r="APP120" t="b">
        <v>1</v>
      </c>
      <c r="APQ120" t="b">
        <v>1</v>
      </c>
      <c r="APR120" t="b">
        <v>1</v>
      </c>
      <c r="APS120" t="b">
        <v>1</v>
      </c>
      <c r="APT120">
        <v>120</v>
      </c>
      <c r="APU120">
        <v>500</v>
      </c>
      <c r="APV120">
        <v>1</v>
      </c>
      <c r="APW120">
        <v>1</v>
      </c>
      <c r="APX120">
        <v>2</v>
      </c>
      <c r="APY120">
        <v>1</v>
      </c>
      <c r="APZ120">
        <v>3</v>
      </c>
      <c r="AQA120">
        <v>3</v>
      </c>
      <c r="AQC120">
        <v>1</v>
      </c>
      <c r="AQD120">
        <v>2</v>
      </c>
      <c r="AQE120">
        <v>2</v>
      </c>
      <c r="AQG120">
        <v>1</v>
      </c>
      <c r="AQH120">
        <v>2</v>
      </c>
      <c r="AQI120">
        <v>1</v>
      </c>
      <c r="AQJ120">
        <v>1</v>
      </c>
      <c r="AQK120">
        <v>0</v>
      </c>
      <c r="AQL120">
        <v>1</v>
      </c>
      <c r="AQM120">
        <v>1</v>
      </c>
      <c r="AQN120">
        <v>1</v>
      </c>
      <c r="AQO120">
        <v>1</v>
      </c>
      <c r="AQP120">
        <v>-1</v>
      </c>
      <c r="AQQ120">
        <v>-1</v>
      </c>
      <c r="AQR120">
        <v>-1</v>
      </c>
      <c r="AQS120">
        <v>-1</v>
      </c>
      <c r="AQT120">
        <v>-1</v>
      </c>
      <c r="AQU120">
        <v>0</v>
      </c>
      <c r="AQV120">
        <v>0</v>
      </c>
      <c r="AQW120">
        <v>1</v>
      </c>
      <c r="AQX120">
        <v>1</v>
      </c>
      <c r="AQY120">
        <v>-1</v>
      </c>
      <c r="AQZ120">
        <v>-1</v>
      </c>
      <c r="ARA120">
        <v>-1</v>
      </c>
      <c r="ARB120">
        <v>0</v>
      </c>
      <c r="ARC120">
        <v>0</v>
      </c>
      <c r="ARD120">
        <v>-1</v>
      </c>
      <c r="ARE120">
        <v>-1</v>
      </c>
      <c r="ARF120">
        <v>-1</v>
      </c>
      <c r="ARG120">
        <v>1</v>
      </c>
      <c r="ARH120">
        <v>1</v>
      </c>
      <c r="ARI120">
        <v>1</v>
      </c>
      <c r="ARJ120">
        <v>0</v>
      </c>
      <c r="ARK120">
        <v>0</v>
      </c>
      <c r="ARL120">
        <v>0</v>
      </c>
      <c r="ARM120">
        <v>0</v>
      </c>
      <c r="ARN120">
        <v>1</v>
      </c>
      <c r="ARO120">
        <v>1</v>
      </c>
      <c r="ARP120">
        <v>1</v>
      </c>
      <c r="ARQ120">
        <v>-1</v>
      </c>
      <c r="ARR120">
        <v>-1</v>
      </c>
      <c r="ARS120">
        <v>0</v>
      </c>
      <c r="ART120">
        <v>0</v>
      </c>
      <c r="ARU120">
        <v>-1</v>
      </c>
      <c r="ARV120">
        <v>0</v>
      </c>
      <c r="ARW120">
        <v>1</v>
      </c>
      <c r="ARX120">
        <v>1</v>
      </c>
      <c r="ARY120">
        <v>1</v>
      </c>
      <c r="ARZ120">
        <v>0</v>
      </c>
      <c r="ASA120">
        <v>1</v>
      </c>
      <c r="ASB120">
        <v>0</v>
      </c>
      <c r="ASC120">
        <v>1</v>
      </c>
      <c r="ASD120">
        <v>0</v>
      </c>
      <c r="ASE120">
        <v>0</v>
      </c>
      <c r="ASF120">
        <v>0</v>
      </c>
      <c r="ASG120">
        <v>1</v>
      </c>
      <c r="ASH120">
        <v>1</v>
      </c>
      <c r="ASI120">
        <v>-1</v>
      </c>
      <c r="ASJ120">
        <v>-1</v>
      </c>
      <c r="ASK120">
        <v>0</v>
      </c>
      <c r="ASL120">
        <v>-1</v>
      </c>
      <c r="ASM120">
        <v>0</v>
      </c>
      <c r="ASN120">
        <v>0</v>
      </c>
      <c r="ASO120">
        <v>-1</v>
      </c>
      <c r="ASP120">
        <v>-1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2</v>
      </c>
      <c r="ATB120">
        <v>1</v>
      </c>
      <c r="ATC120">
        <v>2</v>
      </c>
      <c r="ATD120">
        <v>2</v>
      </c>
      <c r="ATE120">
        <v>1</v>
      </c>
      <c r="ATF120">
        <v>0</v>
      </c>
      <c r="ATG120">
        <v>0</v>
      </c>
      <c r="ATH120">
        <v>1</v>
      </c>
      <c r="ATI120">
        <v>0</v>
      </c>
      <c r="ATJ120">
        <v>0</v>
      </c>
      <c r="ATK120">
        <v>0</v>
      </c>
      <c r="ATL120">
        <v>0</v>
      </c>
      <c r="ATN120">
        <v>2</v>
      </c>
      <c r="ATO120" t="s">
        <v>89</v>
      </c>
      <c r="ATP120">
        <v>2</v>
      </c>
      <c r="ATQ120" t="s">
        <v>797</v>
      </c>
      <c r="ATR120">
        <v>1</v>
      </c>
      <c r="ATT120">
        <v>2</v>
      </c>
      <c r="ATU120" t="s">
        <v>89</v>
      </c>
      <c r="ATV120">
        <v>2</v>
      </c>
      <c r="ATW120" t="s">
        <v>89</v>
      </c>
      <c r="ATX120">
        <v>1</v>
      </c>
      <c r="ATZ120">
        <v>2</v>
      </c>
      <c r="AUA120" t="s">
        <v>89</v>
      </c>
      <c r="AUB120">
        <v>1</v>
      </c>
      <c r="AUD120">
        <v>1</v>
      </c>
      <c r="AUF120">
        <v>2</v>
      </c>
      <c r="AUG120" t="s">
        <v>89</v>
      </c>
      <c r="AUH120">
        <v>1</v>
      </c>
      <c r="AUJ120">
        <v>2</v>
      </c>
      <c r="AUK120" t="s">
        <v>89</v>
      </c>
      <c r="AUL120">
        <v>2</v>
      </c>
      <c r="AUM120" t="s">
        <v>89</v>
      </c>
      <c r="AUN120">
        <v>2</v>
      </c>
      <c r="AUO120" t="s">
        <v>89</v>
      </c>
      <c r="AUP120">
        <v>1</v>
      </c>
      <c r="AUR120">
        <v>2</v>
      </c>
      <c r="AUS120" t="s">
        <v>89</v>
      </c>
      <c r="AUT120">
        <v>2</v>
      </c>
      <c r="AUU120" t="s">
        <v>790</v>
      </c>
      <c r="AUV120" t="b">
        <v>1</v>
      </c>
      <c r="AUW120" t="b">
        <v>1</v>
      </c>
      <c r="AUX120" t="b">
        <v>0</v>
      </c>
      <c r="AUY120" t="b">
        <v>0</v>
      </c>
      <c r="AVA120">
        <v>1</v>
      </c>
      <c r="AVB120">
        <v>5</v>
      </c>
      <c r="AVD120" t="s">
        <v>72</v>
      </c>
      <c r="AVE120" t="b">
        <v>1</v>
      </c>
      <c r="AVF120">
        <v>0</v>
      </c>
      <c r="AVG120" t="b">
        <v>0</v>
      </c>
      <c r="AVH120" t="b">
        <v>0</v>
      </c>
      <c r="AVI120" t="b">
        <v>0</v>
      </c>
      <c r="AVK120" t="b">
        <v>1</v>
      </c>
      <c r="AVL120" t="b">
        <v>0</v>
      </c>
      <c r="AVM120" t="b">
        <v>0</v>
      </c>
      <c r="AVN120" t="b">
        <v>0</v>
      </c>
      <c r="AVP120">
        <v>2</v>
      </c>
      <c r="AVQ120" t="s">
        <v>844</v>
      </c>
      <c r="AVR120">
        <v>7.6302279999999998</v>
      </c>
      <c r="AVS120">
        <v>3.8463120000000002</v>
      </c>
      <c r="AVT120">
        <v>227.9</v>
      </c>
      <c r="AVU120">
        <v>10</v>
      </c>
      <c r="AVW120">
        <v>0</v>
      </c>
    </row>
    <row r="121" spans="1:1271" ht="15" customHeight="1" x14ac:dyDescent="0.35">
      <c r="A121" s="1">
        <v>42507</v>
      </c>
      <c r="B121" t="s">
        <v>845</v>
      </c>
      <c r="C121">
        <v>1</v>
      </c>
      <c r="D121">
        <v>63</v>
      </c>
      <c r="E121" t="s">
        <v>792</v>
      </c>
      <c r="F121">
        <v>111</v>
      </c>
      <c r="G121">
        <v>2</v>
      </c>
      <c r="H121">
        <v>30</v>
      </c>
      <c r="I121">
        <v>2</v>
      </c>
      <c r="K121">
        <v>1</v>
      </c>
      <c r="L121">
        <v>3</v>
      </c>
      <c r="M121">
        <v>3</v>
      </c>
      <c r="N121">
        <v>3</v>
      </c>
      <c r="O121">
        <v>3</v>
      </c>
      <c r="P121">
        <v>2</v>
      </c>
      <c r="Q121">
        <v>4</v>
      </c>
      <c r="R121">
        <v>3</v>
      </c>
      <c r="S121">
        <v>0</v>
      </c>
      <c r="T121">
        <v>0</v>
      </c>
      <c r="U121">
        <v>12</v>
      </c>
      <c r="V121">
        <v>12</v>
      </c>
      <c r="W121">
        <v>1</v>
      </c>
      <c r="X121">
        <v>4</v>
      </c>
      <c r="Y121">
        <v>1</v>
      </c>
      <c r="Z121">
        <v>1</v>
      </c>
      <c r="AA121">
        <v>96</v>
      </c>
      <c r="AB121">
        <v>1</v>
      </c>
      <c r="AC121">
        <v>4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Y121">
        <v>12</v>
      </c>
      <c r="AZ121">
        <v>2</v>
      </c>
      <c r="BA121">
        <v>1</v>
      </c>
      <c r="BB121">
        <v>12</v>
      </c>
      <c r="BC121">
        <v>3</v>
      </c>
      <c r="BD121">
        <v>2</v>
      </c>
      <c r="BW121">
        <v>12</v>
      </c>
      <c r="BX121">
        <v>2</v>
      </c>
      <c r="BY121">
        <v>2</v>
      </c>
      <c r="CU121">
        <v>2</v>
      </c>
      <c r="DO121">
        <v>2</v>
      </c>
      <c r="DP121" t="s">
        <v>846</v>
      </c>
      <c r="EH121">
        <v>1</v>
      </c>
      <c r="EI121">
        <v>0</v>
      </c>
      <c r="EJ121">
        <v>1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0</v>
      </c>
      <c r="EV121">
        <v>0</v>
      </c>
      <c r="EW121">
        <v>0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1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1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F121">
        <v>0</v>
      </c>
      <c r="GG121">
        <v>1</v>
      </c>
      <c r="GH121">
        <v>1</v>
      </c>
      <c r="GI121">
        <v>0</v>
      </c>
      <c r="GJ121">
        <v>1</v>
      </c>
      <c r="GK121">
        <v>2006</v>
      </c>
      <c r="GL121">
        <v>100000</v>
      </c>
      <c r="GM121">
        <v>150000</v>
      </c>
      <c r="GN121">
        <v>30</v>
      </c>
      <c r="GO121">
        <v>2</v>
      </c>
      <c r="GP121">
        <v>2</v>
      </c>
      <c r="HD121">
        <v>0</v>
      </c>
      <c r="HE121">
        <v>1</v>
      </c>
      <c r="HF121">
        <v>0</v>
      </c>
      <c r="HG121">
        <v>0</v>
      </c>
      <c r="HH121">
        <v>5</v>
      </c>
      <c r="HI121">
        <v>2010</v>
      </c>
      <c r="HJ121">
        <v>70000</v>
      </c>
      <c r="HK121">
        <v>50000</v>
      </c>
      <c r="HL121">
        <v>15</v>
      </c>
      <c r="HM121">
        <v>2</v>
      </c>
      <c r="HN121">
        <v>2</v>
      </c>
      <c r="IN121">
        <v>0</v>
      </c>
      <c r="IO121">
        <v>1</v>
      </c>
      <c r="IP121">
        <v>0</v>
      </c>
      <c r="IQ121">
        <v>0</v>
      </c>
      <c r="IR121">
        <v>1</v>
      </c>
      <c r="IS121">
        <v>2015</v>
      </c>
      <c r="IT121">
        <v>1000</v>
      </c>
      <c r="IU121">
        <v>500</v>
      </c>
      <c r="IV121">
        <v>3</v>
      </c>
      <c r="IW121">
        <v>2</v>
      </c>
      <c r="IX121">
        <v>2</v>
      </c>
      <c r="JX121">
        <v>0</v>
      </c>
      <c r="JY121">
        <v>1</v>
      </c>
      <c r="JZ121">
        <v>0</v>
      </c>
      <c r="KA121">
        <v>0</v>
      </c>
      <c r="KB121">
        <v>1</v>
      </c>
      <c r="KC121">
        <v>2013</v>
      </c>
      <c r="KD121">
        <v>120000</v>
      </c>
      <c r="KE121">
        <v>70000</v>
      </c>
      <c r="KF121">
        <v>10</v>
      </c>
      <c r="KG121">
        <v>2</v>
      </c>
      <c r="KH121">
        <v>2</v>
      </c>
      <c r="KJ121">
        <v>0</v>
      </c>
      <c r="KK121">
        <v>0</v>
      </c>
      <c r="KL121">
        <v>1</v>
      </c>
      <c r="KM121">
        <v>0</v>
      </c>
      <c r="KN121">
        <v>5</v>
      </c>
      <c r="KO121">
        <v>2014</v>
      </c>
      <c r="KP121">
        <v>5000</v>
      </c>
      <c r="KQ121">
        <v>2000</v>
      </c>
      <c r="KR121">
        <v>10</v>
      </c>
      <c r="KS121">
        <v>2</v>
      </c>
      <c r="KT121">
        <v>2</v>
      </c>
      <c r="KV121">
        <v>0</v>
      </c>
      <c r="KW121">
        <v>0</v>
      </c>
      <c r="KX121">
        <v>1</v>
      </c>
      <c r="KY121">
        <v>0</v>
      </c>
      <c r="KZ121">
        <v>1</v>
      </c>
      <c r="LA121">
        <v>2015</v>
      </c>
      <c r="LB121">
        <v>800</v>
      </c>
      <c r="LC121">
        <v>400</v>
      </c>
      <c r="LD121">
        <v>5</v>
      </c>
      <c r="LE121">
        <v>2</v>
      </c>
      <c r="LF121">
        <v>2</v>
      </c>
      <c r="LH121">
        <v>0</v>
      </c>
      <c r="LI121">
        <v>1</v>
      </c>
      <c r="LJ121">
        <v>1</v>
      </c>
      <c r="LK121">
        <v>0</v>
      </c>
      <c r="LL121">
        <v>2</v>
      </c>
      <c r="LM121">
        <v>2016</v>
      </c>
      <c r="LN121">
        <v>4000</v>
      </c>
      <c r="LO121">
        <v>3000</v>
      </c>
      <c r="LP121">
        <v>5</v>
      </c>
      <c r="LQ121">
        <v>2</v>
      </c>
      <c r="LR121">
        <v>2</v>
      </c>
      <c r="LT121">
        <v>0</v>
      </c>
      <c r="LU121">
        <v>0</v>
      </c>
      <c r="LV121">
        <v>1</v>
      </c>
      <c r="LW121">
        <v>1</v>
      </c>
      <c r="LX121">
        <v>10</v>
      </c>
      <c r="LY121">
        <v>2015</v>
      </c>
      <c r="LZ121">
        <v>3000</v>
      </c>
      <c r="MA121">
        <v>7000</v>
      </c>
      <c r="MB121">
        <v>2</v>
      </c>
      <c r="MC121">
        <v>2</v>
      </c>
      <c r="MD121">
        <v>2</v>
      </c>
      <c r="NO121">
        <v>0</v>
      </c>
      <c r="NP121">
        <v>1</v>
      </c>
      <c r="NQ121">
        <v>1</v>
      </c>
      <c r="NR121">
        <v>0</v>
      </c>
      <c r="NS121">
        <v>3</v>
      </c>
      <c r="NT121">
        <v>2014</v>
      </c>
      <c r="NU121">
        <v>6000</v>
      </c>
      <c r="NV121">
        <v>15000</v>
      </c>
      <c r="NW121">
        <v>5</v>
      </c>
      <c r="NX121">
        <v>2</v>
      </c>
      <c r="NY121">
        <v>2</v>
      </c>
      <c r="OA121">
        <v>0</v>
      </c>
      <c r="OB121">
        <v>1</v>
      </c>
      <c r="OC121">
        <v>0</v>
      </c>
      <c r="OD121">
        <v>0</v>
      </c>
      <c r="OE121">
        <v>1</v>
      </c>
      <c r="OF121">
        <v>2015</v>
      </c>
      <c r="OG121">
        <v>0</v>
      </c>
      <c r="OH121">
        <v>3000</v>
      </c>
      <c r="OI121">
        <v>10</v>
      </c>
      <c r="OJ121">
        <v>2</v>
      </c>
      <c r="OK121">
        <v>2</v>
      </c>
      <c r="PP121">
        <v>0</v>
      </c>
      <c r="QJ121">
        <v>0</v>
      </c>
      <c r="QK121">
        <v>1</v>
      </c>
      <c r="QL121">
        <v>1</v>
      </c>
      <c r="QM121">
        <v>0</v>
      </c>
      <c r="QN121">
        <v>5</v>
      </c>
      <c r="QO121">
        <v>2016</v>
      </c>
      <c r="QP121">
        <v>1800</v>
      </c>
      <c r="QQ121">
        <v>1000</v>
      </c>
      <c r="QR121">
        <v>1</v>
      </c>
      <c r="QS121">
        <v>2</v>
      </c>
      <c r="QT121">
        <v>2</v>
      </c>
      <c r="QV121">
        <v>0</v>
      </c>
      <c r="QW121">
        <v>1</v>
      </c>
      <c r="QX121">
        <v>1</v>
      </c>
      <c r="QY121">
        <v>0</v>
      </c>
      <c r="QZ121">
        <v>3</v>
      </c>
      <c r="RA121">
        <v>2016</v>
      </c>
      <c r="RB121">
        <v>13500</v>
      </c>
      <c r="RC121">
        <v>4500</v>
      </c>
      <c r="RD121">
        <v>1</v>
      </c>
      <c r="RE121">
        <v>2</v>
      </c>
      <c r="RF121">
        <v>2</v>
      </c>
      <c r="RH121">
        <v>0</v>
      </c>
      <c r="RI121">
        <v>1</v>
      </c>
      <c r="RJ121">
        <v>0</v>
      </c>
      <c r="RK121">
        <v>0</v>
      </c>
      <c r="RL121">
        <v>1</v>
      </c>
      <c r="RM121">
        <v>2015</v>
      </c>
      <c r="RN121">
        <v>3500</v>
      </c>
      <c r="RO121">
        <v>1200</v>
      </c>
      <c r="RP121">
        <v>5</v>
      </c>
      <c r="RQ121">
        <v>2</v>
      </c>
      <c r="RR121">
        <v>2</v>
      </c>
      <c r="XF121">
        <v>0</v>
      </c>
      <c r="XG121">
        <v>10</v>
      </c>
      <c r="XH121">
        <v>8</v>
      </c>
      <c r="XI121">
        <v>1</v>
      </c>
      <c r="XJ121">
        <v>328600</v>
      </c>
      <c r="XK121">
        <v>307600</v>
      </c>
      <c r="XO121">
        <v>0.92</v>
      </c>
      <c r="XP121">
        <v>25</v>
      </c>
      <c r="XQ121">
        <v>18</v>
      </c>
      <c r="XR121">
        <v>990</v>
      </c>
      <c r="XS121">
        <v>540</v>
      </c>
      <c r="XT121">
        <v>1260</v>
      </c>
      <c r="XU121">
        <v>12600</v>
      </c>
      <c r="XV121">
        <v>450</v>
      </c>
      <c r="XW121">
        <v>4500</v>
      </c>
      <c r="XX121">
        <f t="shared" si="6"/>
        <v>3150</v>
      </c>
      <c r="XY121">
        <v>700</v>
      </c>
      <c r="XZ121">
        <v>200</v>
      </c>
      <c r="YA121" s="33">
        <f t="shared" si="7"/>
        <v>450</v>
      </c>
      <c r="YB121">
        <v>55000</v>
      </c>
      <c r="YC121">
        <v>40000</v>
      </c>
      <c r="YD121">
        <f t="shared" si="8"/>
        <v>47500</v>
      </c>
      <c r="YE121">
        <f t="shared" si="9"/>
        <v>15000</v>
      </c>
      <c r="YF121">
        <v>60000</v>
      </c>
      <c r="YG121">
        <v>40000</v>
      </c>
      <c r="YH121">
        <v>2</v>
      </c>
      <c r="YI121" t="s">
        <v>847</v>
      </c>
      <c r="YJ121">
        <v>2</v>
      </c>
      <c r="YK121" t="s">
        <v>847</v>
      </c>
      <c r="YP121">
        <v>0</v>
      </c>
      <c r="YQ121" t="s">
        <v>126</v>
      </c>
      <c r="YR121">
        <v>1</v>
      </c>
      <c r="YS121">
        <v>500000</v>
      </c>
      <c r="YT121">
        <v>0.52</v>
      </c>
      <c r="YU121">
        <v>1260</v>
      </c>
      <c r="YV121">
        <v>388800</v>
      </c>
      <c r="YW121">
        <v>55000</v>
      </c>
      <c r="YX121" t="b">
        <v>1</v>
      </c>
      <c r="YY121">
        <v>1</v>
      </c>
      <c r="YZ121">
        <v>0</v>
      </c>
      <c r="ZA121" t="b">
        <v>1</v>
      </c>
      <c r="ZB121" t="b">
        <v>0</v>
      </c>
      <c r="ZC121" t="b">
        <v>0</v>
      </c>
      <c r="ZD121">
        <v>2</v>
      </c>
      <c r="ZE121">
        <v>0.4</v>
      </c>
      <c r="ZF121">
        <f t="shared" si="10"/>
        <v>0.8</v>
      </c>
      <c r="ZG121">
        <v>0.2</v>
      </c>
      <c r="ZI121">
        <v>1000</v>
      </c>
      <c r="ZJ121">
        <v>7</v>
      </c>
      <c r="ZL121">
        <v>0</v>
      </c>
      <c r="ZM121">
        <v>25</v>
      </c>
      <c r="ZN121">
        <v>2</v>
      </c>
      <c r="ZP121">
        <v>1</v>
      </c>
      <c r="ZQ121">
        <v>2</v>
      </c>
      <c r="ZR121">
        <v>1</v>
      </c>
      <c r="ZS121">
        <v>5</v>
      </c>
      <c r="ZU121">
        <v>50</v>
      </c>
      <c r="ZV121">
        <v>6500</v>
      </c>
      <c r="ZW121">
        <v>1</v>
      </c>
      <c r="ZY121">
        <v>1</v>
      </c>
      <c r="ZZ121">
        <v>10</v>
      </c>
      <c r="AAS121" t="b">
        <v>1</v>
      </c>
      <c r="AAT121" t="b">
        <v>1</v>
      </c>
      <c r="AAU121" t="b">
        <v>1</v>
      </c>
      <c r="AAV121" t="b">
        <v>1</v>
      </c>
      <c r="AAW121" t="b">
        <v>0</v>
      </c>
      <c r="AAX121" t="b">
        <v>0</v>
      </c>
      <c r="AAY121" t="b">
        <v>1</v>
      </c>
      <c r="AAZ121" t="b">
        <v>0</v>
      </c>
      <c r="ABA121" t="b">
        <v>0</v>
      </c>
      <c r="ABB121" t="b">
        <v>1</v>
      </c>
      <c r="ABC121" t="b">
        <v>0</v>
      </c>
      <c r="ABE121">
        <v>5</v>
      </c>
      <c r="ABF121">
        <v>0</v>
      </c>
      <c r="ABG121">
        <v>5</v>
      </c>
      <c r="ABH121">
        <v>3</v>
      </c>
      <c r="ABI121">
        <v>1500</v>
      </c>
      <c r="ABJ121" t="b">
        <v>1</v>
      </c>
      <c r="ABK121" t="b">
        <v>1</v>
      </c>
      <c r="ABL121" t="b">
        <v>1</v>
      </c>
      <c r="ABM121" t="b">
        <v>0</v>
      </c>
      <c r="ABO121">
        <v>3</v>
      </c>
      <c r="ABP121">
        <v>2</v>
      </c>
      <c r="ABQ121">
        <v>5</v>
      </c>
      <c r="ABR121">
        <v>4</v>
      </c>
      <c r="ABS121">
        <v>1000</v>
      </c>
      <c r="ABT121" t="b">
        <v>0</v>
      </c>
      <c r="ABU121" t="b">
        <v>1</v>
      </c>
      <c r="ABV121" t="b">
        <v>0</v>
      </c>
      <c r="ABW121" t="b">
        <v>0</v>
      </c>
      <c r="ABY121">
        <v>3</v>
      </c>
      <c r="ABZ121">
        <v>5</v>
      </c>
      <c r="ACA121">
        <v>8</v>
      </c>
      <c r="ACB121">
        <v>5</v>
      </c>
      <c r="ACC121">
        <v>750</v>
      </c>
      <c r="ACD121" t="b">
        <v>0</v>
      </c>
      <c r="ACE121" t="b">
        <v>1</v>
      </c>
      <c r="ACF121" t="b">
        <v>0</v>
      </c>
      <c r="ACG121" t="b">
        <v>0</v>
      </c>
      <c r="ACI121">
        <v>3</v>
      </c>
      <c r="ACJ121">
        <v>0</v>
      </c>
      <c r="ACK121">
        <v>3</v>
      </c>
      <c r="ACL121">
        <v>3</v>
      </c>
      <c r="ACM121">
        <v>2</v>
      </c>
      <c r="ACN121">
        <v>750</v>
      </c>
      <c r="ADK121" t="b">
        <v>0</v>
      </c>
      <c r="ADL121" t="b">
        <v>1</v>
      </c>
      <c r="ADM121" t="b">
        <v>0</v>
      </c>
      <c r="ADN121" t="b">
        <v>0</v>
      </c>
      <c r="ADP121">
        <v>3</v>
      </c>
      <c r="ADQ121">
        <v>3</v>
      </c>
      <c r="ADR121">
        <v>6</v>
      </c>
      <c r="ADS121">
        <v>1</v>
      </c>
      <c r="ADT121">
        <v>1</v>
      </c>
      <c r="ADU121">
        <v>500</v>
      </c>
      <c r="ADV121">
        <v>27</v>
      </c>
      <c r="ADW121">
        <v>16</v>
      </c>
      <c r="ADX121">
        <f t="shared" si="11"/>
        <v>1.6875</v>
      </c>
      <c r="ADY121" t="b">
        <v>0</v>
      </c>
      <c r="ADZ121" t="b">
        <v>0</v>
      </c>
      <c r="AEA121" t="b">
        <v>0</v>
      </c>
      <c r="AEB121" t="b">
        <v>0</v>
      </c>
      <c r="AEC121" t="b">
        <v>1</v>
      </c>
      <c r="AED121" t="b">
        <v>1</v>
      </c>
      <c r="AEE121" t="b">
        <v>1</v>
      </c>
      <c r="AEF121" t="b">
        <v>0</v>
      </c>
      <c r="AFF121">
        <v>1</v>
      </c>
      <c r="AFG121">
        <v>5000</v>
      </c>
      <c r="AFH121">
        <v>5</v>
      </c>
      <c r="AFI121">
        <v>1</v>
      </c>
      <c r="AFL121">
        <v>3</v>
      </c>
      <c r="AFM121">
        <v>1500</v>
      </c>
      <c r="AFN121">
        <v>2</v>
      </c>
      <c r="AFO121">
        <v>1</v>
      </c>
      <c r="AFR121">
        <v>5</v>
      </c>
      <c r="AFS121">
        <v>1000</v>
      </c>
      <c r="AFT121">
        <v>1</v>
      </c>
      <c r="AFU121">
        <v>1</v>
      </c>
      <c r="AGD121">
        <v>990</v>
      </c>
      <c r="AGE121">
        <v>864</v>
      </c>
      <c r="AGF121">
        <v>1</v>
      </c>
      <c r="AGH121">
        <v>445500</v>
      </c>
      <c r="AGI121">
        <v>0</v>
      </c>
      <c r="AGJ121">
        <v>1</v>
      </c>
      <c r="AGL121">
        <v>0</v>
      </c>
      <c r="AGM121">
        <v>388800</v>
      </c>
      <c r="AGN121">
        <v>450</v>
      </c>
      <c r="AGO121">
        <v>1</v>
      </c>
      <c r="AGP121">
        <v>0</v>
      </c>
      <c r="AGQ121">
        <v>0</v>
      </c>
      <c r="AGR121">
        <v>0</v>
      </c>
      <c r="AGU121">
        <v>1</v>
      </c>
      <c r="AGV121">
        <v>0</v>
      </c>
      <c r="AGW121">
        <v>0</v>
      </c>
      <c r="AGX121">
        <v>0</v>
      </c>
      <c r="AGZ121">
        <v>10.73</v>
      </c>
      <c r="AHA121">
        <v>1</v>
      </c>
      <c r="AHB121">
        <v>87.27</v>
      </c>
      <c r="AHC121">
        <v>1</v>
      </c>
      <c r="AHD121">
        <v>1</v>
      </c>
      <c r="AHF121">
        <v>0</v>
      </c>
      <c r="AHG121">
        <v>9.9</v>
      </c>
      <c r="AHH121">
        <v>1</v>
      </c>
      <c r="AHJ121">
        <v>0</v>
      </c>
      <c r="AHK121">
        <v>100</v>
      </c>
      <c r="AHL121">
        <v>450</v>
      </c>
      <c r="AHM121">
        <v>0</v>
      </c>
      <c r="AHN121">
        <v>1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3</v>
      </c>
      <c r="AIA121">
        <v>0</v>
      </c>
      <c r="AIB121">
        <v>0</v>
      </c>
      <c r="AIC121">
        <v>2</v>
      </c>
      <c r="AID121">
        <v>0</v>
      </c>
      <c r="AIE121">
        <v>0</v>
      </c>
      <c r="AII121">
        <v>0.2</v>
      </c>
      <c r="AIK121">
        <v>1</v>
      </c>
      <c r="AIL121">
        <v>1</v>
      </c>
      <c r="AIM121">
        <v>0</v>
      </c>
      <c r="AIN121">
        <v>0</v>
      </c>
      <c r="AIO121">
        <v>0</v>
      </c>
      <c r="AIP121">
        <v>0</v>
      </c>
      <c r="AIR121">
        <v>20</v>
      </c>
      <c r="AIS121">
        <v>1</v>
      </c>
      <c r="AIU121" t="b">
        <v>0</v>
      </c>
      <c r="AIV121" t="b">
        <v>0</v>
      </c>
      <c r="AIW121" t="b">
        <v>0</v>
      </c>
      <c r="AIX121" t="b">
        <v>1</v>
      </c>
      <c r="AIY121" t="s">
        <v>848</v>
      </c>
      <c r="AIZ121">
        <v>1</v>
      </c>
      <c r="AJA121">
        <v>2</v>
      </c>
      <c r="AJB121" t="s">
        <v>849</v>
      </c>
      <c r="ALX121">
        <v>2</v>
      </c>
      <c r="ALY121">
        <v>1</v>
      </c>
      <c r="AMC121">
        <v>1</v>
      </c>
      <c r="AMD121">
        <v>1</v>
      </c>
      <c r="AME121">
        <v>0</v>
      </c>
      <c r="AMF121">
        <v>0</v>
      </c>
      <c r="AMG121">
        <v>1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Q121">
        <v>4</v>
      </c>
      <c r="AMT121">
        <v>4</v>
      </c>
      <c r="ANC121" t="s">
        <v>850</v>
      </c>
      <c r="ANF121" t="s">
        <v>851</v>
      </c>
      <c r="ANO121">
        <v>5</v>
      </c>
      <c r="ANP121">
        <v>3</v>
      </c>
      <c r="ANT121">
        <v>10000</v>
      </c>
      <c r="ANU121">
        <v>1</v>
      </c>
      <c r="ANV121" t="s">
        <v>497</v>
      </c>
      <c r="ANW121" t="s">
        <v>496</v>
      </c>
      <c r="ANX121">
        <v>1</v>
      </c>
      <c r="ANZ121">
        <v>1</v>
      </c>
      <c r="AOA121">
        <v>2</v>
      </c>
      <c r="AOB121">
        <v>2</v>
      </c>
      <c r="AOC121">
        <v>10000</v>
      </c>
      <c r="AOD121">
        <v>55000</v>
      </c>
      <c r="AOE121">
        <v>2</v>
      </c>
      <c r="AOF121">
        <v>0</v>
      </c>
      <c r="AOG121">
        <v>1</v>
      </c>
      <c r="AOH121">
        <v>0</v>
      </c>
      <c r="AOI121">
        <v>0</v>
      </c>
      <c r="AOJ121" t="b">
        <v>0</v>
      </c>
      <c r="AOK121" t="b">
        <v>0</v>
      </c>
      <c r="AOL121" t="b">
        <v>0</v>
      </c>
      <c r="AOM121" t="b">
        <v>0</v>
      </c>
      <c r="AON121" t="b">
        <v>0</v>
      </c>
      <c r="AOO121" t="b">
        <v>0</v>
      </c>
      <c r="AOP121" t="b">
        <v>0</v>
      </c>
      <c r="AOQ121" t="b">
        <v>1</v>
      </c>
      <c r="AOR121" t="b">
        <v>1</v>
      </c>
      <c r="AOS121" t="b">
        <v>1</v>
      </c>
      <c r="AOT121" t="b">
        <v>0</v>
      </c>
      <c r="AOU121" t="b">
        <v>0</v>
      </c>
      <c r="AOV121" t="b">
        <v>0</v>
      </c>
      <c r="AOW121" t="b">
        <v>0</v>
      </c>
      <c r="AOX121" t="b">
        <v>1</v>
      </c>
      <c r="AOY121" t="b">
        <v>1</v>
      </c>
      <c r="AOZ121" t="b">
        <v>1</v>
      </c>
      <c r="APA121" t="b">
        <v>0</v>
      </c>
      <c r="APB121" t="b">
        <v>0</v>
      </c>
      <c r="APC121" t="b">
        <v>0</v>
      </c>
      <c r="APD121" t="b">
        <v>0</v>
      </c>
      <c r="APE121" t="b">
        <v>0</v>
      </c>
      <c r="APF121" t="b">
        <v>0</v>
      </c>
      <c r="APG121" t="b">
        <v>0</v>
      </c>
      <c r="APH121" t="b">
        <v>0</v>
      </c>
      <c r="API121" t="b">
        <v>0</v>
      </c>
      <c r="APJ121" t="b">
        <v>1</v>
      </c>
      <c r="APK121" t="b">
        <v>1</v>
      </c>
      <c r="APL121" t="b">
        <v>1</v>
      </c>
      <c r="APM121" t="b">
        <v>0</v>
      </c>
      <c r="APN121" t="b">
        <v>0</v>
      </c>
      <c r="APO121" t="b">
        <v>0</v>
      </c>
      <c r="APP121" t="b">
        <v>0</v>
      </c>
      <c r="APQ121" t="b">
        <v>0</v>
      </c>
      <c r="APR121" t="b">
        <v>0</v>
      </c>
      <c r="APS121" t="b">
        <v>0</v>
      </c>
      <c r="APT121">
        <v>990</v>
      </c>
      <c r="APU121">
        <v>1100</v>
      </c>
      <c r="APV121">
        <v>1</v>
      </c>
      <c r="APW121">
        <v>1</v>
      </c>
      <c r="APX121">
        <v>2</v>
      </c>
      <c r="APY121">
        <v>1</v>
      </c>
      <c r="APZ121">
        <v>3</v>
      </c>
      <c r="AQA121">
        <v>3</v>
      </c>
      <c r="AQC121">
        <v>1</v>
      </c>
      <c r="AQD121">
        <v>2</v>
      </c>
      <c r="AQE121">
        <v>2</v>
      </c>
      <c r="AQG121">
        <v>2</v>
      </c>
      <c r="AQH121">
        <v>2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2</v>
      </c>
      <c r="AQP121">
        <v>-2</v>
      </c>
      <c r="AQQ121">
        <v>-2</v>
      </c>
      <c r="AQR121">
        <v>-1</v>
      </c>
      <c r="AQS121">
        <v>-1</v>
      </c>
      <c r="AQT121">
        <v>0</v>
      </c>
      <c r="AQU121">
        <v>0</v>
      </c>
      <c r="AQV121">
        <v>-1</v>
      </c>
      <c r="AQW121">
        <v>-1</v>
      </c>
      <c r="AQX121">
        <v>-1</v>
      </c>
      <c r="AQY121">
        <v>-2</v>
      </c>
      <c r="AQZ121">
        <v>-2</v>
      </c>
      <c r="ARA121">
        <v>-2</v>
      </c>
      <c r="ARB121">
        <v>-1</v>
      </c>
      <c r="ARC121">
        <v>-1</v>
      </c>
      <c r="ARD121">
        <v>-1</v>
      </c>
      <c r="ARE121">
        <v>-1</v>
      </c>
      <c r="ARF121">
        <v>-1</v>
      </c>
      <c r="ARG121">
        <v>-1</v>
      </c>
      <c r="ARH121">
        <v>2</v>
      </c>
      <c r="ARI121">
        <v>2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-2</v>
      </c>
      <c r="ARR121">
        <v>-2</v>
      </c>
      <c r="ARS121">
        <v>-1</v>
      </c>
      <c r="ART121">
        <v>-1</v>
      </c>
      <c r="ARU121">
        <v>-1</v>
      </c>
      <c r="ARV121">
        <v>-1</v>
      </c>
      <c r="ARW121">
        <v>-1</v>
      </c>
      <c r="ARX121">
        <v>-1</v>
      </c>
      <c r="ARY121">
        <v>-1</v>
      </c>
      <c r="ARZ121">
        <v>2</v>
      </c>
      <c r="ASA121">
        <v>2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-2</v>
      </c>
      <c r="ASJ121">
        <v>-2</v>
      </c>
      <c r="ASK121">
        <v>-2</v>
      </c>
      <c r="ASL121">
        <v>-2</v>
      </c>
      <c r="ASM121">
        <v>0</v>
      </c>
      <c r="ASN121">
        <v>0</v>
      </c>
      <c r="ASO121">
        <v>-2</v>
      </c>
      <c r="ASP121">
        <v>-2</v>
      </c>
      <c r="ASQ121">
        <v>-2</v>
      </c>
      <c r="ASR121">
        <v>2</v>
      </c>
      <c r="ASS121">
        <v>2</v>
      </c>
      <c r="AST121">
        <v>2</v>
      </c>
      <c r="ASU121">
        <v>2</v>
      </c>
      <c r="ASV121">
        <v>1</v>
      </c>
      <c r="ASW121">
        <v>2</v>
      </c>
      <c r="ASX121">
        <v>2</v>
      </c>
      <c r="ASY121">
        <v>2</v>
      </c>
      <c r="ASZ121">
        <v>2</v>
      </c>
      <c r="ATA121">
        <v>2</v>
      </c>
      <c r="ATB121">
        <v>2</v>
      </c>
      <c r="ATC121">
        <v>1</v>
      </c>
      <c r="ATD121">
        <v>1</v>
      </c>
      <c r="ATE121">
        <v>0</v>
      </c>
      <c r="ATF121">
        <v>0</v>
      </c>
      <c r="ATG121">
        <v>0</v>
      </c>
      <c r="ATH121">
        <v>1</v>
      </c>
      <c r="ATI121">
        <v>1</v>
      </c>
      <c r="ATJ121">
        <v>0</v>
      </c>
      <c r="ATK121">
        <v>0</v>
      </c>
      <c r="ATL121">
        <v>0</v>
      </c>
      <c r="ATN121">
        <v>2</v>
      </c>
      <c r="ATO121" t="s">
        <v>852</v>
      </c>
      <c r="ATP121">
        <v>2</v>
      </c>
      <c r="ATQ121" t="s">
        <v>46</v>
      </c>
      <c r="ATR121">
        <v>1</v>
      </c>
      <c r="ATT121">
        <v>1</v>
      </c>
      <c r="ATV121">
        <v>2</v>
      </c>
      <c r="ATW121" t="s">
        <v>853</v>
      </c>
      <c r="ATX121">
        <v>2</v>
      </c>
      <c r="ATY121" t="s">
        <v>854</v>
      </c>
      <c r="ATZ121">
        <v>1</v>
      </c>
      <c r="AUB121">
        <v>1</v>
      </c>
      <c r="AUD121">
        <v>1</v>
      </c>
      <c r="AUF121">
        <v>2</v>
      </c>
      <c r="AUG121" t="s">
        <v>46</v>
      </c>
      <c r="AUH121">
        <v>1</v>
      </c>
      <c r="AUJ121">
        <v>1</v>
      </c>
      <c r="AUL121">
        <v>1</v>
      </c>
      <c r="AUN121">
        <v>2</v>
      </c>
      <c r="AUO121" t="s">
        <v>855</v>
      </c>
      <c r="AUP121">
        <v>1</v>
      </c>
      <c r="AUR121">
        <v>2</v>
      </c>
      <c r="AUS121" t="s">
        <v>856</v>
      </c>
      <c r="AUT121">
        <v>2</v>
      </c>
      <c r="AUU121" t="s">
        <v>857</v>
      </c>
      <c r="AUV121" t="b">
        <v>1</v>
      </c>
      <c r="AUW121" t="b">
        <v>0</v>
      </c>
      <c r="AUX121" t="b">
        <v>1</v>
      </c>
      <c r="AUY121" t="b">
        <v>0</v>
      </c>
      <c r="AVA121">
        <v>1</v>
      </c>
      <c r="AVB121">
        <v>5</v>
      </c>
      <c r="AVD121" t="s">
        <v>858</v>
      </c>
      <c r="AVE121" t="b">
        <v>1</v>
      </c>
      <c r="AVF121">
        <v>0</v>
      </c>
      <c r="AVG121" t="b">
        <v>1</v>
      </c>
      <c r="AVH121" t="b">
        <v>0</v>
      </c>
      <c r="AVI121" t="b">
        <v>0</v>
      </c>
      <c r="AVK121" t="b">
        <v>1</v>
      </c>
      <c r="AVL121" t="b">
        <v>0</v>
      </c>
      <c r="AVM121" t="b">
        <v>0</v>
      </c>
      <c r="AVN121" t="b">
        <v>0</v>
      </c>
      <c r="AVP121">
        <v>1</v>
      </c>
      <c r="AVQ121" t="s">
        <v>859</v>
      </c>
      <c r="AVR121">
        <v>7.5608579999999996</v>
      </c>
      <c r="AVS121">
        <v>3.7513730000000001</v>
      </c>
      <c r="AVT121">
        <v>293.39999999999998</v>
      </c>
      <c r="AVU121">
        <v>8</v>
      </c>
      <c r="AVW121">
        <v>0</v>
      </c>
    </row>
    <row r="122" spans="1:1271" ht="15" customHeight="1" x14ac:dyDescent="0.35">
      <c r="A122" s="1">
        <v>42507</v>
      </c>
      <c r="B122" t="s">
        <v>845</v>
      </c>
      <c r="C122">
        <v>1</v>
      </c>
      <c r="D122">
        <v>63</v>
      </c>
      <c r="E122" t="s">
        <v>808</v>
      </c>
      <c r="F122">
        <v>112</v>
      </c>
      <c r="G122">
        <v>1</v>
      </c>
      <c r="H122">
        <v>25</v>
      </c>
      <c r="I122">
        <v>1</v>
      </c>
      <c r="K122">
        <v>1</v>
      </c>
      <c r="L122">
        <v>2</v>
      </c>
      <c r="M122">
        <v>6</v>
      </c>
      <c r="N122">
        <v>6</v>
      </c>
      <c r="O122">
        <v>1</v>
      </c>
      <c r="P122">
        <v>1</v>
      </c>
      <c r="Q122">
        <v>2</v>
      </c>
      <c r="R122">
        <v>0</v>
      </c>
      <c r="S122">
        <v>0</v>
      </c>
      <c r="T122">
        <v>0</v>
      </c>
      <c r="U122">
        <v>4</v>
      </c>
      <c r="V122">
        <v>4</v>
      </c>
      <c r="W122">
        <v>1</v>
      </c>
      <c r="X122">
        <v>4</v>
      </c>
      <c r="Y122">
        <v>1</v>
      </c>
      <c r="Z122">
        <v>1</v>
      </c>
      <c r="AA122">
        <v>4</v>
      </c>
      <c r="AB122">
        <v>1</v>
      </c>
      <c r="AC122">
        <v>4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BB122">
        <v>12</v>
      </c>
      <c r="BC122">
        <v>3</v>
      </c>
      <c r="BD122">
        <v>1</v>
      </c>
      <c r="CU122">
        <v>2</v>
      </c>
      <c r="DO122">
        <v>2</v>
      </c>
      <c r="DP122" t="s">
        <v>860</v>
      </c>
      <c r="EH122">
        <v>1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F122">
        <v>0</v>
      </c>
      <c r="GG122">
        <v>1</v>
      </c>
      <c r="GH122">
        <v>0</v>
      </c>
      <c r="GI122">
        <v>0</v>
      </c>
      <c r="GJ122">
        <v>1</v>
      </c>
      <c r="GK122">
        <v>2015</v>
      </c>
      <c r="GL122">
        <v>500000</v>
      </c>
      <c r="GM122">
        <v>600000</v>
      </c>
      <c r="GN122">
        <v>60</v>
      </c>
      <c r="GO122">
        <v>2</v>
      </c>
      <c r="GP122">
        <v>2</v>
      </c>
      <c r="HD122">
        <v>0</v>
      </c>
      <c r="HE122">
        <v>1</v>
      </c>
      <c r="HF122">
        <v>0</v>
      </c>
      <c r="HG122">
        <v>0</v>
      </c>
      <c r="HH122">
        <v>4</v>
      </c>
      <c r="HI122">
        <v>50000</v>
      </c>
      <c r="HJ122">
        <v>2012</v>
      </c>
      <c r="HK122">
        <v>60000</v>
      </c>
      <c r="HL122">
        <v>15</v>
      </c>
      <c r="HM122">
        <v>2</v>
      </c>
      <c r="HN122">
        <v>2</v>
      </c>
      <c r="LT122">
        <v>0</v>
      </c>
      <c r="LU122">
        <v>1</v>
      </c>
      <c r="LV122">
        <v>1</v>
      </c>
      <c r="LW122">
        <v>0</v>
      </c>
      <c r="LX122">
        <v>20</v>
      </c>
      <c r="LY122">
        <v>2014</v>
      </c>
      <c r="LZ122">
        <v>1200</v>
      </c>
      <c r="MA122">
        <v>16000</v>
      </c>
      <c r="MB122">
        <v>3</v>
      </c>
      <c r="MC122">
        <v>2</v>
      </c>
      <c r="MD122">
        <v>2</v>
      </c>
      <c r="NC122">
        <v>0</v>
      </c>
      <c r="ND122">
        <v>0</v>
      </c>
      <c r="NE122">
        <v>1</v>
      </c>
      <c r="NF122">
        <v>0</v>
      </c>
      <c r="NG122">
        <v>4</v>
      </c>
      <c r="NH122">
        <v>2014</v>
      </c>
      <c r="NI122">
        <v>8000</v>
      </c>
      <c r="NJ122">
        <v>20000</v>
      </c>
      <c r="NK122">
        <v>5</v>
      </c>
      <c r="NL122">
        <v>2</v>
      </c>
      <c r="NM122">
        <v>2</v>
      </c>
      <c r="NO122">
        <v>0</v>
      </c>
      <c r="NP122">
        <v>0</v>
      </c>
      <c r="NQ122">
        <v>1</v>
      </c>
      <c r="NR122">
        <v>0</v>
      </c>
      <c r="NS122">
        <v>5</v>
      </c>
      <c r="NT122">
        <v>2014</v>
      </c>
      <c r="NU122">
        <v>10000</v>
      </c>
      <c r="NV122">
        <v>30000</v>
      </c>
      <c r="NW122">
        <v>5</v>
      </c>
      <c r="NX122">
        <v>2</v>
      </c>
      <c r="NY122">
        <v>2</v>
      </c>
      <c r="PP122">
        <v>0</v>
      </c>
      <c r="WJ122">
        <v>0</v>
      </c>
      <c r="WK122">
        <v>1</v>
      </c>
      <c r="WL122">
        <v>1</v>
      </c>
      <c r="WM122">
        <v>0</v>
      </c>
      <c r="WN122">
        <v>2</v>
      </c>
      <c r="WO122">
        <v>2015</v>
      </c>
      <c r="WP122">
        <v>6000</v>
      </c>
      <c r="WQ122">
        <v>8000</v>
      </c>
      <c r="WR122">
        <v>5</v>
      </c>
      <c r="WS122">
        <v>2</v>
      </c>
      <c r="WT122">
        <v>2</v>
      </c>
      <c r="XF122">
        <v>0</v>
      </c>
      <c r="XG122">
        <v>4</v>
      </c>
      <c r="XH122">
        <v>4</v>
      </c>
      <c r="XI122">
        <v>0</v>
      </c>
      <c r="XJ122">
        <v>527212</v>
      </c>
      <c r="XK122">
        <v>734000</v>
      </c>
      <c r="XO122">
        <v>1</v>
      </c>
      <c r="XP122">
        <v>50</v>
      </c>
      <c r="XQ122">
        <v>24</v>
      </c>
      <c r="XR122">
        <v>1440</v>
      </c>
      <c r="XS122">
        <v>864</v>
      </c>
      <c r="XT122">
        <v>1872</v>
      </c>
      <c r="XU122">
        <v>18720</v>
      </c>
      <c r="XV122">
        <v>576</v>
      </c>
      <c r="XW122">
        <v>5760</v>
      </c>
      <c r="XX122">
        <f t="shared" si="6"/>
        <v>4032</v>
      </c>
      <c r="XY122">
        <v>800</v>
      </c>
      <c r="XZ122">
        <v>300</v>
      </c>
      <c r="YA122" s="33">
        <f t="shared" si="7"/>
        <v>550</v>
      </c>
      <c r="YB122">
        <v>120000</v>
      </c>
      <c r="YC122">
        <v>100000</v>
      </c>
      <c r="YD122">
        <f t="shared" si="8"/>
        <v>110000</v>
      </c>
      <c r="YE122">
        <f t="shared" si="9"/>
        <v>20000</v>
      </c>
      <c r="YF122">
        <v>150000</v>
      </c>
      <c r="YG122">
        <v>50000</v>
      </c>
      <c r="YH122">
        <v>2</v>
      </c>
      <c r="YI122" t="s">
        <v>861</v>
      </c>
      <c r="YJ122">
        <v>2</v>
      </c>
      <c r="YK122">
        <v>0</v>
      </c>
      <c r="YP122">
        <v>0</v>
      </c>
      <c r="YQ122" t="s">
        <v>126</v>
      </c>
      <c r="YR122">
        <v>1</v>
      </c>
      <c r="YS122">
        <v>900000</v>
      </c>
      <c r="YT122">
        <v>1</v>
      </c>
      <c r="YU122">
        <v>1872</v>
      </c>
      <c r="YV122">
        <v>648000</v>
      </c>
      <c r="YW122">
        <v>120000</v>
      </c>
      <c r="YX122" t="b">
        <v>1</v>
      </c>
      <c r="YY122">
        <v>1</v>
      </c>
      <c r="YZ122">
        <v>0</v>
      </c>
      <c r="ZA122" t="b">
        <v>0</v>
      </c>
      <c r="ZB122" t="b">
        <v>0</v>
      </c>
      <c r="ZC122" t="b">
        <v>0</v>
      </c>
      <c r="ZD122">
        <v>5</v>
      </c>
      <c r="ZE122">
        <v>0.4</v>
      </c>
      <c r="ZF122">
        <f t="shared" si="10"/>
        <v>2</v>
      </c>
      <c r="ZG122">
        <v>1</v>
      </c>
      <c r="ZI122">
        <v>1500</v>
      </c>
      <c r="ZJ122">
        <v>7</v>
      </c>
      <c r="ZL122">
        <v>0</v>
      </c>
      <c r="ZM122">
        <v>40</v>
      </c>
      <c r="ZN122">
        <v>2</v>
      </c>
      <c r="ZP122">
        <v>1</v>
      </c>
      <c r="ZQ122">
        <v>0</v>
      </c>
      <c r="AAS122" t="b">
        <v>1</v>
      </c>
      <c r="AAT122" t="b">
        <v>1</v>
      </c>
      <c r="AAU122" t="b">
        <v>1</v>
      </c>
      <c r="AAV122" t="b">
        <v>0</v>
      </c>
      <c r="AAW122" t="b">
        <v>0</v>
      </c>
      <c r="AAX122" t="b">
        <v>0</v>
      </c>
      <c r="AAY122" t="b">
        <v>1</v>
      </c>
      <c r="AAZ122" t="b">
        <v>1</v>
      </c>
      <c r="ABA122" t="b">
        <v>0</v>
      </c>
      <c r="ABB122" t="b">
        <v>1</v>
      </c>
      <c r="ABC122" t="b">
        <v>0</v>
      </c>
      <c r="ABE122">
        <v>7</v>
      </c>
      <c r="ABF122">
        <v>0</v>
      </c>
      <c r="ABG122">
        <v>7</v>
      </c>
      <c r="ABH122">
        <v>6</v>
      </c>
      <c r="ABI122">
        <v>1500</v>
      </c>
      <c r="ABJ122" t="b">
        <v>1</v>
      </c>
      <c r="ABK122" t="b">
        <v>0</v>
      </c>
      <c r="ABL122" t="b">
        <v>1</v>
      </c>
      <c r="ABM122" t="b">
        <v>0</v>
      </c>
      <c r="ABO122">
        <v>5</v>
      </c>
      <c r="ABP122">
        <v>0</v>
      </c>
      <c r="ABQ122">
        <v>5</v>
      </c>
      <c r="ABR122">
        <v>6</v>
      </c>
      <c r="ABS122">
        <v>1000</v>
      </c>
      <c r="ABT122" t="b">
        <v>1</v>
      </c>
      <c r="ABU122" t="b">
        <v>0</v>
      </c>
      <c r="ABV122" t="b">
        <v>0</v>
      </c>
      <c r="ABW122" t="b">
        <v>0</v>
      </c>
      <c r="ABY122">
        <v>1</v>
      </c>
      <c r="ABZ122">
        <v>0</v>
      </c>
      <c r="ACA122">
        <v>1</v>
      </c>
      <c r="ACB122">
        <v>30</v>
      </c>
      <c r="ACC122">
        <v>1000</v>
      </c>
      <c r="ADK122" t="b">
        <v>1</v>
      </c>
      <c r="ADL122" t="b">
        <v>0</v>
      </c>
      <c r="ADM122" t="b">
        <v>1</v>
      </c>
      <c r="ADN122" t="b">
        <v>0</v>
      </c>
      <c r="ADP122">
        <v>5</v>
      </c>
      <c r="ADQ122">
        <v>0</v>
      </c>
      <c r="ADR122">
        <v>5</v>
      </c>
      <c r="ADS122">
        <v>1</v>
      </c>
      <c r="ADT122">
        <v>1</v>
      </c>
      <c r="ADU122">
        <v>1000</v>
      </c>
      <c r="ADV122">
        <v>18</v>
      </c>
      <c r="ADW122">
        <v>43</v>
      </c>
      <c r="ADX122">
        <f t="shared" si="11"/>
        <v>0.41860465116279072</v>
      </c>
      <c r="ADY122" t="b">
        <v>0</v>
      </c>
      <c r="ADZ122" t="b">
        <v>0</v>
      </c>
      <c r="AEA122" t="b">
        <v>0</v>
      </c>
      <c r="AEB122" t="b">
        <v>0</v>
      </c>
      <c r="AEC122" t="b">
        <v>1</v>
      </c>
      <c r="AED122" t="b">
        <v>1</v>
      </c>
      <c r="AEE122" t="b">
        <v>1</v>
      </c>
      <c r="AEF122" t="b">
        <v>0</v>
      </c>
      <c r="AFF122">
        <v>1</v>
      </c>
      <c r="AFG122">
        <v>3500</v>
      </c>
      <c r="AFH122">
        <v>5</v>
      </c>
      <c r="AFI122">
        <v>1</v>
      </c>
      <c r="AFL122">
        <v>3</v>
      </c>
      <c r="AFM122">
        <v>1700</v>
      </c>
      <c r="AFN122">
        <v>2</v>
      </c>
      <c r="AFO122">
        <v>1</v>
      </c>
      <c r="AFR122">
        <v>2</v>
      </c>
      <c r="AFS122">
        <v>1500</v>
      </c>
      <c r="AFT122">
        <v>0</v>
      </c>
      <c r="AFU122">
        <v>1</v>
      </c>
      <c r="AGD122">
        <v>1440</v>
      </c>
      <c r="AGE122">
        <v>1296</v>
      </c>
      <c r="AGF122">
        <v>1</v>
      </c>
      <c r="AGH122">
        <v>720000</v>
      </c>
      <c r="AGI122">
        <v>0</v>
      </c>
      <c r="AGJ122">
        <v>1</v>
      </c>
      <c r="AGL122">
        <v>0</v>
      </c>
      <c r="AGM122">
        <v>648000</v>
      </c>
      <c r="AGN122">
        <v>500</v>
      </c>
      <c r="AGO122">
        <v>0</v>
      </c>
      <c r="AGP122">
        <v>1</v>
      </c>
      <c r="AGQ122">
        <v>0</v>
      </c>
      <c r="AGR122">
        <v>0</v>
      </c>
      <c r="AGU122">
        <v>0</v>
      </c>
      <c r="AGV122">
        <v>1</v>
      </c>
      <c r="AGW122">
        <v>0</v>
      </c>
      <c r="AGX122">
        <v>0</v>
      </c>
      <c r="AGZ122">
        <v>10</v>
      </c>
      <c r="AHA122">
        <v>0</v>
      </c>
      <c r="AHB122">
        <v>90</v>
      </c>
      <c r="AHC122">
        <v>0</v>
      </c>
      <c r="AHD122">
        <v>1</v>
      </c>
      <c r="AHF122">
        <v>0</v>
      </c>
      <c r="AHG122">
        <v>0</v>
      </c>
      <c r="AHH122">
        <v>1</v>
      </c>
      <c r="AHJ122">
        <v>0</v>
      </c>
      <c r="AHK122">
        <v>0</v>
      </c>
      <c r="AHL122">
        <v>0</v>
      </c>
      <c r="AHM122">
        <v>100</v>
      </c>
      <c r="AHN122">
        <v>1</v>
      </c>
      <c r="AHP122">
        <v>500</v>
      </c>
      <c r="AHQ122">
        <v>100</v>
      </c>
      <c r="AHR122">
        <v>500</v>
      </c>
      <c r="AHS122">
        <v>0</v>
      </c>
      <c r="AHT122">
        <v>5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1</v>
      </c>
      <c r="AID122">
        <v>0</v>
      </c>
      <c r="AIE122">
        <v>1</v>
      </c>
      <c r="AIF122">
        <v>0</v>
      </c>
      <c r="AIG122">
        <v>0</v>
      </c>
      <c r="AII122">
        <v>2</v>
      </c>
      <c r="AIJ122">
        <v>1200</v>
      </c>
      <c r="AIK122">
        <v>1</v>
      </c>
      <c r="AIL122">
        <v>1</v>
      </c>
      <c r="AIM122">
        <v>0</v>
      </c>
      <c r="AIN122">
        <v>0</v>
      </c>
      <c r="AIO122">
        <v>1</v>
      </c>
      <c r="AIP122">
        <v>0</v>
      </c>
      <c r="AIR122">
        <v>20</v>
      </c>
      <c r="AIS122">
        <v>2</v>
      </c>
      <c r="AIT122" t="s">
        <v>862</v>
      </c>
      <c r="AIZ122">
        <v>1</v>
      </c>
      <c r="AJA122">
        <v>2</v>
      </c>
      <c r="AJB122">
        <v>0</v>
      </c>
      <c r="ALX122">
        <v>2</v>
      </c>
      <c r="ALY122">
        <v>2</v>
      </c>
      <c r="AMC122">
        <v>1</v>
      </c>
      <c r="AMD122">
        <v>1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Q122">
        <v>4</v>
      </c>
      <c r="ANC122" t="s">
        <v>863</v>
      </c>
      <c r="ANO122">
        <v>2</v>
      </c>
      <c r="ANP122">
        <v>96</v>
      </c>
      <c r="ANQ122" t="s">
        <v>864</v>
      </c>
      <c r="ANU122">
        <v>1</v>
      </c>
      <c r="ANV122" t="s">
        <v>495</v>
      </c>
      <c r="ANW122" t="s">
        <v>788</v>
      </c>
      <c r="ANX122">
        <v>1</v>
      </c>
      <c r="ANZ122">
        <v>2</v>
      </c>
      <c r="AOC122">
        <v>100000</v>
      </c>
      <c r="AOD122">
        <v>120000</v>
      </c>
      <c r="AOE122">
        <v>2</v>
      </c>
      <c r="AOF122">
        <v>1</v>
      </c>
      <c r="AOG122">
        <v>0</v>
      </c>
      <c r="AOH122">
        <v>0</v>
      </c>
      <c r="AOI122">
        <v>0</v>
      </c>
      <c r="AOJ122" t="b">
        <v>1</v>
      </c>
      <c r="AOK122" t="b">
        <v>0</v>
      </c>
      <c r="AOL122" t="b">
        <v>0</v>
      </c>
      <c r="AOM122" t="b">
        <v>0</v>
      </c>
      <c r="AON122" t="b">
        <v>0</v>
      </c>
      <c r="AOO122" t="b">
        <v>0</v>
      </c>
      <c r="AOP122" t="b">
        <v>0</v>
      </c>
      <c r="AOQ122" t="b">
        <v>0</v>
      </c>
      <c r="AOR122" t="b">
        <v>1</v>
      </c>
      <c r="AOS122" t="b">
        <v>1</v>
      </c>
      <c r="AOT122" t="b">
        <v>1</v>
      </c>
      <c r="AOU122" t="b">
        <v>1</v>
      </c>
      <c r="AOV122" t="b">
        <v>0</v>
      </c>
      <c r="AOW122" t="b">
        <v>0</v>
      </c>
      <c r="AOX122" t="b">
        <v>1</v>
      </c>
      <c r="AOY122" t="b">
        <v>1</v>
      </c>
      <c r="AOZ122" t="b">
        <v>1</v>
      </c>
      <c r="APA122" t="b">
        <v>1</v>
      </c>
      <c r="APB122" t="b">
        <v>0</v>
      </c>
      <c r="APC122" t="b">
        <v>0</v>
      </c>
      <c r="APD122" t="b">
        <v>0</v>
      </c>
      <c r="APE122" t="b">
        <v>0</v>
      </c>
      <c r="APF122" t="b">
        <v>0</v>
      </c>
      <c r="APG122" t="b">
        <v>0</v>
      </c>
      <c r="APH122" t="b">
        <v>0</v>
      </c>
      <c r="API122" t="b">
        <v>0</v>
      </c>
      <c r="APJ122" t="b">
        <v>0</v>
      </c>
      <c r="APK122" t="b">
        <v>0</v>
      </c>
      <c r="APL122" t="b">
        <v>0</v>
      </c>
      <c r="APM122" t="b">
        <v>0</v>
      </c>
      <c r="APN122" t="b">
        <v>0</v>
      </c>
      <c r="APO122" t="b">
        <v>0</v>
      </c>
      <c r="APP122" t="b">
        <v>0</v>
      </c>
      <c r="APQ122" t="b">
        <v>1</v>
      </c>
      <c r="APR122" t="b">
        <v>1</v>
      </c>
      <c r="APS122" t="b">
        <v>0</v>
      </c>
      <c r="APT122">
        <v>1440</v>
      </c>
      <c r="APU122">
        <v>1500</v>
      </c>
      <c r="APV122">
        <v>1</v>
      </c>
      <c r="APW122">
        <v>1</v>
      </c>
      <c r="APX122">
        <v>2</v>
      </c>
      <c r="APY122">
        <v>1</v>
      </c>
      <c r="APZ122">
        <v>3</v>
      </c>
      <c r="AQA122">
        <v>3</v>
      </c>
      <c r="AQC122">
        <v>1</v>
      </c>
      <c r="AQD122">
        <v>2</v>
      </c>
      <c r="AQE122">
        <v>2</v>
      </c>
      <c r="AQG122">
        <v>2</v>
      </c>
      <c r="AQH122">
        <v>2</v>
      </c>
      <c r="AQI122">
        <v>2</v>
      </c>
      <c r="AQJ122">
        <v>2</v>
      </c>
      <c r="AQK122">
        <v>-2</v>
      </c>
      <c r="AQL122">
        <v>2</v>
      </c>
      <c r="AQM122">
        <v>2</v>
      </c>
      <c r="AQN122">
        <v>2</v>
      </c>
      <c r="AQO122">
        <v>2</v>
      </c>
      <c r="AQP122">
        <v>-2</v>
      </c>
      <c r="AQQ122">
        <v>-2</v>
      </c>
      <c r="AQR122">
        <v>-2</v>
      </c>
      <c r="AQS122">
        <v>-2</v>
      </c>
      <c r="AQT122">
        <v>-2</v>
      </c>
      <c r="AQU122">
        <v>-2</v>
      </c>
      <c r="AQV122">
        <v>-2</v>
      </c>
      <c r="AQW122">
        <v>-2</v>
      </c>
      <c r="AQX122">
        <v>-2</v>
      </c>
      <c r="AQY122">
        <v>-2</v>
      </c>
      <c r="AQZ122">
        <v>-2</v>
      </c>
      <c r="ARA122">
        <v>-2</v>
      </c>
      <c r="ARB122">
        <v>-2</v>
      </c>
      <c r="ARC122">
        <v>2</v>
      </c>
      <c r="ARD122">
        <v>-2</v>
      </c>
      <c r="ARE122">
        <v>-2</v>
      </c>
      <c r="ARF122">
        <v>-2</v>
      </c>
      <c r="ARG122">
        <v>-2</v>
      </c>
      <c r="ARH122">
        <v>2</v>
      </c>
      <c r="ARI122">
        <v>2</v>
      </c>
      <c r="ARJ122">
        <v>2</v>
      </c>
      <c r="ARK122">
        <v>2</v>
      </c>
      <c r="ARL122">
        <v>2</v>
      </c>
      <c r="ARM122">
        <v>2</v>
      </c>
      <c r="ARN122">
        <v>2</v>
      </c>
      <c r="ARO122">
        <v>2</v>
      </c>
      <c r="ARP122">
        <v>2</v>
      </c>
      <c r="ARQ122">
        <v>0</v>
      </c>
      <c r="ARR122">
        <v>-2</v>
      </c>
      <c r="ARS122">
        <v>0</v>
      </c>
      <c r="ART122">
        <v>-2</v>
      </c>
      <c r="ARU122">
        <v>-2</v>
      </c>
      <c r="ARV122">
        <v>-2</v>
      </c>
      <c r="ARW122">
        <v>-2</v>
      </c>
      <c r="ARX122">
        <v>-2</v>
      </c>
      <c r="ARY122">
        <v>-2</v>
      </c>
      <c r="ARZ122">
        <v>2</v>
      </c>
      <c r="ASA122">
        <v>2</v>
      </c>
      <c r="ASB122">
        <v>2</v>
      </c>
      <c r="ASC122">
        <v>2</v>
      </c>
      <c r="ASD122">
        <v>2</v>
      </c>
      <c r="ASE122">
        <v>2</v>
      </c>
      <c r="ASF122">
        <v>2</v>
      </c>
      <c r="ASG122">
        <v>2</v>
      </c>
      <c r="ASH122">
        <v>2</v>
      </c>
      <c r="ASI122">
        <v>-2</v>
      </c>
      <c r="ASJ122">
        <v>-2</v>
      </c>
      <c r="ASK122">
        <v>-2</v>
      </c>
      <c r="ASL122">
        <v>-2</v>
      </c>
      <c r="ASM122">
        <v>-2</v>
      </c>
      <c r="ASN122">
        <v>-2</v>
      </c>
      <c r="ASO122">
        <v>-2</v>
      </c>
      <c r="ASP122">
        <v>-2</v>
      </c>
      <c r="ASQ122">
        <v>-2</v>
      </c>
      <c r="ASR122">
        <v>2</v>
      </c>
      <c r="ASS122">
        <v>2</v>
      </c>
      <c r="AST122">
        <v>2</v>
      </c>
      <c r="ASU122">
        <v>2</v>
      </c>
      <c r="ASV122">
        <v>2</v>
      </c>
      <c r="ASW122">
        <v>2</v>
      </c>
      <c r="ASX122">
        <v>2</v>
      </c>
      <c r="ASY122">
        <v>2</v>
      </c>
      <c r="ASZ122">
        <v>2</v>
      </c>
      <c r="ATA122">
        <v>2</v>
      </c>
      <c r="ATB122">
        <v>2</v>
      </c>
      <c r="ATC122">
        <v>1</v>
      </c>
      <c r="ATD122">
        <v>1</v>
      </c>
      <c r="ATE122">
        <v>1</v>
      </c>
      <c r="ATF122">
        <v>0</v>
      </c>
      <c r="ATG122">
        <v>0</v>
      </c>
      <c r="ATH122">
        <v>1</v>
      </c>
      <c r="ATI122">
        <v>1</v>
      </c>
      <c r="ATJ122">
        <v>0</v>
      </c>
      <c r="ATK122">
        <v>0</v>
      </c>
      <c r="ATL122">
        <v>0</v>
      </c>
      <c r="ATN122">
        <v>2</v>
      </c>
      <c r="ATO122" t="s">
        <v>865</v>
      </c>
      <c r="ATP122">
        <v>1</v>
      </c>
      <c r="ATR122">
        <v>1</v>
      </c>
      <c r="ATT122">
        <v>1</v>
      </c>
      <c r="ATV122">
        <v>1</v>
      </c>
      <c r="ATX122">
        <v>2</v>
      </c>
      <c r="ATY122" t="s">
        <v>866</v>
      </c>
      <c r="ATZ122">
        <v>1</v>
      </c>
      <c r="AUB122">
        <v>1</v>
      </c>
      <c r="AUD122">
        <v>1</v>
      </c>
      <c r="AUF122">
        <v>1</v>
      </c>
      <c r="AUH122">
        <v>1</v>
      </c>
      <c r="AUJ122">
        <v>1</v>
      </c>
      <c r="AUL122">
        <v>1</v>
      </c>
      <c r="AUN122">
        <v>1</v>
      </c>
      <c r="AUP122">
        <v>1</v>
      </c>
      <c r="AUR122">
        <v>2</v>
      </c>
      <c r="AUS122" t="s">
        <v>867</v>
      </c>
      <c r="AUT122">
        <v>2</v>
      </c>
      <c r="AUU122" t="s">
        <v>868</v>
      </c>
      <c r="AUV122" t="b">
        <v>1</v>
      </c>
      <c r="AUW122" t="b">
        <v>0</v>
      </c>
      <c r="AUX122" t="b">
        <v>0</v>
      </c>
      <c r="AUY122" t="b">
        <v>0</v>
      </c>
      <c r="AVA122">
        <v>1</v>
      </c>
      <c r="AVB122">
        <v>1</v>
      </c>
      <c r="AVD122" t="s">
        <v>393</v>
      </c>
      <c r="AVE122" t="b">
        <v>1</v>
      </c>
      <c r="AVF122">
        <v>0</v>
      </c>
      <c r="AVG122" t="b">
        <v>0</v>
      </c>
      <c r="AVH122" t="b">
        <v>0</v>
      </c>
      <c r="AVI122" t="b">
        <v>1</v>
      </c>
      <c r="AVJ122" t="s">
        <v>469</v>
      </c>
      <c r="AVK122" t="b">
        <v>1</v>
      </c>
      <c r="AVL122" t="b">
        <v>0</v>
      </c>
      <c r="AVM122" t="b">
        <v>0</v>
      </c>
      <c r="AVN122" t="b">
        <v>0</v>
      </c>
      <c r="AVP122">
        <v>2</v>
      </c>
      <c r="AVQ122" t="s">
        <v>869</v>
      </c>
      <c r="AVR122">
        <v>7.745622</v>
      </c>
      <c r="AVS122">
        <v>3.860843</v>
      </c>
      <c r="AVT122">
        <v>269.89999999999998</v>
      </c>
      <c r="AVU122">
        <v>7</v>
      </c>
      <c r="AVW122">
        <v>0</v>
      </c>
    </row>
    <row r="123" spans="1:1271" ht="15" customHeight="1" x14ac:dyDescent="0.35">
      <c r="A123" s="1">
        <v>42507</v>
      </c>
      <c r="B123" t="s">
        <v>845</v>
      </c>
      <c r="C123">
        <v>1</v>
      </c>
      <c r="D123">
        <v>63</v>
      </c>
      <c r="E123" t="s">
        <v>799</v>
      </c>
      <c r="F123">
        <v>112</v>
      </c>
      <c r="G123">
        <v>1</v>
      </c>
      <c r="H123">
        <v>40</v>
      </c>
      <c r="I123">
        <v>1</v>
      </c>
      <c r="K123">
        <v>1</v>
      </c>
      <c r="L123">
        <v>2</v>
      </c>
      <c r="M123">
        <v>3</v>
      </c>
      <c r="N123">
        <v>3</v>
      </c>
      <c r="O123">
        <v>1</v>
      </c>
      <c r="P123">
        <v>2</v>
      </c>
      <c r="Q123">
        <v>0</v>
      </c>
      <c r="R123">
        <v>5</v>
      </c>
      <c r="S123">
        <v>0</v>
      </c>
      <c r="T123">
        <v>0</v>
      </c>
      <c r="U123">
        <v>8</v>
      </c>
      <c r="V123">
        <v>8</v>
      </c>
      <c r="W123">
        <v>1</v>
      </c>
      <c r="X123">
        <v>4</v>
      </c>
      <c r="Y123">
        <v>1</v>
      </c>
      <c r="Z123">
        <v>1</v>
      </c>
      <c r="AA123">
        <v>4</v>
      </c>
      <c r="AB123">
        <v>1</v>
      </c>
      <c r="AC123">
        <v>4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Y123">
        <v>12</v>
      </c>
      <c r="AZ123">
        <v>2</v>
      </c>
      <c r="BA123">
        <v>1</v>
      </c>
      <c r="BB123">
        <v>6</v>
      </c>
      <c r="BC123">
        <v>3</v>
      </c>
      <c r="BD123">
        <v>1</v>
      </c>
      <c r="CU123">
        <v>2</v>
      </c>
      <c r="DO123">
        <v>2</v>
      </c>
      <c r="DP123" t="s">
        <v>870</v>
      </c>
      <c r="EH123">
        <v>1</v>
      </c>
      <c r="EI123">
        <v>0</v>
      </c>
      <c r="EJ123">
        <v>1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</v>
      </c>
      <c r="FJ123">
        <v>1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2000</v>
      </c>
      <c r="GL123">
        <v>300000</v>
      </c>
      <c r="GM123">
        <v>400000</v>
      </c>
      <c r="GN123">
        <v>50</v>
      </c>
      <c r="GO123">
        <v>2</v>
      </c>
      <c r="GP123">
        <v>2</v>
      </c>
      <c r="HD123">
        <v>0</v>
      </c>
      <c r="HE123">
        <v>1</v>
      </c>
      <c r="HF123">
        <v>1</v>
      </c>
      <c r="HG123">
        <v>0</v>
      </c>
      <c r="HH123">
        <v>6</v>
      </c>
      <c r="HI123">
        <v>2005</v>
      </c>
      <c r="HJ123">
        <v>25000</v>
      </c>
      <c r="HK123">
        <v>35000</v>
      </c>
      <c r="HL123">
        <v>15</v>
      </c>
      <c r="HM123">
        <v>2</v>
      </c>
      <c r="HN123">
        <v>2</v>
      </c>
      <c r="IN123">
        <v>0</v>
      </c>
      <c r="IO123">
        <v>1</v>
      </c>
      <c r="IP123">
        <v>1</v>
      </c>
      <c r="IQ123">
        <v>0</v>
      </c>
      <c r="IR123">
        <v>2</v>
      </c>
      <c r="IS123">
        <v>2013</v>
      </c>
      <c r="IT123">
        <v>1000</v>
      </c>
      <c r="IU123">
        <v>300</v>
      </c>
      <c r="IV123">
        <v>5</v>
      </c>
      <c r="IW123">
        <v>2</v>
      </c>
      <c r="IX123">
        <v>2</v>
      </c>
      <c r="JX123">
        <v>0</v>
      </c>
      <c r="JY123">
        <v>1</v>
      </c>
      <c r="JZ123">
        <v>0</v>
      </c>
      <c r="KA123">
        <v>0</v>
      </c>
      <c r="KB123">
        <v>9</v>
      </c>
      <c r="KC123">
        <v>2010</v>
      </c>
      <c r="KD123">
        <v>85000</v>
      </c>
      <c r="KE123">
        <v>30000</v>
      </c>
      <c r="KF123">
        <v>10</v>
      </c>
      <c r="KG123">
        <v>2</v>
      </c>
      <c r="KH123">
        <v>2</v>
      </c>
      <c r="KJ123">
        <v>0</v>
      </c>
      <c r="KK123">
        <v>0</v>
      </c>
      <c r="KL123">
        <v>1</v>
      </c>
      <c r="KM123">
        <v>0</v>
      </c>
      <c r="KN123">
        <v>8</v>
      </c>
      <c r="KO123">
        <v>2010</v>
      </c>
      <c r="KP123">
        <v>5000</v>
      </c>
      <c r="KQ123">
        <v>1000</v>
      </c>
      <c r="KR123">
        <v>8</v>
      </c>
      <c r="KS123">
        <v>2</v>
      </c>
      <c r="KT123">
        <v>2</v>
      </c>
      <c r="KV123">
        <v>0</v>
      </c>
      <c r="KW123">
        <v>0</v>
      </c>
      <c r="KX123">
        <v>1</v>
      </c>
      <c r="KY123">
        <v>0</v>
      </c>
      <c r="KZ123">
        <v>1</v>
      </c>
      <c r="LA123">
        <v>2014</v>
      </c>
      <c r="LB123">
        <v>600</v>
      </c>
      <c r="LC123">
        <v>200</v>
      </c>
      <c r="LD123">
        <v>8</v>
      </c>
      <c r="LE123">
        <v>2</v>
      </c>
      <c r="LF123">
        <v>2</v>
      </c>
      <c r="LH123">
        <v>0</v>
      </c>
      <c r="LI123">
        <v>0</v>
      </c>
      <c r="LJ123">
        <v>1</v>
      </c>
      <c r="LK123">
        <v>0</v>
      </c>
      <c r="LL123">
        <v>1</v>
      </c>
      <c r="LM123">
        <v>2014</v>
      </c>
      <c r="LN123">
        <v>2500</v>
      </c>
      <c r="LO123">
        <v>1000</v>
      </c>
      <c r="LP123">
        <v>5</v>
      </c>
      <c r="LQ123">
        <v>2</v>
      </c>
      <c r="LR123">
        <v>2</v>
      </c>
      <c r="LT123">
        <v>0</v>
      </c>
      <c r="LU123">
        <v>1</v>
      </c>
      <c r="LV123">
        <v>1</v>
      </c>
      <c r="LW123">
        <v>0</v>
      </c>
      <c r="LX123">
        <v>15</v>
      </c>
      <c r="LY123">
        <v>2015</v>
      </c>
      <c r="LZ123">
        <v>2250</v>
      </c>
      <c r="MA123">
        <v>9000</v>
      </c>
      <c r="MB123">
        <v>2</v>
      </c>
      <c r="MC123">
        <v>2</v>
      </c>
      <c r="MD123">
        <v>2</v>
      </c>
      <c r="PP123">
        <v>0</v>
      </c>
      <c r="QJ123">
        <v>0</v>
      </c>
      <c r="QK123">
        <v>1</v>
      </c>
      <c r="QL123">
        <v>0</v>
      </c>
      <c r="QM123">
        <v>0</v>
      </c>
      <c r="QN123">
        <v>2</v>
      </c>
      <c r="QO123">
        <v>2016</v>
      </c>
      <c r="QP123">
        <v>2800</v>
      </c>
      <c r="QQ123">
        <v>1000</v>
      </c>
      <c r="QR123">
        <v>0</v>
      </c>
      <c r="QS123">
        <v>2</v>
      </c>
      <c r="QT123">
        <v>2</v>
      </c>
      <c r="QV123">
        <v>0</v>
      </c>
      <c r="QW123">
        <v>1</v>
      </c>
      <c r="QX123">
        <v>0</v>
      </c>
      <c r="QY123">
        <v>0</v>
      </c>
      <c r="QZ123">
        <v>2</v>
      </c>
      <c r="RA123">
        <v>2016</v>
      </c>
      <c r="RB123">
        <v>3000</v>
      </c>
      <c r="RC123">
        <v>1500</v>
      </c>
      <c r="RD123">
        <v>2</v>
      </c>
      <c r="RE123">
        <v>2</v>
      </c>
      <c r="RF123">
        <v>2</v>
      </c>
      <c r="RH123">
        <v>0</v>
      </c>
      <c r="RI123">
        <v>1</v>
      </c>
      <c r="RJ123">
        <v>0</v>
      </c>
      <c r="RK123">
        <v>0</v>
      </c>
      <c r="RL123">
        <v>1</v>
      </c>
      <c r="RM123">
        <v>2015</v>
      </c>
      <c r="RN123">
        <v>8500</v>
      </c>
      <c r="RO123">
        <v>5000</v>
      </c>
      <c r="RP123">
        <v>5</v>
      </c>
      <c r="RQ123">
        <v>2</v>
      </c>
      <c r="RR123">
        <v>2</v>
      </c>
      <c r="WJ123">
        <v>0</v>
      </c>
      <c r="WK123">
        <v>1</v>
      </c>
      <c r="WL123">
        <v>1</v>
      </c>
      <c r="WM123">
        <v>0</v>
      </c>
      <c r="WN123">
        <v>2</v>
      </c>
      <c r="WO123">
        <v>2012</v>
      </c>
      <c r="WP123">
        <v>8000</v>
      </c>
      <c r="WQ123">
        <v>10000</v>
      </c>
      <c r="WR123">
        <v>5</v>
      </c>
      <c r="WS123">
        <v>2</v>
      </c>
      <c r="WT123">
        <v>2</v>
      </c>
      <c r="XF123">
        <v>0</v>
      </c>
      <c r="XG123">
        <v>9</v>
      </c>
      <c r="XH123">
        <v>7</v>
      </c>
      <c r="XI123">
        <v>0</v>
      </c>
      <c r="XJ123">
        <v>443650</v>
      </c>
      <c r="XK123">
        <v>494000</v>
      </c>
      <c r="XO123">
        <v>0.72</v>
      </c>
      <c r="XP123">
        <v>36</v>
      </c>
      <c r="XQ123">
        <v>12</v>
      </c>
      <c r="XR123">
        <v>648</v>
      </c>
      <c r="XS123">
        <v>432</v>
      </c>
      <c r="XT123">
        <v>864</v>
      </c>
      <c r="XU123">
        <v>8640</v>
      </c>
      <c r="XV123">
        <v>216</v>
      </c>
      <c r="XW123">
        <v>2160</v>
      </c>
      <c r="XX123">
        <f t="shared" si="6"/>
        <v>1512</v>
      </c>
      <c r="XY123">
        <v>600</v>
      </c>
      <c r="XZ123">
        <v>250</v>
      </c>
      <c r="YA123" s="33">
        <f t="shared" si="7"/>
        <v>425</v>
      </c>
      <c r="YB123">
        <v>60000</v>
      </c>
      <c r="YC123">
        <v>50000</v>
      </c>
      <c r="YD123">
        <f t="shared" si="8"/>
        <v>55000</v>
      </c>
      <c r="YE123">
        <f t="shared" si="9"/>
        <v>10000</v>
      </c>
      <c r="YF123">
        <v>80000</v>
      </c>
      <c r="YG123">
        <v>30000</v>
      </c>
      <c r="YH123">
        <v>2</v>
      </c>
      <c r="YI123" t="s">
        <v>871</v>
      </c>
      <c r="YJ123">
        <v>2</v>
      </c>
      <c r="YK123" t="s">
        <v>871</v>
      </c>
      <c r="YP123">
        <v>0</v>
      </c>
      <c r="YQ123" t="s">
        <v>2417</v>
      </c>
      <c r="YR123">
        <v>1</v>
      </c>
      <c r="YS123">
        <v>500000</v>
      </c>
      <c r="YT123">
        <v>0.72</v>
      </c>
      <c r="YU123">
        <v>864</v>
      </c>
      <c r="YV123">
        <v>200000</v>
      </c>
      <c r="YW123">
        <v>60000</v>
      </c>
      <c r="YX123" t="b">
        <v>1</v>
      </c>
      <c r="YY123">
        <v>1</v>
      </c>
      <c r="YZ123">
        <v>0</v>
      </c>
      <c r="ZA123" t="b">
        <v>0</v>
      </c>
      <c r="ZB123" t="b">
        <v>0</v>
      </c>
      <c r="ZC123" t="b">
        <v>0</v>
      </c>
      <c r="ZD123">
        <v>5</v>
      </c>
      <c r="ZE123">
        <v>0.4</v>
      </c>
      <c r="ZF123">
        <f t="shared" si="10"/>
        <v>2</v>
      </c>
      <c r="ZG123">
        <v>0.72</v>
      </c>
      <c r="ZI123">
        <v>3000</v>
      </c>
      <c r="ZJ123">
        <v>7</v>
      </c>
      <c r="ZL123">
        <v>0</v>
      </c>
      <c r="ZM123">
        <v>30</v>
      </c>
      <c r="ZN123">
        <v>2</v>
      </c>
      <c r="ZP123">
        <v>1</v>
      </c>
      <c r="ZQ123">
        <v>0</v>
      </c>
      <c r="AAS123" t="b">
        <v>1</v>
      </c>
      <c r="AAT123" t="b">
        <v>1</v>
      </c>
      <c r="AAU123" t="b">
        <v>1</v>
      </c>
      <c r="AAV123" t="b">
        <v>0</v>
      </c>
      <c r="AAW123" t="b">
        <v>0</v>
      </c>
      <c r="AAX123" t="b">
        <v>1</v>
      </c>
      <c r="AAY123" t="b">
        <v>1</v>
      </c>
      <c r="AAZ123" t="b">
        <v>1</v>
      </c>
      <c r="ABA123" t="b">
        <v>0</v>
      </c>
      <c r="ABB123" t="b">
        <v>1</v>
      </c>
      <c r="ABC123" t="b">
        <v>0</v>
      </c>
      <c r="ABE123">
        <v>3</v>
      </c>
      <c r="ABF123">
        <v>0</v>
      </c>
      <c r="ABG123">
        <v>3</v>
      </c>
      <c r="ABH123">
        <v>21</v>
      </c>
      <c r="ABI123">
        <v>1000</v>
      </c>
      <c r="ABJ123" t="b">
        <v>1</v>
      </c>
      <c r="ABK123" t="b">
        <v>0</v>
      </c>
      <c r="ABL123" t="b">
        <v>1</v>
      </c>
      <c r="ABM123" t="b">
        <v>0</v>
      </c>
      <c r="ABO123">
        <v>3</v>
      </c>
      <c r="ABP123">
        <v>0</v>
      </c>
      <c r="ABQ123">
        <v>3</v>
      </c>
      <c r="ABR123">
        <v>14</v>
      </c>
      <c r="ABS123">
        <v>1000</v>
      </c>
      <c r="ABT123" t="b">
        <v>1</v>
      </c>
      <c r="ABU123" t="b">
        <v>0</v>
      </c>
      <c r="ABV123" t="b">
        <v>1</v>
      </c>
      <c r="ABW123" t="b">
        <v>0</v>
      </c>
      <c r="ABY123">
        <v>3</v>
      </c>
      <c r="ABZ123">
        <v>0</v>
      </c>
      <c r="ACA123">
        <v>3</v>
      </c>
      <c r="ACB123">
        <v>5</v>
      </c>
      <c r="ACC123">
        <v>1000</v>
      </c>
      <c r="ACZ123" t="b">
        <v>1</v>
      </c>
      <c r="ADA123" t="b">
        <v>0</v>
      </c>
      <c r="ADB123" t="b">
        <v>1</v>
      </c>
      <c r="ADC123" t="b">
        <v>0</v>
      </c>
      <c r="ADE123">
        <v>3</v>
      </c>
      <c r="ADF123">
        <v>0</v>
      </c>
      <c r="ADG123">
        <v>3</v>
      </c>
      <c r="ADH123">
        <v>7</v>
      </c>
      <c r="ADI123">
        <v>3</v>
      </c>
      <c r="ADJ123">
        <v>1000</v>
      </c>
      <c r="ADK123" t="b">
        <v>1</v>
      </c>
      <c r="ADL123" t="b">
        <v>0</v>
      </c>
      <c r="ADM123" t="b">
        <v>1</v>
      </c>
      <c r="ADN123" t="b">
        <v>0</v>
      </c>
      <c r="ADP123">
        <v>3</v>
      </c>
      <c r="ADQ123">
        <v>0</v>
      </c>
      <c r="ADR123">
        <v>3</v>
      </c>
      <c r="ADS123">
        <v>1</v>
      </c>
      <c r="ADT123">
        <v>1</v>
      </c>
      <c r="ADU123">
        <v>1000</v>
      </c>
      <c r="ADV123">
        <v>15</v>
      </c>
      <c r="ADW123">
        <v>48</v>
      </c>
      <c r="ADX123">
        <f t="shared" si="11"/>
        <v>0.3125</v>
      </c>
      <c r="ADY123" t="b">
        <v>0</v>
      </c>
      <c r="ADZ123" t="b">
        <v>0</v>
      </c>
      <c r="AEA123" t="b">
        <v>0</v>
      </c>
      <c r="AEB123" t="b">
        <v>0</v>
      </c>
      <c r="AEC123" t="b">
        <v>1</v>
      </c>
      <c r="AED123" t="b">
        <v>1</v>
      </c>
      <c r="AEE123" t="b">
        <v>1</v>
      </c>
      <c r="AEF123" t="b">
        <v>0</v>
      </c>
      <c r="AFF123">
        <v>1</v>
      </c>
      <c r="AFG123">
        <v>8500</v>
      </c>
      <c r="AFH123">
        <v>5</v>
      </c>
      <c r="AFI123">
        <v>1</v>
      </c>
      <c r="AFL123">
        <v>2</v>
      </c>
      <c r="AFM123">
        <v>1500</v>
      </c>
      <c r="AFN123">
        <v>2</v>
      </c>
      <c r="AFO123">
        <v>1</v>
      </c>
      <c r="AFR123">
        <v>2</v>
      </c>
      <c r="AFS123">
        <v>1000</v>
      </c>
      <c r="AFT123">
        <v>0</v>
      </c>
      <c r="AFU123">
        <v>1</v>
      </c>
      <c r="AGD123">
        <v>650</v>
      </c>
      <c r="AGE123">
        <v>88.6</v>
      </c>
      <c r="AGF123">
        <v>1</v>
      </c>
      <c r="AGH123">
        <v>260000</v>
      </c>
      <c r="AGI123">
        <v>0</v>
      </c>
      <c r="AGJ123">
        <v>1</v>
      </c>
      <c r="AGL123">
        <v>0</v>
      </c>
      <c r="AGM123">
        <v>230400</v>
      </c>
      <c r="AGN123">
        <v>400</v>
      </c>
      <c r="AGO123">
        <v>0</v>
      </c>
      <c r="AGP123">
        <v>1</v>
      </c>
      <c r="AGQ123">
        <v>0</v>
      </c>
      <c r="AGR123">
        <v>0</v>
      </c>
      <c r="AGU123">
        <v>1</v>
      </c>
      <c r="AGV123">
        <v>0</v>
      </c>
      <c r="AGW123">
        <v>0</v>
      </c>
      <c r="AGX123">
        <v>0</v>
      </c>
      <c r="AGZ123">
        <v>10</v>
      </c>
      <c r="AHA123">
        <v>1</v>
      </c>
      <c r="AHB123">
        <v>88.6</v>
      </c>
      <c r="AHC123">
        <v>0.4</v>
      </c>
      <c r="AHD123">
        <v>1</v>
      </c>
      <c r="AHF123">
        <v>0</v>
      </c>
      <c r="AHG123">
        <v>3</v>
      </c>
      <c r="AHH123">
        <v>1</v>
      </c>
      <c r="AHJ123">
        <v>0</v>
      </c>
      <c r="AHK123">
        <v>0</v>
      </c>
      <c r="AHL123">
        <v>0</v>
      </c>
      <c r="AHM123">
        <v>100</v>
      </c>
      <c r="AHN123">
        <v>1</v>
      </c>
      <c r="AHP123">
        <v>400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1</v>
      </c>
      <c r="AIA123">
        <v>0</v>
      </c>
      <c r="AIB123">
        <v>0</v>
      </c>
      <c r="AIC123">
        <v>1</v>
      </c>
      <c r="AID123">
        <v>0</v>
      </c>
      <c r="AIE123">
        <v>1</v>
      </c>
      <c r="AIF123">
        <v>0</v>
      </c>
      <c r="AIG123">
        <v>0</v>
      </c>
      <c r="AII123">
        <v>1</v>
      </c>
      <c r="AIJ123">
        <v>500</v>
      </c>
      <c r="AIK123">
        <v>1</v>
      </c>
      <c r="AIL123">
        <v>1</v>
      </c>
      <c r="AIM123">
        <v>0</v>
      </c>
      <c r="AIN123">
        <v>0</v>
      </c>
      <c r="AIO123">
        <v>1</v>
      </c>
      <c r="AIP123">
        <v>0</v>
      </c>
      <c r="AIR123">
        <v>30</v>
      </c>
      <c r="AIS123">
        <v>2</v>
      </c>
      <c r="AIT123" t="s">
        <v>872</v>
      </c>
      <c r="AIZ123">
        <v>1</v>
      </c>
      <c r="AJA123">
        <v>2</v>
      </c>
      <c r="AJB123" t="s">
        <v>873</v>
      </c>
      <c r="ALX123">
        <v>2</v>
      </c>
      <c r="ALY123">
        <v>2</v>
      </c>
      <c r="AMC123">
        <v>1</v>
      </c>
      <c r="AMD123">
        <v>1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Q123">
        <v>5</v>
      </c>
      <c r="ANC123" t="s">
        <v>874</v>
      </c>
      <c r="ANO123">
        <v>1</v>
      </c>
      <c r="ANP123">
        <v>1</v>
      </c>
      <c r="ANR123">
        <v>1</v>
      </c>
      <c r="ANU123">
        <v>1</v>
      </c>
      <c r="ANV123" t="s">
        <v>875</v>
      </c>
      <c r="ANW123" t="s">
        <v>454</v>
      </c>
      <c r="ANX123">
        <v>1</v>
      </c>
      <c r="ANZ123">
        <v>2</v>
      </c>
      <c r="AOC123">
        <v>8000</v>
      </c>
      <c r="AOD123">
        <v>60000</v>
      </c>
      <c r="AOE123">
        <v>2</v>
      </c>
      <c r="AOF123">
        <v>1</v>
      </c>
      <c r="AOG123">
        <v>1</v>
      </c>
      <c r="AOH123">
        <v>1</v>
      </c>
      <c r="AOI123">
        <v>0</v>
      </c>
      <c r="AOJ123" t="b">
        <v>0</v>
      </c>
      <c r="AOK123" t="b">
        <v>0</v>
      </c>
      <c r="AOL123" t="b">
        <v>1</v>
      </c>
      <c r="AOM123" t="b">
        <v>1</v>
      </c>
      <c r="AON123" t="b">
        <v>1</v>
      </c>
      <c r="AOO123" t="b">
        <v>1</v>
      </c>
      <c r="AOP123" t="b">
        <v>1</v>
      </c>
      <c r="AOQ123" t="b">
        <v>1</v>
      </c>
      <c r="AOR123" t="b">
        <v>0</v>
      </c>
      <c r="AOS123" t="b">
        <v>0</v>
      </c>
      <c r="AOT123" t="b">
        <v>0</v>
      </c>
      <c r="AOU123" t="b">
        <v>0</v>
      </c>
      <c r="AOV123" t="b">
        <v>1</v>
      </c>
      <c r="AOW123" t="b">
        <v>1</v>
      </c>
      <c r="AOX123" t="b">
        <v>0</v>
      </c>
      <c r="AOY123" t="b">
        <v>0</v>
      </c>
      <c r="AOZ123" t="b">
        <v>0</v>
      </c>
      <c r="APA123" t="b">
        <v>0</v>
      </c>
      <c r="APB123" t="b">
        <v>0</v>
      </c>
      <c r="APC123" t="b">
        <v>0</v>
      </c>
      <c r="APD123" t="b">
        <v>1</v>
      </c>
      <c r="APE123" t="b">
        <v>1</v>
      </c>
      <c r="APF123" t="b">
        <v>1</v>
      </c>
      <c r="APG123" t="b">
        <v>1</v>
      </c>
      <c r="APH123" t="b">
        <v>0</v>
      </c>
      <c r="API123" t="b">
        <v>0</v>
      </c>
      <c r="APJ123" t="b">
        <v>1</v>
      </c>
      <c r="APK123" t="b">
        <v>1</v>
      </c>
      <c r="APL123" t="b">
        <v>1</v>
      </c>
      <c r="APM123" t="b">
        <v>1</v>
      </c>
      <c r="APN123" t="b">
        <v>1</v>
      </c>
      <c r="APO123" t="b">
        <v>1</v>
      </c>
      <c r="APP123" t="b">
        <v>0</v>
      </c>
      <c r="APQ123" t="b">
        <v>0</v>
      </c>
      <c r="APR123" t="b">
        <v>0</v>
      </c>
      <c r="APS123" t="b">
        <v>0</v>
      </c>
      <c r="APT123" t="s">
        <v>876</v>
      </c>
      <c r="APU123" t="s">
        <v>877</v>
      </c>
      <c r="APV123">
        <v>1</v>
      </c>
      <c r="APW123">
        <v>1</v>
      </c>
      <c r="APX123">
        <v>2</v>
      </c>
      <c r="APY123">
        <v>1</v>
      </c>
      <c r="APZ123">
        <v>3</v>
      </c>
      <c r="AQA123">
        <v>3</v>
      </c>
      <c r="AQC123">
        <v>1</v>
      </c>
      <c r="AQD123">
        <v>1</v>
      </c>
      <c r="AQE123">
        <v>2</v>
      </c>
      <c r="AQG123">
        <v>2</v>
      </c>
      <c r="AQH123">
        <v>2</v>
      </c>
      <c r="AQI123">
        <v>2</v>
      </c>
      <c r="AQJ123">
        <v>0</v>
      </c>
      <c r="AQK123">
        <v>-2</v>
      </c>
      <c r="AQL123">
        <v>0</v>
      </c>
      <c r="AQM123">
        <v>-2</v>
      </c>
      <c r="AQN123">
        <v>2</v>
      </c>
      <c r="AQO123">
        <v>2</v>
      </c>
      <c r="AQP123">
        <v>-2</v>
      </c>
      <c r="AQQ123">
        <v>-2</v>
      </c>
      <c r="AQR123">
        <v>-2</v>
      </c>
      <c r="AQS123">
        <v>0</v>
      </c>
      <c r="AQT123">
        <v>1</v>
      </c>
      <c r="AQU123">
        <v>1</v>
      </c>
      <c r="AQV123">
        <v>1</v>
      </c>
      <c r="AQW123">
        <v>0</v>
      </c>
      <c r="AQX123">
        <v>-2</v>
      </c>
      <c r="AQY123">
        <v>-2</v>
      </c>
      <c r="AQZ123">
        <v>-2</v>
      </c>
      <c r="ARA123">
        <v>-2</v>
      </c>
      <c r="ARB123">
        <v>-1</v>
      </c>
      <c r="ARC123">
        <v>2</v>
      </c>
      <c r="ARD123">
        <v>0</v>
      </c>
      <c r="ARE123">
        <v>2</v>
      </c>
      <c r="ARF123">
        <v>2</v>
      </c>
      <c r="ARG123">
        <v>-2</v>
      </c>
      <c r="ARH123">
        <v>2</v>
      </c>
      <c r="ARI123">
        <v>2</v>
      </c>
      <c r="ARJ123">
        <v>2</v>
      </c>
      <c r="ARK123">
        <v>0</v>
      </c>
      <c r="ARL123">
        <v>0</v>
      </c>
      <c r="ARM123">
        <v>0</v>
      </c>
      <c r="ARN123">
        <v>-1</v>
      </c>
      <c r="ARO123">
        <v>0</v>
      </c>
      <c r="ARP123">
        <v>2</v>
      </c>
      <c r="ARQ123">
        <v>0</v>
      </c>
      <c r="ARR123">
        <v>-2</v>
      </c>
      <c r="ARS123">
        <v>0</v>
      </c>
      <c r="ART123">
        <v>-2</v>
      </c>
      <c r="ARU123">
        <v>0</v>
      </c>
      <c r="ARV123">
        <v>0</v>
      </c>
      <c r="ARW123">
        <v>-2</v>
      </c>
      <c r="ARX123">
        <v>0</v>
      </c>
      <c r="ARY123">
        <v>-2</v>
      </c>
      <c r="ARZ123">
        <v>2</v>
      </c>
      <c r="ASA123">
        <v>2</v>
      </c>
      <c r="ASB123">
        <v>2</v>
      </c>
      <c r="ASC123">
        <v>2</v>
      </c>
      <c r="ASD123">
        <v>2</v>
      </c>
      <c r="ASE123">
        <v>0</v>
      </c>
      <c r="ASF123">
        <v>2</v>
      </c>
      <c r="ASG123">
        <v>2</v>
      </c>
      <c r="ASH123">
        <v>2</v>
      </c>
      <c r="ASI123">
        <v>-2</v>
      </c>
      <c r="ASJ123">
        <v>-2</v>
      </c>
      <c r="ASK123">
        <v>-2</v>
      </c>
      <c r="ASL123">
        <v>-2</v>
      </c>
      <c r="ASM123">
        <v>-2</v>
      </c>
      <c r="ASN123">
        <v>-2</v>
      </c>
      <c r="ASO123">
        <v>-2</v>
      </c>
      <c r="ASP123">
        <v>-2</v>
      </c>
      <c r="ASQ123">
        <v>-2</v>
      </c>
      <c r="ASR123">
        <v>2</v>
      </c>
      <c r="ASS123">
        <v>2</v>
      </c>
      <c r="AST123">
        <v>2</v>
      </c>
      <c r="ASU123">
        <v>2</v>
      </c>
      <c r="ASV123">
        <v>2</v>
      </c>
      <c r="ASW123">
        <v>2</v>
      </c>
      <c r="ASX123">
        <v>2</v>
      </c>
      <c r="ASY123">
        <v>2</v>
      </c>
      <c r="ASZ123">
        <v>2</v>
      </c>
      <c r="ATA123">
        <v>2</v>
      </c>
      <c r="ATB123">
        <v>2</v>
      </c>
      <c r="ATC123">
        <v>1</v>
      </c>
      <c r="ATD123">
        <v>1</v>
      </c>
      <c r="ATE123">
        <v>1</v>
      </c>
      <c r="ATF123">
        <v>1</v>
      </c>
      <c r="ATG123">
        <v>0</v>
      </c>
      <c r="ATH123">
        <v>1</v>
      </c>
      <c r="ATI123">
        <v>1</v>
      </c>
      <c r="ATJ123">
        <v>0</v>
      </c>
      <c r="ATK123">
        <v>0</v>
      </c>
      <c r="ATL123">
        <v>0</v>
      </c>
      <c r="ATN123">
        <v>1</v>
      </c>
      <c r="ATP123">
        <v>1</v>
      </c>
      <c r="ATR123">
        <v>1</v>
      </c>
      <c r="ATT123">
        <v>1</v>
      </c>
      <c r="ATV123">
        <v>1</v>
      </c>
      <c r="ATX123">
        <v>1</v>
      </c>
      <c r="ATZ123">
        <v>1</v>
      </c>
      <c r="AUB123">
        <v>1</v>
      </c>
      <c r="AUD123">
        <v>1</v>
      </c>
      <c r="AUF123">
        <v>1</v>
      </c>
      <c r="AUH123">
        <v>1</v>
      </c>
      <c r="AUJ123">
        <v>1</v>
      </c>
      <c r="AUL123">
        <v>1</v>
      </c>
      <c r="AUN123">
        <v>1</v>
      </c>
      <c r="AUP123">
        <v>1</v>
      </c>
      <c r="AUR123">
        <v>1</v>
      </c>
      <c r="AUT123">
        <v>2</v>
      </c>
      <c r="AUU123" t="s">
        <v>847</v>
      </c>
      <c r="AUV123" t="b">
        <v>1</v>
      </c>
      <c r="AUW123" t="b">
        <v>1</v>
      </c>
      <c r="AUX123" t="b">
        <v>0</v>
      </c>
      <c r="AUY123" t="b">
        <v>0</v>
      </c>
      <c r="AVA123">
        <v>1</v>
      </c>
      <c r="AVB123">
        <v>1</v>
      </c>
      <c r="AVD123" t="s">
        <v>393</v>
      </c>
      <c r="AVE123" t="b">
        <v>1</v>
      </c>
      <c r="AVF123">
        <v>0</v>
      </c>
      <c r="AVG123" t="b">
        <v>0</v>
      </c>
      <c r="AVH123" t="b">
        <v>0</v>
      </c>
      <c r="AVI123" t="b">
        <v>0</v>
      </c>
      <c r="AVK123" t="b">
        <v>1</v>
      </c>
      <c r="AVL123" t="b">
        <v>0</v>
      </c>
      <c r="AVM123" t="b">
        <v>0</v>
      </c>
      <c r="AVN123" t="b">
        <v>0</v>
      </c>
      <c r="AVP123">
        <v>1</v>
      </c>
      <c r="AVQ123" t="s">
        <v>878</v>
      </c>
      <c r="AVR123">
        <v>7.5967849999999997</v>
      </c>
      <c r="AVS123">
        <v>3.7313730000000001</v>
      </c>
      <c r="AVT123">
        <v>303.2</v>
      </c>
      <c r="AVU123">
        <v>9</v>
      </c>
      <c r="AVW123">
        <v>0</v>
      </c>
    </row>
    <row r="124" spans="1:1271" ht="15" customHeight="1" x14ac:dyDescent="0.35">
      <c r="A124" s="1">
        <v>42508</v>
      </c>
      <c r="B124" t="s">
        <v>845</v>
      </c>
      <c r="C124">
        <v>1</v>
      </c>
      <c r="D124">
        <v>51</v>
      </c>
      <c r="E124" t="s">
        <v>879</v>
      </c>
      <c r="F124">
        <v>132</v>
      </c>
      <c r="G124">
        <v>1</v>
      </c>
      <c r="H124">
        <v>55</v>
      </c>
      <c r="I124">
        <v>1</v>
      </c>
      <c r="K124">
        <v>1</v>
      </c>
      <c r="L124">
        <v>2</v>
      </c>
      <c r="M124">
        <v>3</v>
      </c>
      <c r="N124">
        <v>3</v>
      </c>
      <c r="O124">
        <v>5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6</v>
      </c>
      <c r="W124">
        <v>1</v>
      </c>
      <c r="X124">
        <v>4</v>
      </c>
      <c r="Y124">
        <v>1</v>
      </c>
      <c r="Z124">
        <v>1</v>
      </c>
      <c r="AA124">
        <v>4</v>
      </c>
      <c r="AB124">
        <v>1</v>
      </c>
      <c r="AC124">
        <v>4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Y124">
        <v>12</v>
      </c>
      <c r="AZ124">
        <v>1</v>
      </c>
      <c r="BA124">
        <v>1</v>
      </c>
      <c r="BB124">
        <v>12</v>
      </c>
      <c r="BC124">
        <v>3</v>
      </c>
      <c r="BD124">
        <v>1</v>
      </c>
      <c r="CU124">
        <v>2</v>
      </c>
      <c r="DO124">
        <v>2</v>
      </c>
      <c r="DP124" t="s">
        <v>880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1</v>
      </c>
      <c r="EN124">
        <v>0</v>
      </c>
      <c r="EO124">
        <v>0</v>
      </c>
      <c r="EP124">
        <v>0</v>
      </c>
      <c r="EQ124">
        <v>1</v>
      </c>
      <c r="ER124">
        <v>1</v>
      </c>
      <c r="ES124">
        <v>1</v>
      </c>
      <c r="ET124">
        <v>1</v>
      </c>
      <c r="EU124">
        <v>0</v>
      </c>
      <c r="EV124">
        <v>0</v>
      </c>
      <c r="EW124">
        <v>0</v>
      </c>
      <c r="EX124">
        <v>1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F124">
        <v>0</v>
      </c>
      <c r="GG124">
        <v>1</v>
      </c>
      <c r="GH124">
        <v>0</v>
      </c>
      <c r="GI124">
        <v>0</v>
      </c>
      <c r="GJ124">
        <v>1</v>
      </c>
      <c r="GK124">
        <v>1995</v>
      </c>
      <c r="GL124">
        <v>300000</v>
      </c>
      <c r="GM124">
        <v>600000</v>
      </c>
      <c r="GN124">
        <v>70</v>
      </c>
      <c r="GO124">
        <v>2</v>
      </c>
      <c r="GP124">
        <v>2</v>
      </c>
      <c r="IN124">
        <v>0</v>
      </c>
      <c r="IO124">
        <v>1</v>
      </c>
      <c r="IP124">
        <v>0</v>
      </c>
      <c r="IQ124">
        <v>0</v>
      </c>
      <c r="IR124">
        <v>1</v>
      </c>
      <c r="IS124">
        <v>2012</v>
      </c>
      <c r="IT124">
        <v>2500</v>
      </c>
      <c r="IU124">
        <v>500</v>
      </c>
      <c r="IV124">
        <v>5</v>
      </c>
      <c r="IW124">
        <v>2</v>
      </c>
      <c r="IX124">
        <v>2</v>
      </c>
      <c r="KJ124">
        <v>0</v>
      </c>
      <c r="KK124">
        <v>0</v>
      </c>
      <c r="KL124">
        <v>1</v>
      </c>
      <c r="KM124">
        <v>0</v>
      </c>
      <c r="KN124">
        <v>15</v>
      </c>
      <c r="KO124">
        <v>2000</v>
      </c>
      <c r="KP124">
        <v>25000</v>
      </c>
      <c r="KQ124">
        <v>5000</v>
      </c>
      <c r="KR124">
        <v>4</v>
      </c>
      <c r="KS124">
        <v>2</v>
      </c>
      <c r="KT124">
        <v>2</v>
      </c>
      <c r="KV124">
        <v>0</v>
      </c>
      <c r="KW124">
        <v>0</v>
      </c>
      <c r="KX124">
        <v>1</v>
      </c>
      <c r="KY124">
        <v>0</v>
      </c>
      <c r="KZ124">
        <v>1</v>
      </c>
      <c r="LA124">
        <v>2014</v>
      </c>
      <c r="LB124">
        <v>800</v>
      </c>
      <c r="LC124">
        <v>250</v>
      </c>
      <c r="LD124">
        <v>4</v>
      </c>
      <c r="LE124">
        <v>2</v>
      </c>
      <c r="LF124">
        <v>2</v>
      </c>
      <c r="LH124">
        <v>0</v>
      </c>
      <c r="LI124">
        <v>0</v>
      </c>
      <c r="LJ124">
        <v>1</v>
      </c>
      <c r="LK124">
        <v>0</v>
      </c>
      <c r="LL124">
        <v>1</v>
      </c>
      <c r="LM124">
        <v>2009</v>
      </c>
      <c r="LN124">
        <v>2000</v>
      </c>
      <c r="LO124">
        <v>300</v>
      </c>
      <c r="LP124">
        <v>10</v>
      </c>
      <c r="LQ124">
        <v>2</v>
      </c>
      <c r="LR124">
        <v>2</v>
      </c>
      <c r="LT124">
        <v>0</v>
      </c>
      <c r="LU124">
        <v>0</v>
      </c>
      <c r="LV124">
        <v>1</v>
      </c>
      <c r="LW124">
        <v>0</v>
      </c>
      <c r="LX124">
        <v>12</v>
      </c>
      <c r="LY124">
        <v>2014</v>
      </c>
      <c r="LZ124">
        <v>3000</v>
      </c>
      <c r="MA124">
        <v>8000</v>
      </c>
      <c r="MB124">
        <v>4</v>
      </c>
      <c r="MC124">
        <v>2</v>
      </c>
      <c r="MD124">
        <v>2</v>
      </c>
      <c r="PP124">
        <v>0</v>
      </c>
      <c r="WJ124">
        <v>0</v>
      </c>
      <c r="WK124">
        <v>1</v>
      </c>
      <c r="WL124">
        <v>0</v>
      </c>
      <c r="WM124">
        <v>0</v>
      </c>
      <c r="WN124">
        <v>1</v>
      </c>
      <c r="WO124">
        <v>2011</v>
      </c>
      <c r="WP124">
        <v>3000</v>
      </c>
      <c r="WQ124">
        <v>5000</v>
      </c>
      <c r="WR124">
        <v>10</v>
      </c>
      <c r="WS124">
        <v>2</v>
      </c>
      <c r="WT124">
        <v>2</v>
      </c>
      <c r="XF124">
        <v>0</v>
      </c>
      <c r="XG124">
        <v>3</v>
      </c>
      <c r="XH124">
        <v>4</v>
      </c>
      <c r="XI124">
        <v>0</v>
      </c>
      <c r="XJ124">
        <v>336300</v>
      </c>
      <c r="XK124">
        <v>619050</v>
      </c>
      <c r="XO124">
        <v>0.82</v>
      </c>
      <c r="XP124">
        <v>20</v>
      </c>
      <c r="XQ124">
        <v>24</v>
      </c>
      <c r="XR124">
        <v>960</v>
      </c>
      <c r="XS124">
        <v>720</v>
      </c>
      <c r="XT124">
        <v>1320</v>
      </c>
      <c r="XU124">
        <v>13200</v>
      </c>
      <c r="XV124">
        <v>240</v>
      </c>
      <c r="XW124">
        <v>2400</v>
      </c>
      <c r="XX124">
        <f t="shared" si="6"/>
        <v>1680</v>
      </c>
      <c r="XY124">
        <v>1000</v>
      </c>
      <c r="XZ124">
        <v>200</v>
      </c>
      <c r="YA124" s="33">
        <f t="shared" si="7"/>
        <v>600</v>
      </c>
      <c r="YB124">
        <v>80000</v>
      </c>
      <c r="YC124">
        <v>65000</v>
      </c>
      <c r="YD124">
        <f t="shared" si="8"/>
        <v>72500</v>
      </c>
      <c r="YE124">
        <f t="shared" si="9"/>
        <v>15000</v>
      </c>
      <c r="YF124">
        <v>0</v>
      </c>
      <c r="YG124">
        <v>0</v>
      </c>
      <c r="YH124">
        <v>2</v>
      </c>
      <c r="YI124" t="s">
        <v>871</v>
      </c>
      <c r="YJ124">
        <v>2</v>
      </c>
      <c r="YK124" t="s">
        <v>871</v>
      </c>
      <c r="YP124">
        <v>0</v>
      </c>
      <c r="YQ124" t="s">
        <v>126</v>
      </c>
      <c r="YR124">
        <v>1</v>
      </c>
      <c r="YS124">
        <v>720000</v>
      </c>
      <c r="YT124">
        <v>0.82</v>
      </c>
      <c r="YU124">
        <v>1320</v>
      </c>
      <c r="YV124">
        <v>576000</v>
      </c>
      <c r="YW124">
        <v>80000</v>
      </c>
      <c r="YX124" t="b">
        <v>1</v>
      </c>
      <c r="YY124">
        <v>1</v>
      </c>
      <c r="YZ124">
        <v>0</v>
      </c>
      <c r="ZA124" t="b">
        <v>0</v>
      </c>
      <c r="ZB124" t="b">
        <v>0</v>
      </c>
      <c r="ZC124" t="b">
        <v>0</v>
      </c>
      <c r="ZD124">
        <v>4</v>
      </c>
      <c r="ZE124">
        <v>0.4</v>
      </c>
      <c r="ZF124">
        <f t="shared" si="10"/>
        <v>1.6</v>
      </c>
      <c r="ZG124">
        <v>0.32000000000000006</v>
      </c>
      <c r="ZI124">
        <v>4000</v>
      </c>
      <c r="ZJ124">
        <v>7</v>
      </c>
      <c r="ZL124">
        <v>0</v>
      </c>
      <c r="ZM124">
        <v>50</v>
      </c>
      <c r="ZN124">
        <v>1</v>
      </c>
      <c r="ZP124">
        <v>1</v>
      </c>
      <c r="ZQ124">
        <v>2</v>
      </c>
      <c r="AAS124" t="b">
        <v>1</v>
      </c>
      <c r="AAT124" t="b">
        <v>1</v>
      </c>
      <c r="AAU124" t="b">
        <v>1</v>
      </c>
      <c r="AAV124" t="b">
        <v>0</v>
      </c>
      <c r="AAW124" t="b">
        <v>0</v>
      </c>
      <c r="AAX124" t="b">
        <v>1</v>
      </c>
      <c r="AAY124" t="b">
        <v>1</v>
      </c>
      <c r="AAZ124" t="b">
        <v>1</v>
      </c>
      <c r="ABA124" t="b">
        <v>0</v>
      </c>
      <c r="ABB124" t="b">
        <v>1</v>
      </c>
      <c r="ABC124" t="b">
        <v>0</v>
      </c>
      <c r="ABE124">
        <v>6</v>
      </c>
      <c r="ABF124">
        <v>0</v>
      </c>
      <c r="ABG124">
        <v>6</v>
      </c>
      <c r="ABH124">
        <v>5</v>
      </c>
      <c r="ABI124">
        <v>1500</v>
      </c>
      <c r="ABJ124" t="b">
        <v>1</v>
      </c>
      <c r="ABK124" t="b">
        <v>0</v>
      </c>
      <c r="ABL124" t="b">
        <v>1</v>
      </c>
      <c r="ABM124" t="b">
        <v>0</v>
      </c>
      <c r="ABO124">
        <v>6</v>
      </c>
      <c r="ABP124">
        <v>0</v>
      </c>
      <c r="ABQ124">
        <v>6</v>
      </c>
      <c r="ABR124">
        <v>4</v>
      </c>
      <c r="ABS124">
        <v>1500</v>
      </c>
      <c r="ABT124" t="b">
        <v>1</v>
      </c>
      <c r="ABU124" t="b">
        <v>0</v>
      </c>
      <c r="ABV124" t="b">
        <v>1</v>
      </c>
      <c r="ABW124" t="b">
        <v>0</v>
      </c>
      <c r="ABY124">
        <v>6</v>
      </c>
      <c r="ABZ124">
        <v>0</v>
      </c>
      <c r="ACA124">
        <v>6</v>
      </c>
      <c r="ACB124">
        <v>5</v>
      </c>
      <c r="ACC124">
        <v>1000</v>
      </c>
      <c r="ACZ124" t="b">
        <v>1</v>
      </c>
      <c r="ADA124" t="b">
        <v>0</v>
      </c>
      <c r="ADB124" t="b">
        <v>1</v>
      </c>
      <c r="ADC124" t="b">
        <v>0</v>
      </c>
      <c r="ADE124">
        <v>3</v>
      </c>
      <c r="ADF124">
        <v>0</v>
      </c>
      <c r="ADG124">
        <v>3</v>
      </c>
      <c r="ADH124">
        <v>5</v>
      </c>
      <c r="ADI124">
        <v>2</v>
      </c>
      <c r="ADJ124">
        <v>1000</v>
      </c>
      <c r="ADK124" t="b">
        <v>1</v>
      </c>
      <c r="ADL124" t="b">
        <v>0</v>
      </c>
      <c r="ADM124" t="b">
        <v>0</v>
      </c>
      <c r="ADN124" t="b">
        <v>0</v>
      </c>
      <c r="ADP124">
        <v>1</v>
      </c>
      <c r="ADQ124">
        <v>0</v>
      </c>
      <c r="ADR124">
        <v>1</v>
      </c>
      <c r="ADS124">
        <v>1</v>
      </c>
      <c r="ADT124">
        <v>1</v>
      </c>
      <c r="ADU124">
        <v>1000</v>
      </c>
      <c r="ADV124">
        <v>22</v>
      </c>
      <c r="ADW124">
        <v>20</v>
      </c>
      <c r="ADX124">
        <f t="shared" si="11"/>
        <v>1.1000000000000001</v>
      </c>
      <c r="ADY124" t="b">
        <v>0</v>
      </c>
      <c r="ADZ124" t="b">
        <v>0</v>
      </c>
      <c r="AEA124" t="b">
        <v>0</v>
      </c>
      <c r="AEB124" t="b">
        <v>0</v>
      </c>
      <c r="AEC124" t="b">
        <v>1</v>
      </c>
      <c r="AED124" t="b">
        <v>1</v>
      </c>
      <c r="AEE124" t="b">
        <v>1</v>
      </c>
      <c r="AEF124" t="b">
        <v>0</v>
      </c>
      <c r="AFF124">
        <v>1</v>
      </c>
      <c r="AFG124">
        <v>4500</v>
      </c>
      <c r="AFH124">
        <v>5</v>
      </c>
      <c r="AFI124">
        <v>1</v>
      </c>
      <c r="AFL124">
        <v>2</v>
      </c>
      <c r="AFM124">
        <v>1200</v>
      </c>
      <c r="AFN124">
        <v>0</v>
      </c>
      <c r="AFO124">
        <v>1</v>
      </c>
      <c r="AFR124">
        <v>2</v>
      </c>
      <c r="AFS124">
        <v>1000</v>
      </c>
      <c r="AFT124">
        <v>0</v>
      </c>
      <c r="AFU124">
        <v>1</v>
      </c>
      <c r="AGD124">
        <v>1200</v>
      </c>
      <c r="AGE124">
        <v>960</v>
      </c>
      <c r="AGF124">
        <v>1</v>
      </c>
      <c r="AGH124">
        <v>720000</v>
      </c>
      <c r="AGI124">
        <v>0</v>
      </c>
      <c r="AGJ124">
        <v>1</v>
      </c>
      <c r="AGL124">
        <v>0</v>
      </c>
      <c r="AGM124">
        <v>576000</v>
      </c>
      <c r="AGN124">
        <v>600</v>
      </c>
      <c r="AGO124">
        <v>0</v>
      </c>
      <c r="AGP124">
        <v>1</v>
      </c>
      <c r="AGQ124">
        <v>0</v>
      </c>
      <c r="AGR124">
        <v>0</v>
      </c>
      <c r="AGU124">
        <v>1</v>
      </c>
      <c r="AGV124">
        <v>0</v>
      </c>
      <c r="AGW124">
        <v>0</v>
      </c>
      <c r="AGX124">
        <v>0</v>
      </c>
      <c r="AGZ124">
        <v>15</v>
      </c>
      <c r="AHA124">
        <v>3</v>
      </c>
      <c r="AHB124">
        <v>80</v>
      </c>
      <c r="AHC124">
        <v>2</v>
      </c>
      <c r="AHD124">
        <v>1</v>
      </c>
      <c r="AHF124">
        <v>0</v>
      </c>
      <c r="AHG124">
        <v>24</v>
      </c>
      <c r="AHH124">
        <v>1</v>
      </c>
      <c r="AHJ124">
        <v>0</v>
      </c>
      <c r="AHK124">
        <v>0</v>
      </c>
      <c r="AHL124">
        <v>0</v>
      </c>
      <c r="AHM124">
        <v>100</v>
      </c>
      <c r="AHN124">
        <v>1</v>
      </c>
      <c r="AHP124">
        <v>600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4</v>
      </c>
      <c r="AIA124">
        <v>0</v>
      </c>
      <c r="AIB124">
        <v>0</v>
      </c>
      <c r="AIC124">
        <v>1</v>
      </c>
      <c r="AID124">
        <v>0</v>
      </c>
      <c r="AIE124">
        <v>1</v>
      </c>
      <c r="AIF124">
        <v>0</v>
      </c>
      <c r="AIG124">
        <v>0</v>
      </c>
      <c r="AII124">
        <v>3</v>
      </c>
      <c r="AIJ124">
        <v>1000</v>
      </c>
      <c r="AIK124">
        <v>0</v>
      </c>
      <c r="AIL124">
        <v>1</v>
      </c>
      <c r="AIM124">
        <v>0</v>
      </c>
      <c r="AIN124">
        <v>0</v>
      </c>
      <c r="AIO124">
        <v>1</v>
      </c>
      <c r="AIP124">
        <v>0</v>
      </c>
      <c r="AIR124">
        <v>100</v>
      </c>
      <c r="AIS124">
        <v>2</v>
      </c>
      <c r="AIT124" t="s">
        <v>849</v>
      </c>
      <c r="AIZ124">
        <v>1</v>
      </c>
      <c r="AJA124">
        <v>2</v>
      </c>
      <c r="AJB124" t="s">
        <v>46</v>
      </c>
      <c r="ALX124">
        <v>2</v>
      </c>
      <c r="ALY124">
        <v>2</v>
      </c>
      <c r="AMC124">
        <v>1</v>
      </c>
      <c r="AMD124">
        <v>1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1</v>
      </c>
      <c r="AMK124">
        <v>0</v>
      </c>
      <c r="AML124">
        <v>0</v>
      </c>
      <c r="AMM124">
        <v>0</v>
      </c>
      <c r="AMN124">
        <v>0</v>
      </c>
      <c r="AMO124">
        <v>0</v>
      </c>
      <c r="AMQ124">
        <v>4</v>
      </c>
      <c r="AMW124">
        <v>2</v>
      </c>
      <c r="ANC124" t="s">
        <v>881</v>
      </c>
      <c r="ANI124" t="s">
        <v>882</v>
      </c>
      <c r="ANO124">
        <v>1</v>
      </c>
      <c r="ANP124">
        <v>1</v>
      </c>
      <c r="ANR124">
        <v>1</v>
      </c>
      <c r="ANU124">
        <v>1</v>
      </c>
      <c r="ANV124" t="s">
        <v>883</v>
      </c>
      <c r="ANW124" t="s">
        <v>517</v>
      </c>
      <c r="ANX124">
        <v>1</v>
      </c>
      <c r="ANZ124">
        <v>2</v>
      </c>
      <c r="AOC124">
        <v>35000</v>
      </c>
      <c r="AOD124">
        <v>100000</v>
      </c>
      <c r="AOE124">
        <v>2</v>
      </c>
      <c r="AOF124">
        <v>0</v>
      </c>
      <c r="AOG124">
        <v>1</v>
      </c>
      <c r="AOH124">
        <v>0</v>
      </c>
      <c r="AOI124">
        <v>0</v>
      </c>
      <c r="AOJ124" t="b">
        <v>1</v>
      </c>
      <c r="AOK124" t="b">
        <v>1</v>
      </c>
      <c r="AOL124" t="b">
        <v>1</v>
      </c>
      <c r="AOM124" t="b">
        <v>0</v>
      </c>
      <c r="AON124" t="b">
        <v>0</v>
      </c>
      <c r="AOO124" t="b">
        <v>0</v>
      </c>
      <c r="AOP124" t="b">
        <v>0</v>
      </c>
      <c r="AOQ124" t="b">
        <v>0</v>
      </c>
      <c r="AOR124" t="b">
        <v>1</v>
      </c>
      <c r="AOS124" t="b">
        <v>1</v>
      </c>
      <c r="AOT124" t="b">
        <v>1</v>
      </c>
      <c r="AOU124" t="b">
        <v>1</v>
      </c>
      <c r="AOV124" t="b">
        <v>0</v>
      </c>
      <c r="AOW124" t="b">
        <v>0</v>
      </c>
      <c r="AOX124" t="b">
        <v>0</v>
      </c>
      <c r="AOY124" t="b">
        <v>1</v>
      </c>
      <c r="AOZ124" t="b">
        <v>1</v>
      </c>
      <c r="APA124" t="b">
        <v>1</v>
      </c>
      <c r="APB124" t="b">
        <v>1</v>
      </c>
      <c r="APC124" t="b">
        <v>1</v>
      </c>
      <c r="APD124" t="b">
        <v>0</v>
      </c>
      <c r="APE124" t="b">
        <v>0</v>
      </c>
      <c r="APF124" t="b">
        <v>0</v>
      </c>
      <c r="APG124" t="b">
        <v>0</v>
      </c>
      <c r="APH124" t="b">
        <v>1</v>
      </c>
      <c r="API124" t="b">
        <v>1</v>
      </c>
      <c r="APJ124" t="b">
        <v>1</v>
      </c>
      <c r="APK124" t="b">
        <v>0</v>
      </c>
      <c r="APL124" t="b">
        <v>0</v>
      </c>
      <c r="APM124" t="b">
        <v>0</v>
      </c>
      <c r="APN124" t="b">
        <v>0</v>
      </c>
      <c r="APO124" t="b">
        <v>0</v>
      </c>
      <c r="APP124" t="b">
        <v>1</v>
      </c>
      <c r="APQ124" t="b">
        <v>1</v>
      </c>
      <c r="APR124" t="b">
        <v>1</v>
      </c>
      <c r="APS124" t="b">
        <v>1</v>
      </c>
      <c r="APT124">
        <v>1200</v>
      </c>
      <c r="APU124">
        <v>2000</v>
      </c>
      <c r="APV124">
        <v>1</v>
      </c>
      <c r="APW124">
        <v>1</v>
      </c>
      <c r="APX124">
        <v>1</v>
      </c>
      <c r="APY124">
        <v>1</v>
      </c>
      <c r="APZ124">
        <v>3</v>
      </c>
      <c r="AQA124">
        <v>3</v>
      </c>
      <c r="AQC124">
        <v>1</v>
      </c>
      <c r="AQD124">
        <v>1</v>
      </c>
      <c r="AQE124">
        <v>2</v>
      </c>
      <c r="AQG124">
        <v>2</v>
      </c>
      <c r="AQH124">
        <v>2</v>
      </c>
      <c r="AQI124">
        <v>2</v>
      </c>
      <c r="AQJ124">
        <v>2</v>
      </c>
      <c r="AQK124">
        <v>-2</v>
      </c>
      <c r="AQL124">
        <v>2</v>
      </c>
      <c r="AQM124">
        <v>2</v>
      </c>
      <c r="AQN124">
        <v>2</v>
      </c>
      <c r="AQO124">
        <v>2</v>
      </c>
      <c r="AQP124">
        <v>-2</v>
      </c>
      <c r="AQQ124">
        <v>-2</v>
      </c>
      <c r="AQR124">
        <v>-2</v>
      </c>
      <c r="AQS124">
        <v>-2</v>
      </c>
      <c r="AQT124">
        <v>2</v>
      </c>
      <c r="AQU124">
        <v>-2</v>
      </c>
      <c r="AQV124">
        <v>2</v>
      </c>
      <c r="AQW124">
        <v>-2</v>
      </c>
      <c r="AQX124">
        <v>-2</v>
      </c>
      <c r="AQY124">
        <v>-2</v>
      </c>
      <c r="AQZ124">
        <v>-1</v>
      </c>
      <c r="ARA124">
        <v>-2</v>
      </c>
      <c r="ARB124">
        <v>0</v>
      </c>
      <c r="ARC124">
        <v>0</v>
      </c>
      <c r="ARD124">
        <v>0</v>
      </c>
      <c r="ARE124">
        <v>2</v>
      </c>
      <c r="ARF124">
        <v>-2</v>
      </c>
      <c r="ARG124">
        <v>-2</v>
      </c>
      <c r="ARH124">
        <v>1</v>
      </c>
      <c r="ARI124">
        <v>1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-2</v>
      </c>
      <c r="ARR124">
        <v>-2</v>
      </c>
      <c r="ARS124">
        <v>-2</v>
      </c>
      <c r="ART124">
        <v>-2</v>
      </c>
      <c r="ARU124">
        <v>-2</v>
      </c>
      <c r="ARV124">
        <v>-2</v>
      </c>
      <c r="ARW124">
        <v>-2</v>
      </c>
      <c r="ARX124">
        <v>-2</v>
      </c>
      <c r="ARY124">
        <v>-2</v>
      </c>
      <c r="ARZ124">
        <v>2</v>
      </c>
      <c r="ASA124">
        <v>2</v>
      </c>
      <c r="ASB124">
        <v>2</v>
      </c>
      <c r="ASC124">
        <v>2</v>
      </c>
      <c r="ASD124">
        <v>2</v>
      </c>
      <c r="ASE124">
        <v>2</v>
      </c>
      <c r="ASF124">
        <v>2</v>
      </c>
      <c r="ASG124">
        <v>2</v>
      </c>
      <c r="ASH124">
        <v>2</v>
      </c>
      <c r="ASI124">
        <v>-2</v>
      </c>
      <c r="ASJ124">
        <v>-2</v>
      </c>
      <c r="ASK124">
        <v>-2</v>
      </c>
      <c r="ASL124">
        <v>-1</v>
      </c>
      <c r="ASM124">
        <v>-2</v>
      </c>
      <c r="ASN124">
        <v>0</v>
      </c>
      <c r="ASO124">
        <v>-2</v>
      </c>
      <c r="ASP124">
        <v>-2</v>
      </c>
      <c r="ASQ124">
        <v>-2</v>
      </c>
      <c r="ASR124">
        <v>2</v>
      </c>
      <c r="ASS124">
        <v>2</v>
      </c>
      <c r="AST124">
        <v>2</v>
      </c>
      <c r="ASU124">
        <v>2</v>
      </c>
      <c r="ASV124">
        <v>2</v>
      </c>
      <c r="ASW124">
        <v>2</v>
      </c>
      <c r="ASX124">
        <v>2</v>
      </c>
      <c r="ASY124">
        <v>2</v>
      </c>
      <c r="ASZ124">
        <v>2</v>
      </c>
      <c r="ATA124">
        <v>2</v>
      </c>
      <c r="ATB124">
        <v>2</v>
      </c>
      <c r="ATC124">
        <v>1</v>
      </c>
      <c r="ATD124">
        <v>1</v>
      </c>
      <c r="ATE124">
        <v>0</v>
      </c>
      <c r="ATF124">
        <v>1</v>
      </c>
      <c r="ATG124">
        <v>0</v>
      </c>
      <c r="ATH124">
        <v>0</v>
      </c>
      <c r="ATI124">
        <v>1</v>
      </c>
      <c r="ATJ124">
        <v>0</v>
      </c>
      <c r="ATK124">
        <v>0</v>
      </c>
      <c r="ATL124">
        <v>0</v>
      </c>
      <c r="ATN124">
        <v>2</v>
      </c>
      <c r="ATO124" t="s">
        <v>884</v>
      </c>
      <c r="ATP124">
        <v>1</v>
      </c>
      <c r="ATR124">
        <v>1</v>
      </c>
      <c r="ATT124">
        <v>1</v>
      </c>
      <c r="ATV124">
        <v>1</v>
      </c>
      <c r="ATX124">
        <v>1</v>
      </c>
      <c r="ATZ124">
        <v>2</v>
      </c>
      <c r="AUA124" t="s">
        <v>46</v>
      </c>
      <c r="AUB124">
        <v>1</v>
      </c>
      <c r="AUD124">
        <v>1</v>
      </c>
      <c r="AUF124">
        <v>1</v>
      </c>
      <c r="AUH124">
        <v>1</v>
      </c>
      <c r="AUJ124">
        <v>1</v>
      </c>
      <c r="AUL124">
        <v>1</v>
      </c>
      <c r="AUN124">
        <v>1</v>
      </c>
      <c r="AUP124">
        <v>1</v>
      </c>
      <c r="AUR124">
        <v>2</v>
      </c>
      <c r="AUS124" t="s">
        <v>885</v>
      </c>
      <c r="AUT124">
        <v>2</v>
      </c>
      <c r="AUU124" t="s">
        <v>886</v>
      </c>
      <c r="AUV124" t="b">
        <v>1</v>
      </c>
      <c r="AUW124" t="b">
        <v>1</v>
      </c>
      <c r="AUX124" t="b">
        <v>0</v>
      </c>
      <c r="AUY124" t="b">
        <v>0</v>
      </c>
      <c r="AVA124">
        <v>1</v>
      </c>
      <c r="AVB124">
        <v>5</v>
      </c>
      <c r="AVD124" t="s">
        <v>393</v>
      </c>
      <c r="AVE124" t="b">
        <v>1</v>
      </c>
      <c r="AVF124">
        <v>0</v>
      </c>
      <c r="AVG124" t="b">
        <v>0</v>
      </c>
      <c r="AVH124" t="b">
        <v>0</v>
      </c>
      <c r="AVI124" t="b">
        <v>1</v>
      </c>
      <c r="AVJ124" t="s">
        <v>887</v>
      </c>
      <c r="AVK124" t="b">
        <v>1</v>
      </c>
      <c r="AVL124" t="b">
        <v>0</v>
      </c>
      <c r="AVM124" t="b">
        <v>0</v>
      </c>
      <c r="AVN124" t="b">
        <v>0</v>
      </c>
      <c r="AVP124">
        <v>4</v>
      </c>
      <c r="AVQ124" t="s">
        <v>888</v>
      </c>
      <c r="AVR124">
        <v>7.6230079999999996</v>
      </c>
      <c r="AVS124">
        <v>3.7826219999999999</v>
      </c>
      <c r="AVT124">
        <v>250.9</v>
      </c>
      <c r="AVU124">
        <v>9</v>
      </c>
      <c r="AVW124">
        <v>0</v>
      </c>
    </row>
    <row r="125" spans="1:1271" ht="15" customHeight="1" x14ac:dyDescent="0.35">
      <c r="A125" s="1">
        <v>42509</v>
      </c>
      <c r="B125" t="s">
        <v>845</v>
      </c>
      <c r="C125">
        <v>1</v>
      </c>
      <c r="D125">
        <v>69</v>
      </c>
      <c r="E125" t="s">
        <v>889</v>
      </c>
      <c r="F125">
        <v>141</v>
      </c>
      <c r="G125">
        <v>1</v>
      </c>
      <c r="H125">
        <v>55</v>
      </c>
      <c r="I125">
        <v>1</v>
      </c>
      <c r="K125">
        <v>1</v>
      </c>
      <c r="L125">
        <v>3</v>
      </c>
      <c r="M125">
        <v>0</v>
      </c>
      <c r="N125">
        <v>0</v>
      </c>
      <c r="O125">
        <v>2</v>
      </c>
      <c r="P125">
        <v>4</v>
      </c>
      <c r="Q125">
        <v>1</v>
      </c>
      <c r="R125">
        <v>0</v>
      </c>
      <c r="S125">
        <v>0</v>
      </c>
      <c r="T125">
        <v>0</v>
      </c>
      <c r="U125">
        <v>7</v>
      </c>
      <c r="V125">
        <v>7</v>
      </c>
      <c r="W125">
        <v>1</v>
      </c>
      <c r="X125">
        <v>96</v>
      </c>
      <c r="Y125">
        <v>1</v>
      </c>
      <c r="Z125">
        <v>1</v>
      </c>
      <c r="AA125">
        <v>96</v>
      </c>
      <c r="AB125">
        <v>1</v>
      </c>
      <c r="AC125">
        <v>4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BB125">
        <v>12</v>
      </c>
      <c r="BC125">
        <v>3</v>
      </c>
      <c r="BD125">
        <v>1</v>
      </c>
      <c r="CU125">
        <v>2</v>
      </c>
      <c r="DO125">
        <v>2</v>
      </c>
      <c r="DP125" t="s">
        <v>890</v>
      </c>
      <c r="EH125">
        <v>1</v>
      </c>
      <c r="EI125">
        <v>0</v>
      </c>
      <c r="EJ125">
        <v>1</v>
      </c>
      <c r="EK125">
        <v>0</v>
      </c>
      <c r="EL125">
        <v>0</v>
      </c>
      <c r="EM125">
        <v>1</v>
      </c>
      <c r="EN125">
        <v>1</v>
      </c>
      <c r="EO125">
        <v>0</v>
      </c>
      <c r="EP125">
        <v>0</v>
      </c>
      <c r="EQ125">
        <v>1</v>
      </c>
      <c r="ER125">
        <v>1</v>
      </c>
      <c r="ES125">
        <v>1</v>
      </c>
      <c r="ET125">
        <v>1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1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F125">
        <v>0</v>
      </c>
      <c r="GG125">
        <v>1</v>
      </c>
      <c r="GH125">
        <v>0</v>
      </c>
      <c r="GI125">
        <v>0</v>
      </c>
      <c r="GJ125">
        <v>1</v>
      </c>
      <c r="GK125">
        <v>1999</v>
      </c>
      <c r="GL125">
        <v>500000</v>
      </c>
      <c r="GM125">
        <v>1000000</v>
      </c>
      <c r="GN125">
        <v>100</v>
      </c>
      <c r="GO125">
        <v>2</v>
      </c>
      <c r="GP125">
        <v>2</v>
      </c>
      <c r="HD125">
        <v>0</v>
      </c>
      <c r="HE125">
        <v>1</v>
      </c>
      <c r="HF125">
        <v>0</v>
      </c>
      <c r="HG125">
        <v>0</v>
      </c>
      <c r="HH125">
        <v>6</v>
      </c>
      <c r="HI125">
        <v>2005</v>
      </c>
      <c r="HJ125">
        <v>45000</v>
      </c>
      <c r="HK125">
        <v>60000</v>
      </c>
      <c r="HL125">
        <v>20</v>
      </c>
      <c r="HM125">
        <v>2</v>
      </c>
      <c r="HN125">
        <v>2</v>
      </c>
      <c r="IN125">
        <v>0</v>
      </c>
      <c r="IO125">
        <v>1</v>
      </c>
      <c r="IP125">
        <v>1</v>
      </c>
      <c r="IQ125">
        <v>0</v>
      </c>
      <c r="IR125">
        <v>1</v>
      </c>
      <c r="IS125">
        <v>2010</v>
      </c>
      <c r="IT125">
        <v>3500</v>
      </c>
      <c r="IU125">
        <v>1000</v>
      </c>
      <c r="IV125">
        <v>20</v>
      </c>
      <c r="IW125">
        <v>2</v>
      </c>
      <c r="IX125">
        <v>2</v>
      </c>
      <c r="IZ125">
        <v>0</v>
      </c>
      <c r="JA125">
        <v>1</v>
      </c>
      <c r="JB125">
        <v>0</v>
      </c>
      <c r="JC125">
        <v>0</v>
      </c>
      <c r="JD125">
        <v>1</v>
      </c>
      <c r="JE125">
        <v>2010</v>
      </c>
      <c r="JF125">
        <v>28000</v>
      </c>
      <c r="JG125">
        <v>10000</v>
      </c>
      <c r="JH125">
        <v>20</v>
      </c>
      <c r="JI125">
        <v>2</v>
      </c>
      <c r="JJ125">
        <v>2</v>
      </c>
      <c r="KJ125">
        <v>0</v>
      </c>
      <c r="KK125">
        <v>0</v>
      </c>
      <c r="KL125">
        <v>1</v>
      </c>
      <c r="KM125">
        <v>0</v>
      </c>
      <c r="KN125">
        <v>14</v>
      </c>
      <c r="KO125">
        <v>2005</v>
      </c>
      <c r="KP125">
        <v>22000</v>
      </c>
      <c r="KQ125">
        <v>5000</v>
      </c>
      <c r="KR125">
        <v>5</v>
      </c>
      <c r="KS125">
        <v>2</v>
      </c>
      <c r="KT125">
        <v>2</v>
      </c>
      <c r="KV125">
        <v>0</v>
      </c>
      <c r="KW125">
        <v>0</v>
      </c>
      <c r="KX125">
        <v>1</v>
      </c>
      <c r="KY125">
        <v>0</v>
      </c>
      <c r="KZ125">
        <v>1</v>
      </c>
      <c r="LA125">
        <v>2005</v>
      </c>
      <c r="LB125">
        <v>500</v>
      </c>
      <c r="LC125">
        <v>300</v>
      </c>
      <c r="LD125">
        <v>8</v>
      </c>
      <c r="LE125">
        <v>2</v>
      </c>
      <c r="LF125">
        <v>2</v>
      </c>
      <c r="LH125">
        <v>0</v>
      </c>
      <c r="LI125">
        <v>0</v>
      </c>
      <c r="LJ125">
        <v>1</v>
      </c>
      <c r="LK125">
        <v>0</v>
      </c>
      <c r="LL125">
        <v>1</v>
      </c>
      <c r="LM125">
        <v>2012</v>
      </c>
      <c r="LN125">
        <v>1500</v>
      </c>
      <c r="LO125">
        <v>300</v>
      </c>
      <c r="LP125">
        <v>10</v>
      </c>
      <c r="LQ125">
        <v>2</v>
      </c>
      <c r="LR125">
        <v>2</v>
      </c>
      <c r="LT125">
        <v>0</v>
      </c>
      <c r="LU125">
        <v>0</v>
      </c>
      <c r="LV125">
        <v>1</v>
      </c>
      <c r="LW125">
        <v>0</v>
      </c>
      <c r="LX125">
        <v>5</v>
      </c>
      <c r="LY125">
        <v>2016</v>
      </c>
      <c r="LZ125">
        <v>2500</v>
      </c>
      <c r="MA125">
        <v>4000</v>
      </c>
      <c r="MB125">
        <v>3</v>
      </c>
      <c r="MC125">
        <v>2</v>
      </c>
      <c r="MD125">
        <v>2</v>
      </c>
      <c r="NO125">
        <v>0</v>
      </c>
      <c r="NP125">
        <v>0</v>
      </c>
      <c r="NQ125">
        <v>1</v>
      </c>
      <c r="NR125">
        <v>0</v>
      </c>
      <c r="NS125">
        <v>3</v>
      </c>
      <c r="NT125">
        <v>2014</v>
      </c>
      <c r="NU125">
        <v>9000</v>
      </c>
      <c r="NV125">
        <v>18000</v>
      </c>
      <c r="NW125">
        <v>5</v>
      </c>
      <c r="NX125">
        <v>2</v>
      </c>
      <c r="NY125">
        <v>2</v>
      </c>
      <c r="PK125">
        <v>0</v>
      </c>
      <c r="PL125">
        <v>1</v>
      </c>
      <c r="PM125">
        <v>0</v>
      </c>
      <c r="PN125">
        <v>0</v>
      </c>
      <c r="PO125">
        <v>4</v>
      </c>
      <c r="PP125">
        <v>1</v>
      </c>
      <c r="PQ125">
        <v>2000</v>
      </c>
      <c r="PR125">
        <v>200000</v>
      </c>
      <c r="PS125">
        <v>500000</v>
      </c>
      <c r="PT125">
        <v>99</v>
      </c>
      <c r="PU125">
        <v>2</v>
      </c>
      <c r="PV125">
        <v>2</v>
      </c>
      <c r="QJ125">
        <v>0</v>
      </c>
      <c r="QK125">
        <v>1</v>
      </c>
      <c r="QL125">
        <v>0</v>
      </c>
      <c r="QM125">
        <v>0</v>
      </c>
      <c r="QN125">
        <v>4</v>
      </c>
      <c r="QO125">
        <v>2016</v>
      </c>
      <c r="QP125">
        <v>2400</v>
      </c>
      <c r="QQ125">
        <v>1400</v>
      </c>
      <c r="QR125">
        <v>1</v>
      </c>
      <c r="QS125">
        <v>2</v>
      </c>
      <c r="QT125">
        <v>2</v>
      </c>
      <c r="QV125">
        <v>0</v>
      </c>
      <c r="QW125">
        <v>1</v>
      </c>
      <c r="QX125">
        <v>0</v>
      </c>
      <c r="QY125">
        <v>0</v>
      </c>
      <c r="QZ125">
        <v>5</v>
      </c>
      <c r="RA125">
        <v>2010</v>
      </c>
      <c r="RB125">
        <v>7500</v>
      </c>
      <c r="RC125">
        <v>2000</v>
      </c>
      <c r="RD125">
        <v>3</v>
      </c>
      <c r="RE125">
        <v>2</v>
      </c>
      <c r="RF125">
        <v>2</v>
      </c>
      <c r="RH125">
        <v>0</v>
      </c>
      <c r="RI125">
        <v>1</v>
      </c>
      <c r="RJ125">
        <v>0</v>
      </c>
      <c r="RK125">
        <v>0</v>
      </c>
      <c r="RL125">
        <v>1</v>
      </c>
      <c r="RM125">
        <v>2015</v>
      </c>
      <c r="RN125">
        <v>4500</v>
      </c>
      <c r="RO125">
        <v>2000</v>
      </c>
      <c r="RP125">
        <v>3</v>
      </c>
      <c r="RQ125">
        <v>2</v>
      </c>
      <c r="RR125">
        <v>2</v>
      </c>
      <c r="WJ125">
        <v>0</v>
      </c>
      <c r="WK125">
        <v>1</v>
      </c>
      <c r="WL125">
        <v>1</v>
      </c>
      <c r="WM125">
        <v>0</v>
      </c>
      <c r="WN125">
        <v>2</v>
      </c>
      <c r="WO125">
        <v>2014</v>
      </c>
      <c r="WP125">
        <v>3000</v>
      </c>
      <c r="WQ125">
        <v>4000</v>
      </c>
      <c r="WR125">
        <v>5</v>
      </c>
      <c r="WS125">
        <v>2</v>
      </c>
      <c r="WT125">
        <v>2</v>
      </c>
      <c r="XF125">
        <v>0</v>
      </c>
      <c r="XG125">
        <v>9</v>
      </c>
      <c r="XH125">
        <v>7</v>
      </c>
      <c r="XI125">
        <v>0</v>
      </c>
      <c r="XJ125">
        <v>829400</v>
      </c>
      <c r="XK125">
        <v>1608000</v>
      </c>
      <c r="XO125">
        <v>0.5</v>
      </c>
      <c r="XP125">
        <v>25</v>
      </c>
      <c r="XQ125">
        <v>18</v>
      </c>
      <c r="XR125">
        <v>648</v>
      </c>
      <c r="XS125">
        <v>432</v>
      </c>
      <c r="XT125">
        <v>864</v>
      </c>
      <c r="XU125">
        <v>8640</v>
      </c>
      <c r="XV125">
        <v>216</v>
      </c>
      <c r="XW125">
        <v>2160</v>
      </c>
      <c r="XX125">
        <f t="shared" si="6"/>
        <v>1512</v>
      </c>
      <c r="XY125">
        <v>600</v>
      </c>
      <c r="XZ125">
        <v>200</v>
      </c>
      <c r="YA125" s="33">
        <f t="shared" si="7"/>
        <v>400</v>
      </c>
      <c r="YB125">
        <v>40000</v>
      </c>
      <c r="YC125">
        <v>30000</v>
      </c>
      <c r="YD125">
        <f t="shared" si="8"/>
        <v>35000</v>
      </c>
      <c r="YE125">
        <f t="shared" si="9"/>
        <v>10000</v>
      </c>
      <c r="YF125">
        <v>0</v>
      </c>
      <c r="YG125">
        <v>0</v>
      </c>
      <c r="YH125">
        <v>2</v>
      </c>
      <c r="YI125" t="s">
        <v>891</v>
      </c>
      <c r="YJ125">
        <v>2</v>
      </c>
      <c r="YK125" t="s">
        <v>892</v>
      </c>
      <c r="YP125">
        <v>0</v>
      </c>
      <c r="YQ125" t="s">
        <v>126</v>
      </c>
      <c r="YR125">
        <v>1</v>
      </c>
      <c r="YS125">
        <v>550000</v>
      </c>
      <c r="YT125">
        <v>0.5</v>
      </c>
      <c r="YU125">
        <v>864</v>
      </c>
      <c r="YV125">
        <v>250000</v>
      </c>
      <c r="YW125">
        <v>40000</v>
      </c>
      <c r="YX125" t="b">
        <v>1</v>
      </c>
      <c r="YY125">
        <v>1</v>
      </c>
      <c r="YZ125">
        <v>0</v>
      </c>
      <c r="ZA125" t="b">
        <v>0</v>
      </c>
      <c r="ZB125" t="b">
        <v>0</v>
      </c>
      <c r="ZC125" t="b">
        <v>0</v>
      </c>
      <c r="ZD125">
        <v>1</v>
      </c>
      <c r="ZE125">
        <v>0.4</v>
      </c>
      <c r="ZF125">
        <f t="shared" si="10"/>
        <v>0.4</v>
      </c>
      <c r="ZG125">
        <v>0.1</v>
      </c>
      <c r="ZI125">
        <v>400</v>
      </c>
      <c r="ZJ125">
        <v>7</v>
      </c>
      <c r="ZL125">
        <v>0</v>
      </c>
      <c r="ZM125">
        <v>100</v>
      </c>
      <c r="ZN125">
        <v>3</v>
      </c>
      <c r="ZP125">
        <v>1</v>
      </c>
      <c r="ZQ125">
        <v>0</v>
      </c>
      <c r="AAS125" t="b">
        <v>1</v>
      </c>
      <c r="AAT125" t="b">
        <v>1</v>
      </c>
      <c r="AAU125" t="b">
        <v>1</v>
      </c>
      <c r="AAV125" t="b">
        <v>0</v>
      </c>
      <c r="AAW125" t="b">
        <v>0</v>
      </c>
      <c r="AAX125" t="b">
        <v>1</v>
      </c>
      <c r="AAY125" t="b">
        <v>1</v>
      </c>
      <c r="AAZ125" t="b">
        <v>1</v>
      </c>
      <c r="ABA125" t="b">
        <v>0</v>
      </c>
      <c r="ABB125" t="b">
        <v>1</v>
      </c>
      <c r="ABC125" t="b">
        <v>0</v>
      </c>
      <c r="ABE125">
        <v>6</v>
      </c>
      <c r="ABF125">
        <v>0</v>
      </c>
      <c r="ABG125">
        <v>6</v>
      </c>
      <c r="ABH125">
        <v>1</v>
      </c>
      <c r="ABI125">
        <v>2500</v>
      </c>
      <c r="ABJ125" t="b">
        <v>1</v>
      </c>
      <c r="ABK125" t="b">
        <v>0</v>
      </c>
      <c r="ABL125" t="b">
        <v>1</v>
      </c>
      <c r="ABM125" t="b">
        <v>0</v>
      </c>
      <c r="ABO125">
        <v>4</v>
      </c>
      <c r="ABP125">
        <v>0</v>
      </c>
      <c r="ABQ125">
        <v>4</v>
      </c>
      <c r="ABR125">
        <v>4</v>
      </c>
      <c r="ABS125">
        <v>1500</v>
      </c>
      <c r="ABT125" t="b">
        <v>1</v>
      </c>
      <c r="ABU125" t="b">
        <v>0</v>
      </c>
      <c r="ABV125" t="b">
        <v>1</v>
      </c>
      <c r="ABW125" t="b">
        <v>0</v>
      </c>
      <c r="ABY125">
        <v>4</v>
      </c>
      <c r="ABZ125">
        <v>0</v>
      </c>
      <c r="ACA125">
        <v>4</v>
      </c>
      <c r="ACB125">
        <v>2</v>
      </c>
      <c r="ACC125">
        <v>1500</v>
      </c>
      <c r="ACZ125" t="b">
        <v>1</v>
      </c>
      <c r="ADA125" t="b">
        <v>0</v>
      </c>
      <c r="ADB125" t="b">
        <v>1</v>
      </c>
      <c r="ADC125" t="b">
        <v>0</v>
      </c>
      <c r="ADE125">
        <v>4</v>
      </c>
      <c r="ADF125">
        <v>0</v>
      </c>
      <c r="ADG125">
        <v>4</v>
      </c>
      <c r="ADH125">
        <v>3</v>
      </c>
      <c r="ADI125">
        <v>3</v>
      </c>
      <c r="ADJ125">
        <v>1500</v>
      </c>
      <c r="ADK125" t="b">
        <v>1</v>
      </c>
      <c r="ADL125" t="b">
        <v>0</v>
      </c>
      <c r="ADM125" t="b">
        <v>0</v>
      </c>
      <c r="ADN125" t="b">
        <v>0</v>
      </c>
      <c r="ADP125">
        <v>1</v>
      </c>
      <c r="ADQ125">
        <v>0</v>
      </c>
      <c r="ADR125">
        <v>1</v>
      </c>
      <c r="ADS125">
        <v>1</v>
      </c>
      <c r="ADT125">
        <v>1</v>
      </c>
      <c r="ADU125">
        <v>500</v>
      </c>
      <c r="ADV125">
        <v>19</v>
      </c>
      <c r="ADW125">
        <v>11</v>
      </c>
      <c r="ADX125">
        <f t="shared" si="11"/>
        <v>1.7272727272727273</v>
      </c>
      <c r="ADY125" t="b">
        <v>0</v>
      </c>
      <c r="ADZ125" t="b">
        <v>0</v>
      </c>
      <c r="AEA125" t="b">
        <v>0</v>
      </c>
      <c r="AEB125" t="b">
        <v>0</v>
      </c>
      <c r="AEC125" t="b">
        <v>1</v>
      </c>
      <c r="AED125" t="b">
        <v>1</v>
      </c>
      <c r="AEE125" t="b">
        <v>1</v>
      </c>
      <c r="AEF125" t="b">
        <v>0</v>
      </c>
      <c r="AFF125">
        <v>2</v>
      </c>
      <c r="AFG125">
        <v>6000</v>
      </c>
      <c r="AFH125">
        <v>3</v>
      </c>
      <c r="AFI125">
        <v>1</v>
      </c>
      <c r="AFL125">
        <v>5</v>
      </c>
      <c r="AFM125">
        <v>1500</v>
      </c>
      <c r="AFN125">
        <v>10</v>
      </c>
      <c r="AFO125">
        <v>1</v>
      </c>
      <c r="AFR125">
        <v>4</v>
      </c>
      <c r="AFS125">
        <v>1400</v>
      </c>
      <c r="AFT125">
        <v>1</v>
      </c>
      <c r="AFU125">
        <v>1</v>
      </c>
      <c r="AGD125">
        <v>700</v>
      </c>
      <c r="AGE125">
        <v>648</v>
      </c>
      <c r="AGF125">
        <v>1</v>
      </c>
      <c r="AGH125">
        <v>280000</v>
      </c>
      <c r="AGI125">
        <v>0</v>
      </c>
      <c r="AGJ125">
        <v>1</v>
      </c>
      <c r="AGL125">
        <v>0</v>
      </c>
      <c r="AGM125">
        <v>259200</v>
      </c>
      <c r="AGN125">
        <v>400</v>
      </c>
      <c r="AGO125">
        <v>0</v>
      </c>
      <c r="AGP125">
        <v>1</v>
      </c>
      <c r="AGQ125">
        <v>0</v>
      </c>
      <c r="AGR125">
        <v>0</v>
      </c>
      <c r="AGU125">
        <v>0</v>
      </c>
      <c r="AGV125">
        <v>1</v>
      </c>
      <c r="AGW125">
        <v>0</v>
      </c>
      <c r="AGX125">
        <v>0</v>
      </c>
      <c r="AGZ125">
        <v>10</v>
      </c>
      <c r="AHA125">
        <v>0</v>
      </c>
      <c r="AHB125">
        <v>90</v>
      </c>
      <c r="AHC125">
        <v>0</v>
      </c>
      <c r="AHD125">
        <v>1</v>
      </c>
      <c r="AHF125">
        <v>0</v>
      </c>
      <c r="AHG125">
        <v>0</v>
      </c>
      <c r="AHH125">
        <v>1</v>
      </c>
      <c r="AHJ125">
        <v>0</v>
      </c>
      <c r="AHK125">
        <v>0</v>
      </c>
      <c r="AHL125">
        <v>0</v>
      </c>
      <c r="AHM125">
        <v>100</v>
      </c>
      <c r="AHN125">
        <v>1</v>
      </c>
      <c r="AHP125">
        <v>400</v>
      </c>
      <c r="AHQ125">
        <v>100</v>
      </c>
      <c r="AHR125">
        <v>400</v>
      </c>
      <c r="AHS125">
        <v>0</v>
      </c>
      <c r="AHT125">
        <v>5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1</v>
      </c>
      <c r="AID125">
        <v>0</v>
      </c>
      <c r="AIE125">
        <v>0</v>
      </c>
      <c r="AIF125">
        <v>1</v>
      </c>
      <c r="AIG125">
        <v>0</v>
      </c>
      <c r="AII125">
        <v>5</v>
      </c>
      <c r="AIJ125">
        <v>2000</v>
      </c>
      <c r="AIK125">
        <v>0</v>
      </c>
      <c r="AIL125">
        <v>1</v>
      </c>
      <c r="AIM125">
        <v>0</v>
      </c>
      <c r="AIN125">
        <v>0</v>
      </c>
      <c r="AIO125">
        <v>1</v>
      </c>
      <c r="AIP125">
        <v>0</v>
      </c>
      <c r="AIR125">
        <v>7</v>
      </c>
      <c r="AIS125">
        <v>2</v>
      </c>
      <c r="AIT125" t="s">
        <v>893</v>
      </c>
      <c r="AIZ125">
        <v>1</v>
      </c>
      <c r="AJA125">
        <v>2</v>
      </c>
      <c r="AJB125" t="s">
        <v>404</v>
      </c>
      <c r="ALX125">
        <v>2</v>
      </c>
      <c r="ALY125">
        <v>2</v>
      </c>
      <c r="AMC125">
        <v>1</v>
      </c>
      <c r="AMD125">
        <v>1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Q125">
        <v>4</v>
      </c>
      <c r="ANC125" t="s">
        <v>894</v>
      </c>
      <c r="ANO125">
        <v>5</v>
      </c>
      <c r="ANP125">
        <v>1</v>
      </c>
      <c r="ANR125">
        <v>1</v>
      </c>
      <c r="ANU125">
        <v>2</v>
      </c>
      <c r="ANV125">
        <v>3500</v>
      </c>
      <c r="ANW125" t="s">
        <v>533</v>
      </c>
      <c r="ANX125">
        <v>1</v>
      </c>
      <c r="ANZ125">
        <v>1</v>
      </c>
      <c r="AOA125">
        <v>1</v>
      </c>
      <c r="AOB125">
        <v>3</v>
      </c>
      <c r="AOC125">
        <v>20000</v>
      </c>
      <c r="AOD125">
        <v>50000</v>
      </c>
      <c r="AOE125">
        <v>2</v>
      </c>
      <c r="AOF125">
        <v>0</v>
      </c>
      <c r="AOG125">
        <v>1</v>
      </c>
      <c r="AOH125">
        <v>0</v>
      </c>
      <c r="AOI125">
        <v>0</v>
      </c>
      <c r="AOJ125" t="b">
        <v>1</v>
      </c>
      <c r="AOK125" t="b">
        <v>0</v>
      </c>
      <c r="AOL125" t="b">
        <v>0</v>
      </c>
      <c r="AOM125" t="b">
        <v>0</v>
      </c>
      <c r="AON125" t="b">
        <v>0</v>
      </c>
      <c r="AOO125" t="b">
        <v>0</v>
      </c>
      <c r="AOP125" t="b">
        <v>0</v>
      </c>
      <c r="AOQ125" t="b">
        <v>0</v>
      </c>
      <c r="AOR125" t="b">
        <v>1</v>
      </c>
      <c r="AOS125" t="b">
        <v>1</v>
      </c>
      <c r="AOT125" t="b">
        <v>1</v>
      </c>
      <c r="AOU125" t="b">
        <v>1</v>
      </c>
      <c r="AOV125" t="b">
        <v>0</v>
      </c>
      <c r="AOW125" t="b">
        <v>0</v>
      </c>
      <c r="AOX125" t="b">
        <v>0</v>
      </c>
      <c r="AOY125" t="b">
        <v>1</v>
      </c>
      <c r="AOZ125" t="b">
        <v>1</v>
      </c>
      <c r="APA125" t="b">
        <v>1</v>
      </c>
      <c r="APB125" t="b">
        <v>0</v>
      </c>
      <c r="APC125" t="b">
        <v>0</v>
      </c>
      <c r="APD125" t="b">
        <v>0</v>
      </c>
      <c r="APE125" t="b">
        <v>0</v>
      </c>
      <c r="APF125" t="b">
        <v>0</v>
      </c>
      <c r="APG125" t="b">
        <v>0</v>
      </c>
      <c r="APH125" t="b">
        <v>1</v>
      </c>
      <c r="API125" t="b">
        <v>0</v>
      </c>
      <c r="APJ125" t="b">
        <v>0</v>
      </c>
      <c r="APK125" t="b">
        <v>0</v>
      </c>
      <c r="APL125" t="b">
        <v>0</v>
      </c>
      <c r="APM125" t="b">
        <v>0</v>
      </c>
      <c r="APN125" t="b">
        <v>0</v>
      </c>
      <c r="APO125" t="b">
        <v>0</v>
      </c>
      <c r="APP125" t="b">
        <v>1</v>
      </c>
      <c r="APQ125" t="b">
        <v>1</v>
      </c>
      <c r="APR125" t="b">
        <v>1</v>
      </c>
      <c r="APS125" t="b">
        <v>1</v>
      </c>
      <c r="APT125">
        <v>700</v>
      </c>
      <c r="APU125">
        <v>1000</v>
      </c>
      <c r="APV125">
        <v>1</v>
      </c>
      <c r="APW125">
        <v>1</v>
      </c>
      <c r="APX125">
        <v>2</v>
      </c>
      <c r="APY125">
        <v>1</v>
      </c>
      <c r="APZ125">
        <v>3</v>
      </c>
      <c r="AQA125">
        <v>3</v>
      </c>
      <c r="AQC125">
        <v>1</v>
      </c>
      <c r="AQD125">
        <v>1</v>
      </c>
      <c r="AQE125">
        <v>2</v>
      </c>
      <c r="AQG125">
        <v>2</v>
      </c>
      <c r="AQH125">
        <v>2</v>
      </c>
      <c r="AQI125">
        <v>2</v>
      </c>
      <c r="AQJ125">
        <v>2</v>
      </c>
      <c r="AQK125">
        <v>1</v>
      </c>
      <c r="AQL125">
        <v>1</v>
      </c>
      <c r="AQM125">
        <v>1</v>
      </c>
      <c r="AQN125">
        <v>2</v>
      </c>
      <c r="AQO125">
        <v>1</v>
      </c>
      <c r="AQP125">
        <v>-2</v>
      </c>
      <c r="AQQ125">
        <v>-2</v>
      </c>
      <c r="AQR125">
        <v>-2</v>
      </c>
      <c r="AQS125">
        <v>-1</v>
      </c>
      <c r="AQT125">
        <v>-1</v>
      </c>
      <c r="AQU125">
        <v>-1</v>
      </c>
      <c r="AQV125">
        <v>-1</v>
      </c>
      <c r="AQW125">
        <v>-2</v>
      </c>
      <c r="AQX125">
        <v>-2</v>
      </c>
      <c r="AQY125">
        <v>-1</v>
      </c>
      <c r="AQZ125">
        <v>-1</v>
      </c>
      <c r="ARA125">
        <v>-1</v>
      </c>
      <c r="ARB125">
        <v>-1</v>
      </c>
      <c r="ARC125">
        <v>-1</v>
      </c>
      <c r="ARD125">
        <v>-1</v>
      </c>
      <c r="ARE125">
        <v>1</v>
      </c>
      <c r="ARF125">
        <v>-1</v>
      </c>
      <c r="ARG125">
        <v>-1</v>
      </c>
      <c r="ARH125">
        <v>-1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-2</v>
      </c>
      <c r="ARR125">
        <v>-2</v>
      </c>
      <c r="ARS125">
        <v>-2</v>
      </c>
      <c r="ART125">
        <v>-2</v>
      </c>
      <c r="ARU125">
        <v>-2</v>
      </c>
      <c r="ARV125">
        <v>0</v>
      </c>
      <c r="ARW125">
        <v>-2</v>
      </c>
      <c r="ARX125">
        <v>-2</v>
      </c>
      <c r="ARY125">
        <v>-2</v>
      </c>
      <c r="ARZ125">
        <v>2</v>
      </c>
      <c r="ASA125">
        <v>2</v>
      </c>
      <c r="ASB125">
        <v>2</v>
      </c>
      <c r="ASC125">
        <v>2</v>
      </c>
      <c r="ASD125">
        <v>2</v>
      </c>
      <c r="ASE125">
        <v>2</v>
      </c>
      <c r="ASF125">
        <v>0</v>
      </c>
      <c r="ASG125">
        <v>1</v>
      </c>
      <c r="ASH125">
        <v>1</v>
      </c>
      <c r="ASI125">
        <v>-2</v>
      </c>
      <c r="ASJ125">
        <v>-2</v>
      </c>
      <c r="ASK125">
        <v>-2</v>
      </c>
      <c r="ASL125">
        <v>0</v>
      </c>
      <c r="ASM125">
        <v>0</v>
      </c>
      <c r="ASN125">
        <v>0</v>
      </c>
      <c r="ASO125">
        <v>-2</v>
      </c>
      <c r="ASP125">
        <v>-2</v>
      </c>
      <c r="ASQ125">
        <v>-2</v>
      </c>
      <c r="ASR125">
        <v>2</v>
      </c>
      <c r="ASS125">
        <v>2</v>
      </c>
      <c r="AST125">
        <v>2</v>
      </c>
      <c r="ASU125">
        <v>2</v>
      </c>
      <c r="ASV125">
        <v>2</v>
      </c>
      <c r="ASW125">
        <v>2</v>
      </c>
      <c r="ASX125">
        <v>2</v>
      </c>
      <c r="ASY125">
        <v>2</v>
      </c>
      <c r="ASZ125">
        <v>2</v>
      </c>
      <c r="ATA125">
        <v>2</v>
      </c>
      <c r="ATB125">
        <v>2</v>
      </c>
      <c r="ATC125">
        <v>2</v>
      </c>
      <c r="ATD125">
        <v>1</v>
      </c>
      <c r="ATE125">
        <v>1</v>
      </c>
      <c r="ATF125">
        <v>1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N125">
        <v>2</v>
      </c>
      <c r="ATO125" t="s">
        <v>865</v>
      </c>
      <c r="ATP125">
        <v>2</v>
      </c>
      <c r="ATQ125" t="s">
        <v>46</v>
      </c>
      <c r="ATR125">
        <v>1</v>
      </c>
      <c r="ATT125">
        <v>1</v>
      </c>
      <c r="ATV125">
        <v>1</v>
      </c>
      <c r="ATX125">
        <v>2</v>
      </c>
      <c r="ATY125" t="s">
        <v>46</v>
      </c>
      <c r="ATZ125">
        <v>2</v>
      </c>
      <c r="AUA125" t="s">
        <v>46</v>
      </c>
      <c r="AUB125">
        <v>1</v>
      </c>
      <c r="AUD125">
        <v>1</v>
      </c>
      <c r="AUF125">
        <v>1</v>
      </c>
      <c r="AUH125">
        <v>1</v>
      </c>
      <c r="AUJ125">
        <v>1</v>
      </c>
      <c r="AUL125">
        <v>1</v>
      </c>
      <c r="AUN125">
        <v>1</v>
      </c>
      <c r="AUP125">
        <v>1</v>
      </c>
      <c r="AUR125">
        <v>2</v>
      </c>
      <c r="AUS125" t="s">
        <v>46</v>
      </c>
      <c r="AUT125">
        <v>2</v>
      </c>
      <c r="AUU125" t="s">
        <v>46</v>
      </c>
      <c r="AUV125" t="b">
        <v>1</v>
      </c>
      <c r="AUW125" t="b">
        <v>1</v>
      </c>
      <c r="AUX125" t="b">
        <v>0</v>
      </c>
      <c r="AUY125" t="b">
        <v>0</v>
      </c>
      <c r="AVA125">
        <v>1</v>
      </c>
      <c r="AVB125">
        <v>1</v>
      </c>
      <c r="AVD125" t="s">
        <v>393</v>
      </c>
      <c r="AVE125" t="b">
        <v>0</v>
      </c>
      <c r="AVF125">
        <v>0</v>
      </c>
      <c r="AVG125" t="b">
        <v>0</v>
      </c>
      <c r="AVH125" t="b">
        <v>0</v>
      </c>
      <c r="AVI125" t="b">
        <v>1</v>
      </c>
      <c r="AVJ125" t="s">
        <v>469</v>
      </c>
      <c r="AVK125" t="b">
        <v>1</v>
      </c>
      <c r="AVL125" t="b">
        <v>0</v>
      </c>
      <c r="AVM125" t="b">
        <v>0</v>
      </c>
      <c r="AVN125" t="b">
        <v>0</v>
      </c>
      <c r="AVP125">
        <v>1</v>
      </c>
      <c r="AVQ125" t="s">
        <v>895</v>
      </c>
      <c r="AVR125">
        <v>7.4827649999999997</v>
      </c>
      <c r="AVS125">
        <v>3.971975</v>
      </c>
      <c r="AVT125">
        <v>-1.3</v>
      </c>
      <c r="AVU125">
        <v>22.75</v>
      </c>
      <c r="AVW125">
        <v>0</v>
      </c>
    </row>
    <row r="126" spans="1:1271" ht="15" customHeight="1" x14ac:dyDescent="0.35">
      <c r="A126" s="1">
        <v>42509</v>
      </c>
      <c r="B126" t="s">
        <v>845</v>
      </c>
      <c r="C126">
        <v>1</v>
      </c>
      <c r="D126">
        <v>51</v>
      </c>
      <c r="E126" t="s">
        <v>896</v>
      </c>
      <c r="F126">
        <v>132</v>
      </c>
      <c r="G126">
        <v>1</v>
      </c>
      <c r="H126">
        <v>41</v>
      </c>
      <c r="I126">
        <v>1</v>
      </c>
      <c r="K126">
        <v>1</v>
      </c>
      <c r="L126">
        <v>2</v>
      </c>
      <c r="M126">
        <v>0</v>
      </c>
      <c r="N126">
        <v>0</v>
      </c>
      <c r="O126">
        <v>4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5</v>
      </c>
      <c r="V126">
        <v>5</v>
      </c>
      <c r="W126">
        <v>1</v>
      </c>
      <c r="X126">
        <v>4</v>
      </c>
      <c r="Y126">
        <v>1</v>
      </c>
      <c r="Z126">
        <v>1</v>
      </c>
      <c r="AA126">
        <v>4</v>
      </c>
      <c r="AB126">
        <v>1</v>
      </c>
      <c r="AC126">
        <v>4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BB126">
        <v>12</v>
      </c>
      <c r="BC126">
        <v>3</v>
      </c>
      <c r="BD126">
        <v>1</v>
      </c>
      <c r="CU126">
        <v>2</v>
      </c>
      <c r="DO126">
        <v>2</v>
      </c>
      <c r="DP126" t="s">
        <v>897</v>
      </c>
      <c r="EH126">
        <v>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1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1</v>
      </c>
      <c r="FD126">
        <v>1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1</v>
      </c>
      <c r="FK126">
        <v>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F126">
        <v>0</v>
      </c>
      <c r="GG126">
        <v>1</v>
      </c>
      <c r="GH126">
        <v>0</v>
      </c>
      <c r="GI126">
        <v>0</v>
      </c>
      <c r="GJ126">
        <v>1</v>
      </c>
      <c r="GK126">
        <v>2010</v>
      </c>
      <c r="GL126">
        <v>600000</v>
      </c>
      <c r="GM126">
        <v>800000</v>
      </c>
      <c r="GN126">
        <v>99</v>
      </c>
      <c r="GO126">
        <v>2</v>
      </c>
      <c r="GP126">
        <v>2</v>
      </c>
      <c r="IZ126">
        <v>0</v>
      </c>
      <c r="JA126">
        <v>1</v>
      </c>
      <c r="JB126">
        <v>0</v>
      </c>
      <c r="JC126">
        <v>0</v>
      </c>
      <c r="JD126">
        <v>1</v>
      </c>
      <c r="JE126">
        <v>2015</v>
      </c>
      <c r="JF126">
        <v>35000</v>
      </c>
      <c r="JG126">
        <v>25000</v>
      </c>
      <c r="JH126">
        <v>15</v>
      </c>
      <c r="JI126">
        <v>2</v>
      </c>
      <c r="JJ126">
        <v>2</v>
      </c>
      <c r="KJ126">
        <v>0</v>
      </c>
      <c r="KK126">
        <v>0</v>
      </c>
      <c r="KL126">
        <v>1</v>
      </c>
      <c r="KM126">
        <v>0</v>
      </c>
      <c r="KN126">
        <v>10</v>
      </c>
      <c r="KO126">
        <v>2007</v>
      </c>
      <c r="KP126">
        <v>18000</v>
      </c>
      <c r="KQ126">
        <v>5000</v>
      </c>
      <c r="KR126">
        <v>5</v>
      </c>
      <c r="KS126">
        <v>2</v>
      </c>
      <c r="KT126">
        <v>2</v>
      </c>
      <c r="LH126">
        <v>0</v>
      </c>
      <c r="LI126">
        <v>0</v>
      </c>
      <c r="LJ126">
        <v>1</v>
      </c>
      <c r="LK126">
        <v>0</v>
      </c>
      <c r="LL126">
        <v>1</v>
      </c>
      <c r="LM126">
        <v>2009</v>
      </c>
      <c r="LN126">
        <v>1500</v>
      </c>
      <c r="LO126">
        <v>400</v>
      </c>
      <c r="LP126">
        <v>10</v>
      </c>
      <c r="LQ126">
        <v>2</v>
      </c>
      <c r="LR126">
        <v>2</v>
      </c>
      <c r="NO126">
        <v>0</v>
      </c>
      <c r="NP126">
        <v>0</v>
      </c>
      <c r="NQ126">
        <v>1</v>
      </c>
      <c r="NR126">
        <v>0</v>
      </c>
      <c r="NS126">
        <v>3</v>
      </c>
      <c r="NT126">
        <v>2016</v>
      </c>
      <c r="NU126">
        <v>3000</v>
      </c>
      <c r="NV126">
        <v>4000</v>
      </c>
      <c r="NW126">
        <v>5</v>
      </c>
      <c r="NX126">
        <v>2</v>
      </c>
      <c r="NY126">
        <v>2</v>
      </c>
      <c r="OA126">
        <v>0</v>
      </c>
      <c r="OB126">
        <v>1</v>
      </c>
      <c r="OC126">
        <v>0</v>
      </c>
      <c r="OD126">
        <v>0</v>
      </c>
      <c r="OE126">
        <v>3</v>
      </c>
      <c r="OF126">
        <v>2011</v>
      </c>
      <c r="OG126">
        <v>3000</v>
      </c>
      <c r="OH126">
        <v>12000</v>
      </c>
      <c r="OI126">
        <v>10</v>
      </c>
      <c r="OJ126">
        <v>2</v>
      </c>
      <c r="OK126">
        <v>2</v>
      </c>
      <c r="PP126">
        <v>0</v>
      </c>
      <c r="QJ126">
        <v>0</v>
      </c>
      <c r="QK126">
        <v>1</v>
      </c>
      <c r="QL126">
        <v>0</v>
      </c>
      <c r="QM126">
        <v>0</v>
      </c>
      <c r="QN126">
        <v>5</v>
      </c>
      <c r="QO126">
        <v>2016</v>
      </c>
      <c r="QP126">
        <v>4500</v>
      </c>
      <c r="QQ126">
        <v>1000</v>
      </c>
      <c r="QR126">
        <v>0</v>
      </c>
      <c r="QS126">
        <v>2</v>
      </c>
      <c r="QT126">
        <v>2</v>
      </c>
      <c r="QV126">
        <v>0</v>
      </c>
      <c r="QW126">
        <v>1</v>
      </c>
      <c r="QX126">
        <v>0</v>
      </c>
      <c r="QY126">
        <v>0</v>
      </c>
      <c r="QZ126">
        <v>6</v>
      </c>
      <c r="RA126">
        <v>2013</v>
      </c>
      <c r="RB126">
        <v>6000</v>
      </c>
      <c r="RC126">
        <v>1500</v>
      </c>
      <c r="RD126">
        <v>2</v>
      </c>
      <c r="RE126">
        <v>2</v>
      </c>
      <c r="RF126">
        <v>2</v>
      </c>
      <c r="RH126">
        <v>0</v>
      </c>
      <c r="RI126">
        <v>1</v>
      </c>
      <c r="RJ126">
        <v>0</v>
      </c>
      <c r="RK126">
        <v>0</v>
      </c>
      <c r="RL126">
        <v>1</v>
      </c>
      <c r="RM126">
        <v>2013</v>
      </c>
      <c r="RN126">
        <v>4500</v>
      </c>
      <c r="RO126">
        <v>1500</v>
      </c>
      <c r="RP126">
        <v>7</v>
      </c>
      <c r="RQ126">
        <v>2</v>
      </c>
      <c r="RR126">
        <v>2</v>
      </c>
      <c r="WJ126">
        <v>0</v>
      </c>
      <c r="WK126">
        <v>1</v>
      </c>
      <c r="WL126">
        <v>1</v>
      </c>
      <c r="WM126">
        <v>0</v>
      </c>
      <c r="WN126">
        <v>2</v>
      </c>
      <c r="WO126">
        <v>2012</v>
      </c>
      <c r="WP126">
        <v>4000</v>
      </c>
      <c r="WQ126">
        <v>6000</v>
      </c>
      <c r="WR126">
        <v>7</v>
      </c>
      <c r="WS126">
        <v>2</v>
      </c>
      <c r="WT126">
        <v>2</v>
      </c>
      <c r="XF126">
        <v>0</v>
      </c>
      <c r="XG126">
        <v>7</v>
      </c>
      <c r="XH126">
        <v>4</v>
      </c>
      <c r="XI126">
        <v>0</v>
      </c>
      <c r="XJ126">
        <v>679500</v>
      </c>
      <c r="XK126">
        <v>856400</v>
      </c>
      <c r="XO126">
        <v>0.91</v>
      </c>
      <c r="XP126">
        <v>25</v>
      </c>
      <c r="XQ126">
        <v>24</v>
      </c>
      <c r="XR126">
        <v>864</v>
      </c>
      <c r="XS126">
        <v>480</v>
      </c>
      <c r="XT126">
        <v>1104</v>
      </c>
      <c r="XU126">
        <v>11040</v>
      </c>
      <c r="XV126">
        <v>384</v>
      </c>
      <c r="XW126">
        <v>3840</v>
      </c>
      <c r="XX126">
        <f t="shared" si="6"/>
        <v>2688</v>
      </c>
      <c r="XY126">
        <v>600</v>
      </c>
      <c r="XZ126">
        <v>300</v>
      </c>
      <c r="YA126" s="33">
        <f t="shared" si="7"/>
        <v>450</v>
      </c>
      <c r="YB126">
        <v>60000</v>
      </c>
      <c r="YC126">
        <v>45000</v>
      </c>
      <c r="YD126">
        <f t="shared" si="8"/>
        <v>52500</v>
      </c>
      <c r="YE126">
        <f t="shared" si="9"/>
        <v>15000</v>
      </c>
      <c r="YF126">
        <v>0</v>
      </c>
      <c r="YG126">
        <v>0</v>
      </c>
      <c r="YH126">
        <v>2</v>
      </c>
      <c r="YI126" t="s">
        <v>898</v>
      </c>
      <c r="YJ126">
        <v>2</v>
      </c>
      <c r="YK126" t="s">
        <v>899</v>
      </c>
      <c r="YP126">
        <v>0</v>
      </c>
      <c r="YQ126" t="s">
        <v>2417</v>
      </c>
      <c r="YR126">
        <v>1</v>
      </c>
      <c r="YS126">
        <v>500000</v>
      </c>
      <c r="YT126">
        <v>0.41</v>
      </c>
      <c r="YU126">
        <v>1104</v>
      </c>
      <c r="YV126">
        <v>200000</v>
      </c>
      <c r="YW126">
        <v>60000</v>
      </c>
      <c r="YX126" t="b">
        <v>1</v>
      </c>
      <c r="YY126">
        <v>1</v>
      </c>
      <c r="YZ126">
        <v>0</v>
      </c>
      <c r="ZA126" t="b">
        <v>1</v>
      </c>
      <c r="ZB126" t="b">
        <v>0</v>
      </c>
      <c r="ZC126" t="b">
        <v>1</v>
      </c>
      <c r="ZD126">
        <v>1</v>
      </c>
      <c r="ZE126">
        <v>0.4</v>
      </c>
      <c r="ZF126">
        <f t="shared" si="10"/>
        <v>0.4</v>
      </c>
      <c r="ZG126">
        <v>0.1</v>
      </c>
      <c r="ZI126">
        <v>250</v>
      </c>
      <c r="ZJ126">
        <v>7</v>
      </c>
      <c r="ZL126">
        <v>0</v>
      </c>
      <c r="ZM126">
        <v>50</v>
      </c>
      <c r="ZN126">
        <v>2</v>
      </c>
      <c r="ZP126">
        <v>1</v>
      </c>
      <c r="ZQ126">
        <v>0</v>
      </c>
      <c r="ZR126">
        <v>1</v>
      </c>
      <c r="ZS126">
        <v>5</v>
      </c>
      <c r="ZU126">
        <v>50</v>
      </c>
      <c r="ZV126">
        <v>6500</v>
      </c>
      <c r="ZW126">
        <v>1</v>
      </c>
      <c r="ZY126">
        <v>1</v>
      </c>
      <c r="ZZ126">
        <v>2</v>
      </c>
      <c r="AAJ126">
        <v>2</v>
      </c>
      <c r="AAK126">
        <v>10</v>
      </c>
      <c r="AAM126">
        <v>0</v>
      </c>
      <c r="AAN126">
        <v>1200</v>
      </c>
      <c r="AAO126">
        <v>1</v>
      </c>
      <c r="AAQ126">
        <v>1</v>
      </c>
      <c r="AAR126">
        <v>2</v>
      </c>
      <c r="AAS126" t="b">
        <v>1</v>
      </c>
      <c r="AAT126" t="b">
        <v>1</v>
      </c>
      <c r="AAU126" t="b">
        <v>1</v>
      </c>
      <c r="AAV126" t="b">
        <v>1</v>
      </c>
      <c r="AAW126" t="b">
        <v>1</v>
      </c>
      <c r="AAX126" t="b">
        <v>0</v>
      </c>
      <c r="AAY126" t="b">
        <v>1</v>
      </c>
      <c r="AAZ126" t="b">
        <v>0</v>
      </c>
      <c r="ABA126" t="b">
        <v>0</v>
      </c>
      <c r="ABB126" t="b">
        <v>1</v>
      </c>
      <c r="ABC126" t="b">
        <v>0</v>
      </c>
      <c r="ABE126">
        <v>3</v>
      </c>
      <c r="ABF126">
        <v>0</v>
      </c>
      <c r="ABG126">
        <v>3</v>
      </c>
      <c r="ABH126">
        <v>2</v>
      </c>
      <c r="ABI126">
        <v>2500</v>
      </c>
      <c r="ABJ126" t="b">
        <v>1</v>
      </c>
      <c r="ABK126" t="b">
        <v>1</v>
      </c>
      <c r="ABL126" t="b">
        <v>0</v>
      </c>
      <c r="ABM126" t="b">
        <v>0</v>
      </c>
      <c r="ABO126">
        <v>3</v>
      </c>
      <c r="ABP126">
        <v>0</v>
      </c>
      <c r="ABQ126">
        <v>3</v>
      </c>
      <c r="ABR126">
        <v>3</v>
      </c>
      <c r="ABS126">
        <v>1500</v>
      </c>
      <c r="ABT126" t="b">
        <v>1</v>
      </c>
      <c r="ABU126" t="b">
        <v>1</v>
      </c>
      <c r="ABV126" t="b">
        <v>0</v>
      </c>
      <c r="ABW126" t="b">
        <v>0</v>
      </c>
      <c r="ABY126">
        <v>3</v>
      </c>
      <c r="ABZ126">
        <v>1</v>
      </c>
      <c r="ACA126">
        <v>4</v>
      </c>
      <c r="ACB126">
        <v>3</v>
      </c>
      <c r="ACC126">
        <v>1500</v>
      </c>
      <c r="ACD126" t="b">
        <v>1</v>
      </c>
      <c r="ACE126" t="b">
        <v>1</v>
      </c>
      <c r="ACF126" t="b">
        <v>0</v>
      </c>
      <c r="ACG126" t="b">
        <v>0</v>
      </c>
      <c r="ACI126">
        <v>3</v>
      </c>
      <c r="ACJ126">
        <v>1</v>
      </c>
      <c r="ACK126">
        <v>4</v>
      </c>
      <c r="ACL126">
        <v>2</v>
      </c>
      <c r="ACM126">
        <v>2</v>
      </c>
      <c r="ACN126">
        <v>1000</v>
      </c>
      <c r="ACO126" t="b">
        <v>1</v>
      </c>
      <c r="ACP126" t="b">
        <v>1</v>
      </c>
      <c r="ACQ126" t="b">
        <v>0</v>
      </c>
      <c r="ACR126" t="b">
        <v>0</v>
      </c>
      <c r="ACT126">
        <v>3</v>
      </c>
      <c r="ACU126">
        <v>1</v>
      </c>
      <c r="ACV126">
        <v>4</v>
      </c>
      <c r="ACW126">
        <v>1</v>
      </c>
      <c r="ACX126">
        <v>2</v>
      </c>
      <c r="ACY126">
        <v>1500</v>
      </c>
      <c r="ADK126" t="b">
        <v>1</v>
      </c>
      <c r="ADL126" t="b">
        <v>1</v>
      </c>
      <c r="ADM126" t="b">
        <v>0</v>
      </c>
      <c r="ADN126" t="b">
        <v>0</v>
      </c>
      <c r="ADP126">
        <v>3</v>
      </c>
      <c r="ADQ126">
        <v>1</v>
      </c>
      <c r="ADR126">
        <v>4</v>
      </c>
      <c r="ADS126">
        <v>1</v>
      </c>
      <c r="ADT126">
        <v>1</v>
      </c>
      <c r="ADU126">
        <v>500</v>
      </c>
      <c r="ADV126">
        <v>22</v>
      </c>
      <c r="ADW126">
        <v>12</v>
      </c>
      <c r="ADX126">
        <f t="shared" si="11"/>
        <v>1.8333333333333333</v>
      </c>
      <c r="ADY126" t="b">
        <v>0</v>
      </c>
      <c r="ADZ126" t="b">
        <v>0</v>
      </c>
      <c r="AEA126" t="b">
        <v>0</v>
      </c>
      <c r="AEB126" t="b">
        <v>1</v>
      </c>
      <c r="AEC126" t="b">
        <v>1</v>
      </c>
      <c r="AED126" t="b">
        <v>1</v>
      </c>
      <c r="AEE126" t="b">
        <v>1</v>
      </c>
      <c r="AEF126" t="b">
        <v>0</v>
      </c>
      <c r="AEZ126">
        <v>1</v>
      </c>
      <c r="AFA126">
        <v>70000</v>
      </c>
      <c r="AFB126">
        <v>100</v>
      </c>
      <c r="AFC126">
        <v>96</v>
      </c>
      <c r="AFD126" t="s">
        <v>900</v>
      </c>
      <c r="AFF126">
        <v>1</v>
      </c>
      <c r="AFG126">
        <v>4500</v>
      </c>
      <c r="AFH126">
        <v>7</v>
      </c>
      <c r="AFI126">
        <v>1</v>
      </c>
      <c r="AFL126">
        <v>6</v>
      </c>
      <c r="AFM126">
        <v>1000</v>
      </c>
      <c r="AFN126">
        <v>4</v>
      </c>
      <c r="AFO126">
        <v>1</v>
      </c>
      <c r="AFR126">
        <v>5</v>
      </c>
      <c r="AFS126">
        <v>1000</v>
      </c>
      <c r="AFT126">
        <v>0</v>
      </c>
      <c r="AFU126">
        <v>1</v>
      </c>
      <c r="AGD126">
        <v>864</v>
      </c>
      <c r="AGE126">
        <v>720</v>
      </c>
      <c r="AGF126">
        <v>1</v>
      </c>
      <c r="AGH126">
        <v>388800</v>
      </c>
      <c r="AGI126">
        <v>0</v>
      </c>
      <c r="AGJ126">
        <v>1</v>
      </c>
      <c r="AGL126">
        <v>0</v>
      </c>
      <c r="AGM126">
        <v>324000</v>
      </c>
      <c r="AGN126">
        <v>450</v>
      </c>
      <c r="AGO126">
        <v>0</v>
      </c>
      <c r="AGP126">
        <v>1</v>
      </c>
      <c r="AGQ126">
        <v>0</v>
      </c>
      <c r="AGR126">
        <v>0</v>
      </c>
      <c r="AGU126">
        <v>1</v>
      </c>
      <c r="AGV126">
        <v>0</v>
      </c>
      <c r="AGW126">
        <v>0</v>
      </c>
      <c r="AGX126">
        <v>0</v>
      </c>
      <c r="AGZ126">
        <v>10</v>
      </c>
      <c r="AHA126">
        <v>5</v>
      </c>
      <c r="AHB126">
        <v>83</v>
      </c>
      <c r="AHC126">
        <v>2</v>
      </c>
      <c r="AHD126">
        <v>1</v>
      </c>
      <c r="AHF126">
        <v>0</v>
      </c>
      <c r="AHG126">
        <v>17</v>
      </c>
      <c r="AHH126">
        <v>1</v>
      </c>
      <c r="AHJ126">
        <v>0</v>
      </c>
      <c r="AHK126">
        <v>0</v>
      </c>
      <c r="AHL126">
        <v>0</v>
      </c>
      <c r="AHM126">
        <v>100</v>
      </c>
      <c r="AHN126">
        <v>2</v>
      </c>
      <c r="AHP126">
        <v>450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3</v>
      </c>
      <c r="AIA126">
        <v>0</v>
      </c>
      <c r="AIB126">
        <v>0</v>
      </c>
      <c r="AIC126">
        <v>1</v>
      </c>
      <c r="AID126">
        <v>0</v>
      </c>
      <c r="AIE126">
        <v>1</v>
      </c>
      <c r="AIF126">
        <v>0</v>
      </c>
      <c r="AIG126">
        <v>0</v>
      </c>
      <c r="AII126">
        <v>2</v>
      </c>
      <c r="AIJ126">
        <v>600</v>
      </c>
      <c r="AIK126">
        <v>0</v>
      </c>
      <c r="AIL126">
        <v>0</v>
      </c>
      <c r="AIM126">
        <v>0</v>
      </c>
      <c r="AIN126">
        <v>0</v>
      </c>
      <c r="AIO126">
        <v>1</v>
      </c>
      <c r="AIP126">
        <v>1</v>
      </c>
      <c r="AIQ126" t="s">
        <v>901</v>
      </c>
      <c r="AIR126">
        <v>50</v>
      </c>
      <c r="AIS126">
        <v>2</v>
      </c>
      <c r="AIT126" t="s">
        <v>137</v>
      </c>
      <c r="AIZ126">
        <v>1</v>
      </c>
      <c r="AJA126">
        <v>2</v>
      </c>
      <c r="AJB126" t="s">
        <v>46</v>
      </c>
      <c r="ALX126">
        <v>2</v>
      </c>
      <c r="ALY126">
        <v>1</v>
      </c>
      <c r="AMC126">
        <v>1</v>
      </c>
      <c r="AMD126">
        <v>1</v>
      </c>
      <c r="AME126">
        <v>0</v>
      </c>
      <c r="AMF126">
        <v>0</v>
      </c>
      <c r="AMG126">
        <v>0</v>
      </c>
      <c r="AMH126">
        <v>0</v>
      </c>
      <c r="AMI126">
        <v>1</v>
      </c>
      <c r="AMJ126">
        <v>1</v>
      </c>
      <c r="AMK126">
        <v>0</v>
      </c>
      <c r="AML126">
        <v>0</v>
      </c>
      <c r="AMM126">
        <v>0</v>
      </c>
      <c r="AMN126">
        <v>0</v>
      </c>
      <c r="AMO126">
        <v>0</v>
      </c>
      <c r="AMQ126">
        <v>4</v>
      </c>
      <c r="AMV126">
        <v>4</v>
      </c>
      <c r="AMW126">
        <v>4</v>
      </c>
      <c r="ANC126" t="s">
        <v>902</v>
      </c>
      <c r="ANH126" t="s">
        <v>903</v>
      </c>
      <c r="ANI126" t="s">
        <v>904</v>
      </c>
      <c r="ANO126">
        <v>2</v>
      </c>
      <c r="ANP126">
        <v>1</v>
      </c>
      <c r="ANR126">
        <v>1</v>
      </c>
      <c r="ANU126">
        <v>2</v>
      </c>
      <c r="ANV126">
        <v>2000</v>
      </c>
      <c r="ANW126" t="s">
        <v>496</v>
      </c>
      <c r="ANX126">
        <v>1</v>
      </c>
      <c r="ANZ126">
        <v>1</v>
      </c>
      <c r="AOA126">
        <v>1</v>
      </c>
      <c r="AOB126">
        <v>3</v>
      </c>
      <c r="AOC126">
        <v>15000</v>
      </c>
      <c r="AOD126">
        <v>50000</v>
      </c>
      <c r="AOE126">
        <v>2</v>
      </c>
      <c r="AOF126">
        <v>0</v>
      </c>
      <c r="AOG126">
        <v>1</v>
      </c>
      <c r="AOH126">
        <v>0</v>
      </c>
      <c r="AOI126">
        <v>0</v>
      </c>
      <c r="AOJ126" t="b">
        <v>1</v>
      </c>
      <c r="AOK126" t="b">
        <v>1</v>
      </c>
      <c r="AOL126" t="b">
        <v>0</v>
      </c>
      <c r="AOM126" t="b">
        <v>0</v>
      </c>
      <c r="AON126" t="b">
        <v>0</v>
      </c>
      <c r="AOO126" t="b">
        <v>0</v>
      </c>
      <c r="AOP126" t="b">
        <v>0</v>
      </c>
      <c r="AOQ126" t="b">
        <v>1</v>
      </c>
      <c r="AOR126" t="b">
        <v>1</v>
      </c>
      <c r="AOS126" t="b">
        <v>1</v>
      </c>
      <c r="AOT126" t="b">
        <v>1</v>
      </c>
      <c r="AOU126" t="b">
        <v>1</v>
      </c>
      <c r="AOV126" t="b">
        <v>0</v>
      </c>
      <c r="AOW126" t="b">
        <v>0</v>
      </c>
      <c r="AOX126" t="b">
        <v>1</v>
      </c>
      <c r="AOY126" t="b">
        <v>1</v>
      </c>
      <c r="AOZ126" t="b">
        <v>1</v>
      </c>
      <c r="APA126" t="b">
        <v>1</v>
      </c>
      <c r="APB126" t="b">
        <v>1</v>
      </c>
      <c r="APC126" t="b">
        <v>0</v>
      </c>
      <c r="APD126" t="b">
        <v>0</v>
      </c>
      <c r="APE126" t="b">
        <v>0</v>
      </c>
      <c r="APF126" t="b">
        <v>0</v>
      </c>
      <c r="APG126" t="b">
        <v>0</v>
      </c>
      <c r="APH126" t="b">
        <v>1</v>
      </c>
      <c r="API126" t="b">
        <v>0</v>
      </c>
      <c r="APJ126" t="b">
        <v>0</v>
      </c>
      <c r="APK126" t="b">
        <v>0</v>
      </c>
      <c r="APL126" t="b">
        <v>0</v>
      </c>
      <c r="APM126" t="b">
        <v>0</v>
      </c>
      <c r="APN126" t="b">
        <v>0</v>
      </c>
      <c r="APO126" t="b">
        <v>0</v>
      </c>
      <c r="APP126" t="b">
        <v>1</v>
      </c>
      <c r="APQ126" t="b">
        <v>1</v>
      </c>
      <c r="APR126" t="b">
        <v>1</v>
      </c>
      <c r="APS126" t="b">
        <v>1</v>
      </c>
      <c r="APT126">
        <v>864</v>
      </c>
      <c r="APU126">
        <v>1000</v>
      </c>
      <c r="APV126">
        <v>1</v>
      </c>
      <c r="APW126">
        <v>1</v>
      </c>
      <c r="APX126">
        <v>2</v>
      </c>
      <c r="APY126">
        <v>1</v>
      </c>
      <c r="APZ126">
        <v>3</v>
      </c>
      <c r="AQA126">
        <v>3</v>
      </c>
      <c r="AQC126">
        <v>1</v>
      </c>
      <c r="AQD126">
        <v>2</v>
      </c>
      <c r="AQE126">
        <v>2</v>
      </c>
      <c r="AQG126">
        <v>2</v>
      </c>
      <c r="AQH126">
        <v>2</v>
      </c>
      <c r="AQI126">
        <v>2</v>
      </c>
      <c r="AQJ126">
        <v>2</v>
      </c>
      <c r="AQK126">
        <v>1</v>
      </c>
      <c r="AQL126">
        <v>0</v>
      </c>
      <c r="AQM126">
        <v>-1</v>
      </c>
      <c r="AQN126">
        <v>1</v>
      </c>
      <c r="AQO126">
        <v>1</v>
      </c>
      <c r="AQP126">
        <v>-2</v>
      </c>
      <c r="AQQ126">
        <v>-2</v>
      </c>
      <c r="AQR126">
        <v>-2</v>
      </c>
      <c r="AQS126">
        <v>-2</v>
      </c>
      <c r="AQT126">
        <v>1</v>
      </c>
      <c r="AQU126">
        <v>0</v>
      </c>
      <c r="AQV126">
        <v>1</v>
      </c>
      <c r="AQW126">
        <v>2</v>
      </c>
      <c r="AQX126">
        <v>2</v>
      </c>
      <c r="AQY126">
        <v>-2</v>
      </c>
      <c r="AQZ126">
        <v>-2</v>
      </c>
      <c r="ARA126">
        <v>-2</v>
      </c>
      <c r="ARB126">
        <v>-1</v>
      </c>
      <c r="ARC126">
        <v>0</v>
      </c>
      <c r="ARD126">
        <v>-1</v>
      </c>
      <c r="ARE126">
        <v>1</v>
      </c>
      <c r="ARF126">
        <v>-2</v>
      </c>
      <c r="ARG126">
        <v>-2</v>
      </c>
      <c r="ARH126">
        <v>2</v>
      </c>
      <c r="ARI126">
        <v>2</v>
      </c>
      <c r="ARJ126">
        <v>2</v>
      </c>
      <c r="ARK126">
        <v>2</v>
      </c>
      <c r="ARL126">
        <v>2</v>
      </c>
      <c r="ARM126">
        <v>2</v>
      </c>
      <c r="ARN126">
        <v>-1</v>
      </c>
      <c r="ARO126">
        <v>2</v>
      </c>
      <c r="ARP126">
        <v>2</v>
      </c>
      <c r="ARQ126">
        <v>-2</v>
      </c>
      <c r="ARR126">
        <v>-2</v>
      </c>
      <c r="ARS126">
        <v>0</v>
      </c>
      <c r="ART126">
        <v>-2</v>
      </c>
      <c r="ARU126">
        <v>0</v>
      </c>
      <c r="ARV126">
        <v>0</v>
      </c>
      <c r="ARW126">
        <v>-1</v>
      </c>
      <c r="ARX126">
        <v>-2</v>
      </c>
      <c r="ARY126">
        <v>-2</v>
      </c>
      <c r="ARZ126">
        <v>2</v>
      </c>
      <c r="ASA126">
        <v>2</v>
      </c>
      <c r="ASB126">
        <v>0</v>
      </c>
      <c r="ASC126">
        <v>2</v>
      </c>
      <c r="ASD126">
        <v>0</v>
      </c>
      <c r="ASE126">
        <v>0</v>
      </c>
      <c r="ASF126">
        <v>1</v>
      </c>
      <c r="ASG126">
        <v>2</v>
      </c>
      <c r="ASH126">
        <v>2</v>
      </c>
      <c r="ASI126">
        <v>-2</v>
      </c>
      <c r="ASJ126">
        <v>-2</v>
      </c>
      <c r="ASK126">
        <v>-2</v>
      </c>
      <c r="ASL126">
        <v>-2</v>
      </c>
      <c r="ASM126">
        <v>0</v>
      </c>
      <c r="ASN126">
        <v>0</v>
      </c>
      <c r="ASO126">
        <v>0</v>
      </c>
      <c r="ASP126">
        <v>-2</v>
      </c>
      <c r="ASQ126">
        <v>-2</v>
      </c>
      <c r="ASR126">
        <v>2</v>
      </c>
      <c r="ASS126">
        <v>2</v>
      </c>
      <c r="AST126">
        <v>2</v>
      </c>
      <c r="ASU126">
        <v>2</v>
      </c>
      <c r="ASV126">
        <v>0</v>
      </c>
      <c r="ASW126">
        <v>0</v>
      </c>
      <c r="ASX126">
        <v>0</v>
      </c>
      <c r="ASY126">
        <v>2</v>
      </c>
      <c r="ASZ126">
        <v>2</v>
      </c>
      <c r="ATA126">
        <v>2</v>
      </c>
      <c r="ATB126">
        <v>2</v>
      </c>
      <c r="ATC126">
        <v>2</v>
      </c>
      <c r="ATD126">
        <v>1</v>
      </c>
      <c r="ATE126">
        <v>1</v>
      </c>
      <c r="ATF126">
        <v>0</v>
      </c>
      <c r="ATG126">
        <v>0</v>
      </c>
      <c r="ATH126">
        <v>1</v>
      </c>
      <c r="ATI126">
        <v>1</v>
      </c>
      <c r="ATJ126">
        <v>0</v>
      </c>
      <c r="ATK126">
        <v>0</v>
      </c>
      <c r="ATL126">
        <v>0</v>
      </c>
      <c r="ATN126">
        <v>2</v>
      </c>
      <c r="ATO126" t="s">
        <v>905</v>
      </c>
      <c r="ATP126">
        <v>2</v>
      </c>
      <c r="ATQ126" t="s">
        <v>906</v>
      </c>
      <c r="ATR126">
        <v>1</v>
      </c>
      <c r="ATT126">
        <v>1</v>
      </c>
      <c r="ATV126">
        <v>1</v>
      </c>
      <c r="ATX126">
        <v>1</v>
      </c>
      <c r="ATZ126">
        <v>2</v>
      </c>
      <c r="AUA126" t="s">
        <v>46</v>
      </c>
      <c r="AUB126">
        <v>1</v>
      </c>
      <c r="AUD126">
        <v>1</v>
      </c>
      <c r="AUF126">
        <v>1</v>
      </c>
      <c r="AUH126">
        <v>1</v>
      </c>
      <c r="AUJ126">
        <v>1</v>
      </c>
      <c r="AUL126">
        <v>1</v>
      </c>
      <c r="AUN126">
        <v>1</v>
      </c>
      <c r="AUP126">
        <v>1</v>
      </c>
      <c r="AUR126">
        <v>2</v>
      </c>
      <c r="AUS126" t="s">
        <v>46</v>
      </c>
      <c r="AUT126">
        <v>2</v>
      </c>
      <c r="AUU126" t="s">
        <v>907</v>
      </c>
      <c r="AUV126" t="b">
        <v>1</v>
      </c>
      <c r="AUW126" t="b">
        <v>1</v>
      </c>
      <c r="AUX126" t="b">
        <v>0</v>
      </c>
      <c r="AUY126" t="b">
        <v>0</v>
      </c>
      <c r="AVA126">
        <v>1</v>
      </c>
      <c r="AVB126">
        <v>1</v>
      </c>
      <c r="AVD126" t="s">
        <v>393</v>
      </c>
      <c r="AVE126" t="b">
        <v>0</v>
      </c>
      <c r="AVF126">
        <v>0</v>
      </c>
      <c r="AVG126" t="b">
        <v>0</v>
      </c>
      <c r="AVH126" t="b">
        <v>1</v>
      </c>
      <c r="AVI126" t="b">
        <v>0</v>
      </c>
      <c r="AVK126" t="b">
        <v>1</v>
      </c>
      <c r="AVL126" t="b">
        <v>0</v>
      </c>
      <c r="AVM126" t="b">
        <v>0</v>
      </c>
      <c r="AVN126" t="b">
        <v>0</v>
      </c>
      <c r="AVP126">
        <v>1</v>
      </c>
      <c r="AVQ126" t="s">
        <v>908</v>
      </c>
      <c r="AVR126">
        <v>7.5896800000000004</v>
      </c>
      <c r="AVS126">
        <v>3.8696999999999999</v>
      </c>
      <c r="AVT126">
        <v>337.9</v>
      </c>
      <c r="AVU126">
        <v>9</v>
      </c>
      <c r="AVW126">
        <v>0</v>
      </c>
    </row>
    <row r="127" spans="1:1271" ht="15" customHeight="1" x14ac:dyDescent="0.35">
      <c r="A127" s="1">
        <v>42509</v>
      </c>
      <c r="B127" t="s">
        <v>845</v>
      </c>
      <c r="C127">
        <v>1</v>
      </c>
      <c r="D127">
        <v>51</v>
      </c>
      <c r="E127" t="s">
        <v>909</v>
      </c>
      <c r="F127">
        <v>133</v>
      </c>
      <c r="G127">
        <v>1</v>
      </c>
      <c r="H127">
        <v>55</v>
      </c>
      <c r="I127">
        <v>1</v>
      </c>
      <c r="K127">
        <v>1</v>
      </c>
      <c r="L127">
        <v>3</v>
      </c>
      <c r="M127">
        <v>2</v>
      </c>
      <c r="N127">
        <v>2</v>
      </c>
      <c r="O127">
        <v>7</v>
      </c>
      <c r="P127">
        <v>5</v>
      </c>
      <c r="Q127">
        <v>4</v>
      </c>
      <c r="R127">
        <v>2</v>
      </c>
      <c r="S127">
        <v>0</v>
      </c>
      <c r="T127">
        <v>0</v>
      </c>
      <c r="U127">
        <v>18</v>
      </c>
      <c r="V127">
        <v>18</v>
      </c>
      <c r="W127">
        <v>1</v>
      </c>
      <c r="X127">
        <v>96</v>
      </c>
      <c r="Y127">
        <v>1</v>
      </c>
      <c r="Z127">
        <v>1</v>
      </c>
      <c r="AA127">
        <v>96</v>
      </c>
      <c r="AB127">
        <v>1</v>
      </c>
      <c r="AC127">
        <v>4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Y127">
        <v>12</v>
      </c>
      <c r="AZ127">
        <v>1</v>
      </c>
      <c r="BA127">
        <v>2</v>
      </c>
      <c r="BB127">
        <v>12</v>
      </c>
      <c r="BC127">
        <v>3</v>
      </c>
      <c r="BD127">
        <v>1</v>
      </c>
      <c r="CU127">
        <v>1</v>
      </c>
      <c r="CV127">
        <v>1</v>
      </c>
      <c r="CX127">
        <v>1</v>
      </c>
      <c r="CY127">
        <v>52</v>
      </c>
      <c r="CZ127">
        <v>35</v>
      </c>
      <c r="DA127">
        <v>17</v>
      </c>
      <c r="DB127">
        <v>4</v>
      </c>
      <c r="DC127">
        <v>3</v>
      </c>
      <c r="DD127">
        <v>1</v>
      </c>
      <c r="DE127">
        <v>1</v>
      </c>
      <c r="DF127" t="s">
        <v>910</v>
      </c>
      <c r="DG127">
        <v>2</v>
      </c>
      <c r="DH127">
        <v>1</v>
      </c>
      <c r="DJ127">
        <v>1</v>
      </c>
      <c r="DK127">
        <v>0</v>
      </c>
      <c r="DL127">
        <v>1</v>
      </c>
      <c r="DM127">
        <v>1</v>
      </c>
      <c r="DN127" t="s">
        <v>911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</v>
      </c>
      <c r="ER127">
        <v>0</v>
      </c>
      <c r="ES127">
        <v>1</v>
      </c>
      <c r="ET127">
        <v>1</v>
      </c>
      <c r="EU127">
        <v>0</v>
      </c>
      <c r="EV127">
        <v>0</v>
      </c>
      <c r="EW127">
        <v>0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F127">
        <v>0</v>
      </c>
      <c r="GG127">
        <v>1</v>
      </c>
      <c r="GH127">
        <v>0</v>
      </c>
      <c r="GI127">
        <v>0</v>
      </c>
      <c r="GJ127">
        <v>1</v>
      </c>
      <c r="GK127">
        <v>1990</v>
      </c>
      <c r="GL127">
        <v>100000</v>
      </c>
      <c r="GM127">
        <v>500000</v>
      </c>
      <c r="GN127">
        <v>99</v>
      </c>
      <c r="GO127">
        <v>2</v>
      </c>
      <c r="GP127">
        <v>2</v>
      </c>
      <c r="KJ127">
        <v>0</v>
      </c>
      <c r="KK127">
        <v>0</v>
      </c>
      <c r="KL127">
        <v>1</v>
      </c>
      <c r="KM127">
        <v>0</v>
      </c>
      <c r="KN127">
        <v>10</v>
      </c>
      <c r="KO127">
        <v>2000</v>
      </c>
      <c r="KP127">
        <v>8000</v>
      </c>
      <c r="KQ127">
        <v>1500</v>
      </c>
      <c r="KR127">
        <v>5</v>
      </c>
      <c r="KS127">
        <v>2</v>
      </c>
      <c r="KT127">
        <v>2</v>
      </c>
      <c r="LH127">
        <v>0</v>
      </c>
      <c r="LI127">
        <v>0</v>
      </c>
      <c r="LJ127">
        <v>1</v>
      </c>
      <c r="LK127">
        <v>0</v>
      </c>
      <c r="LL127">
        <v>1</v>
      </c>
      <c r="LM127">
        <v>2010</v>
      </c>
      <c r="LN127">
        <v>1000</v>
      </c>
      <c r="LO127">
        <v>500</v>
      </c>
      <c r="LP127">
        <v>8</v>
      </c>
      <c r="LQ127">
        <v>2</v>
      </c>
      <c r="LR127">
        <v>2</v>
      </c>
      <c r="LT127">
        <v>0</v>
      </c>
      <c r="LU127">
        <v>1</v>
      </c>
      <c r="LV127">
        <v>1</v>
      </c>
      <c r="LW127">
        <v>0</v>
      </c>
      <c r="LX127">
        <v>20</v>
      </c>
      <c r="LY127">
        <v>2013</v>
      </c>
      <c r="LZ127">
        <v>2000</v>
      </c>
      <c r="MA127">
        <v>10000</v>
      </c>
      <c r="MB127">
        <v>5</v>
      </c>
      <c r="MC127">
        <v>2</v>
      </c>
      <c r="MD127">
        <v>2</v>
      </c>
      <c r="NO127">
        <v>0</v>
      </c>
      <c r="NP127">
        <v>1</v>
      </c>
      <c r="NQ127">
        <v>1</v>
      </c>
      <c r="NR127">
        <v>0</v>
      </c>
      <c r="NS127">
        <v>2</v>
      </c>
      <c r="NT127">
        <v>2016</v>
      </c>
      <c r="NU127">
        <v>6000</v>
      </c>
      <c r="NV127">
        <v>6000</v>
      </c>
      <c r="NW127">
        <v>5</v>
      </c>
      <c r="NX127">
        <v>2</v>
      </c>
      <c r="NY127">
        <v>2</v>
      </c>
      <c r="PP127">
        <v>0</v>
      </c>
      <c r="WJ127">
        <v>0</v>
      </c>
      <c r="WK127">
        <v>1</v>
      </c>
      <c r="WL127">
        <v>1</v>
      </c>
      <c r="WM127">
        <v>1</v>
      </c>
      <c r="WN127">
        <v>4</v>
      </c>
      <c r="WO127">
        <v>2014</v>
      </c>
      <c r="WP127">
        <v>15000</v>
      </c>
      <c r="WQ127">
        <v>3500</v>
      </c>
      <c r="WR127">
        <v>10</v>
      </c>
      <c r="WS127">
        <v>2</v>
      </c>
      <c r="WT127">
        <v>2</v>
      </c>
      <c r="XF127">
        <v>0</v>
      </c>
      <c r="XG127">
        <v>4</v>
      </c>
      <c r="XH127">
        <v>5</v>
      </c>
      <c r="XI127">
        <v>1</v>
      </c>
      <c r="XJ127">
        <v>132000</v>
      </c>
      <c r="XK127">
        <v>521500</v>
      </c>
      <c r="XO127">
        <v>0.8</v>
      </c>
      <c r="XP127">
        <v>20</v>
      </c>
      <c r="XQ127">
        <v>24</v>
      </c>
      <c r="XR127">
        <v>650</v>
      </c>
      <c r="XS127">
        <v>450</v>
      </c>
      <c r="XT127">
        <v>875</v>
      </c>
      <c r="XU127">
        <v>8750</v>
      </c>
      <c r="XV127">
        <v>200</v>
      </c>
      <c r="XW127">
        <v>2000</v>
      </c>
      <c r="XX127">
        <f t="shared" si="6"/>
        <v>1400</v>
      </c>
      <c r="XY127">
        <v>600</v>
      </c>
      <c r="XZ127">
        <v>200</v>
      </c>
      <c r="YA127" s="33">
        <f t="shared" si="7"/>
        <v>400</v>
      </c>
      <c r="YB127">
        <v>20000</v>
      </c>
      <c r="YC127">
        <v>15000</v>
      </c>
      <c r="YD127">
        <f t="shared" si="8"/>
        <v>17500</v>
      </c>
      <c r="YE127">
        <f t="shared" si="9"/>
        <v>5000</v>
      </c>
      <c r="YF127">
        <v>0</v>
      </c>
      <c r="YG127">
        <v>0</v>
      </c>
      <c r="YH127">
        <v>2</v>
      </c>
      <c r="YI127" t="s">
        <v>912</v>
      </c>
      <c r="YJ127">
        <v>2</v>
      </c>
      <c r="YK127" t="s">
        <v>404</v>
      </c>
      <c r="YP127">
        <v>0</v>
      </c>
      <c r="YQ127" t="s">
        <v>2417</v>
      </c>
      <c r="YR127">
        <v>1</v>
      </c>
      <c r="YS127">
        <v>250000</v>
      </c>
      <c r="YT127">
        <v>0.8</v>
      </c>
      <c r="YU127">
        <v>875</v>
      </c>
      <c r="YV127">
        <v>800000</v>
      </c>
      <c r="YW127">
        <v>20000</v>
      </c>
      <c r="YX127" t="b">
        <v>1</v>
      </c>
      <c r="YY127">
        <v>1</v>
      </c>
      <c r="YZ127">
        <v>0</v>
      </c>
      <c r="ZA127" t="b">
        <v>0</v>
      </c>
      <c r="ZB127" t="b">
        <v>0</v>
      </c>
      <c r="ZC127" t="b">
        <v>0</v>
      </c>
      <c r="ZD127">
        <v>1</v>
      </c>
      <c r="ZE127">
        <v>0.4</v>
      </c>
      <c r="ZF127">
        <f t="shared" si="10"/>
        <v>0.4</v>
      </c>
      <c r="ZG127">
        <v>8.0000000000000016E-2</v>
      </c>
      <c r="ZI127">
        <v>500</v>
      </c>
      <c r="ZJ127">
        <v>7</v>
      </c>
      <c r="ZL127">
        <v>0</v>
      </c>
      <c r="ZM127">
        <v>50</v>
      </c>
      <c r="ZN127">
        <v>3</v>
      </c>
      <c r="ZP127">
        <v>1</v>
      </c>
      <c r="ZQ127">
        <v>0</v>
      </c>
      <c r="AAS127" t="b">
        <v>1</v>
      </c>
      <c r="AAT127" t="b">
        <v>1</v>
      </c>
      <c r="AAU127" t="b">
        <v>1</v>
      </c>
      <c r="AAV127" t="b">
        <v>0</v>
      </c>
      <c r="AAW127" t="b">
        <v>0</v>
      </c>
      <c r="AAX127" t="b">
        <v>1</v>
      </c>
      <c r="AAY127" t="b">
        <v>1</v>
      </c>
      <c r="AAZ127" t="b">
        <v>1</v>
      </c>
      <c r="ABA127" t="b">
        <v>1</v>
      </c>
      <c r="ABB127" t="b">
        <v>0</v>
      </c>
      <c r="ABC127" t="b">
        <v>0</v>
      </c>
      <c r="ABE127">
        <v>4</v>
      </c>
      <c r="ABF127">
        <v>1</v>
      </c>
      <c r="ABG127">
        <v>5</v>
      </c>
      <c r="ABH127">
        <v>5</v>
      </c>
      <c r="ABI127">
        <v>2000</v>
      </c>
      <c r="ABJ127" t="b">
        <v>1</v>
      </c>
      <c r="ABK127" t="b">
        <v>1</v>
      </c>
      <c r="ABL127" t="b">
        <v>0</v>
      </c>
      <c r="ABM127" t="b">
        <v>0</v>
      </c>
      <c r="ABO127">
        <v>4</v>
      </c>
      <c r="ABP127">
        <v>1</v>
      </c>
      <c r="ABQ127">
        <v>5</v>
      </c>
      <c r="ABR127">
        <v>6</v>
      </c>
      <c r="ABS127">
        <v>2000</v>
      </c>
      <c r="ABT127" t="b">
        <v>1</v>
      </c>
      <c r="ABU127" t="b">
        <v>1</v>
      </c>
      <c r="ABV127" t="b">
        <v>0</v>
      </c>
      <c r="ABW127" t="b">
        <v>0</v>
      </c>
      <c r="ABY127">
        <v>4</v>
      </c>
      <c r="ABZ127">
        <v>1</v>
      </c>
      <c r="ACA127">
        <v>5</v>
      </c>
      <c r="ACB127">
        <v>10</v>
      </c>
      <c r="ACC127">
        <v>1000</v>
      </c>
      <c r="ACZ127" t="b">
        <v>1</v>
      </c>
      <c r="ADA127" t="b">
        <v>1</v>
      </c>
      <c r="ADB127" t="b">
        <v>0</v>
      </c>
      <c r="ADC127" t="b">
        <v>0</v>
      </c>
      <c r="ADE127">
        <v>4</v>
      </c>
      <c r="ADF127">
        <v>1</v>
      </c>
      <c r="ADG127">
        <v>5</v>
      </c>
      <c r="ADH127">
        <v>7</v>
      </c>
      <c r="ADI127">
        <v>3</v>
      </c>
      <c r="ADJ127">
        <v>2000</v>
      </c>
      <c r="ADK127" t="b">
        <v>1</v>
      </c>
      <c r="ADL127" t="b">
        <v>1</v>
      </c>
      <c r="ADM127" t="b">
        <v>0</v>
      </c>
      <c r="ADN127" t="b">
        <v>0</v>
      </c>
      <c r="ADP127">
        <v>4</v>
      </c>
      <c r="ADQ127">
        <v>1</v>
      </c>
      <c r="ADR127">
        <v>5</v>
      </c>
      <c r="ADS127">
        <v>1</v>
      </c>
      <c r="ADT127">
        <v>1</v>
      </c>
      <c r="ADU127">
        <v>500</v>
      </c>
      <c r="ADV127">
        <v>25</v>
      </c>
      <c r="ADW127">
        <v>29</v>
      </c>
      <c r="ADX127">
        <f t="shared" si="11"/>
        <v>0.86206896551724133</v>
      </c>
      <c r="ADY127" t="b">
        <v>0</v>
      </c>
      <c r="ADZ127" t="b">
        <v>0</v>
      </c>
      <c r="AEA127" t="b">
        <v>0</v>
      </c>
      <c r="AEB127" t="b">
        <v>0</v>
      </c>
      <c r="AEC127" t="b">
        <v>0</v>
      </c>
      <c r="AED127" t="b">
        <v>1</v>
      </c>
      <c r="AEE127" t="b">
        <v>1</v>
      </c>
      <c r="AEF127" t="b">
        <v>0</v>
      </c>
      <c r="AFL127">
        <v>2</v>
      </c>
      <c r="AFM127">
        <v>1500</v>
      </c>
      <c r="AFN127">
        <v>1</v>
      </c>
      <c r="AFO127">
        <v>1</v>
      </c>
      <c r="AFR127">
        <v>2</v>
      </c>
      <c r="AFS127">
        <v>1500</v>
      </c>
      <c r="AFT127">
        <v>0</v>
      </c>
      <c r="AFU127">
        <v>1</v>
      </c>
      <c r="AGD127">
        <v>650</v>
      </c>
      <c r="AGE127">
        <v>576</v>
      </c>
      <c r="AGF127">
        <v>1</v>
      </c>
      <c r="AGH127">
        <v>195000</v>
      </c>
      <c r="AGI127">
        <v>0</v>
      </c>
      <c r="AGJ127">
        <v>1</v>
      </c>
      <c r="AGL127">
        <v>0</v>
      </c>
      <c r="AGM127">
        <v>172800</v>
      </c>
      <c r="AGN127">
        <v>300</v>
      </c>
      <c r="AGO127">
        <v>0</v>
      </c>
      <c r="AGP127">
        <v>1</v>
      </c>
      <c r="AGQ127">
        <v>0</v>
      </c>
      <c r="AGR127">
        <v>0</v>
      </c>
      <c r="AGU127">
        <v>0</v>
      </c>
      <c r="AGV127">
        <v>1</v>
      </c>
      <c r="AGW127">
        <v>0</v>
      </c>
      <c r="AGX127">
        <v>0</v>
      </c>
      <c r="AGZ127">
        <v>20</v>
      </c>
      <c r="AHA127">
        <v>10</v>
      </c>
      <c r="AHB127">
        <v>70</v>
      </c>
      <c r="AHC127">
        <v>0</v>
      </c>
      <c r="AHD127">
        <v>1</v>
      </c>
      <c r="AHF127">
        <v>0</v>
      </c>
      <c r="AHG127">
        <v>0</v>
      </c>
      <c r="AHH127">
        <v>1</v>
      </c>
      <c r="AHJ127">
        <v>0</v>
      </c>
      <c r="AHK127">
        <v>0</v>
      </c>
      <c r="AHL127">
        <v>0</v>
      </c>
      <c r="AHM127">
        <v>100</v>
      </c>
      <c r="AHN127">
        <v>1</v>
      </c>
      <c r="AHP127">
        <v>300</v>
      </c>
      <c r="AHQ127">
        <v>0</v>
      </c>
      <c r="AHR127">
        <v>0</v>
      </c>
      <c r="AHS127">
        <v>0</v>
      </c>
      <c r="AHT127">
        <v>3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1</v>
      </c>
      <c r="AID127">
        <v>0</v>
      </c>
      <c r="AIE127">
        <v>1</v>
      </c>
      <c r="AIF127">
        <v>0</v>
      </c>
      <c r="AIG127">
        <v>0</v>
      </c>
      <c r="AII127">
        <v>1</v>
      </c>
      <c r="AIJ127">
        <v>300</v>
      </c>
      <c r="AIK127">
        <v>0</v>
      </c>
      <c r="AIL127">
        <v>1</v>
      </c>
      <c r="AIM127">
        <v>0</v>
      </c>
      <c r="AIN127">
        <v>0</v>
      </c>
      <c r="AIO127">
        <v>0</v>
      </c>
      <c r="AIP127">
        <v>0</v>
      </c>
      <c r="AIR127">
        <v>100</v>
      </c>
      <c r="AIS127">
        <v>2</v>
      </c>
      <c r="AIT127" t="s">
        <v>46</v>
      </c>
      <c r="AIZ127">
        <v>1</v>
      </c>
      <c r="AJA127">
        <v>2</v>
      </c>
      <c r="AJB127" t="s">
        <v>46</v>
      </c>
      <c r="ALX127">
        <v>2</v>
      </c>
      <c r="ALY127">
        <v>2</v>
      </c>
      <c r="AMC127">
        <v>1</v>
      </c>
      <c r="AMD127">
        <v>1</v>
      </c>
      <c r="AME127">
        <v>0</v>
      </c>
      <c r="AMF127">
        <v>0</v>
      </c>
      <c r="AMG127">
        <v>0</v>
      </c>
      <c r="AMH127">
        <v>0</v>
      </c>
      <c r="AMI127">
        <v>1</v>
      </c>
      <c r="AMJ127">
        <v>0</v>
      </c>
      <c r="AMK127">
        <v>0</v>
      </c>
      <c r="AML127">
        <v>0</v>
      </c>
      <c r="AMM127">
        <v>1</v>
      </c>
      <c r="AMN127">
        <v>0</v>
      </c>
      <c r="AMO127">
        <v>0</v>
      </c>
      <c r="AMQ127">
        <v>4</v>
      </c>
      <c r="AMV127">
        <v>4</v>
      </c>
      <c r="AMZ127">
        <v>4</v>
      </c>
      <c r="ANC127" t="s">
        <v>913</v>
      </c>
      <c r="ANH127" t="s">
        <v>914</v>
      </c>
      <c r="ANL127" t="s">
        <v>915</v>
      </c>
      <c r="ANO127">
        <v>1</v>
      </c>
      <c r="ANP127">
        <v>1</v>
      </c>
      <c r="ANR127">
        <v>1</v>
      </c>
      <c r="ANU127">
        <v>1</v>
      </c>
      <c r="ANV127">
        <v>1500</v>
      </c>
      <c r="ANW127" t="s">
        <v>496</v>
      </c>
      <c r="ANX127">
        <v>1</v>
      </c>
      <c r="ANZ127">
        <v>2</v>
      </c>
      <c r="AOC127">
        <v>10000</v>
      </c>
      <c r="AOD127">
        <v>20000</v>
      </c>
      <c r="AOE127">
        <v>2</v>
      </c>
      <c r="AOF127">
        <v>0</v>
      </c>
      <c r="AOG127">
        <v>1</v>
      </c>
      <c r="AOH127">
        <v>0</v>
      </c>
      <c r="AOI127">
        <v>0</v>
      </c>
      <c r="AOJ127" t="b">
        <v>0</v>
      </c>
      <c r="AOK127" t="b">
        <v>0</v>
      </c>
      <c r="AOL127" t="b">
        <v>0</v>
      </c>
      <c r="AOM127" t="b">
        <v>0</v>
      </c>
      <c r="AON127" t="b">
        <v>0</v>
      </c>
      <c r="AOO127" t="b">
        <v>0</v>
      </c>
      <c r="AOP127" t="b">
        <v>0</v>
      </c>
      <c r="AOQ127" t="b">
        <v>1</v>
      </c>
      <c r="AOR127" t="b">
        <v>1</v>
      </c>
      <c r="AOS127" t="b">
        <v>0</v>
      </c>
      <c r="AOT127" t="b">
        <v>0</v>
      </c>
      <c r="AOU127" t="b">
        <v>0</v>
      </c>
      <c r="AOV127" t="b">
        <v>0</v>
      </c>
      <c r="AOW127" t="b">
        <v>0</v>
      </c>
      <c r="AOX127" t="b">
        <v>0</v>
      </c>
      <c r="AOY127" t="b">
        <v>1</v>
      </c>
      <c r="AOZ127" t="b">
        <v>1</v>
      </c>
      <c r="APA127" t="b">
        <v>0</v>
      </c>
      <c r="APB127" t="b">
        <v>0</v>
      </c>
      <c r="APC127" t="b">
        <v>0</v>
      </c>
      <c r="APD127" t="b">
        <v>0</v>
      </c>
      <c r="APE127" t="b">
        <v>0</v>
      </c>
      <c r="APF127" t="b">
        <v>0</v>
      </c>
      <c r="APG127" t="b">
        <v>0</v>
      </c>
      <c r="APH127" t="b">
        <v>0</v>
      </c>
      <c r="API127" t="b">
        <v>0</v>
      </c>
      <c r="APJ127" t="b">
        <v>0</v>
      </c>
      <c r="APK127" t="b">
        <v>0</v>
      </c>
      <c r="APL127" t="b">
        <v>0</v>
      </c>
      <c r="APM127" t="b">
        <v>0</v>
      </c>
      <c r="APN127" t="b">
        <v>0</v>
      </c>
      <c r="APO127" t="b">
        <v>1</v>
      </c>
      <c r="APP127" t="b">
        <v>1</v>
      </c>
      <c r="APQ127" t="b">
        <v>0</v>
      </c>
      <c r="APR127" t="b">
        <v>0</v>
      </c>
      <c r="APS127" t="b">
        <v>0</v>
      </c>
      <c r="APT127">
        <v>650</v>
      </c>
      <c r="APU127">
        <v>800</v>
      </c>
      <c r="APV127">
        <v>1</v>
      </c>
      <c r="APW127">
        <v>1</v>
      </c>
      <c r="APX127">
        <v>2</v>
      </c>
      <c r="APY127">
        <v>1</v>
      </c>
      <c r="APZ127">
        <v>3</v>
      </c>
      <c r="AQA127">
        <v>3</v>
      </c>
      <c r="AQC127">
        <v>1</v>
      </c>
      <c r="AQD127">
        <v>1</v>
      </c>
      <c r="AQE127">
        <v>2</v>
      </c>
      <c r="AQG127">
        <v>2</v>
      </c>
      <c r="AQH127">
        <v>2</v>
      </c>
      <c r="AQI127">
        <v>2</v>
      </c>
      <c r="AQJ127">
        <v>2</v>
      </c>
      <c r="AQK127">
        <v>0</v>
      </c>
      <c r="AQL127">
        <v>0</v>
      </c>
      <c r="AQM127">
        <v>0</v>
      </c>
      <c r="AQN127">
        <v>2</v>
      </c>
      <c r="AQO127">
        <v>-2</v>
      </c>
      <c r="AQP127">
        <v>-2</v>
      </c>
      <c r="AQQ127">
        <v>-2</v>
      </c>
      <c r="AQR127">
        <v>-2</v>
      </c>
      <c r="AQS127">
        <v>-2</v>
      </c>
      <c r="AQT127">
        <v>0</v>
      </c>
      <c r="AQU127">
        <v>0</v>
      </c>
      <c r="AQV127">
        <v>2</v>
      </c>
      <c r="AQW127">
        <v>2</v>
      </c>
      <c r="AQX127">
        <v>2</v>
      </c>
      <c r="AQY127">
        <v>-2</v>
      </c>
      <c r="AQZ127">
        <v>-2</v>
      </c>
      <c r="ARA127">
        <v>-2</v>
      </c>
      <c r="ARB127">
        <v>-2</v>
      </c>
      <c r="ARC127">
        <v>0</v>
      </c>
      <c r="ARD127">
        <v>-2</v>
      </c>
      <c r="ARE127">
        <v>1</v>
      </c>
      <c r="ARF127">
        <v>-2</v>
      </c>
      <c r="ARG127">
        <v>-2</v>
      </c>
      <c r="ARH127">
        <v>1</v>
      </c>
      <c r="ARI127">
        <v>1</v>
      </c>
      <c r="ARJ127">
        <v>1</v>
      </c>
      <c r="ARK127">
        <v>1</v>
      </c>
      <c r="ARL127">
        <v>0</v>
      </c>
      <c r="ARM127">
        <v>2</v>
      </c>
      <c r="ARN127">
        <v>-1</v>
      </c>
      <c r="ARO127">
        <v>2</v>
      </c>
      <c r="ARP127">
        <v>2</v>
      </c>
      <c r="ARQ127">
        <v>-2</v>
      </c>
      <c r="ARR127">
        <v>-2</v>
      </c>
      <c r="ARS127">
        <v>0</v>
      </c>
      <c r="ART127">
        <v>-2</v>
      </c>
      <c r="ARU127">
        <v>0</v>
      </c>
      <c r="ARV127">
        <v>0</v>
      </c>
      <c r="ARW127">
        <v>0</v>
      </c>
      <c r="ARX127">
        <v>-2</v>
      </c>
      <c r="ARY127">
        <v>-2</v>
      </c>
      <c r="ARZ127">
        <v>2</v>
      </c>
      <c r="ASA127">
        <v>2</v>
      </c>
      <c r="ASB127">
        <v>0</v>
      </c>
      <c r="ASC127">
        <v>2</v>
      </c>
      <c r="ASD127">
        <v>0</v>
      </c>
      <c r="ASE127">
        <v>0</v>
      </c>
      <c r="ASF127">
        <v>0</v>
      </c>
      <c r="ASG127">
        <v>2</v>
      </c>
      <c r="ASH127">
        <v>2</v>
      </c>
      <c r="ASI127">
        <v>-2</v>
      </c>
      <c r="ASJ127">
        <v>-2</v>
      </c>
      <c r="ASK127">
        <v>-2</v>
      </c>
      <c r="ASL127">
        <v>-2</v>
      </c>
      <c r="ASM127">
        <v>0</v>
      </c>
      <c r="ASN127">
        <v>0</v>
      </c>
      <c r="ASO127">
        <v>0</v>
      </c>
      <c r="ASP127">
        <v>-2</v>
      </c>
      <c r="ASQ127">
        <v>-2</v>
      </c>
      <c r="ASR127">
        <v>2</v>
      </c>
      <c r="ASS127">
        <v>2</v>
      </c>
      <c r="AST127">
        <v>2</v>
      </c>
      <c r="ASU127">
        <v>2</v>
      </c>
      <c r="ASV127">
        <v>0</v>
      </c>
      <c r="ASW127">
        <v>0</v>
      </c>
      <c r="ASX127">
        <v>0</v>
      </c>
      <c r="ASY127">
        <v>2</v>
      </c>
      <c r="ASZ127">
        <v>-2</v>
      </c>
      <c r="ATA127">
        <v>2</v>
      </c>
      <c r="ATB127">
        <v>2</v>
      </c>
      <c r="ATC127">
        <v>2</v>
      </c>
      <c r="ATD127">
        <v>1</v>
      </c>
      <c r="ATE127">
        <v>1</v>
      </c>
      <c r="ATF127">
        <v>1</v>
      </c>
      <c r="ATG127">
        <v>0</v>
      </c>
      <c r="ATH127">
        <v>1</v>
      </c>
      <c r="ATI127">
        <v>0</v>
      </c>
      <c r="ATJ127">
        <v>0</v>
      </c>
      <c r="ATK127">
        <v>0</v>
      </c>
      <c r="ATL127">
        <v>0</v>
      </c>
      <c r="ATN127">
        <v>2</v>
      </c>
      <c r="ATO127" t="s">
        <v>46</v>
      </c>
      <c r="ATP127">
        <v>1</v>
      </c>
      <c r="ATR127">
        <v>1</v>
      </c>
      <c r="ATT127">
        <v>1</v>
      </c>
      <c r="ATV127">
        <v>2</v>
      </c>
      <c r="ATW127" t="s">
        <v>916</v>
      </c>
      <c r="ATX127">
        <v>1</v>
      </c>
      <c r="ATZ127">
        <v>2</v>
      </c>
      <c r="AUA127" t="s">
        <v>46</v>
      </c>
      <c r="AUB127">
        <v>1</v>
      </c>
      <c r="AUD127">
        <v>1</v>
      </c>
      <c r="AUF127">
        <v>1</v>
      </c>
      <c r="AUH127">
        <v>1</v>
      </c>
      <c r="AUJ127">
        <v>1</v>
      </c>
      <c r="AUL127">
        <v>1</v>
      </c>
      <c r="AUN127">
        <v>1</v>
      </c>
      <c r="AUP127">
        <v>1</v>
      </c>
      <c r="AUR127">
        <v>2</v>
      </c>
      <c r="AUS127" t="s">
        <v>46</v>
      </c>
      <c r="AUT127">
        <v>2</v>
      </c>
      <c r="AUU127" t="s">
        <v>46</v>
      </c>
      <c r="AUV127" t="b">
        <v>1</v>
      </c>
      <c r="AUW127" t="b">
        <v>0</v>
      </c>
      <c r="AUX127" t="b">
        <v>0</v>
      </c>
      <c r="AUY127" t="b">
        <v>0</v>
      </c>
      <c r="AVA127">
        <v>1</v>
      </c>
      <c r="AVB127">
        <v>1</v>
      </c>
      <c r="AVD127" t="s">
        <v>393</v>
      </c>
      <c r="AVE127" t="b">
        <v>0</v>
      </c>
      <c r="AVF127">
        <v>0</v>
      </c>
      <c r="AVG127" t="b">
        <v>0</v>
      </c>
      <c r="AVH127" t="b">
        <v>1</v>
      </c>
      <c r="AVI127" t="b">
        <v>0</v>
      </c>
      <c r="AVK127" t="b">
        <v>1</v>
      </c>
      <c r="AVL127" t="b">
        <v>0</v>
      </c>
      <c r="AVM127" t="b">
        <v>0</v>
      </c>
      <c r="AVN127" t="b">
        <v>0</v>
      </c>
      <c r="AVP127">
        <v>1</v>
      </c>
      <c r="AVQ127" t="s">
        <v>917</v>
      </c>
      <c r="AVR127">
        <v>7.6301030000000001</v>
      </c>
      <c r="AVS127">
        <v>3.8464930000000002</v>
      </c>
      <c r="AVT127">
        <v>109.2</v>
      </c>
      <c r="AVU127">
        <v>8</v>
      </c>
      <c r="AVW127">
        <v>0</v>
      </c>
    </row>
    <row r="128" spans="1:1271" ht="15" customHeight="1" x14ac:dyDescent="0.35">
      <c r="A128" s="1">
        <v>42510</v>
      </c>
      <c r="B128" t="s">
        <v>845</v>
      </c>
      <c r="C128">
        <v>1</v>
      </c>
      <c r="D128">
        <v>69</v>
      </c>
      <c r="E128" t="s">
        <v>918</v>
      </c>
      <c r="F128">
        <v>142</v>
      </c>
      <c r="G128">
        <v>1</v>
      </c>
      <c r="H128">
        <v>30</v>
      </c>
      <c r="I128">
        <v>1</v>
      </c>
      <c r="K128">
        <v>1</v>
      </c>
      <c r="L128">
        <v>1</v>
      </c>
      <c r="M128">
        <v>8</v>
      </c>
      <c r="N128">
        <v>8</v>
      </c>
      <c r="O128">
        <v>2</v>
      </c>
      <c r="P128">
        <v>1</v>
      </c>
      <c r="Q128">
        <v>1</v>
      </c>
      <c r="R128">
        <v>1</v>
      </c>
      <c r="S128">
        <v>0</v>
      </c>
      <c r="T128">
        <v>0</v>
      </c>
      <c r="U128">
        <v>5</v>
      </c>
      <c r="V128">
        <v>5</v>
      </c>
      <c r="W128">
        <v>1</v>
      </c>
      <c r="X128">
        <v>96</v>
      </c>
      <c r="Y128">
        <v>1</v>
      </c>
      <c r="Z128">
        <v>1</v>
      </c>
      <c r="AA128">
        <v>1</v>
      </c>
      <c r="AB128">
        <v>0</v>
      </c>
      <c r="AC128">
        <v>4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BB128">
        <v>12</v>
      </c>
      <c r="BC128">
        <v>3</v>
      </c>
      <c r="BD128">
        <v>1</v>
      </c>
      <c r="CU128">
        <v>2</v>
      </c>
      <c r="DO128">
        <v>2</v>
      </c>
      <c r="DP128" t="s">
        <v>919</v>
      </c>
      <c r="EH128">
        <v>0</v>
      </c>
      <c r="EI128">
        <v>0</v>
      </c>
      <c r="EJ128">
        <v>0</v>
      </c>
      <c r="EK128">
        <v>1</v>
      </c>
      <c r="EL128">
        <v>1</v>
      </c>
      <c r="EM128">
        <v>1</v>
      </c>
      <c r="EN128">
        <v>1</v>
      </c>
      <c r="EO128">
        <v>0</v>
      </c>
      <c r="EP128">
        <v>0</v>
      </c>
      <c r="EQ128">
        <v>1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1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HP128">
        <v>0</v>
      </c>
      <c r="HQ128">
        <v>1</v>
      </c>
      <c r="HR128">
        <v>0</v>
      </c>
      <c r="HS128">
        <v>0</v>
      </c>
      <c r="HT128">
        <v>1</v>
      </c>
      <c r="HU128">
        <v>2011</v>
      </c>
      <c r="HV128">
        <v>5000</v>
      </c>
      <c r="HW128">
        <v>7000</v>
      </c>
      <c r="HX128">
        <v>10</v>
      </c>
      <c r="HY128">
        <v>2</v>
      </c>
      <c r="HZ128">
        <v>2</v>
      </c>
      <c r="IB128">
        <v>0</v>
      </c>
      <c r="IC128">
        <v>1</v>
      </c>
      <c r="ID128">
        <v>0</v>
      </c>
      <c r="IE128">
        <v>0</v>
      </c>
      <c r="IF128">
        <v>1</v>
      </c>
      <c r="IG128">
        <v>2011</v>
      </c>
      <c r="IH128">
        <v>2200</v>
      </c>
      <c r="II128">
        <v>900</v>
      </c>
      <c r="IJ128">
        <v>15</v>
      </c>
      <c r="IK128">
        <v>2</v>
      </c>
      <c r="IL128">
        <v>2</v>
      </c>
      <c r="IN128">
        <v>0</v>
      </c>
      <c r="IO128">
        <v>1</v>
      </c>
      <c r="IP128">
        <v>0</v>
      </c>
      <c r="IQ128">
        <v>0</v>
      </c>
      <c r="IR128">
        <v>1</v>
      </c>
      <c r="IS128">
        <v>2014</v>
      </c>
      <c r="IT128">
        <v>5000</v>
      </c>
      <c r="IU128">
        <v>2000</v>
      </c>
      <c r="IV128">
        <v>20</v>
      </c>
      <c r="IW128">
        <v>2</v>
      </c>
      <c r="IX128">
        <v>2</v>
      </c>
      <c r="IZ128">
        <v>0</v>
      </c>
      <c r="JA128">
        <v>1</v>
      </c>
      <c r="JB128">
        <v>0</v>
      </c>
      <c r="JC128">
        <v>0</v>
      </c>
      <c r="JD128">
        <v>1</v>
      </c>
      <c r="JE128">
        <v>2014</v>
      </c>
      <c r="JF128">
        <v>6000</v>
      </c>
      <c r="JG128">
        <v>3000</v>
      </c>
      <c r="JH128">
        <v>5</v>
      </c>
      <c r="JI128">
        <v>2</v>
      </c>
      <c r="JJ128">
        <v>2</v>
      </c>
      <c r="KJ128">
        <v>0</v>
      </c>
      <c r="KK128">
        <v>1</v>
      </c>
      <c r="KL128">
        <v>0</v>
      </c>
      <c r="KM128">
        <v>0</v>
      </c>
      <c r="KN128">
        <v>3</v>
      </c>
      <c r="KO128">
        <v>2014</v>
      </c>
      <c r="KP128">
        <v>1800</v>
      </c>
      <c r="KQ128">
        <v>600</v>
      </c>
      <c r="KR128">
        <v>5</v>
      </c>
      <c r="KS128">
        <v>2</v>
      </c>
      <c r="KT128">
        <v>2</v>
      </c>
      <c r="LH128">
        <v>0</v>
      </c>
      <c r="LI128">
        <v>1</v>
      </c>
      <c r="LJ128">
        <v>0</v>
      </c>
      <c r="LK128">
        <v>0</v>
      </c>
      <c r="LL128">
        <v>1</v>
      </c>
      <c r="LM128">
        <v>2016</v>
      </c>
      <c r="LN128">
        <v>1500</v>
      </c>
      <c r="LO128">
        <v>1200</v>
      </c>
      <c r="LP128">
        <v>4</v>
      </c>
      <c r="LQ128">
        <v>2</v>
      </c>
      <c r="LR128">
        <v>2</v>
      </c>
      <c r="NO128">
        <v>0</v>
      </c>
      <c r="NP128">
        <v>1</v>
      </c>
      <c r="NQ128">
        <v>0</v>
      </c>
      <c r="NR128">
        <v>0</v>
      </c>
      <c r="NS128">
        <v>2</v>
      </c>
      <c r="NT128">
        <v>2015</v>
      </c>
      <c r="NU128">
        <v>5000</v>
      </c>
      <c r="NV128">
        <v>6000</v>
      </c>
      <c r="NW128">
        <v>5</v>
      </c>
      <c r="NX128">
        <v>2</v>
      </c>
      <c r="NY128">
        <v>2</v>
      </c>
      <c r="PP128">
        <v>0</v>
      </c>
      <c r="WJ128">
        <v>0</v>
      </c>
      <c r="WK128">
        <v>1</v>
      </c>
      <c r="WL128">
        <v>0</v>
      </c>
      <c r="WM128">
        <v>0</v>
      </c>
      <c r="WN128">
        <v>1</v>
      </c>
      <c r="WO128">
        <v>2015</v>
      </c>
      <c r="WP128">
        <v>4500</v>
      </c>
      <c r="WQ128">
        <v>6000</v>
      </c>
      <c r="WR128">
        <v>2</v>
      </c>
      <c r="WS128">
        <v>2</v>
      </c>
      <c r="WT128">
        <v>2</v>
      </c>
      <c r="XF128">
        <v>0</v>
      </c>
      <c r="XG128">
        <v>8</v>
      </c>
      <c r="XH128">
        <v>0</v>
      </c>
      <c r="XI128">
        <v>0</v>
      </c>
      <c r="XJ128">
        <v>31000</v>
      </c>
      <c r="XK128">
        <v>26700</v>
      </c>
      <c r="XO128">
        <v>1.24</v>
      </c>
      <c r="XP128">
        <v>62</v>
      </c>
      <c r="XQ128">
        <v>18</v>
      </c>
      <c r="XR128">
        <v>1080</v>
      </c>
      <c r="XS128">
        <v>540</v>
      </c>
      <c r="XT128">
        <v>1350</v>
      </c>
      <c r="XU128">
        <v>13500</v>
      </c>
      <c r="XV128">
        <v>540</v>
      </c>
      <c r="XW128">
        <v>5400</v>
      </c>
      <c r="XX128">
        <f t="shared" si="6"/>
        <v>3780</v>
      </c>
      <c r="XY128">
        <v>1500</v>
      </c>
      <c r="XZ128">
        <v>1000</v>
      </c>
      <c r="YA128" s="33">
        <f t="shared" si="7"/>
        <v>1250</v>
      </c>
      <c r="YB128">
        <v>80000</v>
      </c>
      <c r="YC128">
        <v>50000</v>
      </c>
      <c r="YD128">
        <f t="shared" si="8"/>
        <v>65000</v>
      </c>
      <c r="YE128">
        <f t="shared" si="9"/>
        <v>30000</v>
      </c>
      <c r="YF128">
        <v>150000</v>
      </c>
      <c r="YG128">
        <v>100000</v>
      </c>
      <c r="YH128">
        <v>2</v>
      </c>
      <c r="YI128" t="s">
        <v>920</v>
      </c>
      <c r="YJ128">
        <v>2</v>
      </c>
      <c r="YK128" t="s">
        <v>921</v>
      </c>
      <c r="YP128">
        <v>0</v>
      </c>
      <c r="YQ128" t="s">
        <v>126</v>
      </c>
      <c r="YR128">
        <v>1</v>
      </c>
      <c r="YS128">
        <v>450000</v>
      </c>
      <c r="YT128">
        <v>0.42</v>
      </c>
      <c r="YU128">
        <v>1350</v>
      </c>
      <c r="YV128">
        <v>300000</v>
      </c>
      <c r="YW128">
        <v>80000</v>
      </c>
      <c r="YX128" t="b">
        <v>1</v>
      </c>
      <c r="YY128">
        <v>1</v>
      </c>
      <c r="YZ128">
        <v>0</v>
      </c>
      <c r="ZA128" t="b">
        <v>1</v>
      </c>
      <c r="ZB128" t="b">
        <v>0</v>
      </c>
      <c r="ZC128" t="b">
        <v>1</v>
      </c>
      <c r="ZD128">
        <v>5</v>
      </c>
      <c r="ZE128">
        <v>0.4</v>
      </c>
      <c r="ZF128">
        <f t="shared" si="10"/>
        <v>2</v>
      </c>
      <c r="ZG128">
        <v>1.24</v>
      </c>
      <c r="ZI128">
        <v>2500</v>
      </c>
      <c r="ZJ128">
        <v>7</v>
      </c>
      <c r="ZL128">
        <v>0</v>
      </c>
      <c r="ZM128">
        <v>60</v>
      </c>
      <c r="ZN128">
        <v>3</v>
      </c>
      <c r="ZP128">
        <v>1</v>
      </c>
      <c r="ZQ128">
        <v>0</v>
      </c>
      <c r="ZR128">
        <v>4</v>
      </c>
      <c r="ZS128">
        <v>5</v>
      </c>
      <c r="ZU128">
        <v>0</v>
      </c>
      <c r="ZV128">
        <v>6000</v>
      </c>
      <c r="ZW128">
        <v>1</v>
      </c>
      <c r="ZY128">
        <v>1</v>
      </c>
      <c r="ZZ128">
        <v>10</v>
      </c>
      <c r="AAJ128">
        <v>5</v>
      </c>
      <c r="AAK128">
        <v>10</v>
      </c>
      <c r="AAM128">
        <v>0</v>
      </c>
      <c r="AAN128">
        <v>1500</v>
      </c>
      <c r="AAO128">
        <v>1</v>
      </c>
      <c r="AAQ128">
        <v>1</v>
      </c>
      <c r="AAR128">
        <v>10</v>
      </c>
      <c r="AAS128" t="b">
        <v>1</v>
      </c>
      <c r="AAT128" t="b">
        <v>1</v>
      </c>
      <c r="AAU128" t="b">
        <v>1</v>
      </c>
      <c r="AAV128" t="b">
        <v>1</v>
      </c>
      <c r="AAW128" t="b">
        <v>1</v>
      </c>
      <c r="AAX128" t="b">
        <v>1</v>
      </c>
      <c r="AAY128" t="b">
        <v>1</v>
      </c>
      <c r="AAZ128" t="b">
        <v>0</v>
      </c>
      <c r="ABA128" t="b">
        <v>0</v>
      </c>
      <c r="ABB128" t="b">
        <v>1</v>
      </c>
      <c r="ABC128" t="b">
        <v>0</v>
      </c>
      <c r="ABE128">
        <v>4</v>
      </c>
      <c r="ABF128">
        <v>0</v>
      </c>
      <c r="ABG128">
        <v>4</v>
      </c>
      <c r="ABH128">
        <v>14</v>
      </c>
      <c r="ABI128">
        <v>500</v>
      </c>
      <c r="ABJ128" t="b">
        <v>1</v>
      </c>
      <c r="ABK128" t="b">
        <v>0</v>
      </c>
      <c r="ABL128" t="b">
        <v>0</v>
      </c>
      <c r="ABM128" t="b">
        <v>0</v>
      </c>
      <c r="ABO128">
        <v>1</v>
      </c>
      <c r="ABP128">
        <v>0</v>
      </c>
      <c r="ABQ128">
        <v>1</v>
      </c>
      <c r="ABR128">
        <v>21</v>
      </c>
      <c r="ABS128">
        <v>1000</v>
      </c>
      <c r="ABT128" t="b">
        <v>1</v>
      </c>
      <c r="ABU128" t="b">
        <v>0</v>
      </c>
      <c r="ABV128" t="b">
        <v>0</v>
      </c>
      <c r="ABW128" t="b">
        <v>0</v>
      </c>
      <c r="ABY128">
        <v>1</v>
      </c>
      <c r="ABZ128">
        <v>0</v>
      </c>
      <c r="ACA128">
        <v>1</v>
      </c>
      <c r="ACB128">
        <v>20</v>
      </c>
      <c r="ACC128">
        <v>1000</v>
      </c>
      <c r="ACD128" t="b">
        <v>1</v>
      </c>
      <c r="ACE128" t="b">
        <v>0</v>
      </c>
      <c r="ACF128" t="b">
        <v>0</v>
      </c>
      <c r="ACG128" t="b">
        <v>0</v>
      </c>
      <c r="ACI128">
        <v>1</v>
      </c>
      <c r="ACJ128">
        <v>0</v>
      </c>
      <c r="ACK128">
        <v>1</v>
      </c>
      <c r="ACL128">
        <v>3</v>
      </c>
      <c r="ACM128">
        <v>2</v>
      </c>
      <c r="ACN128">
        <v>1000</v>
      </c>
      <c r="ACO128" t="b">
        <v>1</v>
      </c>
      <c r="ACP128" t="b">
        <v>1</v>
      </c>
      <c r="ACQ128" t="b">
        <v>0</v>
      </c>
      <c r="ACR128" t="b">
        <v>0</v>
      </c>
      <c r="ACT128">
        <v>3</v>
      </c>
      <c r="ACU128">
        <v>2</v>
      </c>
      <c r="ACV128">
        <v>5</v>
      </c>
      <c r="ACW128">
        <v>3</v>
      </c>
      <c r="ACX128">
        <v>4</v>
      </c>
      <c r="ACY128">
        <v>500</v>
      </c>
      <c r="ACZ128" t="b">
        <v>1</v>
      </c>
      <c r="ADA128" t="b">
        <v>1</v>
      </c>
      <c r="ADB128" t="b">
        <v>0</v>
      </c>
      <c r="ADC128" t="b">
        <v>0</v>
      </c>
      <c r="ADE128">
        <v>3</v>
      </c>
      <c r="ADF128">
        <v>2</v>
      </c>
      <c r="ADG128">
        <v>5</v>
      </c>
      <c r="ADH128">
        <v>2</v>
      </c>
      <c r="ADI128">
        <v>2</v>
      </c>
      <c r="ADJ128">
        <v>500</v>
      </c>
      <c r="ADK128" t="b">
        <v>1</v>
      </c>
      <c r="ADL128" t="b">
        <v>0</v>
      </c>
      <c r="ADM128" t="b">
        <v>0</v>
      </c>
      <c r="ADN128" t="b">
        <v>0</v>
      </c>
      <c r="ADP128">
        <v>1</v>
      </c>
      <c r="ADQ128">
        <v>0</v>
      </c>
      <c r="ADR128">
        <v>1</v>
      </c>
      <c r="ADS128">
        <v>1</v>
      </c>
      <c r="ADT128">
        <v>1</v>
      </c>
      <c r="ADU128">
        <v>1500</v>
      </c>
      <c r="ADV128">
        <v>18</v>
      </c>
      <c r="ADW128">
        <v>64</v>
      </c>
      <c r="ADX128">
        <f t="shared" si="11"/>
        <v>0.28125</v>
      </c>
      <c r="ADY128" t="b">
        <v>0</v>
      </c>
      <c r="ADZ128" t="b">
        <v>0</v>
      </c>
      <c r="AEA128" t="b">
        <v>0</v>
      </c>
      <c r="AEB128" t="b">
        <v>0</v>
      </c>
      <c r="AEC128" t="b">
        <v>1</v>
      </c>
      <c r="AED128" t="b">
        <v>1</v>
      </c>
      <c r="AEE128" t="b">
        <v>1</v>
      </c>
      <c r="AEF128" t="b">
        <v>0</v>
      </c>
      <c r="AFF128">
        <v>3</v>
      </c>
      <c r="AFG128">
        <v>4500</v>
      </c>
      <c r="AFH128">
        <v>10</v>
      </c>
      <c r="AFI128">
        <v>1</v>
      </c>
      <c r="AFL128">
        <v>3</v>
      </c>
      <c r="AFM128">
        <v>1800</v>
      </c>
      <c r="AFN128">
        <v>3</v>
      </c>
      <c r="AFO128">
        <v>1</v>
      </c>
      <c r="AFR128">
        <v>4</v>
      </c>
      <c r="AFS128">
        <v>1500</v>
      </c>
      <c r="AFT128">
        <v>1</v>
      </c>
      <c r="AFU128">
        <v>1</v>
      </c>
      <c r="AGD128">
        <v>1080</v>
      </c>
      <c r="AGE128">
        <v>972</v>
      </c>
      <c r="AGF128">
        <v>1</v>
      </c>
      <c r="AGH128">
        <v>1080000</v>
      </c>
      <c r="AGI128">
        <v>0</v>
      </c>
      <c r="AGJ128">
        <v>1</v>
      </c>
      <c r="AGL128">
        <v>0</v>
      </c>
      <c r="AGM128">
        <v>972000</v>
      </c>
      <c r="AGN128">
        <v>1000</v>
      </c>
      <c r="AGO128">
        <v>0</v>
      </c>
      <c r="AGP128">
        <v>1</v>
      </c>
      <c r="AGQ128">
        <v>0</v>
      </c>
      <c r="AGR128">
        <v>0</v>
      </c>
      <c r="AGU128">
        <v>1</v>
      </c>
      <c r="AGV128">
        <v>0</v>
      </c>
      <c r="AGW128">
        <v>0</v>
      </c>
      <c r="AGX128">
        <v>0</v>
      </c>
      <c r="AGZ128">
        <v>5</v>
      </c>
      <c r="AHA128">
        <v>5</v>
      </c>
      <c r="AHB128">
        <v>90</v>
      </c>
      <c r="AHC128">
        <v>0</v>
      </c>
      <c r="AHD128">
        <v>1</v>
      </c>
      <c r="AHF128">
        <v>0</v>
      </c>
      <c r="AHG128">
        <v>0</v>
      </c>
      <c r="AHH128">
        <v>1</v>
      </c>
      <c r="AHJ128">
        <v>0</v>
      </c>
      <c r="AHK128">
        <v>0</v>
      </c>
      <c r="AHL128">
        <v>0</v>
      </c>
      <c r="AHM128">
        <v>100</v>
      </c>
      <c r="AHN128">
        <v>2</v>
      </c>
      <c r="AHP128">
        <v>1000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2</v>
      </c>
      <c r="AHZ128">
        <v>5</v>
      </c>
      <c r="AIA128">
        <v>0</v>
      </c>
      <c r="AIB128">
        <v>0</v>
      </c>
      <c r="AIC128">
        <v>1</v>
      </c>
      <c r="AID128">
        <v>0</v>
      </c>
      <c r="AIE128">
        <v>0</v>
      </c>
      <c r="AIF128">
        <v>1</v>
      </c>
      <c r="AIG128">
        <v>0</v>
      </c>
      <c r="AII128">
        <v>10</v>
      </c>
      <c r="AIJ128">
        <v>20000</v>
      </c>
      <c r="AIK128">
        <v>0</v>
      </c>
      <c r="AIL128">
        <v>0</v>
      </c>
      <c r="AIM128">
        <v>0</v>
      </c>
      <c r="AIN128">
        <v>1</v>
      </c>
      <c r="AIO128">
        <v>1</v>
      </c>
      <c r="AIP128">
        <v>0</v>
      </c>
      <c r="AIR128">
        <v>20</v>
      </c>
      <c r="AIS128">
        <v>2</v>
      </c>
      <c r="AIT128" t="s">
        <v>922</v>
      </c>
      <c r="AIZ128">
        <v>1</v>
      </c>
      <c r="AJA128">
        <v>2</v>
      </c>
      <c r="AJB128" t="s">
        <v>46</v>
      </c>
      <c r="ALX128">
        <v>2</v>
      </c>
      <c r="ALY128">
        <v>2</v>
      </c>
      <c r="AMC128">
        <v>1</v>
      </c>
      <c r="AMD128">
        <v>1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1</v>
      </c>
      <c r="AMN128">
        <v>0</v>
      </c>
      <c r="AMO128">
        <v>0</v>
      </c>
      <c r="AMQ128">
        <v>2</v>
      </c>
      <c r="AMZ128">
        <v>4</v>
      </c>
      <c r="ANC128" t="s">
        <v>923</v>
      </c>
      <c r="ANL128" t="s">
        <v>924</v>
      </c>
      <c r="ANO128">
        <v>2</v>
      </c>
      <c r="ANP128">
        <v>4</v>
      </c>
      <c r="ANU128">
        <v>2</v>
      </c>
      <c r="ANV128">
        <v>2000</v>
      </c>
      <c r="ANW128" t="s">
        <v>454</v>
      </c>
      <c r="ANX128">
        <v>1</v>
      </c>
      <c r="ANZ128">
        <v>2</v>
      </c>
      <c r="AOC128">
        <v>5000</v>
      </c>
      <c r="AOD128">
        <v>80000</v>
      </c>
      <c r="AOE128">
        <v>2</v>
      </c>
      <c r="AOF128">
        <v>0</v>
      </c>
      <c r="AOG128">
        <v>1</v>
      </c>
      <c r="AOH128">
        <v>0</v>
      </c>
      <c r="AOI128">
        <v>0</v>
      </c>
      <c r="AOJ128" t="b">
        <v>0</v>
      </c>
      <c r="AOK128" t="b">
        <v>0</v>
      </c>
      <c r="AOL128" t="b">
        <v>0</v>
      </c>
      <c r="AOM128" t="b">
        <v>0</v>
      </c>
      <c r="AON128" t="b">
        <v>0</v>
      </c>
      <c r="AOO128" t="b">
        <v>0</v>
      </c>
      <c r="AOP128" t="b">
        <v>0</v>
      </c>
      <c r="AOQ128" t="b">
        <v>0</v>
      </c>
      <c r="AOR128" t="b">
        <v>0</v>
      </c>
      <c r="AOS128" t="b">
        <v>0</v>
      </c>
      <c r="AOT128" t="b">
        <v>1</v>
      </c>
      <c r="AOU128" t="b">
        <v>1</v>
      </c>
      <c r="AOV128" t="b">
        <v>0</v>
      </c>
      <c r="AOW128" t="b">
        <v>0</v>
      </c>
      <c r="AOX128" t="b">
        <v>1</v>
      </c>
      <c r="AOY128" t="b">
        <v>1</v>
      </c>
      <c r="AOZ128" t="b">
        <v>1</v>
      </c>
      <c r="APA128" t="b">
        <v>1</v>
      </c>
      <c r="APB128" t="b">
        <v>1</v>
      </c>
      <c r="APC128" t="b">
        <v>0</v>
      </c>
      <c r="APD128" t="b">
        <v>0</v>
      </c>
      <c r="APE128" t="b">
        <v>0</v>
      </c>
      <c r="APF128" t="b">
        <v>0</v>
      </c>
      <c r="APG128" t="b">
        <v>0</v>
      </c>
      <c r="APH128" t="b">
        <v>0</v>
      </c>
      <c r="API128" t="b">
        <v>0</v>
      </c>
      <c r="APJ128" t="b">
        <v>0</v>
      </c>
      <c r="APK128" t="b">
        <v>0</v>
      </c>
      <c r="APL128" t="b">
        <v>0</v>
      </c>
      <c r="APM128" t="b">
        <v>0</v>
      </c>
      <c r="APN128" t="b">
        <v>0</v>
      </c>
      <c r="APO128" t="b">
        <v>0</v>
      </c>
      <c r="APP128" t="b">
        <v>0</v>
      </c>
      <c r="APQ128" t="b">
        <v>1</v>
      </c>
      <c r="APR128" t="b">
        <v>1</v>
      </c>
      <c r="APS128" t="b">
        <v>1</v>
      </c>
      <c r="APT128">
        <v>1080</v>
      </c>
      <c r="APU128">
        <v>1300</v>
      </c>
      <c r="APV128">
        <v>1</v>
      </c>
      <c r="APW128">
        <v>1</v>
      </c>
      <c r="APX128">
        <v>2</v>
      </c>
      <c r="APY128">
        <v>1</v>
      </c>
      <c r="APZ128">
        <v>3</v>
      </c>
      <c r="AQA128">
        <v>3</v>
      </c>
      <c r="AQC128">
        <v>1</v>
      </c>
      <c r="AQD128">
        <v>2</v>
      </c>
      <c r="AQE128">
        <v>2</v>
      </c>
      <c r="AQG128">
        <v>2</v>
      </c>
      <c r="AQH128">
        <v>2</v>
      </c>
      <c r="AQI128">
        <v>2</v>
      </c>
      <c r="AQJ128">
        <v>2</v>
      </c>
      <c r="AQK128">
        <v>0</v>
      </c>
      <c r="AQL128">
        <v>0</v>
      </c>
      <c r="AQM128">
        <v>0</v>
      </c>
      <c r="AQN128">
        <v>2</v>
      </c>
      <c r="AQO128">
        <v>2</v>
      </c>
      <c r="AQP128">
        <v>-2</v>
      </c>
      <c r="AQQ128">
        <v>-2</v>
      </c>
      <c r="AQR128">
        <v>-2</v>
      </c>
      <c r="AQS128">
        <v>-2</v>
      </c>
      <c r="AQT128">
        <v>-2</v>
      </c>
      <c r="AQU128">
        <v>-2</v>
      </c>
      <c r="AQV128">
        <v>-2</v>
      </c>
      <c r="AQW128">
        <v>-2</v>
      </c>
      <c r="AQX128">
        <v>2</v>
      </c>
      <c r="AQY128">
        <v>-1</v>
      </c>
      <c r="AQZ128">
        <v>-1</v>
      </c>
      <c r="ARA128">
        <v>-1</v>
      </c>
      <c r="ARB128">
        <v>-2</v>
      </c>
      <c r="ARC128">
        <v>-2</v>
      </c>
      <c r="ARD128">
        <v>-2</v>
      </c>
      <c r="ARE128">
        <v>-2</v>
      </c>
      <c r="ARF128">
        <v>-2</v>
      </c>
      <c r="ARG128">
        <v>-2</v>
      </c>
      <c r="ARH128">
        <v>2</v>
      </c>
      <c r="ARI128">
        <v>2</v>
      </c>
      <c r="ARJ128">
        <v>2</v>
      </c>
      <c r="ARK128">
        <v>2</v>
      </c>
      <c r="ARL128">
        <v>2</v>
      </c>
      <c r="ARM128">
        <v>2</v>
      </c>
      <c r="ARN128">
        <v>2</v>
      </c>
      <c r="ARO128">
        <v>2</v>
      </c>
      <c r="ARP128">
        <v>2</v>
      </c>
      <c r="ARQ128">
        <v>-2</v>
      </c>
      <c r="ARR128">
        <v>-2</v>
      </c>
      <c r="ARS128">
        <v>0</v>
      </c>
      <c r="ART128">
        <v>-2</v>
      </c>
      <c r="ARU128">
        <v>-2</v>
      </c>
      <c r="ARV128">
        <v>-2</v>
      </c>
      <c r="ARW128">
        <v>-2</v>
      </c>
      <c r="ARX128">
        <v>-2</v>
      </c>
      <c r="ARY128">
        <v>-2</v>
      </c>
      <c r="ARZ128">
        <v>2</v>
      </c>
      <c r="ASA128">
        <v>2</v>
      </c>
      <c r="ASB128">
        <v>0</v>
      </c>
      <c r="ASC128">
        <v>2</v>
      </c>
      <c r="ASD128">
        <v>2</v>
      </c>
      <c r="ASE128">
        <v>2</v>
      </c>
      <c r="ASF128">
        <v>2</v>
      </c>
      <c r="ASG128">
        <v>2</v>
      </c>
      <c r="ASH128">
        <v>2</v>
      </c>
      <c r="ASI128">
        <v>-1</v>
      </c>
      <c r="ASJ128">
        <v>-1</v>
      </c>
      <c r="ASK128">
        <v>-1</v>
      </c>
      <c r="ASL128">
        <v>-1</v>
      </c>
      <c r="ASM128">
        <v>-1</v>
      </c>
      <c r="ASN128">
        <v>-1</v>
      </c>
      <c r="ASO128">
        <v>-1</v>
      </c>
      <c r="ASP128">
        <v>-1</v>
      </c>
      <c r="ASQ128">
        <v>-1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1</v>
      </c>
      <c r="ATA128">
        <v>2</v>
      </c>
      <c r="ATB128">
        <v>2</v>
      </c>
      <c r="ATC128">
        <v>2</v>
      </c>
      <c r="ATD128">
        <v>1</v>
      </c>
      <c r="ATE128">
        <v>0</v>
      </c>
      <c r="ATF128">
        <v>1</v>
      </c>
      <c r="ATG128">
        <v>0</v>
      </c>
      <c r="ATH128">
        <v>1</v>
      </c>
      <c r="ATI128">
        <v>0</v>
      </c>
      <c r="ATJ128">
        <v>0</v>
      </c>
      <c r="ATK128">
        <v>0</v>
      </c>
      <c r="ATL128">
        <v>0</v>
      </c>
      <c r="ATN128">
        <v>2</v>
      </c>
      <c r="ATO128" t="s">
        <v>46</v>
      </c>
      <c r="ATP128">
        <v>2</v>
      </c>
      <c r="ATQ128" t="s">
        <v>404</v>
      </c>
      <c r="ATR128">
        <v>1</v>
      </c>
      <c r="ATT128">
        <v>1</v>
      </c>
      <c r="ATV128">
        <v>2</v>
      </c>
      <c r="ATW128" t="s">
        <v>404</v>
      </c>
      <c r="ATX128">
        <v>1</v>
      </c>
      <c r="ATZ128">
        <v>2</v>
      </c>
      <c r="AUA128" t="s">
        <v>46</v>
      </c>
      <c r="AUB128">
        <v>1</v>
      </c>
      <c r="AUD128">
        <v>1</v>
      </c>
      <c r="AUF128">
        <v>1</v>
      </c>
      <c r="AUH128">
        <v>1</v>
      </c>
      <c r="AUJ128">
        <v>1</v>
      </c>
      <c r="AUL128">
        <v>1</v>
      </c>
      <c r="AUN128">
        <v>1</v>
      </c>
      <c r="AUP128">
        <v>1</v>
      </c>
      <c r="AUR128">
        <v>2</v>
      </c>
      <c r="AUS128" t="s">
        <v>46</v>
      </c>
      <c r="AUT128">
        <v>2</v>
      </c>
      <c r="AUU128" t="s">
        <v>404</v>
      </c>
      <c r="AUV128" t="b">
        <v>1</v>
      </c>
      <c r="AUW128" t="b">
        <v>0</v>
      </c>
      <c r="AUX128" t="b">
        <v>0</v>
      </c>
      <c r="AUY128" t="b">
        <v>0</v>
      </c>
      <c r="AVA128">
        <v>1</v>
      </c>
      <c r="AVB128">
        <v>1</v>
      </c>
      <c r="AVD128" t="s">
        <v>393</v>
      </c>
      <c r="AVE128" t="b">
        <v>0</v>
      </c>
      <c r="AVF128">
        <v>0</v>
      </c>
      <c r="AVG128" t="b">
        <v>0</v>
      </c>
      <c r="AVH128" t="b">
        <v>0</v>
      </c>
      <c r="AVI128" t="b">
        <v>1</v>
      </c>
      <c r="AVJ128" t="s">
        <v>469</v>
      </c>
      <c r="AVK128" t="b">
        <v>1</v>
      </c>
      <c r="AVL128" t="b">
        <v>0</v>
      </c>
      <c r="AVM128" t="b">
        <v>0</v>
      </c>
      <c r="AVN128" t="b">
        <v>0</v>
      </c>
      <c r="AVP128">
        <v>1</v>
      </c>
      <c r="AVQ128" t="s">
        <v>925</v>
      </c>
      <c r="AVR128">
        <v>7.4972779999999997</v>
      </c>
      <c r="AVS128">
        <v>4.0951820000000003</v>
      </c>
      <c r="AVT128">
        <v>220.7</v>
      </c>
      <c r="AVU128">
        <v>9</v>
      </c>
      <c r="AVW128">
        <v>0</v>
      </c>
    </row>
    <row r="129" spans="1:1271" ht="15" customHeight="1" x14ac:dyDescent="0.35">
      <c r="A129" s="1">
        <v>42510</v>
      </c>
      <c r="B129" t="s">
        <v>845</v>
      </c>
      <c r="C129">
        <v>1</v>
      </c>
      <c r="D129">
        <v>54</v>
      </c>
      <c r="E129" t="s">
        <v>926</v>
      </c>
      <c r="F129">
        <v>151</v>
      </c>
      <c r="G129">
        <v>1</v>
      </c>
      <c r="H129">
        <v>61</v>
      </c>
      <c r="I129">
        <v>1</v>
      </c>
      <c r="K129">
        <v>1</v>
      </c>
      <c r="L129">
        <v>2</v>
      </c>
      <c r="M129">
        <v>3</v>
      </c>
      <c r="N129">
        <v>3</v>
      </c>
      <c r="O129">
        <v>3</v>
      </c>
      <c r="P129">
        <v>5</v>
      </c>
      <c r="Q129">
        <v>0</v>
      </c>
      <c r="R129">
        <v>0</v>
      </c>
      <c r="S129">
        <v>1</v>
      </c>
      <c r="T129">
        <v>0</v>
      </c>
      <c r="U129">
        <v>9</v>
      </c>
      <c r="V129">
        <v>9</v>
      </c>
      <c r="W129">
        <v>96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4</v>
      </c>
      <c r="AD129">
        <v>0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Y129">
        <v>12</v>
      </c>
      <c r="AZ129">
        <v>1</v>
      </c>
      <c r="BA129">
        <v>2</v>
      </c>
      <c r="BB129">
        <v>12</v>
      </c>
      <c r="BC129">
        <v>4</v>
      </c>
      <c r="BD129">
        <v>1</v>
      </c>
      <c r="CU129">
        <v>1</v>
      </c>
      <c r="CV129">
        <v>1</v>
      </c>
      <c r="CX129">
        <v>2</v>
      </c>
      <c r="CY129">
        <v>15</v>
      </c>
      <c r="CZ129">
        <v>13</v>
      </c>
      <c r="DA129">
        <v>2</v>
      </c>
      <c r="DB129">
        <v>2</v>
      </c>
      <c r="DC129">
        <v>2</v>
      </c>
      <c r="DD129">
        <v>0</v>
      </c>
      <c r="DE129">
        <v>2</v>
      </c>
      <c r="DG129">
        <v>2</v>
      </c>
      <c r="DH129">
        <v>1</v>
      </c>
      <c r="DJ129">
        <v>0</v>
      </c>
      <c r="DK129">
        <v>0</v>
      </c>
      <c r="DL129">
        <v>1</v>
      </c>
      <c r="DM129">
        <v>1</v>
      </c>
      <c r="DN129" t="s">
        <v>927</v>
      </c>
      <c r="EH129">
        <v>1</v>
      </c>
      <c r="EI129">
        <v>0</v>
      </c>
      <c r="EJ129">
        <v>1</v>
      </c>
      <c r="EK129">
        <v>1</v>
      </c>
      <c r="EL129">
        <v>0</v>
      </c>
      <c r="EM129">
        <v>1</v>
      </c>
      <c r="EN129">
        <v>1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</v>
      </c>
      <c r="EU129">
        <v>0</v>
      </c>
      <c r="EV129">
        <v>0</v>
      </c>
      <c r="EW129">
        <v>0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1</v>
      </c>
      <c r="FJ129">
        <v>1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F129">
        <v>0</v>
      </c>
      <c r="GG129">
        <v>1</v>
      </c>
      <c r="GH129">
        <v>0</v>
      </c>
      <c r="GI129">
        <v>0</v>
      </c>
      <c r="GJ129">
        <v>1</v>
      </c>
      <c r="GK129">
        <v>2005</v>
      </c>
      <c r="GL129">
        <v>1500000</v>
      </c>
      <c r="GM129">
        <v>2500000</v>
      </c>
      <c r="GN129">
        <v>99</v>
      </c>
      <c r="GO129">
        <v>2</v>
      </c>
      <c r="GP129">
        <v>2</v>
      </c>
      <c r="HD129">
        <v>0</v>
      </c>
      <c r="HE129">
        <v>1</v>
      </c>
      <c r="HF129">
        <v>0</v>
      </c>
      <c r="HG129">
        <v>0</v>
      </c>
      <c r="HH129">
        <v>6</v>
      </c>
      <c r="HI129">
        <v>2009</v>
      </c>
      <c r="HJ129">
        <v>50000</v>
      </c>
      <c r="HK129">
        <v>70000</v>
      </c>
      <c r="HL129">
        <v>15</v>
      </c>
      <c r="HM129">
        <v>2</v>
      </c>
      <c r="HN129">
        <v>2</v>
      </c>
      <c r="HP129">
        <v>0</v>
      </c>
      <c r="HQ129">
        <v>1</v>
      </c>
      <c r="HR129">
        <v>0</v>
      </c>
      <c r="HS129">
        <v>0</v>
      </c>
      <c r="HT129">
        <v>5</v>
      </c>
      <c r="HU129">
        <v>2010</v>
      </c>
      <c r="HV129">
        <v>3000</v>
      </c>
      <c r="HW129">
        <v>5000</v>
      </c>
      <c r="HX129">
        <v>15</v>
      </c>
      <c r="HY129">
        <v>2</v>
      </c>
      <c r="HZ129">
        <v>2</v>
      </c>
      <c r="IN129">
        <v>0</v>
      </c>
      <c r="IO129">
        <v>1</v>
      </c>
      <c r="IP129">
        <v>0</v>
      </c>
      <c r="IQ129">
        <v>0</v>
      </c>
      <c r="IR129">
        <v>1</v>
      </c>
      <c r="IS129">
        <v>2014</v>
      </c>
      <c r="IT129">
        <v>2500</v>
      </c>
      <c r="IU129">
        <v>1000</v>
      </c>
      <c r="IV129">
        <v>8</v>
      </c>
      <c r="IW129">
        <v>2</v>
      </c>
      <c r="IX129">
        <v>2</v>
      </c>
      <c r="IZ129">
        <v>0</v>
      </c>
      <c r="JA129">
        <v>1</v>
      </c>
      <c r="JB129">
        <v>0</v>
      </c>
      <c r="JC129">
        <v>0</v>
      </c>
      <c r="JD129">
        <v>1</v>
      </c>
      <c r="JE129">
        <v>2010</v>
      </c>
      <c r="JF129">
        <v>25000</v>
      </c>
      <c r="JG129">
        <v>10000</v>
      </c>
      <c r="JH129">
        <v>15</v>
      </c>
      <c r="JI129">
        <v>2</v>
      </c>
      <c r="JJ129">
        <v>2</v>
      </c>
      <c r="LT129">
        <v>0</v>
      </c>
      <c r="LU129">
        <v>1</v>
      </c>
      <c r="LV129">
        <v>1</v>
      </c>
      <c r="LW129">
        <v>0</v>
      </c>
      <c r="LX129">
        <v>30</v>
      </c>
      <c r="LY129">
        <v>2008</v>
      </c>
      <c r="LZ129">
        <v>3000</v>
      </c>
      <c r="MA129">
        <v>20000</v>
      </c>
      <c r="MB129">
        <v>2</v>
      </c>
      <c r="MC129">
        <v>2</v>
      </c>
      <c r="MD129">
        <v>2</v>
      </c>
      <c r="NO129">
        <v>0</v>
      </c>
      <c r="NP129">
        <v>1</v>
      </c>
      <c r="NQ129">
        <v>1</v>
      </c>
      <c r="NR129">
        <v>0</v>
      </c>
      <c r="NS129">
        <v>16</v>
      </c>
      <c r="NT129">
        <v>2013</v>
      </c>
      <c r="NU129">
        <v>30000</v>
      </c>
      <c r="NV129">
        <v>200000</v>
      </c>
      <c r="NW129">
        <v>5</v>
      </c>
      <c r="NX129">
        <v>2</v>
      </c>
      <c r="NY129">
        <v>2</v>
      </c>
      <c r="PP129">
        <v>0</v>
      </c>
      <c r="QJ129">
        <v>0</v>
      </c>
      <c r="QK129">
        <v>1</v>
      </c>
      <c r="QL129">
        <v>0</v>
      </c>
      <c r="QM129">
        <v>0</v>
      </c>
      <c r="QN129">
        <v>3</v>
      </c>
      <c r="QO129">
        <v>2016</v>
      </c>
      <c r="QP129">
        <v>4200</v>
      </c>
      <c r="QQ129">
        <v>1200</v>
      </c>
      <c r="QR129">
        <v>0</v>
      </c>
      <c r="QS129">
        <v>2</v>
      </c>
      <c r="QT129">
        <v>2</v>
      </c>
      <c r="QV129">
        <v>0</v>
      </c>
      <c r="QW129">
        <v>1</v>
      </c>
      <c r="QX129">
        <v>0</v>
      </c>
      <c r="QY129">
        <v>0</v>
      </c>
      <c r="QZ129">
        <v>3</v>
      </c>
      <c r="RA129">
        <v>2016</v>
      </c>
      <c r="RB129">
        <v>4500</v>
      </c>
      <c r="RC129">
        <v>1500</v>
      </c>
      <c r="RD129">
        <v>2</v>
      </c>
      <c r="RE129">
        <v>2</v>
      </c>
      <c r="RF129">
        <v>2</v>
      </c>
      <c r="RH129">
        <v>0</v>
      </c>
      <c r="RI129">
        <v>1</v>
      </c>
      <c r="RJ129">
        <v>0</v>
      </c>
      <c r="RK129">
        <v>0</v>
      </c>
      <c r="RL129">
        <v>2</v>
      </c>
      <c r="RM129">
        <v>2014</v>
      </c>
      <c r="RN129">
        <v>10000</v>
      </c>
      <c r="RO129">
        <v>6000</v>
      </c>
      <c r="RP129">
        <v>5</v>
      </c>
      <c r="RQ129">
        <v>2</v>
      </c>
      <c r="RR129">
        <v>2</v>
      </c>
      <c r="WJ129">
        <v>0</v>
      </c>
      <c r="WK129">
        <v>1</v>
      </c>
      <c r="WL129">
        <v>1</v>
      </c>
      <c r="WM129">
        <v>1</v>
      </c>
      <c r="WN129">
        <v>6</v>
      </c>
      <c r="WO129">
        <v>2014</v>
      </c>
      <c r="WP129">
        <v>40000</v>
      </c>
      <c r="WQ129">
        <v>8000</v>
      </c>
      <c r="WR129">
        <v>4</v>
      </c>
      <c r="WS129">
        <v>2</v>
      </c>
      <c r="WT129">
        <v>2</v>
      </c>
      <c r="XF129">
        <v>0</v>
      </c>
      <c r="XG129">
        <v>11</v>
      </c>
      <c r="XH129">
        <v>3</v>
      </c>
      <c r="XI129">
        <v>1</v>
      </c>
      <c r="XJ129">
        <v>1672200</v>
      </c>
      <c r="XK129">
        <v>282270</v>
      </c>
      <c r="XO129">
        <v>0.36399999999999999</v>
      </c>
      <c r="XP129">
        <v>13</v>
      </c>
      <c r="XQ129">
        <v>18</v>
      </c>
      <c r="XR129">
        <v>432</v>
      </c>
      <c r="XS129">
        <v>540</v>
      </c>
      <c r="XT129">
        <v>702</v>
      </c>
      <c r="XU129">
        <v>7020</v>
      </c>
      <c r="XV129">
        <v>-108</v>
      </c>
      <c r="XW129">
        <v>-1080</v>
      </c>
      <c r="XX129">
        <f t="shared" si="6"/>
        <v>-756</v>
      </c>
      <c r="XY129">
        <v>1000</v>
      </c>
      <c r="XZ129">
        <v>400</v>
      </c>
      <c r="YA129" s="33">
        <f t="shared" si="7"/>
        <v>700</v>
      </c>
      <c r="YB129">
        <v>30000</v>
      </c>
      <c r="YC129">
        <v>60000</v>
      </c>
      <c r="YD129">
        <f t="shared" si="8"/>
        <v>45000</v>
      </c>
      <c r="YE129">
        <f t="shared" si="9"/>
        <v>-30000</v>
      </c>
      <c r="YF129">
        <v>10000</v>
      </c>
      <c r="YG129">
        <v>35000</v>
      </c>
      <c r="YH129">
        <v>2</v>
      </c>
      <c r="YI129" t="s">
        <v>928</v>
      </c>
      <c r="YJ129">
        <v>2</v>
      </c>
      <c r="YK129" t="s">
        <v>871</v>
      </c>
      <c r="YP129">
        <v>0</v>
      </c>
      <c r="YQ129" t="s">
        <v>2419</v>
      </c>
      <c r="YR129">
        <v>0</v>
      </c>
      <c r="YS129">
        <v>700000</v>
      </c>
      <c r="YT129">
        <v>0.36399999999999999</v>
      </c>
      <c r="YU129">
        <v>702</v>
      </c>
      <c r="YV129">
        <v>50000</v>
      </c>
      <c r="YW129">
        <v>30000</v>
      </c>
      <c r="YX129" t="b">
        <v>1</v>
      </c>
      <c r="YY129">
        <v>1</v>
      </c>
      <c r="YZ129">
        <v>0</v>
      </c>
      <c r="ZA129" t="b">
        <v>0</v>
      </c>
      <c r="ZB129" t="b">
        <v>0</v>
      </c>
      <c r="ZC129" t="b">
        <v>1</v>
      </c>
      <c r="ZD129">
        <v>4</v>
      </c>
      <c r="ZE129">
        <v>0.7</v>
      </c>
      <c r="ZF129">
        <f t="shared" si="10"/>
        <v>2.8</v>
      </c>
      <c r="ZG129">
        <v>0.36399999999999999</v>
      </c>
      <c r="ZI129">
        <v>300</v>
      </c>
      <c r="ZJ129">
        <v>7</v>
      </c>
      <c r="ZL129">
        <v>0</v>
      </c>
      <c r="ZM129">
        <v>200</v>
      </c>
      <c r="ZN129">
        <v>3</v>
      </c>
      <c r="ZP129">
        <v>1</v>
      </c>
      <c r="ZQ129">
        <v>0</v>
      </c>
      <c r="AAJ129">
        <v>1</v>
      </c>
      <c r="AAK129">
        <v>10</v>
      </c>
      <c r="AAM129">
        <v>0</v>
      </c>
      <c r="AAN129">
        <v>1100</v>
      </c>
      <c r="AAO129">
        <v>1</v>
      </c>
      <c r="AAQ129">
        <v>1</v>
      </c>
      <c r="AAR129">
        <v>18</v>
      </c>
      <c r="AAS129" t="b">
        <v>1</v>
      </c>
      <c r="AAT129" t="b">
        <v>1</v>
      </c>
      <c r="AAU129" t="b">
        <v>1</v>
      </c>
      <c r="AAV129" t="b">
        <v>0</v>
      </c>
      <c r="AAW129" t="b">
        <v>1</v>
      </c>
      <c r="AAX129" t="b">
        <v>1</v>
      </c>
      <c r="AAY129" t="b">
        <v>1</v>
      </c>
      <c r="AAZ129" t="b">
        <v>0</v>
      </c>
      <c r="ABA129" t="b">
        <v>0</v>
      </c>
      <c r="ABB129" t="b">
        <v>1</v>
      </c>
      <c r="ABC129" t="b">
        <v>0</v>
      </c>
      <c r="ABE129">
        <v>2</v>
      </c>
      <c r="ABF129">
        <v>0</v>
      </c>
      <c r="ABG129">
        <v>2</v>
      </c>
      <c r="ABH129">
        <v>2</v>
      </c>
      <c r="ABI129">
        <v>2500</v>
      </c>
      <c r="ABJ129" t="b">
        <v>0</v>
      </c>
      <c r="ABK129" t="b">
        <v>0</v>
      </c>
      <c r="ABL129" t="b">
        <v>1</v>
      </c>
      <c r="ABM129" t="b">
        <v>0</v>
      </c>
      <c r="ABO129">
        <v>2</v>
      </c>
      <c r="ABP129">
        <v>0</v>
      </c>
      <c r="ABQ129">
        <v>2</v>
      </c>
      <c r="ABR129">
        <v>4</v>
      </c>
      <c r="ABS129">
        <v>2500</v>
      </c>
      <c r="ABT129" t="b">
        <v>0</v>
      </c>
      <c r="ABU129" t="b">
        <v>0</v>
      </c>
      <c r="ABV129" t="b">
        <v>1</v>
      </c>
      <c r="ABW129" t="b">
        <v>0</v>
      </c>
      <c r="ABY129">
        <v>2</v>
      </c>
      <c r="ABZ129">
        <v>0</v>
      </c>
      <c r="ACA129">
        <v>2</v>
      </c>
      <c r="ACB129">
        <v>3</v>
      </c>
      <c r="ACC129">
        <v>1500</v>
      </c>
      <c r="ACO129" t="b">
        <v>0</v>
      </c>
      <c r="ACP129" t="b">
        <v>0</v>
      </c>
      <c r="ACQ129" t="b">
        <v>1</v>
      </c>
      <c r="ACR129" t="b">
        <v>0</v>
      </c>
      <c r="ACT129">
        <v>2</v>
      </c>
      <c r="ACU129">
        <v>0</v>
      </c>
      <c r="ACV129">
        <v>2</v>
      </c>
      <c r="ACW129">
        <v>1</v>
      </c>
      <c r="ACX129">
        <v>2</v>
      </c>
      <c r="ACY129">
        <v>1000</v>
      </c>
      <c r="ACZ129" t="b">
        <v>0</v>
      </c>
      <c r="ADA129" t="b">
        <v>1</v>
      </c>
      <c r="ADB129" t="b">
        <v>0</v>
      </c>
      <c r="ADC129" t="b">
        <v>0</v>
      </c>
      <c r="ADE129">
        <v>2</v>
      </c>
      <c r="ADF129">
        <v>0</v>
      </c>
      <c r="ADG129">
        <v>2</v>
      </c>
      <c r="ADH129">
        <v>2</v>
      </c>
      <c r="ADI129">
        <v>2</v>
      </c>
      <c r="ADJ129">
        <v>1500</v>
      </c>
      <c r="ADK129" t="b">
        <v>1</v>
      </c>
      <c r="ADL129" t="b">
        <v>0</v>
      </c>
      <c r="ADM129" t="b">
        <v>0</v>
      </c>
      <c r="ADN129" t="b">
        <v>0</v>
      </c>
      <c r="ADP129">
        <v>1</v>
      </c>
      <c r="ADQ129">
        <v>0</v>
      </c>
      <c r="ADR129">
        <v>1</v>
      </c>
      <c r="ADS129">
        <v>1</v>
      </c>
      <c r="ADT129">
        <v>1</v>
      </c>
      <c r="ADU129">
        <v>500</v>
      </c>
      <c r="ADV129">
        <v>11</v>
      </c>
      <c r="ADW129">
        <v>13</v>
      </c>
      <c r="ADX129">
        <f t="shared" si="11"/>
        <v>0.84615384615384615</v>
      </c>
      <c r="ADY129" t="b">
        <v>0</v>
      </c>
      <c r="ADZ129" t="b">
        <v>0</v>
      </c>
      <c r="AEA129" t="b">
        <v>0</v>
      </c>
      <c r="AEB129" t="b">
        <v>0</v>
      </c>
      <c r="AEC129" t="b">
        <v>1</v>
      </c>
      <c r="AED129" t="b">
        <v>1</v>
      </c>
      <c r="AEE129" t="b">
        <v>1</v>
      </c>
      <c r="AEF129" t="b">
        <v>0</v>
      </c>
      <c r="AFF129">
        <v>2</v>
      </c>
      <c r="AFG129">
        <v>5000</v>
      </c>
      <c r="AFH129">
        <v>5</v>
      </c>
      <c r="AFI129">
        <v>1</v>
      </c>
      <c r="AFL129">
        <v>3</v>
      </c>
      <c r="AFM129">
        <v>1500</v>
      </c>
      <c r="AFN129">
        <v>2</v>
      </c>
      <c r="AFO129">
        <v>1</v>
      </c>
      <c r="AFR129">
        <v>3</v>
      </c>
      <c r="AFS129">
        <v>1200</v>
      </c>
      <c r="AFT129">
        <v>0</v>
      </c>
      <c r="AFU129">
        <v>1</v>
      </c>
      <c r="AGD129">
        <v>432</v>
      </c>
      <c r="AGE129">
        <v>302</v>
      </c>
      <c r="AGF129">
        <v>1</v>
      </c>
      <c r="AGH129">
        <v>0</v>
      </c>
      <c r="AGI129">
        <v>0</v>
      </c>
      <c r="AGJ129">
        <v>1</v>
      </c>
      <c r="AGL129">
        <v>0</v>
      </c>
      <c r="AGM129">
        <v>120800</v>
      </c>
      <c r="AGN129">
        <v>400</v>
      </c>
      <c r="AGO129">
        <v>0</v>
      </c>
      <c r="AGP129">
        <v>1</v>
      </c>
      <c r="AGQ129">
        <v>0</v>
      </c>
      <c r="AGR129">
        <v>0</v>
      </c>
      <c r="AGU129">
        <v>0</v>
      </c>
      <c r="AGV129">
        <v>1</v>
      </c>
      <c r="AGW129">
        <v>0</v>
      </c>
      <c r="AGX129">
        <v>0</v>
      </c>
      <c r="AGZ129">
        <v>30</v>
      </c>
      <c r="AHA129">
        <v>0</v>
      </c>
      <c r="AHB129">
        <v>70</v>
      </c>
      <c r="AHC129">
        <v>0</v>
      </c>
      <c r="AHD129">
        <v>1</v>
      </c>
      <c r="AHF129">
        <v>0</v>
      </c>
      <c r="AHG129">
        <v>0</v>
      </c>
      <c r="AHH129">
        <v>1</v>
      </c>
      <c r="AHJ129">
        <v>0</v>
      </c>
      <c r="AHK129">
        <v>0</v>
      </c>
      <c r="AHL129">
        <v>0</v>
      </c>
      <c r="AHM129">
        <v>100</v>
      </c>
      <c r="AHN129">
        <v>1</v>
      </c>
      <c r="AHP129">
        <v>400</v>
      </c>
      <c r="AHQ129">
        <v>100</v>
      </c>
      <c r="AHR129">
        <v>400</v>
      </c>
      <c r="AHS129">
        <v>0</v>
      </c>
      <c r="AHT129">
        <v>1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1</v>
      </c>
      <c r="AID129">
        <v>0</v>
      </c>
      <c r="AIE129">
        <v>0</v>
      </c>
      <c r="AIF129">
        <v>1</v>
      </c>
      <c r="AIG129">
        <v>0</v>
      </c>
      <c r="AII129">
        <v>3</v>
      </c>
      <c r="AIJ129">
        <v>200</v>
      </c>
      <c r="AIK129">
        <v>0</v>
      </c>
      <c r="AIL129">
        <v>0</v>
      </c>
      <c r="AIM129">
        <v>0</v>
      </c>
      <c r="AIN129">
        <v>0</v>
      </c>
      <c r="AIO129">
        <v>1</v>
      </c>
      <c r="AIP129">
        <v>1</v>
      </c>
      <c r="AIQ129" t="s">
        <v>929</v>
      </c>
      <c r="AIR129">
        <v>8</v>
      </c>
      <c r="AIS129">
        <v>2</v>
      </c>
      <c r="AIT129" t="s">
        <v>930</v>
      </c>
      <c r="AIZ129">
        <v>1</v>
      </c>
      <c r="AJA129">
        <v>2</v>
      </c>
      <c r="AJB129" t="s">
        <v>871</v>
      </c>
      <c r="ALX129">
        <v>2</v>
      </c>
      <c r="ALY129">
        <v>2</v>
      </c>
      <c r="AMC129">
        <v>1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1</v>
      </c>
      <c r="AMP129" t="s">
        <v>931</v>
      </c>
      <c r="ANB129">
        <v>4</v>
      </c>
      <c r="ANN129" t="s">
        <v>932</v>
      </c>
      <c r="ANO129">
        <v>2</v>
      </c>
      <c r="ANP129">
        <v>4</v>
      </c>
      <c r="ANU129">
        <v>2</v>
      </c>
      <c r="ANV129">
        <v>1000</v>
      </c>
      <c r="ANW129" t="s">
        <v>64</v>
      </c>
      <c r="ANX129">
        <v>1</v>
      </c>
      <c r="ANZ129">
        <v>2</v>
      </c>
      <c r="AOC129">
        <v>60000</v>
      </c>
      <c r="AOD129">
        <v>30000</v>
      </c>
      <c r="AOE129">
        <v>1</v>
      </c>
      <c r="AOF129">
        <v>0</v>
      </c>
      <c r="AOG129">
        <v>1</v>
      </c>
      <c r="AOH129">
        <v>0</v>
      </c>
      <c r="AOI129">
        <v>0</v>
      </c>
      <c r="AOJ129" t="b">
        <v>1</v>
      </c>
      <c r="AOK129" t="b">
        <v>0</v>
      </c>
      <c r="AOL129" t="b">
        <v>0</v>
      </c>
      <c r="AOM129" t="b">
        <v>0</v>
      </c>
      <c r="AON129" t="b">
        <v>0</v>
      </c>
      <c r="AOO129" t="b">
        <v>0</v>
      </c>
      <c r="AOP129" t="b">
        <v>0</v>
      </c>
      <c r="AOQ129" t="b">
        <v>0</v>
      </c>
      <c r="AOR129" t="b">
        <v>0</v>
      </c>
      <c r="AOS129" t="b">
        <v>1</v>
      </c>
      <c r="AOT129" t="b">
        <v>1</v>
      </c>
      <c r="AOU129" t="b">
        <v>1</v>
      </c>
      <c r="AOV129" t="b">
        <v>0</v>
      </c>
      <c r="AOW129" t="b">
        <v>0</v>
      </c>
      <c r="AOX129" t="b">
        <v>1</v>
      </c>
      <c r="AOY129" t="b">
        <v>1</v>
      </c>
      <c r="AOZ129" t="b">
        <v>1</v>
      </c>
      <c r="APA129" t="b">
        <v>1</v>
      </c>
      <c r="APB129" t="b">
        <v>0</v>
      </c>
      <c r="APC129" t="b">
        <v>0</v>
      </c>
      <c r="APD129" t="b">
        <v>0</v>
      </c>
      <c r="APE129" t="b">
        <v>0</v>
      </c>
      <c r="APF129" t="b">
        <v>0</v>
      </c>
      <c r="APG129" t="b">
        <v>0</v>
      </c>
      <c r="APH129" t="b">
        <v>1</v>
      </c>
      <c r="API129" t="b">
        <v>0</v>
      </c>
      <c r="APJ129" t="b">
        <v>0</v>
      </c>
      <c r="APK129" t="b">
        <v>0</v>
      </c>
      <c r="APL129" t="b">
        <v>0</v>
      </c>
      <c r="APM129" t="b">
        <v>0</v>
      </c>
      <c r="APN129" t="b">
        <v>0</v>
      </c>
      <c r="APO129" t="b">
        <v>0</v>
      </c>
      <c r="APP129" t="b">
        <v>0</v>
      </c>
      <c r="APQ129" t="b">
        <v>0</v>
      </c>
      <c r="APR129" t="b">
        <v>1</v>
      </c>
      <c r="APS129" t="b">
        <v>1</v>
      </c>
      <c r="APT129">
        <v>432</v>
      </c>
      <c r="APU129">
        <v>600</v>
      </c>
      <c r="APV129">
        <v>1</v>
      </c>
      <c r="APW129">
        <v>1</v>
      </c>
      <c r="APX129">
        <v>2</v>
      </c>
      <c r="APY129">
        <v>1</v>
      </c>
      <c r="APZ129">
        <v>3</v>
      </c>
      <c r="AQA129">
        <v>3</v>
      </c>
      <c r="AQC129">
        <v>1</v>
      </c>
      <c r="AQD129">
        <v>1</v>
      </c>
      <c r="AQE129">
        <v>2</v>
      </c>
      <c r="AQG129">
        <v>2</v>
      </c>
      <c r="AQH129">
        <v>2</v>
      </c>
      <c r="AQI129">
        <v>2</v>
      </c>
      <c r="AQJ129">
        <v>2</v>
      </c>
      <c r="AQK129">
        <v>0</v>
      </c>
      <c r="AQL129">
        <v>0</v>
      </c>
      <c r="AQM129">
        <v>0</v>
      </c>
      <c r="AQN129">
        <v>2</v>
      </c>
      <c r="AQO129">
        <v>2</v>
      </c>
      <c r="AQP129">
        <v>-2</v>
      </c>
      <c r="AQQ129">
        <v>-2</v>
      </c>
      <c r="AQR129">
        <v>-2</v>
      </c>
      <c r="AQS129">
        <v>0</v>
      </c>
      <c r="AQT129">
        <v>0</v>
      </c>
      <c r="AQU129">
        <v>0</v>
      </c>
      <c r="AQV129">
        <v>0</v>
      </c>
      <c r="AQW129">
        <v>-2</v>
      </c>
      <c r="AQX129">
        <v>-2</v>
      </c>
      <c r="AQY129">
        <v>-2</v>
      </c>
      <c r="AQZ129">
        <v>-2</v>
      </c>
      <c r="ARA129">
        <v>-2</v>
      </c>
      <c r="ARB129">
        <v>0</v>
      </c>
      <c r="ARC129">
        <v>0</v>
      </c>
      <c r="ARD129">
        <v>-2</v>
      </c>
      <c r="ARE129">
        <v>0</v>
      </c>
      <c r="ARF129">
        <v>-2</v>
      </c>
      <c r="ARG129">
        <v>-2</v>
      </c>
      <c r="ARH129">
        <v>2</v>
      </c>
      <c r="ARI129">
        <v>2</v>
      </c>
      <c r="ARJ129">
        <v>2</v>
      </c>
      <c r="ARK129">
        <v>0</v>
      </c>
      <c r="ARL129">
        <v>0</v>
      </c>
      <c r="ARM129">
        <v>0</v>
      </c>
      <c r="ARN129">
        <v>0</v>
      </c>
      <c r="ARO129">
        <v>2</v>
      </c>
      <c r="ARP129">
        <v>2</v>
      </c>
      <c r="ARQ129">
        <v>-2</v>
      </c>
      <c r="ARR129">
        <v>-2</v>
      </c>
      <c r="ARS129">
        <v>-2</v>
      </c>
      <c r="ART129">
        <v>0</v>
      </c>
      <c r="ARU129">
        <v>0</v>
      </c>
      <c r="ARV129">
        <v>0</v>
      </c>
      <c r="ARW129">
        <v>0</v>
      </c>
      <c r="ARX129">
        <v>-2</v>
      </c>
      <c r="ARY129">
        <v>-2</v>
      </c>
      <c r="ARZ129">
        <v>2</v>
      </c>
      <c r="ASA129">
        <v>2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2</v>
      </c>
      <c r="ASH129">
        <v>2</v>
      </c>
      <c r="ASI129">
        <v>-2</v>
      </c>
      <c r="ASJ129">
        <v>-2</v>
      </c>
      <c r="ASK129">
        <v>-2</v>
      </c>
      <c r="ASL129">
        <v>0</v>
      </c>
      <c r="ASM129">
        <v>0</v>
      </c>
      <c r="ASN129">
        <v>0</v>
      </c>
      <c r="ASO129">
        <v>0</v>
      </c>
      <c r="ASP129">
        <v>-2</v>
      </c>
      <c r="ASQ129">
        <v>-2</v>
      </c>
      <c r="ASR129">
        <v>2</v>
      </c>
      <c r="ASS129">
        <v>2</v>
      </c>
      <c r="AST129">
        <v>2</v>
      </c>
      <c r="ASU129">
        <v>0</v>
      </c>
      <c r="ASV129">
        <v>0</v>
      </c>
      <c r="ASW129">
        <v>0</v>
      </c>
      <c r="ASX129">
        <v>0</v>
      </c>
      <c r="ASY129">
        <v>2</v>
      </c>
      <c r="ASZ129">
        <v>2</v>
      </c>
      <c r="ATA129">
        <v>2</v>
      </c>
      <c r="ATB129">
        <v>2</v>
      </c>
      <c r="ATC129">
        <v>1</v>
      </c>
      <c r="ATD129">
        <v>1</v>
      </c>
      <c r="ATE129">
        <v>0</v>
      </c>
      <c r="ATF129">
        <v>0</v>
      </c>
      <c r="ATG129">
        <v>0</v>
      </c>
      <c r="ATH129">
        <v>1</v>
      </c>
      <c r="ATI129">
        <v>1</v>
      </c>
      <c r="ATJ129">
        <v>0</v>
      </c>
      <c r="ATK129">
        <v>0</v>
      </c>
      <c r="ATL129">
        <v>0</v>
      </c>
      <c r="ATN129">
        <v>2</v>
      </c>
      <c r="ATO129" t="s">
        <v>933</v>
      </c>
      <c r="ATP129">
        <v>1</v>
      </c>
      <c r="ATR129">
        <v>1</v>
      </c>
      <c r="ATT129">
        <v>1</v>
      </c>
      <c r="ATV129">
        <v>1</v>
      </c>
      <c r="ATX129">
        <v>1</v>
      </c>
      <c r="ATZ129">
        <v>2</v>
      </c>
      <c r="AUA129" t="s">
        <v>46</v>
      </c>
      <c r="AUB129">
        <v>1</v>
      </c>
      <c r="AUD129">
        <v>1</v>
      </c>
      <c r="AUF129">
        <v>1</v>
      </c>
      <c r="AUH129">
        <v>1</v>
      </c>
      <c r="AUJ129">
        <v>1</v>
      </c>
      <c r="AUL129">
        <v>1</v>
      </c>
      <c r="AUN129">
        <v>1</v>
      </c>
      <c r="AUP129">
        <v>1</v>
      </c>
      <c r="AUR129">
        <v>2</v>
      </c>
      <c r="AUS129" t="s">
        <v>46</v>
      </c>
      <c r="AUT129">
        <v>2</v>
      </c>
      <c r="AUU129" t="s">
        <v>46</v>
      </c>
      <c r="AUV129" t="b">
        <v>0</v>
      </c>
      <c r="AUW129" t="b">
        <v>1</v>
      </c>
      <c r="AUX129" t="b">
        <v>0</v>
      </c>
      <c r="AUY129" t="b">
        <v>0</v>
      </c>
      <c r="AVA129">
        <v>1</v>
      </c>
      <c r="AVB129">
        <v>1</v>
      </c>
      <c r="AVD129" t="s">
        <v>393</v>
      </c>
      <c r="AVE129" t="b">
        <v>0</v>
      </c>
      <c r="AVF129">
        <v>0</v>
      </c>
      <c r="AVG129" t="b">
        <v>0</v>
      </c>
      <c r="AVH129" t="b">
        <v>1</v>
      </c>
      <c r="AVI129" t="b">
        <v>0</v>
      </c>
      <c r="AVK129" t="b">
        <v>1</v>
      </c>
      <c r="AVL129" t="b">
        <v>0</v>
      </c>
      <c r="AVM129" t="b">
        <v>0</v>
      </c>
      <c r="AVN129" t="b">
        <v>0</v>
      </c>
      <c r="AVP129">
        <v>4</v>
      </c>
      <c r="AVQ129" t="s">
        <v>934</v>
      </c>
      <c r="AVR129">
        <v>7.4111880000000001</v>
      </c>
      <c r="AVS129">
        <v>4.010205</v>
      </c>
      <c r="AVT129">
        <v>197</v>
      </c>
      <c r="AVU129">
        <v>8</v>
      </c>
      <c r="AVW129">
        <v>0</v>
      </c>
    </row>
    <row r="130" spans="1:1271" ht="15" customHeight="1" x14ac:dyDescent="0.35">
      <c r="A130" s="1">
        <v>42507</v>
      </c>
      <c r="B130" t="s">
        <v>395</v>
      </c>
      <c r="C130">
        <v>1</v>
      </c>
      <c r="D130">
        <v>63</v>
      </c>
      <c r="E130" t="s">
        <v>935</v>
      </c>
      <c r="F130">
        <v>111</v>
      </c>
      <c r="G130">
        <v>1</v>
      </c>
      <c r="H130">
        <v>70</v>
      </c>
      <c r="I130">
        <v>1</v>
      </c>
      <c r="K130">
        <v>1</v>
      </c>
      <c r="L130">
        <v>3</v>
      </c>
      <c r="M130">
        <v>0</v>
      </c>
      <c r="N130">
        <v>0</v>
      </c>
      <c r="O130">
        <v>2</v>
      </c>
      <c r="P130">
        <v>2</v>
      </c>
      <c r="Q130">
        <v>0</v>
      </c>
      <c r="R130">
        <v>0</v>
      </c>
      <c r="S130">
        <v>1</v>
      </c>
      <c r="T130">
        <v>0</v>
      </c>
      <c r="U130">
        <v>5</v>
      </c>
      <c r="V130">
        <v>5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0</v>
      </c>
      <c r="AC130">
        <v>4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BB130">
        <v>12</v>
      </c>
      <c r="BC130">
        <v>4</v>
      </c>
      <c r="BD130">
        <v>1</v>
      </c>
      <c r="CU130">
        <v>2</v>
      </c>
      <c r="DO130">
        <v>2</v>
      </c>
      <c r="DP130" t="s">
        <v>46</v>
      </c>
      <c r="EH130">
        <v>0</v>
      </c>
      <c r="EI130">
        <v>0</v>
      </c>
      <c r="EJ130">
        <v>1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HD130">
        <v>0</v>
      </c>
      <c r="HE130">
        <v>1</v>
      </c>
      <c r="HF130">
        <v>0</v>
      </c>
      <c r="HG130">
        <v>0</v>
      </c>
      <c r="HH130">
        <v>4</v>
      </c>
      <c r="HI130">
        <v>2009</v>
      </c>
      <c r="HJ130">
        <v>500</v>
      </c>
      <c r="HK130">
        <v>1600</v>
      </c>
      <c r="HL130">
        <v>15</v>
      </c>
      <c r="HM130">
        <v>2</v>
      </c>
      <c r="HN130">
        <v>2</v>
      </c>
      <c r="IN130">
        <v>0</v>
      </c>
      <c r="IO130">
        <v>1</v>
      </c>
      <c r="IP130">
        <v>0</v>
      </c>
      <c r="IQ130">
        <v>0</v>
      </c>
      <c r="IR130">
        <v>2</v>
      </c>
      <c r="IS130">
        <v>2016</v>
      </c>
      <c r="IT130">
        <v>3000</v>
      </c>
      <c r="IU130">
        <v>2500</v>
      </c>
      <c r="IV130">
        <v>5</v>
      </c>
      <c r="IW130">
        <v>2</v>
      </c>
      <c r="IX130">
        <v>2</v>
      </c>
      <c r="JX130">
        <v>0</v>
      </c>
      <c r="JY130">
        <v>1</v>
      </c>
      <c r="JZ130">
        <v>0</v>
      </c>
      <c r="KA130">
        <v>0</v>
      </c>
      <c r="KB130">
        <v>1</v>
      </c>
      <c r="KC130">
        <v>2001</v>
      </c>
      <c r="KD130">
        <v>60000</v>
      </c>
      <c r="KE130">
        <v>13000</v>
      </c>
      <c r="KF130">
        <v>20</v>
      </c>
      <c r="KG130">
        <v>2</v>
      </c>
      <c r="KH130">
        <v>2</v>
      </c>
      <c r="PP130">
        <v>0</v>
      </c>
      <c r="XF130">
        <v>0</v>
      </c>
      <c r="XG130">
        <v>3</v>
      </c>
      <c r="XH130">
        <v>0</v>
      </c>
      <c r="XI130">
        <v>0</v>
      </c>
      <c r="XJ130">
        <v>63500</v>
      </c>
      <c r="XK130">
        <v>171000</v>
      </c>
      <c r="XO130">
        <v>0.60000000000000009</v>
      </c>
      <c r="XP130">
        <v>50</v>
      </c>
      <c r="XQ130">
        <v>6</v>
      </c>
      <c r="XR130">
        <v>288</v>
      </c>
      <c r="XS130">
        <v>144</v>
      </c>
      <c r="XT130">
        <v>360</v>
      </c>
      <c r="XU130">
        <v>3600</v>
      </c>
      <c r="XV130">
        <v>144</v>
      </c>
      <c r="XW130">
        <v>1440</v>
      </c>
      <c r="XX130">
        <f t="shared" si="6"/>
        <v>1008</v>
      </c>
      <c r="XY130">
        <v>1000</v>
      </c>
      <c r="XZ130">
        <v>700</v>
      </c>
      <c r="YA130" s="33">
        <f t="shared" si="7"/>
        <v>850</v>
      </c>
      <c r="YB130">
        <v>40000</v>
      </c>
      <c r="YC130">
        <v>35000</v>
      </c>
      <c r="YD130">
        <f t="shared" si="8"/>
        <v>37500</v>
      </c>
      <c r="YE130">
        <f t="shared" si="9"/>
        <v>5000</v>
      </c>
      <c r="YF130">
        <v>20000</v>
      </c>
      <c r="YG130">
        <v>15000</v>
      </c>
      <c r="YH130">
        <v>2</v>
      </c>
      <c r="YI130" t="s">
        <v>404</v>
      </c>
      <c r="YJ130">
        <v>2</v>
      </c>
      <c r="YK130" t="s">
        <v>404</v>
      </c>
      <c r="YP130">
        <v>0</v>
      </c>
      <c r="YQ130" t="s">
        <v>126</v>
      </c>
      <c r="YR130">
        <v>1</v>
      </c>
      <c r="YS130">
        <v>150000</v>
      </c>
      <c r="YT130">
        <v>0.16</v>
      </c>
      <c r="YU130">
        <v>360</v>
      </c>
      <c r="YV130">
        <v>100000</v>
      </c>
      <c r="YW130">
        <v>40000</v>
      </c>
      <c r="YX130" t="b">
        <v>1</v>
      </c>
      <c r="YY130">
        <v>1</v>
      </c>
      <c r="YZ130">
        <v>0</v>
      </c>
      <c r="ZA130" t="b">
        <v>0</v>
      </c>
      <c r="ZB130" t="b">
        <v>0</v>
      </c>
      <c r="ZC130" t="b">
        <v>1</v>
      </c>
      <c r="ZD130">
        <v>3</v>
      </c>
      <c r="ZE130">
        <v>0.4</v>
      </c>
      <c r="ZF130">
        <f t="shared" si="10"/>
        <v>1.2000000000000002</v>
      </c>
      <c r="ZG130">
        <v>0.60000000000000009</v>
      </c>
      <c r="ZI130">
        <v>360</v>
      </c>
      <c r="ZJ130">
        <v>7</v>
      </c>
      <c r="ZL130">
        <v>0</v>
      </c>
      <c r="ZM130">
        <v>40</v>
      </c>
      <c r="ZN130">
        <v>2</v>
      </c>
      <c r="ZP130">
        <v>1</v>
      </c>
      <c r="ZQ130">
        <v>2</v>
      </c>
      <c r="AAJ130">
        <v>12</v>
      </c>
      <c r="AAK130">
        <v>9</v>
      </c>
      <c r="AAM130">
        <v>0</v>
      </c>
      <c r="AAN130">
        <v>1200</v>
      </c>
      <c r="AAO130">
        <v>1</v>
      </c>
      <c r="AAQ130">
        <v>1</v>
      </c>
      <c r="AAR130">
        <v>15</v>
      </c>
      <c r="AAS130" t="b">
        <v>1</v>
      </c>
      <c r="AAT130" t="b">
        <v>1</v>
      </c>
      <c r="AAU130" t="b">
        <v>0</v>
      </c>
      <c r="AAV130" t="b">
        <v>0</v>
      </c>
      <c r="AAW130" t="b">
        <v>1</v>
      </c>
      <c r="AAX130" t="b">
        <v>0</v>
      </c>
      <c r="AAY130" t="b">
        <v>1</v>
      </c>
      <c r="AAZ130" t="b">
        <v>0</v>
      </c>
      <c r="ABA130" t="b">
        <v>0</v>
      </c>
      <c r="ABB130" t="b">
        <v>1</v>
      </c>
      <c r="ABC130" t="b">
        <v>0</v>
      </c>
      <c r="ABE130">
        <v>4</v>
      </c>
      <c r="ABF130">
        <v>0</v>
      </c>
      <c r="ABG130">
        <v>4</v>
      </c>
      <c r="ABH130">
        <v>5</v>
      </c>
      <c r="ABI130">
        <v>1000</v>
      </c>
      <c r="ABJ130" t="b">
        <v>0</v>
      </c>
      <c r="ABK130" t="b">
        <v>1</v>
      </c>
      <c r="ABL130" t="b">
        <v>1</v>
      </c>
      <c r="ABM130" t="b">
        <v>0</v>
      </c>
      <c r="ABO130">
        <v>4</v>
      </c>
      <c r="ABP130">
        <v>0</v>
      </c>
      <c r="ABQ130">
        <v>4</v>
      </c>
      <c r="ABR130">
        <v>3</v>
      </c>
      <c r="ABS130">
        <v>1000</v>
      </c>
      <c r="ACO130" t="b">
        <v>0</v>
      </c>
      <c r="ACP130" t="b">
        <v>0</v>
      </c>
      <c r="ACQ130" t="b">
        <v>1</v>
      </c>
      <c r="ACR130" t="b">
        <v>0</v>
      </c>
      <c r="ACT130">
        <v>1</v>
      </c>
      <c r="ACU130">
        <v>0</v>
      </c>
      <c r="ACV130">
        <v>1</v>
      </c>
      <c r="ACW130">
        <v>2</v>
      </c>
      <c r="ACX130">
        <v>3</v>
      </c>
      <c r="ACY130">
        <v>2000</v>
      </c>
      <c r="ADK130" t="b">
        <v>1</v>
      </c>
      <c r="ADL130" t="b">
        <v>1</v>
      </c>
      <c r="ADM130" t="b">
        <v>1</v>
      </c>
      <c r="ADN130" t="b">
        <v>0</v>
      </c>
      <c r="ADP130">
        <v>3</v>
      </c>
      <c r="ADQ130">
        <v>1</v>
      </c>
      <c r="ADR130">
        <v>4</v>
      </c>
      <c r="ADS130">
        <v>1</v>
      </c>
      <c r="ADT130">
        <v>6</v>
      </c>
      <c r="ADU130">
        <v>1000</v>
      </c>
      <c r="ADV130">
        <v>13</v>
      </c>
      <c r="ADW130">
        <v>11</v>
      </c>
      <c r="ADX130">
        <f t="shared" si="11"/>
        <v>1.1818181818181819</v>
      </c>
      <c r="ADY130" t="b">
        <v>0</v>
      </c>
      <c r="ADZ130" t="b">
        <v>0</v>
      </c>
      <c r="AEA130" t="b">
        <v>0</v>
      </c>
      <c r="AEB130" t="b">
        <v>0</v>
      </c>
      <c r="AEC130" t="b">
        <v>1</v>
      </c>
      <c r="AED130" t="b">
        <v>1</v>
      </c>
      <c r="AEE130" t="b">
        <v>1</v>
      </c>
      <c r="AEF130" t="b">
        <v>0</v>
      </c>
      <c r="AFF130">
        <v>1</v>
      </c>
      <c r="AFG130">
        <v>4000</v>
      </c>
      <c r="AFH130">
        <v>5</v>
      </c>
      <c r="AFI130">
        <v>1</v>
      </c>
      <c r="AFL130">
        <v>6</v>
      </c>
      <c r="AFM130">
        <v>800</v>
      </c>
      <c r="AFN130">
        <v>2</v>
      </c>
      <c r="AFO130">
        <v>1</v>
      </c>
      <c r="AFR130">
        <v>5</v>
      </c>
      <c r="AFS130">
        <v>700</v>
      </c>
      <c r="AFT130">
        <v>1</v>
      </c>
      <c r="AFU130">
        <v>1</v>
      </c>
      <c r="AGD130">
        <v>288</v>
      </c>
      <c r="AGE130">
        <v>230</v>
      </c>
      <c r="AGF130">
        <v>1</v>
      </c>
      <c r="AGH130">
        <v>700</v>
      </c>
      <c r="AGI130">
        <v>0</v>
      </c>
      <c r="AGJ130">
        <v>1</v>
      </c>
      <c r="AGL130">
        <v>0</v>
      </c>
      <c r="AGM130">
        <v>161280</v>
      </c>
      <c r="AGN130">
        <v>0</v>
      </c>
      <c r="AGO130">
        <v>1</v>
      </c>
      <c r="AGP130">
        <v>1</v>
      </c>
      <c r="AGQ130">
        <v>0</v>
      </c>
      <c r="AGR130">
        <v>0</v>
      </c>
      <c r="AGU130">
        <v>0</v>
      </c>
      <c r="AGV130">
        <v>1</v>
      </c>
      <c r="AGW130">
        <v>1</v>
      </c>
      <c r="AGX130">
        <v>0</v>
      </c>
      <c r="AGZ130">
        <v>16</v>
      </c>
      <c r="AHA130">
        <v>2</v>
      </c>
      <c r="AHB130">
        <v>80</v>
      </c>
      <c r="AHC130">
        <v>2</v>
      </c>
      <c r="AHD130">
        <v>1</v>
      </c>
      <c r="AHF130">
        <v>0</v>
      </c>
      <c r="AHG130">
        <v>6</v>
      </c>
      <c r="AHH130">
        <v>1</v>
      </c>
      <c r="AHJ130">
        <v>0</v>
      </c>
      <c r="AHK130">
        <v>70</v>
      </c>
      <c r="AHL130">
        <v>700</v>
      </c>
      <c r="AHM130">
        <v>30</v>
      </c>
      <c r="AHN130">
        <v>1</v>
      </c>
      <c r="AHP130">
        <v>800</v>
      </c>
      <c r="AHQ130">
        <v>70</v>
      </c>
      <c r="AHR130">
        <v>700</v>
      </c>
      <c r="AHS130">
        <v>1</v>
      </c>
      <c r="AHT130">
        <v>3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30</v>
      </c>
      <c r="AIB130">
        <v>800</v>
      </c>
      <c r="AIC130">
        <v>1</v>
      </c>
      <c r="AID130">
        <v>0</v>
      </c>
      <c r="AIE130">
        <v>1</v>
      </c>
      <c r="AIF130">
        <v>0</v>
      </c>
      <c r="AIG130">
        <v>0</v>
      </c>
      <c r="AII130">
        <v>4</v>
      </c>
      <c r="AIJ130">
        <v>1200</v>
      </c>
      <c r="AIK130">
        <v>0</v>
      </c>
      <c r="AIL130">
        <v>1</v>
      </c>
      <c r="AIM130">
        <v>0</v>
      </c>
      <c r="AIN130">
        <v>0</v>
      </c>
      <c r="AIO130">
        <v>1</v>
      </c>
      <c r="AIP130">
        <v>0</v>
      </c>
      <c r="AIR130">
        <v>40</v>
      </c>
      <c r="AIS130">
        <v>2</v>
      </c>
      <c r="AIT130" t="s">
        <v>46</v>
      </c>
      <c r="AIZ130">
        <v>1</v>
      </c>
      <c r="AJA130">
        <v>2</v>
      </c>
      <c r="AJB130" t="s">
        <v>404</v>
      </c>
      <c r="ALX130">
        <v>2</v>
      </c>
      <c r="ALY130">
        <v>2</v>
      </c>
      <c r="AMC130">
        <v>1</v>
      </c>
      <c r="AMD130">
        <v>1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Q130">
        <v>2</v>
      </c>
      <c r="AMY130">
        <v>4</v>
      </c>
      <c r="ANC130" t="s">
        <v>436</v>
      </c>
      <c r="ANK130" t="s">
        <v>307</v>
      </c>
      <c r="ANO130">
        <v>2</v>
      </c>
      <c r="ANP130">
        <v>2</v>
      </c>
      <c r="ANU130">
        <v>1</v>
      </c>
      <c r="ANV130" t="s">
        <v>936</v>
      </c>
      <c r="ANW130" t="s">
        <v>401</v>
      </c>
      <c r="ANX130">
        <v>1</v>
      </c>
      <c r="ANZ130">
        <v>1</v>
      </c>
      <c r="AOA130">
        <v>1</v>
      </c>
      <c r="AOB130">
        <v>1</v>
      </c>
      <c r="AOC130">
        <v>20000</v>
      </c>
      <c r="AOD130">
        <v>40000</v>
      </c>
      <c r="AOE130">
        <v>2</v>
      </c>
      <c r="AOF130">
        <v>0</v>
      </c>
      <c r="AOG130">
        <v>1</v>
      </c>
      <c r="AOH130">
        <v>0</v>
      </c>
      <c r="AOI130">
        <v>0</v>
      </c>
      <c r="AOJ130" t="b">
        <v>0</v>
      </c>
      <c r="AOK130" t="b">
        <v>0</v>
      </c>
      <c r="AOL130" t="b">
        <v>0</v>
      </c>
      <c r="AOM130" t="b">
        <v>0</v>
      </c>
      <c r="AON130" t="b">
        <v>0</v>
      </c>
      <c r="AOO130" t="b">
        <v>0</v>
      </c>
      <c r="AOP130" t="b">
        <v>0</v>
      </c>
      <c r="AOQ130" t="b">
        <v>0</v>
      </c>
      <c r="AOR130" t="b">
        <v>0</v>
      </c>
      <c r="AOS130" t="b">
        <v>1</v>
      </c>
      <c r="AOT130" t="b">
        <v>0</v>
      </c>
      <c r="AOU130" t="b">
        <v>0</v>
      </c>
      <c r="AOV130" t="b">
        <v>0</v>
      </c>
      <c r="AOW130" t="b">
        <v>0</v>
      </c>
      <c r="AOX130" t="b">
        <v>0</v>
      </c>
      <c r="AOY130" t="b">
        <v>1</v>
      </c>
      <c r="AOZ130" t="b">
        <v>0</v>
      </c>
      <c r="APA130" t="b">
        <v>0</v>
      </c>
      <c r="APB130" t="b">
        <v>0</v>
      </c>
      <c r="APC130" t="b">
        <v>0</v>
      </c>
      <c r="APD130" t="b">
        <v>0</v>
      </c>
      <c r="APE130" t="b">
        <v>0</v>
      </c>
      <c r="APF130" t="b">
        <v>0</v>
      </c>
      <c r="APG130" t="b">
        <v>0</v>
      </c>
      <c r="APH130" t="b">
        <v>0</v>
      </c>
      <c r="API130" t="b">
        <v>0</v>
      </c>
      <c r="APJ130" t="b">
        <v>0</v>
      </c>
      <c r="APK130" t="b">
        <v>0</v>
      </c>
      <c r="APL130" t="b">
        <v>0</v>
      </c>
      <c r="APM130" t="b">
        <v>0</v>
      </c>
      <c r="APN130" t="b">
        <v>0</v>
      </c>
      <c r="APO130" t="b">
        <v>0</v>
      </c>
      <c r="APP130" t="b">
        <v>0</v>
      </c>
      <c r="APQ130" t="b">
        <v>1</v>
      </c>
      <c r="APR130" t="b">
        <v>0</v>
      </c>
      <c r="APS130" t="b">
        <v>0</v>
      </c>
      <c r="APT130" t="s">
        <v>937</v>
      </c>
      <c r="APU130">
        <v>432</v>
      </c>
      <c r="APV130">
        <v>1</v>
      </c>
      <c r="APW130">
        <v>1</v>
      </c>
      <c r="APX130">
        <v>2</v>
      </c>
      <c r="APY130">
        <v>1</v>
      </c>
      <c r="APZ130">
        <v>3</v>
      </c>
      <c r="AQA130">
        <v>3</v>
      </c>
      <c r="AQC130">
        <v>1</v>
      </c>
      <c r="AQD130">
        <v>2</v>
      </c>
      <c r="AQE130">
        <v>2</v>
      </c>
      <c r="AQG130">
        <v>2</v>
      </c>
      <c r="AQH130">
        <v>2</v>
      </c>
      <c r="AQI130">
        <v>1</v>
      </c>
      <c r="AQJ130">
        <v>1</v>
      </c>
      <c r="AQK130">
        <v>-2</v>
      </c>
      <c r="AQL130">
        <v>-1</v>
      </c>
      <c r="AQM130">
        <v>-1</v>
      </c>
      <c r="AQN130">
        <v>-1</v>
      </c>
      <c r="AQO130">
        <v>-1</v>
      </c>
      <c r="AQP130">
        <v>-1</v>
      </c>
      <c r="AQQ130">
        <v>-1</v>
      </c>
      <c r="AQR130">
        <v>-1</v>
      </c>
      <c r="AQS130">
        <v>0</v>
      </c>
      <c r="AQT130">
        <v>0</v>
      </c>
      <c r="AQU130">
        <v>0</v>
      </c>
      <c r="AQV130">
        <v>1</v>
      </c>
      <c r="AQW130">
        <v>1</v>
      </c>
      <c r="AQX130">
        <v>1</v>
      </c>
      <c r="AQY130">
        <v>-2</v>
      </c>
      <c r="AQZ130">
        <v>-2</v>
      </c>
      <c r="ARA130">
        <v>-1</v>
      </c>
      <c r="ARB130">
        <v>1</v>
      </c>
      <c r="ARC130">
        <v>1</v>
      </c>
      <c r="ARD130">
        <v>0</v>
      </c>
      <c r="ARE130">
        <v>0</v>
      </c>
      <c r="ARF130">
        <v>1</v>
      </c>
      <c r="ARG130">
        <v>-1</v>
      </c>
      <c r="ARH130">
        <v>1</v>
      </c>
      <c r="ARI130">
        <v>1</v>
      </c>
      <c r="ARJ130">
        <v>1</v>
      </c>
      <c r="ARK130">
        <v>1</v>
      </c>
      <c r="ARL130">
        <v>0</v>
      </c>
      <c r="ARM130">
        <v>0</v>
      </c>
      <c r="ARN130">
        <v>0</v>
      </c>
      <c r="ARO130">
        <v>1</v>
      </c>
      <c r="ARP130">
        <v>1</v>
      </c>
      <c r="ARQ130">
        <v>-2</v>
      </c>
      <c r="ARR130">
        <v>-2</v>
      </c>
      <c r="ARS130">
        <v>-2</v>
      </c>
      <c r="ART130">
        <v>-1</v>
      </c>
      <c r="ARU130">
        <v>0</v>
      </c>
      <c r="ARV130">
        <v>0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-1</v>
      </c>
      <c r="ASD130">
        <v>1</v>
      </c>
      <c r="ASE130">
        <v>0</v>
      </c>
      <c r="ASF130">
        <v>0</v>
      </c>
      <c r="ASG130">
        <v>0</v>
      </c>
      <c r="ASH130">
        <v>1</v>
      </c>
      <c r="ASI130">
        <v>-2</v>
      </c>
      <c r="ASJ130">
        <v>-2</v>
      </c>
      <c r="ASK130">
        <v>-2</v>
      </c>
      <c r="ASL130">
        <v>-2</v>
      </c>
      <c r="ASM130">
        <v>1</v>
      </c>
      <c r="ASN130">
        <v>1</v>
      </c>
      <c r="ASO130">
        <v>1</v>
      </c>
      <c r="ASP130">
        <v>1</v>
      </c>
      <c r="ASQ130">
        <v>-1</v>
      </c>
      <c r="ASR130">
        <v>1</v>
      </c>
      <c r="ASS130">
        <v>1</v>
      </c>
      <c r="AST130">
        <v>1</v>
      </c>
      <c r="ASU130">
        <v>1</v>
      </c>
      <c r="ASV130">
        <v>0</v>
      </c>
      <c r="ASW130">
        <v>0</v>
      </c>
      <c r="ASX130">
        <v>1</v>
      </c>
      <c r="ASY130">
        <v>0</v>
      </c>
      <c r="ASZ130">
        <v>1</v>
      </c>
      <c r="ATA130">
        <v>2</v>
      </c>
      <c r="ATB130">
        <v>2</v>
      </c>
      <c r="ATC130">
        <v>1</v>
      </c>
      <c r="ATD130">
        <v>1</v>
      </c>
      <c r="ATE130">
        <v>0</v>
      </c>
      <c r="ATF130">
        <v>0</v>
      </c>
      <c r="ATG130">
        <v>0</v>
      </c>
      <c r="ATH130">
        <v>1</v>
      </c>
      <c r="ATI130">
        <v>0</v>
      </c>
      <c r="ATJ130">
        <v>0</v>
      </c>
      <c r="ATK130">
        <v>0</v>
      </c>
      <c r="ATL130">
        <v>0</v>
      </c>
      <c r="ATN130">
        <v>2</v>
      </c>
      <c r="ATO130" t="s">
        <v>46</v>
      </c>
      <c r="ATP130">
        <v>2</v>
      </c>
      <c r="ATQ130" t="s">
        <v>46</v>
      </c>
      <c r="ATR130">
        <v>2</v>
      </c>
      <c r="ATS130" t="s">
        <v>46</v>
      </c>
      <c r="ATT130">
        <v>2</v>
      </c>
      <c r="ATU130" t="s">
        <v>69</v>
      </c>
      <c r="ATV130">
        <v>2</v>
      </c>
      <c r="ATW130" t="s">
        <v>69</v>
      </c>
      <c r="ATX130">
        <v>2</v>
      </c>
      <c r="ATY130" t="s">
        <v>46</v>
      </c>
      <c r="ATZ130">
        <v>1</v>
      </c>
      <c r="AUB130">
        <v>1</v>
      </c>
      <c r="AUD130">
        <v>2</v>
      </c>
      <c r="AUE130" t="s">
        <v>46</v>
      </c>
      <c r="AUF130">
        <v>2</v>
      </c>
      <c r="AUG130" t="s">
        <v>46</v>
      </c>
      <c r="AUH130">
        <v>1</v>
      </c>
      <c r="AUJ130">
        <v>1</v>
      </c>
      <c r="AUL130">
        <v>1</v>
      </c>
      <c r="AUN130">
        <v>2</v>
      </c>
      <c r="AUO130" t="s">
        <v>46</v>
      </c>
      <c r="AUP130">
        <v>2</v>
      </c>
      <c r="AUQ130" t="s">
        <v>46</v>
      </c>
      <c r="AUR130">
        <v>2</v>
      </c>
      <c r="AUS130" t="s">
        <v>46</v>
      </c>
      <c r="AUT130">
        <v>2</v>
      </c>
      <c r="AUU130" t="s">
        <v>46</v>
      </c>
      <c r="AUV130" t="b">
        <v>1</v>
      </c>
      <c r="AUW130" t="b">
        <v>0</v>
      </c>
      <c r="AUX130" t="b">
        <v>0</v>
      </c>
      <c r="AUY130" t="b">
        <v>0</v>
      </c>
      <c r="AVA130">
        <v>2</v>
      </c>
      <c r="AVB130">
        <v>1</v>
      </c>
      <c r="AVD130" t="s">
        <v>393</v>
      </c>
      <c r="AVE130" t="b">
        <v>1</v>
      </c>
      <c r="AVF130">
        <v>0</v>
      </c>
      <c r="AVG130" t="b">
        <v>0</v>
      </c>
      <c r="AVH130" t="b">
        <v>0</v>
      </c>
      <c r="AVI130" t="b">
        <v>0</v>
      </c>
      <c r="AVK130" t="b">
        <v>1</v>
      </c>
      <c r="AVL130" t="b">
        <v>0</v>
      </c>
      <c r="AVM130" t="b">
        <v>0</v>
      </c>
      <c r="AVN130" t="b">
        <v>0</v>
      </c>
      <c r="AVP130">
        <v>1</v>
      </c>
      <c r="AVQ130" t="s">
        <v>938</v>
      </c>
      <c r="AVR130">
        <v>7.5604380000000004</v>
      </c>
      <c r="AVS130">
        <v>3.751128</v>
      </c>
      <c r="AVT130">
        <v>104.2</v>
      </c>
      <c r="AVU130">
        <v>9</v>
      </c>
      <c r="AVW130">
        <v>0</v>
      </c>
    </row>
    <row r="131" spans="1:1271" ht="15" customHeight="1" x14ac:dyDescent="0.35">
      <c r="A131" s="1">
        <v>42507</v>
      </c>
      <c r="B131" t="s">
        <v>395</v>
      </c>
      <c r="C131">
        <v>1</v>
      </c>
      <c r="D131">
        <v>63</v>
      </c>
      <c r="E131" t="s">
        <v>799</v>
      </c>
      <c r="F131">
        <v>112</v>
      </c>
      <c r="G131">
        <v>1</v>
      </c>
      <c r="H131">
        <v>40</v>
      </c>
      <c r="I131">
        <v>1</v>
      </c>
      <c r="K131">
        <v>1</v>
      </c>
      <c r="L131">
        <v>2</v>
      </c>
      <c r="M131">
        <v>3</v>
      </c>
      <c r="N131">
        <v>3</v>
      </c>
      <c r="O131">
        <v>5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6</v>
      </c>
      <c r="V131">
        <v>6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0</v>
      </c>
      <c r="AC131">
        <v>4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BB131">
        <v>12</v>
      </c>
      <c r="BC131">
        <v>4</v>
      </c>
      <c r="BD131">
        <v>1</v>
      </c>
      <c r="CU131">
        <v>2</v>
      </c>
      <c r="DO131">
        <v>1</v>
      </c>
      <c r="DQ131">
        <v>2</v>
      </c>
      <c r="DR131">
        <v>50</v>
      </c>
      <c r="DS131">
        <v>30</v>
      </c>
      <c r="DT131">
        <v>20</v>
      </c>
      <c r="DU131">
        <v>4</v>
      </c>
      <c r="DV131">
        <v>3</v>
      </c>
      <c r="DW131">
        <v>1</v>
      </c>
      <c r="DX131">
        <v>2</v>
      </c>
      <c r="DZ131">
        <v>2</v>
      </c>
      <c r="EA131">
        <v>1</v>
      </c>
      <c r="EB131">
        <v>2</v>
      </c>
      <c r="EC131">
        <v>0</v>
      </c>
      <c r="ED131">
        <v>1</v>
      </c>
      <c r="EE131">
        <v>0</v>
      </c>
      <c r="EF131">
        <v>0</v>
      </c>
      <c r="EH131">
        <v>0</v>
      </c>
      <c r="EI131">
        <v>0</v>
      </c>
      <c r="EJ131">
        <v>1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HD131">
        <v>0</v>
      </c>
      <c r="HE131">
        <v>1</v>
      </c>
      <c r="HF131">
        <v>0</v>
      </c>
      <c r="HG131">
        <v>0</v>
      </c>
      <c r="HH131">
        <v>2</v>
      </c>
      <c r="HI131">
        <v>2011</v>
      </c>
      <c r="HJ131">
        <v>2000</v>
      </c>
      <c r="HK131">
        <v>3000</v>
      </c>
      <c r="HL131">
        <v>15</v>
      </c>
      <c r="HM131">
        <v>2</v>
      </c>
      <c r="HN131">
        <v>2</v>
      </c>
      <c r="IN131">
        <v>0</v>
      </c>
      <c r="IO131">
        <v>1</v>
      </c>
      <c r="IP131">
        <v>0</v>
      </c>
      <c r="IQ131">
        <v>0</v>
      </c>
      <c r="IR131">
        <v>1</v>
      </c>
      <c r="IS131">
        <v>2015</v>
      </c>
      <c r="IT131">
        <v>3000</v>
      </c>
      <c r="IU131">
        <v>1500</v>
      </c>
      <c r="IV131">
        <v>5</v>
      </c>
      <c r="IW131">
        <v>2</v>
      </c>
      <c r="IX131">
        <v>2</v>
      </c>
      <c r="PP131">
        <v>0</v>
      </c>
      <c r="WJ131">
        <v>0</v>
      </c>
      <c r="WK131">
        <v>1</v>
      </c>
      <c r="WL131">
        <v>0</v>
      </c>
      <c r="WM131">
        <v>0</v>
      </c>
      <c r="WN131">
        <v>1</v>
      </c>
      <c r="WO131">
        <v>2016</v>
      </c>
      <c r="WP131">
        <v>8500</v>
      </c>
      <c r="WQ131">
        <v>8500</v>
      </c>
      <c r="WR131">
        <v>10</v>
      </c>
      <c r="WS131">
        <v>2</v>
      </c>
      <c r="WT131">
        <v>2</v>
      </c>
      <c r="XF131">
        <v>0</v>
      </c>
      <c r="XG131">
        <v>3</v>
      </c>
      <c r="XH131">
        <v>0</v>
      </c>
      <c r="XI131">
        <v>0</v>
      </c>
      <c r="XJ131">
        <v>13500</v>
      </c>
      <c r="XK131">
        <v>130000</v>
      </c>
      <c r="XO131">
        <v>0.92</v>
      </c>
      <c r="XP131">
        <v>10</v>
      </c>
      <c r="XQ131">
        <v>12</v>
      </c>
      <c r="XR131">
        <v>1008</v>
      </c>
      <c r="XS131">
        <v>576</v>
      </c>
      <c r="XT131">
        <v>1296</v>
      </c>
      <c r="XU131">
        <v>12960</v>
      </c>
      <c r="XV131">
        <v>432</v>
      </c>
      <c r="XW131">
        <v>4320</v>
      </c>
      <c r="XX131">
        <f t="shared" si="6"/>
        <v>3024</v>
      </c>
      <c r="XY131">
        <v>500</v>
      </c>
      <c r="XZ131">
        <v>300</v>
      </c>
      <c r="YA131" s="33">
        <f t="shared" si="7"/>
        <v>400</v>
      </c>
      <c r="YB131">
        <v>50000</v>
      </c>
      <c r="YC131">
        <v>30000</v>
      </c>
      <c r="YD131">
        <f t="shared" si="8"/>
        <v>40000</v>
      </c>
      <c r="YE131">
        <f t="shared" si="9"/>
        <v>20000</v>
      </c>
      <c r="YF131">
        <v>10000</v>
      </c>
      <c r="YG131">
        <v>5000</v>
      </c>
      <c r="YH131">
        <v>2</v>
      </c>
      <c r="YI131" t="s">
        <v>46</v>
      </c>
      <c r="YJ131">
        <v>2</v>
      </c>
      <c r="YK131" t="s">
        <v>46</v>
      </c>
      <c r="YP131">
        <v>0</v>
      </c>
      <c r="YQ131" t="s">
        <v>126</v>
      </c>
      <c r="YR131">
        <v>1</v>
      </c>
      <c r="YS131">
        <v>300000</v>
      </c>
      <c r="YT131">
        <v>0.42</v>
      </c>
      <c r="YU131">
        <v>1296</v>
      </c>
      <c r="YV131">
        <v>250000</v>
      </c>
      <c r="YW131">
        <v>40000</v>
      </c>
      <c r="YX131" t="b">
        <v>1</v>
      </c>
      <c r="YY131">
        <v>1</v>
      </c>
      <c r="YZ131">
        <v>0</v>
      </c>
      <c r="ZA131" t="b">
        <v>0</v>
      </c>
      <c r="ZB131" t="b">
        <v>0</v>
      </c>
      <c r="ZC131" t="b">
        <v>1</v>
      </c>
      <c r="ZD131">
        <v>3</v>
      </c>
      <c r="ZE131">
        <v>0.4</v>
      </c>
      <c r="ZF131">
        <f t="shared" si="10"/>
        <v>1.2000000000000002</v>
      </c>
      <c r="ZG131">
        <v>0.12000000000000002</v>
      </c>
      <c r="ZI131">
        <v>300</v>
      </c>
      <c r="ZJ131">
        <v>7</v>
      </c>
      <c r="ZL131">
        <v>0</v>
      </c>
      <c r="ZM131">
        <v>30</v>
      </c>
      <c r="ZN131">
        <v>2</v>
      </c>
      <c r="ZP131">
        <v>1</v>
      </c>
      <c r="ZQ131">
        <v>1</v>
      </c>
      <c r="AAJ131">
        <v>5</v>
      </c>
      <c r="AAK131">
        <v>9</v>
      </c>
      <c r="AAM131">
        <v>0</v>
      </c>
      <c r="AAN131">
        <v>1500</v>
      </c>
      <c r="AAO131">
        <v>1</v>
      </c>
      <c r="AAQ131">
        <v>1</v>
      </c>
      <c r="AAR131">
        <v>15</v>
      </c>
      <c r="AAS131" t="b">
        <v>1</v>
      </c>
      <c r="AAT131" t="b">
        <v>1</v>
      </c>
      <c r="AAU131" t="b">
        <v>0</v>
      </c>
      <c r="AAV131" t="b">
        <v>0</v>
      </c>
      <c r="AAW131" t="b">
        <v>1</v>
      </c>
      <c r="AAX131" t="b">
        <v>1</v>
      </c>
      <c r="AAY131" t="b">
        <v>1</v>
      </c>
      <c r="AAZ131" t="b">
        <v>0</v>
      </c>
      <c r="ABA131" t="b">
        <v>0</v>
      </c>
      <c r="ABB131" t="b">
        <v>1</v>
      </c>
      <c r="ABC131" t="b">
        <v>0</v>
      </c>
      <c r="ABE131">
        <v>3</v>
      </c>
      <c r="ABF131">
        <v>0</v>
      </c>
      <c r="ABG131">
        <v>3</v>
      </c>
      <c r="ABH131">
        <v>3</v>
      </c>
      <c r="ABI131">
        <v>1000</v>
      </c>
      <c r="ABJ131" t="b">
        <v>1</v>
      </c>
      <c r="ABK131" t="b">
        <v>1</v>
      </c>
      <c r="ABL131" t="b">
        <v>1</v>
      </c>
      <c r="ABM131" t="b">
        <v>0</v>
      </c>
      <c r="ABO131">
        <v>3</v>
      </c>
      <c r="ABP131">
        <v>1</v>
      </c>
      <c r="ABQ131">
        <v>4</v>
      </c>
      <c r="ABR131">
        <v>3</v>
      </c>
      <c r="ABS131">
        <v>1000</v>
      </c>
      <c r="ACO131" t="b">
        <v>0</v>
      </c>
      <c r="ACP131" t="b">
        <v>0</v>
      </c>
      <c r="ACQ131" t="b">
        <v>1</v>
      </c>
      <c r="ACR131" t="b">
        <v>0</v>
      </c>
      <c r="ACT131">
        <v>1</v>
      </c>
      <c r="ACU131">
        <v>0</v>
      </c>
      <c r="ACV131">
        <v>1</v>
      </c>
      <c r="ACW131">
        <v>2</v>
      </c>
      <c r="ACX131">
        <v>4</v>
      </c>
      <c r="ACY131">
        <v>1000</v>
      </c>
      <c r="ACZ131" t="b">
        <v>0</v>
      </c>
      <c r="ADA131" t="b">
        <v>0</v>
      </c>
      <c r="ADB131" t="b">
        <v>1</v>
      </c>
      <c r="ADC131" t="b">
        <v>0</v>
      </c>
      <c r="ADE131">
        <v>3</v>
      </c>
      <c r="ADF131">
        <v>0</v>
      </c>
      <c r="ADG131">
        <v>3</v>
      </c>
      <c r="ADH131">
        <v>2</v>
      </c>
      <c r="ADI131">
        <v>4</v>
      </c>
      <c r="ADJ131">
        <v>1000</v>
      </c>
      <c r="ADK131" t="b">
        <v>1</v>
      </c>
      <c r="ADL131" t="b">
        <v>1</v>
      </c>
      <c r="ADM131" t="b">
        <v>1</v>
      </c>
      <c r="ADN131" t="b">
        <v>0</v>
      </c>
      <c r="ADP131">
        <v>3</v>
      </c>
      <c r="ADQ131">
        <v>1</v>
      </c>
      <c r="ADR131">
        <v>4</v>
      </c>
      <c r="ADS131">
        <v>1</v>
      </c>
      <c r="ADT131">
        <v>12</v>
      </c>
      <c r="ADU131">
        <v>1000</v>
      </c>
      <c r="ADV131">
        <v>15</v>
      </c>
      <c r="ADW131">
        <v>11</v>
      </c>
      <c r="ADX131">
        <f t="shared" si="11"/>
        <v>1.3636363636363635</v>
      </c>
      <c r="ADY131" t="b">
        <v>0</v>
      </c>
      <c r="ADZ131" t="b">
        <v>0</v>
      </c>
      <c r="AEA131" t="b">
        <v>0</v>
      </c>
      <c r="AEB131" t="b">
        <v>0</v>
      </c>
      <c r="AEC131" t="b">
        <v>1</v>
      </c>
      <c r="AED131" t="b">
        <v>1</v>
      </c>
      <c r="AEE131" t="b">
        <v>1</v>
      </c>
      <c r="AEF131" t="b">
        <v>0</v>
      </c>
      <c r="AFF131">
        <v>1</v>
      </c>
      <c r="AFG131">
        <v>5000</v>
      </c>
      <c r="AFH131">
        <v>7</v>
      </c>
      <c r="AFI131">
        <v>1</v>
      </c>
      <c r="AFL131">
        <v>4</v>
      </c>
      <c r="AFM131">
        <v>1000</v>
      </c>
      <c r="AFN131">
        <v>2</v>
      </c>
      <c r="AFO131">
        <v>1</v>
      </c>
      <c r="AFR131">
        <v>5</v>
      </c>
      <c r="AFS131">
        <v>1500</v>
      </c>
      <c r="AFT131">
        <v>1</v>
      </c>
      <c r="AFU131">
        <v>1</v>
      </c>
      <c r="AGD131">
        <v>1008</v>
      </c>
      <c r="AGE131">
        <v>907</v>
      </c>
      <c r="AGF131">
        <v>1</v>
      </c>
      <c r="AGH131">
        <v>504000</v>
      </c>
      <c r="AGI131">
        <v>0</v>
      </c>
      <c r="AGJ131">
        <v>1</v>
      </c>
      <c r="AGL131">
        <v>0</v>
      </c>
      <c r="AGM131">
        <v>453600</v>
      </c>
      <c r="AGN131">
        <v>500</v>
      </c>
      <c r="AGO131">
        <v>0</v>
      </c>
      <c r="AGP131">
        <v>1</v>
      </c>
      <c r="AGQ131">
        <v>0</v>
      </c>
      <c r="AGR131">
        <v>0</v>
      </c>
      <c r="AGU131">
        <v>0</v>
      </c>
      <c r="AGV131">
        <v>0</v>
      </c>
      <c r="AGW131">
        <v>1</v>
      </c>
      <c r="AGX131">
        <v>0</v>
      </c>
      <c r="AGZ131">
        <v>7</v>
      </c>
      <c r="AHA131">
        <v>1</v>
      </c>
      <c r="AHB131">
        <v>90</v>
      </c>
      <c r="AHC131">
        <v>2</v>
      </c>
      <c r="AHD131">
        <v>1</v>
      </c>
      <c r="AHF131">
        <v>0</v>
      </c>
      <c r="AHG131">
        <v>20</v>
      </c>
      <c r="AHH131">
        <v>1</v>
      </c>
      <c r="AHJ131">
        <v>0</v>
      </c>
      <c r="AHK131">
        <v>0</v>
      </c>
      <c r="AHL131">
        <v>0</v>
      </c>
      <c r="AHM131">
        <v>100</v>
      </c>
      <c r="AHN131">
        <v>1</v>
      </c>
      <c r="AHP131">
        <v>500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100</v>
      </c>
      <c r="AIB131">
        <v>500</v>
      </c>
      <c r="AIC131">
        <v>1</v>
      </c>
      <c r="AID131">
        <v>0</v>
      </c>
      <c r="AIE131">
        <v>1</v>
      </c>
      <c r="AIF131">
        <v>0</v>
      </c>
      <c r="AIG131">
        <v>0</v>
      </c>
      <c r="AII131">
        <v>2</v>
      </c>
      <c r="AIJ131">
        <v>1500</v>
      </c>
      <c r="AIK131">
        <v>0</v>
      </c>
      <c r="AIL131">
        <v>1</v>
      </c>
      <c r="AIM131">
        <v>0</v>
      </c>
      <c r="AIN131">
        <v>0</v>
      </c>
      <c r="AIO131">
        <v>1</v>
      </c>
      <c r="AIP131">
        <v>0</v>
      </c>
      <c r="AIR131">
        <v>50</v>
      </c>
      <c r="AIS131">
        <v>2</v>
      </c>
      <c r="AIT131" t="s">
        <v>46</v>
      </c>
      <c r="AIZ131">
        <v>1</v>
      </c>
      <c r="AJA131">
        <v>2</v>
      </c>
      <c r="AJB131" t="s">
        <v>46</v>
      </c>
      <c r="ALX131">
        <v>2</v>
      </c>
      <c r="ALY131">
        <v>2</v>
      </c>
      <c r="AMC131">
        <v>1</v>
      </c>
      <c r="AMD131">
        <v>1</v>
      </c>
      <c r="AME131">
        <v>0</v>
      </c>
      <c r="AMF131">
        <v>0</v>
      </c>
      <c r="AMG131">
        <v>0</v>
      </c>
      <c r="AMH131">
        <v>1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1</v>
      </c>
      <c r="AMO131">
        <v>0</v>
      </c>
      <c r="AMQ131">
        <v>2</v>
      </c>
      <c r="AMU131">
        <v>1</v>
      </c>
      <c r="AMY131">
        <v>4</v>
      </c>
      <c r="ANA131">
        <v>2</v>
      </c>
      <c r="ANC131" t="s">
        <v>436</v>
      </c>
      <c r="ANG131" t="s">
        <v>407</v>
      </c>
      <c r="ANK131" t="s">
        <v>343</v>
      </c>
      <c r="ANM131" t="s">
        <v>939</v>
      </c>
      <c r="ANO131">
        <v>2</v>
      </c>
      <c r="ANP131">
        <v>1</v>
      </c>
      <c r="ANR131">
        <v>1</v>
      </c>
      <c r="ANU131">
        <v>2</v>
      </c>
      <c r="ANV131" t="s">
        <v>441</v>
      </c>
      <c r="ANW131" t="s">
        <v>940</v>
      </c>
      <c r="ANX131">
        <v>1</v>
      </c>
      <c r="ANZ131">
        <v>2</v>
      </c>
      <c r="AOC131">
        <v>80000</v>
      </c>
      <c r="AOD131">
        <v>50000</v>
      </c>
      <c r="AOE131">
        <v>2</v>
      </c>
      <c r="AOF131">
        <v>1</v>
      </c>
      <c r="AOG131">
        <v>0</v>
      </c>
      <c r="AOH131">
        <v>0</v>
      </c>
      <c r="AOI131">
        <v>0</v>
      </c>
      <c r="AOJ131" t="b">
        <v>0</v>
      </c>
      <c r="AOK131" t="b">
        <v>0</v>
      </c>
      <c r="AOL131" t="b">
        <v>0</v>
      </c>
      <c r="AOM131" t="b">
        <v>0</v>
      </c>
      <c r="AON131" t="b">
        <v>0</v>
      </c>
      <c r="AOO131" t="b">
        <v>0</v>
      </c>
      <c r="AOP131" t="b">
        <v>0</v>
      </c>
      <c r="AOQ131" t="b">
        <v>0</v>
      </c>
      <c r="AOR131" t="b">
        <v>0</v>
      </c>
      <c r="AOS131" t="b">
        <v>1</v>
      </c>
      <c r="AOT131" t="b">
        <v>0</v>
      </c>
      <c r="AOU131" t="b">
        <v>0</v>
      </c>
      <c r="AOV131" t="b">
        <v>0</v>
      </c>
      <c r="AOW131" t="b">
        <v>0</v>
      </c>
      <c r="AOX131" t="b">
        <v>0</v>
      </c>
      <c r="AOY131" t="b">
        <v>0</v>
      </c>
      <c r="AOZ131" t="b">
        <v>1</v>
      </c>
      <c r="APA131" t="b">
        <v>0</v>
      </c>
      <c r="APB131" t="b">
        <v>0</v>
      </c>
      <c r="APC131" t="b">
        <v>0</v>
      </c>
      <c r="APD131" t="b">
        <v>0</v>
      </c>
      <c r="APE131" t="b">
        <v>0</v>
      </c>
      <c r="APF131" t="b">
        <v>0</v>
      </c>
      <c r="APG131" t="b">
        <v>0</v>
      </c>
      <c r="APH131" t="b">
        <v>0</v>
      </c>
      <c r="API131" t="b">
        <v>0</v>
      </c>
      <c r="APJ131" t="b">
        <v>0</v>
      </c>
      <c r="APK131" t="b">
        <v>0</v>
      </c>
      <c r="APL131" t="b">
        <v>0</v>
      </c>
      <c r="APM131" t="b">
        <v>0</v>
      </c>
      <c r="APN131" t="b">
        <v>0</v>
      </c>
      <c r="APO131" t="b">
        <v>0</v>
      </c>
      <c r="APP131" t="b">
        <v>0</v>
      </c>
      <c r="APQ131" t="b">
        <v>1</v>
      </c>
      <c r="APR131" t="b">
        <v>0</v>
      </c>
      <c r="APS131" t="b">
        <v>0</v>
      </c>
      <c r="APT131" t="s">
        <v>443</v>
      </c>
      <c r="APU131" t="s">
        <v>941</v>
      </c>
      <c r="APV131">
        <v>1</v>
      </c>
      <c r="APW131">
        <v>1</v>
      </c>
      <c r="APX131">
        <v>2</v>
      </c>
      <c r="APY131">
        <v>1</v>
      </c>
      <c r="APZ131">
        <v>3</v>
      </c>
      <c r="AQA131">
        <v>3</v>
      </c>
      <c r="AQC131">
        <v>1</v>
      </c>
      <c r="AQD131">
        <v>2</v>
      </c>
      <c r="AQE131">
        <v>2</v>
      </c>
      <c r="AQG131">
        <v>2</v>
      </c>
      <c r="AQH131">
        <v>2</v>
      </c>
      <c r="AQI131">
        <v>1</v>
      </c>
      <c r="AQJ131">
        <v>1</v>
      </c>
      <c r="AQK131">
        <v>1</v>
      </c>
      <c r="AQL131">
        <v>0</v>
      </c>
      <c r="AQM131">
        <v>-1</v>
      </c>
      <c r="AQN131">
        <v>-1</v>
      </c>
      <c r="AQO131">
        <v>1</v>
      </c>
      <c r="AQP131">
        <v>1</v>
      </c>
      <c r="AQQ131">
        <v>1</v>
      </c>
      <c r="AQR131">
        <v>0</v>
      </c>
      <c r="AQS131">
        <v>0</v>
      </c>
      <c r="AQT131">
        <v>0</v>
      </c>
      <c r="AQU131">
        <v>0</v>
      </c>
      <c r="AQV131">
        <v>1</v>
      </c>
      <c r="AQW131">
        <v>1</v>
      </c>
      <c r="AQX131">
        <v>1</v>
      </c>
      <c r="AQY131">
        <v>-2</v>
      </c>
      <c r="AQZ131">
        <v>-2</v>
      </c>
      <c r="ARA131">
        <v>-2</v>
      </c>
      <c r="ARB131">
        <v>-1</v>
      </c>
      <c r="ARC131">
        <v>1</v>
      </c>
      <c r="ARD131">
        <v>1</v>
      </c>
      <c r="ARE131">
        <v>1</v>
      </c>
      <c r="ARF131">
        <v>1</v>
      </c>
      <c r="ARG131">
        <v>-1</v>
      </c>
      <c r="ARH131">
        <v>1</v>
      </c>
      <c r="ARI131">
        <v>1</v>
      </c>
      <c r="ARJ131">
        <v>1</v>
      </c>
      <c r="ARK131">
        <v>1</v>
      </c>
      <c r="ARL131">
        <v>0</v>
      </c>
      <c r="ARM131">
        <v>0</v>
      </c>
      <c r="ARN131">
        <v>1</v>
      </c>
      <c r="ARO131">
        <v>1</v>
      </c>
      <c r="ARP131">
        <v>1</v>
      </c>
      <c r="ARQ131">
        <v>-1</v>
      </c>
      <c r="ARR131">
        <v>-2</v>
      </c>
      <c r="ARS131">
        <v>0</v>
      </c>
      <c r="ART131">
        <v>-1</v>
      </c>
      <c r="ARU131">
        <v>0</v>
      </c>
      <c r="ARV131">
        <v>1</v>
      </c>
      <c r="ARW131">
        <v>1</v>
      </c>
      <c r="ARX131">
        <v>0</v>
      </c>
      <c r="ARY131">
        <v>-1</v>
      </c>
      <c r="ARZ131">
        <v>1</v>
      </c>
      <c r="ASA131">
        <v>1</v>
      </c>
      <c r="ASB131">
        <v>0</v>
      </c>
      <c r="ASC131">
        <v>1</v>
      </c>
      <c r="ASD131">
        <v>0</v>
      </c>
      <c r="ASE131">
        <v>0</v>
      </c>
      <c r="ASF131">
        <v>0</v>
      </c>
      <c r="ASG131">
        <v>0</v>
      </c>
      <c r="ASH131">
        <v>1</v>
      </c>
      <c r="ASI131">
        <v>-2</v>
      </c>
      <c r="ASJ131">
        <v>-2</v>
      </c>
      <c r="ASK131">
        <v>-2</v>
      </c>
      <c r="ASL131">
        <v>-1</v>
      </c>
      <c r="ASM131">
        <v>1</v>
      </c>
      <c r="ASN131">
        <v>1</v>
      </c>
      <c r="ASO131">
        <v>1</v>
      </c>
      <c r="ASP131">
        <v>1</v>
      </c>
      <c r="ASQ131">
        <v>-1</v>
      </c>
      <c r="ASR131">
        <v>1</v>
      </c>
      <c r="ASS131">
        <v>1</v>
      </c>
      <c r="AST131">
        <v>1</v>
      </c>
      <c r="ASU131">
        <v>1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2</v>
      </c>
      <c r="ATB131">
        <v>2</v>
      </c>
      <c r="ATC131">
        <v>1</v>
      </c>
      <c r="ATD131">
        <v>1</v>
      </c>
      <c r="ATE131">
        <v>0</v>
      </c>
      <c r="ATF131">
        <v>0</v>
      </c>
      <c r="ATG131">
        <v>0</v>
      </c>
      <c r="ATH131">
        <v>1</v>
      </c>
      <c r="ATI131">
        <v>0</v>
      </c>
      <c r="ATJ131">
        <v>0</v>
      </c>
      <c r="ATK131">
        <v>0</v>
      </c>
      <c r="ATL131">
        <v>0</v>
      </c>
      <c r="ATN131">
        <v>2</v>
      </c>
      <c r="ATO131" t="s">
        <v>46</v>
      </c>
      <c r="ATP131">
        <v>2</v>
      </c>
      <c r="ATQ131" t="s">
        <v>46</v>
      </c>
      <c r="ATR131">
        <v>2</v>
      </c>
      <c r="ATS131" t="s">
        <v>46</v>
      </c>
      <c r="ATT131">
        <v>2</v>
      </c>
      <c r="ATU131" t="s">
        <v>46</v>
      </c>
      <c r="ATV131">
        <v>2</v>
      </c>
      <c r="ATW131" t="s">
        <v>46</v>
      </c>
      <c r="ATX131">
        <v>2</v>
      </c>
      <c r="ATY131" t="s">
        <v>46</v>
      </c>
      <c r="ATZ131">
        <v>1</v>
      </c>
      <c r="AUB131">
        <v>1</v>
      </c>
      <c r="AUD131">
        <v>2</v>
      </c>
      <c r="AUE131" t="s">
        <v>46</v>
      </c>
      <c r="AUF131">
        <v>2</v>
      </c>
      <c r="AUG131" t="s">
        <v>46</v>
      </c>
      <c r="AUH131">
        <v>1</v>
      </c>
      <c r="AUJ131">
        <v>1</v>
      </c>
      <c r="AUL131">
        <v>1</v>
      </c>
      <c r="AUN131">
        <v>2</v>
      </c>
      <c r="AUO131" t="s">
        <v>46</v>
      </c>
      <c r="AUP131">
        <v>2</v>
      </c>
      <c r="AUQ131" t="s">
        <v>46</v>
      </c>
      <c r="AUR131">
        <v>2</v>
      </c>
      <c r="AUS131" t="s">
        <v>46</v>
      </c>
      <c r="AUT131">
        <v>2</v>
      </c>
      <c r="AUU131" t="s">
        <v>46</v>
      </c>
      <c r="AUV131" t="b">
        <v>1</v>
      </c>
      <c r="AUW131" t="b">
        <v>0</v>
      </c>
      <c r="AUX131" t="b">
        <v>0</v>
      </c>
      <c r="AUY131" t="b">
        <v>0</v>
      </c>
      <c r="AVA131">
        <v>2</v>
      </c>
      <c r="AVB131">
        <v>1</v>
      </c>
      <c r="AVD131" t="s">
        <v>393</v>
      </c>
      <c r="AVE131" t="b">
        <v>1</v>
      </c>
      <c r="AVF131">
        <v>0</v>
      </c>
      <c r="AVG131" t="b">
        <v>0</v>
      </c>
      <c r="AVH131" t="b">
        <v>0</v>
      </c>
      <c r="AVI131" t="b">
        <v>0</v>
      </c>
      <c r="AVK131" t="b">
        <v>1</v>
      </c>
      <c r="AVL131" t="b">
        <v>0</v>
      </c>
      <c r="AVM131" t="b">
        <v>0</v>
      </c>
      <c r="AVN131" t="b">
        <v>0</v>
      </c>
      <c r="AVP131">
        <v>1</v>
      </c>
      <c r="AVQ131" t="s">
        <v>942</v>
      </c>
      <c r="AVR131">
        <v>7.596552</v>
      </c>
      <c r="AVS131">
        <v>3.7319249999999999</v>
      </c>
      <c r="AVT131">
        <v>255.3</v>
      </c>
      <c r="AVU131">
        <v>7</v>
      </c>
      <c r="AVW131">
        <v>0</v>
      </c>
    </row>
    <row r="132" spans="1:1271" ht="15" customHeight="1" x14ac:dyDescent="0.35">
      <c r="A132" s="1">
        <v>42507</v>
      </c>
      <c r="B132" t="s">
        <v>395</v>
      </c>
      <c r="C132">
        <v>1</v>
      </c>
      <c r="D132">
        <v>63</v>
      </c>
      <c r="E132" t="s">
        <v>799</v>
      </c>
      <c r="F132">
        <v>112</v>
      </c>
      <c r="G132">
        <v>1</v>
      </c>
      <c r="H132">
        <v>45</v>
      </c>
      <c r="I132">
        <v>1</v>
      </c>
      <c r="K132">
        <v>1</v>
      </c>
      <c r="L132">
        <v>2</v>
      </c>
      <c r="M132">
        <v>7</v>
      </c>
      <c r="N132">
        <v>7</v>
      </c>
      <c r="O132">
        <v>1</v>
      </c>
      <c r="P132">
        <v>2</v>
      </c>
      <c r="Q132">
        <v>1</v>
      </c>
      <c r="R132">
        <v>6</v>
      </c>
      <c r="S132">
        <v>0</v>
      </c>
      <c r="T132">
        <v>0</v>
      </c>
      <c r="U132">
        <v>10</v>
      </c>
      <c r="V132">
        <v>10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4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BB132">
        <v>12</v>
      </c>
      <c r="BC132">
        <v>4</v>
      </c>
      <c r="BD132">
        <v>1</v>
      </c>
      <c r="CU132">
        <v>2</v>
      </c>
      <c r="DO132">
        <v>2</v>
      </c>
      <c r="DP132" t="s">
        <v>116</v>
      </c>
      <c r="EH132">
        <v>0</v>
      </c>
      <c r="EI132">
        <v>0</v>
      </c>
      <c r="EJ132">
        <v>1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HD132">
        <v>0</v>
      </c>
      <c r="HE132">
        <v>1</v>
      </c>
      <c r="HF132">
        <v>0</v>
      </c>
      <c r="HG132">
        <v>0</v>
      </c>
      <c r="HH132">
        <v>2</v>
      </c>
      <c r="HI132">
        <v>2008</v>
      </c>
      <c r="HJ132">
        <v>2000</v>
      </c>
      <c r="HK132">
        <v>5000</v>
      </c>
      <c r="HL132">
        <v>15</v>
      </c>
      <c r="HM132">
        <v>2</v>
      </c>
      <c r="HN132">
        <v>2</v>
      </c>
      <c r="IN132">
        <v>0</v>
      </c>
      <c r="IO132">
        <v>1</v>
      </c>
      <c r="IP132">
        <v>0</v>
      </c>
      <c r="IQ132">
        <v>0</v>
      </c>
      <c r="IR132">
        <v>1</v>
      </c>
      <c r="IS132">
        <v>2012</v>
      </c>
      <c r="IT132">
        <v>1500</v>
      </c>
      <c r="IU132">
        <v>300</v>
      </c>
      <c r="IV132">
        <v>5</v>
      </c>
      <c r="IW132">
        <v>2</v>
      </c>
      <c r="IX132">
        <v>2</v>
      </c>
      <c r="JX132">
        <v>0</v>
      </c>
      <c r="JY132">
        <v>1</v>
      </c>
      <c r="JZ132">
        <v>0</v>
      </c>
      <c r="KA132">
        <v>0</v>
      </c>
      <c r="KB132">
        <v>1</v>
      </c>
      <c r="KC132">
        <v>2012</v>
      </c>
      <c r="KD132">
        <v>75000</v>
      </c>
      <c r="KE132">
        <v>25000</v>
      </c>
      <c r="KF132">
        <v>7</v>
      </c>
      <c r="KG132">
        <v>2</v>
      </c>
      <c r="KH132">
        <v>2</v>
      </c>
      <c r="PP132">
        <v>0</v>
      </c>
      <c r="WJ132">
        <v>0</v>
      </c>
      <c r="WK132">
        <v>1</v>
      </c>
      <c r="WL132">
        <v>0</v>
      </c>
      <c r="WM132">
        <v>0</v>
      </c>
      <c r="WN132">
        <v>1</v>
      </c>
      <c r="WO132">
        <v>2014</v>
      </c>
      <c r="WP132">
        <v>4000</v>
      </c>
      <c r="WQ132">
        <v>5000</v>
      </c>
      <c r="WR132">
        <v>10</v>
      </c>
      <c r="WS132">
        <v>2</v>
      </c>
      <c r="WT132">
        <v>2</v>
      </c>
      <c r="XF132">
        <v>0</v>
      </c>
      <c r="XG132">
        <v>4</v>
      </c>
      <c r="XH132">
        <v>0</v>
      </c>
      <c r="XI132">
        <v>0</v>
      </c>
      <c r="XJ132">
        <v>82500</v>
      </c>
      <c r="XK132">
        <v>35300</v>
      </c>
      <c r="XO132">
        <v>0.72000000000000008</v>
      </c>
      <c r="XP132">
        <v>30</v>
      </c>
      <c r="XQ132">
        <v>24</v>
      </c>
      <c r="XR132">
        <v>1152</v>
      </c>
      <c r="XS132">
        <v>864</v>
      </c>
      <c r="XT132">
        <v>1584</v>
      </c>
      <c r="XU132">
        <v>15840</v>
      </c>
      <c r="XV132">
        <v>288</v>
      </c>
      <c r="XW132">
        <v>2880</v>
      </c>
      <c r="XX132">
        <f t="shared" ref="XX132:XX195" si="12">XV132*7</f>
        <v>2016</v>
      </c>
      <c r="XY132">
        <v>500</v>
      </c>
      <c r="XZ132">
        <v>300</v>
      </c>
      <c r="YA132" s="33">
        <f t="shared" si="7"/>
        <v>400</v>
      </c>
      <c r="YB132">
        <v>30000</v>
      </c>
      <c r="YC132">
        <v>20000</v>
      </c>
      <c r="YD132">
        <f t="shared" si="8"/>
        <v>25000</v>
      </c>
      <c r="YE132">
        <f t="shared" si="9"/>
        <v>10000</v>
      </c>
      <c r="YF132">
        <v>50000</v>
      </c>
      <c r="YG132">
        <v>50000</v>
      </c>
      <c r="YH132">
        <v>2</v>
      </c>
      <c r="YI132" t="s">
        <v>404</v>
      </c>
      <c r="YJ132">
        <v>2</v>
      </c>
      <c r="YK132" t="s">
        <v>46</v>
      </c>
      <c r="YP132">
        <v>0</v>
      </c>
      <c r="YQ132" t="s">
        <v>126</v>
      </c>
      <c r="YR132">
        <v>1</v>
      </c>
      <c r="YS132">
        <v>400000</v>
      </c>
      <c r="YT132">
        <v>0.72000000000000008</v>
      </c>
      <c r="YU132">
        <v>1584</v>
      </c>
      <c r="YV132">
        <v>350000</v>
      </c>
      <c r="YW132">
        <v>50000</v>
      </c>
      <c r="YX132" t="b">
        <v>1</v>
      </c>
      <c r="YY132">
        <v>1</v>
      </c>
      <c r="YZ132">
        <v>0</v>
      </c>
      <c r="ZA132" t="b">
        <v>0</v>
      </c>
      <c r="ZB132" t="b">
        <v>0</v>
      </c>
      <c r="ZC132" t="b">
        <v>1</v>
      </c>
      <c r="ZD132">
        <v>6</v>
      </c>
      <c r="ZE132">
        <v>0.4</v>
      </c>
      <c r="ZF132">
        <f t="shared" si="10"/>
        <v>2.4000000000000004</v>
      </c>
      <c r="ZG132">
        <v>0.72000000000000008</v>
      </c>
      <c r="ZI132">
        <v>500</v>
      </c>
      <c r="ZJ132">
        <v>7</v>
      </c>
      <c r="ZL132">
        <v>0</v>
      </c>
      <c r="ZM132">
        <v>20</v>
      </c>
      <c r="ZN132">
        <v>2</v>
      </c>
      <c r="ZP132">
        <v>1</v>
      </c>
      <c r="ZQ132">
        <v>1</v>
      </c>
      <c r="AAJ132">
        <v>20</v>
      </c>
      <c r="AAK132">
        <v>9</v>
      </c>
      <c r="AAM132">
        <v>0</v>
      </c>
      <c r="AAN132">
        <v>1000</v>
      </c>
      <c r="AAO132">
        <v>1</v>
      </c>
      <c r="AAQ132">
        <v>1</v>
      </c>
      <c r="AAR132">
        <v>15</v>
      </c>
      <c r="AAS132" t="b">
        <v>1</v>
      </c>
      <c r="AAT132" t="b">
        <v>1</v>
      </c>
      <c r="AAU132" t="b">
        <v>0</v>
      </c>
      <c r="AAV132" t="b">
        <v>0</v>
      </c>
      <c r="AAW132" t="b">
        <v>1</v>
      </c>
      <c r="AAX132" t="b">
        <v>1</v>
      </c>
      <c r="AAY132" t="b">
        <v>1</v>
      </c>
      <c r="AAZ132" t="b">
        <v>0</v>
      </c>
      <c r="ABA132" t="b">
        <v>0</v>
      </c>
      <c r="ABB132" t="b">
        <v>1</v>
      </c>
      <c r="ABC132" t="b">
        <v>0</v>
      </c>
      <c r="ABE132">
        <v>4</v>
      </c>
      <c r="ABF132">
        <v>0</v>
      </c>
      <c r="ABG132">
        <v>4</v>
      </c>
      <c r="ABH132">
        <v>6</v>
      </c>
      <c r="ABI132">
        <v>1000</v>
      </c>
      <c r="ABJ132" t="b">
        <v>1</v>
      </c>
      <c r="ABK132" t="b">
        <v>1</v>
      </c>
      <c r="ABL132" t="b">
        <v>1</v>
      </c>
      <c r="ABM132" t="b">
        <v>0</v>
      </c>
      <c r="ABO132">
        <v>2</v>
      </c>
      <c r="ABP132">
        <v>1</v>
      </c>
      <c r="ABQ132">
        <v>3</v>
      </c>
      <c r="ABR132">
        <v>5</v>
      </c>
      <c r="ABS132">
        <v>1000</v>
      </c>
      <c r="ACO132" t="b">
        <v>0</v>
      </c>
      <c r="ACP132" t="b">
        <v>0</v>
      </c>
      <c r="ACQ132" t="b">
        <v>1</v>
      </c>
      <c r="ACR132" t="b">
        <v>0</v>
      </c>
      <c r="ACT132">
        <v>2</v>
      </c>
      <c r="ACU132">
        <v>0</v>
      </c>
      <c r="ACV132">
        <v>2</v>
      </c>
      <c r="ACW132">
        <v>2</v>
      </c>
      <c r="ACX132">
        <v>4</v>
      </c>
      <c r="ACY132">
        <v>1000</v>
      </c>
      <c r="ACZ132" t="b">
        <v>0</v>
      </c>
      <c r="ADA132" t="b">
        <v>0</v>
      </c>
      <c r="ADB132" t="b">
        <v>1</v>
      </c>
      <c r="ADC132" t="b">
        <v>0</v>
      </c>
      <c r="ADE132">
        <v>2</v>
      </c>
      <c r="ADF132">
        <v>0</v>
      </c>
      <c r="ADG132">
        <v>2</v>
      </c>
      <c r="ADH132">
        <v>5</v>
      </c>
      <c r="ADI132">
        <v>4</v>
      </c>
      <c r="ADJ132">
        <v>1000</v>
      </c>
      <c r="ADK132" t="b">
        <v>1</v>
      </c>
      <c r="ADL132" t="b">
        <v>1</v>
      </c>
      <c r="ADM132" t="b">
        <v>0</v>
      </c>
      <c r="ADN132" t="b">
        <v>0</v>
      </c>
      <c r="ADP132">
        <v>2</v>
      </c>
      <c r="ADQ132">
        <v>1</v>
      </c>
      <c r="ADR132">
        <v>3</v>
      </c>
      <c r="ADS132">
        <v>1</v>
      </c>
      <c r="ADT132">
        <v>24</v>
      </c>
      <c r="ADU132">
        <v>1000</v>
      </c>
      <c r="ADV132">
        <v>14</v>
      </c>
      <c r="ADW132">
        <v>19</v>
      </c>
      <c r="ADX132">
        <f t="shared" si="11"/>
        <v>0.73684210526315785</v>
      </c>
      <c r="ADY132" t="b">
        <v>0</v>
      </c>
      <c r="ADZ132" t="b">
        <v>0</v>
      </c>
      <c r="AEA132" t="b">
        <v>0</v>
      </c>
      <c r="AEB132" t="b">
        <v>0</v>
      </c>
      <c r="AEC132" t="b">
        <v>1</v>
      </c>
      <c r="AED132" t="b">
        <v>1</v>
      </c>
      <c r="AEE132" t="b">
        <v>1</v>
      </c>
      <c r="AEF132" t="b">
        <v>0</v>
      </c>
      <c r="AFF132">
        <v>2</v>
      </c>
      <c r="AFG132">
        <v>15000</v>
      </c>
      <c r="AFH132">
        <v>10</v>
      </c>
      <c r="AFI132">
        <v>1</v>
      </c>
      <c r="AFL132">
        <v>2</v>
      </c>
      <c r="AFM132">
        <v>500</v>
      </c>
      <c r="AFN132">
        <v>2</v>
      </c>
      <c r="AFO132">
        <v>1</v>
      </c>
      <c r="AFR132">
        <v>2</v>
      </c>
      <c r="AFS132">
        <v>1500</v>
      </c>
      <c r="AFT132">
        <v>1</v>
      </c>
      <c r="AFU132">
        <v>1</v>
      </c>
      <c r="AGD132">
        <v>1152</v>
      </c>
      <c r="AGE132">
        <v>1036.8</v>
      </c>
      <c r="AGF132">
        <v>1</v>
      </c>
      <c r="AGH132">
        <v>460800</v>
      </c>
      <c r="AGI132">
        <v>0</v>
      </c>
      <c r="AGJ132">
        <v>1</v>
      </c>
      <c r="AGL132">
        <v>0</v>
      </c>
      <c r="AGM132">
        <v>414720</v>
      </c>
      <c r="AGN132">
        <v>500</v>
      </c>
      <c r="AGO132">
        <v>0</v>
      </c>
      <c r="AGP132">
        <v>1</v>
      </c>
      <c r="AGQ132">
        <v>0</v>
      </c>
      <c r="AGR132">
        <v>0</v>
      </c>
      <c r="AGU132">
        <v>1</v>
      </c>
      <c r="AGV132">
        <v>0</v>
      </c>
      <c r="AGW132">
        <v>1</v>
      </c>
      <c r="AGX132">
        <v>0</v>
      </c>
      <c r="AGZ132">
        <v>7</v>
      </c>
      <c r="AHA132">
        <v>1</v>
      </c>
      <c r="AHB132">
        <v>90</v>
      </c>
      <c r="AHC132">
        <v>2</v>
      </c>
      <c r="AHD132">
        <v>1</v>
      </c>
      <c r="AHF132">
        <v>0</v>
      </c>
      <c r="AHG132">
        <v>23</v>
      </c>
      <c r="AHH132">
        <v>1</v>
      </c>
      <c r="AHJ132">
        <v>0</v>
      </c>
      <c r="AHK132">
        <v>0</v>
      </c>
      <c r="AHL132">
        <v>0</v>
      </c>
      <c r="AHM132">
        <v>100</v>
      </c>
      <c r="AHN132">
        <v>1</v>
      </c>
      <c r="AHP132">
        <v>500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2</v>
      </c>
      <c r="AHZ132">
        <v>4</v>
      </c>
      <c r="AIA132">
        <v>10</v>
      </c>
      <c r="AIB132">
        <v>500</v>
      </c>
      <c r="AIC132">
        <v>1</v>
      </c>
      <c r="AID132">
        <v>0</v>
      </c>
      <c r="AIE132">
        <v>1</v>
      </c>
      <c r="AIF132">
        <v>0</v>
      </c>
      <c r="AIG132">
        <v>0</v>
      </c>
      <c r="AII132">
        <v>2</v>
      </c>
      <c r="AIJ132">
        <v>500</v>
      </c>
      <c r="AIK132">
        <v>0</v>
      </c>
      <c r="AIL132">
        <v>1</v>
      </c>
      <c r="AIM132">
        <v>0</v>
      </c>
      <c r="AIN132">
        <v>0</v>
      </c>
      <c r="AIO132">
        <v>1</v>
      </c>
      <c r="AIP132">
        <v>0</v>
      </c>
      <c r="AIR132">
        <v>100</v>
      </c>
      <c r="AIS132">
        <v>2</v>
      </c>
      <c r="AIT132" t="s">
        <v>46</v>
      </c>
      <c r="AIZ132">
        <v>1</v>
      </c>
      <c r="AJA132">
        <v>2</v>
      </c>
      <c r="AJB132" t="s">
        <v>46</v>
      </c>
      <c r="ALX132">
        <v>2</v>
      </c>
      <c r="ALY132">
        <v>2</v>
      </c>
      <c r="AMC132">
        <v>1</v>
      </c>
      <c r="AMD132">
        <v>1</v>
      </c>
      <c r="AME132">
        <v>0</v>
      </c>
      <c r="AMF132">
        <v>0</v>
      </c>
      <c r="AMG132">
        <v>0</v>
      </c>
      <c r="AMH132">
        <v>1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1</v>
      </c>
      <c r="AMP132" t="s">
        <v>405</v>
      </c>
      <c r="AMQ132">
        <v>4</v>
      </c>
      <c r="AMU132">
        <v>2</v>
      </c>
      <c r="AMY132">
        <v>5</v>
      </c>
      <c r="ANB132">
        <v>4</v>
      </c>
      <c r="ANC132" t="s">
        <v>943</v>
      </c>
      <c r="ANG132" t="s">
        <v>944</v>
      </c>
      <c r="ANK132" t="s">
        <v>945</v>
      </c>
      <c r="ANN132" t="s">
        <v>46</v>
      </c>
      <c r="ANO132">
        <v>2</v>
      </c>
      <c r="ANP132">
        <v>1</v>
      </c>
      <c r="ANR132">
        <v>1</v>
      </c>
      <c r="ANU132">
        <v>2</v>
      </c>
      <c r="ANV132" t="s">
        <v>946</v>
      </c>
      <c r="ANW132" t="s">
        <v>401</v>
      </c>
      <c r="ANX132">
        <v>1</v>
      </c>
      <c r="ANZ132">
        <v>2</v>
      </c>
      <c r="AOC132">
        <v>10000</v>
      </c>
      <c r="AOD132">
        <v>40000</v>
      </c>
      <c r="AOE132">
        <v>2</v>
      </c>
      <c r="AOF132">
        <v>1</v>
      </c>
      <c r="AOG132">
        <v>0</v>
      </c>
      <c r="AOH132">
        <v>0</v>
      </c>
      <c r="AOI132">
        <v>0</v>
      </c>
      <c r="AOJ132" t="b">
        <v>1</v>
      </c>
      <c r="AOK132" t="b">
        <v>0</v>
      </c>
      <c r="AOL132" t="b">
        <v>0</v>
      </c>
      <c r="AOM132" t="b">
        <v>0</v>
      </c>
      <c r="AON132" t="b">
        <v>0</v>
      </c>
      <c r="AOO132" t="b">
        <v>0</v>
      </c>
      <c r="AOP132" t="b">
        <v>0</v>
      </c>
      <c r="AOQ132" t="b">
        <v>0</v>
      </c>
      <c r="AOR132" t="b">
        <v>0</v>
      </c>
      <c r="AOS132" t="b">
        <v>0</v>
      </c>
      <c r="AOT132" t="b">
        <v>0</v>
      </c>
      <c r="AOU132" t="b">
        <v>0</v>
      </c>
      <c r="AOV132" t="b">
        <v>0</v>
      </c>
      <c r="AOW132" t="b">
        <v>0</v>
      </c>
      <c r="AOX132" t="b">
        <v>0</v>
      </c>
      <c r="AOY132" t="b">
        <v>0</v>
      </c>
      <c r="AOZ132" t="b">
        <v>1</v>
      </c>
      <c r="APA132" t="b">
        <v>0</v>
      </c>
      <c r="APB132" t="b">
        <v>0</v>
      </c>
      <c r="APC132" t="b">
        <v>0</v>
      </c>
      <c r="APD132" t="b">
        <v>0</v>
      </c>
      <c r="APE132" t="b">
        <v>0</v>
      </c>
      <c r="APF132" t="b">
        <v>0</v>
      </c>
      <c r="APG132" t="b">
        <v>0</v>
      </c>
      <c r="APH132" t="b">
        <v>0</v>
      </c>
      <c r="API132" t="b">
        <v>0</v>
      </c>
      <c r="APJ132" t="b">
        <v>0</v>
      </c>
      <c r="APK132" t="b">
        <v>0</v>
      </c>
      <c r="APL132" t="b">
        <v>0</v>
      </c>
      <c r="APM132" t="b">
        <v>0</v>
      </c>
      <c r="APN132" t="b">
        <v>0</v>
      </c>
      <c r="APO132" t="b">
        <v>0</v>
      </c>
      <c r="APP132" t="b">
        <v>0</v>
      </c>
      <c r="APQ132" t="b">
        <v>0</v>
      </c>
      <c r="APR132" t="b">
        <v>0</v>
      </c>
      <c r="APS132" t="b">
        <v>1</v>
      </c>
      <c r="APT132" t="s">
        <v>941</v>
      </c>
      <c r="APU132" t="s">
        <v>947</v>
      </c>
      <c r="APV132">
        <v>1</v>
      </c>
      <c r="APW132">
        <v>1</v>
      </c>
      <c r="APX132">
        <v>2</v>
      </c>
      <c r="APY132">
        <v>1</v>
      </c>
      <c r="APZ132">
        <v>3</v>
      </c>
      <c r="AQA132">
        <v>3</v>
      </c>
      <c r="AQC132">
        <v>1</v>
      </c>
      <c r="AQD132">
        <v>2</v>
      </c>
      <c r="AQE132">
        <v>2</v>
      </c>
      <c r="AQG132">
        <v>1</v>
      </c>
      <c r="AQH132">
        <v>1</v>
      </c>
      <c r="AQI132">
        <v>1</v>
      </c>
      <c r="AQJ132">
        <v>1</v>
      </c>
      <c r="AQK132">
        <v>-1</v>
      </c>
      <c r="AQL132">
        <v>-1</v>
      </c>
      <c r="AQM132">
        <v>-1</v>
      </c>
      <c r="AQN132">
        <v>-1</v>
      </c>
      <c r="AQO132">
        <v>1</v>
      </c>
      <c r="AQP132">
        <v>-1</v>
      </c>
      <c r="AQQ132">
        <v>-1</v>
      </c>
      <c r="AQR132">
        <v>0</v>
      </c>
      <c r="AQS132">
        <v>0</v>
      </c>
      <c r="AQT132">
        <v>0</v>
      </c>
      <c r="AQU132">
        <v>0</v>
      </c>
      <c r="AQV132">
        <v>1</v>
      </c>
      <c r="AQW132">
        <v>1</v>
      </c>
      <c r="AQX132">
        <v>1</v>
      </c>
      <c r="AQY132">
        <v>-2</v>
      </c>
      <c r="AQZ132">
        <v>-2</v>
      </c>
      <c r="ARA132">
        <v>-2</v>
      </c>
      <c r="ARB132">
        <v>-1</v>
      </c>
      <c r="ARC132">
        <v>1</v>
      </c>
      <c r="ARD132">
        <v>1</v>
      </c>
      <c r="ARE132">
        <v>1</v>
      </c>
      <c r="ARF132">
        <v>1</v>
      </c>
      <c r="ARG132">
        <v>-1</v>
      </c>
      <c r="ARH132">
        <v>1</v>
      </c>
      <c r="ARI132">
        <v>1</v>
      </c>
      <c r="ARJ132">
        <v>0</v>
      </c>
      <c r="ARK132">
        <v>1</v>
      </c>
      <c r="ARL132">
        <v>0</v>
      </c>
      <c r="ARM132">
        <v>0</v>
      </c>
      <c r="ARN132">
        <v>1</v>
      </c>
      <c r="ARO132">
        <v>1</v>
      </c>
      <c r="ARP132">
        <v>-1</v>
      </c>
      <c r="ARQ132">
        <v>-2</v>
      </c>
      <c r="ARR132">
        <v>-2</v>
      </c>
      <c r="ARS132">
        <v>0</v>
      </c>
      <c r="ART132">
        <v>-1</v>
      </c>
      <c r="ARU132">
        <v>0</v>
      </c>
      <c r="ARV132">
        <v>1</v>
      </c>
      <c r="ARW132">
        <v>1</v>
      </c>
      <c r="ARX132">
        <v>1</v>
      </c>
      <c r="ARY132">
        <v>-1</v>
      </c>
      <c r="ARZ132">
        <v>1</v>
      </c>
      <c r="ASA132">
        <v>1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1</v>
      </c>
      <c r="ASI132">
        <v>-2</v>
      </c>
      <c r="ASJ132">
        <v>-2</v>
      </c>
      <c r="ASK132">
        <v>-2</v>
      </c>
      <c r="ASL132">
        <v>-1</v>
      </c>
      <c r="ASM132">
        <v>1</v>
      </c>
      <c r="ASN132">
        <v>1</v>
      </c>
      <c r="ASO132">
        <v>1</v>
      </c>
      <c r="ASP132">
        <v>1</v>
      </c>
      <c r="ASQ132">
        <v>-1</v>
      </c>
      <c r="ASR132">
        <v>1</v>
      </c>
      <c r="ASS132">
        <v>1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1</v>
      </c>
      <c r="ATA132">
        <v>2</v>
      </c>
      <c r="ATB132">
        <v>2</v>
      </c>
      <c r="ATC132">
        <v>1</v>
      </c>
      <c r="ATD132">
        <v>1</v>
      </c>
      <c r="ATE132">
        <v>0</v>
      </c>
      <c r="ATF132">
        <v>0</v>
      </c>
      <c r="ATG132">
        <v>0</v>
      </c>
      <c r="ATH132">
        <v>1</v>
      </c>
      <c r="ATI132">
        <v>0</v>
      </c>
      <c r="ATJ132">
        <v>0</v>
      </c>
      <c r="ATK132">
        <v>1</v>
      </c>
      <c r="ATL132">
        <v>0</v>
      </c>
      <c r="ATN132">
        <v>2</v>
      </c>
      <c r="ATO132" t="s">
        <v>46</v>
      </c>
      <c r="ATP132">
        <v>2</v>
      </c>
      <c r="ATQ132" t="s">
        <v>46</v>
      </c>
      <c r="ATR132">
        <v>2</v>
      </c>
      <c r="ATS132" t="s">
        <v>46</v>
      </c>
      <c r="ATT132">
        <v>2</v>
      </c>
      <c r="ATU132" t="s">
        <v>46</v>
      </c>
      <c r="ATV132">
        <v>2</v>
      </c>
      <c r="ATW132" t="s">
        <v>46</v>
      </c>
      <c r="ATX132">
        <v>2</v>
      </c>
      <c r="ATY132" t="s">
        <v>46</v>
      </c>
      <c r="ATZ132">
        <v>1</v>
      </c>
      <c r="AUB132">
        <v>1</v>
      </c>
      <c r="AUD132">
        <v>2</v>
      </c>
      <c r="AUE132" t="s">
        <v>46</v>
      </c>
      <c r="AUF132">
        <v>2</v>
      </c>
      <c r="AUG132" t="s">
        <v>46</v>
      </c>
      <c r="AUH132">
        <v>1</v>
      </c>
      <c r="AUJ132">
        <v>1</v>
      </c>
      <c r="AUL132">
        <v>1</v>
      </c>
      <c r="AUN132">
        <v>2</v>
      </c>
      <c r="AUO132" t="s">
        <v>46</v>
      </c>
      <c r="AUP132">
        <v>2</v>
      </c>
      <c r="AUQ132" t="s">
        <v>46</v>
      </c>
      <c r="AUR132">
        <v>2</v>
      </c>
      <c r="AUS132" t="s">
        <v>46</v>
      </c>
      <c r="AUT132">
        <v>2</v>
      </c>
      <c r="AUU132" t="s">
        <v>46</v>
      </c>
      <c r="AUV132" t="b">
        <v>1</v>
      </c>
      <c r="AUW132" t="b">
        <v>0</v>
      </c>
      <c r="AUX132" t="b">
        <v>0</v>
      </c>
      <c r="AUY132" t="b">
        <v>0</v>
      </c>
      <c r="AVA132">
        <v>2</v>
      </c>
      <c r="AVB132">
        <v>1</v>
      </c>
      <c r="AVD132" t="s">
        <v>393</v>
      </c>
      <c r="AVE132" t="b">
        <v>1</v>
      </c>
      <c r="AVF132">
        <v>0</v>
      </c>
      <c r="AVG132" t="b">
        <v>0</v>
      </c>
      <c r="AVH132" t="b">
        <v>0</v>
      </c>
      <c r="AVI132" t="b">
        <v>0</v>
      </c>
      <c r="AVK132" t="b">
        <v>1</v>
      </c>
      <c r="AVL132" t="b">
        <v>0</v>
      </c>
      <c r="AVM132" t="b">
        <v>0</v>
      </c>
      <c r="AVN132" t="b">
        <v>0</v>
      </c>
      <c r="AVP132">
        <v>1</v>
      </c>
      <c r="AVQ132" t="s">
        <v>948</v>
      </c>
      <c r="AVR132">
        <v>7.5971250000000001</v>
      </c>
      <c r="AVS132">
        <v>3.7312669999999999</v>
      </c>
      <c r="AVT132">
        <v>305.10000000000002</v>
      </c>
      <c r="AVU132">
        <v>8</v>
      </c>
      <c r="AVW132">
        <v>0</v>
      </c>
    </row>
    <row r="133" spans="1:1271" ht="15" customHeight="1" x14ac:dyDescent="0.35">
      <c r="A133" s="1">
        <v>42508</v>
      </c>
      <c r="B133" t="s">
        <v>395</v>
      </c>
      <c r="C133">
        <v>1</v>
      </c>
      <c r="D133">
        <v>50</v>
      </c>
      <c r="E133" t="s">
        <v>803</v>
      </c>
      <c r="F133">
        <v>123</v>
      </c>
      <c r="G133">
        <v>1</v>
      </c>
      <c r="H133">
        <v>45</v>
      </c>
      <c r="I133">
        <v>1</v>
      </c>
      <c r="K133">
        <v>1</v>
      </c>
      <c r="L133">
        <v>2</v>
      </c>
      <c r="M133">
        <v>3</v>
      </c>
      <c r="N133">
        <v>3</v>
      </c>
      <c r="O133">
        <v>3</v>
      </c>
      <c r="P133">
        <v>4</v>
      </c>
      <c r="Q133">
        <v>1</v>
      </c>
      <c r="R133">
        <v>0</v>
      </c>
      <c r="S133">
        <v>0</v>
      </c>
      <c r="T133">
        <v>0</v>
      </c>
      <c r="U133">
        <v>8</v>
      </c>
      <c r="V133">
        <v>8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4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BB133">
        <v>12</v>
      </c>
      <c r="BC133">
        <v>2</v>
      </c>
      <c r="BD133">
        <v>1</v>
      </c>
      <c r="CU133">
        <v>2</v>
      </c>
      <c r="DO133">
        <v>2</v>
      </c>
      <c r="DP133" t="s">
        <v>116</v>
      </c>
      <c r="EH133">
        <v>0</v>
      </c>
      <c r="EI133">
        <v>0</v>
      </c>
      <c r="EJ133">
        <v>1</v>
      </c>
      <c r="EK133">
        <v>1</v>
      </c>
      <c r="EL133">
        <v>0</v>
      </c>
      <c r="EM133">
        <v>1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HD133">
        <v>0</v>
      </c>
      <c r="HE133">
        <v>1</v>
      </c>
      <c r="HF133">
        <v>0</v>
      </c>
      <c r="HG133">
        <v>0</v>
      </c>
      <c r="HH133">
        <v>4</v>
      </c>
      <c r="HI133">
        <v>2004</v>
      </c>
      <c r="HJ133">
        <v>10000</v>
      </c>
      <c r="HK133">
        <v>25000</v>
      </c>
      <c r="HL133">
        <v>20</v>
      </c>
      <c r="HM133">
        <v>2</v>
      </c>
      <c r="HN133">
        <v>2</v>
      </c>
      <c r="HP133">
        <v>0</v>
      </c>
      <c r="HQ133">
        <v>1</v>
      </c>
      <c r="HR133">
        <v>0</v>
      </c>
      <c r="HS133">
        <v>0</v>
      </c>
      <c r="HT133">
        <v>1</v>
      </c>
      <c r="HU133">
        <v>2004</v>
      </c>
      <c r="HV133">
        <v>1500</v>
      </c>
      <c r="HW133">
        <v>3000</v>
      </c>
      <c r="HX133">
        <v>5</v>
      </c>
      <c r="HY133">
        <v>2</v>
      </c>
      <c r="HZ133">
        <v>2</v>
      </c>
      <c r="IN133">
        <v>0</v>
      </c>
      <c r="IO133">
        <v>1</v>
      </c>
      <c r="IP133">
        <v>0</v>
      </c>
      <c r="IQ133">
        <v>0</v>
      </c>
      <c r="IR133">
        <v>1</v>
      </c>
      <c r="IS133">
        <v>2014</v>
      </c>
      <c r="IT133">
        <v>1500</v>
      </c>
      <c r="IU133">
        <v>400</v>
      </c>
      <c r="IV133">
        <v>5</v>
      </c>
      <c r="IW133">
        <v>2</v>
      </c>
      <c r="IX133">
        <v>2</v>
      </c>
      <c r="PP133">
        <v>0</v>
      </c>
      <c r="WJ133">
        <v>0</v>
      </c>
      <c r="WK133">
        <v>1</v>
      </c>
      <c r="WL133">
        <v>0</v>
      </c>
      <c r="WM133">
        <v>0</v>
      </c>
      <c r="WN133">
        <v>1</v>
      </c>
      <c r="WO133">
        <v>2013</v>
      </c>
      <c r="WP133">
        <v>2500</v>
      </c>
      <c r="WQ133">
        <v>4000</v>
      </c>
      <c r="WR133">
        <v>10</v>
      </c>
      <c r="WS133">
        <v>2</v>
      </c>
      <c r="WT133">
        <v>2</v>
      </c>
      <c r="XF133">
        <v>0</v>
      </c>
      <c r="XG133">
        <v>4</v>
      </c>
      <c r="XH133">
        <v>0</v>
      </c>
      <c r="XI133">
        <v>0</v>
      </c>
      <c r="XJ133">
        <v>15500</v>
      </c>
      <c r="XK133">
        <v>32400</v>
      </c>
      <c r="XO133">
        <v>0.6</v>
      </c>
      <c r="XP133">
        <v>25</v>
      </c>
      <c r="XQ133">
        <v>12</v>
      </c>
      <c r="XR133">
        <v>576</v>
      </c>
      <c r="XS133">
        <v>288</v>
      </c>
      <c r="XT133">
        <v>720</v>
      </c>
      <c r="XU133">
        <v>7200</v>
      </c>
      <c r="XV133">
        <v>288</v>
      </c>
      <c r="XW133">
        <v>2880</v>
      </c>
      <c r="XX133">
        <f t="shared" si="12"/>
        <v>2016</v>
      </c>
      <c r="XY133">
        <v>1500</v>
      </c>
      <c r="XZ133">
        <v>400</v>
      </c>
      <c r="YA133" s="33">
        <f t="shared" ref="YA133:YA196" si="13">SUM(XY133+XZ133)/2</f>
        <v>950</v>
      </c>
      <c r="YB133">
        <v>25000</v>
      </c>
      <c r="YC133">
        <v>30000</v>
      </c>
      <c r="YD133">
        <f t="shared" ref="YD133:YD196" si="14">SUM(YB133+YC133)/2</f>
        <v>27500</v>
      </c>
      <c r="YE133">
        <f t="shared" ref="YE133:YE196" si="15">YB133-YC133</f>
        <v>-5000</v>
      </c>
      <c r="YF133">
        <v>15000</v>
      </c>
      <c r="YG133">
        <v>10000</v>
      </c>
      <c r="YH133">
        <v>2</v>
      </c>
      <c r="YI133" t="s">
        <v>46</v>
      </c>
      <c r="YJ133">
        <v>2</v>
      </c>
      <c r="YK133" t="s">
        <v>69</v>
      </c>
      <c r="YP133">
        <v>0</v>
      </c>
      <c r="YQ133" t="s">
        <v>126</v>
      </c>
      <c r="YR133">
        <v>1</v>
      </c>
      <c r="YS133">
        <v>100000</v>
      </c>
      <c r="YT133">
        <v>0.16</v>
      </c>
      <c r="YU133">
        <v>720</v>
      </c>
      <c r="YV133">
        <v>80000</v>
      </c>
      <c r="YW133">
        <v>10000</v>
      </c>
      <c r="YX133" t="b">
        <v>1</v>
      </c>
      <c r="YY133">
        <v>1</v>
      </c>
      <c r="YZ133">
        <v>0</v>
      </c>
      <c r="ZA133" t="b">
        <v>1</v>
      </c>
      <c r="ZB133" t="b">
        <v>0</v>
      </c>
      <c r="ZC133" t="b">
        <v>1</v>
      </c>
      <c r="ZD133">
        <v>1</v>
      </c>
      <c r="ZE133">
        <v>0.4</v>
      </c>
      <c r="ZF133">
        <f t="shared" ref="ZF133:ZF195" si="16">ZD133*ZE133</f>
        <v>0.4</v>
      </c>
      <c r="ZG133">
        <v>0.1</v>
      </c>
      <c r="ZI133">
        <v>100</v>
      </c>
      <c r="ZJ133">
        <v>7</v>
      </c>
      <c r="ZL133">
        <v>0</v>
      </c>
      <c r="ZM133">
        <v>50</v>
      </c>
      <c r="ZN133">
        <v>2</v>
      </c>
      <c r="ZP133">
        <v>1</v>
      </c>
      <c r="ZQ133">
        <v>1</v>
      </c>
      <c r="ZR133">
        <v>2</v>
      </c>
      <c r="ZS133">
        <v>5</v>
      </c>
      <c r="ZU133">
        <v>0</v>
      </c>
      <c r="ZV133">
        <v>7500</v>
      </c>
      <c r="ZW133">
        <v>1</v>
      </c>
      <c r="ZY133">
        <v>1</v>
      </c>
      <c r="ZZ133">
        <v>1</v>
      </c>
      <c r="AAJ133">
        <v>12</v>
      </c>
      <c r="AAK133">
        <v>9</v>
      </c>
      <c r="AAM133">
        <v>0</v>
      </c>
      <c r="AAN133">
        <v>1100</v>
      </c>
      <c r="AAO133">
        <v>1</v>
      </c>
      <c r="AAQ133">
        <v>1</v>
      </c>
      <c r="AAR133">
        <v>1</v>
      </c>
      <c r="AAS133" t="b">
        <v>1</v>
      </c>
      <c r="AAT133" t="b">
        <v>1</v>
      </c>
      <c r="AAU133" t="b">
        <v>0</v>
      </c>
      <c r="AAV133" t="b">
        <v>1</v>
      </c>
      <c r="AAW133" t="b">
        <v>1</v>
      </c>
      <c r="AAX133" t="b">
        <v>1</v>
      </c>
      <c r="AAY133" t="b">
        <v>1</v>
      </c>
      <c r="AAZ133" t="b">
        <v>0</v>
      </c>
      <c r="ABA133" t="b">
        <v>0</v>
      </c>
      <c r="ABB133" t="b">
        <v>1</v>
      </c>
      <c r="ABC133" t="b">
        <v>0</v>
      </c>
      <c r="ABE133">
        <v>3</v>
      </c>
      <c r="ABF133">
        <v>0</v>
      </c>
      <c r="ABG133">
        <v>3</v>
      </c>
      <c r="ABH133">
        <v>3</v>
      </c>
      <c r="ABI133">
        <v>1000</v>
      </c>
      <c r="ABJ133" t="b">
        <v>1</v>
      </c>
      <c r="ABK133" t="b">
        <v>1</v>
      </c>
      <c r="ABL133" t="b">
        <v>0</v>
      </c>
      <c r="ABM133" t="b">
        <v>0</v>
      </c>
      <c r="ABO133">
        <v>1</v>
      </c>
      <c r="ABP133">
        <v>1</v>
      </c>
      <c r="ABQ133">
        <v>2</v>
      </c>
      <c r="ABR133">
        <v>2</v>
      </c>
      <c r="ABS133">
        <v>1000</v>
      </c>
      <c r="ACD133" t="b">
        <v>0</v>
      </c>
      <c r="ACE133" t="b">
        <v>0</v>
      </c>
      <c r="ACF133" t="b">
        <v>1</v>
      </c>
      <c r="ACG133" t="b">
        <v>0</v>
      </c>
      <c r="ACI133">
        <v>2</v>
      </c>
      <c r="ACJ133">
        <v>0</v>
      </c>
      <c r="ACK133">
        <v>2</v>
      </c>
      <c r="ACL133">
        <v>1</v>
      </c>
      <c r="ACM133">
        <v>2</v>
      </c>
      <c r="ACN133">
        <v>1000</v>
      </c>
      <c r="ACO133" t="b">
        <v>0</v>
      </c>
      <c r="ACP133" t="b">
        <v>0</v>
      </c>
      <c r="ACQ133" t="b">
        <v>1</v>
      </c>
      <c r="ACR133" t="b">
        <v>0</v>
      </c>
      <c r="ACT133">
        <v>1</v>
      </c>
      <c r="ACU133">
        <v>0</v>
      </c>
      <c r="ACV133">
        <v>1</v>
      </c>
      <c r="ACW133">
        <v>2</v>
      </c>
      <c r="ACX133">
        <v>5</v>
      </c>
      <c r="ACY133">
        <v>1000</v>
      </c>
      <c r="ACZ133" t="b">
        <v>0</v>
      </c>
      <c r="ADA133" t="b">
        <v>0</v>
      </c>
      <c r="ADB133" t="b">
        <v>1</v>
      </c>
      <c r="ADC133" t="b">
        <v>0</v>
      </c>
      <c r="ADE133">
        <v>3</v>
      </c>
      <c r="ADF133">
        <v>0</v>
      </c>
      <c r="ADG133">
        <v>3</v>
      </c>
      <c r="ADH133">
        <v>2</v>
      </c>
      <c r="ADI133">
        <v>3</v>
      </c>
      <c r="ADJ133">
        <v>1000</v>
      </c>
      <c r="ADK133" t="b">
        <v>1</v>
      </c>
      <c r="ADL133" t="b">
        <v>1</v>
      </c>
      <c r="ADM133" t="b">
        <v>1</v>
      </c>
      <c r="ADN133" t="b">
        <v>0</v>
      </c>
      <c r="ADP133">
        <v>2</v>
      </c>
      <c r="ADQ133">
        <v>1</v>
      </c>
      <c r="ADR133">
        <v>3</v>
      </c>
      <c r="ADS133">
        <v>1</v>
      </c>
      <c r="ADT133">
        <v>52</v>
      </c>
      <c r="ADU133">
        <v>1000</v>
      </c>
      <c r="ADV133">
        <v>14</v>
      </c>
      <c r="ADW133">
        <v>11</v>
      </c>
      <c r="ADX133">
        <f t="shared" ref="ADX133:ADX196" si="17">ADV133/ADW133</f>
        <v>1.2727272727272727</v>
      </c>
      <c r="ADY133" t="b">
        <v>0</v>
      </c>
      <c r="ADZ133" t="b">
        <v>0</v>
      </c>
      <c r="AEA133" t="b">
        <v>0</v>
      </c>
      <c r="AEB133" t="b">
        <v>0</v>
      </c>
      <c r="AEC133" t="b">
        <v>1</v>
      </c>
      <c r="AED133" t="b">
        <v>1</v>
      </c>
      <c r="AEE133" t="b">
        <v>1</v>
      </c>
      <c r="AEF133" t="b">
        <v>0</v>
      </c>
      <c r="AFF133">
        <v>1</v>
      </c>
      <c r="AFG133">
        <v>7000</v>
      </c>
      <c r="AFH133">
        <v>10</v>
      </c>
      <c r="AFI133">
        <v>1</v>
      </c>
      <c r="AFL133">
        <v>4</v>
      </c>
      <c r="AFM133">
        <v>500</v>
      </c>
      <c r="AFN133">
        <v>1</v>
      </c>
      <c r="AFO133">
        <v>1</v>
      </c>
      <c r="AFR133">
        <v>2</v>
      </c>
      <c r="AFS133">
        <v>1500</v>
      </c>
      <c r="AFT133">
        <v>1</v>
      </c>
      <c r="AFU133">
        <v>1</v>
      </c>
      <c r="AGD133">
        <v>576</v>
      </c>
      <c r="AGE133">
        <v>490</v>
      </c>
      <c r="AGF133">
        <v>1</v>
      </c>
      <c r="AGH133">
        <v>403200</v>
      </c>
      <c r="AGI133">
        <v>0</v>
      </c>
      <c r="AGJ133">
        <v>1</v>
      </c>
      <c r="AGL133">
        <v>0</v>
      </c>
      <c r="AGM133">
        <v>343000</v>
      </c>
      <c r="AGN133">
        <v>700</v>
      </c>
      <c r="AGO133">
        <v>0</v>
      </c>
      <c r="AGP133">
        <v>1</v>
      </c>
      <c r="AGQ133">
        <v>0</v>
      </c>
      <c r="AGR133">
        <v>0</v>
      </c>
      <c r="AGU133">
        <v>1</v>
      </c>
      <c r="AGV133">
        <v>0</v>
      </c>
      <c r="AGW133">
        <v>0</v>
      </c>
      <c r="AGX133">
        <v>0</v>
      </c>
      <c r="AGZ133">
        <v>12</v>
      </c>
      <c r="AHA133">
        <v>2</v>
      </c>
      <c r="AHB133">
        <v>85</v>
      </c>
      <c r="AHC133">
        <v>1</v>
      </c>
      <c r="AHD133">
        <v>1</v>
      </c>
      <c r="AHF133">
        <v>0</v>
      </c>
      <c r="AHG133">
        <v>6</v>
      </c>
      <c r="AHH133">
        <v>1</v>
      </c>
      <c r="AHJ133">
        <v>0</v>
      </c>
      <c r="AHK133">
        <v>0</v>
      </c>
      <c r="AHL133">
        <v>0</v>
      </c>
      <c r="AHM133">
        <v>100</v>
      </c>
      <c r="AHN133">
        <v>1</v>
      </c>
      <c r="AHP133">
        <v>700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4</v>
      </c>
      <c r="AIA133">
        <v>0</v>
      </c>
      <c r="AIB133">
        <v>0</v>
      </c>
      <c r="AIC133">
        <v>1</v>
      </c>
      <c r="AID133">
        <v>0</v>
      </c>
      <c r="AIE133">
        <v>1</v>
      </c>
      <c r="AIF133">
        <v>0</v>
      </c>
      <c r="AIG133">
        <v>0</v>
      </c>
      <c r="AII133">
        <v>1</v>
      </c>
      <c r="AIJ133">
        <v>300</v>
      </c>
      <c r="AIK133">
        <v>0</v>
      </c>
      <c r="AIL133">
        <v>1</v>
      </c>
      <c r="AIM133">
        <v>0</v>
      </c>
      <c r="AIN133">
        <v>0</v>
      </c>
      <c r="AIO133">
        <v>1</v>
      </c>
      <c r="AIP133">
        <v>0</v>
      </c>
      <c r="AIR133">
        <v>20</v>
      </c>
      <c r="AIS133">
        <v>2</v>
      </c>
      <c r="AIT133" t="s">
        <v>378</v>
      </c>
      <c r="AIZ133">
        <v>1</v>
      </c>
      <c r="AJA133">
        <v>2</v>
      </c>
      <c r="AJB133" t="s">
        <v>404</v>
      </c>
      <c r="ALX133">
        <v>2</v>
      </c>
      <c r="ALY133">
        <v>2</v>
      </c>
      <c r="AMC133">
        <v>1</v>
      </c>
      <c r="AMD133">
        <v>1</v>
      </c>
      <c r="AME133">
        <v>0</v>
      </c>
      <c r="AMF133">
        <v>0</v>
      </c>
      <c r="AMG133">
        <v>0</v>
      </c>
      <c r="AMH133">
        <v>1</v>
      </c>
      <c r="AMI133">
        <v>0</v>
      </c>
      <c r="AMJ133">
        <v>1</v>
      </c>
      <c r="AMK133">
        <v>0</v>
      </c>
      <c r="AML133">
        <v>0</v>
      </c>
      <c r="AMM133">
        <v>0</v>
      </c>
      <c r="AMN133">
        <v>0</v>
      </c>
      <c r="AMO133">
        <v>0</v>
      </c>
      <c r="AMQ133">
        <v>4</v>
      </c>
      <c r="AMU133">
        <v>2</v>
      </c>
      <c r="AMW133">
        <v>2</v>
      </c>
      <c r="ANC133" t="s">
        <v>949</v>
      </c>
      <c r="ANG133" t="s">
        <v>407</v>
      </c>
      <c r="ANI133" t="s">
        <v>46</v>
      </c>
      <c r="ANO133">
        <v>1</v>
      </c>
      <c r="ANP133">
        <v>1</v>
      </c>
      <c r="ANR133">
        <v>1</v>
      </c>
      <c r="ANU133">
        <v>2</v>
      </c>
      <c r="ANV133" t="s">
        <v>950</v>
      </c>
      <c r="ANW133" t="s">
        <v>951</v>
      </c>
      <c r="ANX133">
        <v>1</v>
      </c>
      <c r="ANZ133">
        <v>2</v>
      </c>
      <c r="AOC133">
        <v>20000</v>
      </c>
      <c r="AOD133">
        <v>30000</v>
      </c>
      <c r="AOE133">
        <v>2</v>
      </c>
      <c r="AOF133">
        <v>0</v>
      </c>
      <c r="AOG133">
        <v>1</v>
      </c>
      <c r="AOH133">
        <v>0</v>
      </c>
      <c r="AOI133">
        <v>0</v>
      </c>
      <c r="AOJ133" t="b">
        <v>0</v>
      </c>
      <c r="AOK133" t="b">
        <v>0</v>
      </c>
      <c r="AOL133" t="b">
        <v>0</v>
      </c>
      <c r="AOM133" t="b">
        <v>0</v>
      </c>
      <c r="AON133" t="b">
        <v>0</v>
      </c>
      <c r="AOO133" t="b">
        <v>0</v>
      </c>
      <c r="AOP133" t="b">
        <v>0</v>
      </c>
      <c r="AOQ133" t="b">
        <v>1</v>
      </c>
      <c r="AOR133" t="b">
        <v>0</v>
      </c>
      <c r="AOS133" t="b">
        <v>0</v>
      </c>
      <c r="AOT133" t="b">
        <v>0</v>
      </c>
      <c r="AOU133" t="b">
        <v>0</v>
      </c>
      <c r="AOV133" t="b">
        <v>0</v>
      </c>
      <c r="AOW133" t="b">
        <v>0</v>
      </c>
      <c r="AOX133" t="b">
        <v>0</v>
      </c>
      <c r="AOY133" t="b">
        <v>0</v>
      </c>
      <c r="AOZ133" t="b">
        <v>1</v>
      </c>
      <c r="APA133" t="b">
        <v>0</v>
      </c>
      <c r="APB133" t="b">
        <v>0</v>
      </c>
      <c r="APC133" t="b">
        <v>0</v>
      </c>
      <c r="APD133" t="b">
        <v>0</v>
      </c>
      <c r="APE133" t="b">
        <v>0</v>
      </c>
      <c r="APF133" t="b">
        <v>0</v>
      </c>
      <c r="APG133" t="b">
        <v>0</v>
      </c>
      <c r="APH133" t="b">
        <v>0</v>
      </c>
      <c r="API133" t="b">
        <v>0</v>
      </c>
      <c r="APJ133" t="b">
        <v>0</v>
      </c>
      <c r="APK133" t="b">
        <v>0</v>
      </c>
      <c r="APL133" t="b">
        <v>0</v>
      </c>
      <c r="APM133" t="b">
        <v>0</v>
      </c>
      <c r="APN133" t="b">
        <v>0</v>
      </c>
      <c r="APO133" t="b">
        <v>1</v>
      </c>
      <c r="APP133" t="b">
        <v>0</v>
      </c>
      <c r="APQ133" t="b">
        <v>0</v>
      </c>
      <c r="APR133" t="b">
        <v>0</v>
      </c>
      <c r="APS133" t="b">
        <v>0</v>
      </c>
      <c r="APT133" t="s">
        <v>952</v>
      </c>
      <c r="APU133" t="s">
        <v>950</v>
      </c>
      <c r="APV133">
        <v>1</v>
      </c>
      <c r="APW133">
        <v>1</v>
      </c>
      <c r="APX133">
        <v>2</v>
      </c>
      <c r="APY133">
        <v>1</v>
      </c>
      <c r="APZ133">
        <v>3</v>
      </c>
      <c r="AQA133">
        <v>3</v>
      </c>
      <c r="AQC133">
        <v>1</v>
      </c>
      <c r="AQD133">
        <v>1</v>
      </c>
      <c r="AQE133">
        <v>2</v>
      </c>
      <c r="AQG133">
        <v>2</v>
      </c>
      <c r="AQH133">
        <v>2</v>
      </c>
      <c r="AQI133">
        <v>1</v>
      </c>
      <c r="AQJ133">
        <v>1</v>
      </c>
      <c r="AQK133">
        <v>-1</v>
      </c>
      <c r="AQL133">
        <v>0</v>
      </c>
      <c r="AQM133">
        <v>-1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0</v>
      </c>
      <c r="AQV133">
        <v>1</v>
      </c>
      <c r="AQW133">
        <v>1</v>
      </c>
      <c r="AQX133">
        <v>1</v>
      </c>
      <c r="AQY133">
        <v>-2</v>
      </c>
      <c r="AQZ133">
        <v>-2</v>
      </c>
      <c r="ARA133">
        <v>-1</v>
      </c>
      <c r="ARB133">
        <v>-1</v>
      </c>
      <c r="ARC133">
        <v>0</v>
      </c>
      <c r="ARD133">
        <v>0</v>
      </c>
      <c r="ARE133">
        <v>1</v>
      </c>
      <c r="ARF133">
        <v>1</v>
      </c>
      <c r="ARG133">
        <v>-1</v>
      </c>
      <c r="ARH133">
        <v>1</v>
      </c>
      <c r="ARI133">
        <v>1</v>
      </c>
      <c r="ARJ133">
        <v>1</v>
      </c>
      <c r="ARK133">
        <v>1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-1</v>
      </c>
      <c r="ARR133">
        <v>-1</v>
      </c>
      <c r="ARS133">
        <v>0</v>
      </c>
      <c r="ART133">
        <v>-1</v>
      </c>
      <c r="ARU133">
        <v>0</v>
      </c>
      <c r="ARV133">
        <v>0</v>
      </c>
      <c r="ARW133">
        <v>0</v>
      </c>
      <c r="ARX133">
        <v>0</v>
      </c>
      <c r="ARY133">
        <v>-1</v>
      </c>
      <c r="ARZ133">
        <v>1</v>
      </c>
      <c r="ASA133">
        <v>1</v>
      </c>
      <c r="ASB133">
        <v>0</v>
      </c>
      <c r="ASC133">
        <v>1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-2</v>
      </c>
      <c r="ASJ133">
        <v>-2</v>
      </c>
      <c r="ASK133">
        <v>-2</v>
      </c>
      <c r="ASL133">
        <v>-1</v>
      </c>
      <c r="ASM133">
        <v>0</v>
      </c>
      <c r="ASN133">
        <v>0</v>
      </c>
      <c r="ASO133">
        <v>0</v>
      </c>
      <c r="ASP133">
        <v>0</v>
      </c>
      <c r="ASQ133">
        <v>-1</v>
      </c>
      <c r="ASR133">
        <v>1</v>
      </c>
      <c r="ASS133">
        <v>1</v>
      </c>
      <c r="AST133">
        <v>1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2</v>
      </c>
      <c r="ATB133">
        <v>2</v>
      </c>
      <c r="ATC133">
        <v>1</v>
      </c>
      <c r="ATD133">
        <v>1</v>
      </c>
      <c r="ATE133">
        <v>0</v>
      </c>
      <c r="ATF133">
        <v>0</v>
      </c>
      <c r="ATG133">
        <v>0</v>
      </c>
      <c r="ATH133">
        <v>1</v>
      </c>
      <c r="ATI133">
        <v>0</v>
      </c>
      <c r="ATJ133">
        <v>0</v>
      </c>
      <c r="ATK133">
        <v>1</v>
      </c>
      <c r="ATL133">
        <v>0</v>
      </c>
      <c r="ATN133">
        <v>2</v>
      </c>
      <c r="ATO133" t="s">
        <v>46</v>
      </c>
      <c r="ATP133">
        <v>2</v>
      </c>
      <c r="ATQ133" t="s">
        <v>69</v>
      </c>
      <c r="ATR133">
        <v>2</v>
      </c>
      <c r="ATS133" t="s">
        <v>46</v>
      </c>
      <c r="ATT133">
        <v>2</v>
      </c>
      <c r="ATU133" t="s">
        <v>46</v>
      </c>
      <c r="ATV133">
        <v>2</v>
      </c>
      <c r="ATW133" t="s">
        <v>46</v>
      </c>
      <c r="ATX133">
        <v>2</v>
      </c>
      <c r="ATY133" t="s">
        <v>46</v>
      </c>
      <c r="ATZ133">
        <v>1</v>
      </c>
      <c r="AUB133">
        <v>1</v>
      </c>
      <c r="AUD133">
        <v>2</v>
      </c>
      <c r="AUE133" t="s">
        <v>46</v>
      </c>
      <c r="AUF133">
        <v>2</v>
      </c>
      <c r="AUG133" t="s">
        <v>46</v>
      </c>
      <c r="AUH133">
        <v>1</v>
      </c>
      <c r="AUJ133">
        <v>1</v>
      </c>
      <c r="AUL133">
        <v>1</v>
      </c>
      <c r="AUN133">
        <v>2</v>
      </c>
      <c r="AUO133" t="s">
        <v>46</v>
      </c>
      <c r="AUP133">
        <v>2</v>
      </c>
      <c r="AUQ133" t="s">
        <v>46</v>
      </c>
      <c r="AUR133">
        <v>2</v>
      </c>
      <c r="AUS133" t="s">
        <v>46</v>
      </c>
      <c r="AUT133">
        <v>2</v>
      </c>
      <c r="AUU133" t="s">
        <v>46</v>
      </c>
      <c r="AUV133" t="b">
        <v>1</v>
      </c>
      <c r="AUW133" t="b">
        <v>0</v>
      </c>
      <c r="AUX133" t="b">
        <v>0</v>
      </c>
      <c r="AUY133" t="b">
        <v>0</v>
      </c>
      <c r="AVA133">
        <v>2</v>
      </c>
      <c r="AVB133">
        <v>1</v>
      </c>
      <c r="AVD133" t="s">
        <v>393</v>
      </c>
      <c r="AVE133" t="b">
        <v>1</v>
      </c>
      <c r="AVF133">
        <v>0</v>
      </c>
      <c r="AVG133" t="b">
        <v>0</v>
      </c>
      <c r="AVH133" t="b">
        <v>0</v>
      </c>
      <c r="AVI133" t="b">
        <v>0</v>
      </c>
      <c r="AVK133" t="b">
        <v>1</v>
      </c>
      <c r="AVL133" t="b">
        <v>0</v>
      </c>
      <c r="AVM133" t="b">
        <v>0</v>
      </c>
      <c r="AVN133" t="b">
        <v>0</v>
      </c>
      <c r="AVP133">
        <v>1</v>
      </c>
      <c r="AVQ133" t="s">
        <v>953</v>
      </c>
      <c r="AVR133">
        <v>7.7443299999999997</v>
      </c>
      <c r="AVS133">
        <v>3.8649749999999998</v>
      </c>
      <c r="AVT133">
        <v>301.7</v>
      </c>
      <c r="AVU133">
        <v>8</v>
      </c>
      <c r="AVW133">
        <v>0</v>
      </c>
    </row>
    <row r="134" spans="1:1271" ht="15" customHeight="1" x14ac:dyDescent="0.35">
      <c r="A134" s="1">
        <v>42508</v>
      </c>
      <c r="B134" t="s">
        <v>395</v>
      </c>
      <c r="C134">
        <v>1</v>
      </c>
      <c r="D134">
        <v>51</v>
      </c>
      <c r="E134" t="s">
        <v>806</v>
      </c>
      <c r="F134">
        <v>113</v>
      </c>
      <c r="G134">
        <v>1</v>
      </c>
      <c r="H134">
        <v>28</v>
      </c>
      <c r="I134">
        <v>1</v>
      </c>
      <c r="K134">
        <v>1</v>
      </c>
      <c r="L134">
        <v>3</v>
      </c>
      <c r="M134">
        <v>3</v>
      </c>
      <c r="N134">
        <v>6</v>
      </c>
      <c r="O134">
        <v>1</v>
      </c>
      <c r="P134">
        <v>3</v>
      </c>
      <c r="Q134">
        <v>1</v>
      </c>
      <c r="R134">
        <v>1</v>
      </c>
      <c r="S134">
        <v>1</v>
      </c>
      <c r="T134">
        <v>0</v>
      </c>
      <c r="U134">
        <v>7</v>
      </c>
      <c r="V134">
        <v>7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4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BB134">
        <v>12</v>
      </c>
      <c r="BC134">
        <v>3</v>
      </c>
      <c r="BD134">
        <v>1</v>
      </c>
      <c r="CU134">
        <v>2</v>
      </c>
      <c r="DO134">
        <v>1</v>
      </c>
      <c r="DQ134">
        <v>2</v>
      </c>
      <c r="DR134">
        <v>50</v>
      </c>
      <c r="DS134">
        <v>20</v>
      </c>
      <c r="DT134">
        <v>30</v>
      </c>
      <c r="DU134">
        <v>5</v>
      </c>
      <c r="DV134">
        <v>4</v>
      </c>
      <c r="DW134">
        <v>1</v>
      </c>
      <c r="DX134">
        <v>2</v>
      </c>
      <c r="DZ134">
        <v>2</v>
      </c>
      <c r="EA134">
        <v>1</v>
      </c>
      <c r="EB134">
        <v>2</v>
      </c>
      <c r="EC134">
        <v>0</v>
      </c>
      <c r="ED134">
        <v>1</v>
      </c>
      <c r="EE134">
        <v>0</v>
      </c>
      <c r="EF134">
        <v>0</v>
      </c>
      <c r="EH134">
        <v>0</v>
      </c>
      <c r="EI134">
        <v>0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HD134">
        <v>0</v>
      </c>
      <c r="HE134">
        <v>1</v>
      </c>
      <c r="HF134">
        <v>0</v>
      </c>
      <c r="HG134">
        <v>0</v>
      </c>
      <c r="HH134">
        <v>3</v>
      </c>
      <c r="HI134">
        <v>2013</v>
      </c>
      <c r="HJ134">
        <v>20000</v>
      </c>
      <c r="HK134">
        <v>25000</v>
      </c>
      <c r="HL134">
        <v>10</v>
      </c>
      <c r="HM134">
        <v>2</v>
      </c>
      <c r="HN134">
        <v>2</v>
      </c>
      <c r="HP134">
        <v>0</v>
      </c>
      <c r="HQ134">
        <v>1</v>
      </c>
      <c r="HR134">
        <v>0</v>
      </c>
      <c r="HS134">
        <v>0</v>
      </c>
      <c r="HT134">
        <v>1</v>
      </c>
      <c r="HU134">
        <v>2013</v>
      </c>
      <c r="HV134">
        <v>3000</v>
      </c>
      <c r="HW134">
        <v>3500</v>
      </c>
      <c r="HX134">
        <v>5</v>
      </c>
      <c r="HY134">
        <v>2</v>
      </c>
      <c r="HZ134">
        <v>2</v>
      </c>
      <c r="IB134">
        <v>0</v>
      </c>
      <c r="IC134">
        <v>1</v>
      </c>
      <c r="ID134">
        <v>0</v>
      </c>
      <c r="IE134">
        <v>0</v>
      </c>
      <c r="IF134">
        <v>1</v>
      </c>
      <c r="IG134">
        <v>2015</v>
      </c>
      <c r="IH134">
        <v>2000</v>
      </c>
      <c r="II134">
        <v>1200</v>
      </c>
      <c r="IJ134">
        <v>6</v>
      </c>
      <c r="IK134">
        <v>2</v>
      </c>
      <c r="IL134">
        <v>2</v>
      </c>
      <c r="IN134">
        <v>0</v>
      </c>
      <c r="IO134">
        <v>1</v>
      </c>
      <c r="IP134">
        <v>0</v>
      </c>
      <c r="IQ134">
        <v>0</v>
      </c>
      <c r="IR134">
        <v>1</v>
      </c>
      <c r="IS134">
        <v>2014</v>
      </c>
      <c r="IT134">
        <v>3000</v>
      </c>
      <c r="IU134">
        <v>1000</v>
      </c>
      <c r="IV134">
        <v>5</v>
      </c>
      <c r="IW134">
        <v>2</v>
      </c>
      <c r="IX134">
        <v>2</v>
      </c>
      <c r="IZ134">
        <v>0</v>
      </c>
      <c r="JA134">
        <v>1</v>
      </c>
      <c r="JB134">
        <v>0</v>
      </c>
      <c r="JC134">
        <v>0</v>
      </c>
      <c r="JD134">
        <v>1</v>
      </c>
      <c r="JE134">
        <v>2015</v>
      </c>
      <c r="JF134">
        <v>12000</v>
      </c>
      <c r="JG134">
        <v>8000</v>
      </c>
      <c r="JH134">
        <v>10</v>
      </c>
      <c r="JI134">
        <v>2</v>
      </c>
      <c r="JJ134">
        <v>2</v>
      </c>
      <c r="JX134">
        <v>0</v>
      </c>
      <c r="JY134">
        <v>1</v>
      </c>
      <c r="JZ134">
        <v>0</v>
      </c>
      <c r="KA134">
        <v>0</v>
      </c>
      <c r="KB134">
        <v>1</v>
      </c>
      <c r="KC134">
        <v>2015</v>
      </c>
      <c r="KD134">
        <v>130000</v>
      </c>
      <c r="KE134">
        <v>90000</v>
      </c>
      <c r="KF134">
        <v>7</v>
      </c>
      <c r="KG134">
        <v>2</v>
      </c>
      <c r="KH134">
        <v>2</v>
      </c>
      <c r="PP134">
        <v>0</v>
      </c>
      <c r="WJ134">
        <v>0</v>
      </c>
      <c r="WK134">
        <v>1</v>
      </c>
      <c r="WL134">
        <v>0</v>
      </c>
      <c r="WM134">
        <v>0</v>
      </c>
      <c r="WN134">
        <v>1</v>
      </c>
      <c r="WO134">
        <v>2014</v>
      </c>
      <c r="WP134">
        <v>5000</v>
      </c>
      <c r="WQ134">
        <v>5500</v>
      </c>
      <c r="WR134">
        <v>10</v>
      </c>
      <c r="WS134">
        <v>2</v>
      </c>
      <c r="WT134">
        <v>2</v>
      </c>
      <c r="XF134">
        <v>0</v>
      </c>
      <c r="XG134">
        <v>7</v>
      </c>
      <c r="XH134">
        <v>0</v>
      </c>
      <c r="XI134">
        <v>0</v>
      </c>
      <c r="XJ134">
        <v>175000</v>
      </c>
      <c r="XK134">
        <v>134200</v>
      </c>
      <c r="XO134">
        <v>0.72000000000000008</v>
      </c>
      <c r="XP134">
        <v>60</v>
      </c>
      <c r="XQ134">
        <v>12</v>
      </c>
      <c r="XR134">
        <v>3600</v>
      </c>
      <c r="XS134">
        <v>2160</v>
      </c>
      <c r="XT134">
        <v>4680</v>
      </c>
      <c r="XU134">
        <v>46800</v>
      </c>
      <c r="XV134">
        <v>1440</v>
      </c>
      <c r="XW134">
        <v>14400</v>
      </c>
      <c r="XX134">
        <f t="shared" si="12"/>
        <v>10080</v>
      </c>
      <c r="XY134">
        <v>2000</v>
      </c>
      <c r="XZ134">
        <v>1000</v>
      </c>
      <c r="YA134" s="33">
        <f t="shared" si="13"/>
        <v>1500</v>
      </c>
      <c r="YB134">
        <v>65000</v>
      </c>
      <c r="YC134">
        <v>40000</v>
      </c>
      <c r="YD134">
        <f t="shared" si="14"/>
        <v>52500</v>
      </c>
      <c r="YE134">
        <f t="shared" si="15"/>
        <v>25000</v>
      </c>
      <c r="YF134">
        <v>60000</v>
      </c>
      <c r="YG134">
        <v>45000</v>
      </c>
      <c r="YH134">
        <v>1</v>
      </c>
      <c r="YJ134">
        <v>2</v>
      </c>
      <c r="YK134" t="s">
        <v>69</v>
      </c>
      <c r="YP134">
        <v>0</v>
      </c>
      <c r="YQ134" t="s">
        <v>2419</v>
      </c>
      <c r="YR134">
        <v>0</v>
      </c>
      <c r="YS134">
        <v>400000</v>
      </c>
      <c r="YT134">
        <v>0.72000000000000008</v>
      </c>
      <c r="YU134">
        <v>4680</v>
      </c>
      <c r="YV134">
        <v>250000</v>
      </c>
      <c r="YW134">
        <v>50000</v>
      </c>
      <c r="YX134" t="b">
        <v>1</v>
      </c>
      <c r="YY134">
        <v>1</v>
      </c>
      <c r="YZ134">
        <v>0</v>
      </c>
      <c r="ZA134" t="b">
        <v>0</v>
      </c>
      <c r="ZB134" t="b">
        <v>0</v>
      </c>
      <c r="ZC134" t="b">
        <v>1</v>
      </c>
      <c r="ZD134">
        <v>3</v>
      </c>
      <c r="ZE134">
        <v>0.4</v>
      </c>
      <c r="ZF134">
        <f t="shared" si="16"/>
        <v>1.2000000000000002</v>
      </c>
      <c r="ZG134">
        <v>0.72000000000000008</v>
      </c>
      <c r="ZI134">
        <v>1000</v>
      </c>
      <c r="ZJ134">
        <v>7</v>
      </c>
      <c r="ZL134">
        <v>0</v>
      </c>
      <c r="ZM134">
        <v>30</v>
      </c>
      <c r="ZN134">
        <v>2</v>
      </c>
      <c r="ZP134">
        <v>1</v>
      </c>
      <c r="ZQ134">
        <v>1</v>
      </c>
      <c r="AAJ134">
        <v>20</v>
      </c>
      <c r="AAK134">
        <v>9</v>
      </c>
      <c r="AAM134">
        <v>0</v>
      </c>
      <c r="AAN134">
        <v>1200</v>
      </c>
      <c r="AAO134">
        <v>1</v>
      </c>
      <c r="AAQ134">
        <v>1</v>
      </c>
      <c r="AAR134">
        <v>2</v>
      </c>
      <c r="AAS134" t="b">
        <v>1</v>
      </c>
      <c r="AAT134" t="b">
        <v>1</v>
      </c>
      <c r="AAU134" t="b">
        <v>0</v>
      </c>
      <c r="AAV134" t="b">
        <v>0</v>
      </c>
      <c r="AAW134" t="b">
        <v>1</v>
      </c>
      <c r="AAX134" t="b">
        <v>1</v>
      </c>
      <c r="AAY134" t="b">
        <v>1</v>
      </c>
      <c r="AAZ134" t="b">
        <v>0</v>
      </c>
      <c r="ABA134" t="b">
        <v>0</v>
      </c>
      <c r="ABB134" t="b">
        <v>1</v>
      </c>
      <c r="ABC134" t="b">
        <v>0</v>
      </c>
      <c r="ABE134">
        <v>5</v>
      </c>
      <c r="ABF134">
        <v>0</v>
      </c>
      <c r="ABG134">
        <v>5</v>
      </c>
      <c r="ABH134">
        <v>3</v>
      </c>
      <c r="ABI134">
        <v>1000</v>
      </c>
      <c r="ABJ134" t="b">
        <v>1</v>
      </c>
      <c r="ABK134" t="b">
        <v>0</v>
      </c>
      <c r="ABL134" t="b">
        <v>1</v>
      </c>
      <c r="ABM134" t="b">
        <v>0</v>
      </c>
      <c r="ABO134">
        <v>3</v>
      </c>
      <c r="ABP134">
        <v>0</v>
      </c>
      <c r="ABQ134">
        <v>3</v>
      </c>
      <c r="ABR134">
        <v>4</v>
      </c>
      <c r="ABS134">
        <v>1200</v>
      </c>
      <c r="ACO134" t="b">
        <v>1</v>
      </c>
      <c r="ACP134" t="b">
        <v>0</v>
      </c>
      <c r="ACQ134" t="b">
        <v>1</v>
      </c>
      <c r="ACR134" t="b">
        <v>0</v>
      </c>
      <c r="ACT134">
        <v>3</v>
      </c>
      <c r="ACU134">
        <v>0</v>
      </c>
      <c r="ACV134">
        <v>3</v>
      </c>
      <c r="ACW134">
        <v>2</v>
      </c>
      <c r="ACX134">
        <v>2</v>
      </c>
      <c r="ACY134">
        <v>1000</v>
      </c>
      <c r="ACZ134" t="b">
        <v>0</v>
      </c>
      <c r="ADA134" t="b">
        <v>0</v>
      </c>
      <c r="ADB134" t="b">
        <v>1</v>
      </c>
      <c r="ADC134" t="b">
        <v>0</v>
      </c>
      <c r="ADE134">
        <v>4</v>
      </c>
      <c r="ADF134">
        <v>0</v>
      </c>
      <c r="ADG134">
        <v>4</v>
      </c>
      <c r="ADH134">
        <v>3</v>
      </c>
      <c r="ADI134">
        <v>4</v>
      </c>
      <c r="ADJ134">
        <v>1500</v>
      </c>
      <c r="ADK134" t="b">
        <v>1</v>
      </c>
      <c r="ADL134" t="b">
        <v>0</v>
      </c>
      <c r="ADM134" t="b">
        <v>1</v>
      </c>
      <c r="ADN134" t="b">
        <v>0</v>
      </c>
      <c r="ADP134">
        <v>3</v>
      </c>
      <c r="ADQ134">
        <v>0</v>
      </c>
      <c r="ADR134">
        <v>3</v>
      </c>
      <c r="ADS134">
        <v>1</v>
      </c>
      <c r="ADT134">
        <v>12</v>
      </c>
      <c r="ADU134">
        <v>1000</v>
      </c>
      <c r="ADV134">
        <v>18</v>
      </c>
      <c r="ADW134">
        <v>13</v>
      </c>
      <c r="ADX134">
        <f t="shared" si="17"/>
        <v>1.3846153846153846</v>
      </c>
      <c r="ADY134" t="b">
        <v>0</v>
      </c>
      <c r="ADZ134" t="b">
        <v>0</v>
      </c>
      <c r="AEA134" t="b">
        <v>0</v>
      </c>
      <c r="AEB134" t="b">
        <v>0</v>
      </c>
      <c r="AEC134" t="b">
        <v>1</v>
      </c>
      <c r="AED134" t="b">
        <v>1</v>
      </c>
      <c r="AEE134" t="b">
        <v>1</v>
      </c>
      <c r="AEF134" t="b">
        <v>0</v>
      </c>
      <c r="AFF134">
        <v>1</v>
      </c>
      <c r="AFG134">
        <v>7000</v>
      </c>
      <c r="AFH134">
        <v>10</v>
      </c>
      <c r="AFI134">
        <v>1</v>
      </c>
      <c r="AFL134">
        <v>4</v>
      </c>
      <c r="AFM134">
        <v>1000</v>
      </c>
      <c r="AFN134">
        <v>1</v>
      </c>
      <c r="AFO134">
        <v>1</v>
      </c>
      <c r="AFR134">
        <v>3</v>
      </c>
      <c r="AFS134">
        <v>1500</v>
      </c>
      <c r="AFT134">
        <v>1</v>
      </c>
      <c r="AFU134">
        <v>1</v>
      </c>
      <c r="AGD134">
        <v>3600</v>
      </c>
      <c r="AGE134">
        <v>3240</v>
      </c>
      <c r="AGF134">
        <v>1</v>
      </c>
      <c r="AGH134">
        <v>360000</v>
      </c>
      <c r="AGI134">
        <v>0</v>
      </c>
      <c r="AGJ134">
        <v>1</v>
      </c>
      <c r="AGL134">
        <v>0</v>
      </c>
      <c r="AGM134">
        <v>3240000</v>
      </c>
      <c r="AGN134">
        <v>1000</v>
      </c>
      <c r="AGO134">
        <v>0</v>
      </c>
      <c r="AGP134">
        <v>1</v>
      </c>
      <c r="AGQ134">
        <v>0</v>
      </c>
      <c r="AGR134">
        <v>0</v>
      </c>
      <c r="AGU134">
        <v>1</v>
      </c>
      <c r="AGV134">
        <v>0</v>
      </c>
      <c r="AGW134">
        <v>1</v>
      </c>
      <c r="AGX134">
        <v>0</v>
      </c>
      <c r="AGZ134">
        <v>8</v>
      </c>
      <c r="AHA134">
        <v>1</v>
      </c>
      <c r="AHB134">
        <v>90</v>
      </c>
      <c r="AHC134">
        <v>1</v>
      </c>
      <c r="AHD134">
        <v>1</v>
      </c>
      <c r="AHF134">
        <v>0</v>
      </c>
      <c r="AHG134">
        <v>12</v>
      </c>
      <c r="AHH134">
        <v>1</v>
      </c>
      <c r="AHJ134">
        <v>0</v>
      </c>
      <c r="AHK134">
        <v>0</v>
      </c>
      <c r="AHL134">
        <v>0</v>
      </c>
      <c r="AHM134">
        <v>100</v>
      </c>
      <c r="AHN134">
        <v>1</v>
      </c>
      <c r="AHP134">
        <v>1000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1</v>
      </c>
      <c r="AHZ134">
        <v>4</v>
      </c>
      <c r="AIA134">
        <v>1</v>
      </c>
      <c r="AIB134">
        <v>1500</v>
      </c>
      <c r="AIC134">
        <v>1</v>
      </c>
      <c r="AID134">
        <v>0</v>
      </c>
      <c r="AIE134">
        <v>1</v>
      </c>
      <c r="AIF134">
        <v>0</v>
      </c>
      <c r="AIG134">
        <v>0</v>
      </c>
      <c r="AII134">
        <v>1</v>
      </c>
      <c r="AIJ134">
        <v>4000</v>
      </c>
      <c r="AIK134">
        <v>0</v>
      </c>
      <c r="AIL134">
        <v>0</v>
      </c>
      <c r="AIM134">
        <v>0</v>
      </c>
      <c r="AIN134">
        <v>0</v>
      </c>
      <c r="AIO134">
        <v>1</v>
      </c>
      <c r="AIP134">
        <v>0</v>
      </c>
      <c r="AIR134">
        <v>200</v>
      </c>
      <c r="AIS134">
        <v>2</v>
      </c>
      <c r="AIT134" t="s">
        <v>46</v>
      </c>
      <c r="AIZ134">
        <v>1</v>
      </c>
      <c r="AJA134">
        <v>2</v>
      </c>
      <c r="AJB134" t="s">
        <v>69</v>
      </c>
      <c r="ALX134">
        <v>2</v>
      </c>
      <c r="ALY134">
        <v>1</v>
      </c>
      <c r="AMC134">
        <v>1</v>
      </c>
      <c r="AMD134">
        <v>1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Q134">
        <v>2</v>
      </c>
      <c r="AMY134">
        <v>5</v>
      </c>
      <c r="ANC134" t="s">
        <v>440</v>
      </c>
      <c r="ANK134" t="s">
        <v>307</v>
      </c>
      <c r="ANO134">
        <v>1</v>
      </c>
      <c r="ANP134">
        <v>4</v>
      </c>
      <c r="ANU134">
        <v>1</v>
      </c>
      <c r="ANV134" t="s">
        <v>954</v>
      </c>
      <c r="ANW134" t="s">
        <v>693</v>
      </c>
      <c r="ANX134">
        <v>1</v>
      </c>
      <c r="ANZ134">
        <v>2</v>
      </c>
      <c r="AOC134">
        <v>50000</v>
      </c>
      <c r="AOD134">
        <v>50000</v>
      </c>
      <c r="AOE134">
        <v>2</v>
      </c>
      <c r="AOF134">
        <v>0</v>
      </c>
      <c r="AOG134">
        <v>1</v>
      </c>
      <c r="AOH134">
        <v>0</v>
      </c>
      <c r="AOI134">
        <v>0</v>
      </c>
      <c r="AOJ134" t="b">
        <v>0</v>
      </c>
      <c r="AOK134" t="b">
        <v>0</v>
      </c>
      <c r="AOL134" t="b">
        <v>0</v>
      </c>
      <c r="AOM134" t="b">
        <v>1</v>
      </c>
      <c r="AON134" t="b">
        <v>0</v>
      </c>
      <c r="AOO134" t="b">
        <v>0</v>
      </c>
      <c r="AOP134" t="b">
        <v>0</v>
      </c>
      <c r="AOQ134" t="b">
        <v>0</v>
      </c>
      <c r="AOR134" t="b">
        <v>0</v>
      </c>
      <c r="AOS134" t="b">
        <v>0</v>
      </c>
      <c r="AOT134" t="b">
        <v>0</v>
      </c>
      <c r="AOU134" t="b">
        <v>0</v>
      </c>
      <c r="AOV134" t="b">
        <v>0</v>
      </c>
      <c r="AOW134" t="b">
        <v>0</v>
      </c>
      <c r="AOX134" t="b">
        <v>0</v>
      </c>
      <c r="AOY134" t="b">
        <v>0</v>
      </c>
      <c r="AOZ134" t="b">
        <v>0</v>
      </c>
      <c r="APA134" t="b">
        <v>0</v>
      </c>
      <c r="APB134" t="b">
        <v>0</v>
      </c>
      <c r="APC134" t="b">
        <v>1</v>
      </c>
      <c r="APD134" t="b">
        <v>0</v>
      </c>
      <c r="APE134" t="b">
        <v>0</v>
      </c>
      <c r="APF134" t="b">
        <v>0</v>
      </c>
      <c r="APG134" t="b">
        <v>0</v>
      </c>
      <c r="APH134" t="b">
        <v>0</v>
      </c>
      <c r="API134" t="b">
        <v>0</v>
      </c>
      <c r="APJ134" t="b">
        <v>0</v>
      </c>
      <c r="APK134" t="b">
        <v>0</v>
      </c>
      <c r="APL134" t="b">
        <v>0</v>
      </c>
      <c r="APM134" t="b">
        <v>0</v>
      </c>
      <c r="APN134" t="b">
        <v>0</v>
      </c>
      <c r="APO134" t="b">
        <v>0</v>
      </c>
      <c r="APP134" t="b">
        <v>0</v>
      </c>
      <c r="APQ134" t="b">
        <v>1</v>
      </c>
      <c r="APR134" t="b">
        <v>0</v>
      </c>
      <c r="APS134" t="b">
        <v>0</v>
      </c>
      <c r="APT134">
        <v>3600</v>
      </c>
      <c r="APU134" t="s">
        <v>955</v>
      </c>
      <c r="APV134">
        <v>1</v>
      </c>
      <c r="APW134">
        <v>1</v>
      </c>
      <c r="APX134">
        <v>2</v>
      </c>
      <c r="APY134">
        <v>1</v>
      </c>
      <c r="APZ134">
        <v>2</v>
      </c>
      <c r="AQA134">
        <v>3</v>
      </c>
      <c r="AQC134">
        <v>1</v>
      </c>
      <c r="AQD134">
        <v>1</v>
      </c>
      <c r="AQE134">
        <v>2</v>
      </c>
      <c r="AQG134">
        <v>2</v>
      </c>
      <c r="AQH134">
        <v>2</v>
      </c>
      <c r="AQI134">
        <v>1</v>
      </c>
      <c r="AQJ134">
        <v>1</v>
      </c>
      <c r="AQK134">
        <v>-1</v>
      </c>
      <c r="AQL134">
        <v>1</v>
      </c>
      <c r="AQM134">
        <v>0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0</v>
      </c>
      <c r="AQX134">
        <v>1</v>
      </c>
      <c r="AQY134">
        <v>-2</v>
      </c>
      <c r="AQZ134">
        <v>-2</v>
      </c>
      <c r="ARA134">
        <v>-1</v>
      </c>
      <c r="ARB134">
        <v>-1</v>
      </c>
      <c r="ARC134">
        <v>0</v>
      </c>
      <c r="ARD134">
        <v>0</v>
      </c>
      <c r="ARE134">
        <v>1</v>
      </c>
      <c r="ARF134">
        <v>0</v>
      </c>
      <c r="ARG134">
        <v>-1</v>
      </c>
      <c r="ARH134">
        <v>1</v>
      </c>
      <c r="ARI134">
        <v>1</v>
      </c>
      <c r="ARJ134">
        <v>1</v>
      </c>
      <c r="ARK134">
        <v>1</v>
      </c>
      <c r="ARL134">
        <v>0</v>
      </c>
      <c r="ARM134">
        <v>0</v>
      </c>
      <c r="ARN134">
        <v>0</v>
      </c>
      <c r="ARO134">
        <v>1</v>
      </c>
      <c r="ARP134">
        <v>1</v>
      </c>
      <c r="ARQ134">
        <v>-2</v>
      </c>
      <c r="ARR134">
        <v>-2</v>
      </c>
      <c r="ARS134">
        <v>0</v>
      </c>
      <c r="ART134">
        <v>-1</v>
      </c>
      <c r="ARU134">
        <v>0</v>
      </c>
      <c r="ARV134">
        <v>0</v>
      </c>
      <c r="ARW134">
        <v>1</v>
      </c>
      <c r="ARX134">
        <v>0</v>
      </c>
      <c r="ARY134">
        <v>-1</v>
      </c>
      <c r="ARZ134">
        <v>1</v>
      </c>
      <c r="ASA134">
        <v>1</v>
      </c>
      <c r="ASB134">
        <v>1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-2</v>
      </c>
      <c r="ASJ134">
        <v>-2</v>
      </c>
      <c r="ASK134">
        <v>-1</v>
      </c>
      <c r="ASL134">
        <v>-1</v>
      </c>
      <c r="ASM134">
        <v>0</v>
      </c>
      <c r="ASN134">
        <v>-1</v>
      </c>
      <c r="ASO134">
        <v>1</v>
      </c>
      <c r="ASP134">
        <v>1</v>
      </c>
      <c r="ASQ134">
        <v>-1</v>
      </c>
      <c r="ASR134">
        <v>1</v>
      </c>
      <c r="ASS134">
        <v>1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1</v>
      </c>
      <c r="ASZ134">
        <v>1</v>
      </c>
      <c r="ATA134">
        <v>2</v>
      </c>
      <c r="ATB134">
        <v>1</v>
      </c>
      <c r="ATC134">
        <v>1</v>
      </c>
      <c r="ATD134">
        <v>1</v>
      </c>
      <c r="ATE134">
        <v>0</v>
      </c>
      <c r="ATF134">
        <v>0</v>
      </c>
      <c r="ATG134">
        <v>0</v>
      </c>
      <c r="ATH134">
        <v>1</v>
      </c>
      <c r="ATI134">
        <v>0</v>
      </c>
      <c r="ATJ134">
        <v>0</v>
      </c>
      <c r="ATK134">
        <v>1</v>
      </c>
      <c r="ATL134">
        <v>0</v>
      </c>
      <c r="ATN134">
        <v>2</v>
      </c>
      <c r="ATO134" t="s">
        <v>46</v>
      </c>
      <c r="ATP134">
        <v>2</v>
      </c>
      <c r="ATQ134" t="s">
        <v>46</v>
      </c>
      <c r="ATR134">
        <v>2</v>
      </c>
      <c r="ATS134" t="s">
        <v>46</v>
      </c>
      <c r="ATT134">
        <v>2</v>
      </c>
      <c r="ATU134" t="s">
        <v>46</v>
      </c>
      <c r="ATV134">
        <v>2</v>
      </c>
      <c r="ATW134" t="s">
        <v>69</v>
      </c>
      <c r="ATX134">
        <v>2</v>
      </c>
      <c r="ATY134" t="s">
        <v>46</v>
      </c>
      <c r="ATZ134">
        <v>2</v>
      </c>
      <c r="AUA134" t="s">
        <v>116</v>
      </c>
      <c r="AUB134">
        <v>1</v>
      </c>
      <c r="AUD134">
        <v>2</v>
      </c>
      <c r="AUE134" t="s">
        <v>46</v>
      </c>
      <c r="AUF134">
        <v>2</v>
      </c>
      <c r="AUG134" t="s">
        <v>46</v>
      </c>
      <c r="AUH134">
        <v>1</v>
      </c>
      <c r="AUJ134">
        <v>1</v>
      </c>
      <c r="AUL134">
        <v>1</v>
      </c>
      <c r="AUN134">
        <v>2</v>
      </c>
      <c r="AUO134" t="s">
        <v>46</v>
      </c>
      <c r="AUP134">
        <v>2</v>
      </c>
      <c r="AUQ134" t="s">
        <v>46</v>
      </c>
      <c r="AUR134">
        <v>2</v>
      </c>
      <c r="AUS134" t="s">
        <v>46</v>
      </c>
      <c r="AUT134">
        <v>2</v>
      </c>
      <c r="AUU134" t="s">
        <v>46</v>
      </c>
      <c r="AUV134" t="b">
        <v>1</v>
      </c>
      <c r="AUW134" t="b">
        <v>0</v>
      </c>
      <c r="AUX134" t="b">
        <v>0</v>
      </c>
      <c r="AUY134" t="b">
        <v>0</v>
      </c>
      <c r="AVA134">
        <v>2</v>
      </c>
      <c r="AVB134">
        <v>1</v>
      </c>
      <c r="AVD134" t="s">
        <v>393</v>
      </c>
      <c r="AVE134" t="b">
        <v>1</v>
      </c>
      <c r="AVF134">
        <v>0</v>
      </c>
      <c r="AVG134" t="b">
        <v>0</v>
      </c>
      <c r="AVH134" t="b">
        <v>0</v>
      </c>
      <c r="AVI134" t="b">
        <v>0</v>
      </c>
      <c r="AVK134" t="b">
        <v>1</v>
      </c>
      <c r="AVL134" t="b">
        <v>0</v>
      </c>
      <c r="AVM134" t="b">
        <v>0</v>
      </c>
      <c r="AVN134" t="b">
        <v>0</v>
      </c>
      <c r="AVP134">
        <v>1</v>
      </c>
      <c r="AVQ134" t="s">
        <v>956</v>
      </c>
      <c r="AVR134">
        <v>7.6234919999999997</v>
      </c>
      <c r="AVS134">
        <v>3.7478220000000002</v>
      </c>
      <c r="AVT134">
        <v>265.89999999999998</v>
      </c>
      <c r="AVU134">
        <v>10</v>
      </c>
      <c r="AVW134">
        <v>0</v>
      </c>
    </row>
    <row r="135" spans="1:1271" ht="15" customHeight="1" x14ac:dyDescent="0.35">
      <c r="A135" s="1">
        <v>42509</v>
      </c>
      <c r="B135" t="s">
        <v>395</v>
      </c>
      <c r="C135">
        <v>1</v>
      </c>
      <c r="D135">
        <v>51</v>
      </c>
      <c r="E135" t="s">
        <v>896</v>
      </c>
      <c r="F135">
        <v>142</v>
      </c>
      <c r="G135">
        <v>1</v>
      </c>
      <c r="H135">
        <v>52</v>
      </c>
      <c r="I135">
        <v>1</v>
      </c>
      <c r="K135">
        <v>1</v>
      </c>
      <c r="L135">
        <v>2</v>
      </c>
      <c r="M135">
        <v>3</v>
      </c>
      <c r="N135">
        <v>3</v>
      </c>
      <c r="O135">
        <v>2</v>
      </c>
      <c r="P135">
        <v>2</v>
      </c>
      <c r="Q135">
        <v>2</v>
      </c>
      <c r="R135">
        <v>1</v>
      </c>
      <c r="S135">
        <v>0</v>
      </c>
      <c r="T135">
        <v>0</v>
      </c>
      <c r="U135">
        <v>7</v>
      </c>
      <c r="V135">
        <v>7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4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BB135">
        <v>12</v>
      </c>
      <c r="BC135">
        <v>3</v>
      </c>
      <c r="BD135">
        <v>1</v>
      </c>
      <c r="CU135">
        <v>2</v>
      </c>
      <c r="DO135">
        <v>2</v>
      </c>
      <c r="DP135" t="s">
        <v>46</v>
      </c>
      <c r="EH135">
        <v>0</v>
      </c>
      <c r="EI135">
        <v>0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HD135">
        <v>0</v>
      </c>
      <c r="HE135">
        <v>1</v>
      </c>
      <c r="HF135">
        <v>0</v>
      </c>
      <c r="HG135">
        <v>0</v>
      </c>
      <c r="HH135">
        <v>4</v>
      </c>
      <c r="HI135">
        <v>2013</v>
      </c>
      <c r="HJ135">
        <v>2000</v>
      </c>
      <c r="HK135">
        <v>3000</v>
      </c>
      <c r="HL135">
        <v>15</v>
      </c>
      <c r="HM135">
        <v>2</v>
      </c>
      <c r="HN135">
        <v>2</v>
      </c>
      <c r="HP135">
        <v>0</v>
      </c>
      <c r="HQ135">
        <v>1</v>
      </c>
      <c r="HR135">
        <v>0</v>
      </c>
      <c r="HS135">
        <v>0</v>
      </c>
      <c r="HT135">
        <v>2</v>
      </c>
      <c r="HU135">
        <v>2011</v>
      </c>
      <c r="HV135">
        <v>3500</v>
      </c>
      <c r="HW135">
        <v>7000</v>
      </c>
      <c r="HX135">
        <v>10</v>
      </c>
      <c r="HY135">
        <v>2</v>
      </c>
      <c r="HZ135">
        <v>2</v>
      </c>
      <c r="IB135">
        <v>0</v>
      </c>
      <c r="IC135">
        <v>1</v>
      </c>
      <c r="ID135">
        <v>0</v>
      </c>
      <c r="IE135">
        <v>0</v>
      </c>
      <c r="IF135">
        <v>1</v>
      </c>
      <c r="IG135">
        <v>2011</v>
      </c>
      <c r="IH135">
        <v>1600</v>
      </c>
      <c r="II135">
        <v>900</v>
      </c>
      <c r="IJ135">
        <v>10</v>
      </c>
      <c r="IK135">
        <v>2</v>
      </c>
      <c r="IL135">
        <v>2</v>
      </c>
      <c r="IN135">
        <v>0</v>
      </c>
      <c r="IO135">
        <v>1</v>
      </c>
      <c r="IP135">
        <v>0</v>
      </c>
      <c r="IQ135">
        <v>0</v>
      </c>
      <c r="IR135">
        <v>3</v>
      </c>
      <c r="IS135">
        <v>2015</v>
      </c>
      <c r="IT135">
        <v>1500</v>
      </c>
      <c r="IU135">
        <v>500</v>
      </c>
      <c r="IV135">
        <v>5</v>
      </c>
      <c r="IW135">
        <v>2</v>
      </c>
      <c r="IX135">
        <v>2</v>
      </c>
      <c r="IZ135">
        <v>0</v>
      </c>
      <c r="JA135">
        <v>1</v>
      </c>
      <c r="JB135">
        <v>0</v>
      </c>
      <c r="JC135">
        <v>0</v>
      </c>
      <c r="JD135">
        <v>3</v>
      </c>
      <c r="JE135">
        <v>2012</v>
      </c>
      <c r="JF135">
        <v>4000</v>
      </c>
      <c r="JG135">
        <v>1500</v>
      </c>
      <c r="JH135">
        <v>10</v>
      </c>
      <c r="JI135">
        <v>2</v>
      </c>
      <c r="JJ135">
        <v>2</v>
      </c>
      <c r="PP135">
        <v>0</v>
      </c>
      <c r="WJ135">
        <v>0</v>
      </c>
      <c r="WK135">
        <v>1</v>
      </c>
      <c r="WL135">
        <v>0</v>
      </c>
      <c r="WM135">
        <v>0</v>
      </c>
      <c r="WN135">
        <v>1</v>
      </c>
      <c r="WO135">
        <v>2015</v>
      </c>
      <c r="WP135">
        <v>5000</v>
      </c>
      <c r="WQ135">
        <v>5500</v>
      </c>
      <c r="WR135">
        <v>5</v>
      </c>
      <c r="WS135">
        <v>2</v>
      </c>
      <c r="WT135">
        <v>2</v>
      </c>
      <c r="XF135">
        <v>0</v>
      </c>
      <c r="XG135">
        <v>6</v>
      </c>
      <c r="XH135">
        <v>0</v>
      </c>
      <c r="XI135">
        <v>0</v>
      </c>
      <c r="XJ135">
        <v>17600</v>
      </c>
      <c r="XK135">
        <v>184000</v>
      </c>
      <c r="XO135">
        <v>0.84</v>
      </c>
      <c r="XP135">
        <v>10</v>
      </c>
      <c r="XQ135">
        <v>24</v>
      </c>
      <c r="XR135">
        <v>960</v>
      </c>
      <c r="XS135">
        <v>600</v>
      </c>
      <c r="XT135">
        <v>1260</v>
      </c>
      <c r="XU135">
        <v>12600</v>
      </c>
      <c r="XV135">
        <v>360</v>
      </c>
      <c r="XW135">
        <v>3600</v>
      </c>
      <c r="XX135">
        <f t="shared" si="12"/>
        <v>2520</v>
      </c>
      <c r="XY135">
        <v>1000</v>
      </c>
      <c r="XZ135">
        <v>800</v>
      </c>
      <c r="YA135" s="33">
        <f t="shared" si="13"/>
        <v>900</v>
      </c>
      <c r="YB135">
        <v>50000</v>
      </c>
      <c r="YC135">
        <v>40000</v>
      </c>
      <c r="YD135">
        <f t="shared" si="14"/>
        <v>45000</v>
      </c>
      <c r="YE135">
        <f t="shared" si="15"/>
        <v>10000</v>
      </c>
      <c r="YF135">
        <v>40000</v>
      </c>
      <c r="YG135">
        <v>20000</v>
      </c>
      <c r="YH135">
        <v>2</v>
      </c>
      <c r="YI135" t="s">
        <v>46</v>
      </c>
      <c r="YJ135">
        <v>2</v>
      </c>
      <c r="YK135" t="s">
        <v>46</v>
      </c>
      <c r="YP135">
        <v>0</v>
      </c>
      <c r="YQ135" t="s">
        <v>2419</v>
      </c>
      <c r="YR135">
        <v>0</v>
      </c>
      <c r="YS135">
        <v>350000</v>
      </c>
      <c r="YT135">
        <v>0.4</v>
      </c>
      <c r="YU135">
        <v>1260</v>
      </c>
      <c r="YV135">
        <v>150000</v>
      </c>
      <c r="YW135">
        <v>50000</v>
      </c>
      <c r="YX135" t="b">
        <v>1</v>
      </c>
      <c r="YY135">
        <v>1</v>
      </c>
      <c r="YZ135">
        <v>0</v>
      </c>
      <c r="ZA135" t="b">
        <v>0</v>
      </c>
      <c r="ZB135" t="b">
        <v>0</v>
      </c>
      <c r="ZC135" t="b">
        <v>1</v>
      </c>
      <c r="ZD135">
        <v>1</v>
      </c>
      <c r="ZE135">
        <v>0.4</v>
      </c>
      <c r="ZF135">
        <f t="shared" si="16"/>
        <v>0.4</v>
      </c>
      <c r="ZG135">
        <v>4.0000000000000008E-2</v>
      </c>
      <c r="ZI135">
        <v>180</v>
      </c>
      <c r="ZJ135">
        <v>7</v>
      </c>
      <c r="ZL135">
        <v>0</v>
      </c>
      <c r="ZM135">
        <v>50</v>
      </c>
      <c r="ZN135">
        <v>2</v>
      </c>
      <c r="ZP135">
        <v>1</v>
      </c>
      <c r="ZQ135">
        <v>1</v>
      </c>
      <c r="AAJ135">
        <v>2</v>
      </c>
      <c r="AAK135">
        <v>9</v>
      </c>
      <c r="AAM135">
        <v>0</v>
      </c>
      <c r="AAN135">
        <v>2500</v>
      </c>
      <c r="AAO135">
        <v>1</v>
      </c>
      <c r="AAQ135">
        <v>1</v>
      </c>
      <c r="AAR135">
        <v>3</v>
      </c>
      <c r="AAS135" t="b">
        <v>1</v>
      </c>
      <c r="AAT135" t="b">
        <v>1</v>
      </c>
      <c r="AAU135" t="b">
        <v>0</v>
      </c>
      <c r="AAV135" t="b">
        <v>0</v>
      </c>
      <c r="AAW135" t="b">
        <v>1</v>
      </c>
      <c r="AAX135" t="b">
        <v>1</v>
      </c>
      <c r="AAY135" t="b">
        <v>1</v>
      </c>
      <c r="AAZ135" t="b">
        <v>0</v>
      </c>
      <c r="ABA135" t="b">
        <v>0</v>
      </c>
      <c r="ABB135" t="b">
        <v>1</v>
      </c>
      <c r="ABC135" t="b">
        <v>0</v>
      </c>
      <c r="ABE135">
        <v>3</v>
      </c>
      <c r="ABF135">
        <v>0</v>
      </c>
      <c r="ABG135">
        <v>3</v>
      </c>
      <c r="ABH135">
        <v>1</v>
      </c>
      <c r="ABI135">
        <v>2000</v>
      </c>
      <c r="ABJ135" t="b">
        <v>1</v>
      </c>
      <c r="ABK135" t="b">
        <v>1</v>
      </c>
      <c r="ABL135" t="b">
        <v>1</v>
      </c>
      <c r="ABM135" t="b">
        <v>0</v>
      </c>
      <c r="ABO135">
        <v>3</v>
      </c>
      <c r="ABP135">
        <v>1</v>
      </c>
      <c r="ABQ135">
        <v>4</v>
      </c>
      <c r="ABR135">
        <v>2</v>
      </c>
      <c r="ABS135">
        <v>1000</v>
      </c>
      <c r="ACO135" t="b">
        <v>0</v>
      </c>
      <c r="ACP135" t="b">
        <v>0</v>
      </c>
      <c r="ACQ135" t="b">
        <v>1</v>
      </c>
      <c r="ACR135" t="b">
        <v>0</v>
      </c>
      <c r="ACT135">
        <v>1</v>
      </c>
      <c r="ACU135">
        <v>0</v>
      </c>
      <c r="ACV135">
        <v>1</v>
      </c>
      <c r="ACW135">
        <v>1</v>
      </c>
      <c r="ACX135">
        <v>3</v>
      </c>
      <c r="ACY135">
        <v>2500</v>
      </c>
      <c r="ACZ135" t="b">
        <v>0</v>
      </c>
      <c r="ADA135" t="b">
        <v>0</v>
      </c>
      <c r="ADB135" t="b">
        <v>1</v>
      </c>
      <c r="ADC135" t="b">
        <v>0</v>
      </c>
      <c r="ADE135">
        <v>3</v>
      </c>
      <c r="ADF135">
        <v>0</v>
      </c>
      <c r="ADG135">
        <v>3</v>
      </c>
      <c r="ADH135">
        <v>2</v>
      </c>
      <c r="ADI135">
        <v>3</v>
      </c>
      <c r="ADJ135">
        <v>1200</v>
      </c>
      <c r="ADK135" t="b">
        <v>1</v>
      </c>
      <c r="ADL135" t="b">
        <v>1</v>
      </c>
      <c r="ADM135" t="b">
        <v>1</v>
      </c>
      <c r="ADN135" t="b">
        <v>0</v>
      </c>
      <c r="ADP135">
        <v>3</v>
      </c>
      <c r="ADQ135">
        <v>1</v>
      </c>
      <c r="ADR135">
        <v>4</v>
      </c>
      <c r="ADS135">
        <v>1</v>
      </c>
      <c r="ADT135">
        <v>24</v>
      </c>
      <c r="ADU135">
        <v>1000</v>
      </c>
      <c r="ADV135">
        <v>15</v>
      </c>
      <c r="ADW135">
        <v>7</v>
      </c>
      <c r="ADX135">
        <f t="shared" si="17"/>
        <v>2.1428571428571428</v>
      </c>
      <c r="ADY135" t="b">
        <v>0</v>
      </c>
      <c r="ADZ135" t="b">
        <v>0</v>
      </c>
      <c r="AEA135" t="b">
        <v>0</v>
      </c>
      <c r="AEB135" t="b">
        <v>0</v>
      </c>
      <c r="AEC135" t="b">
        <v>1</v>
      </c>
      <c r="AED135" t="b">
        <v>1</v>
      </c>
      <c r="AEE135" t="b">
        <v>1</v>
      </c>
      <c r="AEF135" t="b">
        <v>0</v>
      </c>
      <c r="AFF135">
        <v>2</v>
      </c>
      <c r="AFG135">
        <v>3500</v>
      </c>
      <c r="AFH135">
        <v>6</v>
      </c>
      <c r="AFI135">
        <v>1</v>
      </c>
      <c r="AFL135">
        <v>3</v>
      </c>
      <c r="AFM135">
        <v>700</v>
      </c>
      <c r="AFN135">
        <v>1</v>
      </c>
      <c r="AFO135">
        <v>1</v>
      </c>
      <c r="AFR135">
        <v>3</v>
      </c>
      <c r="AFS135">
        <v>700</v>
      </c>
      <c r="AFT135">
        <v>1</v>
      </c>
      <c r="AFU135">
        <v>1</v>
      </c>
      <c r="AGD135">
        <v>960</v>
      </c>
      <c r="AGE135">
        <v>90</v>
      </c>
      <c r="AGF135">
        <v>1</v>
      </c>
      <c r="AGH135">
        <v>768000</v>
      </c>
      <c r="AGI135">
        <v>0</v>
      </c>
      <c r="AGJ135">
        <v>1</v>
      </c>
      <c r="AGL135">
        <v>0</v>
      </c>
      <c r="AGM135">
        <v>691200</v>
      </c>
      <c r="AGN135">
        <v>800</v>
      </c>
      <c r="AGO135">
        <v>1</v>
      </c>
      <c r="AGP135">
        <v>1</v>
      </c>
      <c r="AGQ135">
        <v>0</v>
      </c>
      <c r="AGR135">
        <v>0</v>
      </c>
      <c r="AGU135">
        <v>1</v>
      </c>
      <c r="AGV135">
        <v>1</v>
      </c>
      <c r="AGW135">
        <v>0</v>
      </c>
      <c r="AGX135">
        <v>0</v>
      </c>
      <c r="AGZ135">
        <v>7</v>
      </c>
      <c r="AHA135">
        <v>1</v>
      </c>
      <c r="AHB135">
        <v>90</v>
      </c>
      <c r="AHC135">
        <v>1</v>
      </c>
      <c r="AHD135">
        <v>1</v>
      </c>
      <c r="AHF135">
        <v>0</v>
      </c>
      <c r="AHG135">
        <v>10</v>
      </c>
      <c r="AHH135">
        <v>1</v>
      </c>
      <c r="AHJ135">
        <v>0</v>
      </c>
      <c r="AHK135">
        <v>60</v>
      </c>
      <c r="AHL135">
        <v>600</v>
      </c>
      <c r="AHM135">
        <v>0</v>
      </c>
      <c r="AHN135">
        <v>1</v>
      </c>
      <c r="AHP135">
        <v>0</v>
      </c>
      <c r="AHQ135">
        <v>40</v>
      </c>
      <c r="AHR135">
        <v>600</v>
      </c>
      <c r="AHS135">
        <v>0</v>
      </c>
      <c r="AHT135">
        <v>3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3</v>
      </c>
      <c r="AIA135">
        <v>0</v>
      </c>
      <c r="AIB135">
        <v>0</v>
      </c>
      <c r="AIC135">
        <v>1</v>
      </c>
      <c r="AID135">
        <v>0</v>
      </c>
      <c r="AIE135">
        <v>0</v>
      </c>
      <c r="AIF135">
        <v>1</v>
      </c>
      <c r="AIG135">
        <v>0</v>
      </c>
      <c r="AII135">
        <v>4</v>
      </c>
      <c r="AIJ135">
        <v>1000</v>
      </c>
      <c r="AIK135">
        <v>0</v>
      </c>
      <c r="AIL135">
        <v>0</v>
      </c>
      <c r="AIM135">
        <v>0</v>
      </c>
      <c r="AIN135">
        <v>0</v>
      </c>
      <c r="AIO135">
        <v>1</v>
      </c>
      <c r="AIP135">
        <v>0</v>
      </c>
      <c r="AIR135">
        <v>10</v>
      </c>
      <c r="AIS135">
        <v>1</v>
      </c>
      <c r="AIU135" t="b">
        <v>0</v>
      </c>
      <c r="AIV135" t="b">
        <v>0</v>
      </c>
      <c r="AIW135" t="b">
        <v>0</v>
      </c>
      <c r="AIX135" t="b">
        <v>1</v>
      </c>
      <c r="AIY135" t="s">
        <v>957</v>
      </c>
      <c r="AIZ135">
        <v>1</v>
      </c>
      <c r="AJA135">
        <v>2</v>
      </c>
      <c r="AJB135" t="s">
        <v>69</v>
      </c>
      <c r="ALX135">
        <v>2</v>
      </c>
      <c r="ALY135">
        <v>2</v>
      </c>
      <c r="AMC135">
        <v>1</v>
      </c>
      <c r="AMD135">
        <v>1</v>
      </c>
      <c r="AME135">
        <v>0</v>
      </c>
      <c r="AMF135">
        <v>0</v>
      </c>
      <c r="AMG135">
        <v>0</v>
      </c>
      <c r="AMH135">
        <v>1</v>
      </c>
      <c r="AMI135">
        <v>1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Q135">
        <v>2</v>
      </c>
      <c r="AMU135">
        <v>2</v>
      </c>
      <c r="AMV135">
        <v>2</v>
      </c>
      <c r="ANC135" t="s">
        <v>958</v>
      </c>
      <c r="ANG135" t="s">
        <v>959</v>
      </c>
      <c r="ANH135" t="s">
        <v>960</v>
      </c>
      <c r="ANO135">
        <v>1</v>
      </c>
      <c r="ANP135">
        <v>1</v>
      </c>
      <c r="ANR135">
        <v>1</v>
      </c>
      <c r="ANU135">
        <v>2</v>
      </c>
      <c r="ANV135" t="s">
        <v>961</v>
      </c>
      <c r="ANW135" t="s">
        <v>642</v>
      </c>
      <c r="ANX135">
        <v>1</v>
      </c>
      <c r="ANZ135">
        <v>2</v>
      </c>
      <c r="AOC135">
        <v>30000</v>
      </c>
      <c r="AOD135">
        <v>50000</v>
      </c>
      <c r="AOE135">
        <v>2</v>
      </c>
      <c r="AOF135">
        <v>0</v>
      </c>
      <c r="AOG135">
        <v>1</v>
      </c>
      <c r="AOH135">
        <v>0</v>
      </c>
      <c r="AOI135">
        <v>0</v>
      </c>
      <c r="AOJ135" t="b">
        <v>0</v>
      </c>
      <c r="AOK135" t="b">
        <v>0</v>
      </c>
      <c r="AOL135" t="b">
        <v>0</v>
      </c>
      <c r="AOM135" t="b">
        <v>0</v>
      </c>
      <c r="AON135" t="b">
        <v>1</v>
      </c>
      <c r="AOO135" t="b">
        <v>0</v>
      </c>
      <c r="AOP135" t="b">
        <v>0</v>
      </c>
      <c r="AOQ135" t="b">
        <v>0</v>
      </c>
      <c r="AOR135" t="b">
        <v>0</v>
      </c>
      <c r="AOS135" t="b">
        <v>0</v>
      </c>
      <c r="AOT135" t="b">
        <v>0</v>
      </c>
      <c r="AOU135" t="b">
        <v>0</v>
      </c>
      <c r="AOV135" t="b">
        <v>0</v>
      </c>
      <c r="AOW135" t="b">
        <v>0</v>
      </c>
      <c r="AOX135" t="b">
        <v>0</v>
      </c>
      <c r="AOY135" t="b">
        <v>0</v>
      </c>
      <c r="AOZ135" t="b">
        <v>0</v>
      </c>
      <c r="APA135" t="b">
        <v>0</v>
      </c>
      <c r="APB135" t="b">
        <v>0</v>
      </c>
      <c r="APC135" t="b">
        <v>1</v>
      </c>
      <c r="APD135" t="b">
        <v>0</v>
      </c>
      <c r="APE135" t="b">
        <v>0</v>
      </c>
      <c r="APF135" t="b">
        <v>0</v>
      </c>
      <c r="APG135" t="b">
        <v>0</v>
      </c>
      <c r="APH135" t="b">
        <v>0</v>
      </c>
      <c r="API135" t="b">
        <v>0</v>
      </c>
      <c r="APJ135" t="b">
        <v>0</v>
      </c>
      <c r="APK135" t="b">
        <v>0</v>
      </c>
      <c r="APL135" t="b">
        <v>0</v>
      </c>
      <c r="APM135" t="b">
        <v>0</v>
      </c>
      <c r="APN135" t="b">
        <v>0</v>
      </c>
      <c r="APO135" t="b">
        <v>1</v>
      </c>
      <c r="APP135" t="b">
        <v>0</v>
      </c>
      <c r="APQ135" t="b">
        <v>0</v>
      </c>
      <c r="APR135" t="b">
        <v>0</v>
      </c>
      <c r="APS135" t="b">
        <v>0</v>
      </c>
      <c r="APT135">
        <v>960</v>
      </c>
      <c r="APU135" t="s">
        <v>962</v>
      </c>
      <c r="APV135">
        <v>1</v>
      </c>
      <c r="APW135">
        <v>1</v>
      </c>
      <c r="APX135">
        <v>2</v>
      </c>
      <c r="APY135">
        <v>1</v>
      </c>
      <c r="APZ135">
        <v>3</v>
      </c>
      <c r="AQA135">
        <v>3</v>
      </c>
      <c r="AQC135">
        <v>1</v>
      </c>
      <c r="AQD135">
        <v>1</v>
      </c>
      <c r="AQE135">
        <v>2</v>
      </c>
      <c r="AQG135">
        <v>1</v>
      </c>
      <c r="AQH135">
        <v>1</v>
      </c>
      <c r="AQI135">
        <v>1</v>
      </c>
      <c r="AQJ135">
        <v>1</v>
      </c>
      <c r="AQK135">
        <v>-1</v>
      </c>
      <c r="AQL135">
        <v>1</v>
      </c>
      <c r="AQM135">
        <v>-1</v>
      </c>
      <c r="AQN135">
        <v>-1</v>
      </c>
      <c r="AQO135">
        <v>-1</v>
      </c>
      <c r="AQP135">
        <v>1</v>
      </c>
      <c r="AQQ135">
        <v>1</v>
      </c>
      <c r="AQR135">
        <v>1</v>
      </c>
      <c r="AQS135">
        <v>1</v>
      </c>
      <c r="AQT135">
        <v>0</v>
      </c>
      <c r="AQU135">
        <v>0</v>
      </c>
      <c r="AQV135">
        <v>0</v>
      </c>
      <c r="AQW135">
        <v>1</v>
      </c>
      <c r="AQX135">
        <v>1</v>
      </c>
      <c r="AQY135">
        <v>-2</v>
      </c>
      <c r="AQZ135">
        <v>-2</v>
      </c>
      <c r="ARA135">
        <v>-1</v>
      </c>
      <c r="ARB135">
        <v>-1</v>
      </c>
      <c r="ARC135">
        <v>0</v>
      </c>
      <c r="ARD135">
        <v>-1</v>
      </c>
      <c r="ARE135">
        <v>1</v>
      </c>
      <c r="ARF135">
        <v>1</v>
      </c>
      <c r="ARG135">
        <v>-1</v>
      </c>
      <c r="ARH135">
        <v>1</v>
      </c>
      <c r="ARI135">
        <v>1</v>
      </c>
      <c r="ARJ135">
        <v>-1</v>
      </c>
      <c r="ARK135">
        <v>-1</v>
      </c>
      <c r="ARL135">
        <v>0</v>
      </c>
      <c r="ARM135">
        <v>0</v>
      </c>
      <c r="ARN135">
        <v>0</v>
      </c>
      <c r="ARO135">
        <v>1</v>
      </c>
      <c r="ARP135">
        <v>1</v>
      </c>
      <c r="ARQ135">
        <v>-1</v>
      </c>
      <c r="ARR135">
        <v>-2</v>
      </c>
      <c r="ARS135">
        <v>0</v>
      </c>
      <c r="ART135">
        <v>-1</v>
      </c>
      <c r="ARU135">
        <v>1</v>
      </c>
      <c r="ARV135">
        <v>0</v>
      </c>
      <c r="ARW135">
        <v>0</v>
      </c>
      <c r="ARX135">
        <v>0</v>
      </c>
      <c r="ARY135">
        <v>-1</v>
      </c>
      <c r="ARZ135">
        <v>1</v>
      </c>
      <c r="ASA135">
        <v>1</v>
      </c>
      <c r="ASB135">
        <v>1</v>
      </c>
      <c r="ASC135">
        <v>1</v>
      </c>
      <c r="ASD135">
        <v>0</v>
      </c>
      <c r="ASE135">
        <v>0</v>
      </c>
      <c r="ASF135">
        <v>0</v>
      </c>
      <c r="ASG135">
        <v>0</v>
      </c>
      <c r="ASH135">
        <v>-1</v>
      </c>
      <c r="ASI135">
        <v>-2</v>
      </c>
      <c r="ASJ135">
        <v>-2</v>
      </c>
      <c r="ASK135">
        <v>-1</v>
      </c>
      <c r="ASL135">
        <v>1</v>
      </c>
      <c r="ASM135">
        <v>0</v>
      </c>
      <c r="ASN135">
        <v>-1</v>
      </c>
      <c r="ASO135">
        <v>1</v>
      </c>
      <c r="ASP135">
        <v>-1</v>
      </c>
      <c r="ASQ135">
        <v>-1</v>
      </c>
      <c r="ASR135">
        <v>1</v>
      </c>
      <c r="ASS135">
        <v>1</v>
      </c>
      <c r="AST135">
        <v>1</v>
      </c>
      <c r="ASU135">
        <v>1</v>
      </c>
      <c r="ASV135">
        <v>0</v>
      </c>
      <c r="ASW135">
        <v>0</v>
      </c>
      <c r="ASX135">
        <v>0</v>
      </c>
      <c r="ASY135">
        <v>0</v>
      </c>
      <c r="ASZ135">
        <v>1</v>
      </c>
      <c r="ATA135">
        <v>2</v>
      </c>
      <c r="ATB135">
        <v>2</v>
      </c>
      <c r="ATC135">
        <v>1</v>
      </c>
      <c r="ATD135">
        <v>1</v>
      </c>
      <c r="ATE135">
        <v>0</v>
      </c>
      <c r="ATF135">
        <v>0</v>
      </c>
      <c r="ATG135">
        <v>0</v>
      </c>
      <c r="ATH135">
        <v>1</v>
      </c>
      <c r="ATI135">
        <v>0</v>
      </c>
      <c r="ATJ135">
        <v>0</v>
      </c>
      <c r="ATK135">
        <v>0</v>
      </c>
      <c r="ATL135">
        <v>0</v>
      </c>
      <c r="ATN135">
        <v>2</v>
      </c>
      <c r="ATO135" t="s">
        <v>46</v>
      </c>
      <c r="ATP135">
        <v>2</v>
      </c>
      <c r="ATQ135" t="s">
        <v>46</v>
      </c>
      <c r="ATR135">
        <v>1</v>
      </c>
      <c r="ATT135">
        <v>2</v>
      </c>
      <c r="ATU135" t="s">
        <v>46</v>
      </c>
      <c r="ATV135">
        <v>2</v>
      </c>
      <c r="ATW135" t="s">
        <v>46</v>
      </c>
      <c r="ATX135">
        <v>2</v>
      </c>
      <c r="ATY135" t="s">
        <v>46</v>
      </c>
      <c r="ATZ135">
        <v>2</v>
      </c>
      <c r="AUA135" t="s">
        <v>46</v>
      </c>
      <c r="AUB135">
        <v>1</v>
      </c>
      <c r="AUD135">
        <v>2</v>
      </c>
      <c r="AUE135" t="s">
        <v>46</v>
      </c>
      <c r="AUF135">
        <v>2</v>
      </c>
      <c r="AUG135" t="s">
        <v>46</v>
      </c>
      <c r="AUH135">
        <v>1</v>
      </c>
      <c r="AUJ135">
        <v>1</v>
      </c>
      <c r="AUL135">
        <v>1</v>
      </c>
      <c r="AUN135">
        <v>2</v>
      </c>
      <c r="AUO135" t="s">
        <v>46</v>
      </c>
      <c r="AUP135">
        <v>2</v>
      </c>
      <c r="AUQ135" t="s">
        <v>46</v>
      </c>
      <c r="AUR135">
        <v>2</v>
      </c>
      <c r="AUS135" t="s">
        <v>46</v>
      </c>
      <c r="AUT135">
        <v>2</v>
      </c>
      <c r="AUU135" t="s">
        <v>46</v>
      </c>
      <c r="AUV135" t="b">
        <v>1</v>
      </c>
      <c r="AUW135" t="b">
        <v>0</v>
      </c>
      <c r="AUX135" t="b">
        <v>0</v>
      </c>
      <c r="AUY135" t="b">
        <v>0</v>
      </c>
      <c r="AVA135">
        <v>2</v>
      </c>
      <c r="AVB135">
        <v>1</v>
      </c>
      <c r="AVD135" t="s">
        <v>393</v>
      </c>
      <c r="AVE135" t="b">
        <v>1</v>
      </c>
      <c r="AVF135">
        <v>0</v>
      </c>
      <c r="AVG135" t="b">
        <v>0</v>
      </c>
      <c r="AVH135" t="b">
        <v>0</v>
      </c>
      <c r="AVI135" t="b">
        <v>0</v>
      </c>
      <c r="AVK135" t="b">
        <v>1</v>
      </c>
      <c r="AVL135" t="b">
        <v>0</v>
      </c>
      <c r="AVM135" t="b">
        <v>0</v>
      </c>
      <c r="AVN135" t="b">
        <v>0</v>
      </c>
      <c r="AVP135">
        <v>1</v>
      </c>
      <c r="AVQ135" t="s">
        <v>963</v>
      </c>
      <c r="AVR135">
        <v>7.5895330000000003</v>
      </c>
      <c r="AVS135">
        <v>3.8698929999999998</v>
      </c>
      <c r="AVT135">
        <v>293</v>
      </c>
      <c r="AVU135">
        <v>8</v>
      </c>
      <c r="AVW135">
        <v>0</v>
      </c>
    </row>
    <row r="136" spans="1:1271" ht="15" customHeight="1" x14ac:dyDescent="0.35">
      <c r="A136" s="1">
        <v>42510</v>
      </c>
      <c r="B136" t="s">
        <v>395</v>
      </c>
      <c r="C136">
        <v>1</v>
      </c>
      <c r="D136">
        <v>69</v>
      </c>
      <c r="E136" t="s">
        <v>964</v>
      </c>
      <c r="F136">
        <v>142</v>
      </c>
      <c r="G136">
        <v>1</v>
      </c>
      <c r="H136">
        <v>36</v>
      </c>
      <c r="I136">
        <v>1</v>
      </c>
      <c r="K136">
        <v>1</v>
      </c>
      <c r="L136">
        <v>2</v>
      </c>
      <c r="M136">
        <v>0</v>
      </c>
      <c r="N136">
        <v>0</v>
      </c>
      <c r="O136">
        <v>2</v>
      </c>
      <c r="P136">
        <v>1</v>
      </c>
      <c r="Q136">
        <v>0</v>
      </c>
      <c r="R136">
        <v>2</v>
      </c>
      <c r="S136">
        <v>0</v>
      </c>
      <c r="T136">
        <v>0</v>
      </c>
      <c r="U136">
        <v>5</v>
      </c>
      <c r="V136">
        <v>5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4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BB136">
        <v>12</v>
      </c>
      <c r="BC136">
        <v>2</v>
      </c>
      <c r="BD136">
        <v>1</v>
      </c>
      <c r="CU136">
        <v>2</v>
      </c>
      <c r="DO136">
        <v>2</v>
      </c>
      <c r="DP136" t="s">
        <v>965</v>
      </c>
      <c r="EH136">
        <v>1</v>
      </c>
      <c r="EI136">
        <v>0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F136">
        <v>0</v>
      </c>
      <c r="GG136">
        <v>1</v>
      </c>
      <c r="GH136">
        <v>0</v>
      </c>
      <c r="GI136">
        <v>0</v>
      </c>
      <c r="GJ136">
        <v>1</v>
      </c>
      <c r="GK136">
        <v>2015</v>
      </c>
      <c r="GL136">
        <v>800000</v>
      </c>
      <c r="GM136">
        <v>800000</v>
      </c>
      <c r="GN136">
        <v>50</v>
      </c>
      <c r="GO136">
        <v>2</v>
      </c>
      <c r="GP136">
        <v>2</v>
      </c>
      <c r="HD136">
        <v>0</v>
      </c>
      <c r="HE136">
        <v>1</v>
      </c>
      <c r="HF136">
        <v>0</v>
      </c>
      <c r="HG136">
        <v>0</v>
      </c>
      <c r="HH136">
        <v>6</v>
      </c>
      <c r="HI136">
        <v>2015</v>
      </c>
      <c r="HJ136">
        <v>130000</v>
      </c>
      <c r="HK136">
        <v>160000</v>
      </c>
      <c r="HL136">
        <v>8</v>
      </c>
      <c r="HM136">
        <v>2</v>
      </c>
      <c r="HN136">
        <v>2</v>
      </c>
      <c r="HP136">
        <v>0</v>
      </c>
      <c r="HQ136">
        <v>1</v>
      </c>
      <c r="HR136">
        <v>0</v>
      </c>
      <c r="HS136">
        <v>0</v>
      </c>
      <c r="HT136">
        <v>1</v>
      </c>
      <c r="HU136">
        <v>2015</v>
      </c>
      <c r="HV136">
        <v>3000</v>
      </c>
      <c r="HW136">
        <v>3500</v>
      </c>
      <c r="HX136">
        <v>5</v>
      </c>
      <c r="HY136">
        <v>2</v>
      </c>
      <c r="HZ136">
        <v>2</v>
      </c>
      <c r="IB136">
        <v>0</v>
      </c>
      <c r="IC136">
        <v>1</v>
      </c>
      <c r="ID136">
        <v>0</v>
      </c>
      <c r="IE136">
        <v>0</v>
      </c>
      <c r="IF136">
        <v>1</v>
      </c>
      <c r="IG136">
        <v>2009</v>
      </c>
      <c r="IH136">
        <v>6000</v>
      </c>
      <c r="II136">
        <v>2500</v>
      </c>
      <c r="IJ136">
        <v>10</v>
      </c>
      <c r="IK136">
        <v>2</v>
      </c>
      <c r="IL136">
        <v>2</v>
      </c>
      <c r="IN136">
        <v>0</v>
      </c>
      <c r="IO136">
        <v>1</v>
      </c>
      <c r="IP136">
        <v>0</v>
      </c>
      <c r="IQ136">
        <v>0</v>
      </c>
      <c r="IR136">
        <v>1</v>
      </c>
      <c r="IS136">
        <v>2011</v>
      </c>
      <c r="IT136">
        <v>6000</v>
      </c>
      <c r="IU136">
        <v>2500</v>
      </c>
      <c r="IV136">
        <v>8</v>
      </c>
      <c r="IW136">
        <v>2</v>
      </c>
      <c r="IX136">
        <v>2</v>
      </c>
      <c r="IZ136">
        <v>0</v>
      </c>
      <c r="JA136">
        <v>1</v>
      </c>
      <c r="JB136">
        <v>0</v>
      </c>
      <c r="JC136">
        <v>0</v>
      </c>
      <c r="JD136">
        <v>1</v>
      </c>
      <c r="JE136">
        <v>2015</v>
      </c>
      <c r="JF136">
        <v>8000</v>
      </c>
      <c r="JG136">
        <v>4500</v>
      </c>
      <c r="JH136">
        <v>10</v>
      </c>
      <c r="JI136">
        <v>2</v>
      </c>
      <c r="JJ136">
        <v>2</v>
      </c>
      <c r="JX136">
        <v>0</v>
      </c>
      <c r="JY136">
        <v>1</v>
      </c>
      <c r="JZ136">
        <v>0</v>
      </c>
      <c r="KA136">
        <v>0</v>
      </c>
      <c r="KB136">
        <v>1</v>
      </c>
      <c r="KC136">
        <v>2006</v>
      </c>
      <c r="KD136">
        <v>80000</v>
      </c>
      <c r="KE136">
        <v>20000</v>
      </c>
      <c r="KF136">
        <v>10</v>
      </c>
      <c r="KG136">
        <v>2</v>
      </c>
      <c r="KH136">
        <v>2</v>
      </c>
      <c r="PP136">
        <v>0</v>
      </c>
      <c r="WJ136">
        <v>0</v>
      </c>
      <c r="WK136">
        <v>1</v>
      </c>
      <c r="WL136">
        <v>0</v>
      </c>
      <c r="WM136">
        <v>0</v>
      </c>
      <c r="WN136">
        <v>1</v>
      </c>
      <c r="WO136">
        <v>2015</v>
      </c>
      <c r="WP136">
        <v>5000</v>
      </c>
      <c r="WQ136">
        <v>5500</v>
      </c>
      <c r="WR136">
        <v>8</v>
      </c>
      <c r="WS136">
        <v>2</v>
      </c>
      <c r="WT136">
        <v>2</v>
      </c>
      <c r="XF136">
        <v>0</v>
      </c>
      <c r="XG136">
        <v>8</v>
      </c>
      <c r="XH136">
        <v>0</v>
      </c>
      <c r="XI136">
        <v>0</v>
      </c>
      <c r="XJ136">
        <v>1038000</v>
      </c>
      <c r="XK136">
        <v>998500</v>
      </c>
      <c r="XO136">
        <v>2.4000000000000004</v>
      </c>
      <c r="XP136">
        <v>20</v>
      </c>
      <c r="XQ136">
        <v>48</v>
      </c>
      <c r="XR136">
        <v>7488</v>
      </c>
      <c r="XS136">
        <v>4608</v>
      </c>
      <c r="XT136">
        <v>9792</v>
      </c>
      <c r="XU136">
        <v>97920</v>
      </c>
      <c r="XV136">
        <v>2880</v>
      </c>
      <c r="XW136">
        <v>28800</v>
      </c>
      <c r="XX136">
        <f t="shared" si="12"/>
        <v>20160</v>
      </c>
      <c r="XY136">
        <v>700</v>
      </c>
      <c r="XZ136">
        <v>300</v>
      </c>
      <c r="YA136" s="33">
        <f t="shared" si="13"/>
        <v>500</v>
      </c>
      <c r="YB136">
        <v>100000</v>
      </c>
      <c r="YC136">
        <v>80000</v>
      </c>
      <c r="YD136">
        <f t="shared" si="14"/>
        <v>90000</v>
      </c>
      <c r="YE136">
        <f t="shared" si="15"/>
        <v>20000</v>
      </c>
      <c r="YF136">
        <v>200000</v>
      </c>
      <c r="YG136">
        <v>270000</v>
      </c>
      <c r="YH136">
        <v>2</v>
      </c>
      <c r="YI136" t="s">
        <v>46</v>
      </c>
      <c r="YJ136">
        <v>2</v>
      </c>
      <c r="YK136" t="s">
        <v>46</v>
      </c>
      <c r="YP136">
        <v>0</v>
      </c>
      <c r="YQ136" t="s">
        <v>126</v>
      </c>
      <c r="YR136">
        <v>1</v>
      </c>
      <c r="YS136">
        <v>900000</v>
      </c>
      <c r="YT136">
        <v>0.4</v>
      </c>
      <c r="YU136">
        <v>9792</v>
      </c>
      <c r="YV136">
        <v>700000</v>
      </c>
      <c r="YW136">
        <v>100000</v>
      </c>
      <c r="YX136" t="b">
        <v>1</v>
      </c>
      <c r="YY136">
        <v>1</v>
      </c>
      <c r="YZ136">
        <v>0</v>
      </c>
      <c r="ZA136" t="b">
        <v>0</v>
      </c>
      <c r="ZB136" t="b">
        <v>0</v>
      </c>
      <c r="ZC136" t="b">
        <v>1</v>
      </c>
      <c r="ZD136">
        <v>30</v>
      </c>
      <c r="ZE136">
        <v>0.4</v>
      </c>
      <c r="ZF136">
        <f t="shared" si="16"/>
        <v>12</v>
      </c>
      <c r="ZG136">
        <v>2.4000000000000004</v>
      </c>
      <c r="ZI136">
        <v>5000</v>
      </c>
      <c r="ZJ136">
        <v>7</v>
      </c>
      <c r="ZL136">
        <v>0</v>
      </c>
      <c r="ZM136">
        <v>10</v>
      </c>
      <c r="ZN136">
        <v>2</v>
      </c>
      <c r="ZP136">
        <v>1</v>
      </c>
      <c r="ZQ136">
        <v>30</v>
      </c>
      <c r="AAJ136">
        <v>24</v>
      </c>
      <c r="AAK136">
        <v>9</v>
      </c>
      <c r="AAM136">
        <v>0</v>
      </c>
      <c r="AAN136">
        <v>950</v>
      </c>
      <c r="AAO136">
        <v>1</v>
      </c>
      <c r="AAQ136">
        <v>1</v>
      </c>
      <c r="AAR136">
        <v>10</v>
      </c>
      <c r="AAS136" t="b">
        <v>1</v>
      </c>
      <c r="AAT136" t="b">
        <v>1</v>
      </c>
      <c r="AAU136" t="b">
        <v>0</v>
      </c>
      <c r="AAV136" t="b">
        <v>0</v>
      </c>
      <c r="AAW136" t="b">
        <v>1</v>
      </c>
      <c r="AAX136" t="b">
        <v>1</v>
      </c>
      <c r="AAY136" t="b">
        <v>1</v>
      </c>
      <c r="AAZ136" t="b">
        <v>0</v>
      </c>
      <c r="ABA136" t="b">
        <v>0</v>
      </c>
      <c r="ABB136" t="b">
        <v>1</v>
      </c>
      <c r="ABC136" t="b">
        <v>0</v>
      </c>
      <c r="ABE136">
        <v>5</v>
      </c>
      <c r="ABF136">
        <v>0</v>
      </c>
      <c r="ABG136">
        <v>5</v>
      </c>
      <c r="ABH136">
        <v>6</v>
      </c>
      <c r="ABI136">
        <v>1000</v>
      </c>
      <c r="ABJ136" t="b">
        <v>1</v>
      </c>
      <c r="ABK136" t="b">
        <v>0</v>
      </c>
      <c r="ABL136" t="b">
        <v>1</v>
      </c>
      <c r="ABM136" t="b">
        <v>0</v>
      </c>
      <c r="ABO136">
        <v>8</v>
      </c>
      <c r="ABP136">
        <v>0</v>
      </c>
      <c r="ABQ136">
        <v>8</v>
      </c>
      <c r="ABR136">
        <v>12</v>
      </c>
      <c r="ABS136">
        <v>1000</v>
      </c>
      <c r="ACO136" t="b">
        <v>0</v>
      </c>
      <c r="ACP136" t="b">
        <v>0</v>
      </c>
      <c r="ACQ136" t="b">
        <v>1</v>
      </c>
      <c r="ACR136" t="b">
        <v>0</v>
      </c>
      <c r="ACT136">
        <v>2</v>
      </c>
      <c r="ACU136">
        <v>0</v>
      </c>
      <c r="ACV136">
        <v>3</v>
      </c>
      <c r="ACW136">
        <v>3</v>
      </c>
      <c r="ACX136">
        <v>3</v>
      </c>
      <c r="ACY136">
        <v>500</v>
      </c>
      <c r="ACZ136" t="b">
        <v>0</v>
      </c>
      <c r="ADA136" t="b">
        <v>0</v>
      </c>
      <c r="ADB136" t="b">
        <v>1</v>
      </c>
      <c r="ADC136" t="b">
        <v>0</v>
      </c>
      <c r="ADE136">
        <v>3</v>
      </c>
      <c r="ADF136">
        <v>0</v>
      </c>
      <c r="ADG136">
        <v>3</v>
      </c>
      <c r="ADH136">
        <v>4</v>
      </c>
      <c r="ADI136">
        <v>3</v>
      </c>
      <c r="ADJ136">
        <v>1000</v>
      </c>
      <c r="ADK136" t="b">
        <v>1</v>
      </c>
      <c r="ADL136" t="b">
        <v>0</v>
      </c>
      <c r="ADM136" t="b">
        <v>1</v>
      </c>
      <c r="ADN136" t="b">
        <v>0</v>
      </c>
      <c r="ADP136">
        <v>3</v>
      </c>
      <c r="ADQ136">
        <v>1</v>
      </c>
      <c r="ADR136">
        <v>4</v>
      </c>
      <c r="ADS136">
        <v>1</v>
      </c>
      <c r="ADT136">
        <v>48</v>
      </c>
      <c r="ADU136">
        <v>600</v>
      </c>
      <c r="ADV136">
        <v>23</v>
      </c>
      <c r="ADW136">
        <v>26</v>
      </c>
      <c r="ADX136">
        <f t="shared" si="17"/>
        <v>0.88461538461538458</v>
      </c>
      <c r="ADY136" t="b">
        <v>0</v>
      </c>
      <c r="ADZ136" t="b">
        <v>0</v>
      </c>
      <c r="AEA136" t="b">
        <v>0</v>
      </c>
      <c r="AEB136" t="b">
        <v>0</v>
      </c>
      <c r="AEC136" t="b">
        <v>1</v>
      </c>
      <c r="AED136" t="b">
        <v>1</v>
      </c>
      <c r="AEE136" t="b">
        <v>1</v>
      </c>
      <c r="AEF136" t="b">
        <v>0</v>
      </c>
      <c r="AFF136">
        <v>3</v>
      </c>
      <c r="AFG136">
        <v>6000</v>
      </c>
      <c r="AFH136">
        <v>5</v>
      </c>
      <c r="AFI136">
        <v>1</v>
      </c>
      <c r="AFL136">
        <v>6</v>
      </c>
      <c r="AFM136">
        <v>500</v>
      </c>
      <c r="AFN136">
        <v>1</v>
      </c>
      <c r="AFO136">
        <v>1</v>
      </c>
      <c r="AFR136">
        <v>7</v>
      </c>
      <c r="AFS136">
        <v>1500</v>
      </c>
      <c r="AFT136">
        <v>1</v>
      </c>
      <c r="AFU136">
        <v>1</v>
      </c>
      <c r="AGD136">
        <v>7488</v>
      </c>
      <c r="AGE136">
        <v>7114</v>
      </c>
      <c r="AGF136">
        <v>1</v>
      </c>
      <c r="AGH136">
        <v>3744000</v>
      </c>
      <c r="AGI136">
        <v>0</v>
      </c>
      <c r="AGJ136">
        <v>1</v>
      </c>
      <c r="AGL136">
        <v>0</v>
      </c>
      <c r="AGM136">
        <v>3556800</v>
      </c>
      <c r="AGN136">
        <v>500</v>
      </c>
      <c r="AGO136">
        <v>1</v>
      </c>
      <c r="AGP136">
        <v>1</v>
      </c>
      <c r="AGQ136">
        <v>0</v>
      </c>
      <c r="AGR136">
        <v>0</v>
      </c>
      <c r="AGU136">
        <v>1</v>
      </c>
      <c r="AGV136">
        <v>1</v>
      </c>
      <c r="AGW136">
        <v>0</v>
      </c>
      <c r="AGX136">
        <v>0</v>
      </c>
      <c r="AGZ136">
        <v>3</v>
      </c>
      <c r="AHA136">
        <v>1</v>
      </c>
      <c r="AHB136">
        <v>95</v>
      </c>
      <c r="AHC136">
        <v>1</v>
      </c>
      <c r="AHD136">
        <v>1</v>
      </c>
      <c r="AHF136">
        <v>0</v>
      </c>
      <c r="AHG136">
        <v>40</v>
      </c>
      <c r="AHH136">
        <v>1</v>
      </c>
      <c r="AHJ136">
        <v>0</v>
      </c>
      <c r="AHK136">
        <v>40</v>
      </c>
      <c r="AHL136">
        <v>300</v>
      </c>
      <c r="AHM136">
        <v>60</v>
      </c>
      <c r="AHN136">
        <v>1</v>
      </c>
      <c r="AHP136">
        <v>500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2</v>
      </c>
      <c r="AIA136">
        <v>0</v>
      </c>
      <c r="AIB136">
        <v>0</v>
      </c>
      <c r="AIC136">
        <v>1</v>
      </c>
      <c r="AID136">
        <v>0</v>
      </c>
      <c r="AIE136">
        <v>0</v>
      </c>
      <c r="AIF136">
        <v>1</v>
      </c>
      <c r="AIG136">
        <v>0</v>
      </c>
      <c r="AII136">
        <v>4</v>
      </c>
      <c r="AIJ136">
        <v>4000</v>
      </c>
      <c r="AIK136">
        <v>0</v>
      </c>
      <c r="AIL136">
        <v>1</v>
      </c>
      <c r="AIM136">
        <v>0</v>
      </c>
      <c r="AIN136">
        <v>0</v>
      </c>
      <c r="AIO136">
        <v>1</v>
      </c>
      <c r="AIP136">
        <v>0</v>
      </c>
      <c r="AIR136">
        <v>3</v>
      </c>
      <c r="AIS136">
        <v>2</v>
      </c>
      <c r="AIT136" t="s">
        <v>46</v>
      </c>
      <c r="AIZ136">
        <v>1</v>
      </c>
      <c r="AJA136">
        <v>2</v>
      </c>
      <c r="AJB136" t="s">
        <v>966</v>
      </c>
      <c r="ALX136">
        <v>2</v>
      </c>
      <c r="ALY136">
        <v>1</v>
      </c>
      <c r="AMC136">
        <v>1</v>
      </c>
      <c r="AMD136">
        <v>1</v>
      </c>
      <c r="AME136">
        <v>0</v>
      </c>
      <c r="AMF136">
        <v>0</v>
      </c>
      <c r="AMG136">
        <v>0</v>
      </c>
      <c r="AMH136">
        <v>1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Q136">
        <v>2</v>
      </c>
      <c r="AMU136">
        <v>4</v>
      </c>
      <c r="AMY136">
        <v>5</v>
      </c>
      <c r="ANC136" t="s">
        <v>958</v>
      </c>
      <c r="ANG136" t="s">
        <v>967</v>
      </c>
      <c r="ANK136" t="s">
        <v>343</v>
      </c>
      <c r="ANO136">
        <v>2</v>
      </c>
      <c r="ANP136">
        <v>3</v>
      </c>
      <c r="ANT136">
        <v>5000</v>
      </c>
      <c r="ANU136">
        <v>1</v>
      </c>
      <c r="ANV136" t="s">
        <v>968</v>
      </c>
      <c r="ANW136" t="s">
        <v>969</v>
      </c>
      <c r="ANX136">
        <v>1</v>
      </c>
      <c r="ANZ136">
        <v>2</v>
      </c>
      <c r="AOC136">
        <v>40000</v>
      </c>
      <c r="AOD136">
        <v>100000</v>
      </c>
      <c r="AOE136">
        <v>2</v>
      </c>
      <c r="AOF136">
        <v>1</v>
      </c>
      <c r="AOG136">
        <v>1</v>
      </c>
      <c r="AOH136">
        <v>0</v>
      </c>
      <c r="AOI136">
        <v>0</v>
      </c>
      <c r="AOJ136" t="b">
        <v>0</v>
      </c>
      <c r="AOK136" t="b">
        <v>0</v>
      </c>
      <c r="AOL136" t="b">
        <v>0</v>
      </c>
      <c r="AOM136" t="b">
        <v>0</v>
      </c>
      <c r="AON136" t="b">
        <v>0</v>
      </c>
      <c r="AOO136" t="b">
        <v>1</v>
      </c>
      <c r="AOP136" t="b">
        <v>0</v>
      </c>
      <c r="AOQ136" t="b">
        <v>0</v>
      </c>
      <c r="AOR136" t="b">
        <v>0</v>
      </c>
      <c r="AOS136" t="b">
        <v>0</v>
      </c>
      <c r="AOT136" t="b">
        <v>0</v>
      </c>
      <c r="AOU136" t="b">
        <v>0</v>
      </c>
      <c r="AOV136" t="b">
        <v>0</v>
      </c>
      <c r="AOW136" t="b">
        <v>0</v>
      </c>
      <c r="AOX136" t="b">
        <v>0</v>
      </c>
      <c r="AOY136" t="b">
        <v>0</v>
      </c>
      <c r="AOZ136" t="b">
        <v>0</v>
      </c>
      <c r="APA136" t="b">
        <v>0</v>
      </c>
      <c r="APB136" t="b">
        <v>0</v>
      </c>
      <c r="APC136" t="b">
        <v>0</v>
      </c>
      <c r="APD136" t="b">
        <v>0</v>
      </c>
      <c r="APE136" t="b">
        <v>0</v>
      </c>
      <c r="APF136" t="b">
        <v>0</v>
      </c>
      <c r="APG136" t="b">
        <v>1</v>
      </c>
      <c r="APH136" t="b">
        <v>0</v>
      </c>
      <c r="API136" t="b">
        <v>0</v>
      </c>
      <c r="APJ136" t="b">
        <v>0</v>
      </c>
      <c r="APK136" t="b">
        <v>0</v>
      </c>
      <c r="APL136" t="b">
        <v>0</v>
      </c>
      <c r="APM136" t="b">
        <v>0</v>
      </c>
      <c r="APN136" t="b">
        <v>0</v>
      </c>
      <c r="APO136" t="b">
        <v>1</v>
      </c>
      <c r="APP136" t="b">
        <v>0</v>
      </c>
      <c r="APQ136" t="b">
        <v>0</v>
      </c>
      <c r="APR136" t="b">
        <v>0</v>
      </c>
      <c r="APS136" t="b">
        <v>0</v>
      </c>
      <c r="APT136" t="s">
        <v>970</v>
      </c>
      <c r="APU136" t="s">
        <v>971</v>
      </c>
      <c r="APV136">
        <v>1</v>
      </c>
      <c r="APW136">
        <v>1</v>
      </c>
      <c r="APX136">
        <v>2</v>
      </c>
      <c r="APY136">
        <v>1</v>
      </c>
      <c r="APZ136">
        <v>3</v>
      </c>
      <c r="AQA136">
        <v>3</v>
      </c>
      <c r="AQC136">
        <v>1</v>
      </c>
      <c r="AQD136">
        <v>1</v>
      </c>
      <c r="AQE136">
        <v>2</v>
      </c>
      <c r="AQG136">
        <v>2</v>
      </c>
      <c r="AQH136">
        <v>2</v>
      </c>
      <c r="AQI136">
        <v>-1</v>
      </c>
      <c r="AQJ136">
        <v>1</v>
      </c>
      <c r="AQK136">
        <v>-1</v>
      </c>
      <c r="AQL136">
        <v>1</v>
      </c>
      <c r="AQM136">
        <v>-1</v>
      </c>
      <c r="AQN136">
        <v>-1</v>
      </c>
      <c r="AQO136">
        <v>-1</v>
      </c>
      <c r="AQP136">
        <v>1</v>
      </c>
      <c r="AQQ136">
        <v>1</v>
      </c>
      <c r="AQR136">
        <v>1</v>
      </c>
      <c r="AQS136">
        <v>1</v>
      </c>
      <c r="AQT136">
        <v>0</v>
      </c>
      <c r="AQU136">
        <v>0</v>
      </c>
      <c r="AQV136">
        <v>1</v>
      </c>
      <c r="AQW136">
        <v>1</v>
      </c>
      <c r="AQX136">
        <v>1</v>
      </c>
      <c r="AQY136">
        <v>-2</v>
      </c>
      <c r="AQZ136">
        <v>-2</v>
      </c>
      <c r="ARA136">
        <v>-1</v>
      </c>
      <c r="ARB136">
        <v>-1</v>
      </c>
      <c r="ARC136">
        <v>0</v>
      </c>
      <c r="ARD136">
        <v>-1</v>
      </c>
      <c r="ARE136">
        <v>-1</v>
      </c>
      <c r="ARF136">
        <v>1</v>
      </c>
      <c r="ARG136">
        <v>1</v>
      </c>
      <c r="ARH136">
        <v>-1</v>
      </c>
      <c r="ARI136">
        <v>1</v>
      </c>
      <c r="ARJ136">
        <v>1</v>
      </c>
      <c r="ARK136">
        <v>1</v>
      </c>
      <c r="ARL136">
        <v>0</v>
      </c>
      <c r="ARM136">
        <v>0</v>
      </c>
      <c r="ARN136">
        <v>0</v>
      </c>
      <c r="ARO136">
        <v>1</v>
      </c>
      <c r="ARP136">
        <v>1</v>
      </c>
      <c r="ARQ136">
        <v>-1</v>
      </c>
      <c r="ARR136">
        <v>-2</v>
      </c>
      <c r="ARS136">
        <v>1</v>
      </c>
      <c r="ART136">
        <v>-1</v>
      </c>
      <c r="ARU136">
        <v>0</v>
      </c>
      <c r="ARV136">
        <v>0</v>
      </c>
      <c r="ARW136">
        <v>0</v>
      </c>
      <c r="ARX136">
        <v>1</v>
      </c>
      <c r="ARY136">
        <v>1</v>
      </c>
      <c r="ARZ136">
        <v>1</v>
      </c>
      <c r="ASA136">
        <v>1</v>
      </c>
      <c r="ASB136">
        <v>0</v>
      </c>
      <c r="ASC136">
        <v>-1</v>
      </c>
      <c r="ASD136">
        <v>0</v>
      </c>
      <c r="ASE136">
        <v>0</v>
      </c>
      <c r="ASF136">
        <v>1</v>
      </c>
      <c r="ASG136">
        <v>-1</v>
      </c>
      <c r="ASH136">
        <v>-1</v>
      </c>
      <c r="ASI136">
        <v>-2</v>
      </c>
      <c r="ASJ136">
        <v>-2</v>
      </c>
      <c r="ASK136">
        <v>-1</v>
      </c>
      <c r="ASL136">
        <v>-1</v>
      </c>
      <c r="ASM136">
        <v>0</v>
      </c>
      <c r="ASN136">
        <v>-1</v>
      </c>
      <c r="ASO136">
        <v>1</v>
      </c>
      <c r="ASP136">
        <v>-1</v>
      </c>
      <c r="ASQ136">
        <v>-1</v>
      </c>
      <c r="ASR136">
        <v>1</v>
      </c>
      <c r="ASS136">
        <v>1</v>
      </c>
      <c r="AST136">
        <v>1</v>
      </c>
      <c r="ASU136">
        <v>1</v>
      </c>
      <c r="ASV136">
        <v>0</v>
      </c>
      <c r="ASW136">
        <v>0</v>
      </c>
      <c r="ASX136">
        <v>1</v>
      </c>
      <c r="ASY136">
        <v>1</v>
      </c>
      <c r="ASZ136">
        <v>1</v>
      </c>
      <c r="ATA136">
        <v>2</v>
      </c>
      <c r="ATB136">
        <v>2</v>
      </c>
      <c r="ATC136">
        <v>1</v>
      </c>
      <c r="ATD136">
        <v>1</v>
      </c>
      <c r="ATE136">
        <v>0</v>
      </c>
      <c r="ATF136">
        <v>0</v>
      </c>
      <c r="ATG136">
        <v>0</v>
      </c>
      <c r="ATH136">
        <v>1</v>
      </c>
      <c r="ATI136">
        <v>0</v>
      </c>
      <c r="ATJ136">
        <v>0</v>
      </c>
      <c r="ATK136">
        <v>0</v>
      </c>
      <c r="ATL136">
        <v>0</v>
      </c>
      <c r="ATN136">
        <v>2</v>
      </c>
      <c r="ATO136" t="s">
        <v>46</v>
      </c>
      <c r="ATP136">
        <v>2</v>
      </c>
      <c r="ATQ136" t="s">
        <v>46</v>
      </c>
      <c r="ATR136">
        <v>1</v>
      </c>
      <c r="ATT136">
        <v>2</v>
      </c>
      <c r="ATU136" t="s">
        <v>46</v>
      </c>
      <c r="ATV136">
        <v>2</v>
      </c>
      <c r="ATW136" t="s">
        <v>69</v>
      </c>
      <c r="ATX136">
        <v>2</v>
      </c>
      <c r="ATY136" t="s">
        <v>46</v>
      </c>
      <c r="ATZ136">
        <v>2</v>
      </c>
      <c r="AUA136" t="s">
        <v>418</v>
      </c>
      <c r="AUB136">
        <v>1</v>
      </c>
      <c r="AUD136">
        <v>2</v>
      </c>
      <c r="AUE136" t="s">
        <v>385</v>
      </c>
      <c r="AUF136">
        <v>2</v>
      </c>
      <c r="AUG136" t="s">
        <v>46</v>
      </c>
      <c r="AUH136">
        <v>1</v>
      </c>
      <c r="AUJ136">
        <v>1</v>
      </c>
      <c r="AUL136">
        <v>1</v>
      </c>
      <c r="AUN136">
        <v>2</v>
      </c>
      <c r="AUO136" t="s">
        <v>69</v>
      </c>
      <c r="AUP136">
        <v>1</v>
      </c>
      <c r="AUR136">
        <v>1</v>
      </c>
      <c r="AUT136">
        <v>2</v>
      </c>
      <c r="AUU136" t="s">
        <v>46</v>
      </c>
      <c r="AUV136" t="b">
        <v>1</v>
      </c>
      <c r="AUW136" t="b">
        <v>0</v>
      </c>
      <c r="AUX136" t="b">
        <v>0</v>
      </c>
      <c r="AUY136" t="b">
        <v>0</v>
      </c>
      <c r="AVA136">
        <v>2</v>
      </c>
      <c r="AVB136">
        <v>1</v>
      </c>
      <c r="AVD136" t="s">
        <v>393</v>
      </c>
      <c r="AVE136" t="b">
        <v>1</v>
      </c>
      <c r="AVF136">
        <v>0</v>
      </c>
      <c r="AVG136" t="b">
        <v>0</v>
      </c>
      <c r="AVH136" t="b">
        <v>0</v>
      </c>
      <c r="AVI136" t="b">
        <v>0</v>
      </c>
      <c r="AVK136" t="b">
        <v>1</v>
      </c>
      <c r="AVL136" t="b">
        <v>0</v>
      </c>
      <c r="AVM136" t="b">
        <v>0</v>
      </c>
      <c r="AVN136" t="b">
        <v>0</v>
      </c>
      <c r="AVP136">
        <v>1</v>
      </c>
      <c r="AVQ136" t="s">
        <v>972</v>
      </c>
      <c r="AVR136">
        <v>7.5034669999999997</v>
      </c>
      <c r="AVS136">
        <v>4.110493</v>
      </c>
      <c r="AVT136">
        <v>215.9</v>
      </c>
      <c r="AVU136">
        <v>15</v>
      </c>
      <c r="AVW136">
        <v>0</v>
      </c>
    </row>
    <row r="137" spans="1:1271" ht="15" customHeight="1" x14ac:dyDescent="0.35">
      <c r="A137" s="1">
        <v>42507</v>
      </c>
      <c r="B137" t="s">
        <v>104</v>
      </c>
      <c r="C137">
        <v>1</v>
      </c>
      <c r="D137">
        <v>63</v>
      </c>
      <c r="E137" t="s">
        <v>973</v>
      </c>
      <c r="F137">
        <v>111</v>
      </c>
      <c r="G137">
        <v>1</v>
      </c>
      <c r="H137">
        <v>50</v>
      </c>
      <c r="I137">
        <v>1</v>
      </c>
      <c r="K137">
        <v>1</v>
      </c>
      <c r="L137">
        <v>3</v>
      </c>
      <c r="M137">
        <v>8</v>
      </c>
      <c r="N137">
        <v>8</v>
      </c>
      <c r="O137">
        <v>3</v>
      </c>
      <c r="P137">
        <v>2</v>
      </c>
      <c r="Q137">
        <v>7</v>
      </c>
      <c r="R137">
        <v>1</v>
      </c>
      <c r="S137">
        <v>0</v>
      </c>
      <c r="T137">
        <v>0</v>
      </c>
      <c r="U137">
        <v>13</v>
      </c>
      <c r="V137">
        <v>13</v>
      </c>
      <c r="W137">
        <v>3</v>
      </c>
      <c r="X137">
        <v>1</v>
      </c>
      <c r="Y137">
        <v>3</v>
      </c>
      <c r="Z137">
        <v>0</v>
      </c>
      <c r="AA137">
        <v>1</v>
      </c>
      <c r="AB137">
        <v>0</v>
      </c>
      <c r="AC137">
        <v>4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BB137">
        <v>12</v>
      </c>
      <c r="BC137">
        <v>4</v>
      </c>
      <c r="BD137">
        <v>2</v>
      </c>
      <c r="BE137">
        <v>12</v>
      </c>
      <c r="BF137">
        <v>4</v>
      </c>
      <c r="BG137">
        <v>2</v>
      </c>
      <c r="CU137">
        <v>1</v>
      </c>
      <c r="CV137">
        <v>1</v>
      </c>
      <c r="CX137">
        <v>1</v>
      </c>
      <c r="CY137">
        <v>27</v>
      </c>
      <c r="CZ137">
        <v>14</v>
      </c>
      <c r="DA137">
        <v>13</v>
      </c>
      <c r="DB137">
        <v>3</v>
      </c>
      <c r="DC137">
        <v>3</v>
      </c>
      <c r="DD137">
        <v>0</v>
      </c>
      <c r="DE137">
        <v>1</v>
      </c>
      <c r="DF137" t="s">
        <v>96</v>
      </c>
      <c r="DG137">
        <v>2</v>
      </c>
      <c r="DH137">
        <v>1</v>
      </c>
      <c r="DJ137">
        <v>0</v>
      </c>
      <c r="DK137">
        <v>0</v>
      </c>
      <c r="DL137">
        <v>1</v>
      </c>
      <c r="DM137">
        <v>1</v>
      </c>
      <c r="DN137" t="s">
        <v>974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1</v>
      </c>
      <c r="FD137">
        <v>0</v>
      </c>
      <c r="FE137">
        <v>1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F137">
        <v>0</v>
      </c>
      <c r="GG137">
        <v>1</v>
      </c>
      <c r="GH137">
        <v>0</v>
      </c>
      <c r="GI137">
        <v>0</v>
      </c>
      <c r="GJ137">
        <v>1</v>
      </c>
      <c r="GK137">
        <v>1940</v>
      </c>
      <c r="GL137">
        <v>0</v>
      </c>
      <c r="GM137">
        <v>1000000</v>
      </c>
      <c r="GN137">
        <v>50</v>
      </c>
      <c r="GO137">
        <v>2</v>
      </c>
      <c r="GP137">
        <v>2</v>
      </c>
      <c r="IN137">
        <v>0</v>
      </c>
      <c r="IO137">
        <v>1</v>
      </c>
      <c r="IP137">
        <v>0</v>
      </c>
      <c r="IQ137">
        <v>0</v>
      </c>
      <c r="IR137">
        <v>1</v>
      </c>
      <c r="IS137">
        <v>2015</v>
      </c>
      <c r="IT137">
        <v>2400</v>
      </c>
      <c r="IU137">
        <v>1600</v>
      </c>
      <c r="IV137">
        <v>1</v>
      </c>
      <c r="IW137">
        <v>2</v>
      </c>
      <c r="IX137">
        <v>2</v>
      </c>
      <c r="JX137">
        <v>0</v>
      </c>
      <c r="JY137">
        <v>1</v>
      </c>
      <c r="JZ137">
        <v>0</v>
      </c>
      <c r="KA137">
        <v>0</v>
      </c>
      <c r="KB137">
        <v>1</v>
      </c>
      <c r="KC137">
        <v>2015</v>
      </c>
      <c r="KD137">
        <v>65000</v>
      </c>
      <c r="KE137">
        <v>40000</v>
      </c>
      <c r="KF137">
        <v>2</v>
      </c>
      <c r="KG137">
        <v>2</v>
      </c>
      <c r="KH137">
        <v>2</v>
      </c>
      <c r="NO137">
        <v>0</v>
      </c>
      <c r="NP137">
        <v>1</v>
      </c>
      <c r="NQ137">
        <v>0</v>
      </c>
      <c r="NR137">
        <v>0</v>
      </c>
      <c r="NS137">
        <v>5</v>
      </c>
      <c r="NT137">
        <v>2013</v>
      </c>
      <c r="NU137">
        <v>10000</v>
      </c>
      <c r="NV137">
        <v>30000</v>
      </c>
      <c r="NW137">
        <v>2</v>
      </c>
      <c r="NX137">
        <v>2</v>
      </c>
      <c r="NY137">
        <v>2</v>
      </c>
      <c r="OM137">
        <v>0</v>
      </c>
      <c r="ON137">
        <v>1</v>
      </c>
      <c r="OO137">
        <v>0</v>
      </c>
      <c r="OP137">
        <v>0</v>
      </c>
      <c r="OQ137">
        <v>4</v>
      </c>
      <c r="OR137">
        <v>2015</v>
      </c>
      <c r="OS137">
        <v>35000</v>
      </c>
      <c r="OT137">
        <v>50000</v>
      </c>
      <c r="OU137">
        <v>0</v>
      </c>
      <c r="OV137">
        <v>2</v>
      </c>
      <c r="OW137">
        <v>2</v>
      </c>
      <c r="PK137">
        <v>0</v>
      </c>
      <c r="PL137">
        <v>1</v>
      </c>
      <c r="PM137">
        <v>0</v>
      </c>
      <c r="PN137">
        <v>0</v>
      </c>
      <c r="PO137">
        <v>13</v>
      </c>
      <c r="PP137">
        <v>1</v>
      </c>
      <c r="PQ137">
        <v>2011</v>
      </c>
      <c r="PR137">
        <v>150000</v>
      </c>
      <c r="PS137">
        <v>300000</v>
      </c>
      <c r="PT137">
        <v>30</v>
      </c>
      <c r="PU137">
        <v>2</v>
      </c>
      <c r="PV137">
        <v>2</v>
      </c>
      <c r="XF137">
        <v>0</v>
      </c>
      <c r="XG137">
        <v>6</v>
      </c>
      <c r="XH137">
        <v>0</v>
      </c>
      <c r="XI137">
        <v>0</v>
      </c>
      <c r="XJ137">
        <v>262400</v>
      </c>
      <c r="XK137">
        <v>1421600</v>
      </c>
      <c r="XO137">
        <v>1</v>
      </c>
      <c r="XP137">
        <v>100</v>
      </c>
      <c r="XQ137">
        <v>120</v>
      </c>
      <c r="XR137">
        <v>1440</v>
      </c>
      <c r="XS137">
        <v>1200</v>
      </c>
      <c r="XT137">
        <v>2040</v>
      </c>
      <c r="XU137">
        <v>20400</v>
      </c>
      <c r="XV137">
        <v>240</v>
      </c>
      <c r="XW137">
        <v>2400</v>
      </c>
      <c r="XX137">
        <f t="shared" si="12"/>
        <v>1680</v>
      </c>
      <c r="XY137">
        <v>1500</v>
      </c>
      <c r="XZ137">
        <v>200</v>
      </c>
      <c r="YA137" s="33">
        <f t="shared" si="13"/>
        <v>850</v>
      </c>
      <c r="YB137">
        <v>45000</v>
      </c>
      <c r="YC137">
        <v>40000</v>
      </c>
      <c r="YD137">
        <f t="shared" si="14"/>
        <v>42500</v>
      </c>
      <c r="YE137">
        <f t="shared" si="15"/>
        <v>5000</v>
      </c>
      <c r="YF137">
        <v>0</v>
      </c>
      <c r="YG137">
        <v>0</v>
      </c>
      <c r="YH137">
        <v>1</v>
      </c>
      <c r="YJ137">
        <v>2</v>
      </c>
      <c r="YK137" t="s">
        <v>132</v>
      </c>
      <c r="YP137">
        <v>0</v>
      </c>
      <c r="YQ137" t="s">
        <v>2417</v>
      </c>
      <c r="YR137">
        <v>1</v>
      </c>
      <c r="YS137">
        <v>300000</v>
      </c>
      <c r="YT137">
        <v>0.4</v>
      </c>
      <c r="YU137">
        <v>2040</v>
      </c>
      <c r="YV137">
        <v>200000</v>
      </c>
      <c r="YW137">
        <v>26600</v>
      </c>
      <c r="YX137" t="b">
        <v>1</v>
      </c>
      <c r="YY137">
        <v>1</v>
      </c>
      <c r="YZ137">
        <v>0</v>
      </c>
      <c r="ZA137" t="b">
        <v>0</v>
      </c>
      <c r="ZB137" t="b">
        <v>0</v>
      </c>
      <c r="ZC137" t="b">
        <v>0</v>
      </c>
      <c r="ZD137">
        <v>2</v>
      </c>
      <c r="ZE137">
        <v>1</v>
      </c>
      <c r="ZF137">
        <f t="shared" si="16"/>
        <v>2</v>
      </c>
      <c r="ZG137">
        <v>2</v>
      </c>
      <c r="ZI137">
        <v>2500</v>
      </c>
      <c r="ZJ137">
        <v>5</v>
      </c>
      <c r="ZL137">
        <v>0</v>
      </c>
      <c r="ZM137">
        <v>50</v>
      </c>
      <c r="ZN137">
        <v>3</v>
      </c>
      <c r="ZP137">
        <v>1</v>
      </c>
      <c r="ZQ137">
        <v>0</v>
      </c>
      <c r="AAS137" t="b">
        <v>0</v>
      </c>
      <c r="AAT137" t="b">
        <v>0</v>
      </c>
      <c r="AAU137" t="b">
        <v>0</v>
      </c>
      <c r="AAV137" t="b">
        <v>0</v>
      </c>
      <c r="AAW137" t="b">
        <v>0</v>
      </c>
      <c r="AAX137" t="b">
        <v>1</v>
      </c>
      <c r="AAY137" t="b">
        <v>0</v>
      </c>
      <c r="ACZ137" t="b">
        <v>0</v>
      </c>
      <c r="ADA137" t="b">
        <v>0</v>
      </c>
      <c r="ADB137" t="b">
        <v>1</v>
      </c>
      <c r="ADC137" t="b">
        <v>0</v>
      </c>
      <c r="ADE137">
        <v>5</v>
      </c>
      <c r="ADF137">
        <v>0</v>
      </c>
      <c r="ADG137">
        <v>5</v>
      </c>
      <c r="ADH137">
        <v>14</v>
      </c>
      <c r="ADI137">
        <v>14</v>
      </c>
      <c r="ADJ137">
        <v>1000</v>
      </c>
      <c r="ADV137">
        <v>5</v>
      </c>
      <c r="ADW137">
        <v>14</v>
      </c>
      <c r="ADX137">
        <f t="shared" si="17"/>
        <v>0.35714285714285715</v>
      </c>
      <c r="ADY137" t="b">
        <v>1</v>
      </c>
      <c r="ADZ137" t="b">
        <v>0</v>
      </c>
      <c r="AEA137" t="b">
        <v>0</v>
      </c>
      <c r="AEB137" t="b">
        <v>0</v>
      </c>
      <c r="AEC137" t="b">
        <v>1</v>
      </c>
      <c r="AED137" t="b">
        <v>1</v>
      </c>
      <c r="AEE137" t="b">
        <v>1</v>
      </c>
      <c r="AEF137" t="b">
        <v>0</v>
      </c>
      <c r="AEH137">
        <v>1</v>
      </c>
      <c r="AEI137">
        <v>50000</v>
      </c>
      <c r="AEJ137">
        <v>5</v>
      </c>
      <c r="AEK137">
        <v>1</v>
      </c>
      <c r="AFF137">
        <v>4</v>
      </c>
      <c r="AFG137">
        <v>5800</v>
      </c>
      <c r="AFH137">
        <v>1</v>
      </c>
      <c r="AFI137">
        <v>1</v>
      </c>
      <c r="AFL137">
        <v>2</v>
      </c>
      <c r="AFM137">
        <v>700</v>
      </c>
      <c r="AFN137">
        <v>1</v>
      </c>
      <c r="AFO137">
        <v>1</v>
      </c>
      <c r="AFR137">
        <v>3</v>
      </c>
      <c r="AFS137">
        <v>1500</v>
      </c>
      <c r="AFT137">
        <v>1</v>
      </c>
      <c r="AFU137">
        <v>1</v>
      </c>
      <c r="AGD137">
        <v>1440</v>
      </c>
      <c r="AGE137">
        <v>1440</v>
      </c>
      <c r="AGF137">
        <v>1</v>
      </c>
      <c r="AGH137">
        <v>1440000</v>
      </c>
      <c r="AGI137">
        <v>0</v>
      </c>
      <c r="AGJ137">
        <v>1</v>
      </c>
      <c r="AGL137">
        <v>0</v>
      </c>
      <c r="AGM137">
        <v>1440000</v>
      </c>
      <c r="AGN137">
        <v>1000</v>
      </c>
      <c r="AGO137">
        <v>0</v>
      </c>
      <c r="AGP137">
        <v>1</v>
      </c>
      <c r="AGQ137">
        <v>0</v>
      </c>
      <c r="AGR137">
        <v>0</v>
      </c>
      <c r="AGU137">
        <v>1</v>
      </c>
      <c r="AGV137">
        <v>0</v>
      </c>
      <c r="AGW137">
        <v>1</v>
      </c>
      <c r="AGX137">
        <v>0</v>
      </c>
      <c r="AGZ137">
        <v>10</v>
      </c>
      <c r="AHA137">
        <v>5</v>
      </c>
      <c r="AHB137">
        <v>85</v>
      </c>
      <c r="AHC137">
        <v>0</v>
      </c>
      <c r="AHD137">
        <v>1</v>
      </c>
      <c r="AHF137">
        <v>0</v>
      </c>
      <c r="AHG137">
        <v>0</v>
      </c>
      <c r="AHH137">
        <v>1</v>
      </c>
      <c r="AHJ137">
        <v>0</v>
      </c>
      <c r="AHK137">
        <v>0</v>
      </c>
      <c r="AHL137">
        <v>0</v>
      </c>
      <c r="AHM137">
        <v>100</v>
      </c>
      <c r="AHN137">
        <v>2</v>
      </c>
      <c r="AHP137">
        <v>1500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3</v>
      </c>
      <c r="AHZ137">
        <v>7</v>
      </c>
      <c r="AIA137">
        <v>35</v>
      </c>
      <c r="AIB137">
        <v>1500</v>
      </c>
      <c r="AIC137">
        <v>1</v>
      </c>
      <c r="AID137">
        <v>0</v>
      </c>
      <c r="AIE137">
        <v>0</v>
      </c>
      <c r="AIF137">
        <v>1</v>
      </c>
      <c r="AIG137">
        <v>0</v>
      </c>
      <c r="AII137">
        <v>7</v>
      </c>
      <c r="AIJ137">
        <v>5000</v>
      </c>
      <c r="AIK137">
        <v>0</v>
      </c>
      <c r="AIL137">
        <v>0</v>
      </c>
      <c r="AIM137">
        <v>0</v>
      </c>
      <c r="AIN137">
        <v>0</v>
      </c>
      <c r="AIO137">
        <v>1</v>
      </c>
      <c r="AIP137">
        <v>0</v>
      </c>
      <c r="AIR137">
        <v>150</v>
      </c>
      <c r="AIS137">
        <v>2</v>
      </c>
      <c r="AIT137" t="s">
        <v>46</v>
      </c>
      <c r="AIZ137">
        <v>1</v>
      </c>
      <c r="AJA137">
        <v>2</v>
      </c>
      <c r="AJB137" t="s">
        <v>132</v>
      </c>
      <c r="ALX137">
        <v>2</v>
      </c>
      <c r="ALY137">
        <v>2</v>
      </c>
      <c r="AMC137">
        <v>1</v>
      </c>
      <c r="AMD137">
        <v>1</v>
      </c>
      <c r="AME137">
        <v>0</v>
      </c>
      <c r="AMF137">
        <v>0</v>
      </c>
      <c r="AMG137">
        <v>0</v>
      </c>
      <c r="AMH137">
        <v>1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Q137">
        <v>1</v>
      </c>
      <c r="AMU137">
        <v>4</v>
      </c>
      <c r="AMY137">
        <v>4</v>
      </c>
      <c r="ANC137" t="s">
        <v>975</v>
      </c>
      <c r="ANG137" t="s">
        <v>976</v>
      </c>
      <c r="ANK137" t="s">
        <v>977</v>
      </c>
      <c r="ANO137">
        <v>3</v>
      </c>
      <c r="ANP137">
        <v>1</v>
      </c>
      <c r="ANR137">
        <v>1</v>
      </c>
      <c r="ANU137">
        <v>1</v>
      </c>
      <c r="ANV137" t="s">
        <v>978</v>
      </c>
      <c r="ANW137" t="s">
        <v>128</v>
      </c>
      <c r="ANX137">
        <v>1</v>
      </c>
      <c r="ANZ137">
        <v>2</v>
      </c>
      <c r="AOC137">
        <v>20000</v>
      </c>
      <c r="AOD137">
        <v>80000</v>
      </c>
      <c r="AOE137">
        <v>2</v>
      </c>
      <c r="AOF137">
        <v>0</v>
      </c>
      <c r="AOG137">
        <v>0</v>
      </c>
      <c r="AOH137">
        <v>0</v>
      </c>
      <c r="AOI137">
        <v>1</v>
      </c>
      <c r="AOJ137" t="b">
        <v>0</v>
      </c>
      <c r="AOK137" t="b">
        <v>0</v>
      </c>
      <c r="AOL137" t="b">
        <v>0</v>
      </c>
      <c r="AOM137" t="b">
        <v>0</v>
      </c>
      <c r="AON137" t="b">
        <v>0</v>
      </c>
      <c r="AOO137" t="b">
        <v>0</v>
      </c>
      <c r="AOP137" t="b">
        <v>0</v>
      </c>
      <c r="AOQ137" t="b">
        <v>0</v>
      </c>
      <c r="AOR137" t="b">
        <v>1</v>
      </c>
      <c r="AOS137" t="b">
        <v>1</v>
      </c>
      <c r="AOT137" t="b">
        <v>1</v>
      </c>
      <c r="AOU137" t="b">
        <v>0</v>
      </c>
      <c r="AOV137" t="b">
        <v>0</v>
      </c>
      <c r="AOW137" t="b">
        <v>0</v>
      </c>
      <c r="AOX137" t="b">
        <v>0</v>
      </c>
      <c r="AOY137" t="b">
        <v>1</v>
      </c>
      <c r="AOZ137" t="b">
        <v>1</v>
      </c>
      <c r="APA137" t="b">
        <v>1</v>
      </c>
      <c r="APB137" t="b">
        <v>1</v>
      </c>
      <c r="APC137" t="b">
        <v>0</v>
      </c>
      <c r="APD137" t="b">
        <v>0</v>
      </c>
      <c r="APE137" t="b">
        <v>0</v>
      </c>
      <c r="APF137" t="b">
        <v>0</v>
      </c>
      <c r="APG137" t="b">
        <v>0</v>
      </c>
      <c r="APH137" t="b">
        <v>0</v>
      </c>
      <c r="API137" t="b">
        <v>0</v>
      </c>
      <c r="APJ137" t="b">
        <v>0</v>
      </c>
      <c r="APK137" t="b">
        <v>0</v>
      </c>
      <c r="APL137" t="b">
        <v>0</v>
      </c>
      <c r="APM137" t="b">
        <v>0</v>
      </c>
      <c r="APN137" t="b">
        <v>0</v>
      </c>
      <c r="APO137" t="b">
        <v>0</v>
      </c>
      <c r="APP137" t="b">
        <v>1</v>
      </c>
      <c r="APQ137" t="b">
        <v>1</v>
      </c>
      <c r="APR137" t="b">
        <v>1</v>
      </c>
      <c r="APS137" t="b">
        <v>1</v>
      </c>
      <c r="APT137" t="s">
        <v>979</v>
      </c>
      <c r="APU137" t="s">
        <v>980</v>
      </c>
      <c r="APV137">
        <v>1</v>
      </c>
      <c r="APW137">
        <v>1</v>
      </c>
      <c r="APX137">
        <v>2</v>
      </c>
      <c r="APY137">
        <v>1</v>
      </c>
      <c r="APZ137">
        <v>3</v>
      </c>
      <c r="AQA137">
        <v>3</v>
      </c>
      <c r="AQC137">
        <v>1</v>
      </c>
      <c r="AQD137">
        <v>1</v>
      </c>
      <c r="AQE137">
        <v>2</v>
      </c>
      <c r="AQG137">
        <v>2</v>
      </c>
      <c r="AQH137">
        <v>2</v>
      </c>
      <c r="AQI137">
        <v>2</v>
      </c>
      <c r="AQJ137">
        <v>0</v>
      </c>
      <c r="AQK137">
        <v>-1</v>
      </c>
      <c r="AQL137">
        <v>0</v>
      </c>
      <c r="AQM137">
        <v>-1</v>
      </c>
      <c r="AQN137">
        <v>-2</v>
      </c>
      <c r="AQO137">
        <v>0</v>
      </c>
      <c r="AQP137">
        <v>1</v>
      </c>
      <c r="AQQ137">
        <v>1</v>
      </c>
      <c r="AQR137">
        <v>2</v>
      </c>
      <c r="AQS137">
        <v>1</v>
      </c>
      <c r="AQT137">
        <v>0</v>
      </c>
      <c r="AQU137">
        <v>0</v>
      </c>
      <c r="AQV137">
        <v>1</v>
      </c>
      <c r="AQW137">
        <v>1</v>
      </c>
      <c r="AQX137">
        <v>1</v>
      </c>
      <c r="AQY137">
        <v>-2</v>
      </c>
      <c r="AQZ137">
        <v>-1</v>
      </c>
      <c r="ARA137">
        <v>-2</v>
      </c>
      <c r="ARB137">
        <v>-1</v>
      </c>
      <c r="ARC137">
        <v>1</v>
      </c>
      <c r="ARD137">
        <v>-1</v>
      </c>
      <c r="ARE137">
        <v>2</v>
      </c>
      <c r="ARF137">
        <v>1</v>
      </c>
      <c r="ARG137">
        <v>1</v>
      </c>
      <c r="ARH137">
        <v>-1</v>
      </c>
      <c r="ARI137">
        <v>-1</v>
      </c>
      <c r="ARJ137">
        <v>-1</v>
      </c>
      <c r="ARK137">
        <v>1</v>
      </c>
      <c r="ARL137">
        <v>2</v>
      </c>
      <c r="ARM137">
        <v>2</v>
      </c>
      <c r="ARN137">
        <v>2</v>
      </c>
      <c r="ARO137">
        <v>1</v>
      </c>
      <c r="ARP137">
        <v>1</v>
      </c>
      <c r="ARQ137">
        <v>2</v>
      </c>
      <c r="ARR137">
        <v>-2</v>
      </c>
      <c r="ARS137">
        <v>-2</v>
      </c>
      <c r="ART137">
        <v>-1</v>
      </c>
      <c r="ARU137">
        <v>-1</v>
      </c>
      <c r="ARV137">
        <v>0</v>
      </c>
      <c r="ARW137">
        <v>0</v>
      </c>
      <c r="ARX137">
        <v>-1</v>
      </c>
      <c r="ARY137">
        <v>-1</v>
      </c>
      <c r="ARZ137">
        <v>1</v>
      </c>
      <c r="ASA137">
        <v>2</v>
      </c>
      <c r="ASB137">
        <v>1</v>
      </c>
      <c r="ASC137">
        <v>2</v>
      </c>
      <c r="ASD137">
        <v>2</v>
      </c>
      <c r="ASE137">
        <v>2</v>
      </c>
      <c r="ASF137">
        <v>2</v>
      </c>
      <c r="ASG137">
        <v>2</v>
      </c>
      <c r="ASH137">
        <v>2</v>
      </c>
      <c r="ASI137">
        <v>-2</v>
      </c>
      <c r="ASJ137">
        <v>-2</v>
      </c>
      <c r="ASK137">
        <v>-2</v>
      </c>
      <c r="ASL137">
        <v>-1</v>
      </c>
      <c r="ASM137">
        <v>0</v>
      </c>
      <c r="ASN137">
        <v>0</v>
      </c>
      <c r="ASO137">
        <v>0</v>
      </c>
      <c r="ASP137">
        <v>-1</v>
      </c>
      <c r="ASQ137">
        <v>-1</v>
      </c>
      <c r="ASR137">
        <v>-1</v>
      </c>
      <c r="ASS137">
        <v>-1</v>
      </c>
      <c r="AST137">
        <v>-1</v>
      </c>
      <c r="ASU137">
        <v>-1</v>
      </c>
      <c r="ASV137">
        <v>0</v>
      </c>
      <c r="ASW137">
        <v>1</v>
      </c>
      <c r="ASX137">
        <v>0</v>
      </c>
      <c r="ASY137">
        <v>0</v>
      </c>
      <c r="ASZ137">
        <v>0</v>
      </c>
      <c r="ATA137">
        <v>2</v>
      </c>
      <c r="ATB137">
        <v>1</v>
      </c>
      <c r="ATC137">
        <v>1</v>
      </c>
      <c r="ATD137">
        <v>2</v>
      </c>
      <c r="ATE137">
        <v>1</v>
      </c>
      <c r="ATF137">
        <v>1</v>
      </c>
      <c r="ATG137">
        <v>0</v>
      </c>
      <c r="ATH137">
        <v>0</v>
      </c>
      <c r="ATI137">
        <v>0</v>
      </c>
      <c r="ATJ137">
        <v>0</v>
      </c>
      <c r="ATK137">
        <v>1</v>
      </c>
      <c r="ATL137">
        <v>0</v>
      </c>
      <c r="ATN137">
        <v>2</v>
      </c>
      <c r="ATO137" t="s">
        <v>387</v>
      </c>
      <c r="ATP137">
        <v>1</v>
      </c>
      <c r="ATR137">
        <v>1</v>
      </c>
      <c r="ATT137">
        <v>1</v>
      </c>
      <c r="ATV137">
        <v>2</v>
      </c>
      <c r="ATW137" t="s">
        <v>981</v>
      </c>
      <c r="ATX137">
        <v>1</v>
      </c>
      <c r="ATZ137">
        <v>1</v>
      </c>
      <c r="AUB137">
        <v>1</v>
      </c>
      <c r="AUD137">
        <v>2</v>
      </c>
      <c r="AUE137" t="s">
        <v>125</v>
      </c>
      <c r="AUF137">
        <v>1</v>
      </c>
      <c r="AUH137">
        <v>2</v>
      </c>
      <c r="AUI137" t="s">
        <v>125</v>
      </c>
      <c r="AUJ137">
        <v>1</v>
      </c>
      <c r="AUL137">
        <v>1</v>
      </c>
      <c r="AUN137">
        <v>1</v>
      </c>
      <c r="AUP137">
        <v>1</v>
      </c>
      <c r="AUR137">
        <v>1</v>
      </c>
      <c r="AUT137">
        <v>2</v>
      </c>
      <c r="AUU137" t="s">
        <v>50</v>
      </c>
      <c r="AUV137" t="b">
        <v>1</v>
      </c>
      <c r="AUW137" t="b">
        <v>1</v>
      </c>
      <c r="AUX137" t="b">
        <v>0</v>
      </c>
      <c r="AUY137" t="b">
        <v>0</v>
      </c>
      <c r="AVA137">
        <v>1</v>
      </c>
      <c r="AVB137">
        <v>4</v>
      </c>
      <c r="AVD137" t="s">
        <v>118</v>
      </c>
      <c r="AVE137" t="b">
        <v>1</v>
      </c>
      <c r="AVF137">
        <v>0</v>
      </c>
      <c r="AVG137" t="b">
        <v>1</v>
      </c>
      <c r="AVH137" t="b">
        <v>0</v>
      </c>
      <c r="AVI137" t="b">
        <v>0</v>
      </c>
      <c r="AVK137" t="b">
        <v>1</v>
      </c>
      <c r="AVL137" t="b">
        <v>0</v>
      </c>
      <c r="AVM137" t="b">
        <v>0</v>
      </c>
      <c r="AVN137" t="b">
        <v>0</v>
      </c>
      <c r="AVP137">
        <v>1</v>
      </c>
      <c r="AVQ137" t="s">
        <v>982</v>
      </c>
      <c r="AVR137">
        <v>7.5607329999999999</v>
      </c>
      <c r="AVS137">
        <v>3.7516470000000002</v>
      </c>
      <c r="AVT137">
        <v>233.9</v>
      </c>
      <c r="AVU137">
        <v>8</v>
      </c>
      <c r="AVW137">
        <v>0</v>
      </c>
    </row>
    <row r="138" spans="1:1271" ht="15" customHeight="1" x14ac:dyDescent="0.35">
      <c r="A138" s="1">
        <v>42507</v>
      </c>
      <c r="B138" t="s">
        <v>104</v>
      </c>
      <c r="C138">
        <v>1</v>
      </c>
      <c r="D138">
        <v>63</v>
      </c>
      <c r="E138" t="s">
        <v>799</v>
      </c>
      <c r="F138">
        <v>312</v>
      </c>
      <c r="G138">
        <v>1</v>
      </c>
      <c r="H138">
        <v>79</v>
      </c>
      <c r="I138">
        <v>1</v>
      </c>
      <c r="K138">
        <v>1</v>
      </c>
      <c r="L138">
        <v>4</v>
      </c>
      <c r="M138">
        <v>0</v>
      </c>
      <c r="N138">
        <v>0</v>
      </c>
      <c r="O138">
        <v>3</v>
      </c>
      <c r="P138">
        <v>4</v>
      </c>
      <c r="Q138">
        <v>0</v>
      </c>
      <c r="R138">
        <v>0</v>
      </c>
      <c r="S138">
        <v>1</v>
      </c>
      <c r="T138">
        <v>1</v>
      </c>
      <c r="U138">
        <v>9</v>
      </c>
      <c r="V138">
        <v>9</v>
      </c>
      <c r="W138">
        <v>1</v>
      </c>
      <c r="X138">
        <v>4</v>
      </c>
      <c r="Y138">
        <v>1</v>
      </c>
      <c r="Z138">
        <v>1</v>
      </c>
      <c r="AA138">
        <v>4</v>
      </c>
      <c r="AB138">
        <v>1</v>
      </c>
      <c r="AC138">
        <v>4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BB138">
        <v>12</v>
      </c>
      <c r="BC138">
        <v>4</v>
      </c>
      <c r="BD138">
        <v>2</v>
      </c>
      <c r="BH138">
        <v>12</v>
      </c>
      <c r="BI138">
        <v>4</v>
      </c>
      <c r="BJ138">
        <v>2</v>
      </c>
      <c r="CU138">
        <v>1</v>
      </c>
      <c r="CV138">
        <v>1</v>
      </c>
      <c r="CX138">
        <v>2</v>
      </c>
      <c r="CY138">
        <v>50</v>
      </c>
      <c r="CZ138">
        <v>34</v>
      </c>
      <c r="DA138">
        <v>16</v>
      </c>
      <c r="DB138">
        <v>5</v>
      </c>
      <c r="DC138">
        <v>5</v>
      </c>
      <c r="DD138">
        <v>0</v>
      </c>
      <c r="DE138">
        <v>1</v>
      </c>
      <c r="DF138" t="s">
        <v>96</v>
      </c>
      <c r="DG138">
        <v>2</v>
      </c>
      <c r="DH138">
        <v>1</v>
      </c>
      <c r="DJ138">
        <v>0</v>
      </c>
      <c r="DK138">
        <v>1</v>
      </c>
      <c r="DL138">
        <v>1</v>
      </c>
      <c r="DM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F138">
        <v>0</v>
      </c>
      <c r="GG138">
        <v>1</v>
      </c>
      <c r="GH138">
        <v>0</v>
      </c>
      <c r="GI138">
        <v>0</v>
      </c>
      <c r="GJ138">
        <v>2</v>
      </c>
      <c r="GK138">
        <v>1975</v>
      </c>
      <c r="GL138">
        <v>600000</v>
      </c>
      <c r="GM138">
        <v>0</v>
      </c>
      <c r="GN138">
        <v>30</v>
      </c>
      <c r="GO138">
        <v>2</v>
      </c>
      <c r="GP138">
        <v>2</v>
      </c>
      <c r="IN138">
        <v>0</v>
      </c>
      <c r="IO138">
        <v>1</v>
      </c>
      <c r="IP138">
        <v>0</v>
      </c>
      <c r="IQ138">
        <v>0</v>
      </c>
      <c r="IR138">
        <v>1</v>
      </c>
      <c r="IS138">
        <v>2010</v>
      </c>
      <c r="IT138">
        <v>15000</v>
      </c>
      <c r="IU138">
        <v>5000</v>
      </c>
      <c r="IV138">
        <v>5</v>
      </c>
      <c r="IW138">
        <v>2</v>
      </c>
      <c r="IX138">
        <v>2</v>
      </c>
      <c r="JX138">
        <v>0</v>
      </c>
      <c r="JY138">
        <v>1</v>
      </c>
      <c r="JZ138">
        <v>0</v>
      </c>
      <c r="KA138">
        <v>0</v>
      </c>
      <c r="KB138">
        <v>1</v>
      </c>
      <c r="KC138">
        <v>2015</v>
      </c>
      <c r="KD138">
        <v>125000</v>
      </c>
      <c r="KE138">
        <v>100000</v>
      </c>
      <c r="KF138">
        <v>2</v>
      </c>
      <c r="KG138">
        <v>2</v>
      </c>
      <c r="KH138">
        <v>2</v>
      </c>
      <c r="PK138">
        <v>0</v>
      </c>
      <c r="PL138">
        <v>1</v>
      </c>
      <c r="PM138">
        <v>0</v>
      </c>
      <c r="PN138">
        <v>0</v>
      </c>
      <c r="PO138">
        <v>1</v>
      </c>
      <c r="PP138">
        <v>1</v>
      </c>
      <c r="PQ138">
        <v>0</v>
      </c>
      <c r="PR138">
        <v>0</v>
      </c>
      <c r="PS138">
        <v>2000000</v>
      </c>
      <c r="PT138">
        <v>30</v>
      </c>
      <c r="PU138">
        <v>2</v>
      </c>
      <c r="PV138">
        <v>2</v>
      </c>
      <c r="XF138">
        <v>0</v>
      </c>
      <c r="XG138">
        <v>4</v>
      </c>
      <c r="XH138">
        <v>0</v>
      </c>
      <c r="XI138">
        <v>0</v>
      </c>
      <c r="XJ138">
        <v>740000</v>
      </c>
      <c r="XK138">
        <v>2105000</v>
      </c>
      <c r="XO138">
        <v>1</v>
      </c>
      <c r="XP138">
        <v>100</v>
      </c>
      <c r="XQ138">
        <v>7</v>
      </c>
      <c r="XR138">
        <v>1100</v>
      </c>
      <c r="XS138">
        <v>1100</v>
      </c>
      <c r="XT138">
        <v>1650</v>
      </c>
      <c r="XU138">
        <v>16500</v>
      </c>
      <c r="XV138">
        <v>0</v>
      </c>
      <c r="XW138">
        <v>0</v>
      </c>
      <c r="XX138">
        <f t="shared" si="12"/>
        <v>0</v>
      </c>
      <c r="XY138">
        <v>1000</v>
      </c>
      <c r="XZ138">
        <v>250</v>
      </c>
      <c r="YA138" s="33">
        <f t="shared" si="13"/>
        <v>625</v>
      </c>
      <c r="YB138">
        <v>25000</v>
      </c>
      <c r="YC138">
        <v>25000</v>
      </c>
      <c r="YD138">
        <f t="shared" si="14"/>
        <v>25000</v>
      </c>
      <c r="YE138">
        <f t="shared" si="15"/>
        <v>0</v>
      </c>
      <c r="YF138">
        <v>50000</v>
      </c>
      <c r="YG138">
        <v>45000</v>
      </c>
      <c r="YH138">
        <v>1</v>
      </c>
      <c r="YJ138">
        <v>1</v>
      </c>
      <c r="YL138">
        <v>3</v>
      </c>
      <c r="YM138">
        <v>1</v>
      </c>
      <c r="YN138">
        <v>1</v>
      </c>
      <c r="YO138">
        <v>1</v>
      </c>
      <c r="YP138">
        <v>10</v>
      </c>
      <c r="YQ138" t="s">
        <v>2417</v>
      </c>
      <c r="YR138">
        <v>1</v>
      </c>
      <c r="YS138">
        <v>950000</v>
      </c>
      <c r="YT138">
        <v>1</v>
      </c>
      <c r="YU138">
        <v>1650</v>
      </c>
      <c r="YV138">
        <v>900000</v>
      </c>
      <c r="YW138">
        <v>25000</v>
      </c>
      <c r="YX138" t="b">
        <v>1</v>
      </c>
      <c r="YY138">
        <v>1</v>
      </c>
      <c r="YZ138">
        <v>0</v>
      </c>
      <c r="ZA138" t="b">
        <v>0</v>
      </c>
      <c r="ZB138" t="b">
        <v>0</v>
      </c>
      <c r="ZC138" t="b">
        <v>0</v>
      </c>
      <c r="ZD138">
        <v>4</v>
      </c>
      <c r="ZE138">
        <v>0.4</v>
      </c>
      <c r="ZF138">
        <f t="shared" si="16"/>
        <v>1.6</v>
      </c>
      <c r="ZG138">
        <v>1.6</v>
      </c>
      <c r="ZI138">
        <v>700</v>
      </c>
      <c r="ZJ138">
        <v>8</v>
      </c>
      <c r="ZL138">
        <v>0</v>
      </c>
      <c r="ZM138">
        <v>50</v>
      </c>
      <c r="ZN138">
        <v>3</v>
      </c>
      <c r="ZP138">
        <v>1</v>
      </c>
      <c r="ZQ138">
        <v>0</v>
      </c>
      <c r="AAS138" t="b">
        <v>1</v>
      </c>
      <c r="AAT138" t="b">
        <v>0</v>
      </c>
      <c r="AAU138" t="b">
        <v>0</v>
      </c>
      <c r="AAV138" t="b">
        <v>0</v>
      </c>
      <c r="AAW138" t="b">
        <v>0</v>
      </c>
      <c r="AAX138" t="b">
        <v>1</v>
      </c>
      <c r="AAY138" t="b">
        <v>0</v>
      </c>
      <c r="AAZ138" t="b">
        <v>0</v>
      </c>
      <c r="ABA138" t="b">
        <v>0</v>
      </c>
      <c r="ABB138" t="b">
        <v>1</v>
      </c>
      <c r="ABC138" t="b">
        <v>0</v>
      </c>
      <c r="ABE138">
        <v>3</v>
      </c>
      <c r="ABF138">
        <v>0</v>
      </c>
      <c r="ABG138">
        <v>3</v>
      </c>
      <c r="ABH138">
        <v>6</v>
      </c>
      <c r="ABI138">
        <v>1000</v>
      </c>
      <c r="ACZ138" t="b">
        <v>0</v>
      </c>
      <c r="ADA138" t="b">
        <v>0</v>
      </c>
      <c r="ADB138" t="b">
        <v>1</v>
      </c>
      <c r="ADC138" t="b">
        <v>0</v>
      </c>
      <c r="ADE138">
        <v>3</v>
      </c>
      <c r="ADF138">
        <v>0</v>
      </c>
      <c r="ADG138">
        <v>3</v>
      </c>
      <c r="ADH138">
        <v>6</v>
      </c>
      <c r="ADI138">
        <v>6</v>
      </c>
      <c r="ADJ138">
        <v>1000</v>
      </c>
      <c r="ADV138">
        <v>6</v>
      </c>
      <c r="ADW138">
        <v>12</v>
      </c>
      <c r="ADX138">
        <f t="shared" si="17"/>
        <v>0.5</v>
      </c>
      <c r="ADY138" t="b">
        <v>0</v>
      </c>
      <c r="ADZ138" t="b">
        <v>0</v>
      </c>
      <c r="AEA138" t="b">
        <v>0</v>
      </c>
      <c r="AEB138" t="b">
        <v>0</v>
      </c>
      <c r="AEC138" t="b">
        <v>0</v>
      </c>
      <c r="AED138" t="b">
        <v>1</v>
      </c>
      <c r="AEE138" t="b">
        <v>1</v>
      </c>
      <c r="AEF138" t="b">
        <v>0</v>
      </c>
      <c r="AFL138">
        <v>24</v>
      </c>
      <c r="AFM138">
        <v>500</v>
      </c>
      <c r="AFN138">
        <v>1</v>
      </c>
      <c r="AFO138">
        <v>1</v>
      </c>
      <c r="AFR138">
        <v>5</v>
      </c>
      <c r="AFS138">
        <v>1200</v>
      </c>
      <c r="AFT138">
        <v>1</v>
      </c>
      <c r="AFU138">
        <v>1</v>
      </c>
      <c r="AGD138">
        <v>840</v>
      </c>
      <c r="AGE138">
        <v>840</v>
      </c>
      <c r="AGF138">
        <v>1</v>
      </c>
      <c r="AGH138">
        <v>840000</v>
      </c>
      <c r="AGI138">
        <v>0</v>
      </c>
      <c r="AGJ138">
        <v>1</v>
      </c>
      <c r="AGL138">
        <v>0</v>
      </c>
      <c r="AGM138">
        <v>840000</v>
      </c>
      <c r="AGN138">
        <v>1000</v>
      </c>
      <c r="AGO138">
        <v>0</v>
      </c>
      <c r="AGP138">
        <v>1</v>
      </c>
      <c r="AGQ138">
        <v>0</v>
      </c>
      <c r="AGR138">
        <v>0</v>
      </c>
      <c r="AGU138">
        <v>1</v>
      </c>
      <c r="AGV138">
        <v>0</v>
      </c>
      <c r="AGW138">
        <v>0</v>
      </c>
      <c r="AGX138">
        <v>0</v>
      </c>
      <c r="AGZ138">
        <v>15</v>
      </c>
      <c r="AHA138">
        <v>5</v>
      </c>
      <c r="AHB138">
        <v>80</v>
      </c>
      <c r="AHC138">
        <v>0</v>
      </c>
      <c r="AHD138">
        <v>1</v>
      </c>
      <c r="AHF138">
        <v>0</v>
      </c>
      <c r="AHG138">
        <v>0</v>
      </c>
      <c r="AHH138">
        <v>1</v>
      </c>
      <c r="AHJ138">
        <v>0</v>
      </c>
      <c r="AHK138">
        <v>0</v>
      </c>
      <c r="AHL138">
        <v>0</v>
      </c>
      <c r="AHM138">
        <v>100</v>
      </c>
      <c r="AHN138">
        <v>1</v>
      </c>
      <c r="AHP138">
        <v>1000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15</v>
      </c>
      <c r="AIA138">
        <v>0</v>
      </c>
      <c r="AIB138">
        <v>0</v>
      </c>
      <c r="AIC138">
        <v>1</v>
      </c>
      <c r="AID138">
        <v>0</v>
      </c>
      <c r="AIE138">
        <v>0</v>
      </c>
      <c r="AIF138">
        <v>1</v>
      </c>
      <c r="AIG138">
        <v>0</v>
      </c>
      <c r="AII138">
        <v>4</v>
      </c>
      <c r="AIJ138">
        <v>1000</v>
      </c>
      <c r="AIK138">
        <v>0</v>
      </c>
      <c r="AIL138">
        <v>0</v>
      </c>
      <c r="AIM138">
        <v>0</v>
      </c>
      <c r="AIN138">
        <v>0</v>
      </c>
      <c r="AIO138">
        <v>1</v>
      </c>
      <c r="AIP138">
        <v>0</v>
      </c>
      <c r="AIR138">
        <v>200</v>
      </c>
      <c r="AIS138">
        <v>2</v>
      </c>
      <c r="AIT138" t="s">
        <v>983</v>
      </c>
      <c r="AIZ138">
        <v>1</v>
      </c>
      <c r="AJA138">
        <v>2</v>
      </c>
      <c r="AJB138" t="s">
        <v>137</v>
      </c>
      <c r="ALX138">
        <v>2</v>
      </c>
      <c r="ALY138">
        <v>2</v>
      </c>
      <c r="AMC138">
        <v>1</v>
      </c>
      <c r="AMD138">
        <v>1</v>
      </c>
      <c r="AME138">
        <v>0</v>
      </c>
      <c r="AMF138">
        <v>0</v>
      </c>
      <c r="AMG138">
        <v>0</v>
      </c>
      <c r="AMH138">
        <v>1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Q138">
        <v>3</v>
      </c>
      <c r="AMU138">
        <v>4</v>
      </c>
      <c r="ANC138" t="s">
        <v>984</v>
      </c>
      <c r="ANG138" t="s">
        <v>142</v>
      </c>
      <c r="ANO138">
        <v>4</v>
      </c>
      <c r="ANP138">
        <v>1</v>
      </c>
      <c r="ANR138">
        <v>1</v>
      </c>
      <c r="ANU138">
        <v>1</v>
      </c>
      <c r="ANV138" t="s">
        <v>985</v>
      </c>
      <c r="ANW138" t="s">
        <v>507</v>
      </c>
      <c r="ANX138">
        <v>1</v>
      </c>
      <c r="ANZ138">
        <v>2</v>
      </c>
      <c r="AOC138">
        <v>30000</v>
      </c>
      <c r="AOD138">
        <v>15000</v>
      </c>
      <c r="AOE138">
        <v>2</v>
      </c>
      <c r="AOF138">
        <v>0</v>
      </c>
      <c r="AOG138">
        <v>0</v>
      </c>
      <c r="AOH138">
        <v>0</v>
      </c>
      <c r="AOI138">
        <v>1</v>
      </c>
      <c r="AOJ138" t="b">
        <v>0</v>
      </c>
      <c r="AOK138" t="b">
        <v>0</v>
      </c>
      <c r="AOL138" t="b">
        <v>0</v>
      </c>
      <c r="AOM138" t="b">
        <v>0</v>
      </c>
      <c r="AON138" t="b">
        <v>0</v>
      </c>
      <c r="AOO138" t="b">
        <v>0</v>
      </c>
      <c r="AOP138" t="b">
        <v>0</v>
      </c>
      <c r="AOQ138" t="b">
        <v>1</v>
      </c>
      <c r="AOR138" t="b">
        <v>1</v>
      </c>
      <c r="AOS138" t="b">
        <v>0</v>
      </c>
      <c r="AOT138" t="b">
        <v>0</v>
      </c>
      <c r="AOU138" t="b">
        <v>0</v>
      </c>
      <c r="AOV138" t="b">
        <v>0</v>
      </c>
      <c r="AOW138" t="b">
        <v>0</v>
      </c>
      <c r="AOX138" t="b">
        <v>0</v>
      </c>
      <c r="AOY138" t="b">
        <v>1</v>
      </c>
      <c r="AOZ138" t="b">
        <v>1</v>
      </c>
      <c r="APA138" t="b">
        <v>1</v>
      </c>
      <c r="APB138" t="b">
        <v>0</v>
      </c>
      <c r="APC138" t="b">
        <v>0</v>
      </c>
      <c r="APD138" t="b">
        <v>0</v>
      </c>
      <c r="APE138" t="b">
        <v>0</v>
      </c>
      <c r="APF138" t="b">
        <v>0</v>
      </c>
      <c r="APG138" t="b">
        <v>0</v>
      </c>
      <c r="APH138" t="b">
        <v>0</v>
      </c>
      <c r="API138" t="b">
        <v>0</v>
      </c>
      <c r="APJ138" t="b">
        <v>0</v>
      </c>
      <c r="APK138" t="b">
        <v>0</v>
      </c>
      <c r="APL138" t="b">
        <v>0</v>
      </c>
      <c r="APM138" t="b">
        <v>0</v>
      </c>
      <c r="APN138" t="b">
        <v>0</v>
      </c>
      <c r="APO138" t="b">
        <v>1</v>
      </c>
      <c r="APP138" t="b">
        <v>1</v>
      </c>
      <c r="APQ138" t="b">
        <v>0</v>
      </c>
      <c r="APR138" t="b">
        <v>0</v>
      </c>
      <c r="APS138" t="b">
        <v>0</v>
      </c>
      <c r="APT138" t="s">
        <v>986</v>
      </c>
      <c r="APU138" t="s">
        <v>987</v>
      </c>
      <c r="APV138">
        <v>1</v>
      </c>
      <c r="APW138">
        <v>1</v>
      </c>
      <c r="APX138">
        <v>2</v>
      </c>
      <c r="APY138">
        <v>1</v>
      </c>
      <c r="APZ138">
        <v>3</v>
      </c>
      <c r="AQA138">
        <v>3</v>
      </c>
      <c r="AQC138">
        <v>1</v>
      </c>
      <c r="AQD138">
        <v>1</v>
      </c>
      <c r="AQE138">
        <v>2</v>
      </c>
      <c r="AQG138">
        <v>2</v>
      </c>
      <c r="AQH138">
        <v>2</v>
      </c>
      <c r="AQI138">
        <v>2</v>
      </c>
      <c r="AQJ138">
        <v>-1</v>
      </c>
      <c r="AQK138">
        <v>-2</v>
      </c>
      <c r="AQL138">
        <v>-1</v>
      </c>
      <c r="AQM138">
        <v>-1</v>
      </c>
      <c r="AQN138">
        <v>-1</v>
      </c>
      <c r="AQO138">
        <v>1</v>
      </c>
      <c r="AQP138">
        <v>2</v>
      </c>
      <c r="AQQ138">
        <v>2</v>
      </c>
      <c r="AQR138">
        <v>2</v>
      </c>
      <c r="AQS138">
        <v>1</v>
      </c>
      <c r="AQT138">
        <v>1</v>
      </c>
      <c r="AQU138">
        <v>-1</v>
      </c>
      <c r="AQV138">
        <v>1</v>
      </c>
      <c r="AQW138">
        <v>1</v>
      </c>
      <c r="AQX138">
        <v>1</v>
      </c>
      <c r="AQY138">
        <v>-2</v>
      </c>
      <c r="AQZ138">
        <v>-1</v>
      </c>
      <c r="ARA138">
        <v>-2</v>
      </c>
      <c r="ARB138">
        <v>-1</v>
      </c>
      <c r="ARC138">
        <v>0</v>
      </c>
      <c r="ARD138">
        <v>-1</v>
      </c>
      <c r="ARE138">
        <v>1</v>
      </c>
      <c r="ARF138">
        <v>0</v>
      </c>
      <c r="ARG138">
        <v>-1</v>
      </c>
      <c r="ARH138">
        <v>-1</v>
      </c>
      <c r="ARI138">
        <v>-1</v>
      </c>
      <c r="ARJ138">
        <v>-1</v>
      </c>
      <c r="ARK138">
        <v>-1</v>
      </c>
      <c r="ARL138">
        <v>0</v>
      </c>
      <c r="ARM138">
        <v>0</v>
      </c>
      <c r="ARN138">
        <v>1</v>
      </c>
      <c r="ARO138">
        <v>0</v>
      </c>
      <c r="ARP138">
        <v>0</v>
      </c>
      <c r="ARQ138">
        <v>1</v>
      </c>
      <c r="ARR138">
        <v>-2</v>
      </c>
      <c r="ARS138">
        <v>-1</v>
      </c>
      <c r="ART138">
        <v>-1</v>
      </c>
      <c r="ARU138">
        <v>-1</v>
      </c>
      <c r="ARV138">
        <v>1</v>
      </c>
      <c r="ARW138">
        <v>1</v>
      </c>
      <c r="ARX138">
        <v>-1</v>
      </c>
      <c r="ARY138">
        <v>-1</v>
      </c>
      <c r="ARZ138">
        <v>1</v>
      </c>
      <c r="ASA138">
        <v>1</v>
      </c>
      <c r="ASB138">
        <v>2</v>
      </c>
      <c r="ASC138">
        <v>2</v>
      </c>
      <c r="ASD138">
        <v>0</v>
      </c>
      <c r="ASE138">
        <v>0</v>
      </c>
      <c r="ASF138">
        <v>1</v>
      </c>
      <c r="ASG138">
        <v>1</v>
      </c>
      <c r="ASH138">
        <v>1</v>
      </c>
      <c r="ASI138">
        <v>-2</v>
      </c>
      <c r="ASJ138">
        <v>-2</v>
      </c>
      <c r="ASK138">
        <v>-2</v>
      </c>
      <c r="ASL138">
        <v>-2</v>
      </c>
      <c r="ASM138">
        <v>0</v>
      </c>
      <c r="ASN138">
        <v>1</v>
      </c>
      <c r="ASO138">
        <v>2</v>
      </c>
      <c r="ASP138">
        <v>0</v>
      </c>
      <c r="ASQ138">
        <v>-1</v>
      </c>
      <c r="ASR138">
        <v>-1</v>
      </c>
      <c r="ASS138">
        <v>1</v>
      </c>
      <c r="AST138">
        <v>-1</v>
      </c>
      <c r="ASU138">
        <v>0</v>
      </c>
      <c r="ASV138">
        <v>0</v>
      </c>
      <c r="ASW138">
        <v>1</v>
      </c>
      <c r="ASX138">
        <v>1</v>
      </c>
      <c r="ASY138">
        <v>0</v>
      </c>
      <c r="ASZ138">
        <v>1</v>
      </c>
      <c r="ATA138">
        <v>2</v>
      </c>
      <c r="ATB138">
        <v>1</v>
      </c>
      <c r="ATC138">
        <v>1</v>
      </c>
      <c r="ATD138">
        <v>2</v>
      </c>
      <c r="ATE138">
        <v>1</v>
      </c>
      <c r="ATF138">
        <v>0</v>
      </c>
      <c r="ATG138">
        <v>0</v>
      </c>
      <c r="ATH138">
        <v>1</v>
      </c>
      <c r="ATI138">
        <v>1</v>
      </c>
      <c r="ATJ138">
        <v>0</v>
      </c>
      <c r="ATK138">
        <v>0</v>
      </c>
      <c r="ATL138">
        <v>0</v>
      </c>
      <c r="ATN138">
        <v>2</v>
      </c>
      <c r="ATO138" t="s">
        <v>50</v>
      </c>
      <c r="ATP138">
        <v>2</v>
      </c>
      <c r="ATQ138" t="s">
        <v>115</v>
      </c>
      <c r="ATR138">
        <v>1</v>
      </c>
      <c r="ATT138">
        <v>1</v>
      </c>
      <c r="ATV138">
        <v>2</v>
      </c>
      <c r="ATW138" t="s">
        <v>117</v>
      </c>
      <c r="ATX138">
        <v>1</v>
      </c>
      <c r="ATZ138">
        <v>1</v>
      </c>
      <c r="AUB138">
        <v>1</v>
      </c>
      <c r="AUD138">
        <v>1</v>
      </c>
      <c r="AUF138">
        <v>1</v>
      </c>
      <c r="AUH138">
        <v>2</v>
      </c>
      <c r="AUI138" t="s">
        <v>46</v>
      </c>
      <c r="AUJ138">
        <v>1</v>
      </c>
      <c r="AUL138">
        <v>1</v>
      </c>
      <c r="AUN138">
        <v>2</v>
      </c>
      <c r="AUO138" t="s">
        <v>117</v>
      </c>
      <c r="AUP138">
        <v>1</v>
      </c>
      <c r="AUR138">
        <v>1</v>
      </c>
      <c r="AUT138">
        <v>2</v>
      </c>
      <c r="AUU138" t="s">
        <v>117</v>
      </c>
      <c r="AUV138" t="b">
        <v>1</v>
      </c>
      <c r="AUW138" t="b">
        <v>1</v>
      </c>
      <c r="AUX138" t="b">
        <v>0</v>
      </c>
      <c r="AUY138" t="b">
        <v>0</v>
      </c>
      <c r="AVA138">
        <v>2</v>
      </c>
      <c r="AVB138">
        <v>1</v>
      </c>
      <c r="AVD138" t="s">
        <v>72</v>
      </c>
      <c r="AVE138" t="b">
        <v>1</v>
      </c>
      <c r="AVF138">
        <v>0</v>
      </c>
      <c r="AVG138" t="b">
        <v>0</v>
      </c>
      <c r="AVH138" t="b">
        <v>0</v>
      </c>
      <c r="AVI138" t="b">
        <v>0</v>
      </c>
      <c r="AVK138" t="b">
        <v>1</v>
      </c>
      <c r="AVL138" t="b">
        <v>1</v>
      </c>
      <c r="AVM138" t="b">
        <v>0</v>
      </c>
      <c r="AVN138" t="b">
        <v>0</v>
      </c>
      <c r="AVP138">
        <v>4</v>
      </c>
      <c r="AVQ138" t="s">
        <v>988</v>
      </c>
      <c r="AVR138">
        <v>7.5966399999999998</v>
      </c>
      <c r="AVS138">
        <v>3.7321149999999998</v>
      </c>
      <c r="AVT138">
        <v>213.7</v>
      </c>
      <c r="AVU138">
        <v>7</v>
      </c>
      <c r="AVW138">
        <v>0</v>
      </c>
    </row>
    <row r="139" spans="1:1271" ht="15" customHeight="1" x14ac:dyDescent="0.35">
      <c r="A139" s="1">
        <v>42507</v>
      </c>
      <c r="B139" t="s">
        <v>104</v>
      </c>
      <c r="C139">
        <v>1</v>
      </c>
      <c r="D139">
        <v>63</v>
      </c>
      <c r="E139" t="s">
        <v>799</v>
      </c>
      <c r="F139">
        <v>312</v>
      </c>
      <c r="G139">
        <v>1</v>
      </c>
      <c r="H139">
        <v>36</v>
      </c>
      <c r="I139">
        <v>1</v>
      </c>
      <c r="K139">
        <v>1</v>
      </c>
      <c r="L139">
        <v>3</v>
      </c>
      <c r="M139">
        <v>3</v>
      </c>
      <c r="N139">
        <v>3</v>
      </c>
      <c r="O139">
        <v>1</v>
      </c>
      <c r="P139">
        <v>1</v>
      </c>
      <c r="Q139">
        <v>2</v>
      </c>
      <c r="R139">
        <v>1</v>
      </c>
      <c r="S139">
        <v>0</v>
      </c>
      <c r="T139">
        <v>0</v>
      </c>
      <c r="U139">
        <v>5</v>
      </c>
      <c r="V139">
        <v>5</v>
      </c>
      <c r="W139">
        <v>1</v>
      </c>
      <c r="X139">
        <v>4</v>
      </c>
      <c r="Y139">
        <v>1</v>
      </c>
      <c r="Z139">
        <v>1</v>
      </c>
      <c r="AA139">
        <v>4</v>
      </c>
      <c r="AB139">
        <v>1</v>
      </c>
      <c r="AC139">
        <v>4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BB139">
        <v>12</v>
      </c>
      <c r="BC139">
        <v>4</v>
      </c>
      <c r="BD139">
        <v>2</v>
      </c>
      <c r="BQ139">
        <v>12</v>
      </c>
      <c r="BR139">
        <v>4</v>
      </c>
      <c r="BS139">
        <v>2</v>
      </c>
      <c r="CU139">
        <v>1</v>
      </c>
      <c r="CV139">
        <v>1</v>
      </c>
      <c r="CX139">
        <v>1</v>
      </c>
      <c r="CY139">
        <v>21</v>
      </c>
      <c r="CZ139">
        <v>18</v>
      </c>
      <c r="DA139">
        <v>3</v>
      </c>
      <c r="DB139">
        <v>3</v>
      </c>
      <c r="DC139">
        <v>3</v>
      </c>
      <c r="DD139">
        <v>0</v>
      </c>
      <c r="DE139">
        <v>1</v>
      </c>
      <c r="DF139" t="s">
        <v>989</v>
      </c>
      <c r="DG139">
        <v>2</v>
      </c>
      <c r="DH139">
        <v>1</v>
      </c>
      <c r="DJ139">
        <v>0</v>
      </c>
      <c r="DK139">
        <v>0</v>
      </c>
      <c r="DL139">
        <v>1</v>
      </c>
      <c r="DM139">
        <v>0</v>
      </c>
      <c r="EH139">
        <v>0</v>
      </c>
      <c r="EI139">
        <v>0</v>
      </c>
      <c r="EJ139">
        <v>1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0</v>
      </c>
      <c r="EX139">
        <v>1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HD139">
        <v>0</v>
      </c>
      <c r="HE139">
        <v>1</v>
      </c>
      <c r="HF139">
        <v>0</v>
      </c>
      <c r="HG139">
        <v>0</v>
      </c>
      <c r="HH139">
        <v>4</v>
      </c>
      <c r="HI139">
        <v>1999</v>
      </c>
      <c r="HJ139">
        <v>6000</v>
      </c>
      <c r="HK139">
        <v>0</v>
      </c>
      <c r="HL139">
        <v>10</v>
      </c>
      <c r="HM139">
        <v>2</v>
      </c>
      <c r="HN139">
        <v>2</v>
      </c>
      <c r="IN139">
        <v>0</v>
      </c>
      <c r="IO139">
        <v>1</v>
      </c>
      <c r="IP139">
        <v>0</v>
      </c>
      <c r="IQ139">
        <v>0</v>
      </c>
      <c r="IR139">
        <v>1</v>
      </c>
      <c r="IS139">
        <v>2011</v>
      </c>
      <c r="IT139">
        <v>3500</v>
      </c>
      <c r="IU139">
        <v>700</v>
      </c>
      <c r="IV139">
        <v>0</v>
      </c>
      <c r="IW139">
        <v>2</v>
      </c>
      <c r="IX139">
        <v>2</v>
      </c>
      <c r="JX139">
        <v>0</v>
      </c>
      <c r="JY139">
        <v>1</v>
      </c>
      <c r="JZ139">
        <v>0</v>
      </c>
      <c r="KA139">
        <v>0</v>
      </c>
      <c r="KB139">
        <v>1</v>
      </c>
      <c r="KC139">
        <v>2011</v>
      </c>
      <c r="KD139">
        <v>65000</v>
      </c>
      <c r="KE139">
        <v>20000</v>
      </c>
      <c r="KF139">
        <v>0</v>
      </c>
      <c r="KG139">
        <v>2</v>
      </c>
      <c r="KH139">
        <v>2</v>
      </c>
      <c r="LT139">
        <v>0</v>
      </c>
      <c r="LU139">
        <v>1</v>
      </c>
      <c r="LV139">
        <v>1</v>
      </c>
      <c r="LW139">
        <v>0</v>
      </c>
      <c r="LX139">
        <v>8</v>
      </c>
      <c r="LY139">
        <v>2009</v>
      </c>
      <c r="LZ139">
        <v>400</v>
      </c>
      <c r="MA139">
        <v>1000</v>
      </c>
      <c r="MB139">
        <v>0</v>
      </c>
      <c r="MC139">
        <v>2</v>
      </c>
      <c r="MD139">
        <v>2</v>
      </c>
      <c r="NO139">
        <v>0</v>
      </c>
      <c r="NP139">
        <v>1</v>
      </c>
      <c r="NQ139">
        <v>0</v>
      </c>
      <c r="NR139">
        <v>0</v>
      </c>
      <c r="NS139">
        <v>4</v>
      </c>
      <c r="NT139">
        <v>2009</v>
      </c>
      <c r="NU139">
        <v>3500</v>
      </c>
      <c r="NV139">
        <v>6000</v>
      </c>
      <c r="NW139">
        <v>2</v>
      </c>
      <c r="NX139">
        <v>2</v>
      </c>
      <c r="NY139">
        <v>2</v>
      </c>
      <c r="PP139">
        <v>0</v>
      </c>
      <c r="XF139">
        <v>0</v>
      </c>
      <c r="XG139">
        <v>5</v>
      </c>
      <c r="XH139">
        <v>1</v>
      </c>
      <c r="XI139">
        <v>0</v>
      </c>
      <c r="XJ139">
        <v>78400</v>
      </c>
      <c r="XK139">
        <v>27700</v>
      </c>
      <c r="XO139">
        <v>1</v>
      </c>
      <c r="XP139">
        <v>100</v>
      </c>
      <c r="XQ139">
        <v>7</v>
      </c>
      <c r="XR139">
        <v>840</v>
      </c>
      <c r="XS139">
        <v>1000</v>
      </c>
      <c r="XT139">
        <v>1340</v>
      </c>
      <c r="XU139">
        <v>13400</v>
      </c>
      <c r="XV139">
        <v>-160</v>
      </c>
      <c r="XW139">
        <v>-1600</v>
      </c>
      <c r="XX139">
        <f t="shared" si="12"/>
        <v>-1120</v>
      </c>
      <c r="XY139">
        <v>800</v>
      </c>
      <c r="XZ139">
        <v>200</v>
      </c>
      <c r="YA139" s="33">
        <f t="shared" si="13"/>
        <v>500</v>
      </c>
      <c r="YB139">
        <v>60000</v>
      </c>
      <c r="YC139">
        <v>60000</v>
      </c>
      <c r="YD139">
        <f t="shared" si="14"/>
        <v>60000</v>
      </c>
      <c r="YE139">
        <f t="shared" si="15"/>
        <v>0</v>
      </c>
      <c r="YF139">
        <v>56000</v>
      </c>
      <c r="YG139">
        <v>56000</v>
      </c>
      <c r="YH139">
        <v>1</v>
      </c>
      <c r="YJ139">
        <v>2</v>
      </c>
      <c r="YK139" t="s">
        <v>132</v>
      </c>
      <c r="YP139">
        <v>0</v>
      </c>
      <c r="YQ139" t="s">
        <v>2417</v>
      </c>
      <c r="YR139">
        <v>1</v>
      </c>
      <c r="YS139">
        <v>1400000</v>
      </c>
      <c r="YT139">
        <v>1</v>
      </c>
      <c r="YU139">
        <v>1340</v>
      </c>
      <c r="YV139">
        <v>600000</v>
      </c>
      <c r="YW139">
        <v>40000</v>
      </c>
      <c r="YX139" t="b">
        <v>1</v>
      </c>
      <c r="YY139">
        <v>1</v>
      </c>
      <c r="YZ139">
        <v>0</v>
      </c>
      <c r="ZA139" t="b">
        <v>0</v>
      </c>
      <c r="ZB139" t="b">
        <v>0</v>
      </c>
      <c r="ZC139" t="b">
        <v>0</v>
      </c>
      <c r="ZD139">
        <v>5</v>
      </c>
      <c r="ZE139">
        <v>0.4</v>
      </c>
      <c r="ZF139">
        <f t="shared" si="16"/>
        <v>2</v>
      </c>
      <c r="ZG139">
        <v>2</v>
      </c>
      <c r="ZI139">
        <v>5000</v>
      </c>
      <c r="ZJ139">
        <v>5</v>
      </c>
      <c r="ZL139">
        <v>0</v>
      </c>
      <c r="ZM139">
        <v>25</v>
      </c>
      <c r="ZN139">
        <v>2</v>
      </c>
      <c r="ZP139">
        <v>1</v>
      </c>
      <c r="ZQ139">
        <v>1</v>
      </c>
      <c r="AAS139" t="b">
        <v>1</v>
      </c>
      <c r="AAT139" t="b">
        <v>0</v>
      </c>
      <c r="AAU139" t="b">
        <v>0</v>
      </c>
      <c r="AAV139" t="b">
        <v>0</v>
      </c>
      <c r="AAW139" t="b">
        <v>0</v>
      </c>
      <c r="AAX139" t="b">
        <v>1</v>
      </c>
      <c r="AAY139" t="b">
        <v>1</v>
      </c>
      <c r="AAZ139" t="b">
        <v>0</v>
      </c>
      <c r="ABA139" t="b">
        <v>0</v>
      </c>
      <c r="ABB139" t="b">
        <v>1</v>
      </c>
      <c r="ABC139" t="b">
        <v>0</v>
      </c>
      <c r="ABE139">
        <v>5</v>
      </c>
      <c r="ABF139">
        <v>0</v>
      </c>
      <c r="ABG139">
        <v>5</v>
      </c>
      <c r="ABH139">
        <v>3</v>
      </c>
      <c r="ABI139">
        <v>1000</v>
      </c>
      <c r="ACZ139" t="b">
        <v>0</v>
      </c>
      <c r="ADA139" t="b">
        <v>0</v>
      </c>
      <c r="ADB139" t="b">
        <v>1</v>
      </c>
      <c r="ADC139" t="b">
        <v>0</v>
      </c>
      <c r="ADE139">
        <v>5</v>
      </c>
      <c r="ADF139">
        <v>0</v>
      </c>
      <c r="ADG139">
        <v>5</v>
      </c>
      <c r="ADH139">
        <v>3</v>
      </c>
      <c r="ADI139">
        <v>3</v>
      </c>
      <c r="ADJ139">
        <v>1000</v>
      </c>
      <c r="ADK139" t="b">
        <v>0</v>
      </c>
      <c r="ADL139" t="b">
        <v>0</v>
      </c>
      <c r="ADM139" t="b">
        <v>1</v>
      </c>
      <c r="ADN139" t="b">
        <v>0</v>
      </c>
      <c r="ADP139">
        <v>0</v>
      </c>
      <c r="ADQ139">
        <v>5</v>
      </c>
      <c r="ADR139">
        <v>5</v>
      </c>
      <c r="ADS139">
        <v>1</v>
      </c>
      <c r="ADT139">
        <v>1</v>
      </c>
      <c r="ADU139">
        <v>800</v>
      </c>
      <c r="ADV139">
        <v>15</v>
      </c>
      <c r="ADW139">
        <v>7</v>
      </c>
      <c r="ADX139">
        <f t="shared" si="17"/>
        <v>2.1428571428571428</v>
      </c>
      <c r="ADY139" t="b">
        <v>0</v>
      </c>
      <c r="ADZ139" t="b">
        <v>0</v>
      </c>
      <c r="AEA139" t="b">
        <v>0</v>
      </c>
      <c r="AEB139" t="b">
        <v>0</v>
      </c>
      <c r="AEC139" t="b">
        <v>0</v>
      </c>
      <c r="AED139" t="b">
        <v>1</v>
      </c>
      <c r="AEE139" t="b">
        <v>1</v>
      </c>
      <c r="AEF139" t="b">
        <v>0</v>
      </c>
      <c r="AFL139">
        <v>2</v>
      </c>
      <c r="AFM139">
        <v>800</v>
      </c>
      <c r="AFN139">
        <v>1</v>
      </c>
      <c r="AFO139">
        <v>1</v>
      </c>
      <c r="AFR139">
        <v>1</v>
      </c>
      <c r="AFS139">
        <v>1500</v>
      </c>
      <c r="AFT139">
        <v>1</v>
      </c>
      <c r="AFU139">
        <v>1</v>
      </c>
      <c r="AGD139">
        <v>670</v>
      </c>
      <c r="AGE139">
        <v>670</v>
      </c>
      <c r="AGF139">
        <v>1</v>
      </c>
      <c r="AGH139">
        <v>670000</v>
      </c>
      <c r="AGI139">
        <v>0</v>
      </c>
      <c r="AGJ139">
        <v>1</v>
      </c>
      <c r="AGL139">
        <v>0</v>
      </c>
      <c r="AGM139">
        <v>670000</v>
      </c>
      <c r="AGN139">
        <v>1000</v>
      </c>
      <c r="AGO139">
        <v>0</v>
      </c>
      <c r="AGP139">
        <v>1</v>
      </c>
      <c r="AGQ139">
        <v>0</v>
      </c>
      <c r="AGR139">
        <v>0</v>
      </c>
      <c r="AGU139">
        <v>1</v>
      </c>
      <c r="AGV139">
        <v>0</v>
      </c>
      <c r="AGW139">
        <v>0</v>
      </c>
      <c r="AGX139">
        <v>0</v>
      </c>
      <c r="AGZ139">
        <v>5</v>
      </c>
      <c r="AHA139">
        <v>5</v>
      </c>
      <c r="AHB139">
        <v>90</v>
      </c>
      <c r="AHC139">
        <v>0</v>
      </c>
      <c r="AHD139">
        <v>1</v>
      </c>
      <c r="AHF139">
        <v>0</v>
      </c>
      <c r="AHG139">
        <v>0</v>
      </c>
      <c r="AHH139">
        <v>1</v>
      </c>
      <c r="AHJ139">
        <v>0</v>
      </c>
      <c r="AHK139">
        <v>0</v>
      </c>
      <c r="AHL139">
        <v>0</v>
      </c>
      <c r="AHM139">
        <v>100</v>
      </c>
      <c r="AHN139">
        <v>1</v>
      </c>
      <c r="AHP139">
        <v>1000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20</v>
      </c>
      <c r="AIA139">
        <v>0</v>
      </c>
      <c r="AIB139">
        <v>0</v>
      </c>
      <c r="AIC139">
        <v>1</v>
      </c>
      <c r="AID139">
        <v>0</v>
      </c>
      <c r="AIE139">
        <v>1</v>
      </c>
      <c r="AIF139">
        <v>0</v>
      </c>
      <c r="AIG139">
        <v>0</v>
      </c>
      <c r="AII139">
        <v>2</v>
      </c>
      <c r="AIJ139">
        <v>4000</v>
      </c>
      <c r="AIK139">
        <v>0</v>
      </c>
      <c r="AIL139">
        <v>0</v>
      </c>
      <c r="AIM139">
        <v>0</v>
      </c>
      <c r="AIN139">
        <v>0</v>
      </c>
      <c r="AIO139">
        <v>1</v>
      </c>
      <c r="AIP139">
        <v>0</v>
      </c>
      <c r="AIR139">
        <v>200</v>
      </c>
      <c r="AIS139">
        <v>1</v>
      </c>
      <c r="AIU139" t="b">
        <v>1</v>
      </c>
      <c r="AIV139" t="b">
        <v>0</v>
      </c>
      <c r="AIW139" t="b">
        <v>0</v>
      </c>
      <c r="AIX139" t="b">
        <v>0</v>
      </c>
      <c r="AIZ139">
        <v>2</v>
      </c>
      <c r="AJA139">
        <v>2</v>
      </c>
      <c r="AJB139" t="s">
        <v>132</v>
      </c>
      <c r="ALX139">
        <v>2</v>
      </c>
      <c r="ALY139">
        <v>2</v>
      </c>
      <c r="AMC139">
        <v>1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Y139">
        <v>4</v>
      </c>
      <c r="ANK139" t="s">
        <v>990</v>
      </c>
      <c r="ANO139">
        <v>3</v>
      </c>
      <c r="ANP139">
        <v>1</v>
      </c>
      <c r="ANR139">
        <v>1</v>
      </c>
      <c r="ANU139">
        <v>1</v>
      </c>
      <c r="ANV139" t="s">
        <v>991</v>
      </c>
      <c r="ANW139" t="s">
        <v>992</v>
      </c>
      <c r="ANX139">
        <v>1</v>
      </c>
      <c r="ANZ139">
        <v>2</v>
      </c>
      <c r="AOC139">
        <v>50000</v>
      </c>
      <c r="AOD139">
        <v>0</v>
      </c>
      <c r="AOE139">
        <v>2</v>
      </c>
      <c r="AOF139">
        <v>0</v>
      </c>
      <c r="AOG139">
        <v>0</v>
      </c>
      <c r="AOH139">
        <v>0</v>
      </c>
      <c r="AOI139">
        <v>1</v>
      </c>
      <c r="AOJ139" t="b">
        <v>0</v>
      </c>
      <c r="AOK139" t="b">
        <v>0</v>
      </c>
      <c r="AOL139" t="b">
        <v>0</v>
      </c>
      <c r="AOM139" t="b">
        <v>1</v>
      </c>
      <c r="AON139" t="b">
        <v>1</v>
      </c>
      <c r="AOO139" t="b">
        <v>1</v>
      </c>
      <c r="AOP139" t="b">
        <v>0</v>
      </c>
      <c r="AOQ139" t="b">
        <v>0</v>
      </c>
      <c r="AOR139" t="b">
        <v>0</v>
      </c>
      <c r="AOS139" t="b">
        <v>0</v>
      </c>
      <c r="AOT139" t="b">
        <v>0</v>
      </c>
      <c r="AOU139" t="b">
        <v>0</v>
      </c>
      <c r="AOV139" t="b">
        <v>0</v>
      </c>
      <c r="AOW139" t="b">
        <v>0</v>
      </c>
      <c r="AOX139" t="b">
        <v>0</v>
      </c>
      <c r="AOY139" t="b">
        <v>0</v>
      </c>
      <c r="AOZ139" t="b">
        <v>0</v>
      </c>
      <c r="APA139" t="b">
        <v>0</v>
      </c>
      <c r="APB139" t="b">
        <v>1</v>
      </c>
      <c r="APC139" t="b">
        <v>1</v>
      </c>
      <c r="APD139" t="b">
        <v>1</v>
      </c>
      <c r="APE139" t="b">
        <v>1</v>
      </c>
      <c r="APF139" t="b">
        <v>0</v>
      </c>
      <c r="APG139" t="b">
        <v>0</v>
      </c>
      <c r="APH139" t="b">
        <v>0</v>
      </c>
      <c r="API139" t="b">
        <v>0</v>
      </c>
      <c r="APJ139" t="b">
        <v>0</v>
      </c>
      <c r="APK139" t="b">
        <v>0</v>
      </c>
      <c r="APL139" t="b">
        <v>0</v>
      </c>
      <c r="APM139" t="b">
        <v>0</v>
      </c>
      <c r="APN139" t="b">
        <v>0</v>
      </c>
      <c r="APO139" t="b">
        <v>1</v>
      </c>
      <c r="APP139" t="b">
        <v>1</v>
      </c>
      <c r="APQ139" t="b">
        <v>1</v>
      </c>
      <c r="APR139" t="b">
        <v>0</v>
      </c>
      <c r="APS139" t="b">
        <v>0</v>
      </c>
      <c r="APT139" t="s">
        <v>993</v>
      </c>
      <c r="APU139" t="s">
        <v>994</v>
      </c>
      <c r="APV139">
        <v>1</v>
      </c>
      <c r="APW139">
        <v>1</v>
      </c>
      <c r="APX139">
        <v>2</v>
      </c>
      <c r="APY139">
        <v>1</v>
      </c>
      <c r="APZ139">
        <v>3</v>
      </c>
      <c r="AQA139">
        <v>3</v>
      </c>
      <c r="AQC139">
        <v>1</v>
      </c>
      <c r="AQD139">
        <v>1</v>
      </c>
      <c r="AQE139">
        <v>2</v>
      </c>
      <c r="AQG139">
        <v>2</v>
      </c>
      <c r="AQH139">
        <v>2</v>
      </c>
      <c r="AQI139">
        <v>2</v>
      </c>
      <c r="AQJ139">
        <v>-1</v>
      </c>
      <c r="AQK139">
        <v>-1</v>
      </c>
      <c r="AQL139">
        <v>-1</v>
      </c>
      <c r="AQM139">
        <v>-1</v>
      </c>
      <c r="AQN139">
        <v>1</v>
      </c>
      <c r="AQO139">
        <v>2</v>
      </c>
      <c r="AQP139">
        <v>1</v>
      </c>
      <c r="AQQ139">
        <v>2</v>
      </c>
      <c r="AQR139">
        <v>2</v>
      </c>
      <c r="AQS139">
        <v>2</v>
      </c>
      <c r="AQT139">
        <v>2</v>
      </c>
      <c r="AQU139">
        <v>1</v>
      </c>
      <c r="AQV139">
        <v>1</v>
      </c>
      <c r="AQW139">
        <v>2</v>
      </c>
      <c r="AQX139">
        <v>2</v>
      </c>
      <c r="AQY139">
        <v>-2</v>
      </c>
      <c r="AQZ139">
        <v>-2</v>
      </c>
      <c r="ARA139">
        <v>-2</v>
      </c>
      <c r="ARB139">
        <v>-2</v>
      </c>
      <c r="ARC139">
        <v>1</v>
      </c>
      <c r="ARD139">
        <v>1</v>
      </c>
      <c r="ARE139">
        <v>2</v>
      </c>
      <c r="ARF139">
        <v>-1</v>
      </c>
      <c r="ARG139">
        <v>-1</v>
      </c>
      <c r="ARH139">
        <v>-2</v>
      </c>
      <c r="ARI139">
        <v>-1</v>
      </c>
      <c r="ARJ139">
        <v>-1</v>
      </c>
      <c r="ARK139">
        <v>0</v>
      </c>
      <c r="ARL139">
        <v>0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-2</v>
      </c>
      <c r="ARS139">
        <v>-2</v>
      </c>
      <c r="ART139">
        <v>-1</v>
      </c>
      <c r="ARU139">
        <v>1</v>
      </c>
      <c r="ARV139">
        <v>0</v>
      </c>
      <c r="ARW139">
        <v>1</v>
      </c>
      <c r="ARX139">
        <v>-1</v>
      </c>
      <c r="ARY139">
        <v>-1</v>
      </c>
      <c r="ARZ139">
        <v>1</v>
      </c>
      <c r="ASA139">
        <v>1</v>
      </c>
      <c r="ASB139">
        <v>1</v>
      </c>
      <c r="ASC139">
        <v>2</v>
      </c>
      <c r="ASD139">
        <v>0</v>
      </c>
      <c r="ASE139">
        <v>1</v>
      </c>
      <c r="ASF139">
        <v>1</v>
      </c>
      <c r="ASG139">
        <v>1</v>
      </c>
      <c r="ASH139">
        <v>1</v>
      </c>
      <c r="ASI139">
        <v>-2</v>
      </c>
      <c r="ASJ139">
        <v>-2</v>
      </c>
      <c r="ASK139">
        <v>-2</v>
      </c>
      <c r="ASL139">
        <v>-1</v>
      </c>
      <c r="ASM139">
        <v>0</v>
      </c>
      <c r="ASN139">
        <v>1</v>
      </c>
      <c r="ASO139">
        <v>0</v>
      </c>
      <c r="ASP139">
        <v>1</v>
      </c>
      <c r="ASQ139">
        <v>1</v>
      </c>
      <c r="ASR139">
        <v>-1</v>
      </c>
      <c r="ASS139">
        <v>-1</v>
      </c>
      <c r="AST139">
        <v>-1</v>
      </c>
      <c r="ASU139">
        <v>-1</v>
      </c>
      <c r="ASV139">
        <v>0</v>
      </c>
      <c r="ASW139">
        <v>0</v>
      </c>
      <c r="ASX139">
        <v>1</v>
      </c>
      <c r="ASY139">
        <v>1</v>
      </c>
      <c r="ASZ139">
        <v>1</v>
      </c>
      <c r="ATA139">
        <v>2</v>
      </c>
      <c r="ATB139">
        <v>2</v>
      </c>
      <c r="ATC139">
        <v>1</v>
      </c>
      <c r="ATD139">
        <v>2</v>
      </c>
      <c r="ATE139">
        <v>1</v>
      </c>
      <c r="ATF139">
        <v>1</v>
      </c>
      <c r="ATG139">
        <v>0</v>
      </c>
      <c r="ATH139">
        <v>1</v>
      </c>
      <c r="ATI139">
        <v>0</v>
      </c>
      <c r="ATJ139">
        <v>0</v>
      </c>
      <c r="ATK139">
        <v>1</v>
      </c>
      <c r="ATL139">
        <v>0</v>
      </c>
      <c r="ATN139">
        <v>2</v>
      </c>
      <c r="ATO139" t="s">
        <v>69</v>
      </c>
      <c r="ATP139">
        <v>2</v>
      </c>
      <c r="ATQ139" t="s">
        <v>125</v>
      </c>
      <c r="ATR139">
        <v>1</v>
      </c>
      <c r="ATT139">
        <v>1</v>
      </c>
      <c r="ATV139">
        <v>2</v>
      </c>
      <c r="ATW139" t="s">
        <v>995</v>
      </c>
      <c r="ATX139">
        <v>1</v>
      </c>
      <c r="ATZ139">
        <v>1</v>
      </c>
      <c r="AUB139">
        <v>1</v>
      </c>
      <c r="AUD139">
        <v>1</v>
      </c>
      <c r="AUF139">
        <v>1</v>
      </c>
      <c r="AUH139">
        <v>1</v>
      </c>
      <c r="AUJ139">
        <v>1</v>
      </c>
      <c r="AUL139">
        <v>1</v>
      </c>
      <c r="AUN139">
        <v>2</v>
      </c>
      <c r="AUO139" t="s">
        <v>996</v>
      </c>
      <c r="AUP139">
        <v>1</v>
      </c>
      <c r="AUR139">
        <v>1</v>
      </c>
      <c r="AUT139">
        <v>2</v>
      </c>
      <c r="AUU139" t="s">
        <v>117</v>
      </c>
      <c r="AUV139" t="b">
        <v>1</v>
      </c>
      <c r="AUW139" t="b">
        <v>1</v>
      </c>
      <c r="AUX139" t="b">
        <v>0</v>
      </c>
      <c r="AUY139" t="b">
        <v>0</v>
      </c>
      <c r="AVA139">
        <v>1</v>
      </c>
      <c r="AVB139">
        <v>1</v>
      </c>
      <c r="AVD139" t="s">
        <v>118</v>
      </c>
      <c r="AVE139" t="b">
        <v>1</v>
      </c>
      <c r="AVF139">
        <v>0</v>
      </c>
      <c r="AVG139" t="b">
        <v>1</v>
      </c>
      <c r="AVH139" t="b">
        <v>0</v>
      </c>
      <c r="AVI139" t="b">
        <v>0</v>
      </c>
      <c r="AVK139" t="b">
        <v>1</v>
      </c>
      <c r="AVL139" t="b">
        <v>0</v>
      </c>
      <c r="AVM139" t="b">
        <v>0</v>
      </c>
      <c r="AVN139" t="b">
        <v>0</v>
      </c>
      <c r="AVP139">
        <v>1</v>
      </c>
      <c r="AVQ139" t="s">
        <v>997</v>
      </c>
      <c r="AVR139">
        <v>7.597035</v>
      </c>
      <c r="AVS139">
        <v>3.7311679999999998</v>
      </c>
      <c r="AVT139">
        <v>228.9</v>
      </c>
      <c r="AVU139">
        <v>9</v>
      </c>
      <c r="AVW139">
        <v>0</v>
      </c>
    </row>
    <row r="140" spans="1:1271" ht="15" customHeight="1" x14ac:dyDescent="0.35">
      <c r="A140" s="1">
        <v>42508</v>
      </c>
      <c r="B140" t="s">
        <v>104</v>
      </c>
      <c r="C140">
        <v>1</v>
      </c>
      <c r="D140">
        <v>50</v>
      </c>
      <c r="E140" t="s">
        <v>998</v>
      </c>
      <c r="F140">
        <v>121</v>
      </c>
      <c r="G140">
        <v>1</v>
      </c>
      <c r="H140">
        <v>70</v>
      </c>
      <c r="I140">
        <v>1</v>
      </c>
      <c r="K140">
        <v>1</v>
      </c>
      <c r="L140">
        <v>3</v>
      </c>
      <c r="M140">
        <v>3</v>
      </c>
      <c r="N140">
        <v>3</v>
      </c>
      <c r="O140">
        <v>2</v>
      </c>
      <c r="P140">
        <v>2</v>
      </c>
      <c r="Q140">
        <v>5</v>
      </c>
      <c r="R140">
        <v>4</v>
      </c>
      <c r="S140">
        <v>1</v>
      </c>
      <c r="T140">
        <v>2</v>
      </c>
      <c r="U140">
        <v>16</v>
      </c>
      <c r="V140">
        <v>16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0</v>
      </c>
      <c r="AC140">
        <v>4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BB140">
        <v>12</v>
      </c>
      <c r="BC140">
        <v>4</v>
      </c>
      <c r="BD140">
        <v>2</v>
      </c>
      <c r="CU140">
        <v>1</v>
      </c>
      <c r="CV140">
        <v>1</v>
      </c>
      <c r="CX140">
        <v>1</v>
      </c>
      <c r="CY140">
        <v>40</v>
      </c>
      <c r="CZ140">
        <v>18</v>
      </c>
      <c r="DA140">
        <v>22</v>
      </c>
      <c r="DB140">
        <v>6</v>
      </c>
      <c r="DC140">
        <v>4</v>
      </c>
      <c r="DD140">
        <v>2</v>
      </c>
      <c r="DE140">
        <v>1</v>
      </c>
      <c r="DF140" t="s">
        <v>999</v>
      </c>
      <c r="DG140">
        <v>2</v>
      </c>
      <c r="DH140">
        <v>1</v>
      </c>
      <c r="DJ140">
        <v>1</v>
      </c>
      <c r="DK140">
        <v>1</v>
      </c>
      <c r="DL140">
        <v>1</v>
      </c>
      <c r="DM140">
        <v>0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F140">
        <v>0</v>
      </c>
      <c r="GG140">
        <v>1</v>
      </c>
      <c r="GH140">
        <v>0</v>
      </c>
      <c r="GI140">
        <v>0</v>
      </c>
      <c r="GJ140">
        <v>2</v>
      </c>
      <c r="GK140">
        <v>1985</v>
      </c>
      <c r="GL140">
        <v>500000</v>
      </c>
      <c r="GM140">
        <v>3000000</v>
      </c>
      <c r="GN140">
        <v>50</v>
      </c>
      <c r="GO140">
        <v>2</v>
      </c>
      <c r="GP140">
        <v>2</v>
      </c>
      <c r="IN140">
        <v>0</v>
      </c>
      <c r="IO140">
        <v>1</v>
      </c>
      <c r="IP140">
        <v>0</v>
      </c>
      <c r="IQ140">
        <v>0</v>
      </c>
      <c r="IR140">
        <v>3</v>
      </c>
      <c r="IS140">
        <v>2006</v>
      </c>
      <c r="IT140">
        <v>3000</v>
      </c>
      <c r="IU140">
        <v>500</v>
      </c>
      <c r="IV140">
        <v>0</v>
      </c>
      <c r="IW140">
        <v>2</v>
      </c>
      <c r="IX140">
        <v>2</v>
      </c>
      <c r="JX140">
        <v>0</v>
      </c>
      <c r="JY140">
        <v>1</v>
      </c>
      <c r="JZ140">
        <v>0</v>
      </c>
      <c r="KA140">
        <v>0</v>
      </c>
      <c r="KB140">
        <v>1</v>
      </c>
      <c r="KC140">
        <v>2010</v>
      </c>
      <c r="KD140">
        <v>90000</v>
      </c>
      <c r="KE140">
        <v>40000</v>
      </c>
      <c r="KF140">
        <v>5</v>
      </c>
      <c r="KG140">
        <v>2</v>
      </c>
      <c r="KH140">
        <v>2</v>
      </c>
      <c r="LT140">
        <v>0</v>
      </c>
      <c r="LU140">
        <v>1</v>
      </c>
      <c r="LV140">
        <v>0</v>
      </c>
      <c r="LW140">
        <v>0</v>
      </c>
      <c r="LX140">
        <v>30</v>
      </c>
      <c r="LY140">
        <v>2011</v>
      </c>
      <c r="LZ140">
        <v>250</v>
      </c>
      <c r="MA140">
        <v>1500</v>
      </c>
      <c r="MB140">
        <v>0</v>
      </c>
      <c r="MC140">
        <v>2</v>
      </c>
      <c r="MD140">
        <v>2</v>
      </c>
      <c r="NO140">
        <v>0</v>
      </c>
      <c r="NP140">
        <v>1</v>
      </c>
      <c r="NQ140">
        <v>0</v>
      </c>
      <c r="NR140">
        <v>0</v>
      </c>
      <c r="NS140">
        <v>15</v>
      </c>
      <c r="NT140">
        <v>2007</v>
      </c>
      <c r="NU140">
        <v>2000</v>
      </c>
      <c r="NV140">
        <v>30000</v>
      </c>
      <c r="NW140">
        <v>2</v>
      </c>
      <c r="NX140">
        <v>2</v>
      </c>
      <c r="NY140">
        <v>2</v>
      </c>
      <c r="PP140">
        <v>0</v>
      </c>
      <c r="XF140">
        <v>0</v>
      </c>
      <c r="XG140">
        <v>5</v>
      </c>
      <c r="XH140">
        <v>0</v>
      </c>
      <c r="XI140">
        <v>0</v>
      </c>
      <c r="XJ140">
        <v>595250</v>
      </c>
      <c r="XK140">
        <v>307200</v>
      </c>
      <c r="XO140">
        <v>1.6</v>
      </c>
      <c r="XP140">
        <v>30</v>
      </c>
      <c r="XQ140">
        <v>9</v>
      </c>
      <c r="XR140">
        <v>4000</v>
      </c>
      <c r="XS140">
        <v>4000</v>
      </c>
      <c r="XT140">
        <v>6000</v>
      </c>
      <c r="XU140">
        <v>60000</v>
      </c>
      <c r="XV140">
        <v>0</v>
      </c>
      <c r="XW140">
        <v>0</v>
      </c>
      <c r="XX140">
        <f t="shared" si="12"/>
        <v>0</v>
      </c>
      <c r="XY140">
        <v>1000</v>
      </c>
      <c r="XZ140">
        <v>500</v>
      </c>
      <c r="YA140" s="33">
        <f t="shared" si="13"/>
        <v>750</v>
      </c>
      <c r="YB140">
        <v>1000000</v>
      </c>
      <c r="YC140">
        <v>1000000</v>
      </c>
      <c r="YD140">
        <f t="shared" si="14"/>
        <v>1000000</v>
      </c>
      <c r="YE140">
        <f t="shared" si="15"/>
        <v>0</v>
      </c>
      <c r="YF140">
        <v>120000</v>
      </c>
      <c r="YG140">
        <v>120000</v>
      </c>
      <c r="YH140">
        <v>1</v>
      </c>
      <c r="YJ140">
        <v>2</v>
      </c>
      <c r="YK140" t="s">
        <v>1000</v>
      </c>
      <c r="YP140">
        <v>0</v>
      </c>
      <c r="YQ140" t="s">
        <v>2418</v>
      </c>
      <c r="YR140">
        <v>0</v>
      </c>
      <c r="YS140">
        <v>2000000</v>
      </c>
      <c r="YT140">
        <v>1.6</v>
      </c>
      <c r="YU140">
        <v>6000</v>
      </c>
      <c r="YV140">
        <v>500000</v>
      </c>
      <c r="YW140">
        <v>100000</v>
      </c>
      <c r="YX140" t="b">
        <v>1</v>
      </c>
      <c r="YY140">
        <v>1</v>
      </c>
      <c r="YZ140">
        <v>0</v>
      </c>
      <c r="ZA140" t="b">
        <v>0</v>
      </c>
      <c r="ZB140" t="b">
        <v>0</v>
      </c>
      <c r="ZC140" t="b">
        <v>0</v>
      </c>
      <c r="ZD140">
        <v>5</v>
      </c>
      <c r="ZE140">
        <v>0.4</v>
      </c>
      <c r="ZF140">
        <f t="shared" si="16"/>
        <v>2</v>
      </c>
      <c r="ZG140">
        <v>0.6</v>
      </c>
      <c r="ZI140">
        <v>800</v>
      </c>
      <c r="ZJ140">
        <v>8</v>
      </c>
      <c r="ZL140">
        <v>0</v>
      </c>
      <c r="ZM140">
        <v>60</v>
      </c>
      <c r="ZN140">
        <v>3</v>
      </c>
      <c r="ZP140">
        <v>1</v>
      </c>
      <c r="ZQ140">
        <v>0</v>
      </c>
      <c r="AAS140" t="b">
        <v>1</v>
      </c>
      <c r="AAT140" t="b">
        <v>1</v>
      </c>
      <c r="AAU140" t="b">
        <v>0</v>
      </c>
      <c r="AAV140" t="b">
        <v>0</v>
      </c>
      <c r="AAW140" t="b">
        <v>0</v>
      </c>
      <c r="AAX140" t="b">
        <v>0</v>
      </c>
      <c r="AAY140" t="b">
        <v>1</v>
      </c>
      <c r="AAZ140" t="b">
        <v>0</v>
      </c>
      <c r="ABA140" t="b">
        <v>0</v>
      </c>
      <c r="ABB140" t="b">
        <v>1</v>
      </c>
      <c r="ABC140" t="b">
        <v>0</v>
      </c>
      <c r="ABE140">
        <v>4</v>
      </c>
      <c r="ABF140">
        <v>0</v>
      </c>
      <c r="ABG140">
        <v>4</v>
      </c>
      <c r="ABH140">
        <v>6</v>
      </c>
      <c r="ABI140">
        <v>1200</v>
      </c>
      <c r="ABJ140" t="b">
        <v>0</v>
      </c>
      <c r="ABK140" t="b">
        <v>0</v>
      </c>
      <c r="ABL140" t="b">
        <v>1</v>
      </c>
      <c r="ABM140" t="b">
        <v>0</v>
      </c>
      <c r="ABO140">
        <v>4</v>
      </c>
      <c r="ABP140">
        <v>0</v>
      </c>
      <c r="ABQ140">
        <v>4</v>
      </c>
      <c r="ABR140">
        <v>3</v>
      </c>
      <c r="ABS140">
        <v>1000</v>
      </c>
      <c r="ADK140" t="b">
        <v>0</v>
      </c>
      <c r="ADL140" t="b">
        <v>0</v>
      </c>
      <c r="ADM140" t="b">
        <v>1</v>
      </c>
      <c r="ADN140" t="b">
        <v>0</v>
      </c>
      <c r="ADP140">
        <v>0</v>
      </c>
      <c r="ADQ140">
        <v>5</v>
      </c>
      <c r="ADR140">
        <v>5</v>
      </c>
      <c r="ADS140">
        <v>3</v>
      </c>
      <c r="ADT140">
        <v>3</v>
      </c>
      <c r="ADU140">
        <v>800</v>
      </c>
      <c r="ADV140">
        <v>13</v>
      </c>
      <c r="ADW140">
        <v>12</v>
      </c>
      <c r="ADX140">
        <f t="shared" si="17"/>
        <v>1.0833333333333333</v>
      </c>
      <c r="ADY140" t="b">
        <v>1</v>
      </c>
      <c r="ADZ140" t="b">
        <v>0</v>
      </c>
      <c r="AEA140" t="b">
        <v>0</v>
      </c>
      <c r="AEB140" t="b">
        <v>0</v>
      </c>
      <c r="AEC140" t="b">
        <v>1</v>
      </c>
      <c r="AED140" t="b">
        <v>1</v>
      </c>
      <c r="AEE140" t="b">
        <v>1</v>
      </c>
      <c r="AEF140" t="b">
        <v>0</v>
      </c>
      <c r="AEH140">
        <v>2</v>
      </c>
      <c r="AEI140">
        <v>50000</v>
      </c>
      <c r="AEJ140">
        <v>10</v>
      </c>
      <c r="AEK140">
        <v>1</v>
      </c>
      <c r="AFF140">
        <v>4</v>
      </c>
      <c r="AFG140">
        <v>10000</v>
      </c>
      <c r="AFH140">
        <v>3</v>
      </c>
      <c r="AFI140">
        <v>1</v>
      </c>
      <c r="AFL140">
        <v>10</v>
      </c>
      <c r="AFM140">
        <v>1000</v>
      </c>
      <c r="AFN140">
        <v>1</v>
      </c>
      <c r="AFO140">
        <v>1</v>
      </c>
      <c r="AFR140">
        <v>10</v>
      </c>
      <c r="AFS140">
        <v>1500</v>
      </c>
      <c r="AFT140">
        <v>1</v>
      </c>
      <c r="AFU140">
        <v>1</v>
      </c>
      <c r="AGD140">
        <v>2400</v>
      </c>
      <c r="AGE140">
        <v>2400</v>
      </c>
      <c r="AGF140">
        <v>1</v>
      </c>
      <c r="AGH140">
        <v>2400000</v>
      </c>
      <c r="AGI140">
        <v>0</v>
      </c>
      <c r="AGJ140">
        <v>1</v>
      </c>
      <c r="AGL140">
        <v>0</v>
      </c>
      <c r="AGM140">
        <v>2400000</v>
      </c>
      <c r="AGN140">
        <v>1000</v>
      </c>
      <c r="AGO140">
        <v>0</v>
      </c>
      <c r="AGP140">
        <v>1</v>
      </c>
      <c r="AGQ140">
        <v>0</v>
      </c>
      <c r="AGR140">
        <v>0</v>
      </c>
      <c r="AGU140">
        <v>1</v>
      </c>
      <c r="AGV140">
        <v>0</v>
      </c>
      <c r="AGW140">
        <v>0</v>
      </c>
      <c r="AGX140">
        <v>0</v>
      </c>
      <c r="AGZ140">
        <v>3</v>
      </c>
      <c r="AHA140">
        <v>2</v>
      </c>
      <c r="AHB140">
        <v>95</v>
      </c>
      <c r="AHC140">
        <v>0</v>
      </c>
      <c r="AHD140">
        <v>1</v>
      </c>
      <c r="AHF140">
        <v>0</v>
      </c>
      <c r="AHG140">
        <v>0</v>
      </c>
      <c r="AHH140">
        <v>1</v>
      </c>
      <c r="AHJ140">
        <v>0</v>
      </c>
      <c r="AHK140">
        <v>0</v>
      </c>
      <c r="AHL140">
        <v>0</v>
      </c>
      <c r="AHM140">
        <v>100</v>
      </c>
      <c r="AHN140">
        <v>1</v>
      </c>
      <c r="AHP140">
        <v>1500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7</v>
      </c>
      <c r="AHZ140">
        <v>15</v>
      </c>
      <c r="AIA140">
        <v>0</v>
      </c>
      <c r="AIB140">
        <v>0</v>
      </c>
      <c r="AIC140">
        <v>1</v>
      </c>
      <c r="AID140">
        <v>0</v>
      </c>
      <c r="AIE140">
        <v>0</v>
      </c>
      <c r="AIF140">
        <v>1</v>
      </c>
      <c r="AIG140">
        <v>0</v>
      </c>
      <c r="AII140">
        <v>1</v>
      </c>
      <c r="AIJ140">
        <v>1000</v>
      </c>
      <c r="AIK140">
        <v>0</v>
      </c>
      <c r="AIL140">
        <v>0</v>
      </c>
      <c r="AIM140">
        <v>0</v>
      </c>
      <c r="AIN140">
        <v>0</v>
      </c>
      <c r="AIO140">
        <v>1</v>
      </c>
      <c r="AIP140">
        <v>0</v>
      </c>
      <c r="AIR140">
        <v>3</v>
      </c>
      <c r="AIS140">
        <v>1</v>
      </c>
      <c r="AIU140" t="b">
        <v>0</v>
      </c>
      <c r="AIV140" t="b">
        <v>1</v>
      </c>
      <c r="AIW140" t="b">
        <v>0</v>
      </c>
      <c r="AIX140" t="b">
        <v>0</v>
      </c>
      <c r="AIZ140">
        <v>1</v>
      </c>
      <c r="AJA140">
        <v>2</v>
      </c>
      <c r="AJB140" t="s">
        <v>69</v>
      </c>
      <c r="ALX140">
        <v>2</v>
      </c>
      <c r="ALY140">
        <v>2</v>
      </c>
      <c r="AMC140">
        <v>1</v>
      </c>
      <c r="AMD140">
        <v>1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Q140">
        <v>4</v>
      </c>
      <c r="ANC140" t="s">
        <v>1001</v>
      </c>
      <c r="ANO140">
        <v>1</v>
      </c>
      <c r="ANP140">
        <v>1</v>
      </c>
      <c r="ANR140">
        <v>2</v>
      </c>
      <c r="ANU140">
        <v>1</v>
      </c>
      <c r="ANV140" t="s">
        <v>1002</v>
      </c>
      <c r="ANW140" t="s">
        <v>1003</v>
      </c>
      <c r="ANX140">
        <v>1</v>
      </c>
      <c r="ANZ140">
        <v>2</v>
      </c>
      <c r="AOC140">
        <v>50000</v>
      </c>
      <c r="AOD140">
        <v>250000</v>
      </c>
      <c r="AOE140">
        <v>2</v>
      </c>
      <c r="AOF140">
        <v>0</v>
      </c>
      <c r="AOG140">
        <v>0</v>
      </c>
      <c r="AOH140">
        <v>0</v>
      </c>
      <c r="AOI140">
        <v>1</v>
      </c>
      <c r="AOJ140" t="b">
        <v>0</v>
      </c>
      <c r="AOK140" t="b">
        <v>0</v>
      </c>
      <c r="AOL140" t="b">
        <v>0</v>
      </c>
      <c r="AOM140" t="b">
        <v>0</v>
      </c>
      <c r="AON140" t="b">
        <v>0</v>
      </c>
      <c r="AOO140" t="b">
        <v>0</v>
      </c>
      <c r="AOP140" t="b">
        <v>0</v>
      </c>
      <c r="AOQ140" t="b">
        <v>1</v>
      </c>
      <c r="AOR140" t="b">
        <v>1</v>
      </c>
      <c r="AOS140" t="b">
        <v>1</v>
      </c>
      <c r="AOT140" t="b">
        <v>0</v>
      </c>
      <c r="AOU140" t="b">
        <v>0</v>
      </c>
      <c r="AOV140" t="b">
        <v>0</v>
      </c>
      <c r="AOW140" t="b">
        <v>1</v>
      </c>
      <c r="AOX140" t="b">
        <v>1</v>
      </c>
      <c r="AOY140" t="b">
        <v>1</v>
      </c>
      <c r="AOZ140" t="b">
        <v>1</v>
      </c>
      <c r="APA140" t="b">
        <v>0</v>
      </c>
      <c r="APB140" t="b">
        <v>0</v>
      </c>
      <c r="APC140" t="b">
        <v>0</v>
      </c>
      <c r="APD140" t="b">
        <v>0</v>
      </c>
      <c r="APE140" t="b">
        <v>0</v>
      </c>
      <c r="APF140" t="b">
        <v>0</v>
      </c>
      <c r="APG140" t="b">
        <v>0</v>
      </c>
      <c r="APH140" t="b">
        <v>0</v>
      </c>
      <c r="API140" t="b">
        <v>0</v>
      </c>
      <c r="APJ140" t="b">
        <v>0</v>
      </c>
      <c r="APK140" t="b">
        <v>0</v>
      </c>
      <c r="APL140" t="b">
        <v>0</v>
      </c>
      <c r="APM140" t="b">
        <v>0</v>
      </c>
      <c r="APN140" t="b">
        <v>0</v>
      </c>
      <c r="APO140" t="b">
        <v>1</v>
      </c>
      <c r="APP140" t="b">
        <v>1</v>
      </c>
      <c r="APQ140" t="b">
        <v>1</v>
      </c>
      <c r="APR140" t="b">
        <v>0</v>
      </c>
      <c r="APS140" t="b">
        <v>0</v>
      </c>
      <c r="APT140" t="s">
        <v>1004</v>
      </c>
      <c r="APU140" t="s">
        <v>980</v>
      </c>
      <c r="APV140">
        <v>1</v>
      </c>
      <c r="APW140">
        <v>1</v>
      </c>
      <c r="APX140">
        <v>1</v>
      </c>
      <c r="APY140">
        <v>1</v>
      </c>
      <c r="APZ140">
        <v>3</v>
      </c>
      <c r="AQA140">
        <v>3</v>
      </c>
      <c r="AQC140">
        <v>1</v>
      </c>
      <c r="AQD140">
        <v>2</v>
      </c>
      <c r="AQE140">
        <v>2</v>
      </c>
      <c r="AQG140">
        <v>2</v>
      </c>
      <c r="AQH140">
        <v>2</v>
      </c>
      <c r="AQI140">
        <v>2</v>
      </c>
      <c r="AQJ140">
        <v>0</v>
      </c>
      <c r="AQK140">
        <v>-1</v>
      </c>
      <c r="AQL140">
        <v>-1</v>
      </c>
      <c r="AQM140">
        <v>-1</v>
      </c>
      <c r="AQN140">
        <v>0</v>
      </c>
      <c r="AQO140">
        <v>-1</v>
      </c>
      <c r="AQP140">
        <v>2</v>
      </c>
      <c r="AQQ140">
        <v>2</v>
      </c>
      <c r="AQR140">
        <v>2</v>
      </c>
      <c r="AQS140">
        <v>1</v>
      </c>
      <c r="AQT140">
        <v>1</v>
      </c>
      <c r="AQU140">
        <v>1</v>
      </c>
      <c r="AQV140">
        <v>-1</v>
      </c>
      <c r="AQW140">
        <v>0</v>
      </c>
      <c r="AQX140">
        <v>1</v>
      </c>
      <c r="AQY140">
        <v>-2</v>
      </c>
      <c r="AQZ140">
        <v>0</v>
      </c>
      <c r="ARA140">
        <v>-2</v>
      </c>
      <c r="ARB140">
        <v>0</v>
      </c>
      <c r="ARC140">
        <v>0</v>
      </c>
      <c r="ARD140">
        <v>2</v>
      </c>
      <c r="ARE140">
        <v>2</v>
      </c>
      <c r="ARF140">
        <v>0</v>
      </c>
      <c r="ARG140">
        <v>1</v>
      </c>
      <c r="ARH140">
        <v>-2</v>
      </c>
      <c r="ARI140">
        <v>1</v>
      </c>
      <c r="ARJ140">
        <v>-1</v>
      </c>
      <c r="ARK140">
        <v>0</v>
      </c>
      <c r="ARL140">
        <v>0</v>
      </c>
      <c r="ARM140">
        <v>1</v>
      </c>
      <c r="ARN140">
        <v>2</v>
      </c>
      <c r="ARO140">
        <v>0</v>
      </c>
      <c r="ARP140">
        <v>1</v>
      </c>
      <c r="ARQ140">
        <v>0</v>
      </c>
      <c r="ARR140">
        <v>-2</v>
      </c>
      <c r="ARS140">
        <v>-1</v>
      </c>
      <c r="ART140">
        <v>-1</v>
      </c>
      <c r="ARU140">
        <v>-1</v>
      </c>
      <c r="ARV140">
        <v>0</v>
      </c>
      <c r="ARW140">
        <v>0</v>
      </c>
      <c r="ARX140">
        <v>1</v>
      </c>
      <c r="ARY140">
        <v>-2</v>
      </c>
      <c r="ARZ140">
        <v>0</v>
      </c>
      <c r="ASA140">
        <v>0</v>
      </c>
      <c r="ASB140">
        <v>1</v>
      </c>
      <c r="ASC140">
        <v>0</v>
      </c>
      <c r="ASD140">
        <v>0</v>
      </c>
      <c r="ASE140">
        <v>1</v>
      </c>
      <c r="ASF140">
        <v>2</v>
      </c>
      <c r="ASG140">
        <v>1</v>
      </c>
      <c r="ASH140">
        <v>1</v>
      </c>
      <c r="ASI140">
        <v>-2</v>
      </c>
      <c r="ASJ140">
        <v>-2</v>
      </c>
      <c r="ASK140">
        <v>-2</v>
      </c>
      <c r="ASL140">
        <v>-1</v>
      </c>
      <c r="ASM140">
        <v>0</v>
      </c>
      <c r="ASN140">
        <v>0</v>
      </c>
      <c r="ASO140">
        <v>1</v>
      </c>
      <c r="ASP140">
        <v>0</v>
      </c>
      <c r="ASQ140">
        <v>-2</v>
      </c>
      <c r="ASR140">
        <v>-2</v>
      </c>
      <c r="ASS140">
        <v>-2</v>
      </c>
      <c r="AST140">
        <v>-2</v>
      </c>
      <c r="ASU140">
        <v>-1</v>
      </c>
      <c r="ASV140">
        <v>0</v>
      </c>
      <c r="ASW140">
        <v>0</v>
      </c>
      <c r="ASX140">
        <v>0</v>
      </c>
      <c r="ASY140">
        <v>0</v>
      </c>
      <c r="ASZ140">
        <v>-1</v>
      </c>
      <c r="ATA140">
        <v>2</v>
      </c>
      <c r="ATB140">
        <v>1</v>
      </c>
      <c r="ATC140">
        <v>1</v>
      </c>
      <c r="ATD140">
        <v>2</v>
      </c>
      <c r="ATE140">
        <v>1</v>
      </c>
      <c r="ATF140">
        <v>0</v>
      </c>
      <c r="ATG140">
        <v>0</v>
      </c>
      <c r="ATH140">
        <v>1</v>
      </c>
      <c r="ATI140">
        <v>0</v>
      </c>
      <c r="ATJ140">
        <v>0</v>
      </c>
      <c r="ATK140">
        <v>1</v>
      </c>
      <c r="ATL140">
        <v>0</v>
      </c>
      <c r="ATN140">
        <v>2</v>
      </c>
      <c r="ATO140" t="s">
        <v>69</v>
      </c>
      <c r="ATP140">
        <v>1</v>
      </c>
      <c r="ATR140">
        <v>1</v>
      </c>
      <c r="ATT140">
        <v>1</v>
      </c>
      <c r="ATV140">
        <v>1</v>
      </c>
      <c r="ATX140">
        <v>1</v>
      </c>
      <c r="ATZ140">
        <v>1</v>
      </c>
      <c r="AUB140">
        <v>1</v>
      </c>
      <c r="AUD140">
        <v>1</v>
      </c>
      <c r="AUF140">
        <v>1</v>
      </c>
      <c r="AUH140">
        <v>2</v>
      </c>
      <c r="AUI140" t="s">
        <v>69</v>
      </c>
      <c r="AUJ140">
        <v>1</v>
      </c>
      <c r="AUL140">
        <v>1</v>
      </c>
      <c r="AUN140">
        <v>1</v>
      </c>
      <c r="AUP140">
        <v>1</v>
      </c>
      <c r="AUR140">
        <v>1</v>
      </c>
      <c r="AUT140">
        <v>2</v>
      </c>
      <c r="AUU140" t="s">
        <v>117</v>
      </c>
      <c r="AUV140" t="b">
        <v>1</v>
      </c>
      <c r="AUW140" t="b">
        <v>1</v>
      </c>
      <c r="AUX140" t="b">
        <v>0</v>
      </c>
      <c r="AUY140" t="b">
        <v>0</v>
      </c>
      <c r="AVA140">
        <v>1</v>
      </c>
      <c r="AVB140">
        <v>1</v>
      </c>
      <c r="AVD140" t="s">
        <v>82</v>
      </c>
      <c r="AVE140" t="b">
        <v>1</v>
      </c>
      <c r="AVF140">
        <v>1</v>
      </c>
      <c r="AVG140" t="b">
        <v>1</v>
      </c>
      <c r="AVH140" t="b">
        <v>0</v>
      </c>
      <c r="AVI140" t="b">
        <v>0</v>
      </c>
      <c r="AVK140" t="b">
        <v>1</v>
      </c>
      <c r="AVL140" t="b">
        <v>0</v>
      </c>
      <c r="AVM140" t="b">
        <v>0</v>
      </c>
      <c r="AVN140" t="b">
        <v>0</v>
      </c>
      <c r="AVP140">
        <v>1</v>
      </c>
      <c r="AVQ140" t="s">
        <v>1005</v>
      </c>
      <c r="AVR140">
        <v>7.6940499999999998</v>
      </c>
      <c r="AVS140">
        <v>3.948982</v>
      </c>
      <c r="AVT140">
        <v>371.4</v>
      </c>
      <c r="AVU140">
        <v>8</v>
      </c>
      <c r="AVW140">
        <v>0</v>
      </c>
    </row>
    <row r="141" spans="1:1271" ht="15" customHeight="1" x14ac:dyDescent="0.35">
      <c r="A141" s="1">
        <v>42508</v>
      </c>
      <c r="B141" t="s">
        <v>104</v>
      </c>
      <c r="C141">
        <v>1</v>
      </c>
      <c r="D141">
        <v>50</v>
      </c>
      <c r="E141" t="s">
        <v>803</v>
      </c>
      <c r="F141">
        <v>131</v>
      </c>
      <c r="G141">
        <v>1</v>
      </c>
      <c r="H141">
        <v>37</v>
      </c>
      <c r="I141">
        <v>1</v>
      </c>
      <c r="K141">
        <v>1</v>
      </c>
      <c r="L141">
        <v>3</v>
      </c>
      <c r="M141">
        <v>2</v>
      </c>
      <c r="N141">
        <v>2</v>
      </c>
      <c r="O141">
        <v>6</v>
      </c>
      <c r="P141">
        <v>0</v>
      </c>
      <c r="Q141">
        <v>3</v>
      </c>
      <c r="R141">
        <v>2</v>
      </c>
      <c r="S141">
        <v>0</v>
      </c>
      <c r="T141">
        <v>0</v>
      </c>
      <c r="U141">
        <v>11</v>
      </c>
      <c r="V141">
        <v>11</v>
      </c>
      <c r="W141">
        <v>1</v>
      </c>
      <c r="X141">
        <v>1</v>
      </c>
      <c r="Y141">
        <v>4</v>
      </c>
      <c r="Z141">
        <v>0</v>
      </c>
      <c r="AA141">
        <v>1</v>
      </c>
      <c r="AB141">
        <v>0</v>
      </c>
      <c r="AC141">
        <v>4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BB141">
        <v>12</v>
      </c>
      <c r="BC141">
        <v>4</v>
      </c>
      <c r="BD141">
        <v>2</v>
      </c>
      <c r="CU141">
        <v>1</v>
      </c>
      <c r="CV141">
        <v>1</v>
      </c>
      <c r="CX141">
        <v>2</v>
      </c>
      <c r="CY141">
        <v>51</v>
      </c>
      <c r="CZ141">
        <v>39</v>
      </c>
      <c r="DA141">
        <v>12</v>
      </c>
      <c r="DB141">
        <v>3</v>
      </c>
      <c r="DC141">
        <v>3</v>
      </c>
      <c r="DD141">
        <v>0</v>
      </c>
      <c r="DE141">
        <v>1</v>
      </c>
      <c r="DF141" t="s">
        <v>1006</v>
      </c>
      <c r="DG141">
        <v>2</v>
      </c>
      <c r="DH141">
        <v>1</v>
      </c>
      <c r="DJ141">
        <v>1</v>
      </c>
      <c r="DK141">
        <v>1</v>
      </c>
      <c r="DL141">
        <v>1</v>
      </c>
      <c r="DM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0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F141">
        <v>0</v>
      </c>
      <c r="GG141">
        <v>1</v>
      </c>
      <c r="GH141">
        <v>0</v>
      </c>
      <c r="GI141">
        <v>0</v>
      </c>
      <c r="GJ141">
        <v>1</v>
      </c>
      <c r="GK141">
        <v>2014</v>
      </c>
      <c r="GL141">
        <v>1000000</v>
      </c>
      <c r="GM141">
        <v>1500000</v>
      </c>
      <c r="GN141">
        <v>30</v>
      </c>
      <c r="GO141">
        <v>2</v>
      </c>
      <c r="GP141">
        <v>2</v>
      </c>
      <c r="IN141">
        <v>0</v>
      </c>
      <c r="IO141">
        <v>1</v>
      </c>
      <c r="IP141">
        <v>0</v>
      </c>
      <c r="IQ141">
        <v>0</v>
      </c>
      <c r="IR141">
        <v>1</v>
      </c>
      <c r="IS141">
        <v>2007</v>
      </c>
      <c r="IT141">
        <v>3500</v>
      </c>
      <c r="IU141">
        <v>500</v>
      </c>
      <c r="IV141">
        <v>5</v>
      </c>
      <c r="IW141">
        <v>2</v>
      </c>
      <c r="IX141">
        <v>2</v>
      </c>
      <c r="JX141">
        <v>0</v>
      </c>
      <c r="JY141">
        <v>1</v>
      </c>
      <c r="JZ141">
        <v>0</v>
      </c>
      <c r="KA141">
        <v>0</v>
      </c>
      <c r="KB141">
        <v>1</v>
      </c>
      <c r="KC141">
        <v>2005</v>
      </c>
      <c r="KD141">
        <v>95000</v>
      </c>
      <c r="KE141">
        <v>55000</v>
      </c>
      <c r="KF141">
        <v>10</v>
      </c>
      <c r="KG141">
        <v>2</v>
      </c>
      <c r="KH141">
        <v>2</v>
      </c>
      <c r="LT141">
        <v>0</v>
      </c>
      <c r="LU141">
        <v>1</v>
      </c>
      <c r="LV141">
        <v>0</v>
      </c>
      <c r="LW141">
        <v>0</v>
      </c>
      <c r="LX141">
        <v>24</v>
      </c>
      <c r="LY141">
        <v>2013</v>
      </c>
      <c r="LZ141">
        <v>300</v>
      </c>
      <c r="MA141">
        <v>800</v>
      </c>
      <c r="MB141">
        <v>5</v>
      </c>
      <c r="MC141">
        <v>2</v>
      </c>
      <c r="MD141">
        <v>2</v>
      </c>
      <c r="NO141">
        <v>0</v>
      </c>
      <c r="NP141">
        <v>1</v>
      </c>
      <c r="NQ141">
        <v>0</v>
      </c>
      <c r="NR141">
        <v>0</v>
      </c>
      <c r="NS141">
        <v>2</v>
      </c>
      <c r="NT141">
        <v>2007</v>
      </c>
      <c r="NU141">
        <v>2500</v>
      </c>
      <c r="NV141">
        <v>9000</v>
      </c>
      <c r="NW141">
        <v>5</v>
      </c>
      <c r="NX141">
        <v>2</v>
      </c>
      <c r="NY141">
        <v>2</v>
      </c>
      <c r="PP141">
        <v>0</v>
      </c>
      <c r="XF141">
        <v>0</v>
      </c>
      <c r="XG141">
        <v>5</v>
      </c>
      <c r="XH141">
        <v>0</v>
      </c>
      <c r="XI141">
        <v>0</v>
      </c>
      <c r="XJ141">
        <v>1101300</v>
      </c>
      <c r="XK141">
        <v>1565300</v>
      </c>
      <c r="XO141">
        <v>0.4</v>
      </c>
      <c r="XP141">
        <v>100</v>
      </c>
      <c r="XQ141">
        <v>24</v>
      </c>
      <c r="XR141">
        <v>500</v>
      </c>
      <c r="XS141">
        <v>500</v>
      </c>
      <c r="XT141">
        <v>750</v>
      </c>
      <c r="XU141">
        <v>7500</v>
      </c>
      <c r="XV141">
        <v>0</v>
      </c>
      <c r="XW141">
        <v>0</v>
      </c>
      <c r="XX141">
        <f t="shared" si="12"/>
        <v>0</v>
      </c>
      <c r="XY141">
        <v>1500</v>
      </c>
      <c r="XZ141">
        <v>600</v>
      </c>
      <c r="YA141" s="33">
        <f t="shared" si="13"/>
        <v>1050</v>
      </c>
      <c r="YB141">
        <v>40000</v>
      </c>
      <c r="YC141">
        <v>25000</v>
      </c>
      <c r="YD141">
        <f t="shared" si="14"/>
        <v>32500</v>
      </c>
      <c r="YE141">
        <f t="shared" si="15"/>
        <v>15000</v>
      </c>
      <c r="YF141">
        <v>40000</v>
      </c>
      <c r="YG141">
        <v>40000</v>
      </c>
      <c r="YH141">
        <v>1</v>
      </c>
      <c r="YJ141">
        <v>1</v>
      </c>
      <c r="YL141">
        <v>3</v>
      </c>
      <c r="YM141">
        <v>2</v>
      </c>
      <c r="YN141">
        <v>1</v>
      </c>
      <c r="YO141">
        <v>1</v>
      </c>
      <c r="YP141">
        <v>10</v>
      </c>
      <c r="YQ141" t="s">
        <v>2418</v>
      </c>
      <c r="YR141">
        <v>0</v>
      </c>
      <c r="YS141">
        <v>500000</v>
      </c>
      <c r="YT141">
        <v>0.4</v>
      </c>
      <c r="YU141">
        <v>750</v>
      </c>
      <c r="YV141">
        <v>500000</v>
      </c>
      <c r="YW141">
        <v>5000</v>
      </c>
      <c r="YX141" t="b">
        <v>1</v>
      </c>
      <c r="YY141">
        <v>1</v>
      </c>
      <c r="YZ141">
        <v>0</v>
      </c>
      <c r="ZA141" t="b">
        <v>0</v>
      </c>
      <c r="ZB141" t="b">
        <v>0</v>
      </c>
      <c r="ZC141" t="b">
        <v>1</v>
      </c>
      <c r="ZD141">
        <v>1</v>
      </c>
      <c r="ZE141">
        <v>0.4</v>
      </c>
      <c r="ZF141">
        <f t="shared" si="16"/>
        <v>0.4</v>
      </c>
      <c r="ZG141">
        <v>0.4</v>
      </c>
      <c r="ZI141">
        <v>150</v>
      </c>
      <c r="ZJ141">
        <v>8</v>
      </c>
      <c r="ZL141">
        <v>0</v>
      </c>
      <c r="ZM141">
        <v>50</v>
      </c>
      <c r="ZN141">
        <v>2</v>
      </c>
      <c r="ZP141">
        <v>1</v>
      </c>
      <c r="ZQ141">
        <v>5</v>
      </c>
      <c r="AAJ141">
        <v>1</v>
      </c>
      <c r="AAK141">
        <v>96</v>
      </c>
      <c r="AAL141" t="s">
        <v>1007</v>
      </c>
      <c r="AAM141">
        <v>0</v>
      </c>
      <c r="AAN141">
        <v>8000</v>
      </c>
      <c r="AAO141">
        <v>1</v>
      </c>
      <c r="AAQ141">
        <v>1</v>
      </c>
      <c r="AAR141">
        <v>6</v>
      </c>
      <c r="AAS141" t="b">
        <v>1</v>
      </c>
      <c r="AAT141" t="b">
        <v>1</v>
      </c>
      <c r="AAU141" t="b">
        <v>0</v>
      </c>
      <c r="AAV141" t="b">
        <v>0</v>
      </c>
      <c r="AAW141" t="b">
        <v>0</v>
      </c>
      <c r="AAX141" t="b">
        <v>1</v>
      </c>
      <c r="AAY141" t="b">
        <v>1</v>
      </c>
      <c r="AAZ141" t="b">
        <v>0</v>
      </c>
      <c r="ABA141" t="b">
        <v>0</v>
      </c>
      <c r="ABB141" t="b">
        <v>1</v>
      </c>
      <c r="ABC141" t="b">
        <v>0</v>
      </c>
      <c r="ABE141">
        <v>10</v>
      </c>
      <c r="ABF141">
        <v>0</v>
      </c>
      <c r="ABG141">
        <v>10</v>
      </c>
      <c r="ABH141">
        <v>2</v>
      </c>
      <c r="ABI141">
        <v>1000</v>
      </c>
      <c r="ABJ141" t="b">
        <v>0</v>
      </c>
      <c r="ABK141" t="b">
        <v>0</v>
      </c>
      <c r="ABL141" t="b">
        <v>1</v>
      </c>
      <c r="ABM141" t="b">
        <v>0</v>
      </c>
      <c r="ABO141">
        <v>10</v>
      </c>
      <c r="ABP141">
        <v>0</v>
      </c>
      <c r="ABQ141">
        <v>10</v>
      </c>
      <c r="ABR141">
        <v>3</v>
      </c>
      <c r="ABS141">
        <v>1000</v>
      </c>
      <c r="ACZ141" t="b">
        <v>0</v>
      </c>
      <c r="ADA141" t="b">
        <v>0</v>
      </c>
      <c r="ADB141" t="b">
        <v>1</v>
      </c>
      <c r="ADC141" t="b">
        <v>0</v>
      </c>
      <c r="ADE141">
        <v>10</v>
      </c>
      <c r="ADF141">
        <v>0</v>
      </c>
      <c r="ADG141">
        <v>10</v>
      </c>
      <c r="ADH141">
        <v>4</v>
      </c>
      <c r="ADI141">
        <v>4</v>
      </c>
      <c r="ADJ141">
        <v>1000</v>
      </c>
      <c r="ADK141" t="b">
        <v>0</v>
      </c>
      <c r="ADL141" t="b">
        <v>0</v>
      </c>
      <c r="ADM141" t="b">
        <v>1</v>
      </c>
      <c r="ADN141" t="b">
        <v>0</v>
      </c>
      <c r="ADP141">
        <v>0</v>
      </c>
      <c r="ADQ141">
        <v>6</v>
      </c>
      <c r="ADR141">
        <v>6</v>
      </c>
      <c r="ADS141">
        <v>3</v>
      </c>
      <c r="ADT141">
        <v>3</v>
      </c>
      <c r="ADU141">
        <v>600</v>
      </c>
      <c r="ADV141">
        <v>36</v>
      </c>
      <c r="ADW141">
        <v>12</v>
      </c>
      <c r="ADX141">
        <f t="shared" si="17"/>
        <v>3</v>
      </c>
      <c r="ADY141" t="b">
        <v>1</v>
      </c>
      <c r="ADZ141" t="b">
        <v>0</v>
      </c>
      <c r="AEA141" t="b">
        <v>0</v>
      </c>
      <c r="AEB141" t="b">
        <v>0</v>
      </c>
      <c r="AEC141" t="b">
        <v>1</v>
      </c>
      <c r="AED141" t="b">
        <v>1</v>
      </c>
      <c r="AEE141" t="b">
        <v>1</v>
      </c>
      <c r="AEF141" t="b">
        <v>0</v>
      </c>
      <c r="AEH141">
        <v>1</v>
      </c>
      <c r="AEI141">
        <v>32000</v>
      </c>
      <c r="AEJ141">
        <v>5</v>
      </c>
      <c r="AEK141">
        <v>1</v>
      </c>
      <c r="AFF141">
        <v>1</v>
      </c>
      <c r="AFG141">
        <v>4000</v>
      </c>
      <c r="AFH141">
        <v>3</v>
      </c>
      <c r="AFI141">
        <v>1</v>
      </c>
      <c r="AFL141">
        <v>8</v>
      </c>
      <c r="AFM141">
        <v>250</v>
      </c>
      <c r="AFN141">
        <v>1</v>
      </c>
      <c r="AFO141">
        <v>1</v>
      </c>
      <c r="AFR141">
        <v>6</v>
      </c>
      <c r="AFS141">
        <v>1200</v>
      </c>
      <c r="AFT141">
        <v>1</v>
      </c>
      <c r="AFU141">
        <v>1</v>
      </c>
      <c r="AGD141">
        <v>500</v>
      </c>
      <c r="AGE141">
        <v>480</v>
      </c>
      <c r="AGF141">
        <v>1</v>
      </c>
      <c r="AGH141">
        <v>750000</v>
      </c>
      <c r="AGI141">
        <v>0</v>
      </c>
      <c r="AGJ141">
        <v>1</v>
      </c>
      <c r="AGL141">
        <v>0</v>
      </c>
      <c r="AGM141">
        <v>480000</v>
      </c>
      <c r="AGN141">
        <v>1000</v>
      </c>
      <c r="AGO141">
        <v>0</v>
      </c>
      <c r="AGP141">
        <v>1</v>
      </c>
      <c r="AGQ141">
        <v>0</v>
      </c>
      <c r="AGR141">
        <v>0</v>
      </c>
      <c r="AGU141">
        <v>1</v>
      </c>
      <c r="AGV141">
        <v>0</v>
      </c>
      <c r="AGW141">
        <v>0</v>
      </c>
      <c r="AGX141">
        <v>0</v>
      </c>
      <c r="AGZ141">
        <v>10</v>
      </c>
      <c r="AHA141">
        <v>20</v>
      </c>
      <c r="AHB141">
        <v>70</v>
      </c>
      <c r="AHC141">
        <v>0</v>
      </c>
      <c r="AHD141">
        <v>1</v>
      </c>
      <c r="AHF141">
        <v>0</v>
      </c>
      <c r="AHG141">
        <v>0</v>
      </c>
      <c r="AHH141">
        <v>1</v>
      </c>
      <c r="AHJ141">
        <v>0</v>
      </c>
      <c r="AHK141">
        <v>0</v>
      </c>
      <c r="AHL141">
        <v>0</v>
      </c>
      <c r="AHM141">
        <v>100</v>
      </c>
      <c r="AHN141">
        <v>2</v>
      </c>
      <c r="AHP141">
        <v>1000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2</v>
      </c>
      <c r="AIA141">
        <v>0</v>
      </c>
      <c r="AIB141">
        <v>0</v>
      </c>
      <c r="AIC141">
        <v>1</v>
      </c>
      <c r="AID141">
        <v>0</v>
      </c>
      <c r="AIE141">
        <v>1</v>
      </c>
      <c r="AIF141">
        <v>0</v>
      </c>
      <c r="AIG141">
        <v>0</v>
      </c>
      <c r="AII141">
        <v>7</v>
      </c>
      <c r="AIJ141">
        <v>1500</v>
      </c>
      <c r="AIK141">
        <v>0</v>
      </c>
      <c r="AIL141">
        <v>1</v>
      </c>
      <c r="AIM141">
        <v>0</v>
      </c>
      <c r="AIN141">
        <v>0</v>
      </c>
      <c r="AIO141">
        <v>0</v>
      </c>
      <c r="AIP141">
        <v>0</v>
      </c>
      <c r="AIR141">
        <v>6</v>
      </c>
      <c r="AIS141">
        <v>1</v>
      </c>
      <c r="AIU141" t="b">
        <v>0</v>
      </c>
      <c r="AIV141" t="b">
        <v>1</v>
      </c>
      <c r="AIW141" t="b">
        <v>0</v>
      </c>
      <c r="AIX141" t="b">
        <v>0</v>
      </c>
      <c r="AIZ141">
        <v>1</v>
      </c>
      <c r="AJA141">
        <v>2</v>
      </c>
      <c r="AJB141" t="s">
        <v>1008</v>
      </c>
      <c r="ALX141">
        <v>2</v>
      </c>
      <c r="ALY141">
        <v>2</v>
      </c>
      <c r="AMC141">
        <v>1</v>
      </c>
      <c r="AMD141">
        <v>1</v>
      </c>
      <c r="AME141">
        <v>0</v>
      </c>
      <c r="AMF141">
        <v>0</v>
      </c>
      <c r="AMG141">
        <v>0</v>
      </c>
      <c r="AMH141">
        <v>1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Q141">
        <v>4</v>
      </c>
      <c r="AMU141">
        <v>4</v>
      </c>
      <c r="AMY141">
        <v>4</v>
      </c>
      <c r="ANC141" t="s">
        <v>1009</v>
      </c>
      <c r="ANG141" t="s">
        <v>1010</v>
      </c>
      <c r="ANK141" t="s">
        <v>343</v>
      </c>
      <c r="ANO141">
        <v>5</v>
      </c>
      <c r="ANP141">
        <v>1</v>
      </c>
      <c r="ANR141">
        <v>1</v>
      </c>
      <c r="ANU141">
        <v>2</v>
      </c>
      <c r="ANV141" t="s">
        <v>1011</v>
      </c>
      <c r="ANW141" t="s">
        <v>507</v>
      </c>
      <c r="ANX141">
        <v>1</v>
      </c>
      <c r="ANZ141">
        <v>2</v>
      </c>
      <c r="AOC141">
        <v>30000</v>
      </c>
      <c r="AOD141">
        <v>50000</v>
      </c>
      <c r="AOE141">
        <v>2</v>
      </c>
      <c r="AOF141">
        <v>1</v>
      </c>
      <c r="AOG141">
        <v>0</v>
      </c>
      <c r="AOH141">
        <v>0</v>
      </c>
      <c r="AOI141">
        <v>1</v>
      </c>
      <c r="AOJ141" t="b">
        <v>0</v>
      </c>
      <c r="AOK141" t="b">
        <v>0</v>
      </c>
      <c r="AOL141" t="b">
        <v>0</v>
      </c>
      <c r="AOM141" t="b">
        <v>0</v>
      </c>
      <c r="AON141" t="b">
        <v>0</v>
      </c>
      <c r="AOO141" t="b">
        <v>0</v>
      </c>
      <c r="AOP141" t="b">
        <v>0</v>
      </c>
      <c r="AOQ141" t="b">
        <v>1</v>
      </c>
      <c r="AOR141" t="b">
        <v>0</v>
      </c>
      <c r="AOS141" t="b">
        <v>0</v>
      </c>
      <c r="AOT141" t="b">
        <v>0</v>
      </c>
      <c r="AOU141" t="b">
        <v>0</v>
      </c>
      <c r="AOV141" t="b">
        <v>0</v>
      </c>
      <c r="AOW141" t="b">
        <v>0</v>
      </c>
      <c r="AOX141" t="b">
        <v>0</v>
      </c>
      <c r="AOY141" t="b">
        <v>0</v>
      </c>
      <c r="AOZ141" t="b">
        <v>1</v>
      </c>
      <c r="APA141" t="b">
        <v>1</v>
      </c>
      <c r="APB141" t="b">
        <v>0</v>
      </c>
      <c r="APC141" t="b">
        <v>0</v>
      </c>
      <c r="APD141" t="b">
        <v>0</v>
      </c>
      <c r="APE141" t="b">
        <v>0</v>
      </c>
      <c r="APF141" t="b">
        <v>0</v>
      </c>
      <c r="APG141" t="b">
        <v>0</v>
      </c>
      <c r="APH141" t="b">
        <v>0</v>
      </c>
      <c r="API141" t="b">
        <v>0</v>
      </c>
      <c r="APJ141" t="b">
        <v>0</v>
      </c>
      <c r="APK141" t="b">
        <v>0</v>
      </c>
      <c r="APL141" t="b">
        <v>0</v>
      </c>
      <c r="APM141" t="b">
        <v>0</v>
      </c>
      <c r="APN141" t="b">
        <v>0</v>
      </c>
      <c r="APO141" t="b">
        <v>1</v>
      </c>
      <c r="APP141" t="b">
        <v>1</v>
      </c>
      <c r="APQ141" t="b">
        <v>1</v>
      </c>
      <c r="APR141" t="b">
        <v>1</v>
      </c>
      <c r="APS141" t="b">
        <v>0</v>
      </c>
      <c r="APT141" t="s">
        <v>1012</v>
      </c>
      <c r="APU141" t="s">
        <v>1013</v>
      </c>
      <c r="APV141">
        <v>1</v>
      </c>
      <c r="APW141">
        <v>1</v>
      </c>
      <c r="APX141">
        <v>2</v>
      </c>
      <c r="APY141">
        <v>1</v>
      </c>
      <c r="APZ141">
        <v>3</v>
      </c>
      <c r="AQA141">
        <v>3</v>
      </c>
      <c r="AQC141">
        <v>1</v>
      </c>
      <c r="AQD141">
        <v>2</v>
      </c>
      <c r="AQE141">
        <v>2</v>
      </c>
      <c r="AQG141">
        <v>2</v>
      </c>
      <c r="AQH141">
        <v>0</v>
      </c>
      <c r="AQI141">
        <v>1</v>
      </c>
      <c r="AQJ141">
        <v>0</v>
      </c>
      <c r="AQK141">
        <v>-2</v>
      </c>
      <c r="AQL141">
        <v>0</v>
      </c>
      <c r="AQM141">
        <v>-1</v>
      </c>
      <c r="AQN141">
        <v>0</v>
      </c>
      <c r="AQO141">
        <v>-1</v>
      </c>
      <c r="AQP141">
        <v>2</v>
      </c>
      <c r="AQQ141">
        <v>1</v>
      </c>
      <c r="AQR141">
        <v>2</v>
      </c>
      <c r="AQS141">
        <v>1</v>
      </c>
      <c r="AQT141">
        <v>0</v>
      </c>
      <c r="AQU141">
        <v>0</v>
      </c>
      <c r="AQV141">
        <v>-1</v>
      </c>
      <c r="AQW141">
        <v>0</v>
      </c>
      <c r="AQX141">
        <v>-1</v>
      </c>
      <c r="AQY141">
        <v>-2</v>
      </c>
      <c r="AQZ141">
        <v>0</v>
      </c>
      <c r="ARA141">
        <v>-2</v>
      </c>
      <c r="ARB141">
        <v>1</v>
      </c>
      <c r="ARC141">
        <v>0</v>
      </c>
      <c r="ARD141">
        <v>1</v>
      </c>
      <c r="ARE141">
        <v>2</v>
      </c>
      <c r="ARF141">
        <v>0</v>
      </c>
      <c r="ARG141">
        <v>2</v>
      </c>
      <c r="ARH141">
        <v>-1</v>
      </c>
      <c r="ARI141">
        <v>0</v>
      </c>
      <c r="ARJ141">
        <v>-1</v>
      </c>
      <c r="ARK141">
        <v>1</v>
      </c>
      <c r="ARL141">
        <v>0</v>
      </c>
      <c r="ARM141">
        <v>1</v>
      </c>
      <c r="ARN141">
        <v>1</v>
      </c>
      <c r="ARO141">
        <v>0</v>
      </c>
      <c r="ARP141">
        <v>1</v>
      </c>
      <c r="ARQ141">
        <v>0</v>
      </c>
      <c r="ARR141">
        <v>-2</v>
      </c>
      <c r="ARS141">
        <v>0</v>
      </c>
      <c r="ART141">
        <v>-2</v>
      </c>
      <c r="ARU141">
        <v>-1</v>
      </c>
      <c r="ARV141">
        <v>1</v>
      </c>
      <c r="ARW141">
        <v>2</v>
      </c>
      <c r="ARX141">
        <v>1</v>
      </c>
      <c r="ARY141">
        <v>1</v>
      </c>
      <c r="ARZ141">
        <v>0</v>
      </c>
      <c r="ASA141">
        <v>1</v>
      </c>
      <c r="ASB141">
        <v>2</v>
      </c>
      <c r="ASC141">
        <v>1</v>
      </c>
      <c r="ASD141">
        <v>2</v>
      </c>
      <c r="ASE141">
        <v>1</v>
      </c>
      <c r="ASF141">
        <v>1</v>
      </c>
      <c r="ASG141">
        <v>1</v>
      </c>
      <c r="ASH141">
        <v>1</v>
      </c>
      <c r="ASI141">
        <v>-2</v>
      </c>
      <c r="ASJ141">
        <v>-2</v>
      </c>
      <c r="ASK141">
        <v>-2</v>
      </c>
      <c r="ASL141">
        <v>-2</v>
      </c>
      <c r="ASM141">
        <v>0</v>
      </c>
      <c r="ASN141">
        <v>1</v>
      </c>
      <c r="ASO141">
        <v>2</v>
      </c>
      <c r="ASP141">
        <v>0</v>
      </c>
      <c r="ASQ141">
        <v>-2</v>
      </c>
      <c r="ASR141">
        <v>-2</v>
      </c>
      <c r="ASS141">
        <v>-1</v>
      </c>
      <c r="AST141">
        <v>-1</v>
      </c>
      <c r="ASU141">
        <v>-1</v>
      </c>
      <c r="ASV141">
        <v>0</v>
      </c>
      <c r="ASW141">
        <v>1</v>
      </c>
      <c r="ASX141">
        <v>1</v>
      </c>
      <c r="ASY141">
        <v>0</v>
      </c>
      <c r="ASZ141">
        <v>-1</v>
      </c>
      <c r="ATA141">
        <v>2</v>
      </c>
      <c r="ATB141">
        <v>1</v>
      </c>
      <c r="ATC141">
        <v>1</v>
      </c>
      <c r="ATD141">
        <v>1</v>
      </c>
      <c r="ATE141">
        <v>0</v>
      </c>
      <c r="ATF141">
        <v>0</v>
      </c>
      <c r="ATG141">
        <v>0</v>
      </c>
      <c r="ATH141">
        <v>0</v>
      </c>
      <c r="ATI141">
        <v>1</v>
      </c>
      <c r="ATJ141">
        <v>0</v>
      </c>
      <c r="ATK141">
        <v>1</v>
      </c>
      <c r="ATL141">
        <v>0</v>
      </c>
      <c r="ATN141">
        <v>2</v>
      </c>
      <c r="ATO141" t="s">
        <v>614</v>
      </c>
      <c r="ATP141">
        <v>1</v>
      </c>
      <c r="ATR141">
        <v>1</v>
      </c>
      <c r="ATT141">
        <v>1</v>
      </c>
      <c r="ATV141">
        <v>1</v>
      </c>
      <c r="ATX141">
        <v>1</v>
      </c>
      <c r="ATZ141">
        <v>1</v>
      </c>
      <c r="AUB141">
        <v>1</v>
      </c>
      <c r="AUD141">
        <v>1</v>
      </c>
      <c r="AUF141">
        <v>1</v>
      </c>
      <c r="AUH141">
        <v>1</v>
      </c>
      <c r="AUJ141">
        <v>1</v>
      </c>
      <c r="AUL141">
        <v>1</v>
      </c>
      <c r="AUN141">
        <v>1</v>
      </c>
      <c r="AUP141">
        <v>1</v>
      </c>
      <c r="AUR141">
        <v>1</v>
      </c>
      <c r="AUT141">
        <v>2</v>
      </c>
      <c r="AUU141" t="s">
        <v>117</v>
      </c>
      <c r="AUV141" t="b">
        <v>1</v>
      </c>
      <c r="AUW141" t="b">
        <v>1</v>
      </c>
      <c r="AUX141" t="b">
        <v>0</v>
      </c>
      <c r="AUY141" t="b">
        <v>0</v>
      </c>
      <c r="AVA141">
        <v>1</v>
      </c>
      <c r="AVB141">
        <v>1</v>
      </c>
      <c r="AVD141" t="s">
        <v>82</v>
      </c>
      <c r="AVE141" t="b">
        <v>1</v>
      </c>
      <c r="AVF141">
        <v>0</v>
      </c>
      <c r="AVG141" t="b">
        <v>1</v>
      </c>
      <c r="AVH141" t="b">
        <v>0</v>
      </c>
      <c r="AVI141" t="b">
        <v>0</v>
      </c>
      <c r="AVK141" t="b">
        <v>1</v>
      </c>
      <c r="AVL141" t="b">
        <v>0</v>
      </c>
      <c r="AVM141" t="b">
        <v>0</v>
      </c>
      <c r="AVN141" t="b">
        <v>0</v>
      </c>
      <c r="AVP141">
        <v>1</v>
      </c>
      <c r="AVQ141" t="s">
        <v>1014</v>
      </c>
      <c r="AVR141">
        <v>7.7453969999999996</v>
      </c>
      <c r="AVS141">
        <v>3.8607130000000001</v>
      </c>
      <c r="AVT141">
        <v>255.2</v>
      </c>
      <c r="AVU141">
        <v>8</v>
      </c>
      <c r="AVW141">
        <v>0</v>
      </c>
    </row>
    <row r="142" spans="1:1271" ht="15" customHeight="1" x14ac:dyDescent="0.35">
      <c r="A142" s="1">
        <v>42508</v>
      </c>
      <c r="B142" t="s">
        <v>104</v>
      </c>
      <c r="C142">
        <v>1</v>
      </c>
      <c r="D142">
        <v>51</v>
      </c>
      <c r="E142" t="s">
        <v>806</v>
      </c>
      <c r="F142">
        <v>122</v>
      </c>
      <c r="G142">
        <v>1</v>
      </c>
      <c r="H142">
        <v>60</v>
      </c>
      <c r="I142">
        <v>1</v>
      </c>
      <c r="K142">
        <v>1</v>
      </c>
      <c r="L142">
        <v>3</v>
      </c>
      <c r="M142">
        <v>2</v>
      </c>
      <c r="N142">
        <v>3</v>
      </c>
      <c r="O142">
        <v>2</v>
      </c>
      <c r="P142">
        <v>4</v>
      </c>
      <c r="Q142">
        <v>0</v>
      </c>
      <c r="R142">
        <v>0</v>
      </c>
      <c r="S142">
        <v>1</v>
      </c>
      <c r="T142">
        <v>0</v>
      </c>
      <c r="U142">
        <v>7</v>
      </c>
      <c r="V142">
        <v>7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4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BB142">
        <v>12</v>
      </c>
      <c r="BC142">
        <v>4</v>
      </c>
      <c r="BD142">
        <v>2</v>
      </c>
      <c r="CU142">
        <v>1</v>
      </c>
      <c r="CV142">
        <v>1</v>
      </c>
      <c r="CX142">
        <v>1</v>
      </c>
      <c r="CY142">
        <v>41</v>
      </c>
      <c r="CZ142">
        <v>41</v>
      </c>
      <c r="DA142">
        <v>0</v>
      </c>
      <c r="DB142">
        <v>5</v>
      </c>
      <c r="DC142">
        <v>5</v>
      </c>
      <c r="DD142">
        <v>0</v>
      </c>
      <c r="DE142">
        <v>1</v>
      </c>
      <c r="DF142" t="s">
        <v>158</v>
      </c>
      <c r="DG142">
        <v>2</v>
      </c>
      <c r="DH142">
        <v>1</v>
      </c>
      <c r="DJ142">
        <v>1</v>
      </c>
      <c r="DK142">
        <v>1</v>
      </c>
      <c r="DL142">
        <v>1</v>
      </c>
      <c r="DM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1</v>
      </c>
      <c r="EY142">
        <v>0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IN142">
        <v>0</v>
      </c>
      <c r="IO142">
        <v>1</v>
      </c>
      <c r="IP142">
        <v>0</v>
      </c>
      <c r="IQ142">
        <v>0</v>
      </c>
      <c r="IR142">
        <v>1</v>
      </c>
      <c r="IS142">
        <v>2015</v>
      </c>
      <c r="IT142">
        <v>2000</v>
      </c>
      <c r="IU142">
        <v>700</v>
      </c>
      <c r="IV142">
        <v>0</v>
      </c>
      <c r="IW142">
        <v>2</v>
      </c>
      <c r="IX142">
        <v>2</v>
      </c>
      <c r="LT142">
        <v>0</v>
      </c>
      <c r="LU142">
        <v>1</v>
      </c>
      <c r="LV142">
        <v>0</v>
      </c>
      <c r="LW142">
        <v>0</v>
      </c>
      <c r="LX142">
        <v>25</v>
      </c>
      <c r="LY142">
        <v>2007</v>
      </c>
      <c r="LZ142">
        <v>200</v>
      </c>
      <c r="MA142">
        <v>1000</v>
      </c>
      <c r="MB142">
        <v>0</v>
      </c>
      <c r="MC142">
        <v>2</v>
      </c>
      <c r="MD142">
        <v>2</v>
      </c>
      <c r="NO142">
        <v>0</v>
      </c>
      <c r="NP142">
        <v>1</v>
      </c>
      <c r="NQ142">
        <v>0</v>
      </c>
      <c r="NR142">
        <v>0</v>
      </c>
      <c r="NS142">
        <v>4</v>
      </c>
      <c r="NT142">
        <v>2013</v>
      </c>
      <c r="NU142">
        <v>5500</v>
      </c>
      <c r="NV142">
        <v>20000</v>
      </c>
      <c r="NW142">
        <v>2</v>
      </c>
      <c r="NX142">
        <v>2</v>
      </c>
      <c r="NY142">
        <v>2</v>
      </c>
      <c r="PP142">
        <v>0</v>
      </c>
      <c r="XF142">
        <v>0</v>
      </c>
      <c r="XG142">
        <v>3</v>
      </c>
      <c r="XH142">
        <v>0</v>
      </c>
      <c r="XI142">
        <v>0</v>
      </c>
      <c r="XJ142">
        <v>7700</v>
      </c>
      <c r="XK142">
        <v>21700</v>
      </c>
      <c r="XO142">
        <v>2.4E-2</v>
      </c>
      <c r="XP142">
        <v>20</v>
      </c>
      <c r="XQ142">
        <v>12</v>
      </c>
      <c r="XR142">
        <v>36</v>
      </c>
      <c r="XS142">
        <v>36</v>
      </c>
      <c r="XT142">
        <v>54</v>
      </c>
      <c r="XU142">
        <v>540</v>
      </c>
      <c r="XV142">
        <v>0</v>
      </c>
      <c r="XW142">
        <v>0</v>
      </c>
      <c r="XX142">
        <f t="shared" si="12"/>
        <v>0</v>
      </c>
      <c r="XY142">
        <v>2000</v>
      </c>
      <c r="XZ142">
        <v>200</v>
      </c>
      <c r="YA142" s="33">
        <f t="shared" si="13"/>
        <v>1100</v>
      </c>
      <c r="YB142">
        <v>40000</v>
      </c>
      <c r="YC142">
        <v>35000</v>
      </c>
      <c r="YD142">
        <f t="shared" si="14"/>
        <v>37500</v>
      </c>
      <c r="YE142">
        <f t="shared" si="15"/>
        <v>5000</v>
      </c>
      <c r="YF142">
        <v>0</v>
      </c>
      <c r="YG142">
        <v>0</v>
      </c>
      <c r="YH142">
        <v>1</v>
      </c>
      <c r="YJ142">
        <v>2</v>
      </c>
      <c r="YK142" t="s">
        <v>1015</v>
      </c>
      <c r="YP142">
        <v>0</v>
      </c>
      <c r="YQ142" t="s">
        <v>2418</v>
      </c>
      <c r="YR142">
        <v>0</v>
      </c>
      <c r="YS142">
        <v>1000000</v>
      </c>
      <c r="YT142">
        <v>2.4E-2</v>
      </c>
      <c r="YU142">
        <v>54</v>
      </c>
      <c r="YV142">
        <v>50000</v>
      </c>
      <c r="YW142">
        <v>100000</v>
      </c>
      <c r="YX142" t="b">
        <v>1</v>
      </c>
      <c r="YY142">
        <v>1</v>
      </c>
      <c r="YZ142">
        <v>0</v>
      </c>
      <c r="ZA142" t="b">
        <v>0</v>
      </c>
      <c r="ZB142" t="b">
        <v>0</v>
      </c>
      <c r="ZC142" t="b">
        <v>0</v>
      </c>
      <c r="ZD142">
        <v>3</v>
      </c>
      <c r="ZE142">
        <v>0.4</v>
      </c>
      <c r="ZF142">
        <f t="shared" si="16"/>
        <v>1.2000000000000002</v>
      </c>
      <c r="ZG142">
        <v>0.24000000000000005</v>
      </c>
      <c r="ZI142">
        <v>500</v>
      </c>
      <c r="ZJ142">
        <v>8</v>
      </c>
      <c r="ZL142">
        <v>0</v>
      </c>
      <c r="ZM142">
        <v>50</v>
      </c>
      <c r="ZN142">
        <v>3</v>
      </c>
      <c r="ZP142">
        <v>1</v>
      </c>
      <c r="ZQ142">
        <v>0</v>
      </c>
      <c r="AAS142" t="b">
        <v>1</v>
      </c>
      <c r="AAT142" t="b">
        <v>0</v>
      </c>
      <c r="AAU142" t="b">
        <v>0</v>
      </c>
      <c r="AAV142" t="b">
        <v>0</v>
      </c>
      <c r="AAW142" t="b">
        <v>0</v>
      </c>
      <c r="AAX142" t="b">
        <v>1</v>
      </c>
      <c r="AAY142" t="b">
        <v>0</v>
      </c>
      <c r="AAZ142" t="b">
        <v>0</v>
      </c>
      <c r="ABA142" t="b">
        <v>0</v>
      </c>
      <c r="ABB142" t="b">
        <v>1</v>
      </c>
      <c r="ABC142" t="b">
        <v>0</v>
      </c>
      <c r="ABE142">
        <v>5</v>
      </c>
      <c r="ABF142">
        <v>0</v>
      </c>
      <c r="ABG142">
        <v>5</v>
      </c>
      <c r="ABH142">
        <v>5</v>
      </c>
      <c r="ABI142">
        <v>1000</v>
      </c>
      <c r="ACZ142" t="b">
        <v>0</v>
      </c>
      <c r="ADA142" t="b">
        <v>0</v>
      </c>
      <c r="ADB142" t="b">
        <v>1</v>
      </c>
      <c r="ADC142" t="b">
        <v>0</v>
      </c>
      <c r="ADE142">
        <v>5</v>
      </c>
      <c r="ADF142">
        <v>0</v>
      </c>
      <c r="ADG142">
        <v>5</v>
      </c>
      <c r="ADH142">
        <v>5</v>
      </c>
      <c r="ADI142">
        <v>5</v>
      </c>
      <c r="ADJ142">
        <v>1000</v>
      </c>
      <c r="ADV142">
        <v>10</v>
      </c>
      <c r="ADW142">
        <v>10</v>
      </c>
      <c r="ADX142">
        <f t="shared" si="17"/>
        <v>1</v>
      </c>
      <c r="ADY142" t="b">
        <v>0</v>
      </c>
      <c r="ADZ142" t="b">
        <v>0</v>
      </c>
      <c r="AEA142" t="b">
        <v>0</v>
      </c>
      <c r="AEB142" t="b">
        <v>0</v>
      </c>
      <c r="AEC142" t="b">
        <v>1</v>
      </c>
      <c r="AED142" t="b">
        <v>1</v>
      </c>
      <c r="AEE142" t="b">
        <v>1</v>
      </c>
      <c r="AEF142" t="b">
        <v>0</v>
      </c>
      <c r="AFF142">
        <v>1</v>
      </c>
      <c r="AFG142">
        <v>6000</v>
      </c>
      <c r="AFH142">
        <v>3</v>
      </c>
      <c r="AFI142">
        <v>1</v>
      </c>
      <c r="AFL142">
        <v>2</v>
      </c>
      <c r="AFM142">
        <v>1500</v>
      </c>
      <c r="AFN142">
        <v>1</v>
      </c>
      <c r="AFO142">
        <v>1</v>
      </c>
      <c r="AFR142">
        <v>2</v>
      </c>
      <c r="AFS142">
        <v>2000</v>
      </c>
      <c r="AFT142">
        <v>1</v>
      </c>
      <c r="AFU142">
        <v>1</v>
      </c>
      <c r="AGD142">
        <v>36</v>
      </c>
      <c r="AGE142">
        <v>36</v>
      </c>
      <c r="AGF142">
        <v>1</v>
      </c>
      <c r="AGH142">
        <v>36000</v>
      </c>
      <c r="AGI142">
        <v>0</v>
      </c>
      <c r="AGJ142">
        <v>1</v>
      </c>
      <c r="AGL142">
        <v>0</v>
      </c>
      <c r="AGM142">
        <v>36000</v>
      </c>
      <c r="AGN142">
        <v>1000</v>
      </c>
      <c r="AGO142">
        <v>0</v>
      </c>
      <c r="AGP142">
        <v>1</v>
      </c>
      <c r="AGQ142">
        <v>0</v>
      </c>
      <c r="AGR142">
        <v>0</v>
      </c>
      <c r="AGU142">
        <v>1</v>
      </c>
      <c r="AGV142">
        <v>0</v>
      </c>
      <c r="AGW142">
        <v>0</v>
      </c>
      <c r="AGX142">
        <v>0</v>
      </c>
      <c r="AGZ142">
        <v>5</v>
      </c>
      <c r="AHA142">
        <v>15</v>
      </c>
      <c r="AHB142">
        <v>80</v>
      </c>
      <c r="AHC142">
        <v>0</v>
      </c>
      <c r="AHD142">
        <v>1</v>
      </c>
      <c r="AHF142">
        <v>0</v>
      </c>
      <c r="AHG142">
        <v>0</v>
      </c>
      <c r="AHH142">
        <v>1</v>
      </c>
      <c r="AHJ142">
        <v>0</v>
      </c>
      <c r="AHK142">
        <v>0</v>
      </c>
      <c r="AHL142">
        <v>0</v>
      </c>
      <c r="AHM142">
        <v>100</v>
      </c>
      <c r="AHN142">
        <v>2</v>
      </c>
      <c r="AHP142">
        <v>1000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1</v>
      </c>
      <c r="AID142">
        <v>1</v>
      </c>
      <c r="AIE142">
        <v>1</v>
      </c>
      <c r="AIF142">
        <v>0</v>
      </c>
      <c r="AIG142">
        <v>0</v>
      </c>
      <c r="AII142">
        <v>5</v>
      </c>
      <c r="AIJ142">
        <v>2000</v>
      </c>
      <c r="AIK142">
        <v>0</v>
      </c>
      <c r="AIL142">
        <v>0</v>
      </c>
      <c r="AIM142">
        <v>0</v>
      </c>
      <c r="AIN142">
        <v>0</v>
      </c>
      <c r="AIO142">
        <v>1</v>
      </c>
      <c r="AIP142">
        <v>0</v>
      </c>
      <c r="AIR142">
        <v>100</v>
      </c>
      <c r="AIS142">
        <v>2</v>
      </c>
      <c r="AIT142" t="s">
        <v>46</v>
      </c>
      <c r="AIZ142">
        <v>1</v>
      </c>
      <c r="AJA142">
        <v>2</v>
      </c>
      <c r="AJB142" t="s">
        <v>137</v>
      </c>
      <c r="ALX142">
        <v>2</v>
      </c>
      <c r="ALY142">
        <v>2</v>
      </c>
      <c r="AMC142">
        <v>1</v>
      </c>
      <c r="AMD142">
        <v>1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Q142">
        <v>4</v>
      </c>
      <c r="AMY142">
        <v>4</v>
      </c>
      <c r="ANC142" t="s">
        <v>1009</v>
      </c>
      <c r="ANK142" t="s">
        <v>1016</v>
      </c>
      <c r="ANO142">
        <v>8</v>
      </c>
      <c r="ANP142">
        <v>1</v>
      </c>
      <c r="ANR142">
        <v>1</v>
      </c>
      <c r="ANU142">
        <v>1</v>
      </c>
      <c r="ANV142" t="s">
        <v>1017</v>
      </c>
      <c r="ANW142" t="s">
        <v>454</v>
      </c>
      <c r="ANX142">
        <v>1</v>
      </c>
      <c r="ANZ142">
        <v>2</v>
      </c>
      <c r="AOC142">
        <v>10000</v>
      </c>
      <c r="AOD142">
        <v>40000</v>
      </c>
      <c r="AOE142">
        <v>2</v>
      </c>
      <c r="AOF142">
        <v>0</v>
      </c>
      <c r="AOG142">
        <v>1</v>
      </c>
      <c r="AOH142">
        <v>0</v>
      </c>
      <c r="AOI142">
        <v>0</v>
      </c>
      <c r="AOJ142" t="b">
        <v>0</v>
      </c>
      <c r="AOK142" t="b">
        <v>0</v>
      </c>
      <c r="AOL142" t="b">
        <v>0</v>
      </c>
      <c r="AOM142" t="b">
        <v>1</v>
      </c>
      <c r="AON142" t="b">
        <v>1</v>
      </c>
      <c r="AOO142" t="b">
        <v>1</v>
      </c>
      <c r="AOP142" t="b">
        <v>1</v>
      </c>
      <c r="AOQ142" t="b">
        <v>0</v>
      </c>
      <c r="AOR142" t="b">
        <v>0</v>
      </c>
      <c r="AOS142" t="b">
        <v>0</v>
      </c>
      <c r="AOT142" t="b">
        <v>0</v>
      </c>
      <c r="AOU142" t="b">
        <v>0</v>
      </c>
      <c r="AOV142" t="b">
        <v>0</v>
      </c>
      <c r="AOW142" t="b">
        <v>0</v>
      </c>
      <c r="AOX142" t="b">
        <v>0</v>
      </c>
      <c r="AOY142" t="b">
        <v>0</v>
      </c>
      <c r="AOZ142" t="b">
        <v>0</v>
      </c>
      <c r="APA142" t="b">
        <v>0</v>
      </c>
      <c r="APB142" t="b">
        <v>0</v>
      </c>
      <c r="APC142" t="b">
        <v>1</v>
      </c>
      <c r="APD142" t="b">
        <v>1</v>
      </c>
      <c r="APE142" t="b">
        <v>0</v>
      </c>
      <c r="APF142" t="b">
        <v>0</v>
      </c>
      <c r="APG142" t="b">
        <v>0</v>
      </c>
      <c r="APH142" t="b">
        <v>0</v>
      </c>
      <c r="API142" t="b">
        <v>0</v>
      </c>
      <c r="APJ142" t="b">
        <v>0</v>
      </c>
      <c r="APK142" t="b">
        <v>0</v>
      </c>
      <c r="APL142" t="b">
        <v>0</v>
      </c>
      <c r="APM142" t="b">
        <v>0</v>
      </c>
      <c r="APN142" t="b">
        <v>0</v>
      </c>
      <c r="APO142" t="b">
        <v>1</v>
      </c>
      <c r="APP142" t="b">
        <v>1</v>
      </c>
      <c r="APQ142" t="b">
        <v>1</v>
      </c>
      <c r="APR142" t="b">
        <v>1</v>
      </c>
      <c r="APS142" t="b">
        <v>0</v>
      </c>
      <c r="APT142" t="s">
        <v>1011</v>
      </c>
      <c r="APU142" t="s">
        <v>1018</v>
      </c>
      <c r="APV142">
        <v>1</v>
      </c>
      <c r="APW142">
        <v>1</v>
      </c>
      <c r="APX142">
        <v>1</v>
      </c>
      <c r="APY142">
        <v>1</v>
      </c>
      <c r="APZ142">
        <v>1</v>
      </c>
      <c r="AQA142">
        <v>3</v>
      </c>
      <c r="AQC142">
        <v>1</v>
      </c>
      <c r="AQD142">
        <v>2</v>
      </c>
      <c r="AQE142">
        <v>2</v>
      </c>
      <c r="AQG142">
        <v>2</v>
      </c>
      <c r="AQH142">
        <v>2</v>
      </c>
      <c r="AQI142">
        <v>2</v>
      </c>
      <c r="AQJ142">
        <v>2</v>
      </c>
      <c r="AQK142">
        <v>-1</v>
      </c>
      <c r="AQL142">
        <v>0</v>
      </c>
      <c r="AQM142">
        <v>-1</v>
      </c>
      <c r="AQN142">
        <v>-1</v>
      </c>
      <c r="AQO142">
        <v>-2</v>
      </c>
      <c r="AQP142">
        <v>2</v>
      </c>
      <c r="AQQ142">
        <v>2</v>
      </c>
      <c r="AQR142">
        <v>2</v>
      </c>
      <c r="AQS142">
        <v>1</v>
      </c>
      <c r="AQT142">
        <v>-1</v>
      </c>
      <c r="AQU142">
        <v>0</v>
      </c>
      <c r="AQV142">
        <v>-1</v>
      </c>
      <c r="AQW142">
        <v>0</v>
      </c>
      <c r="AQX142">
        <v>-1</v>
      </c>
      <c r="AQY142">
        <v>-2</v>
      </c>
      <c r="AQZ142">
        <v>0</v>
      </c>
      <c r="ARA142">
        <v>-2</v>
      </c>
      <c r="ARB142">
        <v>1</v>
      </c>
      <c r="ARC142">
        <v>0</v>
      </c>
      <c r="ARD142">
        <v>1</v>
      </c>
      <c r="ARE142">
        <v>2</v>
      </c>
      <c r="ARF142">
        <v>0</v>
      </c>
      <c r="ARG142">
        <v>2</v>
      </c>
      <c r="ARH142">
        <v>-2</v>
      </c>
      <c r="ARI142">
        <v>0</v>
      </c>
      <c r="ARJ142">
        <v>-1</v>
      </c>
      <c r="ARK142">
        <v>0</v>
      </c>
      <c r="ARL142">
        <v>0</v>
      </c>
      <c r="ARM142">
        <v>2</v>
      </c>
      <c r="ARN142">
        <v>2</v>
      </c>
      <c r="ARO142">
        <v>0</v>
      </c>
      <c r="ARP142">
        <v>2</v>
      </c>
      <c r="ARQ142">
        <v>0</v>
      </c>
      <c r="ARR142">
        <v>-2</v>
      </c>
      <c r="ARS142">
        <v>-1</v>
      </c>
      <c r="ART142">
        <v>0</v>
      </c>
      <c r="ARU142">
        <v>0</v>
      </c>
      <c r="ARV142">
        <v>0</v>
      </c>
      <c r="ARW142">
        <v>1</v>
      </c>
      <c r="ARX142">
        <v>0</v>
      </c>
      <c r="ARY142">
        <v>1</v>
      </c>
      <c r="ARZ142">
        <v>0</v>
      </c>
      <c r="ASA142">
        <v>0</v>
      </c>
      <c r="ASB142">
        <v>2</v>
      </c>
      <c r="ASC142">
        <v>0</v>
      </c>
      <c r="ASD142">
        <v>0</v>
      </c>
      <c r="ASE142">
        <v>2</v>
      </c>
      <c r="ASF142">
        <v>2</v>
      </c>
      <c r="ASG142">
        <v>0</v>
      </c>
      <c r="ASH142">
        <v>1</v>
      </c>
      <c r="ASI142">
        <v>-2</v>
      </c>
      <c r="ASJ142">
        <v>-2</v>
      </c>
      <c r="ASK142">
        <v>-2</v>
      </c>
      <c r="ASL142">
        <v>0</v>
      </c>
      <c r="ASM142">
        <v>0</v>
      </c>
      <c r="ASN142">
        <v>2</v>
      </c>
      <c r="ASO142">
        <v>2</v>
      </c>
      <c r="ASP142">
        <v>0</v>
      </c>
      <c r="ASQ142">
        <v>-2</v>
      </c>
      <c r="ASR142">
        <v>-2</v>
      </c>
      <c r="ASS142">
        <v>-1</v>
      </c>
      <c r="AST142">
        <v>-2</v>
      </c>
      <c r="ASU142">
        <v>0</v>
      </c>
      <c r="ASV142">
        <v>0</v>
      </c>
      <c r="ASW142">
        <v>2</v>
      </c>
      <c r="ASX142">
        <v>2</v>
      </c>
      <c r="ASY142">
        <v>0</v>
      </c>
      <c r="ASZ142">
        <v>1</v>
      </c>
      <c r="ATA142">
        <v>2</v>
      </c>
      <c r="ATB142">
        <v>1</v>
      </c>
      <c r="ATC142">
        <v>1</v>
      </c>
      <c r="ATD142">
        <v>1</v>
      </c>
      <c r="ATE142">
        <v>0</v>
      </c>
      <c r="ATF142">
        <v>0</v>
      </c>
      <c r="ATG142">
        <v>0</v>
      </c>
      <c r="ATH142">
        <v>1</v>
      </c>
      <c r="ATI142">
        <v>1</v>
      </c>
      <c r="ATJ142">
        <v>0</v>
      </c>
      <c r="ATK142">
        <v>1</v>
      </c>
      <c r="ATL142">
        <v>0</v>
      </c>
      <c r="ATN142">
        <v>1</v>
      </c>
      <c r="ATP142">
        <v>2</v>
      </c>
      <c r="ATQ142" t="s">
        <v>1019</v>
      </c>
      <c r="ATR142">
        <v>1</v>
      </c>
      <c r="ATT142">
        <v>1</v>
      </c>
      <c r="ATV142">
        <v>2</v>
      </c>
      <c r="ATW142" t="s">
        <v>1020</v>
      </c>
      <c r="ATX142">
        <v>1</v>
      </c>
      <c r="ATZ142">
        <v>1</v>
      </c>
      <c r="AUB142">
        <v>1</v>
      </c>
      <c r="AUD142">
        <v>1</v>
      </c>
      <c r="AUF142">
        <v>1</v>
      </c>
      <c r="AUH142">
        <v>1</v>
      </c>
      <c r="AUJ142">
        <v>1</v>
      </c>
      <c r="AUL142">
        <v>1</v>
      </c>
      <c r="AUN142">
        <v>1</v>
      </c>
      <c r="AUP142">
        <v>1</v>
      </c>
      <c r="AUR142">
        <v>1</v>
      </c>
      <c r="AUT142">
        <v>2</v>
      </c>
      <c r="AUU142" t="s">
        <v>1019</v>
      </c>
      <c r="AUV142" t="b">
        <v>1</v>
      </c>
      <c r="AUW142" t="b">
        <v>0</v>
      </c>
      <c r="AUX142" t="b">
        <v>0</v>
      </c>
      <c r="AUY142" t="b">
        <v>0</v>
      </c>
      <c r="AVA142">
        <v>1</v>
      </c>
      <c r="AVB142">
        <v>1</v>
      </c>
      <c r="AVD142" t="s">
        <v>118</v>
      </c>
      <c r="AVE142" t="b">
        <v>1</v>
      </c>
      <c r="AVF142">
        <v>0</v>
      </c>
      <c r="AVG142" t="b">
        <v>0</v>
      </c>
      <c r="AVH142" t="b">
        <v>0</v>
      </c>
      <c r="AVI142" t="b">
        <v>0</v>
      </c>
      <c r="AVK142" t="b">
        <v>1</v>
      </c>
      <c r="AVL142" t="b">
        <v>0</v>
      </c>
      <c r="AVM142" t="b">
        <v>0</v>
      </c>
      <c r="AVN142" t="b">
        <v>0</v>
      </c>
      <c r="AVP142">
        <v>1</v>
      </c>
      <c r="AVQ142" t="s">
        <v>1021</v>
      </c>
      <c r="AVR142">
        <v>7.6380629999999998</v>
      </c>
      <c r="AVS142">
        <v>3.8024819999999999</v>
      </c>
      <c r="AVT142">
        <v>228.4</v>
      </c>
      <c r="AVU142">
        <v>7</v>
      </c>
      <c r="AVW142">
        <v>0</v>
      </c>
    </row>
    <row r="143" spans="1:1271" ht="15" customHeight="1" x14ac:dyDescent="0.35">
      <c r="A143" s="1">
        <v>42509</v>
      </c>
      <c r="B143" t="s">
        <v>104</v>
      </c>
      <c r="C143">
        <v>1</v>
      </c>
      <c r="D143">
        <v>51</v>
      </c>
      <c r="E143" t="s">
        <v>896</v>
      </c>
      <c r="F143">
        <v>151</v>
      </c>
      <c r="G143">
        <v>1</v>
      </c>
      <c r="H143">
        <v>58</v>
      </c>
      <c r="I143">
        <v>1</v>
      </c>
      <c r="K143">
        <v>1</v>
      </c>
      <c r="L143">
        <v>2</v>
      </c>
      <c r="M143">
        <v>0</v>
      </c>
      <c r="N143">
        <v>0</v>
      </c>
      <c r="O143">
        <v>1</v>
      </c>
      <c r="P143">
        <v>3</v>
      </c>
      <c r="Q143">
        <v>0</v>
      </c>
      <c r="R143">
        <v>3</v>
      </c>
      <c r="S143">
        <v>0</v>
      </c>
      <c r="T143">
        <v>0</v>
      </c>
      <c r="U143">
        <v>7</v>
      </c>
      <c r="V143">
        <v>7</v>
      </c>
      <c r="W143">
        <v>4</v>
      </c>
      <c r="X143">
        <v>1</v>
      </c>
      <c r="Y143">
        <v>4</v>
      </c>
      <c r="Z143">
        <v>0</v>
      </c>
      <c r="AA143">
        <v>1</v>
      </c>
      <c r="AB143">
        <v>0</v>
      </c>
      <c r="AC143">
        <v>4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BB143">
        <v>12</v>
      </c>
      <c r="BC143">
        <v>4</v>
      </c>
      <c r="BD143">
        <v>2</v>
      </c>
      <c r="BN143">
        <v>12</v>
      </c>
      <c r="BO143">
        <v>4</v>
      </c>
      <c r="BP143">
        <v>2</v>
      </c>
      <c r="CU143">
        <v>2</v>
      </c>
      <c r="DO143">
        <v>1</v>
      </c>
      <c r="DQ143">
        <v>1</v>
      </c>
      <c r="DR143">
        <v>25</v>
      </c>
      <c r="DS143">
        <v>11</v>
      </c>
      <c r="DT143">
        <v>14</v>
      </c>
      <c r="DU143">
        <v>5</v>
      </c>
      <c r="DV143">
        <v>3</v>
      </c>
      <c r="DW143">
        <v>2</v>
      </c>
      <c r="DX143">
        <v>1</v>
      </c>
      <c r="DY143" t="s">
        <v>241</v>
      </c>
      <c r="DZ143">
        <v>2</v>
      </c>
      <c r="EA143">
        <v>1</v>
      </c>
      <c r="EB143">
        <v>3</v>
      </c>
      <c r="EC143">
        <v>1</v>
      </c>
      <c r="ED143">
        <v>1</v>
      </c>
      <c r="EE143">
        <v>0</v>
      </c>
      <c r="EF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0</v>
      </c>
      <c r="FB143">
        <v>1</v>
      </c>
      <c r="FC143">
        <v>1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JL143">
        <v>0</v>
      </c>
      <c r="JM143">
        <v>1</v>
      </c>
      <c r="JN143">
        <v>0</v>
      </c>
      <c r="JO143">
        <v>0</v>
      </c>
      <c r="JP143">
        <v>1</v>
      </c>
      <c r="JQ143">
        <v>2012</v>
      </c>
      <c r="JR143">
        <v>20000</v>
      </c>
      <c r="JS143">
        <v>5000</v>
      </c>
      <c r="JT143">
        <v>3</v>
      </c>
      <c r="JU143">
        <v>2</v>
      </c>
      <c r="JV143">
        <v>2</v>
      </c>
      <c r="NC143">
        <v>0</v>
      </c>
      <c r="ND143">
        <v>1</v>
      </c>
      <c r="NE143">
        <v>0</v>
      </c>
      <c r="NF143">
        <v>0</v>
      </c>
      <c r="NG143">
        <v>5</v>
      </c>
      <c r="NH143">
        <v>2007</v>
      </c>
      <c r="NI143">
        <v>3500</v>
      </c>
      <c r="NJ143">
        <v>21000</v>
      </c>
      <c r="NK143">
        <v>0</v>
      </c>
      <c r="NL143">
        <v>2</v>
      </c>
      <c r="NM143">
        <v>2</v>
      </c>
      <c r="NO143">
        <v>0</v>
      </c>
      <c r="NP143">
        <v>1</v>
      </c>
      <c r="NQ143">
        <v>0</v>
      </c>
      <c r="NR143">
        <v>0</v>
      </c>
      <c r="NS143">
        <v>8</v>
      </c>
      <c r="NT143">
        <v>2007</v>
      </c>
      <c r="NU143">
        <v>4000</v>
      </c>
      <c r="NV143">
        <v>10000</v>
      </c>
      <c r="NW143">
        <v>2</v>
      </c>
      <c r="NX143">
        <v>2</v>
      </c>
      <c r="NY143">
        <v>2</v>
      </c>
      <c r="PP143">
        <v>0</v>
      </c>
      <c r="XF143">
        <v>0</v>
      </c>
      <c r="XG143">
        <v>3</v>
      </c>
      <c r="XH143">
        <v>0</v>
      </c>
      <c r="XI143">
        <v>0</v>
      </c>
      <c r="XJ143">
        <v>27500</v>
      </c>
      <c r="XK143">
        <v>36000</v>
      </c>
      <c r="XO143">
        <v>0.48</v>
      </c>
      <c r="XP143">
        <v>30</v>
      </c>
      <c r="XQ143">
        <v>24</v>
      </c>
      <c r="XR143">
        <v>864</v>
      </c>
      <c r="XS143">
        <v>864</v>
      </c>
      <c r="XT143">
        <v>1296</v>
      </c>
      <c r="XU143">
        <v>12960</v>
      </c>
      <c r="XV143">
        <v>0</v>
      </c>
      <c r="XW143">
        <v>0</v>
      </c>
      <c r="XX143">
        <f t="shared" si="12"/>
        <v>0</v>
      </c>
      <c r="XY143">
        <v>1000</v>
      </c>
      <c r="XZ143">
        <v>500</v>
      </c>
      <c r="YA143" s="33">
        <f t="shared" si="13"/>
        <v>750</v>
      </c>
      <c r="YB143">
        <v>15000</v>
      </c>
      <c r="YC143">
        <v>10000</v>
      </c>
      <c r="YD143">
        <f t="shared" si="14"/>
        <v>12500</v>
      </c>
      <c r="YE143">
        <f t="shared" si="15"/>
        <v>5000</v>
      </c>
      <c r="YF143">
        <v>60000</v>
      </c>
      <c r="YG143">
        <v>65000</v>
      </c>
      <c r="YH143">
        <v>1</v>
      </c>
      <c r="YJ143">
        <v>2</v>
      </c>
      <c r="YK143" t="s">
        <v>1022</v>
      </c>
      <c r="YP143">
        <v>0</v>
      </c>
      <c r="YQ143" t="s">
        <v>2418</v>
      </c>
      <c r="YR143">
        <v>0</v>
      </c>
      <c r="YS143">
        <v>150000</v>
      </c>
      <c r="YT143">
        <v>0.48</v>
      </c>
      <c r="YU143">
        <v>1296</v>
      </c>
      <c r="YV143">
        <v>160000</v>
      </c>
      <c r="YW143">
        <v>20000</v>
      </c>
      <c r="YX143" t="b">
        <v>1</v>
      </c>
      <c r="YY143">
        <v>1</v>
      </c>
      <c r="YZ143">
        <v>0</v>
      </c>
      <c r="ZA143" t="b">
        <v>1</v>
      </c>
      <c r="ZB143" t="b">
        <v>0</v>
      </c>
      <c r="ZC143" t="b">
        <v>0</v>
      </c>
      <c r="ZD143">
        <v>4</v>
      </c>
      <c r="ZE143">
        <v>0.4</v>
      </c>
      <c r="ZF143">
        <f t="shared" si="16"/>
        <v>1.6</v>
      </c>
      <c r="ZG143">
        <v>0.48</v>
      </c>
      <c r="ZI143">
        <v>400</v>
      </c>
      <c r="ZJ143">
        <v>8</v>
      </c>
      <c r="ZL143">
        <v>0</v>
      </c>
      <c r="ZM143">
        <v>50</v>
      </c>
      <c r="ZN143">
        <v>2</v>
      </c>
      <c r="ZP143">
        <v>1</v>
      </c>
      <c r="ZQ143">
        <v>3</v>
      </c>
      <c r="ZR143">
        <v>1</v>
      </c>
      <c r="ZS143">
        <v>96</v>
      </c>
      <c r="ZT143" t="s">
        <v>1023</v>
      </c>
      <c r="ZU143">
        <v>0</v>
      </c>
      <c r="ZV143">
        <v>5500</v>
      </c>
      <c r="ZW143">
        <v>1</v>
      </c>
      <c r="ZY143">
        <v>1</v>
      </c>
      <c r="ZZ143">
        <v>2</v>
      </c>
      <c r="AAS143" t="b">
        <v>1</v>
      </c>
      <c r="AAT143" t="b">
        <v>0</v>
      </c>
      <c r="AAU143" t="b">
        <v>0</v>
      </c>
      <c r="AAV143" t="b">
        <v>0</v>
      </c>
      <c r="AAW143" t="b">
        <v>0</v>
      </c>
      <c r="AAX143" t="b">
        <v>0</v>
      </c>
      <c r="AAY143" t="b">
        <v>1</v>
      </c>
      <c r="AAZ143" t="b">
        <v>0</v>
      </c>
      <c r="ABA143" t="b">
        <v>0</v>
      </c>
      <c r="ABB143" t="b">
        <v>1</v>
      </c>
      <c r="ABC143" t="b">
        <v>0</v>
      </c>
      <c r="ABE143">
        <v>10</v>
      </c>
      <c r="ABF143">
        <v>0</v>
      </c>
      <c r="ABG143">
        <v>10</v>
      </c>
      <c r="ABH143">
        <v>2</v>
      </c>
      <c r="ABI143">
        <v>1000</v>
      </c>
      <c r="ADK143" t="b">
        <v>0</v>
      </c>
      <c r="ADL143" t="b">
        <v>0</v>
      </c>
      <c r="ADM143" t="b">
        <v>1</v>
      </c>
      <c r="ADN143" t="b">
        <v>0</v>
      </c>
      <c r="ADP143">
        <v>0</v>
      </c>
      <c r="ADQ143">
        <v>4</v>
      </c>
      <c r="ADR143">
        <v>4</v>
      </c>
      <c r="ADS143">
        <v>1</v>
      </c>
      <c r="ADT143">
        <v>1</v>
      </c>
      <c r="ADU143">
        <v>1500</v>
      </c>
      <c r="ADV143">
        <v>14</v>
      </c>
      <c r="ADW143">
        <v>3</v>
      </c>
      <c r="ADX143">
        <f t="shared" si="17"/>
        <v>4.666666666666667</v>
      </c>
      <c r="ADY143" t="b">
        <v>0</v>
      </c>
      <c r="ADZ143" t="b">
        <v>0</v>
      </c>
      <c r="AEA143" t="b">
        <v>0</v>
      </c>
      <c r="AEB143" t="b">
        <v>0</v>
      </c>
      <c r="AEC143" t="b">
        <v>1</v>
      </c>
      <c r="AED143" t="b">
        <v>1</v>
      </c>
      <c r="AEE143" t="b">
        <v>1</v>
      </c>
      <c r="AEF143" t="b">
        <v>0</v>
      </c>
      <c r="AFF143">
        <v>1</v>
      </c>
      <c r="AFG143">
        <v>3000</v>
      </c>
      <c r="AFH143">
        <v>3</v>
      </c>
      <c r="AFI143">
        <v>1</v>
      </c>
      <c r="AFL143">
        <v>5</v>
      </c>
      <c r="AFM143">
        <v>400</v>
      </c>
      <c r="AFN143">
        <v>1</v>
      </c>
      <c r="AFO143">
        <v>1</v>
      </c>
      <c r="AFR143">
        <v>3</v>
      </c>
      <c r="AFS143">
        <v>1500</v>
      </c>
      <c r="AFT143">
        <v>1</v>
      </c>
      <c r="AFU143">
        <v>1</v>
      </c>
      <c r="AGD143">
        <v>864</v>
      </c>
      <c r="AGE143">
        <v>864</v>
      </c>
      <c r="AGF143">
        <v>1</v>
      </c>
      <c r="AGH143">
        <v>864000</v>
      </c>
      <c r="AGI143">
        <v>0</v>
      </c>
      <c r="AGJ143">
        <v>1</v>
      </c>
      <c r="AGL143">
        <v>0</v>
      </c>
      <c r="AGM143">
        <v>864000</v>
      </c>
      <c r="AGN143">
        <v>1000</v>
      </c>
      <c r="AGO143">
        <v>1</v>
      </c>
      <c r="AGP143">
        <v>0</v>
      </c>
      <c r="AGQ143">
        <v>0</v>
      </c>
      <c r="AGR143">
        <v>0</v>
      </c>
      <c r="AGU143">
        <v>1</v>
      </c>
      <c r="AGV143">
        <v>0</v>
      </c>
      <c r="AGW143">
        <v>0</v>
      </c>
      <c r="AGX143">
        <v>0</v>
      </c>
      <c r="AGZ143">
        <v>10</v>
      </c>
      <c r="AHA143">
        <v>0</v>
      </c>
      <c r="AHB143">
        <v>90</v>
      </c>
      <c r="AHC143">
        <v>0</v>
      </c>
      <c r="AHD143">
        <v>1</v>
      </c>
      <c r="AHF143">
        <v>0</v>
      </c>
      <c r="AHG143">
        <v>0</v>
      </c>
      <c r="AHH143">
        <v>1</v>
      </c>
      <c r="AHJ143">
        <v>0</v>
      </c>
      <c r="AHK143">
        <v>0</v>
      </c>
      <c r="AHL143">
        <v>0</v>
      </c>
      <c r="AHM143">
        <v>100</v>
      </c>
      <c r="AHN143">
        <v>1</v>
      </c>
      <c r="AHP143">
        <v>1000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5</v>
      </c>
      <c r="AIA143">
        <v>0</v>
      </c>
      <c r="AIB143">
        <v>0</v>
      </c>
      <c r="AIC143">
        <v>1</v>
      </c>
      <c r="AID143">
        <v>1</v>
      </c>
      <c r="AIE143">
        <v>0</v>
      </c>
      <c r="AIF143">
        <v>0</v>
      </c>
      <c r="AIG143">
        <v>0</v>
      </c>
      <c r="AII143">
        <v>1</v>
      </c>
      <c r="AIJ143">
        <v>1500</v>
      </c>
      <c r="AIK143">
        <v>0</v>
      </c>
      <c r="AIL143">
        <v>1</v>
      </c>
      <c r="AIM143">
        <v>0</v>
      </c>
      <c r="AIN143">
        <v>0</v>
      </c>
      <c r="AIO143">
        <v>0</v>
      </c>
      <c r="AIP143">
        <v>0</v>
      </c>
      <c r="AIR143">
        <v>70</v>
      </c>
      <c r="AIS143">
        <v>2</v>
      </c>
      <c r="AIT143" t="s">
        <v>46</v>
      </c>
      <c r="AIZ143">
        <v>1</v>
      </c>
      <c r="AJA143">
        <v>2</v>
      </c>
      <c r="AJB143" t="s">
        <v>1008</v>
      </c>
      <c r="ALX143">
        <v>2</v>
      </c>
      <c r="ALY143">
        <v>2</v>
      </c>
      <c r="AMC143">
        <v>1</v>
      </c>
      <c r="AMD143">
        <v>1</v>
      </c>
      <c r="AME143">
        <v>1</v>
      </c>
      <c r="AMF143">
        <v>0</v>
      </c>
      <c r="AMG143">
        <v>1</v>
      </c>
      <c r="AMH143">
        <v>1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Q143">
        <v>4</v>
      </c>
      <c r="AMR143">
        <v>3</v>
      </c>
      <c r="AMT143">
        <v>3</v>
      </c>
      <c r="AMU143">
        <v>1</v>
      </c>
      <c r="ANC143" t="s">
        <v>260</v>
      </c>
      <c r="AND143" t="s">
        <v>1024</v>
      </c>
      <c r="ANF143" t="s">
        <v>1025</v>
      </c>
      <c r="ANG143" t="s">
        <v>1026</v>
      </c>
      <c r="ANO143">
        <v>3</v>
      </c>
      <c r="ANP143">
        <v>4</v>
      </c>
      <c r="ANU143">
        <v>1</v>
      </c>
      <c r="ANV143" t="s">
        <v>1027</v>
      </c>
      <c r="ANW143" t="s">
        <v>533</v>
      </c>
      <c r="ANX143">
        <v>1</v>
      </c>
      <c r="ANZ143">
        <v>2</v>
      </c>
      <c r="AOC143">
        <v>40000</v>
      </c>
      <c r="AOD143">
        <v>0</v>
      </c>
      <c r="AOE143">
        <v>2</v>
      </c>
      <c r="AOF143">
        <v>0</v>
      </c>
      <c r="AOG143">
        <v>0</v>
      </c>
      <c r="AOH143">
        <v>0</v>
      </c>
      <c r="AOI143">
        <v>1</v>
      </c>
      <c r="AOJ143" t="b">
        <v>0</v>
      </c>
      <c r="AOK143" t="b">
        <v>0</v>
      </c>
      <c r="AOL143" t="b">
        <v>0</v>
      </c>
      <c r="AOM143" t="b">
        <v>0</v>
      </c>
      <c r="AON143" t="b">
        <v>0</v>
      </c>
      <c r="AOO143" t="b">
        <v>0</v>
      </c>
      <c r="AOP143" t="b">
        <v>0</v>
      </c>
      <c r="AOQ143" t="b">
        <v>0</v>
      </c>
      <c r="AOR143" t="b">
        <v>1</v>
      </c>
      <c r="AOS143" t="b">
        <v>1</v>
      </c>
      <c r="AOT143" t="b">
        <v>0</v>
      </c>
      <c r="AOU143" t="b">
        <v>0</v>
      </c>
      <c r="AOV143" t="b">
        <v>0</v>
      </c>
      <c r="AOW143" t="b">
        <v>0</v>
      </c>
      <c r="AOX143" t="b">
        <v>0</v>
      </c>
      <c r="AOY143" t="b">
        <v>1</v>
      </c>
      <c r="AOZ143" t="b">
        <v>1</v>
      </c>
      <c r="APA143" t="b">
        <v>1</v>
      </c>
      <c r="APB143" t="b">
        <v>0</v>
      </c>
      <c r="APC143" t="b">
        <v>0</v>
      </c>
      <c r="APD143" t="b">
        <v>0</v>
      </c>
      <c r="APE143" t="b">
        <v>0</v>
      </c>
      <c r="APF143" t="b">
        <v>0</v>
      </c>
      <c r="APG143" t="b">
        <v>0</v>
      </c>
      <c r="APH143" t="b">
        <v>0</v>
      </c>
      <c r="API143" t="b">
        <v>0</v>
      </c>
      <c r="APJ143" t="b">
        <v>0</v>
      </c>
      <c r="APK143" t="b">
        <v>0</v>
      </c>
      <c r="APL143" t="b">
        <v>0</v>
      </c>
      <c r="APM143" t="b">
        <v>0</v>
      </c>
      <c r="APN143" t="b">
        <v>0</v>
      </c>
      <c r="APO143" t="b">
        <v>0</v>
      </c>
      <c r="APP143" t="b">
        <v>1</v>
      </c>
      <c r="APQ143" t="b">
        <v>1</v>
      </c>
      <c r="APR143" t="b">
        <v>1</v>
      </c>
      <c r="APS143" t="b">
        <v>0</v>
      </c>
      <c r="APT143" t="s">
        <v>1028</v>
      </c>
      <c r="APU143" t="s">
        <v>167</v>
      </c>
      <c r="APV143">
        <v>1</v>
      </c>
      <c r="APW143">
        <v>1</v>
      </c>
      <c r="APX143">
        <v>2</v>
      </c>
      <c r="APY143">
        <v>1</v>
      </c>
      <c r="APZ143">
        <v>3</v>
      </c>
      <c r="AQA143">
        <v>3</v>
      </c>
      <c r="AQC143">
        <v>1</v>
      </c>
      <c r="AQD143">
        <v>2</v>
      </c>
      <c r="AQE143">
        <v>2</v>
      </c>
      <c r="AQG143">
        <v>2</v>
      </c>
      <c r="AQH143">
        <v>2</v>
      </c>
      <c r="AQI143">
        <v>2</v>
      </c>
      <c r="AQJ143">
        <v>-1</v>
      </c>
      <c r="AQK143">
        <v>-2</v>
      </c>
      <c r="AQL143">
        <v>0</v>
      </c>
      <c r="AQM143">
        <v>0</v>
      </c>
      <c r="AQN143">
        <v>-1</v>
      </c>
      <c r="AQO143">
        <v>-1</v>
      </c>
      <c r="AQP143">
        <v>2</v>
      </c>
      <c r="AQQ143">
        <v>2</v>
      </c>
      <c r="AQR143">
        <v>1</v>
      </c>
      <c r="AQS143">
        <v>1</v>
      </c>
      <c r="AQT143">
        <v>1</v>
      </c>
      <c r="AQU143">
        <v>0</v>
      </c>
      <c r="AQV143">
        <v>1</v>
      </c>
      <c r="AQW143">
        <v>-1</v>
      </c>
      <c r="AQX143">
        <v>-1</v>
      </c>
      <c r="AQY143">
        <v>-2</v>
      </c>
      <c r="AQZ143">
        <v>2</v>
      </c>
      <c r="ARA143">
        <v>-2</v>
      </c>
      <c r="ARB143">
        <v>-1</v>
      </c>
      <c r="ARC143">
        <v>0</v>
      </c>
      <c r="ARD143">
        <v>-1</v>
      </c>
      <c r="ARE143">
        <v>2</v>
      </c>
      <c r="ARF143">
        <v>2</v>
      </c>
      <c r="ARG143">
        <v>2</v>
      </c>
      <c r="ARH143">
        <v>-1</v>
      </c>
      <c r="ARI143">
        <v>2</v>
      </c>
      <c r="ARJ143">
        <v>-1</v>
      </c>
      <c r="ARK143">
        <v>-1</v>
      </c>
      <c r="ARL143">
        <v>0</v>
      </c>
      <c r="ARM143">
        <v>1</v>
      </c>
      <c r="ARN143">
        <v>2</v>
      </c>
      <c r="ARO143">
        <v>1</v>
      </c>
      <c r="ARP143">
        <v>1</v>
      </c>
      <c r="ARQ143">
        <v>2</v>
      </c>
      <c r="ARR143">
        <v>-2</v>
      </c>
      <c r="ARS143">
        <v>-1</v>
      </c>
      <c r="ART143">
        <v>-2</v>
      </c>
      <c r="ARU143">
        <v>-1</v>
      </c>
      <c r="ARV143">
        <v>1</v>
      </c>
      <c r="ARW143">
        <v>1</v>
      </c>
      <c r="ARX143">
        <v>-1</v>
      </c>
      <c r="ARY143">
        <v>-1</v>
      </c>
      <c r="ARZ143">
        <v>0</v>
      </c>
      <c r="ASA143">
        <v>-1</v>
      </c>
      <c r="ASB143">
        <v>1</v>
      </c>
      <c r="ASC143">
        <v>1</v>
      </c>
      <c r="ASD143">
        <v>0</v>
      </c>
      <c r="ASE143">
        <v>1</v>
      </c>
      <c r="ASF143">
        <v>1</v>
      </c>
      <c r="ASG143">
        <v>0</v>
      </c>
      <c r="ASH143">
        <v>0</v>
      </c>
      <c r="ASI143">
        <v>-2</v>
      </c>
      <c r="ASJ143">
        <v>-2</v>
      </c>
      <c r="ASK143">
        <v>-2</v>
      </c>
      <c r="ASL143">
        <v>1</v>
      </c>
      <c r="ASM143">
        <v>0</v>
      </c>
      <c r="ASN143">
        <v>2</v>
      </c>
      <c r="ASO143">
        <v>2</v>
      </c>
      <c r="ASP143">
        <v>1</v>
      </c>
      <c r="ASQ143">
        <v>1</v>
      </c>
      <c r="ASR143">
        <v>-1</v>
      </c>
      <c r="ASS143">
        <v>1</v>
      </c>
      <c r="AST143">
        <v>-1</v>
      </c>
      <c r="ASU143">
        <v>1</v>
      </c>
      <c r="ASV143">
        <v>0</v>
      </c>
      <c r="ASW143">
        <v>1</v>
      </c>
      <c r="ASX143">
        <v>1</v>
      </c>
      <c r="ASY143">
        <v>1</v>
      </c>
      <c r="ASZ143">
        <v>1</v>
      </c>
      <c r="ATA143">
        <v>2</v>
      </c>
      <c r="ATB143">
        <v>1</v>
      </c>
      <c r="ATC143">
        <v>1</v>
      </c>
      <c r="ATD143">
        <v>1</v>
      </c>
      <c r="ATE143">
        <v>0</v>
      </c>
      <c r="ATF143">
        <v>0</v>
      </c>
      <c r="ATG143">
        <v>0</v>
      </c>
      <c r="ATH143">
        <v>1</v>
      </c>
      <c r="ATI143">
        <v>1</v>
      </c>
      <c r="ATJ143">
        <v>0</v>
      </c>
      <c r="ATK143">
        <v>0</v>
      </c>
      <c r="ATL143">
        <v>0</v>
      </c>
      <c r="ATN143">
        <v>2</v>
      </c>
      <c r="ATO143" t="s">
        <v>69</v>
      </c>
      <c r="ATP143">
        <v>2</v>
      </c>
      <c r="ATQ143" t="s">
        <v>1019</v>
      </c>
      <c r="ATR143">
        <v>1</v>
      </c>
      <c r="ATT143">
        <v>1</v>
      </c>
      <c r="ATV143">
        <v>2</v>
      </c>
      <c r="ATW143" t="s">
        <v>1019</v>
      </c>
      <c r="ATX143">
        <v>1</v>
      </c>
      <c r="ATZ143">
        <v>1</v>
      </c>
      <c r="AUB143">
        <v>1</v>
      </c>
      <c r="AUD143">
        <v>1</v>
      </c>
      <c r="AUF143">
        <v>1</v>
      </c>
      <c r="AUH143">
        <v>2</v>
      </c>
      <c r="AUI143" t="s">
        <v>69</v>
      </c>
      <c r="AUJ143">
        <v>1</v>
      </c>
      <c r="AUL143">
        <v>1</v>
      </c>
      <c r="AUN143">
        <v>2</v>
      </c>
      <c r="AUO143" t="s">
        <v>1019</v>
      </c>
      <c r="AUP143">
        <v>1</v>
      </c>
      <c r="AUR143">
        <v>1</v>
      </c>
      <c r="AUT143">
        <v>2</v>
      </c>
      <c r="AUU143" t="s">
        <v>115</v>
      </c>
      <c r="AUV143" t="b">
        <v>1</v>
      </c>
      <c r="AUW143" t="b">
        <v>1</v>
      </c>
      <c r="AUX143" t="b">
        <v>0</v>
      </c>
      <c r="AUY143" t="b">
        <v>0</v>
      </c>
      <c r="AVA143">
        <v>1</v>
      </c>
      <c r="AVB143">
        <v>1</v>
      </c>
      <c r="AVD143" t="s">
        <v>118</v>
      </c>
      <c r="AVE143" t="b">
        <v>1</v>
      </c>
      <c r="AVF143">
        <v>0</v>
      </c>
      <c r="AVG143" t="b">
        <v>0</v>
      </c>
      <c r="AVH143" t="b">
        <v>0</v>
      </c>
      <c r="AVI143" t="b">
        <v>0</v>
      </c>
      <c r="AVK143" t="b">
        <v>1</v>
      </c>
      <c r="AVL143" t="b">
        <v>0</v>
      </c>
      <c r="AVM143" t="b">
        <v>0</v>
      </c>
      <c r="AVN143" t="b">
        <v>0</v>
      </c>
      <c r="AVP143">
        <v>1</v>
      </c>
      <c r="AVQ143" t="s">
        <v>1029</v>
      </c>
      <c r="AVR143">
        <v>7.5897920000000001</v>
      </c>
      <c r="AVS143">
        <v>3.869478</v>
      </c>
      <c r="AVT143">
        <v>67.8</v>
      </c>
      <c r="AVU143">
        <v>9</v>
      </c>
      <c r="AVW143">
        <v>0</v>
      </c>
    </row>
    <row r="144" spans="1:1271" ht="15" customHeight="1" x14ac:dyDescent="0.35">
      <c r="A144" s="1">
        <v>42509</v>
      </c>
      <c r="B144" t="s">
        <v>104</v>
      </c>
      <c r="C144">
        <v>1</v>
      </c>
      <c r="D144">
        <v>51</v>
      </c>
      <c r="E144" t="s">
        <v>1030</v>
      </c>
      <c r="F144">
        <v>352</v>
      </c>
      <c r="G144">
        <v>1</v>
      </c>
      <c r="H144">
        <v>53</v>
      </c>
      <c r="I144">
        <v>1</v>
      </c>
      <c r="K144">
        <v>1</v>
      </c>
      <c r="L144">
        <v>3</v>
      </c>
      <c r="M144">
        <v>7</v>
      </c>
      <c r="N144">
        <v>7</v>
      </c>
      <c r="O144">
        <v>4</v>
      </c>
      <c r="P144">
        <v>3</v>
      </c>
      <c r="Q144">
        <v>2</v>
      </c>
      <c r="R144">
        <v>1</v>
      </c>
      <c r="S144">
        <v>0</v>
      </c>
      <c r="T144">
        <v>0</v>
      </c>
      <c r="U144">
        <v>10</v>
      </c>
      <c r="V144">
        <v>10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0</v>
      </c>
      <c r="AC144">
        <v>4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BB144">
        <v>12</v>
      </c>
      <c r="BC144">
        <v>4</v>
      </c>
      <c r="BD144">
        <v>2</v>
      </c>
      <c r="CU144">
        <v>2</v>
      </c>
      <c r="DO144">
        <v>1</v>
      </c>
      <c r="DQ144">
        <v>1</v>
      </c>
      <c r="DR144">
        <v>30</v>
      </c>
      <c r="DS144">
        <v>22</v>
      </c>
      <c r="DT144">
        <v>8</v>
      </c>
      <c r="DU144">
        <v>4</v>
      </c>
      <c r="DV144">
        <v>3</v>
      </c>
      <c r="DW144">
        <v>1</v>
      </c>
      <c r="DX144">
        <v>1</v>
      </c>
      <c r="DY144" t="s">
        <v>96</v>
      </c>
      <c r="DZ144">
        <v>2</v>
      </c>
      <c r="EA144">
        <v>1</v>
      </c>
      <c r="EB144">
        <v>3</v>
      </c>
      <c r="EC144">
        <v>0</v>
      </c>
      <c r="ED144">
        <v>1</v>
      </c>
      <c r="EE144">
        <v>0</v>
      </c>
      <c r="EF144">
        <v>1</v>
      </c>
      <c r="EG144" t="s">
        <v>1031</v>
      </c>
      <c r="EH144">
        <v>0</v>
      </c>
      <c r="EI144">
        <v>0</v>
      </c>
      <c r="EJ144">
        <v>1</v>
      </c>
      <c r="EK144">
        <v>0</v>
      </c>
      <c r="EL144">
        <v>0</v>
      </c>
      <c r="EM144">
        <v>1</v>
      </c>
      <c r="EN144">
        <v>1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HD144">
        <v>0</v>
      </c>
      <c r="HE144">
        <v>1</v>
      </c>
      <c r="HF144">
        <v>1</v>
      </c>
      <c r="HG144">
        <v>0</v>
      </c>
      <c r="HH144">
        <v>5</v>
      </c>
      <c r="HI144">
        <v>2015</v>
      </c>
      <c r="HJ144">
        <v>20000</v>
      </c>
      <c r="HK144">
        <v>10000</v>
      </c>
      <c r="HL144">
        <v>5</v>
      </c>
      <c r="HM144">
        <v>2</v>
      </c>
      <c r="HN144">
        <v>2</v>
      </c>
      <c r="IN144">
        <v>0</v>
      </c>
      <c r="IO144">
        <v>1</v>
      </c>
      <c r="IP144">
        <v>0</v>
      </c>
      <c r="IQ144">
        <v>0</v>
      </c>
      <c r="IR144">
        <v>2</v>
      </c>
      <c r="IS144">
        <v>2015</v>
      </c>
      <c r="IT144">
        <v>1800</v>
      </c>
      <c r="IU144">
        <v>400</v>
      </c>
      <c r="IV144">
        <v>3</v>
      </c>
      <c r="IW144">
        <v>2</v>
      </c>
      <c r="IX144">
        <v>2</v>
      </c>
      <c r="IZ144">
        <v>0</v>
      </c>
      <c r="JA144">
        <v>1</v>
      </c>
      <c r="JB144">
        <v>0</v>
      </c>
      <c r="JC144">
        <v>0</v>
      </c>
      <c r="JD144">
        <v>1</v>
      </c>
      <c r="JE144">
        <v>2010</v>
      </c>
      <c r="JF144">
        <v>4000</v>
      </c>
      <c r="JG144">
        <v>1000</v>
      </c>
      <c r="JH144">
        <v>3</v>
      </c>
      <c r="JI144">
        <v>2</v>
      </c>
      <c r="JJ144">
        <v>2</v>
      </c>
      <c r="JX144">
        <v>0</v>
      </c>
      <c r="JY144">
        <v>1</v>
      </c>
      <c r="JZ144">
        <v>0</v>
      </c>
      <c r="KA144">
        <v>0</v>
      </c>
      <c r="KB144">
        <v>1</v>
      </c>
      <c r="KC144">
        <v>2015</v>
      </c>
      <c r="KD144">
        <v>90000</v>
      </c>
      <c r="KE144">
        <v>35000</v>
      </c>
      <c r="KF144">
        <v>5</v>
      </c>
      <c r="KG144">
        <v>2</v>
      </c>
      <c r="KH144">
        <v>2</v>
      </c>
      <c r="PP144">
        <v>0</v>
      </c>
      <c r="PX144">
        <v>0</v>
      </c>
      <c r="PY144">
        <v>1</v>
      </c>
      <c r="PZ144">
        <v>0</v>
      </c>
      <c r="QA144">
        <v>0</v>
      </c>
      <c r="QB144">
        <v>5</v>
      </c>
      <c r="QC144">
        <v>0</v>
      </c>
      <c r="QD144">
        <v>0</v>
      </c>
      <c r="QE144">
        <v>600000</v>
      </c>
      <c r="QF144">
        <v>50</v>
      </c>
      <c r="QG144">
        <v>2</v>
      </c>
      <c r="QH144">
        <v>2</v>
      </c>
      <c r="XF144">
        <v>0</v>
      </c>
      <c r="XG144">
        <v>5</v>
      </c>
      <c r="XH144">
        <v>1</v>
      </c>
      <c r="XI144">
        <v>0</v>
      </c>
      <c r="XJ144">
        <v>115800</v>
      </c>
      <c r="XK144">
        <v>646400</v>
      </c>
      <c r="XO144">
        <v>1.06</v>
      </c>
      <c r="XP144">
        <v>80</v>
      </c>
      <c r="XQ144">
        <v>12</v>
      </c>
      <c r="XR144">
        <v>1440</v>
      </c>
      <c r="XS144">
        <v>1440</v>
      </c>
      <c r="XT144">
        <v>2160</v>
      </c>
      <c r="XU144">
        <v>21600</v>
      </c>
      <c r="XV144">
        <v>0</v>
      </c>
      <c r="XW144">
        <v>0</v>
      </c>
      <c r="XX144">
        <f t="shared" si="12"/>
        <v>0</v>
      </c>
      <c r="XY144">
        <v>1000</v>
      </c>
      <c r="XZ144">
        <v>200</v>
      </c>
      <c r="YA144" s="33">
        <f t="shared" si="13"/>
        <v>600</v>
      </c>
      <c r="YB144">
        <v>200000</v>
      </c>
      <c r="YC144">
        <v>200000</v>
      </c>
      <c r="YD144">
        <f t="shared" si="14"/>
        <v>200000</v>
      </c>
      <c r="YE144">
        <f t="shared" si="15"/>
        <v>0</v>
      </c>
      <c r="YF144">
        <v>12000</v>
      </c>
      <c r="YG144">
        <v>10000</v>
      </c>
      <c r="YH144">
        <v>2</v>
      </c>
      <c r="YI144" t="s">
        <v>1032</v>
      </c>
      <c r="YJ144">
        <v>2</v>
      </c>
      <c r="YK144" t="s">
        <v>1033</v>
      </c>
      <c r="YP144">
        <v>0</v>
      </c>
      <c r="YQ144" t="s">
        <v>2418</v>
      </c>
      <c r="YR144">
        <v>0</v>
      </c>
      <c r="YS144">
        <v>300000</v>
      </c>
      <c r="YT144">
        <v>0.36</v>
      </c>
      <c r="YU144">
        <v>2160</v>
      </c>
      <c r="YV144">
        <v>200000</v>
      </c>
      <c r="YW144">
        <v>10000</v>
      </c>
      <c r="YX144" t="b">
        <v>1</v>
      </c>
      <c r="YY144">
        <v>1</v>
      </c>
      <c r="YZ144">
        <v>0</v>
      </c>
      <c r="ZA144" t="b">
        <v>0</v>
      </c>
      <c r="ZB144" t="b">
        <v>0</v>
      </c>
      <c r="ZC144" t="b">
        <v>0</v>
      </c>
      <c r="ZD144">
        <v>5</v>
      </c>
      <c r="ZE144">
        <v>0.4</v>
      </c>
      <c r="ZF144">
        <f t="shared" si="16"/>
        <v>2</v>
      </c>
      <c r="ZG144">
        <v>1.6</v>
      </c>
      <c r="ZI144">
        <v>240</v>
      </c>
      <c r="ZJ144">
        <v>8</v>
      </c>
      <c r="ZL144">
        <v>0</v>
      </c>
      <c r="ZM144">
        <v>50</v>
      </c>
      <c r="ZN144">
        <v>2</v>
      </c>
      <c r="ZP144">
        <v>1</v>
      </c>
      <c r="ZQ144">
        <v>3</v>
      </c>
      <c r="AAS144" t="b">
        <v>1</v>
      </c>
      <c r="AAT144" t="b">
        <v>0</v>
      </c>
      <c r="AAU144" t="b">
        <v>0</v>
      </c>
      <c r="AAV144" t="b">
        <v>0</v>
      </c>
      <c r="AAW144" t="b">
        <v>0</v>
      </c>
      <c r="AAX144" t="b">
        <v>1</v>
      </c>
      <c r="AAY144" t="b">
        <v>0</v>
      </c>
      <c r="AAZ144" t="b">
        <v>0</v>
      </c>
      <c r="ABA144" t="b">
        <v>0</v>
      </c>
      <c r="ABB144" t="b">
        <v>1</v>
      </c>
      <c r="ABC144" t="b">
        <v>0</v>
      </c>
      <c r="ABE144">
        <v>2</v>
      </c>
      <c r="ABF144">
        <v>0</v>
      </c>
      <c r="ABG144">
        <v>2</v>
      </c>
      <c r="ABH144">
        <v>7</v>
      </c>
      <c r="ABI144">
        <v>1500</v>
      </c>
      <c r="ACZ144" t="b">
        <v>0</v>
      </c>
      <c r="ADA144" t="b">
        <v>0</v>
      </c>
      <c r="ADB144" t="b">
        <v>1</v>
      </c>
      <c r="ADC144" t="b">
        <v>0</v>
      </c>
      <c r="ADE144">
        <v>2</v>
      </c>
      <c r="ADF144">
        <v>0</v>
      </c>
      <c r="ADG144">
        <v>2</v>
      </c>
      <c r="ADH144">
        <v>7</v>
      </c>
      <c r="ADI144">
        <v>7</v>
      </c>
      <c r="ADJ144">
        <v>1500</v>
      </c>
      <c r="ADV144">
        <v>4</v>
      </c>
      <c r="ADW144">
        <v>14</v>
      </c>
      <c r="ADX144">
        <f t="shared" si="17"/>
        <v>0.2857142857142857</v>
      </c>
      <c r="ADY144" t="b">
        <v>0</v>
      </c>
      <c r="ADZ144" t="b">
        <v>0</v>
      </c>
      <c r="AEA144" t="b">
        <v>0</v>
      </c>
      <c r="AEB144" t="b">
        <v>0</v>
      </c>
      <c r="AEC144" t="b">
        <v>1</v>
      </c>
      <c r="AED144" t="b">
        <v>1</v>
      </c>
      <c r="AEE144" t="b">
        <v>1</v>
      </c>
      <c r="AEF144" t="b">
        <v>0</v>
      </c>
      <c r="AFF144">
        <v>1</v>
      </c>
      <c r="AFG144">
        <v>12200</v>
      </c>
      <c r="AFH144">
        <v>3</v>
      </c>
      <c r="AFI144">
        <v>1</v>
      </c>
      <c r="AFL144">
        <v>4</v>
      </c>
      <c r="AFM144">
        <v>200</v>
      </c>
      <c r="AFN144">
        <v>1</v>
      </c>
      <c r="AFO144">
        <v>1</v>
      </c>
      <c r="AFR144">
        <v>2</v>
      </c>
      <c r="AFS144">
        <v>1500</v>
      </c>
      <c r="AFT144">
        <v>1</v>
      </c>
      <c r="AFU144">
        <v>1</v>
      </c>
      <c r="AGD144">
        <v>1440</v>
      </c>
      <c r="AGE144">
        <v>1440</v>
      </c>
      <c r="AGF144">
        <v>1</v>
      </c>
      <c r="AGH144">
        <v>1440000</v>
      </c>
      <c r="AGI144">
        <v>0</v>
      </c>
      <c r="AGJ144">
        <v>1</v>
      </c>
      <c r="AGL144">
        <v>0</v>
      </c>
      <c r="AGM144">
        <v>1440000</v>
      </c>
      <c r="AGN144">
        <v>1000</v>
      </c>
      <c r="AGO144">
        <v>0</v>
      </c>
      <c r="AGP144">
        <v>1</v>
      </c>
      <c r="AGQ144">
        <v>0</v>
      </c>
      <c r="AGR144">
        <v>0</v>
      </c>
      <c r="AGU144">
        <v>1</v>
      </c>
      <c r="AGV144">
        <v>0</v>
      </c>
      <c r="AGW144">
        <v>0</v>
      </c>
      <c r="AGX144">
        <v>0</v>
      </c>
      <c r="AGZ144">
        <v>10</v>
      </c>
      <c r="AHA144">
        <v>10</v>
      </c>
      <c r="AHB144">
        <v>80</v>
      </c>
      <c r="AHC144">
        <v>0</v>
      </c>
      <c r="AHD144">
        <v>1</v>
      </c>
      <c r="AHF144">
        <v>0</v>
      </c>
      <c r="AHG144">
        <v>0</v>
      </c>
      <c r="AHH144">
        <v>1</v>
      </c>
      <c r="AHJ144">
        <v>0</v>
      </c>
      <c r="AHK144">
        <v>0</v>
      </c>
      <c r="AHL144">
        <v>0</v>
      </c>
      <c r="AHM144">
        <v>100</v>
      </c>
      <c r="AHN144">
        <v>1</v>
      </c>
      <c r="AHP144">
        <v>1000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3</v>
      </c>
      <c r="AIA144">
        <v>0</v>
      </c>
      <c r="AIB144">
        <v>0</v>
      </c>
      <c r="AIC144">
        <v>1</v>
      </c>
      <c r="AID144">
        <v>0</v>
      </c>
      <c r="AIE144">
        <v>1</v>
      </c>
      <c r="AIF144">
        <v>0</v>
      </c>
      <c r="AIG144">
        <v>0</v>
      </c>
      <c r="AII144">
        <v>3</v>
      </c>
      <c r="AIJ144">
        <v>600</v>
      </c>
      <c r="AIK144">
        <v>0</v>
      </c>
      <c r="AIL144">
        <v>1</v>
      </c>
      <c r="AIM144">
        <v>0</v>
      </c>
      <c r="AIN144">
        <v>0</v>
      </c>
      <c r="AIO144">
        <v>0</v>
      </c>
      <c r="AIP144">
        <v>0</v>
      </c>
      <c r="AIR144">
        <v>60</v>
      </c>
      <c r="AIS144">
        <v>2</v>
      </c>
      <c r="AIT144" t="s">
        <v>137</v>
      </c>
      <c r="AIZ144">
        <v>1</v>
      </c>
      <c r="AJA144">
        <v>2</v>
      </c>
      <c r="AJB144" t="s">
        <v>1034</v>
      </c>
      <c r="ALX144">
        <v>2</v>
      </c>
      <c r="ALY144">
        <v>2</v>
      </c>
      <c r="AMC144">
        <v>1</v>
      </c>
      <c r="AMD144">
        <v>1</v>
      </c>
      <c r="AME144">
        <v>1</v>
      </c>
      <c r="AMF144">
        <v>0</v>
      </c>
      <c r="AMG144">
        <v>0</v>
      </c>
      <c r="AMH144">
        <v>1</v>
      </c>
      <c r="AMI144">
        <v>0</v>
      </c>
      <c r="AMJ144">
        <v>1</v>
      </c>
      <c r="AMK144">
        <v>0</v>
      </c>
      <c r="AML144">
        <v>0</v>
      </c>
      <c r="AMM144">
        <v>0</v>
      </c>
      <c r="AMN144">
        <v>0</v>
      </c>
      <c r="AMO144">
        <v>0</v>
      </c>
      <c r="AMQ144">
        <v>4</v>
      </c>
      <c r="AMR144">
        <v>4</v>
      </c>
      <c r="AMU144">
        <v>2</v>
      </c>
      <c r="AMW144">
        <v>4</v>
      </c>
      <c r="AMY144">
        <v>4</v>
      </c>
      <c r="ANC144" t="s">
        <v>1035</v>
      </c>
      <c r="AND144" t="s">
        <v>1036</v>
      </c>
      <c r="ANG144" t="s">
        <v>1037</v>
      </c>
      <c r="ANI144" t="s">
        <v>1038</v>
      </c>
      <c r="ANK144" t="s">
        <v>143</v>
      </c>
      <c r="ANO144">
        <v>3</v>
      </c>
      <c r="ANP144">
        <v>1</v>
      </c>
      <c r="ANR144">
        <v>1</v>
      </c>
      <c r="ANU144">
        <v>1</v>
      </c>
      <c r="ANV144" t="s">
        <v>1039</v>
      </c>
      <c r="ANW144" t="s">
        <v>454</v>
      </c>
      <c r="ANX144">
        <v>1</v>
      </c>
      <c r="ANZ144">
        <v>2</v>
      </c>
      <c r="AOC144">
        <v>5000</v>
      </c>
      <c r="AOD144">
        <v>0</v>
      </c>
      <c r="AOE144">
        <v>2</v>
      </c>
      <c r="AOF144">
        <v>0</v>
      </c>
      <c r="AOG144">
        <v>0</v>
      </c>
      <c r="AOH144">
        <v>0</v>
      </c>
      <c r="AOI144">
        <v>1</v>
      </c>
      <c r="AOJ144" t="b">
        <v>0</v>
      </c>
      <c r="AOK144" t="b">
        <v>0</v>
      </c>
      <c r="AOL144" t="b">
        <v>0</v>
      </c>
      <c r="AOM144" t="b">
        <v>0</v>
      </c>
      <c r="AON144" t="b">
        <v>0</v>
      </c>
      <c r="AOO144" t="b">
        <v>0</v>
      </c>
      <c r="AOP144" t="b">
        <v>0</v>
      </c>
      <c r="AOQ144" t="b">
        <v>0</v>
      </c>
      <c r="AOR144" t="b">
        <v>1</v>
      </c>
      <c r="AOS144" t="b">
        <v>1</v>
      </c>
      <c r="AOT144" t="b">
        <v>1</v>
      </c>
      <c r="AOU144" t="b">
        <v>1</v>
      </c>
      <c r="AOV144" t="b">
        <v>0</v>
      </c>
      <c r="AOW144" t="b">
        <v>0</v>
      </c>
      <c r="AOX144" t="b">
        <v>1</v>
      </c>
      <c r="AOY144" t="b">
        <v>1</v>
      </c>
      <c r="AOZ144" t="b">
        <v>1</v>
      </c>
      <c r="APA144" t="b">
        <v>1</v>
      </c>
      <c r="APB144" t="b">
        <v>1</v>
      </c>
      <c r="APC144" t="b">
        <v>0</v>
      </c>
      <c r="APD144" t="b">
        <v>0</v>
      </c>
      <c r="APE144" t="b">
        <v>0</v>
      </c>
      <c r="APF144" t="b">
        <v>0</v>
      </c>
      <c r="APG144" t="b">
        <v>0</v>
      </c>
      <c r="APH144" t="b">
        <v>0</v>
      </c>
      <c r="API144" t="b">
        <v>0</v>
      </c>
      <c r="APJ144" t="b">
        <v>0</v>
      </c>
      <c r="APK144" t="b">
        <v>0</v>
      </c>
      <c r="APL144" t="b">
        <v>0</v>
      </c>
      <c r="APM144" t="b">
        <v>0</v>
      </c>
      <c r="APN144" t="b">
        <v>0</v>
      </c>
      <c r="APO144" t="b">
        <v>0</v>
      </c>
      <c r="APP144" t="b">
        <v>1</v>
      </c>
      <c r="APQ144" t="b">
        <v>1</v>
      </c>
      <c r="APR144" t="b">
        <v>1</v>
      </c>
      <c r="APS144" t="b">
        <v>1</v>
      </c>
      <c r="APT144" t="s">
        <v>1040</v>
      </c>
      <c r="APU144" t="s">
        <v>1041</v>
      </c>
      <c r="APV144">
        <v>1</v>
      </c>
      <c r="APW144">
        <v>1</v>
      </c>
      <c r="APX144">
        <v>2</v>
      </c>
      <c r="APY144">
        <v>1</v>
      </c>
      <c r="APZ144">
        <v>3</v>
      </c>
      <c r="AQA144">
        <v>2</v>
      </c>
      <c r="AQC144">
        <v>1</v>
      </c>
      <c r="AQD144">
        <v>1</v>
      </c>
      <c r="AQE144">
        <v>2</v>
      </c>
      <c r="AQG144">
        <v>2</v>
      </c>
      <c r="AQH144">
        <v>2</v>
      </c>
      <c r="AQI144">
        <v>2</v>
      </c>
      <c r="AQJ144">
        <v>2</v>
      </c>
      <c r="AQK144">
        <v>-2</v>
      </c>
      <c r="AQL144">
        <v>0</v>
      </c>
      <c r="AQM144">
        <v>-2</v>
      </c>
      <c r="AQN144">
        <v>-2</v>
      </c>
      <c r="AQO144">
        <v>-2</v>
      </c>
      <c r="AQP144">
        <v>2</v>
      </c>
      <c r="AQQ144">
        <v>2</v>
      </c>
      <c r="AQR144">
        <v>2</v>
      </c>
      <c r="AQS144">
        <v>1</v>
      </c>
      <c r="AQT144">
        <v>-2</v>
      </c>
      <c r="AQU144">
        <v>0</v>
      </c>
      <c r="AQV144">
        <v>0</v>
      </c>
      <c r="AQW144">
        <v>1</v>
      </c>
      <c r="AQX144">
        <v>1</v>
      </c>
      <c r="AQY144">
        <v>-2</v>
      </c>
      <c r="AQZ144">
        <v>2</v>
      </c>
      <c r="ARA144">
        <v>-2</v>
      </c>
      <c r="ARB144">
        <v>-2</v>
      </c>
      <c r="ARC144">
        <v>0</v>
      </c>
      <c r="ARD144">
        <v>-2</v>
      </c>
      <c r="ARE144">
        <v>2</v>
      </c>
      <c r="ARF144">
        <v>1</v>
      </c>
      <c r="ARG144">
        <v>2</v>
      </c>
      <c r="ARH144">
        <v>-2</v>
      </c>
      <c r="ARI144">
        <v>1</v>
      </c>
      <c r="ARJ144">
        <v>-2</v>
      </c>
      <c r="ARK144">
        <v>-1</v>
      </c>
      <c r="ARL144">
        <v>0</v>
      </c>
      <c r="ARM144">
        <v>-1</v>
      </c>
      <c r="ARN144">
        <v>2</v>
      </c>
      <c r="ARO144">
        <v>1</v>
      </c>
      <c r="ARP144">
        <v>2</v>
      </c>
      <c r="ARQ144">
        <v>0</v>
      </c>
      <c r="ARR144">
        <v>-2</v>
      </c>
      <c r="ARS144">
        <v>-1</v>
      </c>
      <c r="ART144">
        <v>-1</v>
      </c>
      <c r="ARU144">
        <v>0</v>
      </c>
      <c r="ARV144">
        <v>2</v>
      </c>
      <c r="ARW144">
        <v>2</v>
      </c>
      <c r="ARX144">
        <v>1</v>
      </c>
      <c r="ARY144">
        <v>1</v>
      </c>
      <c r="ARZ144">
        <v>0</v>
      </c>
      <c r="ASA144">
        <v>-1</v>
      </c>
      <c r="ASB144">
        <v>1</v>
      </c>
      <c r="ASC144">
        <v>1</v>
      </c>
      <c r="ASD144">
        <v>2</v>
      </c>
      <c r="ASE144">
        <v>1</v>
      </c>
      <c r="ASF144">
        <v>2</v>
      </c>
      <c r="ASG144">
        <v>1</v>
      </c>
      <c r="ASH144">
        <v>1</v>
      </c>
      <c r="ASI144">
        <v>-2</v>
      </c>
      <c r="ASJ144">
        <v>-2</v>
      </c>
      <c r="ASK144">
        <v>-2</v>
      </c>
      <c r="ASL144">
        <v>-2</v>
      </c>
      <c r="ASM144">
        <v>0</v>
      </c>
      <c r="ASN144">
        <v>1</v>
      </c>
      <c r="ASO144">
        <v>0</v>
      </c>
      <c r="ASP144">
        <v>0</v>
      </c>
      <c r="ASQ144">
        <v>-2</v>
      </c>
      <c r="ASR144">
        <v>-2</v>
      </c>
      <c r="ASS144">
        <v>-2</v>
      </c>
      <c r="AST144">
        <v>-2</v>
      </c>
      <c r="ASU144">
        <v>-1</v>
      </c>
      <c r="ASV144">
        <v>0</v>
      </c>
      <c r="ASW144">
        <v>2</v>
      </c>
      <c r="ASX144">
        <v>2</v>
      </c>
      <c r="ASY144">
        <v>0</v>
      </c>
      <c r="ASZ144">
        <v>-2</v>
      </c>
      <c r="ATA144">
        <v>2</v>
      </c>
      <c r="ATB144">
        <v>1</v>
      </c>
      <c r="ATC144">
        <v>1</v>
      </c>
      <c r="ATD144">
        <v>1</v>
      </c>
      <c r="ATE144">
        <v>0</v>
      </c>
      <c r="ATF144">
        <v>0</v>
      </c>
      <c r="ATG144">
        <v>0</v>
      </c>
      <c r="ATH144">
        <v>1</v>
      </c>
      <c r="ATI144">
        <v>1</v>
      </c>
      <c r="ATJ144">
        <v>0</v>
      </c>
      <c r="ATK144">
        <v>1</v>
      </c>
      <c r="ATL144">
        <v>0</v>
      </c>
      <c r="ATN144">
        <v>2</v>
      </c>
      <c r="ATO144" t="s">
        <v>1019</v>
      </c>
      <c r="ATP144">
        <v>1</v>
      </c>
      <c r="ATR144">
        <v>1</v>
      </c>
      <c r="ATT144">
        <v>1</v>
      </c>
      <c r="ATV144">
        <v>2</v>
      </c>
      <c r="ATW144" t="s">
        <v>1042</v>
      </c>
      <c r="ATX144">
        <v>1</v>
      </c>
      <c r="ATZ144">
        <v>1</v>
      </c>
      <c r="AUB144">
        <v>1</v>
      </c>
      <c r="AUD144">
        <v>1</v>
      </c>
      <c r="AUF144">
        <v>1</v>
      </c>
      <c r="AUH144">
        <v>1</v>
      </c>
      <c r="AUJ144">
        <v>1</v>
      </c>
      <c r="AUL144">
        <v>1</v>
      </c>
      <c r="AUN144">
        <v>1</v>
      </c>
      <c r="AUP144">
        <v>1</v>
      </c>
      <c r="AUR144">
        <v>1</v>
      </c>
      <c r="AUT144">
        <v>2</v>
      </c>
      <c r="AUU144" t="s">
        <v>115</v>
      </c>
      <c r="AUV144" t="b">
        <v>1</v>
      </c>
      <c r="AUW144" t="b">
        <v>0</v>
      </c>
      <c r="AUX144" t="b">
        <v>1</v>
      </c>
      <c r="AUY144" t="b">
        <v>0</v>
      </c>
      <c r="AVA144">
        <v>1</v>
      </c>
      <c r="AVB144">
        <v>4</v>
      </c>
      <c r="AVD144" t="s">
        <v>118</v>
      </c>
      <c r="AVE144" t="b">
        <v>1</v>
      </c>
      <c r="AVF144">
        <v>1</v>
      </c>
      <c r="AVG144" t="b">
        <v>1</v>
      </c>
      <c r="AVH144" t="b">
        <v>0</v>
      </c>
      <c r="AVI144" t="b">
        <v>0</v>
      </c>
      <c r="AVK144" t="b">
        <v>1</v>
      </c>
      <c r="AVL144" t="b">
        <v>0</v>
      </c>
      <c r="AVM144" t="b">
        <v>0</v>
      </c>
      <c r="AVN144" t="b">
        <v>0</v>
      </c>
      <c r="AVP144">
        <v>1</v>
      </c>
      <c r="AVQ144" t="s">
        <v>1043</v>
      </c>
      <c r="AVR144">
        <v>7.6297329999999999</v>
      </c>
      <c r="AVS144">
        <v>3.846158</v>
      </c>
      <c r="AVT144">
        <v>194.6</v>
      </c>
      <c r="AVU144">
        <v>10</v>
      </c>
      <c r="AVW144">
        <v>0</v>
      </c>
    </row>
    <row r="145" spans="1:1271" ht="15" customHeight="1" x14ac:dyDescent="0.35">
      <c r="A145" s="1">
        <v>42510</v>
      </c>
      <c r="B145" t="s">
        <v>104</v>
      </c>
      <c r="C145">
        <v>1</v>
      </c>
      <c r="D145">
        <v>69</v>
      </c>
      <c r="E145" t="s">
        <v>918</v>
      </c>
      <c r="F145">
        <v>142</v>
      </c>
      <c r="G145">
        <v>1</v>
      </c>
      <c r="H145">
        <v>40</v>
      </c>
      <c r="I145">
        <v>1</v>
      </c>
      <c r="K145">
        <v>1</v>
      </c>
      <c r="L145">
        <v>2</v>
      </c>
      <c r="M145">
        <v>7</v>
      </c>
      <c r="N145">
        <v>7</v>
      </c>
      <c r="O145">
        <v>1</v>
      </c>
      <c r="P145">
        <v>4</v>
      </c>
      <c r="Q145">
        <v>3</v>
      </c>
      <c r="R145">
        <v>0</v>
      </c>
      <c r="S145">
        <v>0</v>
      </c>
      <c r="T145">
        <v>0</v>
      </c>
      <c r="U145">
        <v>8</v>
      </c>
      <c r="V145">
        <v>8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0</v>
      </c>
      <c r="AC145">
        <v>4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BB145">
        <v>12</v>
      </c>
      <c r="BC145">
        <v>4</v>
      </c>
      <c r="BD145">
        <v>2</v>
      </c>
      <c r="CU145">
        <v>2</v>
      </c>
      <c r="DO145">
        <v>2</v>
      </c>
      <c r="DP145" t="s">
        <v>611</v>
      </c>
      <c r="EH145">
        <v>1</v>
      </c>
      <c r="EI145">
        <v>0</v>
      </c>
      <c r="EJ145">
        <v>1</v>
      </c>
      <c r="EK145">
        <v>1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F145">
        <v>0</v>
      </c>
      <c r="GG145">
        <v>1</v>
      </c>
      <c r="GH145">
        <v>0</v>
      </c>
      <c r="GI145">
        <v>0</v>
      </c>
      <c r="GJ145">
        <v>2</v>
      </c>
      <c r="GK145">
        <v>2000</v>
      </c>
      <c r="GL145">
        <v>4000000</v>
      </c>
      <c r="GM145">
        <v>7000000</v>
      </c>
      <c r="GN145">
        <v>50</v>
      </c>
      <c r="GO145">
        <v>2</v>
      </c>
      <c r="GP145">
        <v>2</v>
      </c>
      <c r="HD145">
        <v>0</v>
      </c>
      <c r="HE145">
        <v>1</v>
      </c>
      <c r="HF145">
        <v>0</v>
      </c>
      <c r="HG145">
        <v>0</v>
      </c>
      <c r="HH145">
        <v>8</v>
      </c>
      <c r="HI145">
        <v>2006</v>
      </c>
      <c r="HJ145">
        <v>50000</v>
      </c>
      <c r="HK145">
        <v>5000</v>
      </c>
      <c r="HL145">
        <v>5</v>
      </c>
      <c r="HM145">
        <v>2</v>
      </c>
      <c r="HN145">
        <v>2</v>
      </c>
      <c r="HP145">
        <v>0</v>
      </c>
      <c r="HQ145">
        <v>1</v>
      </c>
      <c r="HR145">
        <v>0</v>
      </c>
      <c r="HS145">
        <v>0</v>
      </c>
      <c r="HT145">
        <v>3</v>
      </c>
      <c r="HU145">
        <v>2002</v>
      </c>
      <c r="HV145">
        <v>2000</v>
      </c>
      <c r="HW145">
        <v>4000</v>
      </c>
      <c r="HX145">
        <v>5</v>
      </c>
      <c r="HY145">
        <v>2</v>
      </c>
      <c r="HZ145">
        <v>2</v>
      </c>
      <c r="JX145">
        <v>0</v>
      </c>
      <c r="JY145">
        <v>1</v>
      </c>
      <c r="JZ145">
        <v>0</v>
      </c>
      <c r="KA145">
        <v>0</v>
      </c>
      <c r="KB145">
        <v>2</v>
      </c>
      <c r="KC145">
        <v>2012</v>
      </c>
      <c r="KD145">
        <v>95000</v>
      </c>
      <c r="KE145">
        <v>50000</v>
      </c>
      <c r="KF145">
        <v>5</v>
      </c>
      <c r="KG145">
        <v>2</v>
      </c>
      <c r="KH145">
        <v>2</v>
      </c>
      <c r="PK145">
        <v>0</v>
      </c>
      <c r="PL145">
        <v>1</v>
      </c>
      <c r="PM145">
        <v>0</v>
      </c>
      <c r="PN145">
        <v>0</v>
      </c>
      <c r="PO145">
        <v>3</v>
      </c>
      <c r="PP145">
        <v>1</v>
      </c>
      <c r="PQ145">
        <v>0</v>
      </c>
      <c r="PR145">
        <v>0</v>
      </c>
      <c r="PS145">
        <v>600000</v>
      </c>
      <c r="PT145">
        <v>50</v>
      </c>
      <c r="PU145">
        <v>2</v>
      </c>
      <c r="PV145">
        <v>2</v>
      </c>
      <c r="XF145">
        <v>0</v>
      </c>
      <c r="XG145">
        <v>5</v>
      </c>
      <c r="XH145">
        <v>0</v>
      </c>
      <c r="XI145">
        <v>0</v>
      </c>
      <c r="XJ145">
        <v>4147000</v>
      </c>
      <c r="XK145">
        <v>765900</v>
      </c>
      <c r="XO145">
        <v>0.48000000000000009</v>
      </c>
      <c r="XP145">
        <v>40</v>
      </c>
      <c r="XQ145">
        <v>8</v>
      </c>
      <c r="XR145">
        <v>960</v>
      </c>
      <c r="XS145">
        <v>1800</v>
      </c>
      <c r="XT145">
        <v>1860</v>
      </c>
      <c r="XU145">
        <v>18600</v>
      </c>
      <c r="XV145">
        <v>-840</v>
      </c>
      <c r="XW145">
        <v>-8400</v>
      </c>
      <c r="XX145">
        <f t="shared" si="12"/>
        <v>-5880</v>
      </c>
      <c r="XY145">
        <v>1500</v>
      </c>
      <c r="XZ145">
        <v>500</v>
      </c>
      <c r="YA145" s="33">
        <f t="shared" si="13"/>
        <v>1000</v>
      </c>
      <c r="YB145">
        <v>150000</v>
      </c>
      <c r="YC145">
        <v>200000</v>
      </c>
      <c r="YD145">
        <f t="shared" si="14"/>
        <v>175000</v>
      </c>
      <c r="YE145">
        <f t="shared" si="15"/>
        <v>-50000</v>
      </c>
      <c r="YF145">
        <v>50000</v>
      </c>
      <c r="YG145">
        <v>65000</v>
      </c>
      <c r="YH145">
        <v>2</v>
      </c>
      <c r="YI145" t="s">
        <v>1044</v>
      </c>
      <c r="YJ145">
        <v>2</v>
      </c>
      <c r="YK145" t="s">
        <v>1008</v>
      </c>
      <c r="YP145">
        <v>0</v>
      </c>
      <c r="YQ145" t="s">
        <v>2417</v>
      </c>
      <c r="YR145">
        <v>1</v>
      </c>
      <c r="YS145">
        <v>2000000</v>
      </c>
      <c r="YT145">
        <v>0.48000000000000009</v>
      </c>
      <c r="YU145">
        <v>1860</v>
      </c>
      <c r="YV145">
        <v>800000</v>
      </c>
      <c r="YW145">
        <v>200000</v>
      </c>
      <c r="YX145" t="b">
        <v>1</v>
      </c>
      <c r="YY145">
        <v>1</v>
      </c>
      <c r="YZ145">
        <v>0</v>
      </c>
      <c r="ZA145" t="b">
        <v>0</v>
      </c>
      <c r="ZB145" t="b">
        <v>0</v>
      </c>
      <c r="ZC145" t="b">
        <v>1</v>
      </c>
      <c r="ZD145">
        <v>3</v>
      </c>
      <c r="ZE145">
        <v>0.4</v>
      </c>
      <c r="ZF145">
        <f t="shared" si="16"/>
        <v>1.2000000000000002</v>
      </c>
      <c r="ZG145">
        <v>0.48000000000000009</v>
      </c>
      <c r="ZI145">
        <v>500</v>
      </c>
      <c r="ZJ145">
        <v>5</v>
      </c>
      <c r="ZL145">
        <v>0</v>
      </c>
      <c r="ZM145">
        <v>100</v>
      </c>
      <c r="ZN145">
        <v>3</v>
      </c>
      <c r="ZP145">
        <v>1</v>
      </c>
      <c r="ZQ145">
        <v>0</v>
      </c>
      <c r="AAJ145">
        <v>1</v>
      </c>
      <c r="AAK145">
        <v>96</v>
      </c>
      <c r="AAL145" t="s">
        <v>1045</v>
      </c>
      <c r="AAM145">
        <v>0</v>
      </c>
      <c r="AAN145">
        <v>15000</v>
      </c>
      <c r="AAO145">
        <v>1</v>
      </c>
      <c r="AAQ145">
        <v>1</v>
      </c>
      <c r="AAR145">
        <v>10</v>
      </c>
      <c r="AAS145" t="b">
        <v>1</v>
      </c>
      <c r="AAT145" t="b">
        <v>1</v>
      </c>
      <c r="AAU145" t="b">
        <v>0</v>
      </c>
      <c r="AAV145" t="b">
        <v>0</v>
      </c>
      <c r="AAW145" t="b">
        <v>1</v>
      </c>
      <c r="AAX145" t="b">
        <v>0</v>
      </c>
      <c r="AAY145" t="b">
        <v>1</v>
      </c>
      <c r="AAZ145" t="b">
        <v>0</v>
      </c>
      <c r="ABA145" t="b">
        <v>0</v>
      </c>
      <c r="ABB145" t="b">
        <v>1</v>
      </c>
      <c r="ABC145" t="b">
        <v>0</v>
      </c>
      <c r="ABE145">
        <v>2</v>
      </c>
      <c r="ABF145">
        <v>0</v>
      </c>
      <c r="ABG145">
        <v>2</v>
      </c>
      <c r="ABH145">
        <v>7</v>
      </c>
      <c r="ABI145">
        <v>1000</v>
      </c>
      <c r="ABJ145" t="b">
        <v>0</v>
      </c>
      <c r="ABK145" t="b">
        <v>0</v>
      </c>
      <c r="ABL145" t="b">
        <v>1</v>
      </c>
      <c r="ABM145" t="b">
        <v>0</v>
      </c>
      <c r="ABO145">
        <v>2</v>
      </c>
      <c r="ABP145">
        <v>0</v>
      </c>
      <c r="ABQ145">
        <v>2</v>
      </c>
      <c r="ABR145">
        <v>4</v>
      </c>
      <c r="ABS145">
        <v>1000</v>
      </c>
      <c r="ACO145" t="b">
        <v>0</v>
      </c>
      <c r="ACP145" t="b">
        <v>0</v>
      </c>
      <c r="ACQ145" t="b">
        <v>1</v>
      </c>
      <c r="ACR145" t="b">
        <v>0</v>
      </c>
      <c r="ACT145">
        <v>2</v>
      </c>
      <c r="ACU145">
        <v>0</v>
      </c>
      <c r="ACV145">
        <v>2</v>
      </c>
      <c r="ACW145">
        <v>2</v>
      </c>
      <c r="ACX145">
        <v>2</v>
      </c>
      <c r="ACY145">
        <v>500</v>
      </c>
      <c r="ADK145" t="b">
        <v>0</v>
      </c>
      <c r="ADL145" t="b">
        <v>0</v>
      </c>
      <c r="ADM145" t="b">
        <v>1</v>
      </c>
      <c r="ADN145" t="b">
        <v>0</v>
      </c>
      <c r="ADP145">
        <v>0</v>
      </c>
      <c r="ADQ145">
        <v>4</v>
      </c>
      <c r="ADR145">
        <v>4</v>
      </c>
      <c r="ADS145">
        <v>1</v>
      </c>
      <c r="ADT145">
        <v>1</v>
      </c>
      <c r="ADU145">
        <v>1000</v>
      </c>
      <c r="ADV145">
        <v>10</v>
      </c>
      <c r="ADW145">
        <v>14</v>
      </c>
      <c r="ADX145">
        <f t="shared" si="17"/>
        <v>0.7142857142857143</v>
      </c>
      <c r="ADY145" t="b">
        <v>0</v>
      </c>
      <c r="ADZ145" t="b">
        <v>0</v>
      </c>
      <c r="AEA145" t="b">
        <v>1</v>
      </c>
      <c r="AEB145" t="b">
        <v>0</v>
      </c>
      <c r="AEC145" t="b">
        <v>1</v>
      </c>
      <c r="AED145" t="b">
        <v>1</v>
      </c>
      <c r="AEE145" t="b">
        <v>1</v>
      </c>
      <c r="AEF145" t="b">
        <v>0</v>
      </c>
      <c r="AET145">
        <v>3</v>
      </c>
      <c r="AEU145">
        <v>4000</v>
      </c>
      <c r="AEV145">
        <v>2</v>
      </c>
      <c r="AEW145">
        <v>1</v>
      </c>
      <c r="AFF145">
        <v>3</v>
      </c>
      <c r="AFG145">
        <v>5000</v>
      </c>
      <c r="AFH145">
        <v>3</v>
      </c>
      <c r="AFI145">
        <v>1</v>
      </c>
      <c r="AFL145">
        <v>7</v>
      </c>
      <c r="AFM145">
        <v>1500</v>
      </c>
      <c r="AFN145">
        <v>1</v>
      </c>
      <c r="AFO145">
        <v>1</v>
      </c>
      <c r="AFR145">
        <v>5</v>
      </c>
      <c r="AFS145">
        <v>2000</v>
      </c>
      <c r="AFT145">
        <v>1</v>
      </c>
      <c r="AFU145">
        <v>1</v>
      </c>
      <c r="AGD145">
        <v>960</v>
      </c>
      <c r="AGE145">
        <v>960</v>
      </c>
      <c r="AGF145">
        <v>1</v>
      </c>
      <c r="AGH145">
        <v>960000</v>
      </c>
      <c r="AGI145">
        <v>0</v>
      </c>
      <c r="AGJ145">
        <v>1</v>
      </c>
      <c r="AGL145">
        <v>0</v>
      </c>
      <c r="AGM145">
        <v>960000</v>
      </c>
      <c r="AGN145">
        <v>1000</v>
      </c>
      <c r="AGO145">
        <v>0</v>
      </c>
      <c r="AGP145">
        <v>1</v>
      </c>
      <c r="AGQ145">
        <v>0</v>
      </c>
      <c r="AGR145">
        <v>0</v>
      </c>
      <c r="AGU145">
        <v>1</v>
      </c>
      <c r="AGV145">
        <v>0</v>
      </c>
      <c r="AGW145">
        <v>0</v>
      </c>
      <c r="AGX145">
        <v>0</v>
      </c>
      <c r="AGZ145">
        <v>10</v>
      </c>
      <c r="AHA145">
        <v>10</v>
      </c>
      <c r="AHB145">
        <v>80</v>
      </c>
      <c r="AHC145">
        <v>0</v>
      </c>
      <c r="AHD145">
        <v>1</v>
      </c>
      <c r="AHF145">
        <v>0</v>
      </c>
      <c r="AHG145">
        <v>0</v>
      </c>
      <c r="AHH145">
        <v>1</v>
      </c>
      <c r="AHJ145">
        <v>0</v>
      </c>
      <c r="AHK145">
        <v>0</v>
      </c>
      <c r="AHL145">
        <v>0</v>
      </c>
      <c r="AHM145">
        <v>100</v>
      </c>
      <c r="AHN145">
        <v>1</v>
      </c>
      <c r="AHP145">
        <v>1000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7</v>
      </c>
      <c r="AIA145">
        <v>0</v>
      </c>
      <c r="AIB145">
        <v>0</v>
      </c>
      <c r="AIC145">
        <v>1</v>
      </c>
      <c r="AID145">
        <v>0</v>
      </c>
      <c r="AIE145">
        <v>0</v>
      </c>
      <c r="AIF145">
        <v>1</v>
      </c>
      <c r="AIG145">
        <v>0</v>
      </c>
      <c r="AII145">
        <v>10</v>
      </c>
      <c r="AIJ145">
        <v>4000</v>
      </c>
      <c r="AIK145">
        <v>0</v>
      </c>
      <c r="AIL145">
        <v>1</v>
      </c>
      <c r="AIM145">
        <v>0</v>
      </c>
      <c r="AIN145">
        <v>0</v>
      </c>
      <c r="AIO145">
        <v>1</v>
      </c>
      <c r="AIP145">
        <v>0</v>
      </c>
      <c r="AIR145">
        <v>60</v>
      </c>
      <c r="AIS145">
        <v>2</v>
      </c>
      <c r="AIT145" t="s">
        <v>61</v>
      </c>
      <c r="AIZ145">
        <v>1</v>
      </c>
      <c r="AJA145">
        <v>2</v>
      </c>
      <c r="AJB145" t="s">
        <v>1008</v>
      </c>
      <c r="ALX145">
        <v>2</v>
      </c>
      <c r="ALY145">
        <v>2</v>
      </c>
      <c r="AMC145">
        <v>1</v>
      </c>
      <c r="AMD145">
        <v>1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Q145">
        <v>4</v>
      </c>
      <c r="ANC145" t="s">
        <v>1046</v>
      </c>
      <c r="ANO145">
        <v>4</v>
      </c>
      <c r="ANP145">
        <v>1</v>
      </c>
      <c r="ANR145">
        <v>1</v>
      </c>
      <c r="ANU145">
        <v>1</v>
      </c>
      <c r="ANV145" t="s">
        <v>1047</v>
      </c>
      <c r="ANW145" t="s">
        <v>1048</v>
      </c>
      <c r="ANX145">
        <v>1</v>
      </c>
      <c r="ANZ145">
        <v>2</v>
      </c>
      <c r="AOC145">
        <v>70000</v>
      </c>
      <c r="AOD145">
        <v>20000</v>
      </c>
      <c r="AOE145">
        <v>2</v>
      </c>
      <c r="AOF145">
        <v>0</v>
      </c>
      <c r="AOG145">
        <v>0</v>
      </c>
      <c r="AOH145">
        <v>0</v>
      </c>
      <c r="AOI145">
        <v>1</v>
      </c>
      <c r="AOJ145" t="b">
        <v>0</v>
      </c>
      <c r="AOK145" t="b">
        <v>0</v>
      </c>
      <c r="AOL145" t="b">
        <v>0</v>
      </c>
      <c r="AOM145" t="b">
        <v>0</v>
      </c>
      <c r="AON145" t="b">
        <v>0</v>
      </c>
      <c r="AOO145" t="b">
        <v>0</v>
      </c>
      <c r="AOP145" t="b">
        <v>0</v>
      </c>
      <c r="AOQ145" t="b">
        <v>0</v>
      </c>
      <c r="AOR145" t="b">
        <v>1</v>
      </c>
      <c r="AOS145" t="b">
        <v>1</v>
      </c>
      <c r="AOT145" t="b">
        <v>1</v>
      </c>
      <c r="AOU145" t="b">
        <v>1</v>
      </c>
      <c r="AOV145" t="b">
        <v>0</v>
      </c>
      <c r="AOW145" t="b">
        <v>0</v>
      </c>
      <c r="AOX145" t="b">
        <v>1</v>
      </c>
      <c r="AOY145" t="b">
        <v>1</v>
      </c>
      <c r="AOZ145" t="b">
        <v>1</v>
      </c>
      <c r="APA145" t="b">
        <v>1</v>
      </c>
      <c r="APB145" t="b">
        <v>0</v>
      </c>
      <c r="APC145" t="b">
        <v>0</v>
      </c>
      <c r="APD145" t="b">
        <v>0</v>
      </c>
      <c r="APE145" t="b">
        <v>0</v>
      </c>
      <c r="APF145" t="b">
        <v>0</v>
      </c>
      <c r="APG145" t="b">
        <v>0</v>
      </c>
      <c r="APH145" t="b">
        <v>0</v>
      </c>
      <c r="API145" t="b">
        <v>0</v>
      </c>
      <c r="APJ145" t="b">
        <v>0</v>
      </c>
      <c r="APK145" t="b">
        <v>0</v>
      </c>
      <c r="APL145" t="b">
        <v>0</v>
      </c>
      <c r="APM145" t="b">
        <v>0</v>
      </c>
      <c r="APN145" t="b">
        <v>0</v>
      </c>
      <c r="APO145" t="b">
        <v>1</v>
      </c>
      <c r="APP145" t="b">
        <v>1</v>
      </c>
      <c r="APQ145" t="b">
        <v>1</v>
      </c>
      <c r="APR145" t="b">
        <v>0</v>
      </c>
      <c r="APS145" t="b">
        <v>0</v>
      </c>
      <c r="APT145" t="s">
        <v>1040</v>
      </c>
      <c r="APU145" t="s">
        <v>1041</v>
      </c>
      <c r="APV145">
        <v>1</v>
      </c>
      <c r="APW145">
        <v>1</v>
      </c>
      <c r="APX145">
        <v>2</v>
      </c>
      <c r="APY145">
        <v>1</v>
      </c>
      <c r="APZ145">
        <v>3</v>
      </c>
      <c r="AQA145">
        <v>3</v>
      </c>
      <c r="AQC145">
        <v>1</v>
      </c>
      <c r="AQD145">
        <v>2</v>
      </c>
      <c r="AQE145">
        <v>2</v>
      </c>
      <c r="AQG145">
        <v>2</v>
      </c>
      <c r="AQH145">
        <v>2</v>
      </c>
      <c r="AQI145">
        <v>2</v>
      </c>
      <c r="AQJ145">
        <v>2</v>
      </c>
      <c r="AQK145">
        <v>-2</v>
      </c>
      <c r="AQL145">
        <v>0</v>
      </c>
      <c r="AQM145">
        <v>-2</v>
      </c>
      <c r="AQN145">
        <v>-2</v>
      </c>
      <c r="AQO145">
        <v>-2</v>
      </c>
      <c r="AQP145">
        <v>2</v>
      </c>
      <c r="AQQ145">
        <v>2</v>
      </c>
      <c r="AQR145">
        <v>2</v>
      </c>
      <c r="AQS145">
        <v>2</v>
      </c>
      <c r="AQT145">
        <v>-1</v>
      </c>
      <c r="AQU145">
        <v>0</v>
      </c>
      <c r="AQV145">
        <v>-1</v>
      </c>
      <c r="AQW145">
        <v>-1</v>
      </c>
      <c r="AQX145">
        <v>-1</v>
      </c>
      <c r="AQY145">
        <v>-2</v>
      </c>
      <c r="AQZ145">
        <v>0</v>
      </c>
      <c r="ARA145">
        <v>-2</v>
      </c>
      <c r="ARB145">
        <v>1</v>
      </c>
      <c r="ARC145">
        <v>0</v>
      </c>
      <c r="ARD145">
        <v>-2</v>
      </c>
      <c r="ARE145">
        <v>2</v>
      </c>
      <c r="ARF145">
        <v>1</v>
      </c>
      <c r="ARG145">
        <v>2</v>
      </c>
      <c r="ARH145">
        <v>-2</v>
      </c>
      <c r="ARI145">
        <v>2</v>
      </c>
      <c r="ARJ145">
        <v>-2</v>
      </c>
      <c r="ARK145">
        <v>-1</v>
      </c>
      <c r="ARL145">
        <v>0</v>
      </c>
      <c r="ARM145">
        <v>-1</v>
      </c>
      <c r="ARN145">
        <v>2</v>
      </c>
      <c r="ARO145">
        <v>2</v>
      </c>
      <c r="ARP145">
        <v>2</v>
      </c>
      <c r="ARQ145">
        <v>0</v>
      </c>
      <c r="ARR145">
        <v>-2</v>
      </c>
      <c r="ARS145">
        <v>2</v>
      </c>
      <c r="ART145">
        <v>-2</v>
      </c>
      <c r="ARU145">
        <v>0</v>
      </c>
      <c r="ARV145">
        <v>2</v>
      </c>
      <c r="ARW145">
        <v>2</v>
      </c>
      <c r="ARX145">
        <v>0</v>
      </c>
      <c r="ARY145">
        <v>-2</v>
      </c>
      <c r="ARZ145">
        <v>0</v>
      </c>
      <c r="ASA145">
        <v>-1</v>
      </c>
      <c r="ASB145">
        <v>1</v>
      </c>
      <c r="ASC145">
        <v>-1</v>
      </c>
      <c r="ASD145">
        <v>0</v>
      </c>
      <c r="ASE145">
        <v>1</v>
      </c>
      <c r="ASF145">
        <v>1</v>
      </c>
      <c r="ASG145">
        <v>1</v>
      </c>
      <c r="ASH145">
        <v>-2</v>
      </c>
      <c r="ASI145">
        <v>-2</v>
      </c>
      <c r="ASJ145">
        <v>-2</v>
      </c>
      <c r="ASK145">
        <v>-2</v>
      </c>
      <c r="ASL145">
        <v>-1</v>
      </c>
      <c r="ASM145">
        <v>0</v>
      </c>
      <c r="ASN145">
        <v>2</v>
      </c>
      <c r="ASO145">
        <v>2</v>
      </c>
      <c r="ASP145">
        <v>-2</v>
      </c>
      <c r="ASQ145">
        <v>-2</v>
      </c>
      <c r="ASR145">
        <v>-2</v>
      </c>
      <c r="ASS145">
        <v>-2</v>
      </c>
      <c r="AST145">
        <v>-1</v>
      </c>
      <c r="ASU145">
        <v>-1</v>
      </c>
      <c r="ASV145">
        <v>0</v>
      </c>
      <c r="ASW145">
        <v>1</v>
      </c>
      <c r="ASX145">
        <v>2</v>
      </c>
      <c r="ASY145">
        <v>-1</v>
      </c>
      <c r="ASZ145">
        <v>-1</v>
      </c>
      <c r="ATA145">
        <v>2</v>
      </c>
      <c r="ATB145">
        <v>2</v>
      </c>
      <c r="ATC145">
        <v>1</v>
      </c>
      <c r="ATD145">
        <v>1</v>
      </c>
      <c r="ATE145">
        <v>0</v>
      </c>
      <c r="ATF145">
        <v>1</v>
      </c>
      <c r="ATG145">
        <v>0</v>
      </c>
      <c r="ATH145">
        <v>1</v>
      </c>
      <c r="ATI145">
        <v>1</v>
      </c>
      <c r="ATJ145">
        <v>0</v>
      </c>
      <c r="ATK145">
        <v>0</v>
      </c>
      <c r="ATL145">
        <v>0</v>
      </c>
      <c r="ATN145">
        <v>2</v>
      </c>
      <c r="ATO145" t="s">
        <v>69</v>
      </c>
      <c r="ATP145">
        <v>1</v>
      </c>
      <c r="ATR145">
        <v>1</v>
      </c>
      <c r="ATT145">
        <v>1</v>
      </c>
      <c r="ATV145">
        <v>2</v>
      </c>
      <c r="ATW145" t="s">
        <v>1049</v>
      </c>
      <c r="ATX145">
        <v>1</v>
      </c>
      <c r="ATZ145">
        <v>1</v>
      </c>
      <c r="AUB145">
        <v>1</v>
      </c>
      <c r="AUD145">
        <v>1</v>
      </c>
      <c r="AUF145">
        <v>1</v>
      </c>
      <c r="AUH145">
        <v>1</v>
      </c>
      <c r="AUJ145">
        <v>1</v>
      </c>
      <c r="AUL145">
        <v>1</v>
      </c>
      <c r="AUN145">
        <v>1</v>
      </c>
      <c r="AUP145">
        <v>1</v>
      </c>
      <c r="AUR145">
        <v>1</v>
      </c>
      <c r="AUT145">
        <v>2</v>
      </c>
      <c r="AUU145" t="s">
        <v>1049</v>
      </c>
      <c r="AUV145" t="b">
        <v>1</v>
      </c>
      <c r="AUW145" t="b">
        <v>1</v>
      </c>
      <c r="AUX145" t="b">
        <v>0</v>
      </c>
      <c r="AUY145" t="b">
        <v>0</v>
      </c>
      <c r="AVA145">
        <v>1</v>
      </c>
      <c r="AVB145">
        <v>1</v>
      </c>
      <c r="AVD145" t="s">
        <v>118</v>
      </c>
      <c r="AVE145" t="b">
        <v>1</v>
      </c>
      <c r="AVF145">
        <v>0</v>
      </c>
      <c r="AVG145" t="b">
        <v>0</v>
      </c>
      <c r="AVH145" t="b">
        <v>0</v>
      </c>
      <c r="AVI145" t="b">
        <v>0</v>
      </c>
      <c r="AVK145" t="b">
        <v>1</v>
      </c>
      <c r="AVL145" t="b">
        <v>0</v>
      </c>
      <c r="AVM145" t="b">
        <v>0</v>
      </c>
      <c r="AVN145" t="b">
        <v>0</v>
      </c>
      <c r="AVP145">
        <v>1</v>
      </c>
      <c r="AVQ145" t="s">
        <v>1050</v>
      </c>
      <c r="AVR145">
        <v>7.5098380000000002</v>
      </c>
      <c r="AVS145">
        <v>4.1134870000000001</v>
      </c>
      <c r="AVT145">
        <v>248</v>
      </c>
      <c r="AVU145">
        <v>7</v>
      </c>
      <c r="AVW145">
        <v>0</v>
      </c>
    </row>
    <row r="146" spans="1:1271" ht="15" customHeight="1" x14ac:dyDescent="0.35">
      <c r="A146" s="1">
        <v>42510</v>
      </c>
      <c r="B146" t="s">
        <v>104</v>
      </c>
      <c r="C146">
        <v>1</v>
      </c>
      <c r="D146">
        <v>54</v>
      </c>
      <c r="E146" t="s">
        <v>1051</v>
      </c>
      <c r="F146">
        <v>151</v>
      </c>
      <c r="G146">
        <v>1</v>
      </c>
      <c r="H146">
        <v>52</v>
      </c>
      <c r="I146">
        <v>1</v>
      </c>
      <c r="K146">
        <v>1</v>
      </c>
      <c r="L146">
        <v>3</v>
      </c>
      <c r="M146">
        <v>7</v>
      </c>
      <c r="N146">
        <v>7</v>
      </c>
      <c r="O146">
        <v>6</v>
      </c>
      <c r="P146">
        <v>2</v>
      </c>
      <c r="Q146">
        <v>0</v>
      </c>
      <c r="R146">
        <v>1</v>
      </c>
      <c r="S146">
        <v>0</v>
      </c>
      <c r="T146">
        <v>0</v>
      </c>
      <c r="U146">
        <v>9</v>
      </c>
      <c r="V146">
        <v>9</v>
      </c>
      <c r="W146">
        <v>4</v>
      </c>
      <c r="X146">
        <v>1</v>
      </c>
      <c r="Y146">
        <v>4</v>
      </c>
      <c r="Z146">
        <v>0</v>
      </c>
      <c r="AA146">
        <v>1</v>
      </c>
      <c r="AB146">
        <v>0</v>
      </c>
      <c r="AC146">
        <v>4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BB146">
        <v>12</v>
      </c>
      <c r="BC146">
        <v>4</v>
      </c>
      <c r="BD146">
        <v>2</v>
      </c>
      <c r="CU146">
        <v>2</v>
      </c>
      <c r="DO146">
        <v>2</v>
      </c>
      <c r="DP146" t="s">
        <v>1052</v>
      </c>
      <c r="EH146">
        <v>1</v>
      </c>
      <c r="EI146">
        <v>0</v>
      </c>
      <c r="EJ146">
        <v>1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</v>
      </c>
      <c r="EU146">
        <v>1</v>
      </c>
      <c r="EV146">
        <v>1</v>
      </c>
      <c r="EW146">
        <v>0</v>
      </c>
      <c r="EX146">
        <v>1</v>
      </c>
      <c r="EY146">
        <v>0</v>
      </c>
      <c r="EZ146">
        <v>0</v>
      </c>
      <c r="FA146">
        <v>0</v>
      </c>
      <c r="FB146">
        <v>1</v>
      </c>
      <c r="FC146">
        <v>1</v>
      </c>
      <c r="FD146">
        <v>0</v>
      </c>
      <c r="FE146">
        <v>0</v>
      </c>
      <c r="FF146">
        <v>0</v>
      </c>
      <c r="FG146">
        <v>1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F146">
        <v>0</v>
      </c>
      <c r="GG146">
        <v>1</v>
      </c>
      <c r="GH146">
        <v>0</v>
      </c>
      <c r="GI146">
        <v>0</v>
      </c>
      <c r="GJ146">
        <v>1</v>
      </c>
      <c r="GK146">
        <v>2015</v>
      </c>
      <c r="GL146">
        <v>2000000</v>
      </c>
      <c r="GM146">
        <v>2500000</v>
      </c>
      <c r="GN146">
        <v>50</v>
      </c>
      <c r="GO146">
        <v>2</v>
      </c>
      <c r="GP146">
        <v>2</v>
      </c>
      <c r="HD146">
        <v>0</v>
      </c>
      <c r="HE146">
        <v>1</v>
      </c>
      <c r="HF146">
        <v>0</v>
      </c>
      <c r="HG146">
        <v>0</v>
      </c>
      <c r="HH146">
        <v>3</v>
      </c>
      <c r="HI146">
        <v>2005</v>
      </c>
      <c r="HJ146">
        <v>50000</v>
      </c>
      <c r="HK146">
        <v>25000</v>
      </c>
      <c r="HL146">
        <v>10</v>
      </c>
      <c r="HM146">
        <v>2</v>
      </c>
      <c r="HN146">
        <v>2</v>
      </c>
      <c r="HP146">
        <v>0</v>
      </c>
      <c r="HQ146">
        <v>1</v>
      </c>
      <c r="HR146">
        <v>0</v>
      </c>
      <c r="HS146">
        <v>0</v>
      </c>
      <c r="HT146">
        <v>8</v>
      </c>
      <c r="HU146">
        <v>2005</v>
      </c>
      <c r="HV146">
        <v>3500</v>
      </c>
      <c r="HW146">
        <v>2500</v>
      </c>
      <c r="HX146">
        <v>5</v>
      </c>
      <c r="HY146">
        <v>2</v>
      </c>
      <c r="HZ146">
        <v>2</v>
      </c>
      <c r="LT146">
        <v>0</v>
      </c>
      <c r="LU146">
        <v>1</v>
      </c>
      <c r="LV146">
        <v>0</v>
      </c>
      <c r="LW146">
        <v>0</v>
      </c>
      <c r="LX146">
        <v>10</v>
      </c>
      <c r="LY146">
        <v>2015</v>
      </c>
      <c r="LZ146">
        <v>160</v>
      </c>
      <c r="MA146">
        <v>1000</v>
      </c>
      <c r="MB146">
        <v>5</v>
      </c>
      <c r="MC146">
        <v>2</v>
      </c>
      <c r="MD146">
        <v>2</v>
      </c>
      <c r="MF146">
        <v>0</v>
      </c>
      <c r="MG146">
        <v>0</v>
      </c>
      <c r="MH146">
        <v>0</v>
      </c>
      <c r="MI146">
        <v>0</v>
      </c>
      <c r="MJ146">
        <v>8</v>
      </c>
      <c r="MK146">
        <v>2015</v>
      </c>
      <c r="ML146">
        <v>500</v>
      </c>
      <c r="MM146">
        <v>2000</v>
      </c>
      <c r="MN146">
        <v>5</v>
      </c>
      <c r="MO146">
        <v>2</v>
      </c>
      <c r="MP146">
        <v>2</v>
      </c>
      <c r="MR146">
        <v>0</v>
      </c>
      <c r="MS146">
        <v>1</v>
      </c>
      <c r="MT146">
        <v>0</v>
      </c>
      <c r="MU146">
        <v>0</v>
      </c>
      <c r="MV146">
        <v>2</v>
      </c>
      <c r="MW146">
        <v>2015</v>
      </c>
      <c r="MX146">
        <v>1000</v>
      </c>
      <c r="MY146">
        <v>7000</v>
      </c>
      <c r="MZ146">
        <v>2</v>
      </c>
      <c r="NA146">
        <v>2</v>
      </c>
      <c r="NB146">
        <v>2</v>
      </c>
      <c r="NC146">
        <v>0</v>
      </c>
      <c r="ND146">
        <v>1</v>
      </c>
      <c r="NE146">
        <v>0</v>
      </c>
      <c r="NF146">
        <v>0</v>
      </c>
      <c r="NG146">
        <v>2</v>
      </c>
      <c r="NH146">
        <v>2015</v>
      </c>
      <c r="NI146">
        <v>2500</v>
      </c>
      <c r="NJ146">
        <v>7000</v>
      </c>
      <c r="NK146">
        <v>0</v>
      </c>
      <c r="NL146">
        <v>2</v>
      </c>
      <c r="NM146">
        <v>2</v>
      </c>
      <c r="NO146">
        <v>0</v>
      </c>
      <c r="NP146">
        <v>1</v>
      </c>
      <c r="NQ146">
        <v>0</v>
      </c>
      <c r="NR146">
        <v>0</v>
      </c>
      <c r="NS146">
        <v>3</v>
      </c>
      <c r="NT146">
        <v>2015</v>
      </c>
      <c r="NU146">
        <v>5000</v>
      </c>
      <c r="NV146">
        <v>20000</v>
      </c>
      <c r="NW146">
        <v>2</v>
      </c>
      <c r="NX146">
        <v>2</v>
      </c>
      <c r="NY146">
        <v>2</v>
      </c>
      <c r="PK146">
        <v>1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0</v>
      </c>
      <c r="PR146">
        <v>0</v>
      </c>
      <c r="PS146">
        <v>5000000</v>
      </c>
      <c r="PT146">
        <v>50</v>
      </c>
      <c r="PU146">
        <v>2</v>
      </c>
      <c r="PV146">
        <v>2</v>
      </c>
      <c r="PX146">
        <v>0</v>
      </c>
      <c r="PY146">
        <v>1</v>
      </c>
      <c r="PZ146">
        <v>0</v>
      </c>
      <c r="QA146">
        <v>0</v>
      </c>
      <c r="QB146">
        <v>1</v>
      </c>
      <c r="QC146">
        <v>2010</v>
      </c>
      <c r="QD146">
        <v>150000</v>
      </c>
      <c r="QE146">
        <v>250000</v>
      </c>
      <c r="QF146">
        <v>0</v>
      </c>
      <c r="QG146">
        <v>2</v>
      </c>
      <c r="QH146">
        <v>2</v>
      </c>
      <c r="XF146">
        <v>0</v>
      </c>
      <c r="XG146">
        <v>8</v>
      </c>
      <c r="XH146">
        <v>0</v>
      </c>
      <c r="XI146">
        <v>0</v>
      </c>
      <c r="XJ146">
        <v>2212660</v>
      </c>
      <c r="XK146">
        <v>781450</v>
      </c>
      <c r="XO146">
        <v>0.63</v>
      </c>
      <c r="XP146">
        <v>90</v>
      </c>
      <c r="XQ146">
        <v>24</v>
      </c>
      <c r="XR146">
        <v>56</v>
      </c>
      <c r="XS146">
        <v>60</v>
      </c>
      <c r="XT146">
        <v>86</v>
      </c>
      <c r="XU146">
        <v>860</v>
      </c>
      <c r="XV146">
        <v>-4</v>
      </c>
      <c r="XW146">
        <v>-40</v>
      </c>
      <c r="XX146">
        <f t="shared" si="12"/>
        <v>-28</v>
      </c>
      <c r="XY146">
        <v>1500</v>
      </c>
      <c r="XZ146">
        <v>400</v>
      </c>
      <c r="YA146" s="33">
        <f t="shared" si="13"/>
        <v>950</v>
      </c>
      <c r="YB146">
        <v>5000</v>
      </c>
      <c r="YC146">
        <v>6000</v>
      </c>
      <c r="YD146">
        <f t="shared" si="14"/>
        <v>5500</v>
      </c>
      <c r="YE146">
        <f t="shared" si="15"/>
        <v>-1000</v>
      </c>
      <c r="YF146">
        <v>0</v>
      </c>
      <c r="YG146">
        <v>0</v>
      </c>
      <c r="YH146">
        <v>1</v>
      </c>
      <c r="YJ146">
        <v>2</v>
      </c>
      <c r="YK146" t="s">
        <v>1008</v>
      </c>
      <c r="YP146">
        <v>0</v>
      </c>
      <c r="YQ146" t="s">
        <v>2417</v>
      </c>
      <c r="YR146">
        <v>1</v>
      </c>
      <c r="YS146">
        <v>90000</v>
      </c>
      <c r="YT146">
        <v>3.0000000000000001E-3</v>
      </c>
      <c r="YU146">
        <v>86</v>
      </c>
      <c r="YV146">
        <v>80000</v>
      </c>
      <c r="YW146">
        <v>2000</v>
      </c>
      <c r="YX146" t="b">
        <v>1</v>
      </c>
      <c r="YY146">
        <v>1</v>
      </c>
      <c r="YZ146">
        <v>0</v>
      </c>
      <c r="ZA146" t="b">
        <v>0</v>
      </c>
      <c r="ZB146" t="b">
        <v>0</v>
      </c>
      <c r="ZC146" t="b">
        <v>0</v>
      </c>
      <c r="ZD146">
        <v>1</v>
      </c>
      <c r="ZE146">
        <v>0.7</v>
      </c>
      <c r="ZF146">
        <f t="shared" si="16"/>
        <v>0.7</v>
      </c>
      <c r="ZG146">
        <v>0.63</v>
      </c>
      <c r="ZI146">
        <v>20</v>
      </c>
      <c r="ZJ146">
        <v>8</v>
      </c>
      <c r="ZL146">
        <v>0</v>
      </c>
      <c r="ZM146">
        <v>50</v>
      </c>
      <c r="ZN146">
        <v>2</v>
      </c>
      <c r="ZP146">
        <v>1</v>
      </c>
      <c r="ZQ146">
        <v>1</v>
      </c>
      <c r="AAS146" t="b">
        <v>1</v>
      </c>
      <c r="AAT146" t="b">
        <v>1</v>
      </c>
      <c r="AAU146" t="b">
        <v>0</v>
      </c>
      <c r="AAV146" t="b">
        <v>0</v>
      </c>
      <c r="AAW146" t="b">
        <v>0</v>
      </c>
      <c r="AAX146" t="b">
        <v>0</v>
      </c>
      <c r="AAY146" t="b">
        <v>1</v>
      </c>
      <c r="AAZ146" t="b">
        <v>1</v>
      </c>
      <c r="ABA146" t="b">
        <v>0</v>
      </c>
      <c r="ABB146" t="b">
        <v>0</v>
      </c>
      <c r="ABC146" t="b">
        <v>0</v>
      </c>
      <c r="ABE146">
        <v>1</v>
      </c>
      <c r="ABF146">
        <v>0</v>
      </c>
      <c r="ABG146">
        <v>1</v>
      </c>
      <c r="ABH146">
        <v>3</v>
      </c>
      <c r="ABI146">
        <v>500</v>
      </c>
      <c r="ABJ146" t="b">
        <v>1</v>
      </c>
      <c r="ABK146" t="b">
        <v>0</v>
      </c>
      <c r="ABL146" t="b">
        <v>0</v>
      </c>
      <c r="ABM146" t="b">
        <v>0</v>
      </c>
      <c r="ABO146">
        <v>1</v>
      </c>
      <c r="ABP146">
        <v>0</v>
      </c>
      <c r="ABQ146">
        <v>1</v>
      </c>
      <c r="ABR146">
        <v>2</v>
      </c>
      <c r="ABS146">
        <v>500</v>
      </c>
      <c r="ADK146" t="b">
        <v>1</v>
      </c>
      <c r="ADL146" t="b">
        <v>0</v>
      </c>
      <c r="ADM146" t="b">
        <v>0</v>
      </c>
      <c r="ADN146" t="b">
        <v>0</v>
      </c>
      <c r="ADP146">
        <v>1</v>
      </c>
      <c r="ADQ146">
        <v>0</v>
      </c>
      <c r="ADR146">
        <v>1</v>
      </c>
      <c r="ADS146">
        <v>2</v>
      </c>
      <c r="ADT146">
        <v>2</v>
      </c>
      <c r="ADU146">
        <v>500</v>
      </c>
      <c r="ADV146">
        <v>3</v>
      </c>
      <c r="ADW146">
        <v>7</v>
      </c>
      <c r="ADX146">
        <f t="shared" si="17"/>
        <v>0.42857142857142855</v>
      </c>
      <c r="ADY146" t="b">
        <v>0</v>
      </c>
      <c r="ADZ146" t="b">
        <v>0</v>
      </c>
      <c r="AEA146" t="b">
        <v>0</v>
      </c>
      <c r="AEB146" t="b">
        <v>0</v>
      </c>
      <c r="AEC146" t="b">
        <v>0</v>
      </c>
      <c r="AED146" t="b">
        <v>0</v>
      </c>
      <c r="AEE146" t="b">
        <v>1</v>
      </c>
      <c r="AEF146" t="b">
        <v>1</v>
      </c>
      <c r="AEG146" t="s">
        <v>1053</v>
      </c>
      <c r="AFR146">
        <v>3</v>
      </c>
      <c r="AFS146">
        <v>1000</v>
      </c>
      <c r="AFT146">
        <v>1</v>
      </c>
      <c r="AFU146">
        <v>1</v>
      </c>
      <c r="AFX146">
        <v>2</v>
      </c>
      <c r="AFY146">
        <v>1500</v>
      </c>
      <c r="AFZ146">
        <v>2</v>
      </c>
      <c r="AGA146">
        <v>1</v>
      </c>
      <c r="AGD146">
        <v>56</v>
      </c>
      <c r="AGE146">
        <v>56</v>
      </c>
      <c r="AGF146">
        <v>1</v>
      </c>
      <c r="AGH146">
        <v>84000</v>
      </c>
      <c r="AGI146">
        <v>0</v>
      </c>
      <c r="AGJ146">
        <v>1</v>
      </c>
      <c r="AGL146">
        <v>0</v>
      </c>
      <c r="AGM146">
        <v>84000</v>
      </c>
      <c r="AGN146">
        <v>1500</v>
      </c>
      <c r="AGO146">
        <v>0</v>
      </c>
      <c r="AGP146">
        <v>0</v>
      </c>
      <c r="AGQ146">
        <v>1</v>
      </c>
      <c r="AGR146">
        <v>0</v>
      </c>
      <c r="AGT146">
        <v>0</v>
      </c>
      <c r="AGU146">
        <v>0</v>
      </c>
      <c r="AGV146">
        <v>0</v>
      </c>
      <c r="AGW146">
        <v>1</v>
      </c>
      <c r="AGX146">
        <v>0</v>
      </c>
      <c r="AGZ146">
        <v>10</v>
      </c>
      <c r="AHA146">
        <v>10</v>
      </c>
      <c r="AHB146">
        <v>80</v>
      </c>
      <c r="AHC146">
        <v>0</v>
      </c>
      <c r="AHD146">
        <v>1</v>
      </c>
      <c r="AHF146">
        <v>0</v>
      </c>
      <c r="AHG146">
        <v>0</v>
      </c>
      <c r="AHH146">
        <v>1</v>
      </c>
      <c r="AHJ146">
        <v>0</v>
      </c>
      <c r="AHK146">
        <v>0</v>
      </c>
      <c r="AHL146">
        <v>0</v>
      </c>
      <c r="AHM146">
        <v>0</v>
      </c>
      <c r="AHN146">
        <v>96</v>
      </c>
      <c r="AHO146" t="s">
        <v>524</v>
      </c>
      <c r="AHP146">
        <v>1000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100</v>
      </c>
      <c r="AIB146">
        <v>1000</v>
      </c>
      <c r="AIC146">
        <v>1</v>
      </c>
      <c r="AID146">
        <v>1</v>
      </c>
      <c r="AIE146">
        <v>0</v>
      </c>
      <c r="AIF146">
        <v>0</v>
      </c>
      <c r="AIG146">
        <v>0</v>
      </c>
      <c r="AII146">
        <v>0.5</v>
      </c>
      <c r="AIJ146">
        <v>50</v>
      </c>
      <c r="AIK146">
        <v>0</v>
      </c>
      <c r="AIL146">
        <v>0</v>
      </c>
      <c r="AIM146">
        <v>0</v>
      </c>
      <c r="AIN146">
        <v>0</v>
      </c>
      <c r="AIO146">
        <v>1</v>
      </c>
      <c r="AIP146">
        <v>0</v>
      </c>
      <c r="AIR146">
        <v>20</v>
      </c>
      <c r="AIS146">
        <v>2</v>
      </c>
      <c r="AIT146" t="s">
        <v>46</v>
      </c>
      <c r="AIZ146">
        <v>1</v>
      </c>
      <c r="AJA146">
        <v>2</v>
      </c>
      <c r="AJB146" t="s">
        <v>1008</v>
      </c>
      <c r="ALX146">
        <v>2</v>
      </c>
      <c r="ALY146">
        <v>2</v>
      </c>
      <c r="AMC146">
        <v>1</v>
      </c>
      <c r="AMD146">
        <v>0</v>
      </c>
      <c r="AME146">
        <v>1</v>
      </c>
      <c r="AMF146">
        <v>0</v>
      </c>
      <c r="AMG146">
        <v>0</v>
      </c>
      <c r="AMH146">
        <v>0</v>
      </c>
      <c r="AMI146">
        <v>1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R146">
        <v>2</v>
      </c>
      <c r="AMV146">
        <v>1</v>
      </c>
      <c r="AND146" t="s">
        <v>1054</v>
      </c>
      <c r="ANH146" t="s">
        <v>1055</v>
      </c>
      <c r="ANO146">
        <v>1</v>
      </c>
      <c r="ANP146">
        <v>1</v>
      </c>
      <c r="ANR146">
        <v>1</v>
      </c>
      <c r="ANU146">
        <v>2</v>
      </c>
      <c r="ANV146" t="s">
        <v>175</v>
      </c>
      <c r="ANW146" t="s">
        <v>1056</v>
      </c>
      <c r="ANX146">
        <v>1</v>
      </c>
      <c r="ANZ146">
        <v>2</v>
      </c>
      <c r="AOC146">
        <v>5000</v>
      </c>
      <c r="AOD146">
        <v>10000</v>
      </c>
      <c r="AOE146">
        <v>2</v>
      </c>
      <c r="AOF146">
        <v>0</v>
      </c>
      <c r="AOG146">
        <v>1</v>
      </c>
      <c r="AOH146">
        <v>0</v>
      </c>
      <c r="AOI146">
        <v>0</v>
      </c>
      <c r="AOJ146" t="b">
        <v>0</v>
      </c>
      <c r="AOK146" t="b">
        <v>0</v>
      </c>
      <c r="AOL146" t="b">
        <v>0</v>
      </c>
      <c r="AOM146" t="b">
        <v>0</v>
      </c>
      <c r="AON146" t="b">
        <v>0</v>
      </c>
      <c r="AOO146" t="b">
        <v>0</v>
      </c>
      <c r="AOP146" t="b">
        <v>0</v>
      </c>
      <c r="AOQ146" t="b">
        <v>0</v>
      </c>
      <c r="AOR146" t="b">
        <v>1</v>
      </c>
      <c r="AOS146" t="b">
        <v>1</v>
      </c>
      <c r="AOT146" t="b">
        <v>1</v>
      </c>
      <c r="AOU146" t="b">
        <v>1</v>
      </c>
      <c r="AOV146" t="b">
        <v>0</v>
      </c>
      <c r="AOW146" t="b">
        <v>0</v>
      </c>
      <c r="AOX146" t="b">
        <v>1</v>
      </c>
      <c r="AOY146" t="b">
        <v>1</v>
      </c>
      <c r="AOZ146" t="b">
        <v>1</v>
      </c>
      <c r="APA146" t="b">
        <v>1</v>
      </c>
      <c r="APB146" t="b">
        <v>0</v>
      </c>
      <c r="APC146" t="b">
        <v>0</v>
      </c>
      <c r="APD146" t="b">
        <v>0</v>
      </c>
      <c r="APE146" t="b">
        <v>0</v>
      </c>
      <c r="APF146" t="b">
        <v>0</v>
      </c>
      <c r="APG146" t="b">
        <v>0</v>
      </c>
      <c r="APH146" t="b">
        <v>0</v>
      </c>
      <c r="API146" t="b">
        <v>0</v>
      </c>
      <c r="APJ146" t="b">
        <v>0</v>
      </c>
      <c r="APK146" t="b">
        <v>0</v>
      </c>
      <c r="APL146" t="b">
        <v>0</v>
      </c>
      <c r="APM146" t="b">
        <v>0</v>
      </c>
      <c r="APN146" t="b">
        <v>0</v>
      </c>
      <c r="APO146" t="b">
        <v>0</v>
      </c>
      <c r="APP146" t="b">
        <v>1</v>
      </c>
      <c r="APQ146" t="b">
        <v>1</v>
      </c>
      <c r="APR146" t="b">
        <v>0</v>
      </c>
      <c r="APS146" t="b">
        <v>0</v>
      </c>
      <c r="APT146" t="s">
        <v>1057</v>
      </c>
      <c r="APU146" t="s">
        <v>1058</v>
      </c>
      <c r="APV146">
        <v>1</v>
      </c>
      <c r="APW146">
        <v>1</v>
      </c>
      <c r="APX146">
        <v>2</v>
      </c>
      <c r="APY146">
        <v>1</v>
      </c>
      <c r="APZ146">
        <v>3</v>
      </c>
      <c r="AQA146">
        <v>96</v>
      </c>
      <c r="AQB146" t="s">
        <v>1059</v>
      </c>
      <c r="AQC146">
        <v>1</v>
      </c>
      <c r="AQD146">
        <v>2</v>
      </c>
      <c r="AQE146">
        <v>2</v>
      </c>
      <c r="AQG146">
        <v>2</v>
      </c>
      <c r="AQH146">
        <v>2</v>
      </c>
      <c r="AQI146">
        <v>2</v>
      </c>
      <c r="AQJ146">
        <v>1</v>
      </c>
      <c r="AQK146">
        <v>-2</v>
      </c>
      <c r="AQL146">
        <v>1</v>
      </c>
      <c r="AQM146">
        <v>-1</v>
      </c>
      <c r="AQN146">
        <v>0</v>
      </c>
      <c r="AQO146">
        <v>-2</v>
      </c>
      <c r="AQP146">
        <v>2</v>
      </c>
      <c r="AQQ146">
        <v>2</v>
      </c>
      <c r="AQR146">
        <v>2</v>
      </c>
      <c r="AQS146">
        <v>0</v>
      </c>
      <c r="AQT146">
        <v>-1</v>
      </c>
      <c r="AQU146">
        <v>1</v>
      </c>
      <c r="AQV146">
        <v>-1</v>
      </c>
      <c r="AQW146">
        <v>0</v>
      </c>
      <c r="AQX146">
        <v>-1</v>
      </c>
      <c r="AQY146">
        <v>-2</v>
      </c>
      <c r="AQZ146">
        <v>1</v>
      </c>
      <c r="ARA146">
        <v>-2</v>
      </c>
      <c r="ARB146">
        <v>1</v>
      </c>
      <c r="ARC146">
        <v>0</v>
      </c>
      <c r="ARD146">
        <v>-2</v>
      </c>
      <c r="ARE146">
        <v>2</v>
      </c>
      <c r="ARF146">
        <v>1</v>
      </c>
      <c r="ARG146">
        <v>2</v>
      </c>
      <c r="ARH146">
        <v>-1</v>
      </c>
      <c r="ARI146">
        <v>1</v>
      </c>
      <c r="ARJ146">
        <v>-2</v>
      </c>
      <c r="ARK146">
        <v>1</v>
      </c>
      <c r="ARL146">
        <v>0</v>
      </c>
      <c r="ARM146">
        <v>1</v>
      </c>
      <c r="ARN146">
        <v>2</v>
      </c>
      <c r="ARO146">
        <v>0</v>
      </c>
      <c r="ARP146">
        <v>2</v>
      </c>
      <c r="ARQ146">
        <v>1</v>
      </c>
      <c r="ARR146">
        <v>-2</v>
      </c>
      <c r="ARS146">
        <v>2</v>
      </c>
      <c r="ART146">
        <v>-2</v>
      </c>
      <c r="ARU146">
        <v>0</v>
      </c>
      <c r="ARV146">
        <v>2</v>
      </c>
      <c r="ARW146">
        <v>1</v>
      </c>
      <c r="ARX146">
        <v>-1</v>
      </c>
      <c r="ARY146">
        <v>-1</v>
      </c>
      <c r="ARZ146">
        <v>0</v>
      </c>
      <c r="ASA146">
        <v>-1</v>
      </c>
      <c r="ASB146">
        <v>1</v>
      </c>
      <c r="ASC146">
        <v>-1</v>
      </c>
      <c r="ASD146">
        <v>0</v>
      </c>
      <c r="ASE146">
        <v>1</v>
      </c>
      <c r="ASF146">
        <v>1</v>
      </c>
      <c r="ASG146">
        <v>0</v>
      </c>
      <c r="ASH146">
        <v>-1</v>
      </c>
      <c r="ASI146">
        <v>-2</v>
      </c>
      <c r="ASJ146">
        <v>-2</v>
      </c>
      <c r="ASK146">
        <v>-2</v>
      </c>
      <c r="ASL146">
        <v>-1</v>
      </c>
      <c r="ASM146">
        <v>0</v>
      </c>
      <c r="ASN146">
        <v>2</v>
      </c>
      <c r="ASO146">
        <v>2</v>
      </c>
      <c r="ASP146">
        <v>0</v>
      </c>
      <c r="ASQ146">
        <v>-1</v>
      </c>
      <c r="ASR146">
        <v>-1</v>
      </c>
      <c r="ASS146">
        <v>-1</v>
      </c>
      <c r="AST146">
        <v>-2</v>
      </c>
      <c r="ASU146">
        <v>-1</v>
      </c>
      <c r="ASV146">
        <v>0</v>
      </c>
      <c r="ASW146">
        <v>1</v>
      </c>
      <c r="ASX146">
        <v>1</v>
      </c>
      <c r="ASY146">
        <v>1</v>
      </c>
      <c r="ASZ146">
        <v>2</v>
      </c>
      <c r="ATA146">
        <v>2</v>
      </c>
      <c r="ATB146">
        <v>2</v>
      </c>
      <c r="ATC146">
        <v>1</v>
      </c>
      <c r="ATD146">
        <v>1</v>
      </c>
      <c r="ATE146">
        <v>0</v>
      </c>
      <c r="ATF146">
        <v>1</v>
      </c>
      <c r="ATG146">
        <v>0</v>
      </c>
      <c r="ATH146">
        <v>0</v>
      </c>
      <c r="ATI146">
        <v>1</v>
      </c>
      <c r="ATJ146">
        <v>0</v>
      </c>
      <c r="ATK146">
        <v>0</v>
      </c>
      <c r="ATL146">
        <v>0</v>
      </c>
      <c r="ATN146">
        <v>1</v>
      </c>
      <c r="ATP146">
        <v>1</v>
      </c>
      <c r="ATR146">
        <v>1</v>
      </c>
      <c r="ATT146">
        <v>2</v>
      </c>
      <c r="ATU146" t="s">
        <v>125</v>
      </c>
      <c r="ATV146">
        <v>1</v>
      </c>
      <c r="ATX146">
        <v>2</v>
      </c>
      <c r="ATY146" t="s">
        <v>125</v>
      </c>
      <c r="ATZ146">
        <v>1</v>
      </c>
      <c r="AUB146">
        <v>1</v>
      </c>
      <c r="AUD146">
        <v>1</v>
      </c>
      <c r="AUF146">
        <v>1</v>
      </c>
      <c r="AUH146">
        <v>2</v>
      </c>
      <c r="AUI146" t="s">
        <v>125</v>
      </c>
      <c r="AUJ146">
        <v>1</v>
      </c>
      <c r="AUL146">
        <v>1</v>
      </c>
      <c r="AUN146">
        <v>1</v>
      </c>
      <c r="AUP146">
        <v>1</v>
      </c>
      <c r="AUR146">
        <v>1</v>
      </c>
      <c r="AUT146">
        <v>2</v>
      </c>
      <c r="AUU146" t="s">
        <v>117</v>
      </c>
      <c r="AUV146" t="b">
        <v>1</v>
      </c>
      <c r="AUW146" t="b">
        <v>0</v>
      </c>
      <c r="AUX146" t="b">
        <v>1</v>
      </c>
      <c r="AUY146" t="b">
        <v>0</v>
      </c>
      <c r="AVA146">
        <v>1</v>
      </c>
      <c r="AVB146">
        <v>1</v>
      </c>
      <c r="AVD146" t="s">
        <v>118</v>
      </c>
      <c r="AVE146" t="b">
        <v>1</v>
      </c>
      <c r="AVF146">
        <v>0</v>
      </c>
      <c r="AVG146" t="b">
        <v>0</v>
      </c>
      <c r="AVH146" t="b">
        <v>0</v>
      </c>
      <c r="AVI146" t="b">
        <v>0</v>
      </c>
      <c r="AVK146" t="b">
        <v>1</v>
      </c>
      <c r="AVL146" t="b">
        <v>0</v>
      </c>
      <c r="AVM146" t="b">
        <v>0</v>
      </c>
      <c r="AVN146" t="b">
        <v>0</v>
      </c>
      <c r="AVP146">
        <v>1</v>
      </c>
      <c r="AVQ146" t="s">
        <v>1060</v>
      </c>
      <c r="AVR146">
        <v>7.4110820000000004</v>
      </c>
      <c r="AVS146">
        <v>4.0100449999999999</v>
      </c>
      <c r="AVT146">
        <v>195.5</v>
      </c>
      <c r="AVU146">
        <v>7</v>
      </c>
      <c r="AVW146">
        <v>0</v>
      </c>
    </row>
    <row r="147" spans="1:1271" ht="15" customHeight="1" x14ac:dyDescent="0.35">
      <c r="A147" s="1">
        <v>42510</v>
      </c>
      <c r="B147" t="s">
        <v>104</v>
      </c>
      <c r="C147">
        <v>1</v>
      </c>
      <c r="D147">
        <v>54</v>
      </c>
      <c r="E147" t="s">
        <v>926</v>
      </c>
      <c r="F147">
        <v>152</v>
      </c>
      <c r="G147">
        <v>1</v>
      </c>
      <c r="H147">
        <v>41</v>
      </c>
      <c r="I147">
        <v>1</v>
      </c>
      <c r="K147">
        <v>1</v>
      </c>
      <c r="L147">
        <v>2</v>
      </c>
      <c r="M147">
        <v>7</v>
      </c>
      <c r="N147">
        <v>7</v>
      </c>
      <c r="O147">
        <v>3</v>
      </c>
      <c r="P147">
        <v>1</v>
      </c>
      <c r="Q147">
        <v>0</v>
      </c>
      <c r="R147">
        <v>2</v>
      </c>
      <c r="S147">
        <v>0</v>
      </c>
      <c r="T147">
        <v>0</v>
      </c>
      <c r="U147">
        <v>6</v>
      </c>
      <c r="V147">
        <v>6</v>
      </c>
      <c r="W147">
        <v>1</v>
      </c>
      <c r="X147">
        <v>4</v>
      </c>
      <c r="Y147">
        <v>1</v>
      </c>
      <c r="Z147">
        <v>1</v>
      </c>
      <c r="AA147">
        <v>4</v>
      </c>
      <c r="AB147">
        <v>1</v>
      </c>
      <c r="AC147">
        <v>4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BB147">
        <v>12</v>
      </c>
      <c r="BC147">
        <v>4</v>
      </c>
      <c r="BD147">
        <v>2</v>
      </c>
      <c r="CU147">
        <v>2</v>
      </c>
      <c r="DO147">
        <v>1</v>
      </c>
      <c r="DQ147">
        <v>2</v>
      </c>
      <c r="DR147">
        <v>32</v>
      </c>
      <c r="DS147">
        <v>20</v>
      </c>
      <c r="DT147">
        <v>12</v>
      </c>
      <c r="DU147">
        <v>6</v>
      </c>
      <c r="DV147">
        <v>4</v>
      </c>
      <c r="DW147">
        <v>2</v>
      </c>
      <c r="DX147">
        <v>1</v>
      </c>
      <c r="DY147" t="s">
        <v>1061</v>
      </c>
      <c r="DZ147">
        <v>2</v>
      </c>
      <c r="EA147">
        <v>1</v>
      </c>
      <c r="EB147">
        <v>2</v>
      </c>
      <c r="EC147">
        <v>0</v>
      </c>
      <c r="ED147">
        <v>1</v>
      </c>
      <c r="EE147">
        <v>0</v>
      </c>
      <c r="EF147">
        <v>1</v>
      </c>
      <c r="EG147" t="s">
        <v>1062</v>
      </c>
      <c r="EH147">
        <v>1</v>
      </c>
      <c r="EI147">
        <v>0</v>
      </c>
      <c r="EJ147">
        <v>1</v>
      </c>
      <c r="EK147">
        <v>0</v>
      </c>
      <c r="EL147">
        <v>0</v>
      </c>
      <c r="EM147">
        <v>1</v>
      </c>
      <c r="EN147">
        <v>1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F147">
        <v>0</v>
      </c>
      <c r="GG147">
        <v>1</v>
      </c>
      <c r="GH147">
        <v>0</v>
      </c>
      <c r="GI147">
        <v>0</v>
      </c>
      <c r="GJ147">
        <v>1</v>
      </c>
      <c r="GK147">
        <v>2008</v>
      </c>
      <c r="GL147">
        <v>4500000</v>
      </c>
      <c r="GM147">
        <v>8000000</v>
      </c>
      <c r="GN147">
        <v>50</v>
      </c>
      <c r="GO147">
        <v>2</v>
      </c>
      <c r="GP147">
        <v>2</v>
      </c>
      <c r="HD147">
        <v>0</v>
      </c>
      <c r="HE147">
        <v>1</v>
      </c>
      <c r="HF147">
        <v>0</v>
      </c>
      <c r="HG147">
        <v>0</v>
      </c>
      <c r="HH147">
        <v>7</v>
      </c>
      <c r="HI147">
        <v>2008</v>
      </c>
      <c r="HJ147">
        <v>65000</v>
      </c>
      <c r="HK147">
        <v>110000</v>
      </c>
      <c r="HL147">
        <v>5</v>
      </c>
      <c r="HM147">
        <v>2</v>
      </c>
      <c r="HN147">
        <v>2</v>
      </c>
      <c r="IN147">
        <v>0</v>
      </c>
      <c r="IO147">
        <v>1</v>
      </c>
      <c r="IP147">
        <v>0</v>
      </c>
      <c r="IQ147">
        <v>0</v>
      </c>
      <c r="IR147">
        <v>3</v>
      </c>
      <c r="IS147">
        <v>2005</v>
      </c>
      <c r="IT147">
        <v>120000</v>
      </c>
      <c r="IU147">
        <v>60000</v>
      </c>
      <c r="IV147">
        <v>5</v>
      </c>
      <c r="IW147">
        <v>2</v>
      </c>
      <c r="IX147">
        <v>2</v>
      </c>
      <c r="IZ147">
        <v>0</v>
      </c>
      <c r="JA147">
        <v>1</v>
      </c>
      <c r="JB147">
        <v>0</v>
      </c>
      <c r="JC147">
        <v>0</v>
      </c>
      <c r="JD147">
        <v>2</v>
      </c>
      <c r="JE147">
        <v>2014</v>
      </c>
      <c r="JF147">
        <v>12000</v>
      </c>
      <c r="JG147">
        <v>5000</v>
      </c>
      <c r="JH147">
        <v>5</v>
      </c>
      <c r="JI147">
        <v>2</v>
      </c>
      <c r="JJ147">
        <v>2</v>
      </c>
      <c r="JX147">
        <v>0</v>
      </c>
      <c r="JY147">
        <v>1</v>
      </c>
      <c r="JZ147">
        <v>0</v>
      </c>
      <c r="KA147">
        <v>0</v>
      </c>
      <c r="KB147">
        <v>1</v>
      </c>
      <c r="KC147">
        <v>2010</v>
      </c>
      <c r="KD147">
        <v>145000</v>
      </c>
      <c r="KE147">
        <v>70000</v>
      </c>
      <c r="KF147">
        <v>5</v>
      </c>
      <c r="KG147">
        <v>2</v>
      </c>
      <c r="KH147">
        <v>2</v>
      </c>
      <c r="PP147">
        <v>0</v>
      </c>
      <c r="XF147">
        <v>0</v>
      </c>
      <c r="XG147">
        <v>5</v>
      </c>
      <c r="XH147">
        <v>0</v>
      </c>
      <c r="XI147">
        <v>0</v>
      </c>
      <c r="XJ147">
        <v>4842000</v>
      </c>
      <c r="XK147">
        <v>824500</v>
      </c>
      <c r="XO147">
        <v>0.16000000000000003</v>
      </c>
      <c r="XP147">
        <v>20</v>
      </c>
      <c r="XQ147">
        <v>6</v>
      </c>
      <c r="XR147">
        <v>216</v>
      </c>
      <c r="XS147">
        <v>288</v>
      </c>
      <c r="XT147">
        <v>360</v>
      </c>
      <c r="XU147">
        <v>3600</v>
      </c>
      <c r="XV147">
        <v>-72</v>
      </c>
      <c r="XW147">
        <v>-720</v>
      </c>
      <c r="XX147">
        <f t="shared" si="12"/>
        <v>-504</v>
      </c>
      <c r="XY147">
        <v>2000</v>
      </c>
      <c r="XZ147">
        <v>550</v>
      </c>
      <c r="YA147" s="33">
        <f t="shared" si="13"/>
        <v>1275</v>
      </c>
      <c r="YB147">
        <v>150000</v>
      </c>
      <c r="YC147">
        <v>250000</v>
      </c>
      <c r="YD147">
        <f t="shared" si="14"/>
        <v>200000</v>
      </c>
      <c r="YE147">
        <f t="shared" si="15"/>
        <v>-100000</v>
      </c>
      <c r="YF147">
        <v>50000</v>
      </c>
      <c r="YG147">
        <v>30000</v>
      </c>
      <c r="YH147">
        <v>1</v>
      </c>
      <c r="YJ147">
        <v>1</v>
      </c>
      <c r="YL147">
        <v>2</v>
      </c>
      <c r="YM147">
        <v>2</v>
      </c>
      <c r="YN147">
        <v>1</v>
      </c>
      <c r="YO147">
        <v>2</v>
      </c>
      <c r="YP147">
        <v>2</v>
      </c>
      <c r="YQ147" t="s">
        <v>2418</v>
      </c>
      <c r="YR147">
        <v>0</v>
      </c>
      <c r="YS147">
        <v>1200000</v>
      </c>
      <c r="YT147">
        <v>0.16</v>
      </c>
      <c r="YU147">
        <v>360</v>
      </c>
      <c r="YV147">
        <v>350000</v>
      </c>
      <c r="YW147">
        <v>20000</v>
      </c>
      <c r="YX147" t="b">
        <v>1</v>
      </c>
      <c r="YY147">
        <v>1</v>
      </c>
      <c r="YZ147">
        <v>0</v>
      </c>
      <c r="ZA147" t="b">
        <v>1</v>
      </c>
      <c r="ZB147" t="b">
        <v>0</v>
      </c>
      <c r="ZC147" t="b">
        <v>0</v>
      </c>
      <c r="ZD147">
        <v>2</v>
      </c>
      <c r="ZE147">
        <v>0.4</v>
      </c>
      <c r="ZF147">
        <f t="shared" si="16"/>
        <v>0.8</v>
      </c>
      <c r="ZG147">
        <v>0.16000000000000003</v>
      </c>
      <c r="ZI147">
        <v>350</v>
      </c>
      <c r="ZJ147">
        <v>5</v>
      </c>
      <c r="ZL147">
        <v>0</v>
      </c>
      <c r="ZM147">
        <v>0</v>
      </c>
      <c r="ZN147">
        <v>3</v>
      </c>
      <c r="ZP147">
        <v>1</v>
      </c>
      <c r="ZQ147">
        <v>0</v>
      </c>
      <c r="ZR147">
        <v>1</v>
      </c>
      <c r="ZS147">
        <v>96</v>
      </c>
      <c r="ZT147" t="s">
        <v>1023</v>
      </c>
      <c r="ZU147">
        <v>0</v>
      </c>
      <c r="ZV147">
        <v>7000</v>
      </c>
      <c r="ZW147">
        <v>1</v>
      </c>
      <c r="ZY147">
        <v>1</v>
      </c>
      <c r="ZZ147">
        <v>6</v>
      </c>
      <c r="AAS147" t="b">
        <v>1</v>
      </c>
      <c r="AAT147" t="b">
        <v>1</v>
      </c>
      <c r="AAU147" t="b">
        <v>0</v>
      </c>
      <c r="AAV147" t="b">
        <v>0</v>
      </c>
      <c r="AAW147" t="b">
        <v>1</v>
      </c>
      <c r="AAX147" t="b">
        <v>1</v>
      </c>
      <c r="AAY147" t="b">
        <v>0</v>
      </c>
      <c r="AAZ147" t="b">
        <v>0</v>
      </c>
      <c r="ABA147" t="b">
        <v>0</v>
      </c>
      <c r="ABB147" t="b">
        <v>1</v>
      </c>
      <c r="ABC147" t="b">
        <v>0</v>
      </c>
      <c r="ABE147">
        <v>6</v>
      </c>
      <c r="ABF147">
        <v>0</v>
      </c>
      <c r="ABG147">
        <v>6</v>
      </c>
      <c r="ABH147">
        <v>7</v>
      </c>
      <c r="ABI147">
        <v>500</v>
      </c>
      <c r="ABJ147" t="b">
        <v>0</v>
      </c>
      <c r="ABK147" t="b">
        <v>0</v>
      </c>
      <c r="ABL147" t="b">
        <v>1</v>
      </c>
      <c r="ABM147" t="b">
        <v>0</v>
      </c>
      <c r="ABO147">
        <v>6</v>
      </c>
      <c r="ABP147">
        <v>0</v>
      </c>
      <c r="ABQ147">
        <v>6</v>
      </c>
      <c r="ABR147">
        <v>2</v>
      </c>
      <c r="ABS147">
        <v>500</v>
      </c>
      <c r="ACO147" t="b">
        <v>0</v>
      </c>
      <c r="ACP147" t="b">
        <v>0</v>
      </c>
      <c r="ACQ147" t="b">
        <v>1</v>
      </c>
      <c r="ACR147" t="b">
        <v>0</v>
      </c>
      <c r="ACT147">
        <v>6</v>
      </c>
      <c r="ACU147">
        <v>0</v>
      </c>
      <c r="ACV147">
        <v>6</v>
      </c>
      <c r="ACW147">
        <v>3</v>
      </c>
      <c r="ACX147">
        <v>3</v>
      </c>
      <c r="ACY147">
        <v>500</v>
      </c>
      <c r="ACZ147" t="b">
        <v>0</v>
      </c>
      <c r="ADA147" t="b">
        <v>0</v>
      </c>
      <c r="ADB147" t="b">
        <v>1</v>
      </c>
      <c r="ADC147" t="b">
        <v>0</v>
      </c>
      <c r="ADE147">
        <v>6</v>
      </c>
      <c r="ADF147">
        <v>0</v>
      </c>
      <c r="ADG147">
        <v>6</v>
      </c>
      <c r="ADH147">
        <v>5</v>
      </c>
      <c r="ADI147">
        <v>5</v>
      </c>
      <c r="ADJ147">
        <v>500</v>
      </c>
      <c r="ADV147">
        <v>24</v>
      </c>
      <c r="ADW147">
        <v>17</v>
      </c>
      <c r="ADX147">
        <f t="shared" si="17"/>
        <v>1.411764705882353</v>
      </c>
      <c r="ADY147" t="b">
        <v>1</v>
      </c>
      <c r="ADZ147" t="b">
        <v>0</v>
      </c>
      <c r="AEA147" t="b">
        <v>1</v>
      </c>
      <c r="AEB147" t="b">
        <v>0</v>
      </c>
      <c r="AEC147" t="b">
        <v>0</v>
      </c>
      <c r="AED147" t="b">
        <v>1</v>
      </c>
      <c r="AEE147" t="b">
        <v>1</v>
      </c>
      <c r="AEF147" t="b">
        <v>0</v>
      </c>
      <c r="AEH147">
        <v>1</v>
      </c>
      <c r="AEI147">
        <v>25000</v>
      </c>
      <c r="AEJ147">
        <v>3</v>
      </c>
      <c r="AEK147">
        <v>1</v>
      </c>
      <c r="AET147">
        <v>1</v>
      </c>
      <c r="AEU147">
        <v>1200</v>
      </c>
      <c r="AEV147">
        <v>2</v>
      </c>
      <c r="AEW147">
        <v>1</v>
      </c>
      <c r="AFL147">
        <v>9</v>
      </c>
      <c r="AFM147">
        <v>500</v>
      </c>
      <c r="AFN147">
        <v>1</v>
      </c>
      <c r="AFO147">
        <v>1</v>
      </c>
      <c r="AFR147">
        <v>6</v>
      </c>
      <c r="AFS147">
        <v>700</v>
      </c>
      <c r="AFT147">
        <v>1</v>
      </c>
      <c r="AFU147">
        <v>1</v>
      </c>
      <c r="AGD147">
        <v>216</v>
      </c>
      <c r="AGE147">
        <v>216</v>
      </c>
      <c r="AGF147">
        <v>1</v>
      </c>
      <c r="AGH147">
        <v>216000</v>
      </c>
      <c r="AGI147">
        <v>0</v>
      </c>
      <c r="AGJ147">
        <v>1</v>
      </c>
      <c r="AGL147">
        <v>0</v>
      </c>
      <c r="AGM147">
        <v>172800</v>
      </c>
      <c r="AGN147">
        <v>800</v>
      </c>
      <c r="AGO147">
        <v>0</v>
      </c>
      <c r="AGP147">
        <v>1</v>
      </c>
      <c r="AGQ147">
        <v>0</v>
      </c>
      <c r="AGR147">
        <v>0</v>
      </c>
      <c r="AGU147">
        <v>0</v>
      </c>
      <c r="AGV147">
        <v>0</v>
      </c>
      <c r="AGW147">
        <v>1</v>
      </c>
      <c r="AGX147">
        <v>0</v>
      </c>
      <c r="AGZ147">
        <v>30</v>
      </c>
      <c r="AHA147">
        <v>10</v>
      </c>
      <c r="AHB147">
        <v>60</v>
      </c>
      <c r="AHC147">
        <v>0</v>
      </c>
      <c r="AHD147">
        <v>1</v>
      </c>
      <c r="AHF147">
        <v>0</v>
      </c>
      <c r="AHG147">
        <v>0</v>
      </c>
      <c r="AHH147">
        <v>1</v>
      </c>
      <c r="AHJ147">
        <v>0</v>
      </c>
      <c r="AHK147">
        <v>0</v>
      </c>
      <c r="AHL147">
        <v>0</v>
      </c>
      <c r="AHM147">
        <v>100</v>
      </c>
      <c r="AHN147">
        <v>1</v>
      </c>
      <c r="AHP147">
        <v>800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100</v>
      </c>
      <c r="AIB147">
        <v>800</v>
      </c>
      <c r="AIC147">
        <v>1</v>
      </c>
      <c r="AID147">
        <v>0</v>
      </c>
      <c r="AIE147">
        <v>1</v>
      </c>
      <c r="AIF147">
        <v>0</v>
      </c>
      <c r="AIG147">
        <v>0</v>
      </c>
      <c r="AII147">
        <v>1</v>
      </c>
      <c r="AIJ147">
        <v>1500</v>
      </c>
      <c r="AIK147">
        <v>0</v>
      </c>
      <c r="AIL147">
        <v>1</v>
      </c>
      <c r="AIM147">
        <v>0</v>
      </c>
      <c r="AIN147">
        <v>0</v>
      </c>
      <c r="AIO147">
        <v>1</v>
      </c>
      <c r="AIP147">
        <v>0</v>
      </c>
      <c r="AIR147">
        <v>350</v>
      </c>
      <c r="AIS147">
        <v>2</v>
      </c>
      <c r="AIT147" t="s">
        <v>137</v>
      </c>
      <c r="AIZ147">
        <v>1</v>
      </c>
      <c r="AJA147">
        <v>1</v>
      </c>
      <c r="AJC147" t="b">
        <v>0</v>
      </c>
      <c r="AJD147" t="b">
        <v>1</v>
      </c>
      <c r="AJE147" t="b">
        <v>0</v>
      </c>
      <c r="AJF147" t="b">
        <v>0</v>
      </c>
      <c r="AJG147" t="b">
        <v>0</v>
      </c>
      <c r="AJH147" t="b">
        <v>0</v>
      </c>
      <c r="AJI147" t="b">
        <v>0</v>
      </c>
      <c r="AJT147">
        <v>6</v>
      </c>
      <c r="AJU147">
        <v>170000</v>
      </c>
      <c r="AJV147">
        <v>9</v>
      </c>
      <c r="AJW147">
        <v>12000</v>
      </c>
      <c r="AJX147">
        <v>2</v>
      </c>
      <c r="AJY147">
        <v>1</v>
      </c>
      <c r="AKA147">
        <v>2</v>
      </c>
      <c r="AKB147">
        <v>6</v>
      </c>
      <c r="ALV147">
        <v>2</v>
      </c>
      <c r="ALX147">
        <v>2</v>
      </c>
      <c r="ALY147">
        <v>2</v>
      </c>
      <c r="ALZ147">
        <v>1</v>
      </c>
      <c r="AMA147">
        <v>2</v>
      </c>
      <c r="AMB147">
        <v>1</v>
      </c>
      <c r="AMC147">
        <v>1</v>
      </c>
      <c r="AMD147">
        <v>1</v>
      </c>
      <c r="AME147">
        <v>1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Q147">
        <v>4</v>
      </c>
      <c r="AMR147">
        <v>1</v>
      </c>
      <c r="ANC147" t="s">
        <v>1063</v>
      </c>
      <c r="AND147" t="s">
        <v>1064</v>
      </c>
      <c r="ANO147">
        <v>2</v>
      </c>
      <c r="ANP147">
        <v>5</v>
      </c>
      <c r="ANU147">
        <v>1</v>
      </c>
      <c r="ANV147" t="s">
        <v>1065</v>
      </c>
      <c r="ANW147" t="s">
        <v>454</v>
      </c>
      <c r="ANX147">
        <v>1</v>
      </c>
      <c r="ANZ147">
        <v>2</v>
      </c>
      <c r="AOC147">
        <v>100000</v>
      </c>
      <c r="AOD147">
        <v>30000</v>
      </c>
      <c r="AOE147">
        <v>2</v>
      </c>
      <c r="AOF147">
        <v>0</v>
      </c>
      <c r="AOG147">
        <v>0</v>
      </c>
      <c r="AOH147">
        <v>0</v>
      </c>
      <c r="AOI147">
        <v>1</v>
      </c>
      <c r="AOJ147" t="b">
        <v>0</v>
      </c>
      <c r="AOK147" t="b">
        <v>0</v>
      </c>
      <c r="AOL147" t="b">
        <v>0</v>
      </c>
      <c r="AOM147" t="b">
        <v>0</v>
      </c>
      <c r="AON147" t="b">
        <v>0</v>
      </c>
      <c r="AOO147" t="b">
        <v>0</v>
      </c>
      <c r="AOP147" t="b">
        <v>0</v>
      </c>
      <c r="AOQ147" t="b">
        <v>0</v>
      </c>
      <c r="AOR147" t="b">
        <v>1</v>
      </c>
      <c r="AOS147" t="b">
        <v>1</v>
      </c>
      <c r="AOT147" t="b">
        <v>1</v>
      </c>
      <c r="AOU147" t="b">
        <v>0</v>
      </c>
      <c r="AOV147" t="b">
        <v>0</v>
      </c>
      <c r="AOW147" t="b">
        <v>0</v>
      </c>
      <c r="AOX147" t="b">
        <v>0</v>
      </c>
      <c r="AOY147" t="b">
        <v>1</v>
      </c>
      <c r="AOZ147" t="b">
        <v>1</v>
      </c>
      <c r="APA147" t="b">
        <v>1</v>
      </c>
      <c r="APB147" t="b">
        <v>1</v>
      </c>
      <c r="APC147" t="b">
        <v>0</v>
      </c>
      <c r="APD147" t="b">
        <v>0</v>
      </c>
      <c r="APE147" t="b">
        <v>0</v>
      </c>
      <c r="APF147" t="b">
        <v>0</v>
      </c>
      <c r="APG147" t="b">
        <v>0</v>
      </c>
      <c r="APH147" t="b">
        <v>1</v>
      </c>
      <c r="API147" t="b">
        <v>0</v>
      </c>
      <c r="APJ147" t="b">
        <v>0</v>
      </c>
      <c r="APK147" t="b">
        <v>0</v>
      </c>
      <c r="APL147" t="b">
        <v>0</v>
      </c>
      <c r="APM147" t="b">
        <v>0</v>
      </c>
      <c r="APN147" t="b">
        <v>0</v>
      </c>
      <c r="APO147" t="b">
        <v>0</v>
      </c>
      <c r="APP147" t="b">
        <v>0</v>
      </c>
      <c r="APQ147" t="b">
        <v>0</v>
      </c>
      <c r="APR147" t="b">
        <v>1</v>
      </c>
      <c r="APS147" t="b">
        <v>1</v>
      </c>
      <c r="APT147" t="s">
        <v>167</v>
      </c>
      <c r="APU147" t="s">
        <v>168</v>
      </c>
      <c r="APV147">
        <v>1</v>
      </c>
      <c r="APW147">
        <v>1</v>
      </c>
      <c r="APX147">
        <v>2</v>
      </c>
      <c r="APY147">
        <v>1</v>
      </c>
      <c r="APZ147">
        <v>3</v>
      </c>
      <c r="AQA147">
        <v>3</v>
      </c>
      <c r="AQC147">
        <v>1</v>
      </c>
      <c r="AQD147">
        <v>2</v>
      </c>
      <c r="AQE147">
        <v>2</v>
      </c>
      <c r="AQG147">
        <v>2</v>
      </c>
      <c r="AQH147">
        <v>2</v>
      </c>
      <c r="AQI147">
        <v>2</v>
      </c>
      <c r="AQJ147">
        <v>1</v>
      </c>
      <c r="AQK147">
        <v>-2</v>
      </c>
      <c r="AQL147">
        <v>0</v>
      </c>
      <c r="AQM147">
        <v>-1</v>
      </c>
      <c r="AQN147">
        <v>-1</v>
      </c>
      <c r="AQO147">
        <v>-2</v>
      </c>
      <c r="AQP147">
        <v>2</v>
      </c>
      <c r="AQQ147">
        <v>2</v>
      </c>
      <c r="AQR147">
        <v>2</v>
      </c>
      <c r="AQS147">
        <v>1</v>
      </c>
      <c r="AQT147">
        <v>-1</v>
      </c>
      <c r="AQU147">
        <v>0</v>
      </c>
      <c r="AQV147">
        <v>0</v>
      </c>
      <c r="AQW147">
        <v>-1</v>
      </c>
      <c r="AQX147">
        <v>-1</v>
      </c>
      <c r="AQY147">
        <v>-2</v>
      </c>
      <c r="AQZ147">
        <v>0</v>
      </c>
      <c r="ARA147">
        <v>-2</v>
      </c>
      <c r="ARB147">
        <v>-1</v>
      </c>
      <c r="ARC147">
        <v>0</v>
      </c>
      <c r="ARD147">
        <v>-1</v>
      </c>
      <c r="ARE147">
        <v>2</v>
      </c>
      <c r="ARF147">
        <v>1</v>
      </c>
      <c r="ARG147">
        <v>2</v>
      </c>
      <c r="ARH147">
        <v>-2</v>
      </c>
      <c r="ARI147">
        <v>0</v>
      </c>
      <c r="ARJ147">
        <v>-2</v>
      </c>
      <c r="ARK147">
        <v>-1</v>
      </c>
      <c r="ARL147">
        <v>0</v>
      </c>
      <c r="ARM147">
        <v>-1</v>
      </c>
      <c r="ARN147">
        <v>2</v>
      </c>
      <c r="ARO147">
        <v>1</v>
      </c>
      <c r="ARP147">
        <v>2</v>
      </c>
      <c r="ARQ147">
        <v>0</v>
      </c>
      <c r="ARR147">
        <v>-2</v>
      </c>
      <c r="ARS147">
        <v>2</v>
      </c>
      <c r="ART147">
        <v>-1</v>
      </c>
      <c r="ARU147">
        <v>0</v>
      </c>
      <c r="ARV147">
        <v>2</v>
      </c>
      <c r="ARW147">
        <v>2</v>
      </c>
      <c r="ARX147">
        <v>0</v>
      </c>
      <c r="ARY147">
        <v>-2</v>
      </c>
      <c r="ARZ147">
        <v>0</v>
      </c>
      <c r="ASA147">
        <v>-2</v>
      </c>
      <c r="ASB147">
        <v>1</v>
      </c>
      <c r="ASC147">
        <v>1</v>
      </c>
      <c r="ASD147">
        <v>0</v>
      </c>
      <c r="ASE147">
        <v>2</v>
      </c>
      <c r="ASF147">
        <v>1</v>
      </c>
      <c r="ASG147">
        <v>1</v>
      </c>
      <c r="ASH147">
        <v>-2</v>
      </c>
      <c r="ASI147">
        <v>-2</v>
      </c>
      <c r="ASJ147">
        <v>-2</v>
      </c>
      <c r="ASK147">
        <v>-2</v>
      </c>
      <c r="ASL147">
        <v>-1</v>
      </c>
      <c r="ASM147">
        <v>0</v>
      </c>
      <c r="ASN147">
        <v>2</v>
      </c>
      <c r="ASO147">
        <v>2</v>
      </c>
      <c r="ASP147">
        <v>-1</v>
      </c>
      <c r="ASQ147">
        <v>-2</v>
      </c>
      <c r="ASR147">
        <v>-2</v>
      </c>
      <c r="ASS147">
        <v>-1</v>
      </c>
      <c r="AST147">
        <v>-2</v>
      </c>
      <c r="ASU147">
        <v>-1</v>
      </c>
      <c r="ASV147">
        <v>0</v>
      </c>
      <c r="ASW147">
        <v>0</v>
      </c>
      <c r="ASX147">
        <v>1</v>
      </c>
      <c r="ASY147">
        <v>1</v>
      </c>
      <c r="ASZ147">
        <v>1</v>
      </c>
      <c r="ATA147">
        <v>2</v>
      </c>
      <c r="ATB147">
        <v>1</v>
      </c>
      <c r="ATC147">
        <v>1</v>
      </c>
      <c r="ATD147">
        <v>1</v>
      </c>
      <c r="ATE147">
        <v>0</v>
      </c>
      <c r="ATF147">
        <v>1</v>
      </c>
      <c r="ATG147">
        <v>0</v>
      </c>
      <c r="ATH147">
        <v>1</v>
      </c>
      <c r="ATI147">
        <v>1</v>
      </c>
      <c r="ATJ147">
        <v>0</v>
      </c>
      <c r="ATK147">
        <v>0</v>
      </c>
      <c r="ATL147">
        <v>0</v>
      </c>
      <c r="ATN147">
        <v>1</v>
      </c>
      <c r="ATP147">
        <v>1</v>
      </c>
      <c r="ATR147">
        <v>1</v>
      </c>
      <c r="ATT147">
        <v>1</v>
      </c>
      <c r="ATV147">
        <v>1</v>
      </c>
      <c r="ATX147">
        <v>1</v>
      </c>
      <c r="ATZ147">
        <v>2</v>
      </c>
      <c r="AUA147" t="s">
        <v>1066</v>
      </c>
      <c r="AUB147">
        <v>1</v>
      </c>
      <c r="AUD147">
        <v>1</v>
      </c>
      <c r="AUF147">
        <v>1</v>
      </c>
      <c r="AUH147">
        <v>1</v>
      </c>
      <c r="AUJ147">
        <v>1</v>
      </c>
      <c r="AUL147">
        <v>1</v>
      </c>
      <c r="AUN147">
        <v>1</v>
      </c>
      <c r="AUP147">
        <v>1</v>
      </c>
      <c r="AUR147">
        <v>1</v>
      </c>
      <c r="AUT147">
        <v>2</v>
      </c>
      <c r="AUU147" t="s">
        <v>1019</v>
      </c>
      <c r="AUV147" t="b">
        <v>0</v>
      </c>
      <c r="AUW147" t="b">
        <v>1</v>
      </c>
      <c r="AUX147" t="b">
        <v>0</v>
      </c>
      <c r="AUY147" t="b">
        <v>0</v>
      </c>
      <c r="AVA147">
        <v>1</v>
      </c>
      <c r="AVB147">
        <v>1</v>
      </c>
      <c r="AVD147" t="s">
        <v>118</v>
      </c>
      <c r="AVE147" t="b">
        <v>1</v>
      </c>
      <c r="AVF147">
        <v>0</v>
      </c>
      <c r="AVG147" t="b">
        <v>0</v>
      </c>
      <c r="AVH147" t="b">
        <v>0</v>
      </c>
      <c r="AVI147" t="b">
        <v>0</v>
      </c>
      <c r="AVK147" t="b">
        <v>1</v>
      </c>
      <c r="AVL147" t="b">
        <v>1</v>
      </c>
      <c r="AVM147" t="b">
        <v>0</v>
      </c>
      <c r="AVN147" t="b">
        <v>0</v>
      </c>
      <c r="AVP147">
        <v>1</v>
      </c>
      <c r="AVQ147" t="s">
        <v>1067</v>
      </c>
      <c r="AVR147">
        <v>7.4277230000000003</v>
      </c>
      <c r="AVS147">
        <v>4.0053570000000001</v>
      </c>
      <c r="AVT147">
        <v>175.6</v>
      </c>
      <c r="AVU147">
        <v>7</v>
      </c>
      <c r="AVW147">
        <v>170000</v>
      </c>
    </row>
    <row r="148" spans="1:1271" ht="15" customHeight="1" x14ac:dyDescent="0.35">
      <c r="A148" s="1">
        <v>42507</v>
      </c>
      <c r="B148" t="s">
        <v>1068</v>
      </c>
      <c r="C148">
        <v>1</v>
      </c>
      <c r="D148">
        <v>63</v>
      </c>
      <c r="E148" t="s">
        <v>935</v>
      </c>
      <c r="F148">
        <v>111</v>
      </c>
      <c r="G148">
        <v>1</v>
      </c>
      <c r="H148">
        <v>76</v>
      </c>
      <c r="I148">
        <v>1</v>
      </c>
      <c r="K148">
        <v>1</v>
      </c>
      <c r="L148">
        <v>3</v>
      </c>
      <c r="M148">
        <v>2</v>
      </c>
      <c r="N148">
        <v>2</v>
      </c>
      <c r="O148">
        <v>8</v>
      </c>
      <c r="P148">
        <v>6</v>
      </c>
      <c r="Q148">
        <v>1</v>
      </c>
      <c r="R148">
        <v>1</v>
      </c>
      <c r="S148">
        <v>1</v>
      </c>
      <c r="T148">
        <v>1</v>
      </c>
      <c r="U148">
        <v>18</v>
      </c>
      <c r="V148">
        <v>18</v>
      </c>
      <c r="W148">
        <v>1</v>
      </c>
      <c r="X148">
        <v>4</v>
      </c>
      <c r="Y148">
        <v>1</v>
      </c>
      <c r="Z148">
        <v>1</v>
      </c>
      <c r="AA148">
        <v>4</v>
      </c>
      <c r="AB148">
        <v>1</v>
      </c>
      <c r="AC148">
        <v>4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BB148">
        <v>2</v>
      </c>
      <c r="BC148">
        <v>4</v>
      </c>
      <c r="BD148">
        <v>1</v>
      </c>
      <c r="BN148">
        <v>12</v>
      </c>
      <c r="BO148">
        <v>1</v>
      </c>
      <c r="BP148">
        <v>1</v>
      </c>
      <c r="CU148">
        <v>2</v>
      </c>
      <c r="DO148">
        <v>1</v>
      </c>
      <c r="DQ148">
        <v>1</v>
      </c>
      <c r="DR148">
        <v>30</v>
      </c>
      <c r="DS148">
        <v>22</v>
      </c>
      <c r="DT148">
        <v>8</v>
      </c>
      <c r="DU148">
        <v>2</v>
      </c>
      <c r="DV148">
        <v>0</v>
      </c>
      <c r="DW148">
        <v>0</v>
      </c>
      <c r="DX148">
        <v>2</v>
      </c>
      <c r="DZ148">
        <v>2</v>
      </c>
      <c r="EA148">
        <v>1</v>
      </c>
      <c r="EB148">
        <v>3</v>
      </c>
      <c r="EC148">
        <v>0</v>
      </c>
      <c r="ED148">
        <v>0</v>
      </c>
      <c r="EE148">
        <v>0</v>
      </c>
      <c r="EF148">
        <v>1</v>
      </c>
      <c r="EG148" t="s">
        <v>1069</v>
      </c>
      <c r="EH148">
        <v>1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1</v>
      </c>
      <c r="FK148">
        <v>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F148">
        <v>0</v>
      </c>
      <c r="GG148">
        <v>1</v>
      </c>
      <c r="GH148">
        <v>0</v>
      </c>
      <c r="GI148">
        <v>0</v>
      </c>
      <c r="GJ148">
        <v>1</v>
      </c>
      <c r="GK148">
        <v>1996</v>
      </c>
      <c r="GL148">
        <v>150000</v>
      </c>
      <c r="GM148">
        <v>200000</v>
      </c>
      <c r="GN148">
        <v>50</v>
      </c>
      <c r="GO148">
        <v>2</v>
      </c>
      <c r="GP148">
        <v>2</v>
      </c>
      <c r="IN148">
        <v>0</v>
      </c>
      <c r="IO148">
        <v>1</v>
      </c>
      <c r="IP148">
        <v>0</v>
      </c>
      <c r="IQ148">
        <v>0</v>
      </c>
      <c r="IR148">
        <v>1</v>
      </c>
      <c r="IS148">
        <v>5</v>
      </c>
      <c r="IT148">
        <v>1500</v>
      </c>
      <c r="IU148">
        <v>500</v>
      </c>
      <c r="IV148">
        <v>5</v>
      </c>
      <c r="IW148">
        <v>2</v>
      </c>
      <c r="IX148">
        <v>2</v>
      </c>
      <c r="JX148">
        <v>0</v>
      </c>
      <c r="JY148">
        <v>1</v>
      </c>
      <c r="JZ148">
        <v>0</v>
      </c>
      <c r="KA148">
        <v>0</v>
      </c>
      <c r="KB148">
        <v>1</v>
      </c>
      <c r="KC148">
        <v>2009</v>
      </c>
      <c r="KD148">
        <v>60000</v>
      </c>
      <c r="KE148">
        <v>18000</v>
      </c>
      <c r="KF148">
        <v>20</v>
      </c>
      <c r="KG148">
        <v>2</v>
      </c>
      <c r="KH148">
        <v>2</v>
      </c>
      <c r="PP148">
        <v>0</v>
      </c>
      <c r="QJ148">
        <v>0</v>
      </c>
      <c r="QK148">
        <v>1</v>
      </c>
      <c r="QL148">
        <v>0</v>
      </c>
      <c r="QM148">
        <v>0</v>
      </c>
      <c r="QN148">
        <v>3</v>
      </c>
      <c r="QO148">
        <v>2015</v>
      </c>
      <c r="QP148">
        <v>3000</v>
      </c>
      <c r="QQ148">
        <v>2000</v>
      </c>
      <c r="QR148">
        <v>1</v>
      </c>
      <c r="QS148">
        <v>2</v>
      </c>
      <c r="QT148">
        <v>1</v>
      </c>
      <c r="QU148">
        <v>6000</v>
      </c>
      <c r="QV148">
        <v>0</v>
      </c>
      <c r="QW148">
        <v>1</v>
      </c>
      <c r="QX148">
        <v>0</v>
      </c>
      <c r="QY148">
        <v>0</v>
      </c>
      <c r="QZ148">
        <v>3</v>
      </c>
      <c r="RA148">
        <v>2014</v>
      </c>
      <c r="RB148">
        <v>4500</v>
      </c>
      <c r="RC148">
        <v>1500</v>
      </c>
      <c r="RD148">
        <v>2</v>
      </c>
      <c r="RE148">
        <v>2</v>
      </c>
      <c r="RF148">
        <v>2</v>
      </c>
      <c r="RH148">
        <v>0</v>
      </c>
      <c r="RI148">
        <v>1</v>
      </c>
      <c r="RJ148">
        <v>0</v>
      </c>
      <c r="RK148">
        <v>0</v>
      </c>
      <c r="RL148">
        <v>1</v>
      </c>
      <c r="RM148">
        <v>2013</v>
      </c>
      <c r="RN148">
        <v>3500</v>
      </c>
      <c r="RO148">
        <v>1500</v>
      </c>
      <c r="RP148">
        <v>5</v>
      </c>
      <c r="RQ148">
        <v>2</v>
      </c>
      <c r="RR148">
        <v>2</v>
      </c>
      <c r="XF148">
        <v>6</v>
      </c>
      <c r="XG148">
        <v>6</v>
      </c>
      <c r="XH148">
        <v>0</v>
      </c>
      <c r="XI148">
        <v>0</v>
      </c>
      <c r="XJ148">
        <v>222500</v>
      </c>
      <c r="XK148">
        <v>223500</v>
      </c>
      <c r="XO148">
        <v>0.36000000000000004</v>
      </c>
      <c r="XP148">
        <v>30</v>
      </c>
      <c r="XQ148">
        <v>6</v>
      </c>
      <c r="XR148">
        <v>120</v>
      </c>
      <c r="XS148">
        <v>96</v>
      </c>
      <c r="XT148">
        <v>168</v>
      </c>
      <c r="XU148">
        <v>1680</v>
      </c>
      <c r="XV148">
        <v>24</v>
      </c>
      <c r="XW148">
        <v>240</v>
      </c>
      <c r="XX148">
        <f t="shared" si="12"/>
        <v>168</v>
      </c>
      <c r="XY148">
        <v>500</v>
      </c>
      <c r="XZ148">
        <v>200</v>
      </c>
      <c r="YA148" s="33">
        <f t="shared" si="13"/>
        <v>350</v>
      </c>
      <c r="YB148">
        <v>24000</v>
      </c>
      <c r="YC148">
        <v>18000</v>
      </c>
      <c r="YD148">
        <f t="shared" si="14"/>
        <v>21000</v>
      </c>
      <c r="YE148">
        <f t="shared" si="15"/>
        <v>6000</v>
      </c>
      <c r="YF148">
        <v>10000</v>
      </c>
      <c r="YG148">
        <v>8000</v>
      </c>
      <c r="YH148">
        <v>2</v>
      </c>
      <c r="YI148" t="s">
        <v>684</v>
      </c>
      <c r="YJ148">
        <v>2</v>
      </c>
      <c r="YK148" t="s">
        <v>1070</v>
      </c>
      <c r="YP148">
        <v>0</v>
      </c>
      <c r="YQ148" t="s">
        <v>126</v>
      </c>
      <c r="YR148">
        <v>1</v>
      </c>
      <c r="YS148">
        <v>150000</v>
      </c>
      <c r="YT148">
        <v>0.36000000000000004</v>
      </c>
      <c r="YU148">
        <v>168</v>
      </c>
      <c r="YV148">
        <v>60000</v>
      </c>
      <c r="YW148">
        <v>20000</v>
      </c>
      <c r="YX148" t="b">
        <v>1</v>
      </c>
      <c r="YY148">
        <v>1</v>
      </c>
      <c r="YZ148">
        <v>0</v>
      </c>
      <c r="ZA148" t="b">
        <v>0</v>
      </c>
      <c r="ZB148" t="b">
        <v>0</v>
      </c>
      <c r="ZC148" t="b">
        <v>0</v>
      </c>
      <c r="ZD148">
        <v>3</v>
      </c>
      <c r="ZE148">
        <v>0.4</v>
      </c>
      <c r="ZF148">
        <f t="shared" si="16"/>
        <v>1.2000000000000002</v>
      </c>
      <c r="ZG148">
        <v>0.36000000000000004</v>
      </c>
      <c r="ZI148">
        <v>150</v>
      </c>
      <c r="ZJ148">
        <v>7</v>
      </c>
      <c r="ZL148">
        <v>1</v>
      </c>
      <c r="ZM148">
        <v>50</v>
      </c>
      <c r="ZN148">
        <v>2</v>
      </c>
      <c r="ZP148">
        <v>1</v>
      </c>
      <c r="ZQ148">
        <v>1</v>
      </c>
      <c r="AAS148" t="b">
        <v>1</v>
      </c>
      <c r="AAT148" t="b">
        <v>1</v>
      </c>
      <c r="AAU148" t="b">
        <v>0</v>
      </c>
      <c r="AAV148" t="b">
        <v>0</v>
      </c>
      <c r="AAW148" t="b">
        <v>1</v>
      </c>
      <c r="AAX148" t="b">
        <v>0</v>
      </c>
      <c r="AAY148" t="b">
        <v>1</v>
      </c>
      <c r="AAZ148" t="b">
        <v>0</v>
      </c>
      <c r="ABA148" t="b">
        <v>0</v>
      </c>
      <c r="ABB148" t="b">
        <v>1</v>
      </c>
      <c r="ABC148" t="b">
        <v>0</v>
      </c>
      <c r="ABE148">
        <v>3</v>
      </c>
      <c r="ABF148">
        <v>0</v>
      </c>
      <c r="ABG148">
        <v>3</v>
      </c>
      <c r="ABH148">
        <v>3</v>
      </c>
      <c r="ABI148">
        <v>1500</v>
      </c>
      <c r="ABJ148" t="b">
        <v>1</v>
      </c>
      <c r="ABK148" t="b">
        <v>0</v>
      </c>
      <c r="ABL148" t="b">
        <v>0</v>
      </c>
      <c r="ABM148" t="b">
        <v>0</v>
      </c>
      <c r="ABO148">
        <v>1</v>
      </c>
      <c r="ABP148">
        <v>0</v>
      </c>
      <c r="ABQ148">
        <v>1</v>
      </c>
      <c r="ABR148">
        <v>3</v>
      </c>
      <c r="ABS148">
        <v>0</v>
      </c>
      <c r="ACO148" t="b">
        <v>0</v>
      </c>
      <c r="ACP148" t="b">
        <v>0</v>
      </c>
      <c r="ACQ148" t="b">
        <v>1</v>
      </c>
      <c r="ACR148" t="b">
        <v>0</v>
      </c>
      <c r="ACT148">
        <v>1</v>
      </c>
      <c r="ACU148">
        <v>0</v>
      </c>
      <c r="ACV148">
        <v>1</v>
      </c>
      <c r="ACW148">
        <v>3</v>
      </c>
      <c r="ACX148">
        <v>1</v>
      </c>
      <c r="ACY148">
        <v>1000</v>
      </c>
      <c r="ADK148" t="b">
        <v>1</v>
      </c>
      <c r="ADL148" t="b">
        <v>1</v>
      </c>
      <c r="ADM148" t="b">
        <v>0</v>
      </c>
      <c r="ADN148" t="b">
        <v>0</v>
      </c>
      <c r="ADP148">
        <v>3</v>
      </c>
      <c r="ADQ148">
        <v>2</v>
      </c>
      <c r="ADR148">
        <v>5</v>
      </c>
      <c r="ADS148">
        <v>1</v>
      </c>
      <c r="ADT148">
        <v>6</v>
      </c>
      <c r="ADU148">
        <v>0</v>
      </c>
      <c r="ADV148">
        <v>10</v>
      </c>
      <c r="ADW148">
        <v>10</v>
      </c>
      <c r="ADX148">
        <f t="shared" si="17"/>
        <v>1</v>
      </c>
      <c r="ADY148" t="b">
        <v>0</v>
      </c>
      <c r="ADZ148" t="b">
        <v>0</v>
      </c>
      <c r="AEA148" t="b">
        <v>0</v>
      </c>
      <c r="AEB148" t="b">
        <v>1</v>
      </c>
      <c r="AEC148" t="b">
        <v>1</v>
      </c>
      <c r="AED148" t="b">
        <v>1</v>
      </c>
      <c r="AEE148" t="b">
        <v>1</v>
      </c>
      <c r="AEF148" t="b">
        <v>0</v>
      </c>
      <c r="AEZ148">
        <v>1</v>
      </c>
      <c r="AFA148">
        <v>0</v>
      </c>
      <c r="AFB148">
        <v>20</v>
      </c>
      <c r="AFC148">
        <v>1</v>
      </c>
      <c r="AFF148">
        <v>1</v>
      </c>
      <c r="AFG148">
        <v>3500</v>
      </c>
      <c r="AFH148">
        <v>5</v>
      </c>
      <c r="AFI148">
        <v>1</v>
      </c>
      <c r="AFL148">
        <v>3</v>
      </c>
      <c r="AFM148">
        <v>500</v>
      </c>
      <c r="AFN148">
        <v>2</v>
      </c>
      <c r="AFO148">
        <v>1</v>
      </c>
      <c r="AFR148">
        <v>3</v>
      </c>
      <c r="AFS148">
        <v>1500</v>
      </c>
      <c r="AFT148">
        <v>1</v>
      </c>
      <c r="AFU148">
        <v>1</v>
      </c>
      <c r="AGD148">
        <v>24</v>
      </c>
      <c r="AGE148">
        <v>24</v>
      </c>
      <c r="AGF148">
        <v>1</v>
      </c>
      <c r="AGH148">
        <v>16000</v>
      </c>
      <c r="AGI148">
        <v>5</v>
      </c>
      <c r="AGJ148">
        <v>1</v>
      </c>
      <c r="AGL148">
        <v>5</v>
      </c>
      <c r="AGM148">
        <v>12000</v>
      </c>
      <c r="AGN148">
        <v>1000</v>
      </c>
      <c r="AGO148">
        <v>1</v>
      </c>
      <c r="AGP148">
        <v>1</v>
      </c>
      <c r="AGQ148">
        <v>0</v>
      </c>
      <c r="AGR148">
        <v>0</v>
      </c>
      <c r="AGU148">
        <v>0</v>
      </c>
      <c r="AGV148">
        <v>1</v>
      </c>
      <c r="AGW148">
        <v>0</v>
      </c>
      <c r="AGX148">
        <v>0</v>
      </c>
      <c r="AGZ148">
        <v>30</v>
      </c>
      <c r="AHA148">
        <v>10</v>
      </c>
      <c r="AHB148">
        <v>60</v>
      </c>
      <c r="AHC148">
        <v>0</v>
      </c>
      <c r="AHD148">
        <v>1</v>
      </c>
      <c r="AHF148">
        <v>5</v>
      </c>
      <c r="AHG148">
        <v>0</v>
      </c>
      <c r="AHH148">
        <v>1</v>
      </c>
      <c r="AHJ148">
        <v>0</v>
      </c>
      <c r="AHK148">
        <v>60</v>
      </c>
      <c r="AHL148">
        <v>700</v>
      </c>
      <c r="AHM148">
        <v>40</v>
      </c>
      <c r="AHN148">
        <v>1</v>
      </c>
      <c r="AHP148">
        <v>800</v>
      </c>
      <c r="AHQ148">
        <v>60</v>
      </c>
      <c r="AHR148">
        <v>700</v>
      </c>
      <c r="AHS148">
        <v>0</v>
      </c>
      <c r="AHT148">
        <v>4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10</v>
      </c>
      <c r="AIB148">
        <v>500</v>
      </c>
      <c r="AIC148">
        <v>1</v>
      </c>
      <c r="AID148">
        <v>0</v>
      </c>
      <c r="AIE148">
        <v>1</v>
      </c>
      <c r="AIF148">
        <v>0</v>
      </c>
      <c r="AIG148">
        <v>0</v>
      </c>
      <c r="AII148">
        <v>3</v>
      </c>
      <c r="AIJ148">
        <v>500</v>
      </c>
      <c r="AIK148">
        <v>0</v>
      </c>
      <c r="AIL148">
        <v>0</v>
      </c>
      <c r="AIM148">
        <v>0</v>
      </c>
      <c r="AIN148">
        <v>1</v>
      </c>
      <c r="AIO148">
        <v>0</v>
      </c>
      <c r="AIP148">
        <v>0</v>
      </c>
      <c r="AIR148">
        <v>15</v>
      </c>
      <c r="AIS148">
        <v>2</v>
      </c>
      <c r="AIT148" t="s">
        <v>1071</v>
      </c>
      <c r="AIZ148">
        <v>1</v>
      </c>
      <c r="AJA148">
        <v>2</v>
      </c>
      <c r="AJB148" t="s">
        <v>1072</v>
      </c>
      <c r="ALX148">
        <v>2</v>
      </c>
      <c r="ALY148">
        <v>2</v>
      </c>
      <c r="AMC148">
        <v>2</v>
      </c>
      <c r="AMD148">
        <v>1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Q148">
        <v>5</v>
      </c>
      <c r="ANC148" t="s">
        <v>1073</v>
      </c>
      <c r="ANO148">
        <v>1</v>
      </c>
      <c r="ANP148">
        <v>1</v>
      </c>
      <c r="ANR148">
        <v>1</v>
      </c>
      <c r="ANU148">
        <v>1</v>
      </c>
      <c r="ANV148" t="s">
        <v>1074</v>
      </c>
      <c r="ANW148" t="s">
        <v>1074</v>
      </c>
      <c r="ANX148">
        <v>1</v>
      </c>
      <c r="ANZ148">
        <v>2</v>
      </c>
      <c r="AOC148">
        <v>20000</v>
      </c>
      <c r="AOD148">
        <v>18000</v>
      </c>
      <c r="AOE148">
        <v>1</v>
      </c>
      <c r="AOF148">
        <v>1</v>
      </c>
      <c r="AOG148">
        <v>1</v>
      </c>
      <c r="AOH148">
        <v>0</v>
      </c>
      <c r="AOI148">
        <v>0</v>
      </c>
      <c r="AOJ148" t="b">
        <v>0</v>
      </c>
      <c r="AOK148" t="b">
        <v>0</v>
      </c>
      <c r="AOL148" t="b">
        <v>0</v>
      </c>
      <c r="AOM148" t="b">
        <v>0</v>
      </c>
      <c r="AON148" t="b">
        <v>0</v>
      </c>
      <c r="AOO148" t="b">
        <v>0</v>
      </c>
      <c r="AOP148" t="b">
        <v>1</v>
      </c>
      <c r="AOQ148" t="b">
        <v>1</v>
      </c>
      <c r="AOR148" t="b">
        <v>0</v>
      </c>
      <c r="AOS148" t="b">
        <v>0</v>
      </c>
      <c r="AOT148" t="b">
        <v>0</v>
      </c>
      <c r="AOU148" t="b">
        <v>0</v>
      </c>
      <c r="AOV148" t="b">
        <v>0</v>
      </c>
      <c r="AOW148" t="b">
        <v>0</v>
      </c>
      <c r="AOX148" t="b">
        <v>1</v>
      </c>
      <c r="AOY148" t="b">
        <v>1</v>
      </c>
      <c r="AOZ148" t="b">
        <v>1</v>
      </c>
      <c r="APA148" t="b">
        <v>1</v>
      </c>
      <c r="APB148" t="b">
        <v>0</v>
      </c>
      <c r="APC148" t="b">
        <v>0</v>
      </c>
      <c r="APD148" t="b">
        <v>0</v>
      </c>
      <c r="APE148" t="b">
        <v>0</v>
      </c>
      <c r="APF148" t="b">
        <v>0</v>
      </c>
      <c r="APG148" t="b">
        <v>0</v>
      </c>
      <c r="APH148" t="b">
        <v>0</v>
      </c>
      <c r="API148" t="b">
        <v>0</v>
      </c>
      <c r="APJ148" t="b">
        <v>0</v>
      </c>
      <c r="APK148" t="b">
        <v>0</v>
      </c>
      <c r="APL148" t="b">
        <v>0</v>
      </c>
      <c r="APM148" t="b">
        <v>1</v>
      </c>
      <c r="APN148" t="b">
        <v>1</v>
      </c>
      <c r="APO148" t="b">
        <v>0</v>
      </c>
      <c r="APP148" t="b">
        <v>0</v>
      </c>
      <c r="APQ148" t="b">
        <v>0</v>
      </c>
      <c r="APR148" t="b">
        <v>0</v>
      </c>
      <c r="APS148" t="b">
        <v>0</v>
      </c>
      <c r="APT148" t="s">
        <v>1075</v>
      </c>
      <c r="APU148" t="s">
        <v>1076</v>
      </c>
      <c r="APV148">
        <v>1</v>
      </c>
      <c r="APW148">
        <v>1</v>
      </c>
      <c r="APX148">
        <v>2</v>
      </c>
      <c r="APY148">
        <v>1</v>
      </c>
      <c r="APZ148">
        <v>3</v>
      </c>
      <c r="AQA148">
        <v>3</v>
      </c>
      <c r="AQC148">
        <v>1</v>
      </c>
      <c r="AQD148">
        <v>1</v>
      </c>
      <c r="AQE148">
        <v>2</v>
      </c>
      <c r="AQG148">
        <v>2</v>
      </c>
      <c r="AQH148">
        <v>2</v>
      </c>
      <c r="AQI148">
        <v>2</v>
      </c>
      <c r="AQJ148">
        <v>2</v>
      </c>
      <c r="AQK148">
        <v>1</v>
      </c>
      <c r="AQL148">
        <v>-11</v>
      </c>
      <c r="AQM148">
        <v>1</v>
      </c>
      <c r="AQN148">
        <v>1</v>
      </c>
      <c r="AQO148">
        <v>1</v>
      </c>
      <c r="AQP148">
        <v>2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0</v>
      </c>
      <c r="ARE148">
        <v>2</v>
      </c>
      <c r="ARF148">
        <v>1</v>
      </c>
      <c r="ARG148">
        <v>2</v>
      </c>
      <c r="ARH148">
        <v>1</v>
      </c>
      <c r="ARI148">
        <v>1</v>
      </c>
      <c r="ARJ148">
        <v>2</v>
      </c>
      <c r="ARK148">
        <v>1</v>
      </c>
      <c r="ARL148">
        <v>0</v>
      </c>
      <c r="ARM148">
        <v>2</v>
      </c>
      <c r="ARN148">
        <v>1</v>
      </c>
      <c r="ARO148">
        <v>1</v>
      </c>
      <c r="ARP148">
        <v>1</v>
      </c>
      <c r="ARQ148">
        <v>0</v>
      </c>
      <c r="ARR148">
        <v>2</v>
      </c>
      <c r="ARS148">
        <v>0</v>
      </c>
      <c r="ART148">
        <v>1</v>
      </c>
      <c r="ARU148">
        <v>0</v>
      </c>
      <c r="ARV148">
        <v>1</v>
      </c>
      <c r="ARW148">
        <v>2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0</v>
      </c>
      <c r="ASE148">
        <v>0</v>
      </c>
      <c r="ASF148">
        <v>1</v>
      </c>
      <c r="ASG148">
        <v>0</v>
      </c>
      <c r="ASH148">
        <v>0</v>
      </c>
      <c r="ASI148">
        <v>0</v>
      </c>
      <c r="ASJ148">
        <v>0</v>
      </c>
      <c r="ASK148">
        <v>2</v>
      </c>
      <c r="ASL148">
        <v>0</v>
      </c>
      <c r="ASM148">
        <v>0</v>
      </c>
      <c r="ASN148">
        <v>1</v>
      </c>
      <c r="ASO148">
        <v>0</v>
      </c>
      <c r="ASP148">
        <v>1</v>
      </c>
      <c r="ASQ148">
        <v>0</v>
      </c>
      <c r="ASR148">
        <v>1</v>
      </c>
      <c r="ASS148">
        <v>2</v>
      </c>
      <c r="AST148">
        <v>1</v>
      </c>
      <c r="ASU148">
        <v>0</v>
      </c>
      <c r="ASV148">
        <v>0</v>
      </c>
      <c r="ASW148">
        <v>1</v>
      </c>
      <c r="ASX148">
        <v>1</v>
      </c>
      <c r="ASY148">
        <v>1</v>
      </c>
      <c r="ASZ148">
        <v>1</v>
      </c>
      <c r="ATA148">
        <v>2</v>
      </c>
      <c r="ATB148">
        <v>2</v>
      </c>
      <c r="ATC148">
        <v>2</v>
      </c>
      <c r="ATD148">
        <v>2</v>
      </c>
      <c r="ATE148">
        <v>1</v>
      </c>
      <c r="ATF148">
        <v>1</v>
      </c>
      <c r="ATG148">
        <v>0</v>
      </c>
      <c r="ATH148">
        <v>1</v>
      </c>
      <c r="ATI148">
        <v>0</v>
      </c>
      <c r="ATJ148">
        <v>0</v>
      </c>
      <c r="ATK148">
        <v>0</v>
      </c>
      <c r="ATL148">
        <v>0</v>
      </c>
      <c r="ATN148">
        <v>2</v>
      </c>
      <c r="ATO148" t="s">
        <v>53</v>
      </c>
      <c r="ATP148">
        <v>2</v>
      </c>
      <c r="ATQ148" t="s">
        <v>53</v>
      </c>
      <c r="ATR148">
        <v>2</v>
      </c>
      <c r="ATS148" t="s">
        <v>53</v>
      </c>
      <c r="ATT148">
        <v>2</v>
      </c>
      <c r="ATU148" t="s">
        <v>1077</v>
      </c>
      <c r="ATV148">
        <v>1</v>
      </c>
      <c r="ATX148">
        <v>1</v>
      </c>
      <c r="ATZ148">
        <v>1</v>
      </c>
      <c r="AUB148">
        <v>1</v>
      </c>
      <c r="AUD148">
        <v>1</v>
      </c>
      <c r="AUF148">
        <v>1</v>
      </c>
      <c r="AUH148">
        <v>1</v>
      </c>
      <c r="AUJ148">
        <v>1</v>
      </c>
      <c r="AUL148">
        <v>1</v>
      </c>
      <c r="AUN148">
        <v>1</v>
      </c>
      <c r="AUP148">
        <v>1</v>
      </c>
      <c r="AUR148">
        <v>1</v>
      </c>
      <c r="AUT148">
        <v>2</v>
      </c>
      <c r="AUU148" t="s">
        <v>53</v>
      </c>
      <c r="AUV148" t="b">
        <v>0</v>
      </c>
      <c r="AUW148" t="b">
        <v>1</v>
      </c>
      <c r="AUX148" t="b">
        <v>0</v>
      </c>
      <c r="AUY148" t="b">
        <v>0</v>
      </c>
      <c r="AVA148">
        <v>1</v>
      </c>
      <c r="AVB148">
        <v>1</v>
      </c>
      <c r="AVD148" t="s">
        <v>393</v>
      </c>
      <c r="AVE148" t="b">
        <v>0</v>
      </c>
      <c r="AVF148">
        <v>1</v>
      </c>
      <c r="AVG148" t="b">
        <v>0</v>
      </c>
      <c r="AVH148" t="b">
        <v>0</v>
      </c>
      <c r="AVI148" t="b">
        <v>0</v>
      </c>
      <c r="AVK148" t="b">
        <v>1</v>
      </c>
      <c r="AVL148" t="b">
        <v>0</v>
      </c>
      <c r="AVM148" t="b">
        <v>0</v>
      </c>
      <c r="AVN148" t="b">
        <v>0</v>
      </c>
      <c r="AVP148">
        <v>1</v>
      </c>
      <c r="AVQ148" t="s">
        <v>1078</v>
      </c>
      <c r="AVR148">
        <v>7.5608180000000003</v>
      </c>
      <c r="AVS148">
        <v>3.7513299999999998</v>
      </c>
      <c r="AVT148">
        <v>243</v>
      </c>
      <c r="AVU148">
        <v>7</v>
      </c>
      <c r="AVW148">
        <v>0</v>
      </c>
    </row>
    <row r="149" spans="1:1271" ht="15" customHeight="1" x14ac:dyDescent="0.35">
      <c r="A149" s="1">
        <v>42507</v>
      </c>
      <c r="B149" t="s">
        <v>1068</v>
      </c>
      <c r="C149">
        <v>1</v>
      </c>
      <c r="D149">
        <v>63</v>
      </c>
      <c r="E149" t="s">
        <v>799</v>
      </c>
      <c r="F149">
        <v>112</v>
      </c>
      <c r="G149">
        <v>1</v>
      </c>
      <c r="H149">
        <v>65</v>
      </c>
      <c r="I149">
        <v>1</v>
      </c>
      <c r="K149">
        <v>1</v>
      </c>
      <c r="L149">
        <v>3</v>
      </c>
      <c r="M149">
        <v>0</v>
      </c>
      <c r="N149">
        <v>0</v>
      </c>
      <c r="O149">
        <v>2</v>
      </c>
      <c r="P149">
        <v>1</v>
      </c>
      <c r="Q149">
        <v>2</v>
      </c>
      <c r="R149">
        <v>2</v>
      </c>
      <c r="S149">
        <v>1</v>
      </c>
      <c r="T149">
        <v>0</v>
      </c>
      <c r="U149">
        <v>8</v>
      </c>
      <c r="V149">
        <v>8</v>
      </c>
      <c r="W149">
        <v>1</v>
      </c>
      <c r="X149">
        <v>4</v>
      </c>
      <c r="Y149">
        <v>1</v>
      </c>
      <c r="Z149">
        <v>1</v>
      </c>
      <c r="AA149">
        <v>4</v>
      </c>
      <c r="AB149">
        <v>1</v>
      </c>
      <c r="AC149">
        <v>4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Y149">
        <v>12</v>
      </c>
      <c r="AZ149">
        <v>2</v>
      </c>
      <c r="BA149">
        <v>1</v>
      </c>
      <c r="CU149">
        <v>2</v>
      </c>
      <c r="DO149">
        <v>2</v>
      </c>
      <c r="DP149" t="s">
        <v>125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1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F149">
        <v>0</v>
      </c>
      <c r="GG149">
        <v>1</v>
      </c>
      <c r="GH149">
        <v>0</v>
      </c>
      <c r="GI149">
        <v>0</v>
      </c>
      <c r="GJ149">
        <v>1</v>
      </c>
      <c r="GK149">
        <v>2006</v>
      </c>
      <c r="GL149">
        <v>80000</v>
      </c>
      <c r="GM149">
        <v>200000</v>
      </c>
      <c r="GN149">
        <v>50</v>
      </c>
      <c r="GO149">
        <v>2</v>
      </c>
      <c r="GP149">
        <v>2</v>
      </c>
      <c r="PP149">
        <v>0</v>
      </c>
      <c r="QJ149">
        <v>0</v>
      </c>
      <c r="QK149">
        <v>1</v>
      </c>
      <c r="QL149">
        <v>0</v>
      </c>
      <c r="QM149">
        <v>0</v>
      </c>
      <c r="QN149">
        <v>2</v>
      </c>
      <c r="QO149">
        <v>2015</v>
      </c>
      <c r="QP149">
        <v>3400</v>
      </c>
      <c r="QQ149">
        <v>2000</v>
      </c>
      <c r="QR149">
        <v>1</v>
      </c>
      <c r="QS149">
        <v>2</v>
      </c>
      <c r="QT149">
        <v>2</v>
      </c>
      <c r="QV149">
        <v>0</v>
      </c>
      <c r="QW149">
        <v>1</v>
      </c>
      <c r="QX149">
        <v>0</v>
      </c>
      <c r="QY149">
        <v>0</v>
      </c>
      <c r="QZ149">
        <v>2</v>
      </c>
      <c r="RA149">
        <v>2014</v>
      </c>
      <c r="RB149">
        <v>1200</v>
      </c>
      <c r="RC149">
        <v>600</v>
      </c>
      <c r="RD149">
        <v>2</v>
      </c>
      <c r="RE149">
        <v>2</v>
      </c>
      <c r="RF149">
        <v>2</v>
      </c>
      <c r="RH149">
        <v>0</v>
      </c>
      <c r="RI149">
        <v>1</v>
      </c>
      <c r="RJ149">
        <v>0</v>
      </c>
      <c r="RK149">
        <v>0</v>
      </c>
      <c r="RL149">
        <v>1</v>
      </c>
      <c r="RM149">
        <v>2013</v>
      </c>
      <c r="RN149">
        <v>4000</v>
      </c>
      <c r="RO149">
        <v>1500</v>
      </c>
      <c r="RP149">
        <v>5</v>
      </c>
      <c r="RQ149">
        <v>2</v>
      </c>
      <c r="RR149">
        <v>2</v>
      </c>
      <c r="XF149">
        <v>0</v>
      </c>
      <c r="XG149">
        <v>4</v>
      </c>
      <c r="XH149">
        <v>0</v>
      </c>
      <c r="XI149">
        <v>0</v>
      </c>
      <c r="XJ149">
        <v>88600</v>
      </c>
      <c r="XK149">
        <v>204100</v>
      </c>
      <c r="XO149">
        <v>1.9200000000000004</v>
      </c>
      <c r="XP149">
        <v>40</v>
      </c>
      <c r="XQ149">
        <v>3</v>
      </c>
      <c r="XR149">
        <v>120</v>
      </c>
      <c r="XS149">
        <v>150</v>
      </c>
      <c r="XT149">
        <v>195</v>
      </c>
      <c r="XU149">
        <v>1950</v>
      </c>
      <c r="XV149">
        <v>-30</v>
      </c>
      <c r="XW149">
        <v>-300</v>
      </c>
      <c r="XX149">
        <f t="shared" si="12"/>
        <v>-210</v>
      </c>
      <c r="XY149">
        <v>400</v>
      </c>
      <c r="XZ149">
        <v>200</v>
      </c>
      <c r="YA149" s="33">
        <f t="shared" si="13"/>
        <v>300</v>
      </c>
      <c r="YB149">
        <v>25000</v>
      </c>
      <c r="YC149">
        <v>30000</v>
      </c>
      <c r="YD149">
        <f t="shared" si="14"/>
        <v>27500</v>
      </c>
      <c r="YE149">
        <f t="shared" si="15"/>
        <v>-5000</v>
      </c>
      <c r="YF149">
        <v>0</v>
      </c>
      <c r="YG149">
        <v>0</v>
      </c>
      <c r="YH149">
        <v>2</v>
      </c>
      <c r="YI149" t="s">
        <v>62</v>
      </c>
      <c r="YJ149">
        <v>2</v>
      </c>
      <c r="YK149" t="s">
        <v>1079</v>
      </c>
      <c r="YP149">
        <v>0</v>
      </c>
      <c r="YQ149" t="s">
        <v>126</v>
      </c>
      <c r="YR149">
        <v>1</v>
      </c>
      <c r="YS149">
        <v>120000</v>
      </c>
      <c r="YT149">
        <v>1.9200000000000004</v>
      </c>
      <c r="YU149">
        <v>195</v>
      </c>
      <c r="YV149">
        <v>30000</v>
      </c>
      <c r="YW149">
        <v>20000</v>
      </c>
      <c r="YX149" t="b">
        <v>1</v>
      </c>
      <c r="YY149">
        <v>1</v>
      </c>
      <c r="YZ149">
        <v>0</v>
      </c>
      <c r="ZA149" t="b">
        <v>0</v>
      </c>
      <c r="ZB149" t="b">
        <v>0</v>
      </c>
      <c r="ZC149" t="b">
        <v>0</v>
      </c>
      <c r="ZD149">
        <v>12</v>
      </c>
      <c r="ZE149">
        <v>0.4</v>
      </c>
      <c r="ZF149">
        <f t="shared" si="16"/>
        <v>4.8000000000000007</v>
      </c>
      <c r="ZG149">
        <v>1.9200000000000004</v>
      </c>
      <c r="ZI149">
        <v>200</v>
      </c>
      <c r="ZJ149">
        <v>7</v>
      </c>
      <c r="ZL149">
        <v>1</v>
      </c>
      <c r="ZM149">
        <v>25</v>
      </c>
      <c r="ZN149">
        <v>3</v>
      </c>
      <c r="ZP149">
        <v>1</v>
      </c>
      <c r="ZQ149">
        <v>0</v>
      </c>
      <c r="AAS149" t="b">
        <v>1</v>
      </c>
      <c r="AAT149" t="b">
        <v>1</v>
      </c>
      <c r="AAU149" t="b">
        <v>0</v>
      </c>
      <c r="AAV149" t="b">
        <v>0</v>
      </c>
      <c r="AAW149" t="b">
        <v>0</v>
      </c>
      <c r="AAX149" t="b">
        <v>1</v>
      </c>
      <c r="AAY149" t="b">
        <v>1</v>
      </c>
      <c r="AAZ149" t="b">
        <v>0</v>
      </c>
      <c r="ABA149" t="b">
        <v>0</v>
      </c>
      <c r="ABB149" t="b">
        <v>1</v>
      </c>
      <c r="ABC149" t="b">
        <v>0</v>
      </c>
      <c r="ABE149">
        <v>6</v>
      </c>
      <c r="ABF149">
        <v>0</v>
      </c>
      <c r="ABG149">
        <v>6</v>
      </c>
      <c r="ABH149">
        <v>7</v>
      </c>
      <c r="ABI149">
        <v>1200</v>
      </c>
      <c r="ABJ149" t="b">
        <v>1</v>
      </c>
      <c r="ABK149" t="b">
        <v>0</v>
      </c>
      <c r="ABL149" t="b">
        <v>0</v>
      </c>
      <c r="ABM149" t="b">
        <v>0</v>
      </c>
      <c r="ABO149">
        <v>1</v>
      </c>
      <c r="ABP149">
        <v>0</v>
      </c>
      <c r="ABQ149">
        <v>1</v>
      </c>
      <c r="ABR149">
        <v>1</v>
      </c>
      <c r="ABS149">
        <v>0</v>
      </c>
      <c r="ACZ149" t="b">
        <v>0</v>
      </c>
      <c r="ADA149" t="b">
        <v>0</v>
      </c>
      <c r="ADB149" t="b">
        <v>1</v>
      </c>
      <c r="ADC149" t="b">
        <v>0</v>
      </c>
      <c r="ADE149">
        <v>6</v>
      </c>
      <c r="ADF149">
        <v>0</v>
      </c>
      <c r="ADG149">
        <v>10</v>
      </c>
      <c r="ADH149">
        <v>3</v>
      </c>
      <c r="ADI149">
        <v>2</v>
      </c>
      <c r="ADJ149">
        <v>1200</v>
      </c>
      <c r="ADK149" t="b">
        <v>0</v>
      </c>
      <c r="ADL149" t="b">
        <v>1</v>
      </c>
      <c r="ADM149" t="b">
        <v>1</v>
      </c>
      <c r="ADN149" t="b">
        <v>0</v>
      </c>
      <c r="ADP149">
        <v>3</v>
      </c>
      <c r="ADQ149">
        <v>3</v>
      </c>
      <c r="ADR149">
        <v>6</v>
      </c>
      <c r="ADS149">
        <v>1</v>
      </c>
      <c r="ADT149">
        <v>3</v>
      </c>
      <c r="ADU149">
        <v>1200</v>
      </c>
      <c r="ADV149">
        <v>23</v>
      </c>
      <c r="ADW149">
        <v>12</v>
      </c>
      <c r="ADX149">
        <f t="shared" si="17"/>
        <v>1.9166666666666667</v>
      </c>
      <c r="ADY149" t="b">
        <v>0</v>
      </c>
      <c r="ADZ149" t="b">
        <v>0</v>
      </c>
      <c r="AEA149" t="b">
        <v>0</v>
      </c>
      <c r="AEB149" t="b">
        <v>0</v>
      </c>
      <c r="AEC149" t="b">
        <v>1</v>
      </c>
      <c r="AED149" t="b">
        <v>1</v>
      </c>
      <c r="AEE149" t="b">
        <v>1</v>
      </c>
      <c r="AEF149" t="b">
        <v>0</v>
      </c>
      <c r="AFF149">
        <v>1</v>
      </c>
      <c r="AFG149">
        <v>4000</v>
      </c>
      <c r="AFH149">
        <v>5</v>
      </c>
      <c r="AFI149">
        <v>1</v>
      </c>
      <c r="AFL149">
        <v>2</v>
      </c>
      <c r="AFM149">
        <v>600</v>
      </c>
      <c r="AFN149">
        <v>2</v>
      </c>
      <c r="AFO149">
        <v>1</v>
      </c>
      <c r="AFR149">
        <v>2</v>
      </c>
      <c r="AFS149">
        <v>2000</v>
      </c>
      <c r="AFT149">
        <v>1</v>
      </c>
      <c r="AFU149">
        <v>1</v>
      </c>
      <c r="AGD149">
        <v>120</v>
      </c>
      <c r="AGE149">
        <v>120</v>
      </c>
      <c r="AGF149">
        <v>1</v>
      </c>
      <c r="AGH149">
        <v>50000</v>
      </c>
      <c r="AGI149">
        <v>5</v>
      </c>
      <c r="AGJ149">
        <v>1</v>
      </c>
      <c r="AGL149">
        <v>600</v>
      </c>
      <c r="AGM149">
        <v>50000</v>
      </c>
      <c r="AGN149">
        <v>5000</v>
      </c>
      <c r="AGO149">
        <v>0</v>
      </c>
      <c r="AGP149">
        <v>1</v>
      </c>
      <c r="AGQ149">
        <v>0</v>
      </c>
      <c r="AGR149">
        <v>0</v>
      </c>
      <c r="AGU149">
        <v>1</v>
      </c>
      <c r="AGV149">
        <v>0</v>
      </c>
      <c r="AGW149">
        <v>0</v>
      </c>
      <c r="AGX149">
        <v>0</v>
      </c>
      <c r="AGZ149">
        <v>20</v>
      </c>
      <c r="AHA149">
        <v>10</v>
      </c>
      <c r="AHB149">
        <v>60</v>
      </c>
      <c r="AHC149">
        <v>10</v>
      </c>
      <c r="AHD149">
        <v>1</v>
      </c>
      <c r="AHF149">
        <v>100</v>
      </c>
      <c r="AHG149">
        <v>50</v>
      </c>
      <c r="AHH149">
        <v>1</v>
      </c>
      <c r="AHJ149">
        <v>50</v>
      </c>
      <c r="AHK149">
        <v>2</v>
      </c>
      <c r="AHL149">
        <v>4000</v>
      </c>
      <c r="AHM149">
        <v>10</v>
      </c>
      <c r="AHN149">
        <v>1</v>
      </c>
      <c r="AHP149">
        <v>5000</v>
      </c>
      <c r="AHQ149">
        <v>2</v>
      </c>
      <c r="AHR149">
        <v>5000</v>
      </c>
      <c r="AHS149">
        <v>0</v>
      </c>
      <c r="AHT149">
        <v>4</v>
      </c>
      <c r="AHU149">
        <v>2</v>
      </c>
      <c r="AHV149">
        <v>5000</v>
      </c>
      <c r="AHW149">
        <v>0</v>
      </c>
      <c r="AHX149">
        <v>4</v>
      </c>
      <c r="AHY149">
        <v>0</v>
      </c>
      <c r="AHZ149">
        <v>0</v>
      </c>
      <c r="AIA149">
        <v>0</v>
      </c>
      <c r="AIB149">
        <v>0</v>
      </c>
      <c r="AIC149">
        <v>1</v>
      </c>
      <c r="AID149">
        <v>0</v>
      </c>
      <c r="AIE149">
        <v>1</v>
      </c>
      <c r="AIF149">
        <v>0</v>
      </c>
      <c r="AIG149">
        <v>0</v>
      </c>
      <c r="AII149">
        <v>3</v>
      </c>
      <c r="AIJ149">
        <v>500</v>
      </c>
      <c r="AIK149">
        <v>0</v>
      </c>
      <c r="AIL149">
        <v>1</v>
      </c>
      <c r="AIM149">
        <v>0</v>
      </c>
      <c r="AIN149">
        <v>0</v>
      </c>
      <c r="AIO149">
        <v>0</v>
      </c>
      <c r="AIP149">
        <v>0</v>
      </c>
      <c r="AIR149">
        <v>30</v>
      </c>
      <c r="AIS149">
        <v>2</v>
      </c>
      <c r="AIT149" t="s">
        <v>171</v>
      </c>
      <c r="AIZ149">
        <v>1</v>
      </c>
      <c r="AJA149">
        <v>2</v>
      </c>
      <c r="AJB149" t="s">
        <v>1080</v>
      </c>
      <c r="ALX149">
        <v>1</v>
      </c>
      <c r="ALY149">
        <v>2</v>
      </c>
      <c r="AMC149">
        <v>1</v>
      </c>
      <c r="AMD149">
        <v>1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1</v>
      </c>
      <c r="AMK149">
        <v>0</v>
      </c>
      <c r="AML149">
        <v>0</v>
      </c>
      <c r="AMM149">
        <v>0</v>
      </c>
      <c r="AMN149">
        <v>0</v>
      </c>
      <c r="AMO149">
        <v>0</v>
      </c>
      <c r="AMQ149">
        <v>5</v>
      </c>
      <c r="AMW149">
        <v>5</v>
      </c>
      <c r="AMY149">
        <v>5</v>
      </c>
      <c r="ANC149" t="s">
        <v>1081</v>
      </c>
      <c r="ANI149" t="s">
        <v>1082</v>
      </c>
      <c r="ANK149" t="s">
        <v>1083</v>
      </c>
      <c r="ANO149">
        <v>3</v>
      </c>
      <c r="ANP149">
        <v>1</v>
      </c>
      <c r="ANR149">
        <v>1</v>
      </c>
      <c r="ANU149">
        <v>1</v>
      </c>
      <c r="ANV149" t="s">
        <v>1084</v>
      </c>
      <c r="ANW149" t="s">
        <v>1084</v>
      </c>
      <c r="ANX149">
        <v>1</v>
      </c>
      <c r="ANZ149">
        <v>2</v>
      </c>
      <c r="AOC149">
        <v>50000</v>
      </c>
      <c r="AOD149">
        <v>80000</v>
      </c>
      <c r="AOE149">
        <v>2</v>
      </c>
      <c r="AOF149">
        <v>0</v>
      </c>
      <c r="AOG149">
        <v>1</v>
      </c>
      <c r="AOH149">
        <v>0</v>
      </c>
      <c r="AOI149">
        <v>0</v>
      </c>
      <c r="AOJ149" t="b">
        <v>1</v>
      </c>
      <c r="AOK149" t="b">
        <v>1</v>
      </c>
      <c r="AOL149" t="b">
        <v>1</v>
      </c>
      <c r="AOM149" t="b">
        <v>1</v>
      </c>
      <c r="AON149" t="b">
        <v>0</v>
      </c>
      <c r="AOO149" t="b">
        <v>0</v>
      </c>
      <c r="AOP149" t="b">
        <v>0</v>
      </c>
      <c r="AOQ149" t="b">
        <v>0</v>
      </c>
      <c r="AOR149" t="b">
        <v>0</v>
      </c>
      <c r="AOS149" t="b">
        <v>0</v>
      </c>
      <c r="AOT149" t="b">
        <v>0</v>
      </c>
      <c r="AOU149" t="b">
        <v>0</v>
      </c>
      <c r="AOV149" t="b">
        <v>0</v>
      </c>
      <c r="AOW149" t="b">
        <v>0</v>
      </c>
      <c r="AOX149" t="b">
        <v>0</v>
      </c>
      <c r="AOY149" t="b">
        <v>0</v>
      </c>
      <c r="AOZ149" t="b">
        <v>0</v>
      </c>
      <c r="APA149" t="b">
        <v>1</v>
      </c>
      <c r="APB149" t="b">
        <v>1</v>
      </c>
      <c r="APC149" t="b">
        <v>1</v>
      </c>
      <c r="APD149" t="b">
        <v>1</v>
      </c>
      <c r="APE149" t="b">
        <v>0</v>
      </c>
      <c r="APF149" t="b">
        <v>0</v>
      </c>
      <c r="APG149" t="b">
        <v>0</v>
      </c>
      <c r="APH149" t="b">
        <v>0</v>
      </c>
      <c r="API149" t="b">
        <v>0</v>
      </c>
      <c r="APJ149" t="b">
        <v>0</v>
      </c>
      <c r="APK149" t="b">
        <v>0</v>
      </c>
      <c r="APL149" t="b">
        <v>0</v>
      </c>
      <c r="APM149" t="b">
        <v>0</v>
      </c>
      <c r="APN149" t="b">
        <v>1</v>
      </c>
      <c r="APO149" t="b">
        <v>1</v>
      </c>
      <c r="APP149" t="b">
        <v>1</v>
      </c>
      <c r="APQ149" t="b">
        <v>0</v>
      </c>
      <c r="APR149" t="b">
        <v>0</v>
      </c>
      <c r="APS149" t="b">
        <v>0</v>
      </c>
      <c r="APT149">
        <v>120</v>
      </c>
      <c r="APU149">
        <v>500</v>
      </c>
      <c r="APV149">
        <v>1</v>
      </c>
      <c r="APW149">
        <v>1</v>
      </c>
      <c r="APX149">
        <v>2</v>
      </c>
      <c r="APY149">
        <v>1</v>
      </c>
      <c r="APZ149">
        <v>3</v>
      </c>
      <c r="AQA149">
        <v>3</v>
      </c>
      <c r="AQC149">
        <v>1</v>
      </c>
      <c r="AQD149">
        <v>1</v>
      </c>
      <c r="AQE149">
        <v>2</v>
      </c>
      <c r="AQG149">
        <v>2</v>
      </c>
      <c r="AQH149">
        <v>2</v>
      </c>
      <c r="AQI149">
        <v>2</v>
      </c>
      <c r="AQJ149">
        <v>1</v>
      </c>
      <c r="AQK149">
        <v>2</v>
      </c>
      <c r="AQL149">
        <v>1</v>
      </c>
      <c r="AQM149">
        <v>0</v>
      </c>
      <c r="AQN149">
        <v>1</v>
      </c>
      <c r="AQO149">
        <v>2</v>
      </c>
      <c r="AQP149">
        <v>1</v>
      </c>
      <c r="AQQ149">
        <v>1</v>
      </c>
      <c r="AQR149">
        <v>1</v>
      </c>
      <c r="AQS149">
        <v>1</v>
      </c>
      <c r="AQT149">
        <v>2</v>
      </c>
      <c r="AQU149">
        <v>1</v>
      </c>
      <c r="AQV149">
        <v>1</v>
      </c>
      <c r="AQW149">
        <v>1</v>
      </c>
      <c r="AQX149">
        <v>-1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-2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2</v>
      </c>
      <c r="ASB149">
        <v>0</v>
      </c>
      <c r="ASC149">
        <v>0</v>
      </c>
      <c r="ASD149">
        <v>0</v>
      </c>
      <c r="ASE149">
        <v>0</v>
      </c>
      <c r="ASF149">
        <v>1</v>
      </c>
      <c r="ASG149">
        <v>0</v>
      </c>
      <c r="ASH149">
        <v>0</v>
      </c>
      <c r="ASI149">
        <v>2</v>
      </c>
      <c r="ASJ149">
        <v>-1</v>
      </c>
      <c r="ASK149">
        <v>1</v>
      </c>
      <c r="ASL149">
        <v>0</v>
      </c>
      <c r="ASM149">
        <v>2</v>
      </c>
      <c r="ASN149">
        <v>2</v>
      </c>
      <c r="ASO149">
        <v>2</v>
      </c>
      <c r="ASP149">
        <v>0</v>
      </c>
      <c r="ASQ149">
        <v>0</v>
      </c>
      <c r="ASR149">
        <v>-1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1</v>
      </c>
      <c r="ASY149">
        <v>1</v>
      </c>
      <c r="ASZ149">
        <v>0</v>
      </c>
      <c r="ATA149">
        <v>2</v>
      </c>
      <c r="ATB149">
        <v>2</v>
      </c>
      <c r="ATC149">
        <v>2</v>
      </c>
      <c r="ATD149">
        <v>2</v>
      </c>
      <c r="ATE149">
        <v>1</v>
      </c>
      <c r="ATF149">
        <v>0</v>
      </c>
      <c r="ATG149">
        <v>0</v>
      </c>
      <c r="ATH149">
        <v>1</v>
      </c>
      <c r="ATI149">
        <v>1</v>
      </c>
      <c r="ATJ149">
        <v>0</v>
      </c>
      <c r="ATK149">
        <v>0</v>
      </c>
      <c r="ATL149">
        <v>0</v>
      </c>
      <c r="ATN149">
        <v>2</v>
      </c>
      <c r="ATO149" t="s">
        <v>1085</v>
      </c>
      <c r="ATP149">
        <v>1</v>
      </c>
      <c r="ATR149">
        <v>1</v>
      </c>
      <c r="ATT149">
        <v>1</v>
      </c>
      <c r="ATV149">
        <v>2</v>
      </c>
      <c r="ATW149" t="s">
        <v>1086</v>
      </c>
      <c r="ATX149">
        <v>1</v>
      </c>
      <c r="ATZ149">
        <v>1</v>
      </c>
      <c r="AUB149">
        <v>1</v>
      </c>
      <c r="AUD149">
        <v>1</v>
      </c>
      <c r="AUF149">
        <v>2</v>
      </c>
      <c r="AUG149" t="s">
        <v>1086</v>
      </c>
      <c r="AUH149">
        <v>2</v>
      </c>
      <c r="AUI149" t="s">
        <v>1086</v>
      </c>
      <c r="AUJ149">
        <v>1</v>
      </c>
      <c r="AUL149">
        <v>1</v>
      </c>
      <c r="AUN149">
        <v>2</v>
      </c>
      <c r="AUO149" t="s">
        <v>1087</v>
      </c>
      <c r="AUP149">
        <v>1</v>
      </c>
      <c r="AUR149">
        <v>2</v>
      </c>
      <c r="AUS149" t="s">
        <v>171</v>
      </c>
      <c r="AUT149">
        <v>2</v>
      </c>
      <c r="AUU149" t="s">
        <v>1088</v>
      </c>
      <c r="AUV149" t="b">
        <v>1</v>
      </c>
      <c r="AUW149" t="b">
        <v>0</v>
      </c>
      <c r="AUX149" t="b">
        <v>0</v>
      </c>
      <c r="AUY149" t="b">
        <v>0</v>
      </c>
      <c r="AVA149">
        <v>1</v>
      </c>
      <c r="AVB149">
        <v>1</v>
      </c>
      <c r="AVD149" t="s">
        <v>393</v>
      </c>
      <c r="AVE149" t="b">
        <v>0</v>
      </c>
      <c r="AVF149">
        <v>0</v>
      </c>
      <c r="AVG149" t="b">
        <v>0</v>
      </c>
      <c r="AVH149" t="b">
        <v>0</v>
      </c>
      <c r="AVI149" t="b">
        <v>1</v>
      </c>
      <c r="AVJ149" t="s">
        <v>1089</v>
      </c>
      <c r="AVK149" t="b">
        <v>1</v>
      </c>
      <c r="AVL149" t="b">
        <v>0</v>
      </c>
      <c r="AVM149" t="b">
        <v>0</v>
      </c>
      <c r="AVN149" t="b">
        <v>0</v>
      </c>
      <c r="AVP149">
        <v>2</v>
      </c>
      <c r="AVQ149" t="s">
        <v>1090</v>
      </c>
      <c r="AVR149">
        <v>7.5961280000000002</v>
      </c>
      <c r="AVS149">
        <v>3.73136</v>
      </c>
      <c r="AVT149">
        <v>224.4</v>
      </c>
      <c r="AVU149">
        <v>8</v>
      </c>
      <c r="AVW149">
        <v>0</v>
      </c>
    </row>
    <row r="150" spans="1:1271" ht="15" customHeight="1" x14ac:dyDescent="0.35">
      <c r="A150" s="1">
        <v>42508</v>
      </c>
      <c r="B150" t="s">
        <v>1068</v>
      </c>
      <c r="C150">
        <v>1</v>
      </c>
      <c r="D150">
        <v>50</v>
      </c>
      <c r="E150" t="s">
        <v>1091</v>
      </c>
      <c r="F150">
        <v>121</v>
      </c>
      <c r="G150">
        <v>1</v>
      </c>
      <c r="H150">
        <v>64</v>
      </c>
      <c r="I150">
        <v>1</v>
      </c>
      <c r="K150">
        <v>1</v>
      </c>
      <c r="L150">
        <v>2</v>
      </c>
      <c r="M150">
        <v>3</v>
      </c>
      <c r="N150">
        <v>3</v>
      </c>
      <c r="O150">
        <v>4</v>
      </c>
      <c r="P150">
        <v>2</v>
      </c>
      <c r="Q150">
        <v>0</v>
      </c>
      <c r="R150">
        <v>0</v>
      </c>
      <c r="S150">
        <v>1</v>
      </c>
      <c r="T150">
        <v>1</v>
      </c>
      <c r="U150">
        <v>8</v>
      </c>
      <c r="V150">
        <v>8</v>
      </c>
      <c r="W150">
        <v>1</v>
      </c>
      <c r="X150">
        <v>4</v>
      </c>
      <c r="Y150">
        <v>1</v>
      </c>
      <c r="Z150">
        <v>1</v>
      </c>
      <c r="AA150">
        <v>4</v>
      </c>
      <c r="AB150">
        <v>1</v>
      </c>
      <c r="AC150">
        <v>4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BB150">
        <v>12</v>
      </c>
      <c r="BC150">
        <v>2</v>
      </c>
      <c r="BD150">
        <v>1</v>
      </c>
      <c r="CU150">
        <v>1</v>
      </c>
      <c r="CV150">
        <v>1</v>
      </c>
      <c r="CX150">
        <v>1</v>
      </c>
      <c r="CY150">
        <v>14</v>
      </c>
      <c r="CZ150">
        <v>12</v>
      </c>
      <c r="DA150">
        <v>2</v>
      </c>
      <c r="DB150">
        <v>2</v>
      </c>
      <c r="DC150">
        <v>2</v>
      </c>
      <c r="DD150">
        <v>0</v>
      </c>
      <c r="DE150">
        <v>2</v>
      </c>
      <c r="DG150">
        <v>1</v>
      </c>
      <c r="DH150">
        <v>1</v>
      </c>
      <c r="DJ150">
        <v>0</v>
      </c>
      <c r="DK150">
        <v>0</v>
      </c>
      <c r="DL150">
        <v>1</v>
      </c>
      <c r="DM150">
        <v>1</v>
      </c>
      <c r="DN150" t="s">
        <v>793</v>
      </c>
      <c r="EH150">
        <v>0</v>
      </c>
      <c r="EI150">
        <v>1</v>
      </c>
      <c r="EJ150">
        <v>0</v>
      </c>
      <c r="EK150">
        <v>0</v>
      </c>
      <c r="EL150">
        <v>1</v>
      </c>
      <c r="EM150">
        <v>1</v>
      </c>
      <c r="EN150">
        <v>1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1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R150">
        <v>0</v>
      </c>
      <c r="GS150">
        <v>1</v>
      </c>
      <c r="GT150">
        <v>0</v>
      </c>
      <c r="GU150">
        <v>0</v>
      </c>
      <c r="GV150">
        <v>1</v>
      </c>
      <c r="GW150">
        <v>10</v>
      </c>
      <c r="GX150">
        <v>200000</v>
      </c>
      <c r="GY150">
        <v>1200000</v>
      </c>
      <c r="GZ150">
        <v>50</v>
      </c>
      <c r="HA150">
        <v>2</v>
      </c>
      <c r="HB150">
        <v>2</v>
      </c>
      <c r="IB150">
        <v>0</v>
      </c>
      <c r="IC150">
        <v>1</v>
      </c>
      <c r="ID150">
        <v>0</v>
      </c>
      <c r="IE150">
        <v>0</v>
      </c>
      <c r="IF150">
        <v>1</v>
      </c>
      <c r="IG150">
        <v>2011</v>
      </c>
      <c r="IH150">
        <v>1500</v>
      </c>
      <c r="II150">
        <v>1000</v>
      </c>
      <c r="IJ150">
        <v>10</v>
      </c>
      <c r="IK150">
        <v>2</v>
      </c>
      <c r="IL150">
        <v>2</v>
      </c>
      <c r="IN150">
        <v>0</v>
      </c>
      <c r="IO150">
        <v>1</v>
      </c>
      <c r="IP150">
        <v>0</v>
      </c>
      <c r="IQ150">
        <v>0</v>
      </c>
      <c r="IR150">
        <v>2</v>
      </c>
      <c r="IS150">
        <v>2009</v>
      </c>
      <c r="IT150">
        <v>2500</v>
      </c>
      <c r="IU150">
        <v>500</v>
      </c>
      <c r="IV150">
        <v>5</v>
      </c>
      <c r="IW150">
        <v>2</v>
      </c>
      <c r="IX150">
        <v>2</v>
      </c>
      <c r="IZ150">
        <v>0</v>
      </c>
      <c r="JA150">
        <v>1</v>
      </c>
      <c r="JB150">
        <v>0</v>
      </c>
      <c r="JC150">
        <v>0</v>
      </c>
      <c r="JD150">
        <v>1</v>
      </c>
      <c r="JE150">
        <v>2004</v>
      </c>
      <c r="JF150">
        <v>3500</v>
      </c>
      <c r="JG150">
        <v>800</v>
      </c>
      <c r="JH150">
        <v>10</v>
      </c>
      <c r="JI150">
        <v>2</v>
      </c>
      <c r="JJ150">
        <v>2</v>
      </c>
      <c r="JX150">
        <v>0</v>
      </c>
      <c r="JY150">
        <v>1</v>
      </c>
      <c r="JZ150">
        <v>0</v>
      </c>
      <c r="KA150">
        <v>0</v>
      </c>
      <c r="KB150">
        <v>1</v>
      </c>
      <c r="KC150">
        <v>2007</v>
      </c>
      <c r="KD150">
        <v>60000</v>
      </c>
      <c r="KE150">
        <v>20000</v>
      </c>
      <c r="KF150">
        <v>20</v>
      </c>
      <c r="KG150">
        <v>2</v>
      </c>
      <c r="KH150">
        <v>2</v>
      </c>
      <c r="PP150">
        <v>0</v>
      </c>
      <c r="QJ150">
        <v>0</v>
      </c>
      <c r="QK150">
        <v>1</v>
      </c>
      <c r="QL150">
        <v>0</v>
      </c>
      <c r="QM150">
        <v>0</v>
      </c>
      <c r="QN150">
        <v>1</v>
      </c>
      <c r="QO150">
        <v>2015</v>
      </c>
      <c r="QP150">
        <v>3000</v>
      </c>
      <c r="QQ150">
        <v>2000</v>
      </c>
      <c r="QR150">
        <v>1</v>
      </c>
      <c r="QS150">
        <v>2</v>
      </c>
      <c r="QT150">
        <v>2</v>
      </c>
      <c r="QV150">
        <v>0</v>
      </c>
      <c r="QW150">
        <v>1</v>
      </c>
      <c r="QX150">
        <v>0</v>
      </c>
      <c r="QY150">
        <v>0</v>
      </c>
      <c r="QZ150">
        <v>2</v>
      </c>
      <c r="RA150">
        <v>2016</v>
      </c>
      <c r="RB150">
        <v>1200</v>
      </c>
      <c r="RC150">
        <v>600</v>
      </c>
      <c r="RD150">
        <v>1</v>
      </c>
      <c r="RE150">
        <v>2</v>
      </c>
      <c r="RF150">
        <v>2</v>
      </c>
      <c r="XF150">
        <v>0</v>
      </c>
      <c r="XG150">
        <v>7</v>
      </c>
      <c r="XH150">
        <v>0</v>
      </c>
      <c r="XI150">
        <v>0</v>
      </c>
      <c r="XJ150">
        <v>271700</v>
      </c>
      <c r="XK150">
        <v>1224900</v>
      </c>
      <c r="XO150">
        <v>0.16000000000000003</v>
      </c>
      <c r="XP150">
        <v>40</v>
      </c>
      <c r="XQ150">
        <v>40</v>
      </c>
      <c r="XR150">
        <v>120</v>
      </c>
      <c r="XS150">
        <v>80</v>
      </c>
      <c r="XT150">
        <v>160</v>
      </c>
      <c r="XU150">
        <v>1600</v>
      </c>
      <c r="XV150">
        <v>40</v>
      </c>
      <c r="XW150">
        <v>400</v>
      </c>
      <c r="XX150">
        <f t="shared" si="12"/>
        <v>280</v>
      </c>
      <c r="XY150">
        <v>1600</v>
      </c>
      <c r="XZ150">
        <v>300</v>
      </c>
      <c r="YA150" s="33">
        <f t="shared" si="13"/>
        <v>950</v>
      </c>
      <c r="YB150">
        <v>21000</v>
      </c>
      <c r="YC150">
        <v>26000</v>
      </c>
      <c r="YD150">
        <f t="shared" si="14"/>
        <v>23500</v>
      </c>
      <c r="YE150">
        <f t="shared" si="15"/>
        <v>-5000</v>
      </c>
      <c r="YF150">
        <v>0</v>
      </c>
      <c r="YG150">
        <v>0</v>
      </c>
      <c r="YH150">
        <v>2</v>
      </c>
      <c r="YI150" t="s">
        <v>1077</v>
      </c>
      <c r="YJ150">
        <v>2</v>
      </c>
      <c r="YK150" t="s">
        <v>192</v>
      </c>
      <c r="YP150">
        <v>0</v>
      </c>
      <c r="YQ150" t="s">
        <v>126</v>
      </c>
      <c r="YR150">
        <v>1</v>
      </c>
      <c r="YS150">
        <v>170000</v>
      </c>
      <c r="YT150">
        <v>0.16000000000000003</v>
      </c>
      <c r="YU150">
        <v>160</v>
      </c>
      <c r="YV150">
        <v>34000</v>
      </c>
      <c r="YW150">
        <v>10000</v>
      </c>
      <c r="YX150" t="b">
        <v>1</v>
      </c>
      <c r="YY150">
        <v>1</v>
      </c>
      <c r="YZ150">
        <v>0</v>
      </c>
      <c r="ZA150" t="b">
        <v>0</v>
      </c>
      <c r="ZB150" t="b">
        <v>0</v>
      </c>
      <c r="ZC150" t="b">
        <v>0</v>
      </c>
      <c r="ZD150">
        <v>1</v>
      </c>
      <c r="ZE150">
        <v>0.4</v>
      </c>
      <c r="ZF150">
        <f t="shared" si="16"/>
        <v>0.4</v>
      </c>
      <c r="ZG150">
        <v>0.16000000000000003</v>
      </c>
      <c r="ZI150">
        <v>220</v>
      </c>
      <c r="ZJ150">
        <v>7</v>
      </c>
      <c r="ZL150">
        <v>1</v>
      </c>
      <c r="ZM150">
        <v>50</v>
      </c>
      <c r="ZN150">
        <v>3</v>
      </c>
      <c r="ZP150">
        <v>1</v>
      </c>
      <c r="ZQ150">
        <v>0</v>
      </c>
      <c r="AAS150" t="b">
        <v>1</v>
      </c>
      <c r="AAT150" t="b">
        <v>0</v>
      </c>
      <c r="AAU150" t="b">
        <v>0</v>
      </c>
      <c r="AAV150" t="b">
        <v>0</v>
      </c>
      <c r="AAW150" t="b">
        <v>0</v>
      </c>
      <c r="AAX150" t="b">
        <v>1</v>
      </c>
      <c r="AAY150" t="b">
        <v>1</v>
      </c>
      <c r="AAZ150" t="b">
        <v>1</v>
      </c>
      <c r="ABA150" t="b">
        <v>0</v>
      </c>
      <c r="ABB150" t="b">
        <v>1</v>
      </c>
      <c r="ABC150" t="b">
        <v>0</v>
      </c>
      <c r="ABE150">
        <v>2</v>
      </c>
      <c r="ABF150">
        <v>0</v>
      </c>
      <c r="ABG150">
        <v>2</v>
      </c>
      <c r="ABH150">
        <v>4</v>
      </c>
      <c r="ABI150">
        <v>1500</v>
      </c>
      <c r="ACZ150" t="b">
        <v>1</v>
      </c>
      <c r="ADA150" t="b">
        <v>0</v>
      </c>
      <c r="ADB150" t="b">
        <v>1</v>
      </c>
      <c r="ADC150" t="b">
        <v>0</v>
      </c>
      <c r="ADE150">
        <v>2</v>
      </c>
      <c r="ADF150">
        <v>0</v>
      </c>
      <c r="ADG150">
        <v>2</v>
      </c>
      <c r="ADH150">
        <v>6</v>
      </c>
      <c r="ADI150">
        <v>6</v>
      </c>
      <c r="ADJ150">
        <v>1000</v>
      </c>
      <c r="ADK150" t="b">
        <v>1</v>
      </c>
      <c r="ADL150" t="b">
        <v>0</v>
      </c>
      <c r="ADM150" t="b">
        <v>1</v>
      </c>
      <c r="ADN150" t="b">
        <v>0</v>
      </c>
      <c r="ADP150">
        <v>3</v>
      </c>
      <c r="ADQ150">
        <v>2</v>
      </c>
      <c r="ADR150">
        <v>5</v>
      </c>
      <c r="ADS150">
        <v>1</v>
      </c>
      <c r="ADT150">
        <v>1</v>
      </c>
      <c r="ADU150">
        <v>1200</v>
      </c>
      <c r="ADV150">
        <v>9</v>
      </c>
      <c r="ADW150">
        <v>11</v>
      </c>
      <c r="ADX150">
        <f t="shared" si="17"/>
        <v>0.81818181818181823</v>
      </c>
      <c r="ADY150" t="b">
        <v>0</v>
      </c>
      <c r="ADZ150" t="b">
        <v>0</v>
      </c>
      <c r="AEA150" t="b">
        <v>0</v>
      </c>
      <c r="AEB150" t="b">
        <v>0</v>
      </c>
      <c r="AEC150" t="b">
        <v>1</v>
      </c>
      <c r="AED150" t="b">
        <v>1</v>
      </c>
      <c r="AEE150" t="b">
        <v>1</v>
      </c>
      <c r="AEF150" t="b">
        <v>0</v>
      </c>
      <c r="AFF150">
        <v>1</v>
      </c>
      <c r="AFG150">
        <v>5000</v>
      </c>
      <c r="AFH150">
        <v>5</v>
      </c>
      <c r="AFI150">
        <v>1</v>
      </c>
      <c r="AFL150">
        <v>5</v>
      </c>
      <c r="AFM150">
        <v>800</v>
      </c>
      <c r="AFN150">
        <v>2</v>
      </c>
      <c r="AFO150">
        <v>1</v>
      </c>
      <c r="AFR150">
        <v>4</v>
      </c>
      <c r="AFS150">
        <v>800</v>
      </c>
      <c r="AFT150">
        <v>1</v>
      </c>
      <c r="AFU150">
        <v>1</v>
      </c>
      <c r="AGD150">
        <v>120</v>
      </c>
      <c r="AGE150">
        <v>120</v>
      </c>
      <c r="AGF150">
        <v>1</v>
      </c>
      <c r="AGH150">
        <v>45000</v>
      </c>
      <c r="AGI150">
        <v>240</v>
      </c>
      <c r="AGJ150">
        <v>1</v>
      </c>
      <c r="AGL150">
        <v>240</v>
      </c>
      <c r="AGM150">
        <v>50000</v>
      </c>
      <c r="AGN150">
        <v>500</v>
      </c>
      <c r="AGO150">
        <v>1</v>
      </c>
      <c r="AGP150">
        <v>0</v>
      </c>
      <c r="AGQ150">
        <v>0</v>
      </c>
      <c r="AGR150">
        <v>0</v>
      </c>
      <c r="AGU150">
        <v>0</v>
      </c>
      <c r="AGV150">
        <v>1</v>
      </c>
      <c r="AGW150">
        <v>0</v>
      </c>
      <c r="AGX150">
        <v>0</v>
      </c>
      <c r="AGZ150">
        <v>60</v>
      </c>
      <c r="AHA150">
        <v>10</v>
      </c>
      <c r="AHB150">
        <v>20</v>
      </c>
      <c r="AHC150">
        <v>10</v>
      </c>
      <c r="AHD150">
        <v>1</v>
      </c>
      <c r="AHF150">
        <v>2</v>
      </c>
      <c r="AHG150">
        <v>12</v>
      </c>
      <c r="AHH150">
        <v>1</v>
      </c>
      <c r="AHJ150">
        <v>24</v>
      </c>
      <c r="AHK150">
        <v>100</v>
      </c>
      <c r="AHL150">
        <v>500</v>
      </c>
      <c r="AHM150">
        <v>0</v>
      </c>
      <c r="AHN150">
        <v>1</v>
      </c>
      <c r="AHP150">
        <v>500</v>
      </c>
      <c r="AHQ150">
        <v>120</v>
      </c>
      <c r="AHR150">
        <v>450</v>
      </c>
      <c r="AHS150">
        <v>0</v>
      </c>
      <c r="AHT150">
        <v>4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2</v>
      </c>
      <c r="AID150">
        <v>0</v>
      </c>
      <c r="AIE150">
        <v>0</v>
      </c>
      <c r="AII150">
        <v>0.2</v>
      </c>
      <c r="AIK150">
        <v>0</v>
      </c>
      <c r="AIL150">
        <v>1</v>
      </c>
      <c r="AIM150">
        <v>0</v>
      </c>
      <c r="AIN150">
        <v>0</v>
      </c>
      <c r="AIO150">
        <v>0</v>
      </c>
      <c r="AIP150">
        <v>0</v>
      </c>
      <c r="AIR150">
        <v>14</v>
      </c>
      <c r="AIS150">
        <v>1</v>
      </c>
      <c r="AIU150" t="b">
        <v>1</v>
      </c>
      <c r="AIV150" t="b">
        <v>0</v>
      </c>
      <c r="AIW150" t="b">
        <v>0</v>
      </c>
      <c r="AIX150" t="b">
        <v>0</v>
      </c>
      <c r="AIZ150">
        <v>1</v>
      </c>
      <c r="AJA150">
        <v>2</v>
      </c>
      <c r="AJB150" t="s">
        <v>192</v>
      </c>
      <c r="ALX150">
        <v>1</v>
      </c>
      <c r="ALY150">
        <v>2</v>
      </c>
      <c r="AMC150">
        <v>2</v>
      </c>
      <c r="AMD150">
        <v>1</v>
      </c>
      <c r="AME150">
        <v>0</v>
      </c>
      <c r="AMF150">
        <v>0</v>
      </c>
      <c r="AMG150">
        <v>0</v>
      </c>
      <c r="AMH150">
        <v>1</v>
      </c>
      <c r="AMI150">
        <v>0</v>
      </c>
      <c r="AMJ150">
        <v>0</v>
      </c>
      <c r="AMK150">
        <v>0</v>
      </c>
      <c r="AML150">
        <v>0</v>
      </c>
      <c r="AMM150">
        <v>1</v>
      </c>
      <c r="AMN150">
        <v>0</v>
      </c>
      <c r="AMO150">
        <v>0</v>
      </c>
      <c r="AMQ150">
        <v>5</v>
      </c>
      <c r="AMU150">
        <v>3</v>
      </c>
      <c r="AMZ150">
        <v>5</v>
      </c>
      <c r="ANC150" t="s">
        <v>208</v>
      </c>
      <c r="ANG150" t="s">
        <v>1092</v>
      </c>
      <c r="ANL150" t="s">
        <v>1092</v>
      </c>
      <c r="ANO150">
        <v>4</v>
      </c>
      <c r="ANP150">
        <v>3</v>
      </c>
      <c r="ANT150">
        <v>1000</v>
      </c>
      <c r="ANU150">
        <v>1</v>
      </c>
      <c r="ANV150" t="s">
        <v>1093</v>
      </c>
      <c r="ANW150" t="s">
        <v>392</v>
      </c>
      <c r="ANX150">
        <v>1</v>
      </c>
      <c r="ANZ150">
        <v>2</v>
      </c>
      <c r="AOC150">
        <v>30000</v>
      </c>
      <c r="AOD150">
        <v>15000</v>
      </c>
      <c r="AOE150">
        <v>1</v>
      </c>
      <c r="AOF150">
        <v>0</v>
      </c>
      <c r="AOG150">
        <v>0</v>
      </c>
      <c r="AOH150">
        <v>0</v>
      </c>
      <c r="AOI150">
        <v>1</v>
      </c>
      <c r="AOJ150" t="b">
        <v>0</v>
      </c>
      <c r="AOK150" t="b">
        <v>0</v>
      </c>
      <c r="AOL150" t="b">
        <v>0</v>
      </c>
      <c r="AOM150" t="b">
        <v>1</v>
      </c>
      <c r="AON150" t="b">
        <v>1</v>
      </c>
      <c r="AOO150" t="b">
        <v>1</v>
      </c>
      <c r="AOP150" t="b">
        <v>0</v>
      </c>
      <c r="AOQ150" t="b">
        <v>0</v>
      </c>
      <c r="AOR150" t="b">
        <v>0</v>
      </c>
      <c r="AOS150" t="b">
        <v>0</v>
      </c>
      <c r="AOT150" t="b">
        <v>0</v>
      </c>
      <c r="AOU150" t="b">
        <v>0</v>
      </c>
      <c r="AOV150" t="b">
        <v>0</v>
      </c>
      <c r="AOW150" t="b">
        <v>0</v>
      </c>
      <c r="AOX150" t="b">
        <v>0</v>
      </c>
      <c r="AOY150" t="b">
        <v>0</v>
      </c>
      <c r="AOZ150" t="b">
        <v>0</v>
      </c>
      <c r="APA150" t="b">
        <v>0</v>
      </c>
      <c r="APB150" t="b">
        <v>0</v>
      </c>
      <c r="APC150" t="b">
        <v>1</v>
      </c>
      <c r="APD150" t="b">
        <v>1</v>
      </c>
      <c r="APE150" t="b">
        <v>0</v>
      </c>
      <c r="APF150" t="b">
        <v>0</v>
      </c>
      <c r="APG150" t="b">
        <v>0</v>
      </c>
      <c r="APH150" t="b">
        <v>0</v>
      </c>
      <c r="API150" t="b">
        <v>0</v>
      </c>
      <c r="APJ150" t="b">
        <v>0</v>
      </c>
      <c r="APK150" t="b">
        <v>0</v>
      </c>
      <c r="APL150" t="b">
        <v>0</v>
      </c>
      <c r="APM150" t="b">
        <v>0</v>
      </c>
      <c r="APN150" t="b">
        <v>0</v>
      </c>
      <c r="APO150" t="b">
        <v>1</v>
      </c>
      <c r="APP150" t="b">
        <v>1</v>
      </c>
      <c r="APQ150" t="b">
        <v>0</v>
      </c>
      <c r="APR150" t="b">
        <v>0</v>
      </c>
      <c r="APS150" t="b">
        <v>0</v>
      </c>
      <c r="APT150" t="s">
        <v>1094</v>
      </c>
      <c r="APU150" t="s">
        <v>1094</v>
      </c>
      <c r="APV150">
        <v>1</v>
      </c>
      <c r="APW150">
        <v>1</v>
      </c>
      <c r="APX150">
        <v>3</v>
      </c>
      <c r="APY150">
        <v>1</v>
      </c>
      <c r="APZ150">
        <v>3</v>
      </c>
      <c r="AQA150">
        <v>3</v>
      </c>
      <c r="AQC150">
        <v>1</v>
      </c>
      <c r="AQD150">
        <v>1</v>
      </c>
      <c r="AQE150">
        <v>2</v>
      </c>
      <c r="AQG150">
        <v>2</v>
      </c>
      <c r="AQH150">
        <v>1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-1</v>
      </c>
      <c r="AQP150">
        <v>-2</v>
      </c>
      <c r="AQQ150">
        <v>-2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0</v>
      </c>
      <c r="AQX150">
        <v>0</v>
      </c>
      <c r="AQY150">
        <v>-2</v>
      </c>
      <c r="AQZ150">
        <v>0</v>
      </c>
      <c r="ARA150">
        <v>1</v>
      </c>
      <c r="ARB150">
        <v>0</v>
      </c>
      <c r="ARC150">
        <v>0</v>
      </c>
      <c r="ARD150">
        <v>-1</v>
      </c>
      <c r="ARE150">
        <v>1</v>
      </c>
      <c r="ARF150">
        <v>0</v>
      </c>
      <c r="ARG150">
        <v>-1</v>
      </c>
      <c r="ARH150">
        <v>-1</v>
      </c>
      <c r="ARI150">
        <v>-1</v>
      </c>
      <c r="ARJ150">
        <v>0</v>
      </c>
      <c r="ARK150">
        <v>0</v>
      </c>
      <c r="ARL150">
        <v>0</v>
      </c>
      <c r="ARM150">
        <v>1</v>
      </c>
      <c r="ARN150">
        <v>1</v>
      </c>
      <c r="ARO150">
        <v>0</v>
      </c>
      <c r="ARP150">
        <v>1</v>
      </c>
      <c r="ARQ150">
        <v>1</v>
      </c>
      <c r="ARR150">
        <v>-1</v>
      </c>
      <c r="ARS150">
        <v>0</v>
      </c>
      <c r="ART150">
        <v>1</v>
      </c>
      <c r="ARU150">
        <v>0</v>
      </c>
      <c r="ARV150">
        <v>0</v>
      </c>
      <c r="ARW150">
        <v>0</v>
      </c>
      <c r="ARX150">
        <v>-1</v>
      </c>
      <c r="ARY150">
        <v>-1</v>
      </c>
      <c r="ARZ150">
        <v>1</v>
      </c>
      <c r="ASA150">
        <v>-1</v>
      </c>
      <c r="ASB150">
        <v>0</v>
      </c>
      <c r="ASC150">
        <v>-1</v>
      </c>
      <c r="ASD150">
        <v>0</v>
      </c>
      <c r="ASE150">
        <v>0</v>
      </c>
      <c r="ASF150">
        <v>1</v>
      </c>
      <c r="ASG150">
        <v>1</v>
      </c>
      <c r="ASH150">
        <v>1</v>
      </c>
      <c r="ASI150">
        <v>-2</v>
      </c>
      <c r="ASJ150">
        <v>-1</v>
      </c>
      <c r="ASK150">
        <v>-1</v>
      </c>
      <c r="ASL150">
        <v>-1</v>
      </c>
      <c r="ASM150">
        <v>0</v>
      </c>
      <c r="ASN150">
        <v>0</v>
      </c>
      <c r="ASO150">
        <v>-1</v>
      </c>
      <c r="ASP150">
        <v>1</v>
      </c>
      <c r="ASQ150">
        <v>1</v>
      </c>
      <c r="ASR150">
        <v>1</v>
      </c>
      <c r="ASS150">
        <v>0</v>
      </c>
      <c r="AST150">
        <v>1</v>
      </c>
      <c r="ASU150">
        <v>1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2</v>
      </c>
      <c r="ATB150">
        <v>2</v>
      </c>
      <c r="ATC150">
        <v>2</v>
      </c>
      <c r="ATD150">
        <v>1</v>
      </c>
      <c r="ATE150">
        <v>1</v>
      </c>
      <c r="ATF150">
        <v>1</v>
      </c>
      <c r="ATG150">
        <v>0</v>
      </c>
      <c r="ATH150">
        <v>1</v>
      </c>
      <c r="ATI150">
        <v>1</v>
      </c>
      <c r="ATJ150">
        <v>0</v>
      </c>
      <c r="ATK150">
        <v>0</v>
      </c>
      <c r="ATL150">
        <v>0</v>
      </c>
      <c r="ATN150">
        <v>2</v>
      </c>
      <c r="ATO150" t="s">
        <v>185</v>
      </c>
      <c r="ATP150">
        <v>2</v>
      </c>
      <c r="ATQ150" t="s">
        <v>1095</v>
      </c>
      <c r="ATR150">
        <v>1</v>
      </c>
      <c r="ATT150">
        <v>1</v>
      </c>
      <c r="ATV150">
        <v>2</v>
      </c>
      <c r="ATW150" t="s">
        <v>1096</v>
      </c>
      <c r="ATX150">
        <v>1</v>
      </c>
      <c r="ATZ150">
        <v>1</v>
      </c>
      <c r="AUB150">
        <v>1</v>
      </c>
      <c r="AUD150">
        <v>2</v>
      </c>
      <c r="AUE150" t="s">
        <v>1097</v>
      </c>
      <c r="AUF150">
        <v>1</v>
      </c>
      <c r="AUH150">
        <v>2</v>
      </c>
      <c r="AUI150" t="s">
        <v>385</v>
      </c>
      <c r="AUJ150">
        <v>1</v>
      </c>
      <c r="AUL150">
        <v>1</v>
      </c>
      <c r="AUN150">
        <v>1</v>
      </c>
      <c r="AUP150">
        <v>1</v>
      </c>
      <c r="AUR150">
        <v>1</v>
      </c>
      <c r="AUT150">
        <v>2</v>
      </c>
      <c r="AUU150" t="s">
        <v>1098</v>
      </c>
      <c r="AUV150" t="b">
        <v>1</v>
      </c>
      <c r="AUW150" t="b">
        <v>1</v>
      </c>
      <c r="AUX150" t="b">
        <v>0</v>
      </c>
      <c r="AUY150" t="b">
        <v>0</v>
      </c>
      <c r="AVA150">
        <v>1</v>
      </c>
      <c r="AVB150">
        <v>4</v>
      </c>
      <c r="AVD150" t="s">
        <v>393</v>
      </c>
      <c r="AVE150" t="b">
        <v>1</v>
      </c>
      <c r="AVF150">
        <v>0</v>
      </c>
      <c r="AVG150" t="b">
        <v>0</v>
      </c>
      <c r="AVH150" t="b">
        <v>1</v>
      </c>
      <c r="AVI150" t="b">
        <v>0</v>
      </c>
      <c r="AVK150" t="b">
        <v>1</v>
      </c>
      <c r="AVL150" t="b">
        <v>0</v>
      </c>
      <c r="AVM150" t="b">
        <v>0</v>
      </c>
      <c r="AVN150" t="b">
        <v>0</v>
      </c>
      <c r="AVP150">
        <v>2</v>
      </c>
      <c r="AVQ150" t="s">
        <v>1099</v>
      </c>
      <c r="AVR150">
        <v>7.7176830000000001</v>
      </c>
      <c r="AVS150">
        <v>3.9104779999999999</v>
      </c>
      <c r="AVT150">
        <v>337.1</v>
      </c>
      <c r="AVU150">
        <v>8</v>
      </c>
      <c r="AVW150">
        <v>0</v>
      </c>
    </row>
    <row r="151" spans="1:1271" ht="15" customHeight="1" x14ac:dyDescent="0.35">
      <c r="A151" s="1">
        <v>42508</v>
      </c>
      <c r="B151" t="s">
        <v>1068</v>
      </c>
      <c r="C151">
        <v>1</v>
      </c>
      <c r="D151">
        <v>50</v>
      </c>
      <c r="E151" t="s">
        <v>1091</v>
      </c>
      <c r="F151">
        <v>121</v>
      </c>
      <c r="G151">
        <v>1</v>
      </c>
      <c r="H151">
        <v>75</v>
      </c>
      <c r="I151">
        <v>1</v>
      </c>
      <c r="K151">
        <v>1</v>
      </c>
      <c r="L151">
        <v>2</v>
      </c>
      <c r="M151">
        <v>8</v>
      </c>
      <c r="N151">
        <v>8</v>
      </c>
      <c r="O151">
        <v>4</v>
      </c>
      <c r="P151">
        <v>2</v>
      </c>
      <c r="Q151">
        <v>0</v>
      </c>
      <c r="R151">
        <v>0</v>
      </c>
      <c r="S151">
        <v>1</v>
      </c>
      <c r="T151">
        <v>1</v>
      </c>
      <c r="U151">
        <v>8</v>
      </c>
      <c r="V151">
        <v>8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0</v>
      </c>
      <c r="AC151">
        <v>4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BB151">
        <v>12</v>
      </c>
      <c r="BC151">
        <v>1</v>
      </c>
      <c r="BD151">
        <v>1</v>
      </c>
      <c r="BW151">
        <v>12</v>
      </c>
      <c r="BX151">
        <v>1</v>
      </c>
      <c r="BY151">
        <v>2</v>
      </c>
      <c r="CF151">
        <v>12</v>
      </c>
      <c r="CG151">
        <v>3</v>
      </c>
      <c r="CH151">
        <v>1</v>
      </c>
      <c r="CU151">
        <v>1</v>
      </c>
      <c r="CV151">
        <v>1</v>
      </c>
      <c r="CX151">
        <v>1</v>
      </c>
      <c r="CY151">
        <v>30</v>
      </c>
      <c r="CZ151">
        <v>26</v>
      </c>
      <c r="DA151">
        <v>4</v>
      </c>
      <c r="DB151">
        <v>5</v>
      </c>
      <c r="DC151">
        <v>4</v>
      </c>
      <c r="DD151">
        <v>1</v>
      </c>
      <c r="DE151">
        <v>1</v>
      </c>
      <c r="DF151" t="s">
        <v>1100</v>
      </c>
      <c r="DG151">
        <v>2</v>
      </c>
      <c r="DH151">
        <v>1</v>
      </c>
      <c r="DJ151">
        <v>0</v>
      </c>
      <c r="DK151">
        <v>0</v>
      </c>
      <c r="DL151">
        <v>1</v>
      </c>
      <c r="DM151">
        <v>1</v>
      </c>
      <c r="DN151" t="s">
        <v>1101</v>
      </c>
      <c r="EH151">
        <v>1</v>
      </c>
      <c r="EI151">
        <v>0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0</v>
      </c>
      <c r="EP151">
        <v>0</v>
      </c>
      <c r="EQ151">
        <v>1</v>
      </c>
      <c r="ER151">
        <v>0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1</v>
      </c>
      <c r="FJ151">
        <v>1</v>
      </c>
      <c r="FK151">
        <v>1</v>
      </c>
      <c r="FL151">
        <v>1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F151">
        <v>0</v>
      </c>
      <c r="GG151">
        <v>1</v>
      </c>
      <c r="GH151">
        <v>0</v>
      </c>
      <c r="GI151">
        <v>0</v>
      </c>
      <c r="GJ151">
        <v>1</v>
      </c>
      <c r="GK151">
        <v>1996</v>
      </c>
      <c r="GL151">
        <v>1200000</v>
      </c>
      <c r="GM151">
        <v>500000</v>
      </c>
      <c r="GN151">
        <v>50</v>
      </c>
      <c r="GO151">
        <v>2</v>
      </c>
      <c r="GP151">
        <v>2</v>
      </c>
      <c r="HD151">
        <v>0</v>
      </c>
      <c r="HE151">
        <v>1</v>
      </c>
      <c r="HF151">
        <v>0</v>
      </c>
      <c r="HG151">
        <v>0</v>
      </c>
      <c r="HH151">
        <v>1</v>
      </c>
      <c r="HI151">
        <v>2001</v>
      </c>
      <c r="HJ151">
        <v>35000</v>
      </c>
      <c r="HK151">
        <v>75000</v>
      </c>
      <c r="HL151">
        <v>10</v>
      </c>
      <c r="HM151">
        <v>2</v>
      </c>
      <c r="HN151">
        <v>2</v>
      </c>
      <c r="HP151">
        <v>0</v>
      </c>
      <c r="HQ151">
        <v>1</v>
      </c>
      <c r="HR151">
        <v>0</v>
      </c>
      <c r="HS151">
        <v>0</v>
      </c>
      <c r="HT151">
        <v>3</v>
      </c>
      <c r="HU151">
        <v>2001</v>
      </c>
      <c r="HV151">
        <v>10500</v>
      </c>
      <c r="HW151">
        <v>4500</v>
      </c>
      <c r="HX151">
        <v>20</v>
      </c>
      <c r="HY151">
        <v>2</v>
      </c>
      <c r="HZ151">
        <v>2</v>
      </c>
      <c r="IB151">
        <v>0</v>
      </c>
      <c r="IC151">
        <v>1</v>
      </c>
      <c r="ID151">
        <v>0</v>
      </c>
      <c r="IE151">
        <v>0</v>
      </c>
      <c r="IF151">
        <v>1</v>
      </c>
      <c r="IG151">
        <v>2009</v>
      </c>
      <c r="IH151">
        <v>1500</v>
      </c>
      <c r="II151">
        <v>1000</v>
      </c>
      <c r="IJ151">
        <v>10</v>
      </c>
      <c r="IK151">
        <v>2</v>
      </c>
      <c r="IL151">
        <v>2</v>
      </c>
      <c r="IN151">
        <v>0</v>
      </c>
      <c r="IO151">
        <v>1</v>
      </c>
      <c r="IP151">
        <v>1</v>
      </c>
      <c r="IQ151">
        <v>0</v>
      </c>
      <c r="IR151">
        <v>3</v>
      </c>
      <c r="IS151">
        <v>2012</v>
      </c>
      <c r="IT151">
        <v>7500</v>
      </c>
      <c r="IU151">
        <v>3500</v>
      </c>
      <c r="IV151">
        <v>5</v>
      </c>
      <c r="IW151">
        <v>2</v>
      </c>
      <c r="IX151">
        <v>2</v>
      </c>
      <c r="IZ151">
        <v>0</v>
      </c>
      <c r="JA151">
        <v>1</v>
      </c>
      <c r="JB151">
        <v>0</v>
      </c>
      <c r="JC151">
        <v>0</v>
      </c>
      <c r="JD151">
        <v>1</v>
      </c>
      <c r="JE151">
        <v>2003</v>
      </c>
      <c r="JF151">
        <v>7000</v>
      </c>
      <c r="JG151">
        <v>2500</v>
      </c>
      <c r="JH151">
        <v>10</v>
      </c>
      <c r="JI151">
        <v>2</v>
      </c>
      <c r="JJ151">
        <v>2</v>
      </c>
      <c r="KJ151">
        <v>0</v>
      </c>
      <c r="KK151">
        <v>0</v>
      </c>
      <c r="KL151">
        <v>1</v>
      </c>
      <c r="KM151">
        <v>0</v>
      </c>
      <c r="KN151">
        <v>6</v>
      </c>
      <c r="KO151">
        <v>2009</v>
      </c>
      <c r="KP151">
        <v>2500</v>
      </c>
      <c r="KQ151">
        <v>500</v>
      </c>
      <c r="KR151">
        <v>8</v>
      </c>
      <c r="KS151">
        <v>2</v>
      </c>
      <c r="KT151">
        <v>2</v>
      </c>
      <c r="LH151">
        <v>0</v>
      </c>
      <c r="LI151">
        <v>1</v>
      </c>
      <c r="LJ151">
        <v>1</v>
      </c>
      <c r="LK151">
        <v>0</v>
      </c>
      <c r="LL151">
        <v>3</v>
      </c>
      <c r="LM151">
        <v>2005</v>
      </c>
      <c r="LN151">
        <v>3600</v>
      </c>
      <c r="LO151">
        <v>1000</v>
      </c>
      <c r="LP151">
        <v>5</v>
      </c>
      <c r="LQ151">
        <v>2</v>
      </c>
      <c r="LR151">
        <v>2</v>
      </c>
      <c r="PP151">
        <v>0</v>
      </c>
      <c r="QJ151">
        <v>0</v>
      </c>
      <c r="QK151">
        <v>1</v>
      </c>
      <c r="QL151">
        <v>0</v>
      </c>
      <c r="QM151">
        <v>0</v>
      </c>
      <c r="QN151">
        <v>3</v>
      </c>
      <c r="QO151">
        <v>2015</v>
      </c>
      <c r="QP151">
        <v>13000</v>
      </c>
      <c r="QQ151">
        <v>700</v>
      </c>
      <c r="QR151">
        <v>1</v>
      </c>
      <c r="QS151">
        <v>2</v>
      </c>
      <c r="QT151">
        <v>2</v>
      </c>
      <c r="QV151">
        <v>0</v>
      </c>
      <c r="QW151">
        <v>1</v>
      </c>
      <c r="QX151">
        <v>0</v>
      </c>
      <c r="QY151">
        <v>0</v>
      </c>
      <c r="QZ151">
        <v>2</v>
      </c>
      <c r="RA151">
        <v>2014</v>
      </c>
      <c r="RB151">
        <v>200</v>
      </c>
      <c r="RC151">
        <v>1200</v>
      </c>
      <c r="RD151">
        <v>2</v>
      </c>
      <c r="RE151">
        <v>2</v>
      </c>
      <c r="RF151">
        <v>2</v>
      </c>
      <c r="RH151">
        <v>0</v>
      </c>
      <c r="RI151">
        <v>1</v>
      </c>
      <c r="RJ151">
        <v>0</v>
      </c>
      <c r="RK151">
        <v>0</v>
      </c>
      <c r="RL151">
        <v>1</v>
      </c>
      <c r="RM151">
        <v>2004</v>
      </c>
      <c r="RN151">
        <v>3500</v>
      </c>
      <c r="RO151">
        <v>800</v>
      </c>
      <c r="RP151">
        <v>15</v>
      </c>
      <c r="RQ151">
        <v>2</v>
      </c>
      <c r="RR151">
        <v>2</v>
      </c>
      <c r="RT151" t="b">
        <v>1</v>
      </c>
      <c r="RU151" t="b">
        <v>1</v>
      </c>
      <c r="RV151" t="b">
        <v>0</v>
      </c>
      <c r="RW151" t="b">
        <v>0</v>
      </c>
      <c r="RX151">
        <v>3</v>
      </c>
      <c r="RY151">
        <v>2003</v>
      </c>
      <c r="RZ151">
        <v>6000</v>
      </c>
      <c r="SA151">
        <v>13000</v>
      </c>
      <c r="SB151">
        <v>10</v>
      </c>
      <c r="SC151">
        <v>2</v>
      </c>
      <c r="SD151">
        <v>2</v>
      </c>
      <c r="UB151">
        <v>0</v>
      </c>
      <c r="UC151">
        <v>1</v>
      </c>
      <c r="UD151">
        <v>0</v>
      </c>
      <c r="UE151">
        <v>0</v>
      </c>
      <c r="UF151">
        <v>1</v>
      </c>
      <c r="UG151">
        <v>2002</v>
      </c>
      <c r="UH151">
        <v>60000</v>
      </c>
      <c r="UI151">
        <v>40000</v>
      </c>
      <c r="UJ151">
        <v>50</v>
      </c>
      <c r="UK151">
        <v>2</v>
      </c>
      <c r="UL151">
        <v>2</v>
      </c>
      <c r="WJ151">
        <v>0</v>
      </c>
      <c r="WK151">
        <v>1</v>
      </c>
      <c r="WL151">
        <v>1</v>
      </c>
      <c r="WM151">
        <v>0</v>
      </c>
      <c r="WN151">
        <v>2</v>
      </c>
      <c r="WO151">
        <v>2012</v>
      </c>
      <c r="WP151">
        <v>8000</v>
      </c>
      <c r="WQ151">
        <v>4000</v>
      </c>
      <c r="WR151">
        <v>5</v>
      </c>
      <c r="WS151">
        <v>2</v>
      </c>
      <c r="WT151">
        <v>2</v>
      </c>
      <c r="XF151">
        <v>0</v>
      </c>
      <c r="XG151">
        <v>13</v>
      </c>
      <c r="XH151">
        <v>4</v>
      </c>
      <c r="XI151">
        <v>0</v>
      </c>
      <c r="XJ151">
        <v>1358300</v>
      </c>
      <c r="XK151">
        <v>647700</v>
      </c>
      <c r="XO151">
        <v>0.8</v>
      </c>
      <c r="XP151">
        <v>90</v>
      </c>
      <c r="XQ151">
        <v>12</v>
      </c>
      <c r="XR151">
        <v>300</v>
      </c>
      <c r="XS151">
        <v>400</v>
      </c>
      <c r="XT151">
        <v>500</v>
      </c>
      <c r="XU151">
        <v>5000</v>
      </c>
      <c r="XV151">
        <v>-100</v>
      </c>
      <c r="XW151">
        <v>-1000</v>
      </c>
      <c r="XX151">
        <f t="shared" si="12"/>
        <v>-700</v>
      </c>
      <c r="XY151">
        <v>400</v>
      </c>
      <c r="XZ151">
        <v>200</v>
      </c>
      <c r="YA151" s="33">
        <f t="shared" si="13"/>
        <v>300</v>
      </c>
      <c r="YB151">
        <v>50000</v>
      </c>
      <c r="YC151">
        <v>40000</v>
      </c>
      <c r="YD151">
        <f t="shared" si="14"/>
        <v>45000</v>
      </c>
      <c r="YE151">
        <f t="shared" si="15"/>
        <v>10000</v>
      </c>
      <c r="YF151">
        <v>0</v>
      </c>
      <c r="YG151">
        <v>0</v>
      </c>
      <c r="YH151">
        <v>1</v>
      </c>
      <c r="YJ151">
        <v>2</v>
      </c>
      <c r="YK151" t="s">
        <v>125</v>
      </c>
      <c r="YP151">
        <v>0</v>
      </c>
      <c r="YQ151" t="s">
        <v>126</v>
      </c>
      <c r="YR151">
        <v>1</v>
      </c>
      <c r="YS151">
        <v>120000</v>
      </c>
      <c r="YT151">
        <v>0.18</v>
      </c>
      <c r="YU151">
        <v>500</v>
      </c>
      <c r="YV151">
        <v>100000</v>
      </c>
      <c r="YW151">
        <v>150000</v>
      </c>
      <c r="YX151" t="b">
        <v>1</v>
      </c>
      <c r="YY151">
        <v>1</v>
      </c>
      <c r="YZ151">
        <v>0</v>
      </c>
      <c r="ZA151" t="b">
        <v>1</v>
      </c>
      <c r="ZB151" t="b">
        <v>0</v>
      </c>
      <c r="ZC151" t="b">
        <v>1</v>
      </c>
      <c r="ZD151">
        <v>5</v>
      </c>
      <c r="ZE151">
        <v>0.4</v>
      </c>
      <c r="ZF151">
        <f t="shared" si="16"/>
        <v>2</v>
      </c>
      <c r="ZG151">
        <v>1.8</v>
      </c>
      <c r="ZI151">
        <v>3000</v>
      </c>
      <c r="ZJ151">
        <v>7</v>
      </c>
      <c r="ZL151">
        <v>1</v>
      </c>
      <c r="ZM151">
        <v>30</v>
      </c>
      <c r="ZN151">
        <v>3</v>
      </c>
      <c r="ZP151">
        <v>1</v>
      </c>
      <c r="ZQ151">
        <v>0</v>
      </c>
      <c r="ZR151">
        <v>10</v>
      </c>
      <c r="ZS151">
        <v>5</v>
      </c>
      <c r="ZU151">
        <v>10</v>
      </c>
      <c r="ZV151">
        <v>0</v>
      </c>
      <c r="ZW151">
        <v>2</v>
      </c>
      <c r="ZY151">
        <v>1</v>
      </c>
      <c r="ZZ151">
        <v>1</v>
      </c>
      <c r="AAJ151">
        <v>12</v>
      </c>
      <c r="AAK151">
        <v>9</v>
      </c>
      <c r="AAM151">
        <v>1</v>
      </c>
      <c r="AAN151">
        <v>1200</v>
      </c>
      <c r="AAO151">
        <v>1</v>
      </c>
      <c r="AAQ151">
        <v>2</v>
      </c>
      <c r="AAR151">
        <v>2</v>
      </c>
      <c r="AAS151" t="b">
        <v>1</v>
      </c>
      <c r="AAT151" t="b">
        <v>0</v>
      </c>
      <c r="AAU151" t="b">
        <v>1</v>
      </c>
      <c r="AAV151" t="b">
        <v>1</v>
      </c>
      <c r="AAW151" t="b">
        <v>1</v>
      </c>
      <c r="AAX151" t="b">
        <v>1</v>
      </c>
      <c r="AAY151" t="b">
        <v>1</v>
      </c>
      <c r="AAZ151" t="b">
        <v>1</v>
      </c>
      <c r="ABA151" t="b">
        <v>0</v>
      </c>
      <c r="ABB151" t="b">
        <v>1</v>
      </c>
      <c r="ABC151" t="b">
        <v>0</v>
      </c>
      <c r="ABE151">
        <v>2</v>
      </c>
      <c r="ABF151">
        <v>0</v>
      </c>
      <c r="ABG151">
        <v>2</v>
      </c>
      <c r="ABH151">
        <v>5</v>
      </c>
      <c r="ABI151">
        <v>1000</v>
      </c>
      <c r="ABT151" t="b">
        <v>1</v>
      </c>
      <c r="ABU151" t="b">
        <v>0</v>
      </c>
      <c r="ABV151" t="b">
        <v>1</v>
      </c>
      <c r="ABW151" t="b">
        <v>0</v>
      </c>
      <c r="ABY151">
        <v>2</v>
      </c>
      <c r="ABZ151">
        <v>0</v>
      </c>
      <c r="ACA151">
        <v>2</v>
      </c>
      <c r="ACB151">
        <v>8</v>
      </c>
      <c r="ACC151">
        <v>800</v>
      </c>
      <c r="ACD151" t="b">
        <v>1</v>
      </c>
      <c r="ACE151" t="b">
        <v>0</v>
      </c>
      <c r="ACF151" t="b">
        <v>0</v>
      </c>
      <c r="ACG151" t="b">
        <v>0</v>
      </c>
      <c r="ACI151">
        <v>1</v>
      </c>
      <c r="ACJ151">
        <v>0</v>
      </c>
      <c r="ACK151">
        <v>1</v>
      </c>
      <c r="ACL151">
        <v>10</v>
      </c>
      <c r="ACM151">
        <v>2</v>
      </c>
      <c r="ACN151">
        <v>0</v>
      </c>
      <c r="ACO151" t="b">
        <v>1</v>
      </c>
      <c r="ACP151" t="b">
        <v>0</v>
      </c>
      <c r="ACQ151" t="b">
        <v>1</v>
      </c>
      <c r="ACR151" t="b">
        <v>0</v>
      </c>
      <c r="ACT151">
        <v>1</v>
      </c>
      <c r="ACU151">
        <v>0</v>
      </c>
      <c r="ACV151">
        <v>1</v>
      </c>
      <c r="ACW151">
        <v>3</v>
      </c>
      <c r="ACX151">
        <v>2</v>
      </c>
      <c r="ACY151">
        <v>1000</v>
      </c>
      <c r="ACZ151" t="b">
        <v>1</v>
      </c>
      <c r="ADA151" t="b">
        <v>0</v>
      </c>
      <c r="ADB151" t="b">
        <v>1</v>
      </c>
      <c r="ADC151" t="b">
        <v>0</v>
      </c>
      <c r="ADE151">
        <v>2</v>
      </c>
      <c r="ADF151">
        <v>0</v>
      </c>
      <c r="ADG151">
        <v>3</v>
      </c>
      <c r="ADH151">
        <v>3</v>
      </c>
      <c r="ADI151">
        <v>1</v>
      </c>
      <c r="ADJ151">
        <v>800</v>
      </c>
      <c r="ADK151" t="b">
        <v>1</v>
      </c>
      <c r="ADL151" t="b">
        <v>0</v>
      </c>
      <c r="ADM151" t="b">
        <v>1</v>
      </c>
      <c r="ADN151" t="b">
        <v>0</v>
      </c>
      <c r="ADP151">
        <v>2</v>
      </c>
      <c r="ADQ151">
        <v>3</v>
      </c>
      <c r="ADR151">
        <v>5</v>
      </c>
      <c r="ADS151">
        <v>1</v>
      </c>
      <c r="ADT151">
        <v>3</v>
      </c>
      <c r="ADU151">
        <v>800</v>
      </c>
      <c r="ADV151">
        <v>14</v>
      </c>
      <c r="ADW151">
        <v>30</v>
      </c>
      <c r="ADX151">
        <f t="shared" si="17"/>
        <v>0.46666666666666667</v>
      </c>
      <c r="ADY151" t="b">
        <v>1</v>
      </c>
      <c r="ADZ151" t="b">
        <v>0</v>
      </c>
      <c r="AEA151" t="b">
        <v>1</v>
      </c>
      <c r="AEB151" t="b">
        <v>1</v>
      </c>
      <c r="AEC151" t="b">
        <v>1</v>
      </c>
      <c r="AED151" t="b">
        <v>1</v>
      </c>
      <c r="AEE151" t="b">
        <v>1</v>
      </c>
      <c r="AEF151" t="b">
        <v>0</v>
      </c>
      <c r="AEH151">
        <v>3</v>
      </c>
      <c r="AEI151">
        <v>6000</v>
      </c>
      <c r="AEJ151">
        <v>10</v>
      </c>
      <c r="AEK151">
        <v>2</v>
      </c>
      <c r="AET151">
        <v>1</v>
      </c>
      <c r="AEU151">
        <v>15000</v>
      </c>
      <c r="AEV151">
        <v>5</v>
      </c>
      <c r="AEW151">
        <v>1</v>
      </c>
      <c r="AEZ151">
        <v>1</v>
      </c>
      <c r="AFA151">
        <v>30000</v>
      </c>
      <c r="AFB151">
        <v>20</v>
      </c>
      <c r="AFC151">
        <v>1</v>
      </c>
      <c r="AFF151">
        <v>1</v>
      </c>
      <c r="AFG151">
        <v>3500</v>
      </c>
      <c r="AFH151">
        <v>5</v>
      </c>
      <c r="AFI151">
        <v>1</v>
      </c>
      <c r="AFL151">
        <v>2</v>
      </c>
      <c r="AFM151">
        <v>1000</v>
      </c>
      <c r="AFN151">
        <v>1</v>
      </c>
      <c r="AFO151">
        <v>1</v>
      </c>
      <c r="AFR151">
        <v>3</v>
      </c>
      <c r="AFS151">
        <v>1000</v>
      </c>
      <c r="AFT151">
        <v>1</v>
      </c>
      <c r="AFU151">
        <v>1</v>
      </c>
      <c r="AGD151">
        <v>300</v>
      </c>
      <c r="AGE151">
        <v>40</v>
      </c>
      <c r="AGF151">
        <v>1</v>
      </c>
      <c r="AGH151">
        <v>400</v>
      </c>
      <c r="AGI151">
        <v>500</v>
      </c>
      <c r="AGJ151">
        <v>1</v>
      </c>
      <c r="AGL151">
        <v>200</v>
      </c>
      <c r="AGM151">
        <v>30000</v>
      </c>
      <c r="AGN151">
        <v>400</v>
      </c>
      <c r="AGO151">
        <v>1</v>
      </c>
      <c r="AGP151">
        <v>0</v>
      </c>
      <c r="AGQ151">
        <v>0</v>
      </c>
      <c r="AGR151">
        <v>0</v>
      </c>
      <c r="AGU151">
        <v>1</v>
      </c>
      <c r="AGV151">
        <v>0</v>
      </c>
      <c r="AGW151">
        <v>0</v>
      </c>
      <c r="AGX151">
        <v>0</v>
      </c>
      <c r="AGZ151">
        <v>20</v>
      </c>
      <c r="AHA151">
        <v>10</v>
      </c>
      <c r="AHB151">
        <v>60</v>
      </c>
      <c r="AHC151">
        <v>10</v>
      </c>
      <c r="AHD151">
        <v>1</v>
      </c>
      <c r="AHF151">
        <v>50</v>
      </c>
      <c r="AHG151">
        <v>10</v>
      </c>
      <c r="AHH151">
        <v>1</v>
      </c>
      <c r="AHJ151">
        <v>20</v>
      </c>
      <c r="AHK151">
        <v>40</v>
      </c>
      <c r="AHL151">
        <v>250</v>
      </c>
      <c r="AHM151">
        <v>40</v>
      </c>
      <c r="AHN151">
        <v>1</v>
      </c>
      <c r="AHP151">
        <v>40</v>
      </c>
      <c r="AHQ151">
        <v>10</v>
      </c>
      <c r="AHR151">
        <v>300</v>
      </c>
      <c r="AHS151">
        <v>0</v>
      </c>
      <c r="AHT151">
        <v>10</v>
      </c>
      <c r="AHU151">
        <v>10</v>
      </c>
      <c r="AHV151">
        <v>300</v>
      </c>
      <c r="AHW151">
        <v>0</v>
      </c>
      <c r="AHX151">
        <v>3</v>
      </c>
      <c r="AHY151">
        <v>0</v>
      </c>
      <c r="AHZ151">
        <v>2</v>
      </c>
      <c r="AIA151">
        <v>2</v>
      </c>
      <c r="AIB151">
        <v>500</v>
      </c>
      <c r="AIC151">
        <v>1</v>
      </c>
      <c r="AID151">
        <v>0</v>
      </c>
      <c r="AIE151">
        <v>1</v>
      </c>
      <c r="AIF151">
        <v>0</v>
      </c>
      <c r="AIG151">
        <v>0</v>
      </c>
      <c r="AII151">
        <v>5</v>
      </c>
      <c r="AIJ151">
        <v>300</v>
      </c>
      <c r="AIK151">
        <v>0</v>
      </c>
      <c r="AIL151">
        <v>1</v>
      </c>
      <c r="AIM151">
        <v>0</v>
      </c>
      <c r="AIN151">
        <v>0</v>
      </c>
      <c r="AIO151">
        <v>0</v>
      </c>
      <c r="AIP151">
        <v>0</v>
      </c>
      <c r="AIR151">
        <v>50</v>
      </c>
      <c r="AIS151">
        <v>1</v>
      </c>
      <c r="AIU151" t="b">
        <v>0</v>
      </c>
      <c r="AIV151" t="b">
        <v>0</v>
      </c>
      <c r="AIW151" t="b">
        <v>0</v>
      </c>
      <c r="AIX151" t="b">
        <v>1</v>
      </c>
      <c r="AIY151" t="s">
        <v>1102</v>
      </c>
      <c r="AIZ151">
        <v>1</v>
      </c>
      <c r="AJA151">
        <v>2</v>
      </c>
      <c r="AJB151" t="s">
        <v>125</v>
      </c>
      <c r="ALX151">
        <v>2</v>
      </c>
      <c r="ALY151">
        <v>2</v>
      </c>
      <c r="AMC151">
        <v>1</v>
      </c>
      <c r="AMD151">
        <v>1</v>
      </c>
      <c r="AME151">
        <v>0</v>
      </c>
      <c r="AMF151">
        <v>0</v>
      </c>
      <c r="AMG151">
        <v>1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Q151">
        <v>5</v>
      </c>
      <c r="AMT151">
        <v>4</v>
      </c>
      <c r="ANC151" t="s">
        <v>1103</v>
      </c>
      <c r="ANF151" t="s">
        <v>1104</v>
      </c>
      <c r="ANO151">
        <v>2</v>
      </c>
      <c r="ANP151">
        <v>1</v>
      </c>
      <c r="ANR151">
        <v>1</v>
      </c>
      <c r="ANU151">
        <v>1</v>
      </c>
      <c r="ANV151" t="s">
        <v>1105</v>
      </c>
      <c r="ANW151" t="s">
        <v>1105</v>
      </c>
      <c r="ANX151">
        <v>1</v>
      </c>
      <c r="ANZ151">
        <v>2</v>
      </c>
      <c r="AOC151">
        <v>30000</v>
      </c>
      <c r="AOD151">
        <v>150000</v>
      </c>
      <c r="AOE151">
        <v>2</v>
      </c>
      <c r="AOF151">
        <v>1</v>
      </c>
      <c r="AOG151">
        <v>0</v>
      </c>
      <c r="AOH151">
        <v>0</v>
      </c>
      <c r="AOI151">
        <v>1</v>
      </c>
      <c r="AOJ151" t="b">
        <v>0</v>
      </c>
      <c r="AOK151" t="b">
        <v>0</v>
      </c>
      <c r="AOL151" t="b">
        <v>0</v>
      </c>
      <c r="AOM151" t="b">
        <v>0</v>
      </c>
      <c r="AON151" t="b">
        <v>0</v>
      </c>
      <c r="AOO151" t="b">
        <v>0</v>
      </c>
      <c r="AOP151" t="b">
        <v>1</v>
      </c>
      <c r="AOQ151" t="b">
        <v>1</v>
      </c>
      <c r="AOR151" t="b">
        <v>1</v>
      </c>
      <c r="AOS151" t="b">
        <v>0</v>
      </c>
      <c r="AOT151" t="b">
        <v>0</v>
      </c>
      <c r="AOU151" t="b">
        <v>0</v>
      </c>
      <c r="AOV151" t="b">
        <v>0</v>
      </c>
      <c r="AOW151" t="b">
        <v>1</v>
      </c>
      <c r="AOX151" t="b">
        <v>1</v>
      </c>
      <c r="AOY151" t="b">
        <v>1</v>
      </c>
      <c r="AOZ151" t="b">
        <v>0</v>
      </c>
      <c r="APA151" t="b">
        <v>1</v>
      </c>
      <c r="APB151" t="b">
        <v>1</v>
      </c>
      <c r="APC151" t="b">
        <v>0</v>
      </c>
      <c r="APD151" t="b">
        <v>0</v>
      </c>
      <c r="APE151" t="b">
        <v>0</v>
      </c>
      <c r="APF151" t="b">
        <v>0</v>
      </c>
      <c r="APG151" t="b">
        <v>0</v>
      </c>
      <c r="APH151" t="b">
        <v>0</v>
      </c>
      <c r="API151" t="b">
        <v>0</v>
      </c>
      <c r="APJ151" t="b">
        <v>0</v>
      </c>
      <c r="APK151" t="b">
        <v>0</v>
      </c>
      <c r="APL151" t="b">
        <v>1</v>
      </c>
      <c r="APM151" t="b">
        <v>1</v>
      </c>
      <c r="APN151" t="b">
        <v>0</v>
      </c>
      <c r="APO151" t="b">
        <v>0</v>
      </c>
      <c r="APP151" t="b">
        <v>0</v>
      </c>
      <c r="APQ151" t="b">
        <v>0</v>
      </c>
      <c r="APR151" t="b">
        <v>0</v>
      </c>
      <c r="APS151" t="b">
        <v>0</v>
      </c>
      <c r="APT151">
        <v>150</v>
      </c>
      <c r="APU151">
        <v>10000</v>
      </c>
      <c r="APV151">
        <v>1</v>
      </c>
      <c r="APW151">
        <v>1</v>
      </c>
      <c r="APX151">
        <v>3</v>
      </c>
      <c r="APY151">
        <v>1</v>
      </c>
      <c r="APZ151">
        <v>3</v>
      </c>
      <c r="AQA151">
        <v>1</v>
      </c>
      <c r="AQC151">
        <v>1</v>
      </c>
      <c r="AQD151">
        <v>1</v>
      </c>
      <c r="AQE151">
        <v>1</v>
      </c>
      <c r="AQG151">
        <v>2</v>
      </c>
      <c r="AQH151">
        <v>2</v>
      </c>
      <c r="AQI151">
        <v>0</v>
      </c>
      <c r="AQJ151">
        <v>0</v>
      </c>
      <c r="AQK151">
        <v>0</v>
      </c>
      <c r="AQL151">
        <v>0</v>
      </c>
      <c r="AQM151">
        <v>-1</v>
      </c>
      <c r="AQN151">
        <v>0</v>
      </c>
      <c r="AQO151">
        <v>2</v>
      </c>
      <c r="AQP151">
        <v>-2</v>
      </c>
      <c r="AQQ151">
        <v>-2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0</v>
      </c>
      <c r="AQX151">
        <v>-2</v>
      </c>
      <c r="AQY151">
        <v>-1</v>
      </c>
      <c r="AQZ151">
        <v>1</v>
      </c>
      <c r="ARA151">
        <v>1</v>
      </c>
      <c r="ARB151">
        <v>0</v>
      </c>
      <c r="ARC151">
        <v>0</v>
      </c>
      <c r="ARD151">
        <v>2</v>
      </c>
      <c r="ARE151">
        <v>2</v>
      </c>
      <c r="ARF151">
        <v>0</v>
      </c>
      <c r="ARG151">
        <v>0</v>
      </c>
      <c r="ARH151">
        <v>2</v>
      </c>
      <c r="ARI151">
        <v>1</v>
      </c>
      <c r="ARJ151">
        <v>0</v>
      </c>
      <c r="ARK151">
        <v>2</v>
      </c>
      <c r="ARL151">
        <v>0</v>
      </c>
      <c r="ARM151">
        <v>0</v>
      </c>
      <c r="ARN151">
        <v>1</v>
      </c>
      <c r="ARO151">
        <v>0</v>
      </c>
      <c r="ARP151">
        <v>1</v>
      </c>
      <c r="ARQ151">
        <v>0</v>
      </c>
      <c r="ARR151">
        <v>-1</v>
      </c>
      <c r="ARS151">
        <v>1</v>
      </c>
      <c r="ART151">
        <v>1</v>
      </c>
      <c r="ARU151">
        <v>0</v>
      </c>
      <c r="ARV151">
        <v>0</v>
      </c>
      <c r="ARW151">
        <v>0</v>
      </c>
      <c r="ARX151">
        <v>0</v>
      </c>
      <c r="ARY151">
        <v>-1</v>
      </c>
      <c r="ARZ151">
        <v>-1</v>
      </c>
      <c r="ASA151">
        <v>2</v>
      </c>
      <c r="ASB151">
        <v>0</v>
      </c>
      <c r="ASC151">
        <v>1</v>
      </c>
      <c r="ASD151">
        <v>2</v>
      </c>
      <c r="ASE151">
        <v>0</v>
      </c>
      <c r="ASF151">
        <v>-1</v>
      </c>
      <c r="ASG151">
        <v>0</v>
      </c>
      <c r="ASH151">
        <v>1</v>
      </c>
      <c r="ASI151">
        <v>-2</v>
      </c>
      <c r="ASJ151">
        <v>-1</v>
      </c>
      <c r="ASK151">
        <v>-1</v>
      </c>
      <c r="ASL151">
        <v>-2</v>
      </c>
      <c r="ASM151">
        <v>0</v>
      </c>
      <c r="ASN151">
        <v>2</v>
      </c>
      <c r="ASO151">
        <v>-1</v>
      </c>
      <c r="ASP151">
        <v>-2</v>
      </c>
      <c r="ASQ151">
        <v>-1</v>
      </c>
      <c r="ASR151">
        <v>2</v>
      </c>
      <c r="ASS151">
        <v>1</v>
      </c>
      <c r="AST151">
        <v>2</v>
      </c>
      <c r="ASU151">
        <v>1</v>
      </c>
      <c r="ASV151">
        <v>0</v>
      </c>
      <c r="ASW151">
        <v>0</v>
      </c>
      <c r="ASX151">
        <v>-1</v>
      </c>
      <c r="ASY151">
        <v>0</v>
      </c>
      <c r="ASZ151">
        <v>0</v>
      </c>
      <c r="ATA151">
        <v>2</v>
      </c>
      <c r="ATB151">
        <v>1</v>
      </c>
      <c r="ATC151">
        <v>1</v>
      </c>
      <c r="ATD151">
        <v>1</v>
      </c>
      <c r="ATE151">
        <v>1</v>
      </c>
      <c r="ATF151">
        <v>1</v>
      </c>
      <c r="ATG151">
        <v>1</v>
      </c>
      <c r="ATH151">
        <v>1</v>
      </c>
      <c r="ATI151">
        <v>0</v>
      </c>
      <c r="ATJ151">
        <v>0</v>
      </c>
      <c r="ATK151">
        <v>0</v>
      </c>
      <c r="ATL151">
        <v>0</v>
      </c>
      <c r="ATN151">
        <v>1</v>
      </c>
      <c r="ATP151">
        <v>1</v>
      </c>
      <c r="ATR151">
        <v>1</v>
      </c>
      <c r="ATT151">
        <v>1</v>
      </c>
      <c r="ATV151">
        <v>1</v>
      </c>
      <c r="ATX151">
        <v>1</v>
      </c>
      <c r="ATZ151">
        <v>1</v>
      </c>
      <c r="AUB151">
        <v>1</v>
      </c>
      <c r="AUD151">
        <v>1</v>
      </c>
      <c r="AUF151">
        <v>1</v>
      </c>
      <c r="AUH151">
        <v>1</v>
      </c>
      <c r="AUJ151">
        <v>1</v>
      </c>
      <c r="AUL151">
        <v>1</v>
      </c>
      <c r="AUN151">
        <v>1</v>
      </c>
      <c r="AUP151">
        <v>1</v>
      </c>
      <c r="AUR151">
        <v>1</v>
      </c>
      <c r="AUT151">
        <v>2</v>
      </c>
      <c r="AUU151" t="s">
        <v>1098</v>
      </c>
      <c r="AUV151" t="b">
        <v>1</v>
      </c>
      <c r="AUW151" t="b">
        <v>0</v>
      </c>
      <c r="AUX151" t="b">
        <v>0</v>
      </c>
      <c r="AUY151" t="b">
        <v>0</v>
      </c>
      <c r="AVA151">
        <v>1</v>
      </c>
      <c r="AVB151">
        <v>1</v>
      </c>
      <c r="AVD151" t="s">
        <v>393</v>
      </c>
      <c r="AVE151" t="b">
        <v>0</v>
      </c>
      <c r="AVF151">
        <v>1</v>
      </c>
      <c r="AVG151" t="b">
        <v>1</v>
      </c>
      <c r="AVH151" t="b">
        <v>1</v>
      </c>
      <c r="AVI151" t="b">
        <v>0</v>
      </c>
      <c r="AVK151" t="b">
        <v>0</v>
      </c>
      <c r="AVL151" t="b">
        <v>0</v>
      </c>
      <c r="AVM151" t="b">
        <v>0</v>
      </c>
      <c r="AVN151" t="b">
        <v>1</v>
      </c>
      <c r="AVO151" t="s">
        <v>1106</v>
      </c>
      <c r="AVP151">
        <v>2</v>
      </c>
      <c r="AVQ151" t="s">
        <v>1107</v>
      </c>
      <c r="AVR151">
        <v>7.716793</v>
      </c>
      <c r="AVS151">
        <v>3.911238</v>
      </c>
      <c r="AVT151">
        <v>306.5</v>
      </c>
      <c r="AVU151">
        <v>7</v>
      </c>
      <c r="AVW151">
        <v>0</v>
      </c>
    </row>
    <row r="152" spans="1:1271" ht="15" customHeight="1" x14ac:dyDescent="0.35">
      <c r="A152" s="1">
        <v>42508</v>
      </c>
      <c r="B152" t="s">
        <v>1068</v>
      </c>
      <c r="C152">
        <v>1</v>
      </c>
      <c r="D152">
        <v>51</v>
      </c>
      <c r="E152" t="s">
        <v>1108</v>
      </c>
      <c r="F152">
        <v>131</v>
      </c>
      <c r="G152">
        <v>1</v>
      </c>
      <c r="H152">
        <v>40</v>
      </c>
      <c r="I152">
        <v>8</v>
      </c>
      <c r="K152">
        <v>1</v>
      </c>
      <c r="L152">
        <v>2</v>
      </c>
      <c r="M152">
        <v>3</v>
      </c>
      <c r="N152">
        <v>3</v>
      </c>
      <c r="O152">
        <v>1</v>
      </c>
      <c r="P152">
        <v>0</v>
      </c>
      <c r="Q152">
        <v>3</v>
      </c>
      <c r="R152">
        <v>1</v>
      </c>
      <c r="S152">
        <v>1</v>
      </c>
      <c r="T152">
        <v>1</v>
      </c>
      <c r="U152">
        <v>7</v>
      </c>
      <c r="V152">
        <v>6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4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BB152">
        <v>12</v>
      </c>
      <c r="BC152">
        <v>3</v>
      </c>
      <c r="BD152">
        <v>1</v>
      </c>
      <c r="CU152">
        <v>2</v>
      </c>
      <c r="DO152">
        <v>2</v>
      </c>
      <c r="DP152" t="s">
        <v>387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1</v>
      </c>
      <c r="ES152">
        <v>1</v>
      </c>
      <c r="ET152">
        <v>1</v>
      </c>
      <c r="EU152">
        <v>0</v>
      </c>
      <c r="EV152">
        <v>0</v>
      </c>
      <c r="EW152">
        <v>0</v>
      </c>
      <c r="EX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KJ152">
        <v>0</v>
      </c>
      <c r="KK152">
        <v>0</v>
      </c>
      <c r="KL152">
        <v>1</v>
      </c>
      <c r="KM152">
        <v>0</v>
      </c>
      <c r="KN152">
        <v>5</v>
      </c>
      <c r="KO152">
        <v>2007</v>
      </c>
      <c r="KP152">
        <v>500</v>
      </c>
      <c r="KQ152">
        <v>200</v>
      </c>
      <c r="KR152">
        <v>10</v>
      </c>
      <c r="KS152">
        <v>2</v>
      </c>
      <c r="KT152">
        <v>2</v>
      </c>
      <c r="KV152">
        <v>0</v>
      </c>
      <c r="KW152">
        <v>0</v>
      </c>
      <c r="KX152">
        <v>1</v>
      </c>
      <c r="KY152">
        <v>0</v>
      </c>
      <c r="KZ152">
        <v>1</v>
      </c>
      <c r="LA152">
        <v>2011</v>
      </c>
      <c r="LB152">
        <v>1200</v>
      </c>
      <c r="LC152">
        <v>300</v>
      </c>
      <c r="LD152">
        <v>8</v>
      </c>
      <c r="LE152">
        <v>2</v>
      </c>
      <c r="LF152">
        <v>2</v>
      </c>
      <c r="LH152">
        <v>0</v>
      </c>
      <c r="LI152">
        <v>0</v>
      </c>
      <c r="LJ152">
        <v>1</v>
      </c>
      <c r="LK152">
        <v>0</v>
      </c>
      <c r="LL152">
        <v>1</v>
      </c>
      <c r="LM152">
        <v>2003</v>
      </c>
      <c r="LN152">
        <v>3500</v>
      </c>
      <c r="LO152">
        <v>1200</v>
      </c>
      <c r="LP152">
        <v>10</v>
      </c>
      <c r="LQ152">
        <v>2</v>
      </c>
      <c r="LR152">
        <v>2</v>
      </c>
      <c r="LT152">
        <v>0</v>
      </c>
      <c r="LU152">
        <v>0</v>
      </c>
      <c r="LV152">
        <v>1</v>
      </c>
      <c r="LW152">
        <v>0</v>
      </c>
      <c r="LX152">
        <v>7</v>
      </c>
      <c r="LY152">
        <v>2001</v>
      </c>
      <c r="LZ152">
        <v>200</v>
      </c>
      <c r="MA152">
        <v>1500</v>
      </c>
      <c r="MB152">
        <v>1</v>
      </c>
      <c r="MC152">
        <v>2</v>
      </c>
      <c r="MD152">
        <v>2</v>
      </c>
      <c r="PP152">
        <v>0</v>
      </c>
      <c r="QJ152">
        <v>0</v>
      </c>
      <c r="QK152">
        <v>1</v>
      </c>
      <c r="QL152">
        <v>0</v>
      </c>
      <c r="QM152">
        <v>0</v>
      </c>
      <c r="QN152">
        <v>2</v>
      </c>
      <c r="QO152">
        <v>2015</v>
      </c>
      <c r="QP152">
        <v>3900</v>
      </c>
      <c r="QQ152">
        <v>2000</v>
      </c>
      <c r="QR152">
        <v>2</v>
      </c>
      <c r="QS152">
        <v>2</v>
      </c>
      <c r="QT152">
        <v>2</v>
      </c>
      <c r="QV152">
        <v>0</v>
      </c>
      <c r="QW152">
        <v>1</v>
      </c>
      <c r="QX152">
        <v>0</v>
      </c>
      <c r="QY152">
        <v>0</v>
      </c>
      <c r="QZ152">
        <v>2</v>
      </c>
      <c r="RA152">
        <v>2016</v>
      </c>
      <c r="RB152">
        <v>1000</v>
      </c>
      <c r="RC152">
        <v>500</v>
      </c>
      <c r="RD152">
        <v>1</v>
      </c>
      <c r="RE152">
        <v>2</v>
      </c>
      <c r="RF152">
        <v>2</v>
      </c>
      <c r="XF152">
        <v>0</v>
      </c>
      <c r="XG152">
        <v>2</v>
      </c>
      <c r="XH152">
        <v>4</v>
      </c>
      <c r="XI152">
        <v>0</v>
      </c>
      <c r="XJ152">
        <v>10300</v>
      </c>
      <c r="XK152">
        <v>57000</v>
      </c>
      <c r="XO152">
        <v>0.2</v>
      </c>
      <c r="XP152">
        <v>50</v>
      </c>
      <c r="XQ152">
        <v>8</v>
      </c>
      <c r="XR152">
        <v>48</v>
      </c>
      <c r="XS152">
        <v>30</v>
      </c>
      <c r="XT152">
        <v>63</v>
      </c>
      <c r="XU152">
        <v>630</v>
      </c>
      <c r="XV152">
        <v>18</v>
      </c>
      <c r="XW152">
        <v>180</v>
      </c>
      <c r="XX152">
        <f t="shared" si="12"/>
        <v>126</v>
      </c>
      <c r="XY152">
        <v>1200</v>
      </c>
      <c r="XZ152">
        <v>400</v>
      </c>
      <c r="YA152" s="33">
        <f t="shared" si="13"/>
        <v>800</v>
      </c>
      <c r="YB152">
        <v>5000</v>
      </c>
      <c r="YC152">
        <v>500</v>
      </c>
      <c r="YD152">
        <f t="shared" si="14"/>
        <v>2750</v>
      </c>
      <c r="YE152">
        <f t="shared" si="15"/>
        <v>4500</v>
      </c>
      <c r="YF152">
        <v>30000</v>
      </c>
      <c r="YG152">
        <v>30000</v>
      </c>
      <c r="YH152">
        <v>2</v>
      </c>
      <c r="YI152" t="s">
        <v>1079</v>
      </c>
      <c r="YJ152">
        <v>2</v>
      </c>
      <c r="YK152" t="s">
        <v>125</v>
      </c>
      <c r="YP152">
        <v>0</v>
      </c>
      <c r="YQ152" t="s">
        <v>126</v>
      </c>
      <c r="YR152">
        <v>1</v>
      </c>
      <c r="YS152">
        <v>40000</v>
      </c>
      <c r="YT152">
        <v>0.2</v>
      </c>
      <c r="YU152">
        <v>63</v>
      </c>
      <c r="YV152">
        <v>30000</v>
      </c>
      <c r="YW152">
        <v>2000</v>
      </c>
      <c r="YX152" t="b">
        <v>1</v>
      </c>
      <c r="YY152">
        <v>1</v>
      </c>
      <c r="YZ152">
        <v>0</v>
      </c>
      <c r="ZA152" t="b">
        <v>0</v>
      </c>
      <c r="ZB152" t="b">
        <v>0</v>
      </c>
      <c r="ZC152" t="b">
        <v>0</v>
      </c>
      <c r="ZD152">
        <v>1</v>
      </c>
      <c r="ZE152">
        <v>0.4</v>
      </c>
      <c r="ZF152">
        <f t="shared" si="16"/>
        <v>0.4</v>
      </c>
      <c r="ZG152">
        <v>0.2</v>
      </c>
      <c r="ZI152">
        <v>120</v>
      </c>
      <c r="ZJ152">
        <v>7</v>
      </c>
      <c r="ZL152">
        <v>1</v>
      </c>
      <c r="ZM152">
        <v>20</v>
      </c>
      <c r="ZN152">
        <v>3</v>
      </c>
      <c r="ZP152">
        <v>1</v>
      </c>
      <c r="ZQ152">
        <v>0</v>
      </c>
      <c r="AAS152" t="b">
        <v>1</v>
      </c>
      <c r="AAT152" t="b">
        <v>1</v>
      </c>
      <c r="AAU152" t="b">
        <v>1</v>
      </c>
      <c r="AAV152" t="b">
        <v>0</v>
      </c>
      <c r="AAW152" t="b">
        <v>0</v>
      </c>
      <c r="AAX152" t="b">
        <v>1</v>
      </c>
      <c r="AAY152" t="b">
        <v>1</v>
      </c>
      <c r="AAZ152" t="b">
        <v>1</v>
      </c>
      <c r="ABA152" t="b">
        <v>0</v>
      </c>
      <c r="ABB152" t="b">
        <v>0</v>
      </c>
      <c r="ABC152" t="b">
        <v>0</v>
      </c>
      <c r="ABE152">
        <v>1</v>
      </c>
      <c r="ABF152">
        <v>0</v>
      </c>
      <c r="ABG152">
        <v>1</v>
      </c>
      <c r="ABH152">
        <v>5</v>
      </c>
      <c r="ABI152">
        <v>0</v>
      </c>
      <c r="ABJ152" t="b">
        <v>1</v>
      </c>
      <c r="ABK152" t="b">
        <v>0</v>
      </c>
      <c r="ABL152" t="b">
        <v>0</v>
      </c>
      <c r="ABM152" t="b">
        <v>0</v>
      </c>
      <c r="ABO152">
        <v>1</v>
      </c>
      <c r="ABP152">
        <v>0</v>
      </c>
      <c r="ABQ152">
        <v>1</v>
      </c>
      <c r="ABR152">
        <v>2</v>
      </c>
      <c r="ABS152">
        <v>0</v>
      </c>
      <c r="ABT152" t="b">
        <v>1</v>
      </c>
      <c r="ABU152" t="b">
        <v>0</v>
      </c>
      <c r="ABV152" t="b">
        <v>0</v>
      </c>
      <c r="ABW152" t="b">
        <v>0</v>
      </c>
      <c r="ABY152">
        <v>1</v>
      </c>
      <c r="ABZ152">
        <v>0</v>
      </c>
      <c r="ACA152">
        <v>1</v>
      </c>
      <c r="ACB152">
        <v>1</v>
      </c>
      <c r="ACC152">
        <v>0</v>
      </c>
      <c r="ACZ152" t="b">
        <v>1</v>
      </c>
      <c r="ADA152" t="b">
        <v>0</v>
      </c>
      <c r="ADB152" t="b">
        <v>0</v>
      </c>
      <c r="ADC152" t="b">
        <v>0</v>
      </c>
      <c r="ADE152">
        <v>1</v>
      </c>
      <c r="ADF152">
        <v>1</v>
      </c>
      <c r="ADG152">
        <v>1</v>
      </c>
      <c r="ADH152">
        <v>10</v>
      </c>
      <c r="ADI152">
        <v>2</v>
      </c>
      <c r="ADJ152">
        <v>0</v>
      </c>
      <c r="ADK152" t="b">
        <v>1</v>
      </c>
      <c r="ADL152" t="b">
        <v>1</v>
      </c>
      <c r="ADM152" t="b">
        <v>0</v>
      </c>
      <c r="ADN152" t="b">
        <v>0</v>
      </c>
      <c r="ADP152">
        <v>1</v>
      </c>
      <c r="ADQ152">
        <v>1</v>
      </c>
      <c r="ADR152">
        <v>2</v>
      </c>
      <c r="ADS152">
        <v>2</v>
      </c>
      <c r="ADT152">
        <v>3</v>
      </c>
      <c r="ADU152">
        <v>0</v>
      </c>
      <c r="ADV152">
        <v>6</v>
      </c>
      <c r="ADW152">
        <v>20</v>
      </c>
      <c r="ADX152">
        <f t="shared" si="17"/>
        <v>0.3</v>
      </c>
      <c r="ADY152" t="b">
        <v>0</v>
      </c>
      <c r="ADZ152" t="b">
        <v>0</v>
      </c>
      <c r="AEA152" t="b">
        <v>0</v>
      </c>
      <c r="AEB152" t="b">
        <v>0</v>
      </c>
      <c r="AEC152" t="b">
        <v>0</v>
      </c>
      <c r="AED152" t="b">
        <v>1</v>
      </c>
      <c r="AEE152" t="b">
        <v>1</v>
      </c>
      <c r="AEF152" t="b">
        <v>0</v>
      </c>
      <c r="AFL152">
        <v>2</v>
      </c>
      <c r="AFM152">
        <v>500</v>
      </c>
      <c r="AFN152">
        <v>1</v>
      </c>
      <c r="AFO152">
        <v>1</v>
      </c>
      <c r="AFR152">
        <v>1</v>
      </c>
      <c r="AFS152">
        <v>700</v>
      </c>
      <c r="AFT152">
        <v>1</v>
      </c>
      <c r="AFU152">
        <v>1</v>
      </c>
      <c r="AGD152">
        <v>120</v>
      </c>
      <c r="AGE152">
        <v>96</v>
      </c>
      <c r="AGF152">
        <v>1</v>
      </c>
      <c r="AGH152">
        <v>30000</v>
      </c>
      <c r="AGI152">
        <v>180</v>
      </c>
      <c r="AGJ152">
        <v>1</v>
      </c>
      <c r="AGL152">
        <v>96</v>
      </c>
      <c r="AGM152">
        <v>20000</v>
      </c>
      <c r="AGN152">
        <v>250</v>
      </c>
      <c r="AGO152">
        <v>0</v>
      </c>
      <c r="AGP152">
        <v>1</v>
      </c>
      <c r="AGQ152">
        <v>0</v>
      </c>
      <c r="AGR152">
        <v>0</v>
      </c>
      <c r="AGU152">
        <v>0</v>
      </c>
      <c r="AGV152">
        <v>1</v>
      </c>
      <c r="AGW152">
        <v>0</v>
      </c>
      <c r="AGX152">
        <v>0</v>
      </c>
      <c r="AGZ152">
        <v>10</v>
      </c>
      <c r="AHA152">
        <v>0</v>
      </c>
      <c r="AHB152">
        <v>90</v>
      </c>
      <c r="AHC152">
        <v>0</v>
      </c>
      <c r="AHD152">
        <v>1</v>
      </c>
      <c r="AHF152">
        <v>4</v>
      </c>
      <c r="AHG152">
        <v>0</v>
      </c>
      <c r="AHH152">
        <v>1</v>
      </c>
      <c r="AHJ152">
        <v>0</v>
      </c>
      <c r="AHK152">
        <v>0</v>
      </c>
      <c r="AHL152">
        <v>0</v>
      </c>
      <c r="AHM152">
        <v>0</v>
      </c>
      <c r="AHN152">
        <v>1</v>
      </c>
      <c r="AHP152">
        <v>200</v>
      </c>
      <c r="AHQ152">
        <v>100</v>
      </c>
      <c r="AHR152">
        <v>150</v>
      </c>
      <c r="AHS152">
        <v>0</v>
      </c>
      <c r="AHT152">
        <v>5</v>
      </c>
      <c r="AHU152">
        <v>0</v>
      </c>
      <c r="AHV152">
        <v>0</v>
      </c>
      <c r="AHW152">
        <v>0</v>
      </c>
      <c r="AHX152">
        <v>10</v>
      </c>
      <c r="AHY152">
        <v>0</v>
      </c>
      <c r="AHZ152">
        <v>0</v>
      </c>
      <c r="AIA152">
        <v>0</v>
      </c>
      <c r="AIB152">
        <v>0</v>
      </c>
      <c r="AIC152">
        <v>1</v>
      </c>
      <c r="AID152">
        <v>0</v>
      </c>
      <c r="AIE152">
        <v>0</v>
      </c>
      <c r="AIF152">
        <v>1</v>
      </c>
      <c r="AIG152">
        <v>0</v>
      </c>
      <c r="AII152">
        <v>1</v>
      </c>
      <c r="AIJ152">
        <v>100</v>
      </c>
      <c r="AIK152">
        <v>1</v>
      </c>
      <c r="AIL152">
        <v>1</v>
      </c>
      <c r="AIM152">
        <v>0</v>
      </c>
      <c r="AIN152">
        <v>0</v>
      </c>
      <c r="AIO152">
        <v>0</v>
      </c>
      <c r="AIP152">
        <v>0</v>
      </c>
      <c r="AIR152">
        <v>9</v>
      </c>
      <c r="AIS152">
        <v>2</v>
      </c>
      <c r="AIT152" t="s">
        <v>1109</v>
      </c>
      <c r="AIZ152">
        <v>1</v>
      </c>
      <c r="AJA152">
        <v>2</v>
      </c>
      <c r="AJB152" t="s">
        <v>1110</v>
      </c>
      <c r="ALX152">
        <v>1</v>
      </c>
      <c r="ALY152">
        <v>2</v>
      </c>
      <c r="AMC152">
        <v>2</v>
      </c>
      <c r="AMD152">
        <v>1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Q152">
        <v>5</v>
      </c>
      <c r="ANC152" t="s">
        <v>1111</v>
      </c>
      <c r="ANO152">
        <v>1</v>
      </c>
      <c r="ANP152">
        <v>3</v>
      </c>
      <c r="ANT152">
        <v>4500</v>
      </c>
      <c r="ANU152">
        <v>1</v>
      </c>
      <c r="ANV152" t="s">
        <v>1112</v>
      </c>
      <c r="ANW152" t="s">
        <v>1076</v>
      </c>
      <c r="ANX152">
        <v>1</v>
      </c>
      <c r="ANZ152">
        <v>1</v>
      </c>
      <c r="AOA152">
        <v>1</v>
      </c>
      <c r="AOB152">
        <v>1</v>
      </c>
      <c r="AOC152">
        <v>0</v>
      </c>
      <c r="AOD152">
        <v>10000</v>
      </c>
      <c r="AOE152">
        <v>2</v>
      </c>
      <c r="AOF152">
        <v>0</v>
      </c>
      <c r="AOG152">
        <v>1</v>
      </c>
      <c r="AOH152">
        <v>0</v>
      </c>
      <c r="AOI152">
        <v>0</v>
      </c>
      <c r="AOJ152" t="b">
        <v>0</v>
      </c>
      <c r="AOK152" t="b">
        <v>1</v>
      </c>
      <c r="AOL152" t="b">
        <v>1</v>
      </c>
      <c r="AOM152" t="b">
        <v>0</v>
      </c>
      <c r="AON152" t="b">
        <v>0</v>
      </c>
      <c r="AOO152" t="b">
        <v>0</v>
      </c>
      <c r="AOP152" t="b">
        <v>0</v>
      </c>
      <c r="AOQ152" t="b">
        <v>0</v>
      </c>
      <c r="AOR152" t="b">
        <v>0</v>
      </c>
      <c r="AOS152" t="b">
        <v>0</v>
      </c>
      <c r="AOT152" t="b">
        <v>0</v>
      </c>
      <c r="AOU152" t="b">
        <v>0</v>
      </c>
      <c r="AOV152" t="b">
        <v>0</v>
      </c>
      <c r="AOW152" t="b">
        <v>0</v>
      </c>
      <c r="AOX152" t="b">
        <v>0</v>
      </c>
      <c r="AOY152" t="b">
        <v>1</v>
      </c>
      <c r="AOZ152" t="b">
        <v>1</v>
      </c>
      <c r="APA152" t="b">
        <v>1</v>
      </c>
      <c r="APB152" t="b">
        <v>1</v>
      </c>
      <c r="APC152" t="b">
        <v>0</v>
      </c>
      <c r="APD152" t="b">
        <v>0</v>
      </c>
      <c r="APE152" t="b">
        <v>0</v>
      </c>
      <c r="APF152" t="b">
        <v>0</v>
      </c>
      <c r="APG152" t="b">
        <v>0</v>
      </c>
      <c r="APH152" t="b">
        <v>0</v>
      </c>
      <c r="API152" t="b">
        <v>0</v>
      </c>
      <c r="APJ152" t="b">
        <v>0</v>
      </c>
      <c r="APK152" t="b">
        <v>0</v>
      </c>
      <c r="APL152" t="b">
        <v>0</v>
      </c>
      <c r="APM152" t="b">
        <v>0</v>
      </c>
      <c r="APN152" t="b">
        <v>0</v>
      </c>
      <c r="APO152" t="b">
        <v>1</v>
      </c>
      <c r="APP152" t="b">
        <v>0</v>
      </c>
      <c r="APQ152" t="b">
        <v>0</v>
      </c>
      <c r="APR152" t="b">
        <v>0</v>
      </c>
      <c r="APS152" t="b">
        <v>0</v>
      </c>
      <c r="APT152" t="s">
        <v>1113</v>
      </c>
      <c r="APU152" t="s">
        <v>1076</v>
      </c>
      <c r="APV152">
        <v>1</v>
      </c>
      <c r="APW152">
        <v>1</v>
      </c>
      <c r="APX152">
        <v>2</v>
      </c>
      <c r="APY152">
        <v>1</v>
      </c>
      <c r="APZ152">
        <v>3</v>
      </c>
      <c r="AQA152">
        <v>3</v>
      </c>
      <c r="AQC152">
        <v>0</v>
      </c>
      <c r="AQD152">
        <v>3</v>
      </c>
      <c r="AQE152">
        <v>2</v>
      </c>
      <c r="AQG152">
        <v>2</v>
      </c>
      <c r="AQH152">
        <v>2</v>
      </c>
      <c r="AQI152">
        <v>2</v>
      </c>
      <c r="AQJ152">
        <v>2</v>
      </c>
      <c r="AQK152">
        <v>-1</v>
      </c>
      <c r="AQL152">
        <v>1</v>
      </c>
      <c r="AQM152">
        <v>1</v>
      </c>
      <c r="AQN152">
        <v>2</v>
      </c>
      <c r="AQO152">
        <v>2</v>
      </c>
      <c r="AQP152">
        <v>-2</v>
      </c>
      <c r="AQQ152">
        <v>-1</v>
      </c>
      <c r="AQR152">
        <v>-1</v>
      </c>
      <c r="AQS152">
        <v>1</v>
      </c>
      <c r="AQT152">
        <v>0</v>
      </c>
      <c r="AQU152">
        <v>0</v>
      </c>
      <c r="AQV152">
        <v>0</v>
      </c>
      <c r="AQW152">
        <v>-1</v>
      </c>
      <c r="AQX152">
        <v>-1</v>
      </c>
      <c r="AQY152">
        <v>-1</v>
      </c>
      <c r="AQZ152">
        <v>-1</v>
      </c>
      <c r="ARA152">
        <v>-1</v>
      </c>
      <c r="ARB152">
        <v>-1</v>
      </c>
      <c r="ARC152">
        <v>1</v>
      </c>
      <c r="ARD152">
        <v>-1</v>
      </c>
      <c r="ARE152">
        <v>2</v>
      </c>
      <c r="ARF152">
        <v>2</v>
      </c>
      <c r="ARG152">
        <v>2</v>
      </c>
      <c r="ARH152">
        <v>2</v>
      </c>
      <c r="ARI152">
        <v>1</v>
      </c>
      <c r="ARJ152">
        <v>1</v>
      </c>
      <c r="ARK152">
        <v>1</v>
      </c>
      <c r="ARL152">
        <v>1</v>
      </c>
      <c r="ARM152">
        <v>1</v>
      </c>
      <c r="ARN152">
        <v>1</v>
      </c>
      <c r="ARO152">
        <v>1</v>
      </c>
      <c r="ARP152">
        <v>2</v>
      </c>
      <c r="ARQ152">
        <v>1</v>
      </c>
      <c r="ARR152">
        <v>1</v>
      </c>
      <c r="ARS152">
        <v>-1</v>
      </c>
      <c r="ART152">
        <v>1</v>
      </c>
      <c r="ARU152">
        <v>1</v>
      </c>
      <c r="ARV152">
        <v>1</v>
      </c>
      <c r="ARW152">
        <v>1</v>
      </c>
      <c r="ARX152">
        <v>1</v>
      </c>
      <c r="ARY152">
        <v>-2</v>
      </c>
      <c r="ARZ152">
        <v>1</v>
      </c>
      <c r="ASA152">
        <v>2</v>
      </c>
      <c r="ASB152">
        <v>0</v>
      </c>
      <c r="ASC152">
        <v>2</v>
      </c>
      <c r="ASD152">
        <v>1</v>
      </c>
      <c r="ASE152">
        <v>2</v>
      </c>
      <c r="ASF152">
        <v>2</v>
      </c>
      <c r="ASG152">
        <v>1</v>
      </c>
      <c r="ASH152">
        <v>2</v>
      </c>
      <c r="ASI152">
        <v>-2</v>
      </c>
      <c r="ASJ152">
        <v>1</v>
      </c>
      <c r="ASK152">
        <v>-2</v>
      </c>
      <c r="ASL152">
        <v>-1</v>
      </c>
      <c r="ASM152">
        <v>-1</v>
      </c>
      <c r="ASN152">
        <v>2</v>
      </c>
      <c r="ASO152">
        <v>2</v>
      </c>
      <c r="ASP152">
        <v>1</v>
      </c>
      <c r="ASQ152">
        <v>2</v>
      </c>
      <c r="ASR152">
        <v>2</v>
      </c>
      <c r="ASS152">
        <v>1</v>
      </c>
      <c r="AST152">
        <v>-1</v>
      </c>
      <c r="ASU152">
        <v>2</v>
      </c>
      <c r="ASV152">
        <v>1</v>
      </c>
      <c r="ASW152">
        <v>1</v>
      </c>
      <c r="ASX152">
        <v>1</v>
      </c>
      <c r="ASY152">
        <v>0</v>
      </c>
      <c r="ASZ152">
        <v>2</v>
      </c>
      <c r="ATA152">
        <v>2</v>
      </c>
      <c r="ATB152">
        <v>2</v>
      </c>
      <c r="ATC152">
        <v>2</v>
      </c>
      <c r="ATD152">
        <v>2</v>
      </c>
      <c r="ATE152">
        <v>1</v>
      </c>
      <c r="ATF152">
        <v>1</v>
      </c>
      <c r="ATG152">
        <v>0</v>
      </c>
      <c r="ATH152">
        <v>0</v>
      </c>
      <c r="ATI152">
        <v>1</v>
      </c>
      <c r="ATJ152">
        <v>0</v>
      </c>
      <c r="ATK152">
        <v>0</v>
      </c>
      <c r="ATL152">
        <v>0</v>
      </c>
      <c r="ATN152">
        <v>2</v>
      </c>
      <c r="ATO152" t="s">
        <v>528</v>
      </c>
      <c r="ATP152">
        <v>1</v>
      </c>
      <c r="ATR152">
        <v>1</v>
      </c>
      <c r="ATT152">
        <v>2</v>
      </c>
      <c r="ATU152" t="s">
        <v>1077</v>
      </c>
      <c r="ATV152">
        <v>1</v>
      </c>
      <c r="ATX152">
        <v>2</v>
      </c>
      <c r="ATY152" t="s">
        <v>1114</v>
      </c>
      <c r="ATZ152">
        <v>1</v>
      </c>
      <c r="AUB152">
        <v>1</v>
      </c>
      <c r="AUD152">
        <v>1</v>
      </c>
      <c r="AUF152">
        <v>1</v>
      </c>
      <c r="AUH152">
        <v>1</v>
      </c>
      <c r="AUJ152">
        <v>1</v>
      </c>
      <c r="AUL152">
        <v>1</v>
      </c>
      <c r="AUN152">
        <v>2</v>
      </c>
      <c r="AUO152" t="s">
        <v>387</v>
      </c>
      <c r="AUP152">
        <v>1</v>
      </c>
      <c r="AUR152">
        <v>2</v>
      </c>
      <c r="AUS152" t="s">
        <v>404</v>
      </c>
      <c r="AUT152">
        <v>2</v>
      </c>
      <c r="AUU152" t="s">
        <v>404</v>
      </c>
      <c r="AUV152" t="b">
        <v>1</v>
      </c>
      <c r="AUW152" t="b">
        <v>1</v>
      </c>
      <c r="AUX152" t="b">
        <v>0</v>
      </c>
      <c r="AUY152" t="b">
        <v>0</v>
      </c>
      <c r="AVA152">
        <v>2</v>
      </c>
      <c r="AVB152">
        <v>1</v>
      </c>
      <c r="AVD152" t="s">
        <v>393</v>
      </c>
      <c r="AVE152" t="b">
        <v>0</v>
      </c>
      <c r="AVF152">
        <v>0</v>
      </c>
      <c r="AVG152" t="b">
        <v>0</v>
      </c>
      <c r="AVH152" t="b">
        <v>0</v>
      </c>
      <c r="AVI152" t="b">
        <v>1</v>
      </c>
      <c r="AVJ152" t="s">
        <v>108</v>
      </c>
      <c r="AVK152" t="b">
        <v>1</v>
      </c>
      <c r="AVL152" t="b">
        <v>0</v>
      </c>
      <c r="AVM152" t="b">
        <v>0</v>
      </c>
      <c r="AVN152" t="b">
        <v>0</v>
      </c>
      <c r="AVP152">
        <v>2</v>
      </c>
      <c r="AVQ152" t="s">
        <v>1115</v>
      </c>
      <c r="AVR152">
        <v>7.637982</v>
      </c>
      <c r="AVS152">
        <v>3.8024930000000001</v>
      </c>
      <c r="AVT152">
        <v>251.2</v>
      </c>
      <c r="AVU152">
        <v>7</v>
      </c>
      <c r="AVW152">
        <v>0</v>
      </c>
    </row>
    <row r="153" spans="1:1271" ht="15" customHeight="1" x14ac:dyDescent="0.35">
      <c r="A153" s="1">
        <v>42510</v>
      </c>
      <c r="B153" t="s">
        <v>1068</v>
      </c>
      <c r="C153">
        <v>1</v>
      </c>
      <c r="D153">
        <v>69</v>
      </c>
      <c r="E153" t="s">
        <v>964</v>
      </c>
      <c r="F153">
        <v>142</v>
      </c>
      <c r="G153">
        <v>1</v>
      </c>
      <c r="H153">
        <v>51</v>
      </c>
      <c r="I153">
        <v>1</v>
      </c>
      <c r="K153">
        <v>1</v>
      </c>
      <c r="L153">
        <v>2</v>
      </c>
      <c r="M153">
        <v>3</v>
      </c>
      <c r="N153">
        <v>3</v>
      </c>
      <c r="O153">
        <v>1</v>
      </c>
      <c r="P153">
        <v>1</v>
      </c>
      <c r="Q153">
        <v>2</v>
      </c>
      <c r="R153">
        <v>0</v>
      </c>
      <c r="S153">
        <v>0</v>
      </c>
      <c r="T153">
        <v>0</v>
      </c>
      <c r="U153">
        <v>4</v>
      </c>
      <c r="V153">
        <v>4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4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BB153">
        <v>12</v>
      </c>
      <c r="BC153">
        <v>4</v>
      </c>
      <c r="BD153">
        <v>1</v>
      </c>
      <c r="CU153">
        <v>1</v>
      </c>
      <c r="CV153">
        <v>1</v>
      </c>
      <c r="CX153">
        <v>2</v>
      </c>
      <c r="CY153">
        <v>12</v>
      </c>
      <c r="CZ153">
        <v>8</v>
      </c>
      <c r="DA153">
        <v>4</v>
      </c>
      <c r="DB153">
        <v>3</v>
      </c>
      <c r="DC153">
        <v>2</v>
      </c>
      <c r="DD153">
        <v>1</v>
      </c>
      <c r="DE153">
        <v>1</v>
      </c>
      <c r="DF153" t="s">
        <v>96</v>
      </c>
      <c r="DG153">
        <v>2</v>
      </c>
      <c r="DH153">
        <v>1</v>
      </c>
      <c r="DJ153">
        <v>0</v>
      </c>
      <c r="DK153">
        <v>0</v>
      </c>
      <c r="DL153">
        <v>1</v>
      </c>
      <c r="DM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1</v>
      </c>
      <c r="EN153">
        <v>1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HP153">
        <v>0</v>
      </c>
      <c r="HQ153">
        <v>1</v>
      </c>
      <c r="HR153">
        <v>0</v>
      </c>
      <c r="HS153">
        <v>0</v>
      </c>
      <c r="HT153">
        <v>1</v>
      </c>
      <c r="HU153">
        <v>2011</v>
      </c>
      <c r="HV153">
        <v>3500</v>
      </c>
      <c r="HW153">
        <v>5000</v>
      </c>
      <c r="HX153">
        <v>5</v>
      </c>
      <c r="HY153">
        <v>2</v>
      </c>
      <c r="HZ153">
        <v>2</v>
      </c>
      <c r="IN153">
        <v>0</v>
      </c>
      <c r="IO153">
        <v>1</v>
      </c>
      <c r="IP153">
        <v>0</v>
      </c>
      <c r="IQ153">
        <v>0</v>
      </c>
      <c r="IR153">
        <v>1</v>
      </c>
      <c r="IS153">
        <v>2012</v>
      </c>
      <c r="IT153">
        <v>1500</v>
      </c>
      <c r="IU153">
        <v>400</v>
      </c>
      <c r="IV153">
        <v>5</v>
      </c>
      <c r="IW153">
        <v>2</v>
      </c>
      <c r="IX153">
        <v>2</v>
      </c>
      <c r="IZ153">
        <v>0</v>
      </c>
      <c r="JA153">
        <v>1</v>
      </c>
      <c r="JB153">
        <v>0</v>
      </c>
      <c r="JC153">
        <v>0</v>
      </c>
      <c r="JD153">
        <v>1</v>
      </c>
      <c r="JE153">
        <v>2009</v>
      </c>
      <c r="JF153">
        <v>4500</v>
      </c>
      <c r="JG153">
        <v>2000</v>
      </c>
      <c r="JH153">
        <v>20</v>
      </c>
      <c r="JI153">
        <v>1</v>
      </c>
      <c r="JJ153">
        <v>2</v>
      </c>
      <c r="PP153">
        <v>0</v>
      </c>
      <c r="QJ153">
        <v>0</v>
      </c>
      <c r="QK153">
        <v>1</v>
      </c>
      <c r="QL153">
        <v>0</v>
      </c>
      <c r="QM153">
        <v>0</v>
      </c>
      <c r="QN153">
        <v>3</v>
      </c>
      <c r="QO153">
        <v>2015</v>
      </c>
      <c r="QP153">
        <v>600</v>
      </c>
      <c r="QQ153">
        <v>1200</v>
      </c>
      <c r="QR153">
        <v>1</v>
      </c>
      <c r="QS153">
        <v>2</v>
      </c>
      <c r="QT153">
        <v>2</v>
      </c>
      <c r="QV153">
        <v>0</v>
      </c>
      <c r="QW153">
        <v>1</v>
      </c>
      <c r="QX153">
        <v>0</v>
      </c>
      <c r="QY153">
        <v>0</v>
      </c>
      <c r="QZ153">
        <v>4</v>
      </c>
      <c r="RA153">
        <v>2014</v>
      </c>
      <c r="RB153">
        <v>2400</v>
      </c>
      <c r="RC153">
        <v>600</v>
      </c>
      <c r="RD153">
        <v>2</v>
      </c>
      <c r="RE153">
        <v>2</v>
      </c>
      <c r="RF153">
        <v>2</v>
      </c>
      <c r="XF153">
        <v>0</v>
      </c>
      <c r="XG153">
        <v>5</v>
      </c>
      <c r="XH153">
        <v>0</v>
      </c>
      <c r="XI153">
        <v>0</v>
      </c>
      <c r="XJ153">
        <v>12500</v>
      </c>
      <c r="XK153">
        <v>92000</v>
      </c>
      <c r="XO153">
        <v>1.28</v>
      </c>
      <c r="XP153">
        <v>95</v>
      </c>
      <c r="XQ153">
        <v>4</v>
      </c>
      <c r="XR153">
        <v>2000</v>
      </c>
      <c r="XS153">
        <v>3000</v>
      </c>
      <c r="XT153">
        <v>3500</v>
      </c>
      <c r="XU153">
        <v>35000</v>
      </c>
      <c r="XV153">
        <v>-1000</v>
      </c>
      <c r="XW153">
        <v>-10000</v>
      </c>
      <c r="XX153">
        <f t="shared" si="12"/>
        <v>-7000</v>
      </c>
      <c r="XY153">
        <v>700</v>
      </c>
      <c r="XZ153">
        <v>200</v>
      </c>
      <c r="YA153" s="33">
        <f t="shared" si="13"/>
        <v>450</v>
      </c>
      <c r="YB153">
        <v>150000</v>
      </c>
      <c r="YC153">
        <v>15000</v>
      </c>
      <c r="YD153">
        <f t="shared" si="14"/>
        <v>82500</v>
      </c>
      <c r="YE153">
        <f t="shared" si="15"/>
        <v>135000</v>
      </c>
      <c r="YF153">
        <v>0</v>
      </c>
      <c r="YG153">
        <v>0</v>
      </c>
      <c r="YH153">
        <v>2</v>
      </c>
      <c r="YI153" t="s">
        <v>192</v>
      </c>
      <c r="YJ153">
        <v>2</v>
      </c>
      <c r="YK153" t="s">
        <v>1116</v>
      </c>
      <c r="YP153">
        <v>0</v>
      </c>
      <c r="YQ153" t="s">
        <v>126</v>
      </c>
      <c r="YR153">
        <v>1</v>
      </c>
      <c r="YS153">
        <v>25000</v>
      </c>
      <c r="YT153">
        <v>1.28</v>
      </c>
      <c r="YU153">
        <v>3500</v>
      </c>
      <c r="YV153">
        <v>2000000</v>
      </c>
      <c r="YW153">
        <v>10000</v>
      </c>
      <c r="YX153" t="b">
        <v>1</v>
      </c>
      <c r="YY153">
        <v>1</v>
      </c>
      <c r="YZ153">
        <v>0</v>
      </c>
      <c r="ZA153" t="b">
        <v>0</v>
      </c>
      <c r="ZB153" t="b">
        <v>0</v>
      </c>
      <c r="ZC153" t="b">
        <v>0</v>
      </c>
      <c r="ZD153">
        <v>6</v>
      </c>
      <c r="ZE153">
        <v>0.4</v>
      </c>
      <c r="ZF153">
        <f t="shared" si="16"/>
        <v>2.4000000000000004</v>
      </c>
      <c r="ZG153">
        <v>2.2800000000000002</v>
      </c>
      <c r="ZI153">
        <v>250</v>
      </c>
      <c r="ZJ153">
        <v>7</v>
      </c>
      <c r="ZL153">
        <v>1</v>
      </c>
      <c r="ZM153">
        <v>100</v>
      </c>
      <c r="ZN153">
        <v>2</v>
      </c>
      <c r="ZP153">
        <v>1</v>
      </c>
      <c r="ZQ153">
        <v>1</v>
      </c>
      <c r="AAS153" t="b">
        <v>1</v>
      </c>
      <c r="AAT153" t="b">
        <v>1</v>
      </c>
      <c r="AAU153" t="b">
        <v>1</v>
      </c>
      <c r="AAV153" t="b">
        <v>1</v>
      </c>
      <c r="AAW153" t="b">
        <v>0</v>
      </c>
      <c r="AAX153" t="b">
        <v>1</v>
      </c>
      <c r="AAY153" t="b">
        <v>1</v>
      </c>
      <c r="AAZ153" t="b">
        <v>0</v>
      </c>
      <c r="ABA153" t="b">
        <v>0</v>
      </c>
      <c r="ABB153" t="b">
        <v>1</v>
      </c>
      <c r="ABC153" t="b">
        <v>0</v>
      </c>
      <c r="ABE153">
        <v>13</v>
      </c>
      <c r="ABF153">
        <v>0</v>
      </c>
      <c r="ABG153">
        <v>3</v>
      </c>
      <c r="ABH153">
        <v>3</v>
      </c>
      <c r="ABI153">
        <v>1700</v>
      </c>
      <c r="ABJ153" t="b">
        <v>1</v>
      </c>
      <c r="ABK153" t="b">
        <v>0</v>
      </c>
      <c r="ABL153" t="b">
        <v>0</v>
      </c>
      <c r="ABM153" t="b">
        <v>0</v>
      </c>
      <c r="ABO153">
        <v>1</v>
      </c>
      <c r="ABP153">
        <v>0</v>
      </c>
      <c r="ABQ153">
        <v>0</v>
      </c>
      <c r="ABR153">
        <v>0</v>
      </c>
      <c r="ABS153">
        <v>0</v>
      </c>
      <c r="ABT153" t="b">
        <v>1</v>
      </c>
      <c r="ABU153" t="b">
        <v>0</v>
      </c>
      <c r="ABV153" t="b">
        <v>0</v>
      </c>
      <c r="ABW153" t="b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 t="b">
        <v>0</v>
      </c>
      <c r="ACE153" t="b">
        <v>0</v>
      </c>
      <c r="ACF153" t="b">
        <v>1</v>
      </c>
      <c r="ACG153" t="b">
        <v>0</v>
      </c>
      <c r="ACI153">
        <v>3</v>
      </c>
      <c r="ACJ153">
        <v>0</v>
      </c>
      <c r="ACK153">
        <v>3</v>
      </c>
      <c r="ACL153">
        <v>3</v>
      </c>
      <c r="ACM153">
        <v>2</v>
      </c>
      <c r="ACN153">
        <v>1500</v>
      </c>
      <c r="ACZ153" t="b">
        <v>0</v>
      </c>
      <c r="ADA153" t="b">
        <v>0</v>
      </c>
      <c r="ADB153" t="b">
        <v>1</v>
      </c>
      <c r="ADC153" t="b">
        <v>0</v>
      </c>
      <c r="ADE153">
        <v>3</v>
      </c>
      <c r="ADF153">
        <v>0</v>
      </c>
      <c r="ADG153">
        <v>3</v>
      </c>
      <c r="ADH153">
        <v>3</v>
      </c>
      <c r="ADI153">
        <v>3</v>
      </c>
      <c r="ADJ153">
        <v>1500</v>
      </c>
      <c r="ADK153" t="b">
        <v>1</v>
      </c>
      <c r="ADL153" t="b">
        <v>1</v>
      </c>
      <c r="ADM153" t="b">
        <v>0</v>
      </c>
      <c r="ADN153" t="b">
        <v>0</v>
      </c>
      <c r="ADP153">
        <v>2</v>
      </c>
      <c r="ADQ153">
        <v>1</v>
      </c>
      <c r="ADR153">
        <v>3</v>
      </c>
      <c r="ADS153">
        <v>2</v>
      </c>
      <c r="ADT153">
        <v>3</v>
      </c>
      <c r="ADU153">
        <v>1000</v>
      </c>
      <c r="ADV153">
        <v>12</v>
      </c>
      <c r="ADW153">
        <v>11</v>
      </c>
      <c r="ADX153">
        <f t="shared" si="17"/>
        <v>1.0909090909090908</v>
      </c>
      <c r="ADY153" t="b">
        <v>0</v>
      </c>
      <c r="ADZ153" t="b">
        <v>0</v>
      </c>
      <c r="AEA153" t="b">
        <v>0</v>
      </c>
      <c r="AEB153" t="b">
        <v>0</v>
      </c>
      <c r="AEC153" t="b">
        <v>0</v>
      </c>
      <c r="AED153" t="b">
        <v>1</v>
      </c>
      <c r="AEE153" t="b">
        <v>1</v>
      </c>
      <c r="AEF153" t="b">
        <v>0</v>
      </c>
      <c r="AFL153">
        <v>4</v>
      </c>
      <c r="AFM153">
        <v>1200</v>
      </c>
      <c r="AFN153">
        <v>1</v>
      </c>
      <c r="AFO153">
        <v>1</v>
      </c>
      <c r="AFR153">
        <v>3</v>
      </c>
      <c r="AFS153">
        <v>1200</v>
      </c>
      <c r="AFT153">
        <v>1</v>
      </c>
      <c r="AFU153">
        <v>1</v>
      </c>
      <c r="AGD153">
        <v>75</v>
      </c>
      <c r="AGE153">
        <v>75</v>
      </c>
      <c r="AGF153">
        <v>1</v>
      </c>
      <c r="AGH153">
        <v>30000</v>
      </c>
      <c r="AGI153">
        <v>150</v>
      </c>
      <c r="AGJ153">
        <v>1</v>
      </c>
      <c r="AGL153">
        <v>2</v>
      </c>
      <c r="AGM153">
        <v>30000</v>
      </c>
      <c r="AGN153">
        <v>500</v>
      </c>
      <c r="AGO153">
        <v>1</v>
      </c>
      <c r="AGP153">
        <v>0</v>
      </c>
      <c r="AGQ153">
        <v>0</v>
      </c>
      <c r="AGR153">
        <v>0</v>
      </c>
      <c r="AGU153">
        <v>0</v>
      </c>
      <c r="AGV153">
        <v>1</v>
      </c>
      <c r="AGW153">
        <v>0</v>
      </c>
      <c r="AGX153">
        <v>0</v>
      </c>
      <c r="AGZ153">
        <v>18</v>
      </c>
      <c r="AHA153">
        <v>2</v>
      </c>
      <c r="AHB153">
        <v>70</v>
      </c>
      <c r="AHC153">
        <v>10</v>
      </c>
      <c r="AHD153">
        <v>1</v>
      </c>
      <c r="AHF153">
        <v>2</v>
      </c>
      <c r="AHG153">
        <v>20</v>
      </c>
      <c r="AHH153">
        <v>1</v>
      </c>
      <c r="AHJ153">
        <v>40</v>
      </c>
      <c r="AHK153">
        <v>100</v>
      </c>
      <c r="AHL153">
        <v>1000</v>
      </c>
      <c r="AHM153">
        <v>0</v>
      </c>
      <c r="AHN153">
        <v>1</v>
      </c>
      <c r="AHP153">
        <v>0</v>
      </c>
      <c r="AHQ153">
        <v>100</v>
      </c>
      <c r="AHR153">
        <v>1000</v>
      </c>
      <c r="AHS153">
        <v>1</v>
      </c>
      <c r="AHT153">
        <v>2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2</v>
      </c>
      <c r="AIA153">
        <v>2</v>
      </c>
      <c r="AIB153">
        <v>2</v>
      </c>
      <c r="AIC153">
        <v>2</v>
      </c>
      <c r="AID153">
        <v>0</v>
      </c>
      <c r="AIE153">
        <v>0</v>
      </c>
      <c r="AII153">
        <v>0.2</v>
      </c>
      <c r="AIK153">
        <v>0</v>
      </c>
      <c r="AIL153">
        <v>1</v>
      </c>
      <c r="AIM153">
        <v>0</v>
      </c>
      <c r="AIN153">
        <v>0</v>
      </c>
      <c r="AIO153">
        <v>0</v>
      </c>
      <c r="AIP153">
        <v>0</v>
      </c>
      <c r="AIR153">
        <v>5</v>
      </c>
      <c r="AIS153">
        <v>2</v>
      </c>
      <c r="AIT153" t="s">
        <v>1117</v>
      </c>
      <c r="AIZ153">
        <v>1</v>
      </c>
      <c r="AJA153">
        <v>2</v>
      </c>
      <c r="AJB153" t="s">
        <v>108</v>
      </c>
      <c r="ALX153">
        <v>2</v>
      </c>
      <c r="ALY153">
        <v>2</v>
      </c>
      <c r="AMC153">
        <v>2</v>
      </c>
      <c r="AMD153">
        <v>1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1</v>
      </c>
      <c r="AMN153">
        <v>0</v>
      </c>
      <c r="AMO153">
        <v>0</v>
      </c>
      <c r="AMQ153">
        <v>5</v>
      </c>
      <c r="AMZ153">
        <v>2</v>
      </c>
      <c r="ANC153" t="s">
        <v>1118</v>
      </c>
      <c r="ANL153" t="s">
        <v>1119</v>
      </c>
      <c r="ANO153">
        <v>1</v>
      </c>
      <c r="ANP153">
        <v>1</v>
      </c>
      <c r="ANR153">
        <v>2</v>
      </c>
      <c r="ANU153">
        <v>1</v>
      </c>
      <c r="ANV153" t="s">
        <v>1120</v>
      </c>
      <c r="ANW153" t="s">
        <v>1121</v>
      </c>
      <c r="ANX153">
        <v>1</v>
      </c>
      <c r="ANZ153">
        <v>2</v>
      </c>
      <c r="AOC153">
        <v>10000</v>
      </c>
      <c r="AOD153">
        <v>0</v>
      </c>
      <c r="AOE153">
        <v>2</v>
      </c>
      <c r="AOF153">
        <v>0</v>
      </c>
      <c r="AOG153">
        <v>1</v>
      </c>
      <c r="AOH153">
        <v>0</v>
      </c>
      <c r="AOI153">
        <v>0</v>
      </c>
      <c r="AOJ153" t="b">
        <v>0</v>
      </c>
      <c r="AOK153" t="b">
        <v>0</v>
      </c>
      <c r="AOL153" t="b">
        <v>1</v>
      </c>
      <c r="AOM153" t="b">
        <v>0</v>
      </c>
      <c r="AON153" t="b">
        <v>0</v>
      </c>
      <c r="AOO153" t="b">
        <v>0</v>
      </c>
      <c r="AOP153" t="b">
        <v>0</v>
      </c>
      <c r="AOQ153" t="b">
        <v>0</v>
      </c>
      <c r="AOR153" t="b">
        <v>0</v>
      </c>
      <c r="AOS153" t="b">
        <v>0</v>
      </c>
      <c r="AOT153" t="b">
        <v>0</v>
      </c>
      <c r="AOU153" t="b">
        <v>0</v>
      </c>
      <c r="AOV153" t="b">
        <v>0</v>
      </c>
      <c r="AOW153" t="b">
        <v>0</v>
      </c>
      <c r="AOX153" t="b">
        <v>0</v>
      </c>
      <c r="AOY153" t="b">
        <v>0</v>
      </c>
      <c r="AOZ153" t="b">
        <v>0</v>
      </c>
      <c r="APA153" t="b">
        <v>0</v>
      </c>
      <c r="APB153" t="b">
        <v>0</v>
      </c>
      <c r="APC153" t="b">
        <v>0</v>
      </c>
      <c r="APD153" t="b">
        <v>0</v>
      </c>
      <c r="APE153" t="b">
        <v>0</v>
      </c>
      <c r="APF153" t="b">
        <v>1</v>
      </c>
      <c r="APG153" t="b">
        <v>0</v>
      </c>
      <c r="APH153" t="b">
        <v>0</v>
      </c>
      <c r="API153" t="b">
        <v>0</v>
      </c>
      <c r="APJ153" t="b">
        <v>0</v>
      </c>
      <c r="APK153" t="b">
        <v>0</v>
      </c>
      <c r="APL153" t="b">
        <v>0</v>
      </c>
      <c r="APM153" t="b">
        <v>0</v>
      </c>
      <c r="APN153" t="b">
        <v>0</v>
      </c>
      <c r="APO153" t="b">
        <v>0</v>
      </c>
      <c r="APP153" t="b">
        <v>0</v>
      </c>
      <c r="APQ153" t="b">
        <v>0</v>
      </c>
      <c r="APR153" t="b">
        <v>1</v>
      </c>
      <c r="APS153" t="b">
        <v>0</v>
      </c>
      <c r="APT153" t="s">
        <v>1122</v>
      </c>
      <c r="APU153" t="s">
        <v>1123</v>
      </c>
      <c r="APV153">
        <v>1</v>
      </c>
      <c r="APW153">
        <v>1</v>
      </c>
      <c r="APX153">
        <v>2</v>
      </c>
      <c r="APY153">
        <v>1</v>
      </c>
      <c r="APZ153">
        <v>3</v>
      </c>
      <c r="AQA153">
        <v>3</v>
      </c>
      <c r="AQC153">
        <v>1</v>
      </c>
      <c r="AQD153">
        <v>2</v>
      </c>
      <c r="AQE153">
        <v>2</v>
      </c>
      <c r="AQG153">
        <v>2</v>
      </c>
      <c r="AQH153">
        <v>2</v>
      </c>
      <c r="AQI153">
        <v>1</v>
      </c>
      <c r="AQJ153">
        <v>2</v>
      </c>
      <c r="AQK153">
        <v>-1</v>
      </c>
      <c r="AQL153">
        <v>1</v>
      </c>
      <c r="AQM153">
        <v>-1</v>
      </c>
      <c r="AQN153">
        <v>1</v>
      </c>
      <c r="AQO153">
        <v>2</v>
      </c>
      <c r="AQP153">
        <v>-1</v>
      </c>
      <c r="AQQ153">
        <v>-1</v>
      </c>
      <c r="AQR153">
        <v>1</v>
      </c>
      <c r="AQS153">
        <v>2</v>
      </c>
      <c r="AQT153">
        <v>0</v>
      </c>
      <c r="AQU153">
        <v>0</v>
      </c>
      <c r="AQV153">
        <v>0</v>
      </c>
      <c r="AQW153">
        <v>-1</v>
      </c>
      <c r="AQX153">
        <v>1</v>
      </c>
      <c r="AQY153">
        <v>-2</v>
      </c>
      <c r="AQZ153">
        <v>1</v>
      </c>
      <c r="ARA153">
        <v>-1</v>
      </c>
      <c r="ARB153">
        <v>-1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2</v>
      </c>
      <c r="ARI153">
        <v>1</v>
      </c>
      <c r="ARJ153">
        <v>0</v>
      </c>
      <c r="ARK153">
        <v>0</v>
      </c>
      <c r="ARL153">
        <v>0</v>
      </c>
      <c r="ARM153">
        <v>1</v>
      </c>
      <c r="ARN153">
        <v>1</v>
      </c>
      <c r="ARO153">
        <v>1</v>
      </c>
      <c r="ARP153">
        <v>0</v>
      </c>
      <c r="ARQ153">
        <v>2</v>
      </c>
      <c r="ARR153">
        <v>1</v>
      </c>
      <c r="ARS153">
        <v>0</v>
      </c>
      <c r="ART153">
        <v>2</v>
      </c>
      <c r="ARU153">
        <v>1</v>
      </c>
      <c r="ARV153">
        <v>0</v>
      </c>
      <c r="ARW153">
        <v>2</v>
      </c>
      <c r="ARX153">
        <v>-2</v>
      </c>
      <c r="ARY153">
        <v>-2</v>
      </c>
      <c r="ARZ153">
        <v>2</v>
      </c>
      <c r="ASA153">
        <v>2</v>
      </c>
      <c r="ASB153">
        <v>0</v>
      </c>
      <c r="ASC153">
        <v>1</v>
      </c>
      <c r="ASD153">
        <v>2</v>
      </c>
      <c r="ASE153">
        <v>-1</v>
      </c>
      <c r="ASF153">
        <v>-1</v>
      </c>
      <c r="ASG153">
        <v>2</v>
      </c>
      <c r="ASH153">
        <v>2</v>
      </c>
      <c r="ASI153">
        <v>-2</v>
      </c>
      <c r="ASJ153">
        <v>-2</v>
      </c>
      <c r="ASK153">
        <v>-2</v>
      </c>
      <c r="ASL153">
        <v>-2</v>
      </c>
      <c r="ASM153">
        <v>-1</v>
      </c>
      <c r="ASN153">
        <v>2</v>
      </c>
      <c r="ASO153">
        <v>2</v>
      </c>
      <c r="ASP153">
        <v>1</v>
      </c>
      <c r="ASQ153">
        <v>-2</v>
      </c>
      <c r="ASR153">
        <v>2</v>
      </c>
      <c r="ASS153">
        <v>-1</v>
      </c>
      <c r="AST153">
        <v>1</v>
      </c>
      <c r="ASU153">
        <v>2</v>
      </c>
      <c r="ASV153">
        <v>0</v>
      </c>
      <c r="ASW153">
        <v>-1</v>
      </c>
      <c r="ASX153">
        <v>0</v>
      </c>
      <c r="ASY153">
        <v>2</v>
      </c>
      <c r="ASZ153">
        <v>2</v>
      </c>
      <c r="ATA153">
        <v>2</v>
      </c>
      <c r="ATB153">
        <v>2</v>
      </c>
      <c r="ATC153">
        <v>2</v>
      </c>
      <c r="ATD153">
        <v>2</v>
      </c>
      <c r="ATE153">
        <v>1</v>
      </c>
      <c r="ATF153">
        <v>1</v>
      </c>
      <c r="ATG153">
        <v>0</v>
      </c>
      <c r="ATH153">
        <v>1</v>
      </c>
      <c r="ATI153">
        <v>0</v>
      </c>
      <c r="ATJ153">
        <v>0</v>
      </c>
      <c r="ATK153">
        <v>1</v>
      </c>
      <c r="ATL153">
        <v>0</v>
      </c>
      <c r="ATN153">
        <v>2</v>
      </c>
      <c r="ATO153" t="s">
        <v>238</v>
      </c>
      <c r="ATP153">
        <v>2</v>
      </c>
      <c r="ATQ153" t="s">
        <v>50</v>
      </c>
      <c r="ATR153">
        <v>1</v>
      </c>
      <c r="ATT153">
        <v>1</v>
      </c>
      <c r="ATV153">
        <v>2</v>
      </c>
      <c r="ATW153" t="s">
        <v>387</v>
      </c>
      <c r="ATX153">
        <v>2</v>
      </c>
      <c r="ATY153" t="s">
        <v>1124</v>
      </c>
      <c r="ATZ153">
        <v>1</v>
      </c>
      <c r="AUB153">
        <v>1</v>
      </c>
      <c r="AUD153">
        <v>1</v>
      </c>
      <c r="AUF153">
        <v>1</v>
      </c>
      <c r="AUH153">
        <v>1</v>
      </c>
      <c r="AUJ153">
        <v>2</v>
      </c>
      <c r="AUK153" t="s">
        <v>1125</v>
      </c>
      <c r="AUL153">
        <v>1</v>
      </c>
      <c r="AUN153">
        <v>2</v>
      </c>
      <c r="AUO153" t="s">
        <v>1126</v>
      </c>
      <c r="AUP153">
        <v>1</v>
      </c>
      <c r="AUR153">
        <v>1</v>
      </c>
      <c r="AUT153">
        <v>1</v>
      </c>
      <c r="AUV153" t="b">
        <v>1</v>
      </c>
      <c r="AUW153" t="b">
        <v>1</v>
      </c>
      <c r="AUX153" t="b">
        <v>1</v>
      </c>
      <c r="AUY153" t="b">
        <v>0</v>
      </c>
      <c r="AVA153">
        <v>2</v>
      </c>
      <c r="AVB153">
        <v>5</v>
      </c>
      <c r="AVD153" t="s">
        <v>393</v>
      </c>
      <c r="AVE153" t="b">
        <v>0</v>
      </c>
      <c r="AVF153">
        <v>0</v>
      </c>
      <c r="AVG153" t="b">
        <v>0</v>
      </c>
      <c r="AVH153" t="b">
        <v>1</v>
      </c>
      <c r="AVI153" t="b">
        <v>0</v>
      </c>
      <c r="AVK153" t="b">
        <v>1</v>
      </c>
      <c r="AVL153" t="b">
        <v>0</v>
      </c>
      <c r="AVM153" t="b">
        <v>0</v>
      </c>
      <c r="AVN153" t="b">
        <v>0</v>
      </c>
      <c r="AVP153">
        <v>3</v>
      </c>
      <c r="AVQ153" t="s">
        <v>1127</v>
      </c>
      <c r="AVR153">
        <v>7.5097329999999998</v>
      </c>
      <c r="AVS153">
        <v>4.1135070000000002</v>
      </c>
      <c r="AVT153">
        <v>262.10000000000002</v>
      </c>
      <c r="AVU153">
        <v>7</v>
      </c>
      <c r="AVW153">
        <v>0</v>
      </c>
    </row>
    <row r="154" spans="1:1271" ht="15" customHeight="1" x14ac:dyDescent="0.35">
      <c r="A154" s="1">
        <v>42510</v>
      </c>
      <c r="B154" t="s">
        <v>1068</v>
      </c>
      <c r="C154">
        <v>1</v>
      </c>
      <c r="D154">
        <v>54</v>
      </c>
      <c r="E154" t="s">
        <v>1128</v>
      </c>
      <c r="F154">
        <v>151</v>
      </c>
      <c r="G154">
        <v>1</v>
      </c>
      <c r="H154">
        <v>80</v>
      </c>
      <c r="I154">
        <v>1</v>
      </c>
      <c r="K154">
        <v>1</v>
      </c>
      <c r="L154">
        <v>3</v>
      </c>
      <c r="M154">
        <v>0</v>
      </c>
      <c r="N154">
        <v>0</v>
      </c>
      <c r="O154">
        <v>3</v>
      </c>
      <c r="P154">
        <v>4</v>
      </c>
      <c r="Q154">
        <v>0</v>
      </c>
      <c r="R154">
        <v>0</v>
      </c>
      <c r="S154">
        <v>1</v>
      </c>
      <c r="T154">
        <v>1</v>
      </c>
      <c r="U154">
        <v>9</v>
      </c>
      <c r="V154">
        <v>9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4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Y154">
        <v>12</v>
      </c>
      <c r="AZ154">
        <v>1</v>
      </c>
      <c r="BA154">
        <v>1</v>
      </c>
      <c r="BB154">
        <v>12</v>
      </c>
      <c r="BC154">
        <v>4</v>
      </c>
      <c r="BD154">
        <v>1</v>
      </c>
      <c r="CU154">
        <v>1</v>
      </c>
      <c r="CV154">
        <v>1</v>
      </c>
      <c r="CX154">
        <v>1</v>
      </c>
      <c r="CY154">
        <v>50</v>
      </c>
      <c r="CZ154">
        <v>50</v>
      </c>
      <c r="DA154">
        <v>10</v>
      </c>
      <c r="DB154">
        <v>5</v>
      </c>
      <c r="DC154">
        <v>4</v>
      </c>
      <c r="DD154">
        <v>1</v>
      </c>
      <c r="DE154">
        <v>1</v>
      </c>
      <c r="DF154" t="s">
        <v>1129</v>
      </c>
      <c r="DG154">
        <v>2</v>
      </c>
      <c r="DH154">
        <v>1</v>
      </c>
      <c r="DJ154">
        <v>0</v>
      </c>
      <c r="DK154">
        <v>0</v>
      </c>
      <c r="DL154">
        <v>1</v>
      </c>
      <c r="DM154">
        <v>1</v>
      </c>
      <c r="DN154" t="s">
        <v>800</v>
      </c>
      <c r="EH154">
        <v>1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0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1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F154">
        <v>0</v>
      </c>
      <c r="GG154">
        <v>1</v>
      </c>
      <c r="GH154">
        <v>0</v>
      </c>
      <c r="GI154">
        <v>0</v>
      </c>
      <c r="GJ154">
        <v>1</v>
      </c>
      <c r="GK154">
        <v>2011</v>
      </c>
      <c r="GL154">
        <v>1500000</v>
      </c>
      <c r="GM154">
        <v>2000000</v>
      </c>
      <c r="GN154">
        <v>50</v>
      </c>
      <c r="GO154">
        <v>2</v>
      </c>
      <c r="GP154">
        <v>2</v>
      </c>
      <c r="HD154">
        <v>0</v>
      </c>
      <c r="HE154">
        <v>1</v>
      </c>
      <c r="HF154">
        <v>0</v>
      </c>
      <c r="HG154">
        <v>0</v>
      </c>
      <c r="HH154">
        <v>5</v>
      </c>
      <c r="HI154">
        <v>2012</v>
      </c>
      <c r="HJ154">
        <v>35000</v>
      </c>
      <c r="HK154">
        <v>35000</v>
      </c>
      <c r="HL154">
        <v>10</v>
      </c>
      <c r="HM154">
        <v>2</v>
      </c>
      <c r="HN154">
        <v>2</v>
      </c>
      <c r="HP154">
        <v>0</v>
      </c>
      <c r="HQ154">
        <v>1</v>
      </c>
      <c r="HR154">
        <v>0</v>
      </c>
      <c r="HS154">
        <v>0</v>
      </c>
      <c r="HT154">
        <v>4</v>
      </c>
      <c r="HU154">
        <v>2012</v>
      </c>
      <c r="HV154">
        <v>30000</v>
      </c>
      <c r="HW154">
        <v>10000</v>
      </c>
      <c r="HX154">
        <v>10</v>
      </c>
      <c r="HY154">
        <v>2</v>
      </c>
      <c r="HZ154">
        <v>2</v>
      </c>
      <c r="IB154">
        <v>0</v>
      </c>
      <c r="IC154">
        <v>1</v>
      </c>
      <c r="ID154">
        <v>0</v>
      </c>
      <c r="IE154">
        <v>0</v>
      </c>
      <c r="IF154">
        <v>1</v>
      </c>
      <c r="IG154">
        <v>2007</v>
      </c>
      <c r="IH154">
        <v>1500</v>
      </c>
      <c r="II154">
        <v>800</v>
      </c>
      <c r="IJ154">
        <v>10</v>
      </c>
      <c r="IK154">
        <v>2</v>
      </c>
      <c r="IL154">
        <v>2</v>
      </c>
      <c r="IN154">
        <v>0</v>
      </c>
      <c r="IO154">
        <v>1</v>
      </c>
      <c r="IP154">
        <v>0</v>
      </c>
      <c r="IQ154">
        <v>0</v>
      </c>
      <c r="IR154">
        <v>2</v>
      </c>
      <c r="IS154">
        <v>2014</v>
      </c>
      <c r="IT154">
        <v>2500</v>
      </c>
      <c r="IU154">
        <v>500</v>
      </c>
      <c r="IV154">
        <v>5</v>
      </c>
      <c r="IW154">
        <v>2</v>
      </c>
      <c r="IX154">
        <v>2</v>
      </c>
      <c r="IZ154">
        <v>0</v>
      </c>
      <c r="JA154">
        <v>1</v>
      </c>
      <c r="JB154">
        <v>0</v>
      </c>
      <c r="JC154">
        <v>0</v>
      </c>
      <c r="JD154">
        <v>1</v>
      </c>
      <c r="JE154">
        <v>2011</v>
      </c>
      <c r="JF154">
        <v>10000</v>
      </c>
      <c r="JG154">
        <v>5000</v>
      </c>
      <c r="JH154">
        <v>20</v>
      </c>
      <c r="JI154">
        <v>2</v>
      </c>
      <c r="JJ154">
        <v>2</v>
      </c>
      <c r="JX154">
        <v>0</v>
      </c>
      <c r="JY154">
        <v>0</v>
      </c>
      <c r="JZ154">
        <v>0</v>
      </c>
      <c r="KA154">
        <v>1</v>
      </c>
      <c r="KB154">
        <v>1</v>
      </c>
      <c r="KC154">
        <v>2006</v>
      </c>
      <c r="KD154">
        <v>75000</v>
      </c>
      <c r="KE154">
        <v>30000</v>
      </c>
      <c r="KF154">
        <v>20</v>
      </c>
      <c r="KG154">
        <v>2</v>
      </c>
      <c r="KH154">
        <v>2</v>
      </c>
      <c r="KJ154">
        <v>0</v>
      </c>
      <c r="KK154">
        <v>0</v>
      </c>
      <c r="KL154">
        <v>1</v>
      </c>
      <c r="KM154">
        <v>0</v>
      </c>
      <c r="KN154">
        <v>6</v>
      </c>
      <c r="KO154">
        <v>2003</v>
      </c>
      <c r="KP154">
        <v>2500</v>
      </c>
      <c r="KQ154">
        <v>400</v>
      </c>
      <c r="KR154">
        <v>5</v>
      </c>
      <c r="KS154">
        <v>2</v>
      </c>
      <c r="KT154">
        <v>2</v>
      </c>
      <c r="KV154">
        <v>0</v>
      </c>
      <c r="KW154">
        <v>0</v>
      </c>
      <c r="KX154">
        <v>1</v>
      </c>
      <c r="KY154">
        <v>0</v>
      </c>
      <c r="KZ154">
        <v>1</v>
      </c>
      <c r="LA154">
        <v>2010</v>
      </c>
      <c r="LB154">
        <v>1200</v>
      </c>
      <c r="LC154">
        <v>200</v>
      </c>
      <c r="LD154">
        <v>8</v>
      </c>
      <c r="LE154">
        <v>2</v>
      </c>
      <c r="LF154">
        <v>2</v>
      </c>
      <c r="LH154">
        <v>0</v>
      </c>
      <c r="LI154">
        <v>0</v>
      </c>
      <c r="LJ154">
        <v>1</v>
      </c>
      <c r="LK154">
        <v>0</v>
      </c>
      <c r="LL154">
        <v>1</v>
      </c>
      <c r="LM154">
        <v>2010</v>
      </c>
      <c r="LN154">
        <v>1500</v>
      </c>
      <c r="LO154">
        <v>750</v>
      </c>
      <c r="LP154">
        <v>8</v>
      </c>
      <c r="LQ154">
        <v>2</v>
      </c>
      <c r="LR154">
        <v>2</v>
      </c>
      <c r="LT154">
        <v>0</v>
      </c>
      <c r="LU154">
        <v>0</v>
      </c>
      <c r="LV154">
        <v>1</v>
      </c>
      <c r="LW154">
        <v>0</v>
      </c>
      <c r="LX154">
        <v>3</v>
      </c>
      <c r="LY154">
        <v>2014</v>
      </c>
      <c r="LZ154">
        <v>400</v>
      </c>
      <c r="MA154">
        <v>3500</v>
      </c>
      <c r="MB154">
        <v>3</v>
      </c>
      <c r="MC154">
        <v>2</v>
      </c>
      <c r="MD154">
        <v>2</v>
      </c>
      <c r="NC154">
        <v>0</v>
      </c>
      <c r="ND154">
        <v>1</v>
      </c>
      <c r="NE154">
        <v>0</v>
      </c>
      <c r="NF154">
        <v>0</v>
      </c>
      <c r="NG154">
        <v>2</v>
      </c>
      <c r="NH154">
        <v>2013</v>
      </c>
      <c r="NI154">
        <v>12000</v>
      </c>
      <c r="NJ154">
        <v>21000</v>
      </c>
      <c r="NK154">
        <v>10</v>
      </c>
      <c r="NL154">
        <v>2</v>
      </c>
      <c r="NM154">
        <v>2</v>
      </c>
      <c r="NO154">
        <v>0</v>
      </c>
      <c r="NP154">
        <v>1</v>
      </c>
      <c r="NQ154">
        <v>0</v>
      </c>
      <c r="NR154">
        <v>0</v>
      </c>
      <c r="NS154">
        <v>2</v>
      </c>
      <c r="NT154">
        <v>2015</v>
      </c>
      <c r="NU154">
        <v>12000</v>
      </c>
      <c r="NV154">
        <v>30000</v>
      </c>
      <c r="NW154">
        <v>5</v>
      </c>
      <c r="NX154">
        <v>2</v>
      </c>
      <c r="NY154">
        <v>2</v>
      </c>
      <c r="PP154">
        <v>0</v>
      </c>
      <c r="QJ154">
        <v>0</v>
      </c>
      <c r="QK154">
        <v>1</v>
      </c>
      <c r="QL154">
        <v>0</v>
      </c>
      <c r="QM154">
        <v>0</v>
      </c>
      <c r="QN154">
        <v>5</v>
      </c>
      <c r="QO154">
        <v>2016</v>
      </c>
      <c r="QP154">
        <v>6000</v>
      </c>
      <c r="QQ154">
        <v>1500</v>
      </c>
      <c r="QR154">
        <v>1</v>
      </c>
      <c r="QS154">
        <v>2</v>
      </c>
      <c r="QT154">
        <v>2</v>
      </c>
      <c r="QV154">
        <v>0</v>
      </c>
      <c r="QW154">
        <v>1</v>
      </c>
      <c r="QX154">
        <v>0</v>
      </c>
      <c r="QY154">
        <v>0</v>
      </c>
      <c r="QZ154">
        <v>4</v>
      </c>
      <c r="RA154">
        <v>2015</v>
      </c>
      <c r="RB154">
        <v>8800</v>
      </c>
      <c r="RC154">
        <v>2200</v>
      </c>
      <c r="RD154">
        <v>2</v>
      </c>
      <c r="RE154">
        <v>2</v>
      </c>
      <c r="RF154">
        <v>2</v>
      </c>
      <c r="UN154">
        <v>0</v>
      </c>
      <c r="UO154">
        <v>1</v>
      </c>
      <c r="UP154">
        <v>0</v>
      </c>
      <c r="UQ154">
        <v>0</v>
      </c>
      <c r="UR154">
        <v>1</v>
      </c>
      <c r="US154">
        <v>2012</v>
      </c>
      <c r="UT154">
        <v>60000</v>
      </c>
      <c r="UU154">
        <v>60000</v>
      </c>
      <c r="UV154">
        <v>50</v>
      </c>
      <c r="UW154">
        <v>2</v>
      </c>
      <c r="UX154">
        <v>2</v>
      </c>
      <c r="XF154">
        <v>0</v>
      </c>
      <c r="XG154">
        <v>11</v>
      </c>
      <c r="XH154">
        <v>4</v>
      </c>
      <c r="XI154">
        <v>1</v>
      </c>
      <c r="XJ154">
        <v>1758400</v>
      </c>
      <c r="XK154">
        <v>2200850</v>
      </c>
      <c r="XO154">
        <v>8.0000000000000016E-2</v>
      </c>
      <c r="XP154">
        <v>20</v>
      </c>
      <c r="XQ154">
        <v>2</v>
      </c>
      <c r="XR154">
        <v>200</v>
      </c>
      <c r="XS154">
        <v>300</v>
      </c>
      <c r="XT154">
        <v>350</v>
      </c>
      <c r="XU154">
        <v>3500</v>
      </c>
      <c r="XV154">
        <v>-100</v>
      </c>
      <c r="XW154">
        <v>-1000</v>
      </c>
      <c r="XX154">
        <f t="shared" si="12"/>
        <v>-700</v>
      </c>
      <c r="XY154">
        <v>500</v>
      </c>
      <c r="XZ154">
        <v>250</v>
      </c>
      <c r="YA154" s="33">
        <f t="shared" si="13"/>
        <v>375</v>
      </c>
      <c r="YB154">
        <v>10000</v>
      </c>
      <c r="YC154">
        <v>20000</v>
      </c>
      <c r="YD154">
        <f t="shared" si="14"/>
        <v>15000</v>
      </c>
      <c r="YE154">
        <f t="shared" si="15"/>
        <v>-10000</v>
      </c>
      <c r="YF154">
        <v>20000</v>
      </c>
      <c r="YG154">
        <v>0</v>
      </c>
      <c r="YH154">
        <v>2</v>
      </c>
      <c r="YI154" t="s">
        <v>192</v>
      </c>
      <c r="YJ154">
        <v>2</v>
      </c>
      <c r="YK154" t="s">
        <v>192</v>
      </c>
      <c r="YP154">
        <v>0</v>
      </c>
      <c r="YQ154" t="s">
        <v>126</v>
      </c>
      <c r="YR154">
        <v>1</v>
      </c>
      <c r="YS154">
        <v>100000</v>
      </c>
      <c r="YT154">
        <v>8.0000000000000016E-2</v>
      </c>
      <c r="YU154">
        <v>350</v>
      </c>
      <c r="YV154">
        <v>40000</v>
      </c>
      <c r="YW154">
        <v>0</v>
      </c>
      <c r="YX154" t="b">
        <v>1</v>
      </c>
      <c r="YY154">
        <v>1</v>
      </c>
      <c r="YZ154">
        <v>0</v>
      </c>
      <c r="ZA154" t="b">
        <v>0</v>
      </c>
      <c r="ZB154" t="b">
        <v>0</v>
      </c>
      <c r="ZC154" t="b">
        <v>0</v>
      </c>
      <c r="ZD154">
        <v>1</v>
      </c>
      <c r="ZE154">
        <v>0.4</v>
      </c>
      <c r="ZF154">
        <f t="shared" si="16"/>
        <v>0.4</v>
      </c>
      <c r="ZG154">
        <v>8.0000000000000016E-2</v>
      </c>
      <c r="ZI154">
        <v>100</v>
      </c>
      <c r="ZJ154">
        <v>7</v>
      </c>
      <c r="ZL154">
        <v>1</v>
      </c>
      <c r="ZM154">
        <v>30</v>
      </c>
      <c r="ZN154">
        <v>2</v>
      </c>
      <c r="ZP154">
        <v>1</v>
      </c>
      <c r="ZQ154">
        <v>1</v>
      </c>
      <c r="AAS154" t="b">
        <v>1</v>
      </c>
      <c r="AAT154" t="b">
        <v>1</v>
      </c>
      <c r="AAU154" t="b">
        <v>0</v>
      </c>
      <c r="AAV154" t="b">
        <v>0</v>
      </c>
      <c r="AAW154" t="b">
        <v>0</v>
      </c>
      <c r="AAX154" t="b">
        <v>1</v>
      </c>
      <c r="AAY154" t="b">
        <v>1</v>
      </c>
      <c r="AAZ154" t="b">
        <v>1</v>
      </c>
      <c r="ABA154" t="b">
        <v>1</v>
      </c>
      <c r="ABB154" t="b">
        <v>1</v>
      </c>
      <c r="ABC154" t="b">
        <v>0</v>
      </c>
      <c r="ABE154">
        <v>5</v>
      </c>
      <c r="ABF154">
        <v>0</v>
      </c>
      <c r="ABG154">
        <v>5</v>
      </c>
      <c r="ABH154">
        <v>4</v>
      </c>
      <c r="ABI154">
        <v>1500</v>
      </c>
      <c r="ABJ154" t="b">
        <v>1</v>
      </c>
      <c r="ABK154" t="b">
        <v>1</v>
      </c>
      <c r="ABL154" t="b">
        <v>0</v>
      </c>
      <c r="ABM154" t="b">
        <v>0</v>
      </c>
      <c r="ABO154">
        <v>3</v>
      </c>
      <c r="ABP154">
        <v>0</v>
      </c>
      <c r="ABQ154">
        <v>3</v>
      </c>
      <c r="ABR154">
        <v>5</v>
      </c>
      <c r="ABS154">
        <v>0</v>
      </c>
      <c r="ACZ154" t="b">
        <v>1</v>
      </c>
      <c r="ADA154" t="b">
        <v>1</v>
      </c>
      <c r="ADB154" t="b">
        <v>1</v>
      </c>
      <c r="ADC154" t="b">
        <v>0</v>
      </c>
      <c r="ADE154">
        <v>4</v>
      </c>
      <c r="ADF154">
        <v>0</v>
      </c>
      <c r="ADG154">
        <v>4</v>
      </c>
      <c r="ADH154">
        <v>2</v>
      </c>
      <c r="ADI154">
        <v>3</v>
      </c>
      <c r="ADJ154">
        <v>1200</v>
      </c>
      <c r="ADK154" t="b">
        <v>1</v>
      </c>
      <c r="ADL154" t="b">
        <v>1</v>
      </c>
      <c r="ADM154" t="b">
        <v>0</v>
      </c>
      <c r="ADN154" t="b">
        <v>0</v>
      </c>
      <c r="ADP154">
        <v>3</v>
      </c>
      <c r="ADQ154">
        <v>2</v>
      </c>
      <c r="ADR154">
        <v>5</v>
      </c>
      <c r="ADS154">
        <v>1</v>
      </c>
      <c r="ADT154">
        <v>10</v>
      </c>
      <c r="ADU154">
        <v>0</v>
      </c>
      <c r="ADV154">
        <v>17</v>
      </c>
      <c r="ADW154">
        <v>12</v>
      </c>
      <c r="ADX154">
        <f t="shared" si="17"/>
        <v>1.4166666666666667</v>
      </c>
      <c r="ADY154" t="b">
        <v>0</v>
      </c>
      <c r="ADZ154" t="b">
        <v>0</v>
      </c>
      <c r="AEA154" t="b">
        <v>0</v>
      </c>
      <c r="AEB154" t="b">
        <v>0</v>
      </c>
      <c r="AEC154" t="b">
        <v>0</v>
      </c>
      <c r="AED154" t="b">
        <v>1</v>
      </c>
      <c r="AEE154" t="b">
        <v>1</v>
      </c>
      <c r="AEF154" t="b">
        <v>0</v>
      </c>
      <c r="AFL154">
        <v>4</v>
      </c>
      <c r="AFM154">
        <v>600</v>
      </c>
      <c r="AFN154">
        <v>1</v>
      </c>
      <c r="AFO154">
        <v>1</v>
      </c>
      <c r="AFR154">
        <v>3</v>
      </c>
      <c r="AFS154">
        <v>1200</v>
      </c>
      <c r="AFT154">
        <v>1</v>
      </c>
      <c r="AFU154">
        <v>1</v>
      </c>
      <c r="AGD154">
        <v>1500</v>
      </c>
      <c r="AGE154">
        <v>1000</v>
      </c>
      <c r="AGF154">
        <v>1</v>
      </c>
      <c r="AGH154">
        <v>6000</v>
      </c>
      <c r="AGI154">
        <v>7500</v>
      </c>
      <c r="AGJ154">
        <v>1</v>
      </c>
      <c r="AGL154">
        <v>5000</v>
      </c>
      <c r="AGM154">
        <v>50000</v>
      </c>
      <c r="AGN154">
        <v>400</v>
      </c>
      <c r="AGO154">
        <v>0</v>
      </c>
      <c r="AGP154">
        <v>1</v>
      </c>
      <c r="AGQ154">
        <v>0</v>
      </c>
      <c r="AGR154">
        <v>0</v>
      </c>
      <c r="AGU154">
        <v>1</v>
      </c>
      <c r="AGV154">
        <v>0</v>
      </c>
      <c r="AGW154">
        <v>0</v>
      </c>
      <c r="AGX154">
        <v>0</v>
      </c>
      <c r="AGZ154">
        <v>20</v>
      </c>
      <c r="AHA154">
        <v>10</v>
      </c>
      <c r="AHB154">
        <v>50</v>
      </c>
      <c r="AHC154">
        <v>20</v>
      </c>
      <c r="AHD154">
        <v>1</v>
      </c>
      <c r="AHF154">
        <v>40</v>
      </c>
      <c r="AHG154">
        <v>40</v>
      </c>
      <c r="AHH154">
        <v>1</v>
      </c>
      <c r="AHJ154">
        <v>60</v>
      </c>
      <c r="AHK154">
        <v>10</v>
      </c>
      <c r="AHL154">
        <v>250</v>
      </c>
      <c r="AHM154">
        <v>90</v>
      </c>
      <c r="AHN154">
        <v>1</v>
      </c>
      <c r="AHP154">
        <v>400</v>
      </c>
      <c r="AHQ154">
        <v>80</v>
      </c>
      <c r="AHR154">
        <v>400</v>
      </c>
      <c r="AHS154">
        <v>0</v>
      </c>
      <c r="AHT154">
        <v>5</v>
      </c>
      <c r="AHU154">
        <v>20</v>
      </c>
      <c r="AHV154">
        <v>450</v>
      </c>
      <c r="AHW154">
        <v>0</v>
      </c>
      <c r="AHX154">
        <v>3</v>
      </c>
      <c r="AHY154">
        <v>0</v>
      </c>
      <c r="AHZ154">
        <v>5</v>
      </c>
      <c r="AIA154">
        <v>5</v>
      </c>
      <c r="AIB154">
        <v>500</v>
      </c>
      <c r="AIC154">
        <v>1</v>
      </c>
      <c r="AID154">
        <v>0</v>
      </c>
      <c r="AIE154">
        <v>0</v>
      </c>
      <c r="AIF154">
        <v>1</v>
      </c>
      <c r="AIG154">
        <v>0</v>
      </c>
      <c r="AII154">
        <v>5</v>
      </c>
      <c r="AIJ154">
        <v>5000</v>
      </c>
      <c r="AIK154">
        <v>0</v>
      </c>
      <c r="AIL154">
        <v>1</v>
      </c>
      <c r="AIM154">
        <v>0</v>
      </c>
      <c r="AIN154">
        <v>0</v>
      </c>
      <c r="AIO154">
        <v>1</v>
      </c>
      <c r="AIP154">
        <v>0</v>
      </c>
      <c r="AIR154">
        <v>6</v>
      </c>
      <c r="AIS154">
        <v>2</v>
      </c>
      <c r="AIT154" t="s">
        <v>1130</v>
      </c>
      <c r="AIZ154">
        <v>1</v>
      </c>
      <c r="AJA154">
        <v>2</v>
      </c>
      <c r="AJB154" t="s">
        <v>1070</v>
      </c>
      <c r="ALX154">
        <v>2</v>
      </c>
      <c r="ALY154">
        <v>2</v>
      </c>
      <c r="AMC154">
        <v>2</v>
      </c>
      <c r="AMD154">
        <v>1</v>
      </c>
      <c r="AME154">
        <v>1</v>
      </c>
      <c r="AMF154">
        <v>0</v>
      </c>
      <c r="AMG154">
        <v>0</v>
      </c>
      <c r="AMH154">
        <v>0</v>
      </c>
      <c r="AMI154">
        <v>1</v>
      </c>
      <c r="AMJ154">
        <v>1</v>
      </c>
      <c r="AMK154">
        <v>1</v>
      </c>
      <c r="AML154">
        <v>0</v>
      </c>
      <c r="AMM154">
        <v>0</v>
      </c>
      <c r="AMN154">
        <v>0</v>
      </c>
      <c r="AMO154">
        <v>0</v>
      </c>
      <c r="AMQ154">
        <v>4</v>
      </c>
      <c r="AMR154">
        <v>4</v>
      </c>
      <c r="AMV154">
        <v>5</v>
      </c>
      <c r="AMW154">
        <v>5</v>
      </c>
      <c r="AMX154">
        <v>1</v>
      </c>
      <c r="ANC154" t="s">
        <v>1131</v>
      </c>
      <c r="AND154" t="s">
        <v>1132</v>
      </c>
      <c r="ANH154" t="s">
        <v>1133</v>
      </c>
      <c r="ANI154" t="s">
        <v>1134</v>
      </c>
      <c r="ANJ154" t="s">
        <v>1135</v>
      </c>
      <c r="ANO154">
        <v>5</v>
      </c>
      <c r="ANP154">
        <v>1</v>
      </c>
      <c r="ANR154">
        <v>1</v>
      </c>
      <c r="ANU154">
        <v>1</v>
      </c>
      <c r="ANV154" t="s">
        <v>49</v>
      </c>
      <c r="ANW154" t="s">
        <v>1105</v>
      </c>
      <c r="ANX154">
        <v>1</v>
      </c>
      <c r="ANZ154">
        <v>2</v>
      </c>
      <c r="AOC154">
        <v>30000</v>
      </c>
      <c r="AOD154">
        <v>10000</v>
      </c>
      <c r="AOE154">
        <v>2</v>
      </c>
      <c r="AOF154">
        <v>0</v>
      </c>
      <c r="AOG154">
        <v>1</v>
      </c>
      <c r="AOH154">
        <v>0</v>
      </c>
      <c r="AOI154">
        <v>1</v>
      </c>
      <c r="AOJ154" t="b">
        <v>0</v>
      </c>
      <c r="AOK154" t="b">
        <v>0</v>
      </c>
      <c r="AOL154" t="b">
        <v>0</v>
      </c>
      <c r="AOM154" t="b">
        <v>0</v>
      </c>
      <c r="AON154" t="b">
        <v>0</v>
      </c>
      <c r="AOO154" t="b">
        <v>0</v>
      </c>
      <c r="AOP154" t="b">
        <v>0</v>
      </c>
      <c r="AOQ154" t="b">
        <v>0</v>
      </c>
      <c r="AOR154" t="b">
        <v>0</v>
      </c>
      <c r="AOS154" t="b">
        <v>1</v>
      </c>
      <c r="AOT154" t="b">
        <v>1</v>
      </c>
      <c r="AOU154" t="b">
        <v>0</v>
      </c>
      <c r="AOV154" t="b">
        <v>0</v>
      </c>
      <c r="AOW154" t="b">
        <v>0</v>
      </c>
      <c r="AOX154" t="b">
        <v>1</v>
      </c>
      <c r="AOY154" t="b">
        <v>1</v>
      </c>
      <c r="AOZ154" t="b">
        <v>1</v>
      </c>
      <c r="APA154" t="b">
        <v>0</v>
      </c>
      <c r="APB154" t="b">
        <v>0</v>
      </c>
      <c r="APC154" t="b">
        <v>0</v>
      </c>
      <c r="APD154" t="b">
        <v>0</v>
      </c>
      <c r="APE154" t="b">
        <v>0</v>
      </c>
      <c r="APF154" t="b">
        <v>0</v>
      </c>
      <c r="APG154" t="b">
        <v>0</v>
      </c>
      <c r="APH154" t="b">
        <v>0</v>
      </c>
      <c r="API154" t="b">
        <v>0</v>
      </c>
      <c r="APJ154" t="b">
        <v>0</v>
      </c>
      <c r="APK154" t="b">
        <v>0</v>
      </c>
      <c r="APL154" t="b">
        <v>0</v>
      </c>
      <c r="APM154" t="b">
        <v>0</v>
      </c>
      <c r="APN154" t="b">
        <v>0</v>
      </c>
      <c r="APO154" t="b">
        <v>0</v>
      </c>
      <c r="APP154" t="b">
        <v>1</v>
      </c>
      <c r="APQ154" t="b">
        <v>1</v>
      </c>
      <c r="APR154" t="b">
        <v>1</v>
      </c>
      <c r="APS154" t="b">
        <v>0</v>
      </c>
      <c r="APT154">
        <v>500</v>
      </c>
      <c r="APU154">
        <v>10000</v>
      </c>
      <c r="APV154">
        <v>1</v>
      </c>
      <c r="APW154">
        <v>1</v>
      </c>
      <c r="APX154">
        <v>2</v>
      </c>
      <c r="APY154">
        <v>1</v>
      </c>
      <c r="APZ154">
        <v>3</v>
      </c>
      <c r="AQA154">
        <v>3</v>
      </c>
      <c r="AQC154">
        <v>1</v>
      </c>
      <c r="AQD154">
        <v>1</v>
      </c>
      <c r="AQE154">
        <v>2</v>
      </c>
      <c r="AQG154">
        <v>2</v>
      </c>
      <c r="AQH154">
        <v>2</v>
      </c>
      <c r="AQI154">
        <v>1</v>
      </c>
      <c r="AQJ154">
        <v>1</v>
      </c>
      <c r="AQK154">
        <v>1</v>
      </c>
      <c r="AQL154">
        <v>1</v>
      </c>
      <c r="AQM154">
        <v>0</v>
      </c>
      <c r="AQN154">
        <v>1</v>
      </c>
      <c r="AQO154">
        <v>2</v>
      </c>
      <c r="AQP154">
        <v>-2</v>
      </c>
      <c r="AQQ154">
        <v>-1</v>
      </c>
      <c r="AQR154">
        <v>1</v>
      </c>
      <c r="AQS154">
        <v>-1</v>
      </c>
      <c r="AQT154">
        <v>2</v>
      </c>
      <c r="AQU154">
        <v>-1</v>
      </c>
      <c r="AQV154">
        <v>2</v>
      </c>
      <c r="AQW154">
        <v>-1</v>
      </c>
      <c r="AQX154">
        <v>-1</v>
      </c>
      <c r="AQY154">
        <v>-2</v>
      </c>
      <c r="AQZ154">
        <v>-1</v>
      </c>
      <c r="ARA154">
        <v>-1</v>
      </c>
      <c r="ARB154">
        <v>-1</v>
      </c>
      <c r="ARC154">
        <v>0</v>
      </c>
      <c r="ARD154">
        <v>0</v>
      </c>
      <c r="ARE154">
        <v>2</v>
      </c>
      <c r="ARF154">
        <v>0</v>
      </c>
      <c r="ARG154">
        <v>1</v>
      </c>
      <c r="ARH154">
        <v>1</v>
      </c>
      <c r="ARI154">
        <v>0</v>
      </c>
      <c r="ARJ154">
        <v>0</v>
      </c>
      <c r="ARK154">
        <v>1</v>
      </c>
      <c r="ARL154">
        <v>1</v>
      </c>
      <c r="ARM154">
        <v>0</v>
      </c>
      <c r="ARN154">
        <v>1</v>
      </c>
      <c r="ARO154">
        <v>1</v>
      </c>
      <c r="ARP154">
        <v>2</v>
      </c>
      <c r="ARQ154">
        <v>-2</v>
      </c>
      <c r="ARR154">
        <v>-2</v>
      </c>
      <c r="ARS154">
        <v>0</v>
      </c>
      <c r="ART154">
        <v>-1</v>
      </c>
      <c r="ARU154">
        <v>0</v>
      </c>
      <c r="ARV154">
        <v>1</v>
      </c>
      <c r="ARW154">
        <v>2</v>
      </c>
      <c r="ARX154">
        <v>-1</v>
      </c>
      <c r="ARY154">
        <v>-2</v>
      </c>
      <c r="ARZ154">
        <v>1</v>
      </c>
      <c r="ASA154">
        <v>0</v>
      </c>
      <c r="ASB154">
        <v>0</v>
      </c>
      <c r="ASC154">
        <v>0</v>
      </c>
      <c r="ASD154">
        <v>-1</v>
      </c>
      <c r="ASE154">
        <v>1</v>
      </c>
      <c r="ASF154">
        <v>-1</v>
      </c>
      <c r="ASG154">
        <v>1</v>
      </c>
      <c r="ASH154">
        <v>1</v>
      </c>
      <c r="ASI154">
        <v>-2</v>
      </c>
      <c r="ASJ154">
        <v>-2</v>
      </c>
      <c r="ASK154">
        <v>-1</v>
      </c>
      <c r="ASL154">
        <v>-2</v>
      </c>
      <c r="ASM154">
        <v>0</v>
      </c>
      <c r="ASN154">
        <v>-1</v>
      </c>
      <c r="ASO154">
        <v>2</v>
      </c>
      <c r="ASP154">
        <v>-1</v>
      </c>
      <c r="ASQ154">
        <v>-1</v>
      </c>
      <c r="ASR154">
        <v>2</v>
      </c>
      <c r="ASS154">
        <v>1</v>
      </c>
      <c r="AST154">
        <v>2</v>
      </c>
      <c r="ASU154">
        <v>0</v>
      </c>
      <c r="ASV154">
        <v>-1</v>
      </c>
      <c r="ASW154">
        <v>1</v>
      </c>
      <c r="ASX154">
        <v>1</v>
      </c>
      <c r="ASY154">
        <v>-1</v>
      </c>
      <c r="ASZ154">
        <v>-1</v>
      </c>
      <c r="ATA154">
        <v>2</v>
      </c>
      <c r="ATB154">
        <v>2</v>
      </c>
      <c r="ATC154">
        <v>2</v>
      </c>
      <c r="ATD154">
        <v>2</v>
      </c>
      <c r="ATE154">
        <v>1</v>
      </c>
      <c r="ATF154">
        <v>1</v>
      </c>
      <c r="ATG154">
        <v>0</v>
      </c>
      <c r="ATH154">
        <v>1</v>
      </c>
      <c r="ATI154">
        <v>1</v>
      </c>
      <c r="ATJ154">
        <v>0</v>
      </c>
      <c r="ATK154">
        <v>0</v>
      </c>
      <c r="ATL154">
        <v>0</v>
      </c>
      <c r="ATN154">
        <v>2</v>
      </c>
      <c r="ATO154" t="s">
        <v>1136</v>
      </c>
      <c r="ATP154">
        <v>2</v>
      </c>
      <c r="ATQ154" t="s">
        <v>1136</v>
      </c>
      <c r="ATR154">
        <v>1</v>
      </c>
      <c r="ATT154">
        <v>1</v>
      </c>
      <c r="ATV154">
        <v>2</v>
      </c>
      <c r="ATW154" t="s">
        <v>1137</v>
      </c>
      <c r="ATX154">
        <v>1</v>
      </c>
      <c r="ATZ154">
        <v>1</v>
      </c>
      <c r="AUB154">
        <v>1</v>
      </c>
      <c r="AUD154">
        <v>1</v>
      </c>
      <c r="AUF154">
        <v>1</v>
      </c>
      <c r="AUH154">
        <v>1</v>
      </c>
      <c r="AUJ154">
        <v>1</v>
      </c>
      <c r="AUL154">
        <v>1</v>
      </c>
      <c r="AUN154">
        <v>1</v>
      </c>
      <c r="AUP154">
        <v>1</v>
      </c>
      <c r="AUR154">
        <v>1</v>
      </c>
      <c r="AUT154">
        <v>2</v>
      </c>
      <c r="AUU154" t="s">
        <v>1098</v>
      </c>
      <c r="AUV154" t="b">
        <v>1</v>
      </c>
      <c r="AUW154" t="b">
        <v>1</v>
      </c>
      <c r="AUX154" t="b">
        <v>0</v>
      </c>
      <c r="AUY154" t="b">
        <v>0</v>
      </c>
      <c r="AVA154">
        <v>2</v>
      </c>
      <c r="AVB154">
        <v>5</v>
      </c>
      <c r="AVD154" t="s">
        <v>393</v>
      </c>
      <c r="AVE154" t="b">
        <v>1</v>
      </c>
      <c r="AVF154">
        <v>0</v>
      </c>
      <c r="AVG154" t="b">
        <v>0</v>
      </c>
      <c r="AVH154" t="b">
        <v>0</v>
      </c>
      <c r="AVI154" t="b">
        <v>0</v>
      </c>
      <c r="AVK154" t="b">
        <v>1</v>
      </c>
      <c r="AVL154" t="b">
        <v>0</v>
      </c>
      <c r="AVM154" t="b">
        <v>0</v>
      </c>
      <c r="AVN154" t="b">
        <v>0</v>
      </c>
      <c r="AVP154">
        <v>3</v>
      </c>
      <c r="AVQ154" t="s">
        <v>1138</v>
      </c>
      <c r="AVR154">
        <v>7.4536319999999998</v>
      </c>
      <c r="AVS154">
        <v>4.0419070000000001</v>
      </c>
      <c r="AVT154">
        <v>265.2</v>
      </c>
      <c r="AVU154">
        <v>7</v>
      </c>
      <c r="AVW154">
        <v>0</v>
      </c>
    </row>
    <row r="155" spans="1:1271" ht="15" customHeight="1" x14ac:dyDescent="0.35">
      <c r="A155" s="1">
        <v>42510</v>
      </c>
      <c r="B155" t="s">
        <v>1068</v>
      </c>
      <c r="C155">
        <v>1</v>
      </c>
      <c r="D155">
        <v>54</v>
      </c>
      <c r="E155" t="s">
        <v>1128</v>
      </c>
      <c r="F155">
        <v>151</v>
      </c>
      <c r="G155">
        <v>1</v>
      </c>
      <c r="H155">
        <v>62</v>
      </c>
      <c r="I155">
        <v>1</v>
      </c>
      <c r="K155">
        <v>1</v>
      </c>
      <c r="L155">
        <v>3</v>
      </c>
      <c r="M155">
        <v>9</v>
      </c>
      <c r="N155">
        <v>9</v>
      </c>
      <c r="O155">
        <v>0</v>
      </c>
      <c r="P155">
        <v>2</v>
      </c>
      <c r="Q155">
        <v>0</v>
      </c>
      <c r="R155">
        <v>4</v>
      </c>
      <c r="S155">
        <v>1</v>
      </c>
      <c r="T155">
        <v>0</v>
      </c>
      <c r="U155">
        <v>7</v>
      </c>
      <c r="V155">
        <v>6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0</v>
      </c>
      <c r="AC155">
        <v>4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BB155">
        <v>12</v>
      </c>
      <c r="BC155">
        <v>3</v>
      </c>
      <c r="BD155">
        <v>1</v>
      </c>
      <c r="CC155">
        <v>12</v>
      </c>
      <c r="CD155">
        <v>3</v>
      </c>
      <c r="CE155">
        <v>1</v>
      </c>
      <c r="CU155">
        <v>1</v>
      </c>
      <c r="CV155">
        <v>1</v>
      </c>
      <c r="CX155">
        <v>1</v>
      </c>
      <c r="CY155">
        <v>50</v>
      </c>
      <c r="CZ155">
        <v>40</v>
      </c>
      <c r="DA155">
        <v>10</v>
      </c>
      <c r="DB155">
        <v>5</v>
      </c>
      <c r="DC155">
        <v>4</v>
      </c>
      <c r="DD155">
        <v>1</v>
      </c>
      <c r="DE155">
        <v>1</v>
      </c>
      <c r="DF155" t="s">
        <v>1139</v>
      </c>
      <c r="DG155">
        <v>2</v>
      </c>
      <c r="DH155">
        <v>1</v>
      </c>
      <c r="DJ155">
        <v>0</v>
      </c>
      <c r="DK155">
        <v>0</v>
      </c>
      <c r="DL155">
        <v>1</v>
      </c>
      <c r="DM155">
        <v>0</v>
      </c>
      <c r="EH155">
        <v>1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</v>
      </c>
      <c r="ER155">
        <v>1</v>
      </c>
      <c r="ES155">
        <v>1</v>
      </c>
      <c r="ET155">
        <v>1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1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1</v>
      </c>
      <c r="FK155">
        <v>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</v>
      </c>
      <c r="GC155">
        <v>0</v>
      </c>
      <c r="GD155">
        <v>0</v>
      </c>
      <c r="GF155">
        <v>0</v>
      </c>
      <c r="GG155">
        <v>1</v>
      </c>
      <c r="GH155">
        <v>0</v>
      </c>
      <c r="GI155">
        <v>0</v>
      </c>
      <c r="GJ155">
        <v>1</v>
      </c>
      <c r="GK155">
        <v>2001</v>
      </c>
      <c r="GL155">
        <v>2000000</v>
      </c>
      <c r="GM155">
        <v>5000000</v>
      </c>
      <c r="GN155">
        <v>100</v>
      </c>
      <c r="GO155">
        <v>2</v>
      </c>
      <c r="GP155">
        <v>2</v>
      </c>
      <c r="HP155">
        <v>0</v>
      </c>
      <c r="HQ155">
        <v>1</v>
      </c>
      <c r="HR155">
        <v>0</v>
      </c>
      <c r="HS155">
        <v>0</v>
      </c>
      <c r="HT155">
        <v>8</v>
      </c>
      <c r="HU155">
        <v>2001</v>
      </c>
      <c r="HV155">
        <v>40000</v>
      </c>
      <c r="HW155">
        <v>15000</v>
      </c>
      <c r="HX155">
        <v>20</v>
      </c>
      <c r="HY155">
        <v>2</v>
      </c>
      <c r="HZ155">
        <v>2</v>
      </c>
      <c r="KJ155">
        <v>0</v>
      </c>
      <c r="KK155">
        <v>0</v>
      </c>
      <c r="KL155">
        <v>1</v>
      </c>
      <c r="KM155">
        <v>0</v>
      </c>
      <c r="KN155">
        <v>8</v>
      </c>
      <c r="KO155">
        <v>2010</v>
      </c>
      <c r="KP155">
        <v>3500</v>
      </c>
      <c r="KQ155">
        <v>600</v>
      </c>
      <c r="KR155">
        <v>10</v>
      </c>
      <c r="KS155">
        <v>2</v>
      </c>
      <c r="KT155">
        <v>2</v>
      </c>
      <c r="KV155">
        <v>0</v>
      </c>
      <c r="KW155">
        <v>0</v>
      </c>
      <c r="KX155">
        <v>1</v>
      </c>
      <c r="KY155">
        <v>0</v>
      </c>
      <c r="KZ155">
        <v>1</v>
      </c>
      <c r="LA155">
        <v>2010</v>
      </c>
      <c r="LB155">
        <v>1500</v>
      </c>
      <c r="LC155">
        <v>500</v>
      </c>
      <c r="LD155">
        <v>8</v>
      </c>
      <c r="LE155">
        <v>2</v>
      </c>
      <c r="LF155">
        <v>2</v>
      </c>
      <c r="LH155">
        <v>0</v>
      </c>
      <c r="LI155">
        <v>0</v>
      </c>
      <c r="LJ155">
        <v>1</v>
      </c>
      <c r="LK155">
        <v>0</v>
      </c>
      <c r="LL155">
        <v>3</v>
      </c>
      <c r="LM155">
        <v>2015</v>
      </c>
      <c r="LN155">
        <v>3900</v>
      </c>
      <c r="LO155">
        <v>2000</v>
      </c>
      <c r="LP155">
        <v>5</v>
      </c>
      <c r="LQ155">
        <v>2</v>
      </c>
      <c r="LR155">
        <v>2</v>
      </c>
      <c r="LT155">
        <v>0</v>
      </c>
      <c r="LU155">
        <v>1</v>
      </c>
      <c r="LV155">
        <v>1</v>
      </c>
      <c r="LW155">
        <v>0</v>
      </c>
      <c r="LX155">
        <v>30</v>
      </c>
      <c r="LY155">
        <v>2013</v>
      </c>
      <c r="LZ155">
        <v>700</v>
      </c>
      <c r="MA155">
        <v>7000</v>
      </c>
      <c r="MB155">
        <v>1</v>
      </c>
      <c r="MC155">
        <v>2</v>
      </c>
      <c r="MD155">
        <v>2</v>
      </c>
      <c r="NC155">
        <v>0</v>
      </c>
      <c r="ND155">
        <v>1</v>
      </c>
      <c r="NE155">
        <v>0</v>
      </c>
      <c r="NF155">
        <v>0</v>
      </c>
      <c r="NG155">
        <v>4</v>
      </c>
      <c r="NH155">
        <v>2014</v>
      </c>
      <c r="NI155">
        <v>20000</v>
      </c>
      <c r="NJ155">
        <v>80000</v>
      </c>
      <c r="NK155">
        <v>2</v>
      </c>
      <c r="NL155">
        <v>2</v>
      </c>
      <c r="NM155">
        <v>2</v>
      </c>
      <c r="NO155">
        <v>0</v>
      </c>
      <c r="NP155">
        <v>1</v>
      </c>
      <c r="NQ155">
        <v>0</v>
      </c>
      <c r="NR155">
        <v>0</v>
      </c>
      <c r="NS155">
        <v>6</v>
      </c>
      <c r="NT155">
        <v>2016</v>
      </c>
      <c r="NU155">
        <v>15000</v>
      </c>
      <c r="NV155">
        <v>45000</v>
      </c>
      <c r="NW155">
        <v>5</v>
      </c>
      <c r="NX155">
        <v>2</v>
      </c>
      <c r="NY155">
        <v>2</v>
      </c>
      <c r="PP155">
        <v>0</v>
      </c>
      <c r="QJ155">
        <v>0</v>
      </c>
      <c r="QK155">
        <v>1</v>
      </c>
      <c r="QL155">
        <v>0</v>
      </c>
      <c r="QM155">
        <v>0</v>
      </c>
      <c r="QN155">
        <v>5</v>
      </c>
      <c r="QO155">
        <v>2015</v>
      </c>
      <c r="QP155">
        <v>3600</v>
      </c>
      <c r="QQ155">
        <v>2500</v>
      </c>
      <c r="QR155">
        <v>1</v>
      </c>
      <c r="QS155">
        <v>2</v>
      </c>
      <c r="QT155">
        <v>2</v>
      </c>
      <c r="QV155">
        <v>0</v>
      </c>
      <c r="QW155">
        <v>1</v>
      </c>
      <c r="QX155">
        <v>0</v>
      </c>
      <c r="QY155">
        <v>0</v>
      </c>
      <c r="QZ155">
        <v>6</v>
      </c>
      <c r="RA155">
        <v>2015</v>
      </c>
      <c r="RB155">
        <v>18000</v>
      </c>
      <c r="RC155">
        <v>3600</v>
      </c>
      <c r="RD155">
        <v>1</v>
      </c>
      <c r="RE155">
        <v>2</v>
      </c>
      <c r="RF155">
        <v>2</v>
      </c>
      <c r="RH155">
        <v>0</v>
      </c>
      <c r="RI155">
        <v>1</v>
      </c>
      <c r="RJ155">
        <v>0</v>
      </c>
      <c r="RK155">
        <v>0</v>
      </c>
      <c r="RL155">
        <v>2</v>
      </c>
      <c r="RM155">
        <v>2016</v>
      </c>
      <c r="RN155">
        <v>10000</v>
      </c>
      <c r="RO155">
        <v>4000</v>
      </c>
      <c r="RP155">
        <v>5</v>
      </c>
      <c r="RQ155">
        <v>2</v>
      </c>
      <c r="RR155">
        <v>2</v>
      </c>
      <c r="TD155">
        <v>0</v>
      </c>
      <c r="TE155">
        <v>0</v>
      </c>
      <c r="TF155">
        <v>1</v>
      </c>
      <c r="TG155">
        <v>0</v>
      </c>
      <c r="TH155">
        <v>1</v>
      </c>
      <c r="TI155">
        <v>2010</v>
      </c>
      <c r="TJ155">
        <v>5000</v>
      </c>
      <c r="TK155">
        <v>3000</v>
      </c>
      <c r="TL155">
        <v>10</v>
      </c>
      <c r="TM155">
        <v>2</v>
      </c>
      <c r="TN155">
        <v>2</v>
      </c>
      <c r="TP155">
        <v>0</v>
      </c>
      <c r="TQ155">
        <v>0</v>
      </c>
      <c r="TR155">
        <v>1</v>
      </c>
      <c r="TS155">
        <v>0</v>
      </c>
      <c r="TT155">
        <v>10</v>
      </c>
      <c r="TU155">
        <v>2010</v>
      </c>
      <c r="TV155">
        <v>2500</v>
      </c>
      <c r="TW155">
        <v>1000</v>
      </c>
      <c r="TX155">
        <v>10</v>
      </c>
      <c r="TY155">
        <v>2</v>
      </c>
      <c r="TZ155">
        <v>2</v>
      </c>
      <c r="VL155">
        <v>0</v>
      </c>
      <c r="VM155">
        <v>1</v>
      </c>
      <c r="VN155">
        <v>0</v>
      </c>
      <c r="VO155">
        <v>0</v>
      </c>
      <c r="VP155">
        <v>1</v>
      </c>
      <c r="VQ155">
        <v>2003</v>
      </c>
      <c r="VR155">
        <v>70000</v>
      </c>
      <c r="VS155">
        <v>40000</v>
      </c>
      <c r="VT155">
        <v>50</v>
      </c>
      <c r="VU155">
        <v>2</v>
      </c>
      <c r="VV155">
        <v>2</v>
      </c>
      <c r="VX155">
        <v>0</v>
      </c>
      <c r="VY155">
        <v>0</v>
      </c>
      <c r="VZ155">
        <v>1</v>
      </c>
      <c r="WA155">
        <v>0</v>
      </c>
      <c r="WB155">
        <v>2</v>
      </c>
      <c r="WC155">
        <v>2012</v>
      </c>
      <c r="WD155">
        <v>25000</v>
      </c>
      <c r="WE155">
        <v>6500</v>
      </c>
      <c r="WF155">
        <v>10</v>
      </c>
      <c r="WG155">
        <v>2</v>
      </c>
      <c r="WH155">
        <v>2</v>
      </c>
      <c r="WJ155">
        <v>0</v>
      </c>
      <c r="WK155">
        <v>1</v>
      </c>
      <c r="WL155">
        <v>1</v>
      </c>
      <c r="WM155">
        <v>1</v>
      </c>
      <c r="WN155">
        <v>6</v>
      </c>
      <c r="WO155">
        <v>2015</v>
      </c>
      <c r="WP155">
        <v>9000</v>
      </c>
      <c r="WQ155">
        <v>4500</v>
      </c>
      <c r="WR155">
        <v>5</v>
      </c>
      <c r="WS155">
        <v>2</v>
      </c>
      <c r="WT155">
        <v>2</v>
      </c>
      <c r="XF155">
        <v>0</v>
      </c>
      <c r="XG155">
        <v>10</v>
      </c>
      <c r="XH155">
        <v>8</v>
      </c>
      <c r="XI155">
        <v>1</v>
      </c>
      <c r="XJ155">
        <v>2227700</v>
      </c>
      <c r="XK155">
        <v>521520</v>
      </c>
      <c r="XO155">
        <v>0.32000000000000006</v>
      </c>
      <c r="XP155">
        <v>40</v>
      </c>
      <c r="XQ155">
        <v>10</v>
      </c>
      <c r="XR155">
        <v>250</v>
      </c>
      <c r="XS155">
        <v>250</v>
      </c>
      <c r="XT155">
        <v>375</v>
      </c>
      <c r="XU155">
        <v>3750</v>
      </c>
      <c r="XV155">
        <v>0</v>
      </c>
      <c r="XW155">
        <v>0</v>
      </c>
      <c r="XX155">
        <f t="shared" si="12"/>
        <v>0</v>
      </c>
      <c r="XY155">
        <v>400</v>
      </c>
      <c r="XZ155">
        <v>250</v>
      </c>
      <c r="YA155" s="33">
        <f t="shared" si="13"/>
        <v>325</v>
      </c>
      <c r="YB155">
        <v>60000</v>
      </c>
      <c r="YC155">
        <v>60000</v>
      </c>
      <c r="YD155">
        <f t="shared" si="14"/>
        <v>60000</v>
      </c>
      <c r="YE155">
        <f t="shared" si="15"/>
        <v>0</v>
      </c>
      <c r="YF155">
        <v>120000</v>
      </c>
      <c r="YG155">
        <v>120000</v>
      </c>
      <c r="YH155">
        <v>2</v>
      </c>
      <c r="YI155" t="s">
        <v>1140</v>
      </c>
      <c r="YJ155">
        <v>2</v>
      </c>
      <c r="YK155" t="s">
        <v>1141</v>
      </c>
      <c r="YP155">
        <v>0</v>
      </c>
      <c r="YQ155" t="s">
        <v>126</v>
      </c>
      <c r="YR155">
        <v>1</v>
      </c>
      <c r="YS155">
        <v>275000</v>
      </c>
      <c r="YT155">
        <v>0.32000000000000006</v>
      </c>
      <c r="YU155">
        <v>375</v>
      </c>
      <c r="YV155">
        <v>120000</v>
      </c>
      <c r="YW155">
        <v>60000</v>
      </c>
      <c r="YX155" t="b">
        <v>1</v>
      </c>
      <c r="YY155">
        <v>1</v>
      </c>
      <c r="YZ155">
        <v>0</v>
      </c>
      <c r="ZA155" t="b">
        <v>0</v>
      </c>
      <c r="ZB155" t="b">
        <v>0</v>
      </c>
      <c r="ZC155" t="b">
        <v>0</v>
      </c>
      <c r="ZD155">
        <v>2</v>
      </c>
      <c r="ZE155">
        <v>0.4</v>
      </c>
      <c r="ZF155">
        <f t="shared" si="16"/>
        <v>0.8</v>
      </c>
      <c r="ZG155">
        <v>0.32000000000000006</v>
      </c>
      <c r="ZI155">
        <v>120</v>
      </c>
      <c r="ZJ155">
        <v>7</v>
      </c>
      <c r="ZL155">
        <v>3</v>
      </c>
      <c r="ZM155">
        <v>100</v>
      </c>
      <c r="ZN155">
        <v>3</v>
      </c>
      <c r="ZP155">
        <v>1</v>
      </c>
      <c r="ZQ155">
        <v>0</v>
      </c>
      <c r="AAS155" t="b">
        <v>1</v>
      </c>
      <c r="AAT155" t="b">
        <v>1</v>
      </c>
      <c r="AAU155" t="b">
        <v>1</v>
      </c>
      <c r="AAV155" t="b">
        <v>1</v>
      </c>
      <c r="AAW155" t="b">
        <v>1</v>
      </c>
      <c r="AAX155" t="b">
        <v>1</v>
      </c>
      <c r="AAY155" t="b">
        <v>1</v>
      </c>
      <c r="AAZ155" t="b">
        <v>0</v>
      </c>
      <c r="ABA155" t="b">
        <v>0</v>
      </c>
      <c r="ABB155" t="b">
        <v>1</v>
      </c>
      <c r="ABC155" t="b">
        <v>0</v>
      </c>
      <c r="ABE155">
        <v>3</v>
      </c>
      <c r="ABF155">
        <v>0</v>
      </c>
      <c r="ABG155">
        <v>3</v>
      </c>
      <c r="ABH155">
        <v>5</v>
      </c>
      <c r="ABI155">
        <v>1000</v>
      </c>
      <c r="ABJ155" t="b">
        <v>0</v>
      </c>
      <c r="ABK155" t="b">
        <v>0</v>
      </c>
      <c r="ABL155" t="b">
        <v>1</v>
      </c>
      <c r="ABM155" t="b">
        <v>0</v>
      </c>
      <c r="ABO155">
        <v>3</v>
      </c>
      <c r="ABP155">
        <v>0</v>
      </c>
      <c r="ABQ155">
        <v>3</v>
      </c>
      <c r="ABR155">
        <v>3</v>
      </c>
      <c r="ABS155">
        <v>2</v>
      </c>
      <c r="ABT155" t="b">
        <v>0</v>
      </c>
      <c r="ABU155" t="b">
        <v>0</v>
      </c>
      <c r="ABV155" t="b">
        <v>1</v>
      </c>
      <c r="ABW155" t="b">
        <v>0</v>
      </c>
      <c r="ABY155">
        <v>3</v>
      </c>
      <c r="ABZ155">
        <v>0</v>
      </c>
      <c r="ACA155">
        <v>3</v>
      </c>
      <c r="ACB155">
        <v>1</v>
      </c>
      <c r="ACC155">
        <v>1000</v>
      </c>
      <c r="ACD155" t="b">
        <v>0</v>
      </c>
      <c r="ACE155" t="b">
        <v>0</v>
      </c>
      <c r="ACF155" t="b">
        <v>1</v>
      </c>
      <c r="ACG155" t="b">
        <v>0</v>
      </c>
      <c r="ACI155">
        <v>3</v>
      </c>
      <c r="ACJ155">
        <v>0</v>
      </c>
      <c r="ACK155">
        <v>3</v>
      </c>
      <c r="ACL155">
        <v>1</v>
      </c>
      <c r="ACM155">
        <v>2</v>
      </c>
      <c r="ACN155">
        <v>1000</v>
      </c>
      <c r="ACO155" t="b">
        <v>0</v>
      </c>
      <c r="ACP155" t="b">
        <v>0</v>
      </c>
      <c r="ACQ155" t="b">
        <v>1</v>
      </c>
      <c r="ACR155" t="b">
        <v>0</v>
      </c>
      <c r="ACT155">
        <v>3</v>
      </c>
      <c r="ACU155">
        <v>0</v>
      </c>
      <c r="ACV155">
        <v>3</v>
      </c>
      <c r="ACW155">
        <v>5</v>
      </c>
      <c r="ACX155">
        <v>2</v>
      </c>
      <c r="ACY155">
        <v>1000</v>
      </c>
      <c r="ACZ155" t="b">
        <v>0</v>
      </c>
      <c r="ADA155" t="b">
        <v>0</v>
      </c>
      <c r="ADB155" t="b">
        <v>1</v>
      </c>
      <c r="ADC155" t="b">
        <v>0</v>
      </c>
      <c r="ADE155">
        <v>3</v>
      </c>
      <c r="ADF155">
        <v>0</v>
      </c>
      <c r="ADG155">
        <v>3</v>
      </c>
      <c r="ADH155">
        <v>12</v>
      </c>
      <c r="ADI155">
        <v>2</v>
      </c>
      <c r="ADJ155">
        <v>1000</v>
      </c>
      <c r="ADK155" t="b">
        <v>0</v>
      </c>
      <c r="ADL155" t="b">
        <v>0</v>
      </c>
      <c r="ADM155" t="b">
        <v>1</v>
      </c>
      <c r="ADN155" t="b">
        <v>0</v>
      </c>
      <c r="ADP155">
        <v>3</v>
      </c>
      <c r="ADQ155">
        <v>0</v>
      </c>
      <c r="ADR155">
        <v>4</v>
      </c>
      <c r="ADS155">
        <v>1</v>
      </c>
      <c r="ADT155">
        <v>20</v>
      </c>
      <c r="ADU155">
        <v>1000</v>
      </c>
      <c r="ADV155">
        <v>22</v>
      </c>
      <c r="ADW155">
        <v>28</v>
      </c>
      <c r="ADX155">
        <f t="shared" si="17"/>
        <v>0.7857142857142857</v>
      </c>
      <c r="ADY155" t="b">
        <v>0</v>
      </c>
      <c r="ADZ155" t="b">
        <v>0</v>
      </c>
      <c r="AEA155" t="b">
        <v>0</v>
      </c>
      <c r="AEB155" t="b">
        <v>0</v>
      </c>
      <c r="AEC155" t="b">
        <v>1</v>
      </c>
      <c r="AED155" t="b">
        <v>1</v>
      </c>
      <c r="AEE155" t="b">
        <v>1</v>
      </c>
      <c r="AEF155" t="b">
        <v>0</v>
      </c>
      <c r="AFF155">
        <v>2</v>
      </c>
      <c r="AFG155">
        <v>5000</v>
      </c>
      <c r="AFH155">
        <v>5</v>
      </c>
      <c r="AFI155">
        <v>1</v>
      </c>
      <c r="AFL155">
        <v>6</v>
      </c>
      <c r="AFM155">
        <v>500</v>
      </c>
      <c r="AFN155">
        <v>1</v>
      </c>
      <c r="AFO155">
        <v>1</v>
      </c>
      <c r="AFR155">
        <v>5</v>
      </c>
      <c r="AFS155">
        <v>1500</v>
      </c>
      <c r="AFT155">
        <v>1</v>
      </c>
      <c r="AFU155">
        <v>1</v>
      </c>
      <c r="AGD155">
        <v>200</v>
      </c>
      <c r="AGE155">
        <v>200</v>
      </c>
      <c r="AGF155">
        <v>1</v>
      </c>
      <c r="AGH155">
        <v>120000</v>
      </c>
      <c r="AGI155">
        <v>1000</v>
      </c>
      <c r="AGJ155">
        <v>1</v>
      </c>
      <c r="AGL155">
        <v>1000</v>
      </c>
      <c r="AGM155">
        <v>120000</v>
      </c>
      <c r="AGN155">
        <v>500</v>
      </c>
      <c r="AGO155">
        <v>0</v>
      </c>
      <c r="AGP155">
        <v>1</v>
      </c>
      <c r="AGQ155">
        <v>0</v>
      </c>
      <c r="AGR155">
        <v>0</v>
      </c>
      <c r="AGU155">
        <v>1</v>
      </c>
      <c r="AGV155">
        <v>1</v>
      </c>
      <c r="AGW155">
        <v>0</v>
      </c>
      <c r="AGX155">
        <v>0</v>
      </c>
      <c r="AGZ155">
        <v>20</v>
      </c>
      <c r="AHA155">
        <v>20</v>
      </c>
      <c r="AHB155">
        <v>40</v>
      </c>
      <c r="AHC155">
        <v>20</v>
      </c>
      <c r="AHD155">
        <v>1</v>
      </c>
      <c r="AHF155">
        <v>60</v>
      </c>
      <c r="AHG155">
        <v>50</v>
      </c>
      <c r="AHH155">
        <v>1</v>
      </c>
      <c r="AHJ155">
        <v>120</v>
      </c>
      <c r="AHK155">
        <v>0</v>
      </c>
      <c r="AHL155">
        <v>0</v>
      </c>
      <c r="AHM155">
        <v>100</v>
      </c>
      <c r="AHN155">
        <v>1</v>
      </c>
      <c r="AHP155">
        <v>500</v>
      </c>
      <c r="AHQ155">
        <v>80</v>
      </c>
      <c r="AHR155">
        <v>400</v>
      </c>
      <c r="AHS155">
        <v>0</v>
      </c>
      <c r="AHT155">
        <v>12</v>
      </c>
      <c r="AHU155">
        <v>10</v>
      </c>
      <c r="AHV155">
        <v>500</v>
      </c>
      <c r="AHW155">
        <v>0</v>
      </c>
      <c r="AHX155">
        <v>5</v>
      </c>
      <c r="AHY155">
        <v>10</v>
      </c>
      <c r="AHZ155">
        <v>3</v>
      </c>
      <c r="AIA155">
        <v>0</v>
      </c>
      <c r="AIB155">
        <v>450</v>
      </c>
      <c r="AIC155">
        <v>1</v>
      </c>
      <c r="AID155">
        <v>0</v>
      </c>
      <c r="AIE155">
        <v>0</v>
      </c>
      <c r="AIF155">
        <v>1</v>
      </c>
      <c r="AIG155">
        <v>0</v>
      </c>
      <c r="AII155">
        <v>5</v>
      </c>
      <c r="AIJ155">
        <v>500</v>
      </c>
      <c r="AIK155">
        <v>0</v>
      </c>
      <c r="AIL155">
        <v>1</v>
      </c>
      <c r="AIM155">
        <v>0</v>
      </c>
      <c r="AIN155">
        <v>0</v>
      </c>
      <c r="AIO155">
        <v>0</v>
      </c>
      <c r="AIP155">
        <v>0</v>
      </c>
      <c r="AIR155">
        <v>6</v>
      </c>
      <c r="AIS155">
        <v>2</v>
      </c>
      <c r="AIT155" t="s">
        <v>1142</v>
      </c>
      <c r="AIZ155">
        <v>1</v>
      </c>
      <c r="AJA155">
        <v>2</v>
      </c>
      <c r="AJB155" t="s">
        <v>125</v>
      </c>
      <c r="ALX155">
        <v>2</v>
      </c>
      <c r="ALY155">
        <v>2</v>
      </c>
      <c r="AMC155">
        <v>2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1</v>
      </c>
      <c r="AMJ155">
        <v>1</v>
      </c>
      <c r="AMK155">
        <v>0</v>
      </c>
      <c r="AML155">
        <v>0</v>
      </c>
      <c r="AMM155">
        <v>0</v>
      </c>
      <c r="AMN155">
        <v>0</v>
      </c>
      <c r="AMO155">
        <v>0</v>
      </c>
      <c r="AMV155">
        <v>5</v>
      </c>
      <c r="AMW155">
        <v>5</v>
      </c>
      <c r="ANH155" t="s">
        <v>1143</v>
      </c>
      <c r="ANI155" t="s">
        <v>1144</v>
      </c>
      <c r="ANO155">
        <v>1</v>
      </c>
      <c r="ANP155">
        <v>1</v>
      </c>
      <c r="ANR155">
        <v>1</v>
      </c>
      <c r="ANU155">
        <v>1</v>
      </c>
      <c r="ANV155" t="s">
        <v>1145</v>
      </c>
      <c r="ANW155" t="s">
        <v>1146</v>
      </c>
      <c r="ANX155">
        <v>1</v>
      </c>
      <c r="ANZ155">
        <v>2</v>
      </c>
      <c r="AOC155">
        <v>60000</v>
      </c>
      <c r="AOD155">
        <v>45000</v>
      </c>
      <c r="AOE155">
        <v>1</v>
      </c>
      <c r="AOF155">
        <v>0</v>
      </c>
      <c r="AOG155">
        <v>1</v>
      </c>
      <c r="AOH155">
        <v>1</v>
      </c>
      <c r="AOI155">
        <v>1</v>
      </c>
      <c r="AOJ155" t="b">
        <v>0</v>
      </c>
      <c r="AOK155" t="b">
        <v>0</v>
      </c>
      <c r="AOL155" t="b">
        <v>0</v>
      </c>
      <c r="AOM155" t="b">
        <v>1</v>
      </c>
      <c r="AON155" t="b">
        <v>1</v>
      </c>
      <c r="AOO155" t="b">
        <v>1</v>
      </c>
      <c r="AOP155" t="b">
        <v>1</v>
      </c>
      <c r="AOQ155" t="b">
        <v>0</v>
      </c>
      <c r="AOR155" t="b">
        <v>0</v>
      </c>
      <c r="AOS155" t="b">
        <v>0</v>
      </c>
      <c r="AOT155" t="b">
        <v>0</v>
      </c>
      <c r="AOU155" t="b">
        <v>0</v>
      </c>
      <c r="AOV155" t="b">
        <v>0</v>
      </c>
      <c r="AOW155" t="b">
        <v>0</v>
      </c>
      <c r="AOX155" t="b">
        <v>0</v>
      </c>
      <c r="AOY155" t="b">
        <v>0</v>
      </c>
      <c r="AOZ155" t="b">
        <v>0</v>
      </c>
      <c r="APA155" t="b">
        <v>0</v>
      </c>
      <c r="APB155" t="b">
        <v>0</v>
      </c>
      <c r="APC155" t="b">
        <v>0</v>
      </c>
      <c r="APD155" t="b">
        <v>1</v>
      </c>
      <c r="APE155" t="b">
        <v>1</v>
      </c>
      <c r="APF155" t="b">
        <v>1</v>
      </c>
      <c r="APG155" t="b">
        <v>0</v>
      </c>
      <c r="APH155" t="b">
        <v>1</v>
      </c>
      <c r="API155" t="b">
        <v>0</v>
      </c>
      <c r="APJ155" t="b">
        <v>1</v>
      </c>
      <c r="APK155" t="b">
        <v>1</v>
      </c>
      <c r="APL155" t="b">
        <v>1</v>
      </c>
      <c r="APM155" t="b">
        <v>1</v>
      </c>
      <c r="APN155" t="b">
        <v>1</v>
      </c>
      <c r="APO155" t="b">
        <v>1</v>
      </c>
      <c r="APP155" t="b">
        <v>1</v>
      </c>
      <c r="APQ155" t="b">
        <v>1</v>
      </c>
      <c r="APR155" t="b">
        <v>1</v>
      </c>
      <c r="APS155" t="b">
        <v>1</v>
      </c>
      <c r="APT155" t="s">
        <v>1147</v>
      </c>
      <c r="APU155" t="s">
        <v>1148</v>
      </c>
      <c r="APV155">
        <v>1</v>
      </c>
      <c r="APW155">
        <v>1</v>
      </c>
      <c r="APX155">
        <v>2</v>
      </c>
      <c r="APY155">
        <v>1</v>
      </c>
      <c r="APZ155">
        <v>3</v>
      </c>
      <c r="AQA155">
        <v>3</v>
      </c>
      <c r="AQC155">
        <v>1</v>
      </c>
      <c r="AQD155">
        <v>1</v>
      </c>
      <c r="AQE155">
        <v>2</v>
      </c>
      <c r="AQG155">
        <v>2</v>
      </c>
      <c r="AQH155">
        <v>1</v>
      </c>
      <c r="AQI155">
        <v>2</v>
      </c>
      <c r="AQJ155">
        <v>1</v>
      </c>
      <c r="AQK155">
        <v>-2</v>
      </c>
      <c r="AQL155">
        <v>-2</v>
      </c>
      <c r="AQM155">
        <v>-1</v>
      </c>
      <c r="AQN155">
        <v>2</v>
      </c>
      <c r="AQO155">
        <v>2</v>
      </c>
      <c r="AQP155">
        <v>-2</v>
      </c>
      <c r="AQQ155">
        <v>-2</v>
      </c>
      <c r="AQR155">
        <v>1</v>
      </c>
      <c r="AQS155">
        <v>-1</v>
      </c>
      <c r="AQT155">
        <v>-1</v>
      </c>
      <c r="AQU155">
        <v>-2</v>
      </c>
      <c r="AQV155">
        <v>-1</v>
      </c>
      <c r="AQW155">
        <v>-1</v>
      </c>
      <c r="AQX155">
        <v>-1</v>
      </c>
      <c r="AQY155">
        <v>-2</v>
      </c>
      <c r="AQZ155">
        <v>-1</v>
      </c>
      <c r="ARA155">
        <v>0</v>
      </c>
      <c r="ARB155">
        <v>0</v>
      </c>
      <c r="ARC155">
        <v>0</v>
      </c>
      <c r="ARD155">
        <v>-1</v>
      </c>
      <c r="ARE155">
        <v>2</v>
      </c>
      <c r="ARF155">
        <v>1</v>
      </c>
      <c r="ARG155">
        <v>2</v>
      </c>
      <c r="ARH155">
        <v>2</v>
      </c>
      <c r="ARI155">
        <v>0</v>
      </c>
      <c r="ARJ155">
        <v>0</v>
      </c>
      <c r="ARK155">
        <v>0</v>
      </c>
      <c r="ARL155">
        <v>0</v>
      </c>
      <c r="ARM155">
        <v>-1</v>
      </c>
      <c r="ARN155">
        <v>2</v>
      </c>
      <c r="ARO155">
        <v>1</v>
      </c>
      <c r="ARP155">
        <v>0</v>
      </c>
      <c r="ARQ155">
        <v>-2</v>
      </c>
      <c r="ARR155">
        <v>-2</v>
      </c>
      <c r="ARS155">
        <v>0</v>
      </c>
      <c r="ART155">
        <v>-1</v>
      </c>
      <c r="ARU155">
        <v>1</v>
      </c>
      <c r="ARV155">
        <v>-1</v>
      </c>
      <c r="ARW155">
        <v>1</v>
      </c>
      <c r="ARX155">
        <v>1</v>
      </c>
      <c r="ARY155">
        <v>-1</v>
      </c>
      <c r="ARZ155">
        <v>2</v>
      </c>
      <c r="ASA155">
        <v>2</v>
      </c>
      <c r="ASB155">
        <v>0</v>
      </c>
      <c r="ASC155">
        <v>1</v>
      </c>
      <c r="ASD155">
        <v>1</v>
      </c>
      <c r="ASE155">
        <v>0</v>
      </c>
      <c r="ASF155">
        <v>1</v>
      </c>
      <c r="ASG155">
        <v>2</v>
      </c>
      <c r="ASH155">
        <v>1</v>
      </c>
      <c r="ASI155">
        <v>-2</v>
      </c>
      <c r="ASJ155">
        <v>-1</v>
      </c>
      <c r="ASK155">
        <v>-1</v>
      </c>
      <c r="ASL155">
        <v>0</v>
      </c>
      <c r="ASM155">
        <v>-1</v>
      </c>
      <c r="ASN155">
        <v>-1</v>
      </c>
      <c r="ASO155">
        <v>1</v>
      </c>
      <c r="ASP155">
        <v>-1</v>
      </c>
      <c r="ASQ155">
        <v>1</v>
      </c>
      <c r="ASR155">
        <v>1</v>
      </c>
      <c r="ASS155">
        <v>0</v>
      </c>
      <c r="AST155">
        <v>2</v>
      </c>
      <c r="ASU155">
        <v>2</v>
      </c>
      <c r="ASV155">
        <v>1</v>
      </c>
      <c r="ASW155">
        <v>2</v>
      </c>
      <c r="ASX155">
        <v>1</v>
      </c>
      <c r="ASY155">
        <v>1</v>
      </c>
      <c r="ASZ155">
        <v>1</v>
      </c>
      <c r="ATA155">
        <v>2</v>
      </c>
      <c r="ATB155">
        <v>1</v>
      </c>
      <c r="ATC155">
        <v>1</v>
      </c>
      <c r="ATD155">
        <v>2</v>
      </c>
      <c r="ATE155">
        <v>1</v>
      </c>
      <c r="ATF155">
        <v>1</v>
      </c>
      <c r="ATG155">
        <v>1</v>
      </c>
      <c r="ATH155">
        <v>1</v>
      </c>
      <c r="ATI155">
        <v>1</v>
      </c>
      <c r="ATJ155">
        <v>0</v>
      </c>
      <c r="ATK155">
        <v>1</v>
      </c>
      <c r="ATL155">
        <v>0</v>
      </c>
      <c r="ATN155">
        <v>2</v>
      </c>
      <c r="ATO155" t="s">
        <v>1149</v>
      </c>
      <c r="ATP155">
        <v>2</v>
      </c>
      <c r="ATQ155" t="s">
        <v>1095</v>
      </c>
      <c r="ATR155">
        <v>1</v>
      </c>
      <c r="ATT155">
        <v>1</v>
      </c>
      <c r="ATV155">
        <v>2</v>
      </c>
      <c r="ATW155" t="s">
        <v>1150</v>
      </c>
      <c r="ATX155">
        <v>2</v>
      </c>
      <c r="ATY155" t="s">
        <v>1151</v>
      </c>
      <c r="ATZ155">
        <v>1</v>
      </c>
      <c r="AUB155">
        <v>1</v>
      </c>
      <c r="AUD155">
        <v>1</v>
      </c>
      <c r="AUF155">
        <v>1</v>
      </c>
      <c r="AUH155">
        <v>1</v>
      </c>
      <c r="AUJ155">
        <v>1</v>
      </c>
      <c r="AUL155">
        <v>1</v>
      </c>
      <c r="AUN155">
        <v>2</v>
      </c>
      <c r="AUO155" t="s">
        <v>322</v>
      </c>
      <c r="AUP155">
        <v>1</v>
      </c>
      <c r="AUR155">
        <v>2</v>
      </c>
      <c r="AUS155" t="s">
        <v>1152</v>
      </c>
      <c r="AUT155">
        <v>2</v>
      </c>
      <c r="AUU155" t="s">
        <v>1153</v>
      </c>
      <c r="AUV155" t="b">
        <v>1</v>
      </c>
      <c r="AUW155" t="b">
        <v>1</v>
      </c>
      <c r="AUX155" t="b">
        <v>1</v>
      </c>
      <c r="AUY155" t="b">
        <v>0</v>
      </c>
      <c r="AVA155">
        <v>2</v>
      </c>
      <c r="AVB155">
        <v>1</v>
      </c>
      <c r="AVD155" t="s">
        <v>393</v>
      </c>
      <c r="AVE155" t="b">
        <v>0</v>
      </c>
      <c r="AVF155">
        <v>0</v>
      </c>
      <c r="AVG155" t="b">
        <v>0</v>
      </c>
      <c r="AVH155" t="b">
        <v>1</v>
      </c>
      <c r="AVI155" t="b">
        <v>0</v>
      </c>
      <c r="AVK155" t="b">
        <v>1</v>
      </c>
      <c r="AVL155" t="b">
        <v>0</v>
      </c>
      <c r="AVM155" t="b">
        <v>0</v>
      </c>
      <c r="AVN155" t="b">
        <v>0</v>
      </c>
      <c r="AVP155">
        <v>3</v>
      </c>
      <c r="AVQ155" t="s">
        <v>1154</v>
      </c>
      <c r="AVR155">
        <v>7.4537129999999996</v>
      </c>
      <c r="AVS155">
        <v>4.0418269999999996</v>
      </c>
      <c r="AVT155">
        <v>257.3</v>
      </c>
      <c r="AVU155">
        <v>7</v>
      </c>
      <c r="AVW155">
        <v>0</v>
      </c>
    </row>
    <row r="156" spans="1:1271" ht="15" customHeight="1" x14ac:dyDescent="0.35">
      <c r="A156" s="1">
        <v>42500</v>
      </c>
      <c r="B156" t="s">
        <v>447</v>
      </c>
      <c r="C156">
        <v>1</v>
      </c>
      <c r="D156">
        <v>54</v>
      </c>
      <c r="E156" t="s">
        <v>926</v>
      </c>
      <c r="F156">
        <v>511</v>
      </c>
      <c r="G156">
        <v>1</v>
      </c>
      <c r="H156">
        <v>43</v>
      </c>
      <c r="I156">
        <v>1</v>
      </c>
      <c r="K156">
        <v>1</v>
      </c>
      <c r="L156">
        <v>2</v>
      </c>
      <c r="M156">
        <v>7</v>
      </c>
      <c r="N156">
        <v>7</v>
      </c>
      <c r="O156">
        <v>1</v>
      </c>
      <c r="P156">
        <v>2</v>
      </c>
      <c r="Q156">
        <v>2</v>
      </c>
      <c r="R156">
        <v>1</v>
      </c>
      <c r="S156">
        <v>0</v>
      </c>
      <c r="T156">
        <v>0</v>
      </c>
      <c r="U156">
        <v>6</v>
      </c>
      <c r="V156">
        <v>6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0</v>
      </c>
      <c r="AC156">
        <v>4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BB156">
        <v>12</v>
      </c>
      <c r="BC156">
        <v>4</v>
      </c>
      <c r="BD156">
        <v>1</v>
      </c>
      <c r="CU156">
        <v>2</v>
      </c>
      <c r="DO156">
        <v>2</v>
      </c>
      <c r="DP156" t="s">
        <v>1155</v>
      </c>
      <c r="EH156">
        <v>1</v>
      </c>
      <c r="EI156">
        <v>0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0</v>
      </c>
      <c r="EX156">
        <v>1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1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F156">
        <v>0</v>
      </c>
      <c r="GG156">
        <v>1</v>
      </c>
      <c r="GH156">
        <v>0</v>
      </c>
      <c r="GI156">
        <v>0</v>
      </c>
      <c r="GJ156">
        <v>1</v>
      </c>
      <c r="GK156">
        <v>2010</v>
      </c>
      <c r="GL156">
        <v>900000</v>
      </c>
      <c r="GM156">
        <v>800000</v>
      </c>
      <c r="GN156">
        <v>40</v>
      </c>
      <c r="GO156">
        <v>2</v>
      </c>
      <c r="GP156">
        <v>2</v>
      </c>
      <c r="HD156">
        <v>0</v>
      </c>
      <c r="HE156">
        <v>1</v>
      </c>
      <c r="HF156">
        <v>0</v>
      </c>
      <c r="HG156">
        <v>0</v>
      </c>
      <c r="HH156">
        <v>3</v>
      </c>
      <c r="HI156">
        <v>2013</v>
      </c>
      <c r="HJ156">
        <v>14000</v>
      </c>
      <c r="HK156">
        <v>8000</v>
      </c>
      <c r="HL156">
        <v>7</v>
      </c>
      <c r="HM156">
        <v>2</v>
      </c>
      <c r="HN156">
        <v>2</v>
      </c>
      <c r="HP156">
        <v>0</v>
      </c>
      <c r="HQ156">
        <v>1</v>
      </c>
      <c r="HR156">
        <v>0</v>
      </c>
      <c r="HS156">
        <v>0</v>
      </c>
      <c r="HT156">
        <v>1</v>
      </c>
      <c r="HU156">
        <v>2011</v>
      </c>
      <c r="HV156">
        <v>3000</v>
      </c>
      <c r="HW156">
        <v>1000</v>
      </c>
      <c r="HX156">
        <v>8</v>
      </c>
      <c r="HY156">
        <v>2</v>
      </c>
      <c r="HZ156">
        <v>2</v>
      </c>
      <c r="IB156">
        <v>0</v>
      </c>
      <c r="IC156">
        <v>1</v>
      </c>
      <c r="ID156">
        <v>0</v>
      </c>
      <c r="IE156">
        <v>0</v>
      </c>
      <c r="IF156">
        <v>1</v>
      </c>
      <c r="IG156">
        <v>2014</v>
      </c>
      <c r="IH156">
        <v>2000</v>
      </c>
      <c r="II156">
        <v>1200</v>
      </c>
      <c r="IJ156">
        <v>5</v>
      </c>
      <c r="IK156">
        <v>2</v>
      </c>
      <c r="IL156">
        <v>2</v>
      </c>
      <c r="IN156">
        <v>0</v>
      </c>
      <c r="IO156">
        <v>1</v>
      </c>
      <c r="IP156">
        <v>0</v>
      </c>
      <c r="IQ156">
        <v>0</v>
      </c>
      <c r="IR156">
        <v>1</v>
      </c>
      <c r="IS156">
        <v>2016</v>
      </c>
      <c r="IT156">
        <v>1500</v>
      </c>
      <c r="IU156">
        <v>1000</v>
      </c>
      <c r="IV156">
        <v>4</v>
      </c>
      <c r="IW156">
        <v>2</v>
      </c>
      <c r="IX156">
        <v>2</v>
      </c>
      <c r="IZ156">
        <v>0</v>
      </c>
      <c r="JA156">
        <v>1</v>
      </c>
      <c r="JB156">
        <v>0</v>
      </c>
      <c r="JC156">
        <v>0</v>
      </c>
      <c r="JD156">
        <v>1</v>
      </c>
      <c r="JE156">
        <v>2013</v>
      </c>
      <c r="JF156">
        <v>20000</v>
      </c>
      <c r="JG156">
        <v>12000</v>
      </c>
      <c r="JH156">
        <v>5</v>
      </c>
      <c r="JI156">
        <v>2</v>
      </c>
      <c r="JJ156">
        <v>2</v>
      </c>
      <c r="MF156">
        <v>0</v>
      </c>
      <c r="MG156">
        <v>0</v>
      </c>
      <c r="MH156">
        <v>0</v>
      </c>
      <c r="MI156">
        <v>0</v>
      </c>
      <c r="MJ156">
        <v>500</v>
      </c>
      <c r="MK156">
        <v>2015</v>
      </c>
      <c r="ML156">
        <v>22500</v>
      </c>
      <c r="MM156">
        <v>120000</v>
      </c>
      <c r="MN156">
        <v>3</v>
      </c>
      <c r="MO156">
        <v>2</v>
      </c>
      <c r="MP156">
        <v>2</v>
      </c>
      <c r="NC156">
        <v>0</v>
      </c>
      <c r="ND156">
        <v>1</v>
      </c>
      <c r="NE156">
        <v>0</v>
      </c>
      <c r="NF156">
        <v>0</v>
      </c>
      <c r="NG156">
        <v>4</v>
      </c>
      <c r="NH156">
        <v>2014</v>
      </c>
      <c r="NI156">
        <v>2500</v>
      </c>
      <c r="NJ156">
        <v>12000</v>
      </c>
      <c r="NK156">
        <v>6</v>
      </c>
      <c r="NL156">
        <v>2</v>
      </c>
      <c r="NM156">
        <v>2</v>
      </c>
      <c r="PK156">
        <v>0</v>
      </c>
      <c r="PL156">
        <v>1</v>
      </c>
      <c r="PM156">
        <v>0</v>
      </c>
      <c r="PN156">
        <v>0</v>
      </c>
      <c r="PO156">
        <v>1</v>
      </c>
      <c r="PP156">
        <v>1</v>
      </c>
      <c r="PQ156">
        <v>2012</v>
      </c>
      <c r="PR156">
        <v>200000</v>
      </c>
      <c r="PS156">
        <v>400000</v>
      </c>
      <c r="PT156">
        <v>40</v>
      </c>
      <c r="PU156">
        <v>2</v>
      </c>
      <c r="PV156">
        <v>2</v>
      </c>
      <c r="QJ156">
        <v>0</v>
      </c>
      <c r="QK156">
        <v>1</v>
      </c>
      <c r="QL156">
        <v>0</v>
      </c>
      <c r="QM156">
        <v>0</v>
      </c>
      <c r="QN156">
        <v>2</v>
      </c>
      <c r="QO156">
        <v>2016</v>
      </c>
      <c r="QP156">
        <v>1200</v>
      </c>
      <c r="QQ156">
        <v>800</v>
      </c>
      <c r="QR156">
        <v>1</v>
      </c>
      <c r="QS156">
        <v>2</v>
      </c>
      <c r="QT156">
        <v>2</v>
      </c>
      <c r="QV156">
        <v>0</v>
      </c>
      <c r="QW156">
        <v>1</v>
      </c>
      <c r="QX156">
        <v>0</v>
      </c>
      <c r="QY156">
        <v>0</v>
      </c>
      <c r="QZ156">
        <v>2</v>
      </c>
      <c r="RA156">
        <v>2015</v>
      </c>
      <c r="RB156">
        <v>3200</v>
      </c>
      <c r="RC156">
        <v>600</v>
      </c>
      <c r="RD156">
        <v>1</v>
      </c>
      <c r="RE156">
        <v>2</v>
      </c>
      <c r="RF156">
        <v>2</v>
      </c>
      <c r="VX156">
        <v>0</v>
      </c>
      <c r="VY156">
        <v>1</v>
      </c>
      <c r="VZ156">
        <v>0</v>
      </c>
      <c r="WA156">
        <v>0</v>
      </c>
      <c r="WB156">
        <v>1</v>
      </c>
      <c r="WC156">
        <v>2013</v>
      </c>
      <c r="WD156">
        <v>15000</v>
      </c>
      <c r="WE156">
        <v>8000</v>
      </c>
      <c r="WF156">
        <v>7</v>
      </c>
      <c r="WG156">
        <v>2</v>
      </c>
      <c r="WH156">
        <v>2</v>
      </c>
      <c r="WJ156">
        <v>0</v>
      </c>
      <c r="WK156">
        <v>1</v>
      </c>
      <c r="WL156">
        <v>0</v>
      </c>
      <c r="WM156">
        <v>0</v>
      </c>
      <c r="WN156">
        <v>1</v>
      </c>
      <c r="WO156">
        <v>2014</v>
      </c>
      <c r="WP156">
        <v>6000</v>
      </c>
      <c r="WQ156">
        <v>2500</v>
      </c>
      <c r="WR156">
        <v>5</v>
      </c>
      <c r="WS156">
        <v>2</v>
      </c>
      <c r="WT156">
        <v>2</v>
      </c>
      <c r="XF156">
        <v>0</v>
      </c>
      <c r="XG156">
        <v>12</v>
      </c>
      <c r="XH156">
        <v>0</v>
      </c>
      <c r="XI156">
        <v>0</v>
      </c>
      <c r="XJ156">
        <v>1190900</v>
      </c>
      <c r="XK156">
        <v>1367100</v>
      </c>
      <c r="XO156">
        <v>0.8</v>
      </c>
      <c r="XP156">
        <v>100</v>
      </c>
      <c r="XQ156">
        <v>13</v>
      </c>
      <c r="XR156">
        <v>260</v>
      </c>
      <c r="XS156">
        <v>325</v>
      </c>
      <c r="XT156">
        <v>422.5</v>
      </c>
      <c r="XU156">
        <v>4225</v>
      </c>
      <c r="XV156">
        <v>-65</v>
      </c>
      <c r="XW156">
        <v>-650</v>
      </c>
      <c r="XX156">
        <f t="shared" si="12"/>
        <v>-455</v>
      </c>
      <c r="XY156">
        <v>1000</v>
      </c>
      <c r="XZ156">
        <v>400</v>
      </c>
      <c r="YA156" s="33">
        <f t="shared" si="13"/>
        <v>700</v>
      </c>
      <c r="YB156">
        <v>50000</v>
      </c>
      <c r="YC156">
        <v>50000</v>
      </c>
      <c r="YD156">
        <f t="shared" si="14"/>
        <v>50000</v>
      </c>
      <c r="YE156">
        <f t="shared" si="15"/>
        <v>0</v>
      </c>
      <c r="YF156">
        <v>35000</v>
      </c>
      <c r="YG156">
        <v>45000</v>
      </c>
      <c r="YH156">
        <v>2</v>
      </c>
      <c r="YI156" t="s">
        <v>1156</v>
      </c>
      <c r="YJ156">
        <v>2</v>
      </c>
      <c r="YK156" t="s">
        <v>1157</v>
      </c>
      <c r="YP156">
        <v>0</v>
      </c>
      <c r="YQ156" t="s">
        <v>126</v>
      </c>
      <c r="YR156">
        <v>1</v>
      </c>
      <c r="YS156">
        <v>100000</v>
      </c>
      <c r="YT156">
        <v>0.18</v>
      </c>
      <c r="YU156">
        <v>422.5</v>
      </c>
      <c r="YV156">
        <v>120000</v>
      </c>
      <c r="YW156">
        <v>50000</v>
      </c>
      <c r="YX156" t="b">
        <v>1</v>
      </c>
      <c r="YY156">
        <v>1</v>
      </c>
      <c r="YZ156">
        <v>0</v>
      </c>
      <c r="ZA156" t="b">
        <v>0</v>
      </c>
      <c r="ZB156" t="b">
        <v>0</v>
      </c>
      <c r="ZC156" t="b">
        <v>0</v>
      </c>
      <c r="ZD156">
        <v>2</v>
      </c>
      <c r="ZE156">
        <v>0.4</v>
      </c>
      <c r="ZF156">
        <f t="shared" si="16"/>
        <v>0.8</v>
      </c>
      <c r="ZG156">
        <v>0.8</v>
      </c>
      <c r="ZI156">
        <v>1000</v>
      </c>
      <c r="ZJ156">
        <v>7</v>
      </c>
      <c r="ZL156">
        <v>0</v>
      </c>
      <c r="ZM156">
        <v>50</v>
      </c>
      <c r="ZN156">
        <v>2</v>
      </c>
      <c r="ZP156">
        <v>1</v>
      </c>
      <c r="ZQ156">
        <v>2</v>
      </c>
      <c r="AAS156" t="b">
        <v>1</v>
      </c>
      <c r="AAT156" t="b">
        <v>1</v>
      </c>
      <c r="AAU156" t="b">
        <v>1</v>
      </c>
      <c r="AAV156" t="b">
        <v>0</v>
      </c>
      <c r="AAW156" t="b">
        <v>0</v>
      </c>
      <c r="AAX156" t="b">
        <v>1</v>
      </c>
      <c r="AAY156" t="b">
        <v>1</v>
      </c>
      <c r="AAZ156" t="b">
        <v>1</v>
      </c>
      <c r="ABA156" t="b">
        <v>0</v>
      </c>
      <c r="ABB156" t="b">
        <v>1</v>
      </c>
      <c r="ABC156" t="b">
        <v>0</v>
      </c>
      <c r="ABE156">
        <v>1</v>
      </c>
      <c r="ABF156">
        <v>0</v>
      </c>
      <c r="ABG156">
        <v>1</v>
      </c>
      <c r="ABH156">
        <v>8</v>
      </c>
      <c r="ABI156">
        <v>1000</v>
      </c>
      <c r="ABJ156" t="b">
        <v>1</v>
      </c>
      <c r="ABK156" t="b">
        <v>0</v>
      </c>
      <c r="ABL156" t="b">
        <v>1</v>
      </c>
      <c r="ABM156" t="b">
        <v>0</v>
      </c>
      <c r="ABO156">
        <v>1</v>
      </c>
      <c r="ABP156">
        <v>0</v>
      </c>
      <c r="ABQ156">
        <v>1</v>
      </c>
      <c r="ABR156">
        <v>7</v>
      </c>
      <c r="ABS156">
        <v>1000</v>
      </c>
      <c r="ABT156" t="b">
        <v>1</v>
      </c>
      <c r="ABU156" t="b">
        <v>0</v>
      </c>
      <c r="ABV156" t="b">
        <v>1</v>
      </c>
      <c r="ABW156" t="b">
        <v>0</v>
      </c>
      <c r="ABY156">
        <v>1</v>
      </c>
      <c r="ABZ156">
        <v>0</v>
      </c>
      <c r="ACA156">
        <v>1</v>
      </c>
      <c r="ACB156">
        <v>4</v>
      </c>
      <c r="ACC156">
        <v>1000</v>
      </c>
      <c r="ACZ156" t="b">
        <v>1</v>
      </c>
      <c r="ADA156" t="b">
        <v>0</v>
      </c>
      <c r="ADB156" t="b">
        <v>1</v>
      </c>
      <c r="ADC156" t="b">
        <v>0</v>
      </c>
      <c r="ADE156">
        <v>1</v>
      </c>
      <c r="ADF156">
        <v>0</v>
      </c>
      <c r="ADG156">
        <v>1</v>
      </c>
      <c r="ADH156">
        <v>6</v>
      </c>
      <c r="ADI156">
        <v>2</v>
      </c>
      <c r="ADJ156">
        <v>1000</v>
      </c>
      <c r="ADK156" t="b">
        <v>1</v>
      </c>
      <c r="ADL156" t="b">
        <v>0</v>
      </c>
      <c r="ADM156" t="b">
        <v>1</v>
      </c>
      <c r="ADN156" t="b">
        <v>0</v>
      </c>
      <c r="ADP156">
        <v>1</v>
      </c>
      <c r="ADQ156">
        <v>0</v>
      </c>
      <c r="ADR156">
        <v>1</v>
      </c>
      <c r="ADS156">
        <v>1</v>
      </c>
      <c r="ADT156">
        <v>13</v>
      </c>
      <c r="ADU156">
        <v>1000</v>
      </c>
      <c r="ADV156">
        <v>5</v>
      </c>
      <c r="ADW156">
        <v>26</v>
      </c>
      <c r="ADX156">
        <f t="shared" si="17"/>
        <v>0.19230769230769232</v>
      </c>
      <c r="ADY156" t="b">
        <v>0</v>
      </c>
      <c r="ADZ156" t="b">
        <v>0</v>
      </c>
      <c r="AEA156" t="b">
        <v>0</v>
      </c>
      <c r="AEB156" t="b">
        <v>0</v>
      </c>
      <c r="AEC156" t="b">
        <v>0</v>
      </c>
      <c r="AED156" t="b">
        <v>0</v>
      </c>
      <c r="AEE156" t="b">
        <v>1</v>
      </c>
      <c r="AEF156" t="b">
        <v>0</v>
      </c>
      <c r="AFR156">
        <v>2</v>
      </c>
      <c r="AFS156">
        <v>1500</v>
      </c>
      <c r="AFT156">
        <v>1</v>
      </c>
      <c r="AFU156">
        <v>1</v>
      </c>
      <c r="AGD156">
        <v>260</v>
      </c>
      <c r="AGE156">
        <v>195</v>
      </c>
      <c r="AGF156">
        <v>1</v>
      </c>
      <c r="AGH156">
        <v>208000</v>
      </c>
      <c r="AGI156">
        <v>0</v>
      </c>
      <c r="AGJ156">
        <v>1</v>
      </c>
      <c r="AGL156">
        <v>0</v>
      </c>
      <c r="AGM156">
        <v>156000</v>
      </c>
      <c r="AGN156">
        <v>800</v>
      </c>
      <c r="AGO156">
        <v>1</v>
      </c>
      <c r="AGP156">
        <v>0</v>
      </c>
      <c r="AGQ156">
        <v>0</v>
      </c>
      <c r="AGR156">
        <v>0</v>
      </c>
      <c r="AGU156">
        <v>0</v>
      </c>
      <c r="AGV156">
        <v>1</v>
      </c>
      <c r="AGW156">
        <v>0</v>
      </c>
      <c r="AGX156">
        <v>0</v>
      </c>
      <c r="AGZ156">
        <v>10</v>
      </c>
      <c r="AHA156">
        <v>10</v>
      </c>
      <c r="AHB156">
        <v>75</v>
      </c>
      <c r="AHC156">
        <v>5</v>
      </c>
      <c r="AHD156">
        <v>1</v>
      </c>
      <c r="AHF156">
        <v>0</v>
      </c>
      <c r="AHG156">
        <v>26</v>
      </c>
      <c r="AHH156">
        <v>1</v>
      </c>
      <c r="AHJ156">
        <v>0</v>
      </c>
      <c r="AHK156">
        <v>100</v>
      </c>
      <c r="AHL156">
        <v>800</v>
      </c>
      <c r="AHM156">
        <v>0</v>
      </c>
      <c r="AHN156">
        <v>96</v>
      </c>
      <c r="AHO156" t="s">
        <v>1158</v>
      </c>
      <c r="AHP156">
        <v>0</v>
      </c>
      <c r="AHQ156">
        <v>100</v>
      </c>
      <c r="AHR156">
        <v>800</v>
      </c>
      <c r="AHS156">
        <v>0</v>
      </c>
      <c r="AHT156">
        <v>2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2</v>
      </c>
      <c r="AID156">
        <v>0</v>
      </c>
      <c r="AIE156">
        <v>0</v>
      </c>
      <c r="AII156">
        <v>0.2</v>
      </c>
      <c r="AIK156">
        <v>0</v>
      </c>
      <c r="AIL156">
        <v>0</v>
      </c>
      <c r="AIM156">
        <v>0</v>
      </c>
      <c r="AIN156">
        <v>1</v>
      </c>
      <c r="AIO156">
        <v>1</v>
      </c>
      <c r="AIP156">
        <v>0</v>
      </c>
      <c r="AIR156">
        <v>6</v>
      </c>
      <c r="AIS156">
        <v>2</v>
      </c>
      <c r="AIT156" t="s">
        <v>1159</v>
      </c>
      <c r="AIZ156">
        <v>1</v>
      </c>
      <c r="AJA156">
        <v>2</v>
      </c>
      <c r="AJB156" t="s">
        <v>62</v>
      </c>
      <c r="ALX156">
        <v>2</v>
      </c>
      <c r="ALY156">
        <v>2</v>
      </c>
      <c r="AMC156">
        <v>1</v>
      </c>
      <c r="AMD156">
        <v>1</v>
      </c>
      <c r="AME156">
        <v>1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Q156">
        <v>5</v>
      </c>
      <c r="AMR156">
        <v>4</v>
      </c>
      <c r="ANC156" t="s">
        <v>1160</v>
      </c>
      <c r="AND156" t="s">
        <v>514</v>
      </c>
      <c r="ANO156">
        <v>10</v>
      </c>
      <c r="ANP156">
        <v>4</v>
      </c>
      <c r="ANU156">
        <v>1</v>
      </c>
      <c r="ANV156" t="s">
        <v>495</v>
      </c>
      <c r="ANW156" t="s">
        <v>507</v>
      </c>
      <c r="ANX156">
        <v>1</v>
      </c>
      <c r="ANZ156">
        <v>2</v>
      </c>
      <c r="AOC156">
        <v>20000</v>
      </c>
      <c r="AOD156">
        <v>200000</v>
      </c>
      <c r="AOE156">
        <v>1</v>
      </c>
      <c r="AOF156">
        <v>0</v>
      </c>
      <c r="AOG156">
        <v>1</v>
      </c>
      <c r="AOH156">
        <v>0</v>
      </c>
      <c r="AOI156">
        <v>0</v>
      </c>
      <c r="AOJ156" t="b">
        <v>1</v>
      </c>
      <c r="AOK156" t="b">
        <v>0</v>
      </c>
      <c r="AOL156" t="b">
        <v>0</v>
      </c>
      <c r="AOM156" t="b">
        <v>0</v>
      </c>
      <c r="AON156" t="b">
        <v>0</v>
      </c>
      <c r="AOO156" t="b">
        <v>0</v>
      </c>
      <c r="AOP156" t="b">
        <v>0</v>
      </c>
      <c r="AOQ156" t="b">
        <v>1</v>
      </c>
      <c r="AOR156" t="b">
        <v>1</v>
      </c>
      <c r="AOS156" t="b">
        <v>1</v>
      </c>
      <c r="AOT156" t="b">
        <v>1</v>
      </c>
      <c r="AOU156" t="b">
        <v>1</v>
      </c>
      <c r="AOV156" t="b">
        <v>0</v>
      </c>
      <c r="AOW156" t="b">
        <v>1</v>
      </c>
      <c r="AOX156" t="b">
        <v>1</v>
      </c>
      <c r="AOY156" t="b">
        <v>1</v>
      </c>
      <c r="AOZ156" t="b">
        <v>1</v>
      </c>
      <c r="APA156" t="b">
        <v>1</v>
      </c>
      <c r="APB156" t="b">
        <v>1</v>
      </c>
      <c r="APC156" t="b">
        <v>0</v>
      </c>
      <c r="APD156" t="b">
        <v>0</v>
      </c>
      <c r="APE156" t="b">
        <v>0</v>
      </c>
      <c r="APF156" t="b">
        <v>0</v>
      </c>
      <c r="APG156" t="b">
        <v>0</v>
      </c>
      <c r="APH156" t="b">
        <v>1</v>
      </c>
      <c r="API156" t="b">
        <v>0</v>
      </c>
      <c r="APJ156" t="b">
        <v>0</v>
      </c>
      <c r="APK156" t="b">
        <v>0</v>
      </c>
      <c r="APL156" t="b">
        <v>0</v>
      </c>
      <c r="APM156" t="b">
        <v>0</v>
      </c>
      <c r="APN156" t="b">
        <v>0</v>
      </c>
      <c r="APO156" t="b">
        <v>1</v>
      </c>
      <c r="APP156" t="b">
        <v>1</v>
      </c>
      <c r="APQ156" t="b">
        <v>1</v>
      </c>
      <c r="APR156" t="b">
        <v>1</v>
      </c>
      <c r="APS156" t="b">
        <v>1</v>
      </c>
      <c r="APT156" t="s">
        <v>1161</v>
      </c>
      <c r="APU156" t="s">
        <v>1162</v>
      </c>
      <c r="APV156">
        <v>1</v>
      </c>
      <c r="APW156">
        <v>1</v>
      </c>
      <c r="APX156">
        <v>2</v>
      </c>
      <c r="APY156">
        <v>1</v>
      </c>
      <c r="APZ156">
        <v>3</v>
      </c>
      <c r="AQA156">
        <v>3</v>
      </c>
      <c r="AQC156">
        <v>1</v>
      </c>
      <c r="AQD156">
        <v>1</v>
      </c>
      <c r="AQE156">
        <v>2</v>
      </c>
      <c r="AQG156">
        <v>2</v>
      </c>
      <c r="AQH156">
        <v>2</v>
      </c>
      <c r="AQI156">
        <v>1</v>
      </c>
      <c r="AQJ156">
        <v>1</v>
      </c>
      <c r="AQK156">
        <v>0</v>
      </c>
      <c r="AQL156">
        <v>1</v>
      </c>
      <c r="AQM156">
        <v>-2</v>
      </c>
      <c r="AQN156">
        <v>-1</v>
      </c>
      <c r="AQO156">
        <v>-1</v>
      </c>
      <c r="AQP156">
        <v>-2</v>
      </c>
      <c r="AQQ156">
        <v>-2</v>
      </c>
      <c r="AQR156">
        <v>-1</v>
      </c>
      <c r="AQS156">
        <v>-1</v>
      </c>
      <c r="AQT156">
        <v>1</v>
      </c>
      <c r="AQU156">
        <v>-1</v>
      </c>
      <c r="AQV156">
        <v>-1</v>
      </c>
      <c r="AQW156">
        <v>1</v>
      </c>
      <c r="AQX156">
        <v>1</v>
      </c>
      <c r="AQY156">
        <v>-2</v>
      </c>
      <c r="AQZ156">
        <v>-2</v>
      </c>
      <c r="ARA156">
        <v>-1</v>
      </c>
      <c r="ARB156">
        <v>-1</v>
      </c>
      <c r="ARC156">
        <v>0</v>
      </c>
      <c r="ARD156">
        <v>0</v>
      </c>
      <c r="ARE156">
        <v>2</v>
      </c>
      <c r="ARF156">
        <v>-1</v>
      </c>
      <c r="ARG156">
        <v>-1</v>
      </c>
      <c r="ARH156">
        <v>2</v>
      </c>
      <c r="ARI156">
        <v>2</v>
      </c>
      <c r="ARJ156">
        <v>1</v>
      </c>
      <c r="ARK156">
        <v>1</v>
      </c>
      <c r="ARL156">
        <v>0</v>
      </c>
      <c r="ARM156">
        <v>1</v>
      </c>
      <c r="ARN156">
        <v>-1</v>
      </c>
      <c r="ARO156">
        <v>1</v>
      </c>
      <c r="ARP156">
        <v>1</v>
      </c>
      <c r="ARQ156">
        <v>0</v>
      </c>
      <c r="ARR156">
        <v>-1</v>
      </c>
      <c r="ARS156">
        <v>-1</v>
      </c>
      <c r="ART156">
        <v>-1</v>
      </c>
      <c r="ARU156">
        <v>0</v>
      </c>
      <c r="ARV156">
        <v>0</v>
      </c>
      <c r="ARW156">
        <v>-1</v>
      </c>
      <c r="ARX156">
        <v>0</v>
      </c>
      <c r="ARY156">
        <v>0</v>
      </c>
      <c r="ARZ156">
        <v>0</v>
      </c>
      <c r="ASA156">
        <v>1</v>
      </c>
      <c r="ASB156">
        <v>0</v>
      </c>
      <c r="ASC156">
        <v>1</v>
      </c>
      <c r="ASD156">
        <v>0</v>
      </c>
      <c r="ASE156">
        <v>0</v>
      </c>
      <c r="ASF156">
        <v>1</v>
      </c>
      <c r="ASG156">
        <v>0</v>
      </c>
      <c r="ASH156">
        <v>0</v>
      </c>
      <c r="ASI156">
        <v>-2</v>
      </c>
      <c r="ASJ156">
        <v>-2</v>
      </c>
      <c r="ASK156">
        <v>-1</v>
      </c>
      <c r="ASL156">
        <v>-1</v>
      </c>
      <c r="ASM156">
        <v>0</v>
      </c>
      <c r="ASN156">
        <v>-2</v>
      </c>
      <c r="ASO156">
        <v>2</v>
      </c>
      <c r="ASP156">
        <v>-1</v>
      </c>
      <c r="ASQ156">
        <v>1</v>
      </c>
      <c r="ASR156">
        <v>2</v>
      </c>
      <c r="ASS156">
        <v>2</v>
      </c>
      <c r="AST156">
        <v>1</v>
      </c>
      <c r="ASU156">
        <v>1</v>
      </c>
      <c r="ASV156">
        <v>0</v>
      </c>
      <c r="ASW156">
        <v>0</v>
      </c>
      <c r="ASX156">
        <v>0</v>
      </c>
      <c r="ASY156">
        <v>1</v>
      </c>
      <c r="ASZ156">
        <v>-1</v>
      </c>
      <c r="ATA156">
        <v>2</v>
      </c>
      <c r="ATB156">
        <v>2</v>
      </c>
      <c r="ATC156">
        <v>2</v>
      </c>
      <c r="ATD156">
        <v>2</v>
      </c>
      <c r="ATE156">
        <v>1</v>
      </c>
      <c r="ATF156">
        <v>0</v>
      </c>
      <c r="ATG156">
        <v>0</v>
      </c>
      <c r="ATH156">
        <v>1</v>
      </c>
      <c r="ATI156">
        <v>0</v>
      </c>
      <c r="ATJ156">
        <v>0</v>
      </c>
      <c r="ATK156">
        <v>1</v>
      </c>
      <c r="ATL156">
        <v>0</v>
      </c>
      <c r="ATN156">
        <v>2</v>
      </c>
      <c r="ATO156" t="s">
        <v>499</v>
      </c>
      <c r="ATP156">
        <v>2</v>
      </c>
      <c r="ATQ156" t="s">
        <v>1163</v>
      </c>
      <c r="ATR156">
        <v>1</v>
      </c>
      <c r="ATT156">
        <v>2</v>
      </c>
      <c r="ATU156" t="s">
        <v>404</v>
      </c>
      <c r="ATV156">
        <v>2</v>
      </c>
      <c r="ATW156" t="s">
        <v>322</v>
      </c>
      <c r="ATX156">
        <v>2</v>
      </c>
      <c r="ATY156" t="s">
        <v>125</v>
      </c>
      <c r="ATZ156">
        <v>1</v>
      </c>
      <c r="AUB156">
        <v>1</v>
      </c>
      <c r="AUD156">
        <v>1</v>
      </c>
      <c r="AUF156">
        <v>2</v>
      </c>
      <c r="AUG156" t="s">
        <v>480</v>
      </c>
      <c r="AUH156">
        <v>1</v>
      </c>
      <c r="AUJ156">
        <v>1</v>
      </c>
      <c r="AUL156">
        <v>1</v>
      </c>
      <c r="AUN156">
        <v>2</v>
      </c>
      <c r="AUO156" t="s">
        <v>322</v>
      </c>
      <c r="AUP156">
        <v>2</v>
      </c>
      <c r="AUQ156" t="s">
        <v>71</v>
      </c>
      <c r="AUR156">
        <v>2</v>
      </c>
      <c r="AUS156" t="s">
        <v>683</v>
      </c>
      <c r="AUT156">
        <v>2</v>
      </c>
      <c r="AUU156" t="s">
        <v>404</v>
      </c>
      <c r="AUV156" t="b">
        <v>1</v>
      </c>
      <c r="AUW156" t="b">
        <v>1</v>
      </c>
      <c r="AUX156" t="b">
        <v>1</v>
      </c>
      <c r="AUY156" t="b">
        <v>0</v>
      </c>
      <c r="AVA156">
        <v>1</v>
      </c>
      <c r="AVB156">
        <v>4</v>
      </c>
      <c r="AVD156" t="s">
        <v>72</v>
      </c>
      <c r="AVE156" t="b">
        <v>0</v>
      </c>
      <c r="AVF156">
        <v>0</v>
      </c>
      <c r="AVG156" t="b">
        <v>0</v>
      </c>
      <c r="AVH156" t="b">
        <v>1</v>
      </c>
      <c r="AVI156" t="b">
        <v>0</v>
      </c>
      <c r="AVK156" t="b">
        <v>1</v>
      </c>
      <c r="AVL156" t="b">
        <v>0</v>
      </c>
      <c r="AVM156" t="b">
        <v>0</v>
      </c>
      <c r="AVN156" t="b">
        <v>0</v>
      </c>
      <c r="AVP156">
        <v>2</v>
      </c>
      <c r="AVQ156" t="s">
        <v>1164</v>
      </c>
      <c r="AVR156">
        <v>7.4110649999999998</v>
      </c>
      <c r="AVS156">
        <v>4.0102130000000002</v>
      </c>
      <c r="AVT156">
        <v>177.7</v>
      </c>
      <c r="AVU156">
        <v>9</v>
      </c>
      <c r="AVW156">
        <v>0</v>
      </c>
    </row>
    <row r="157" spans="1:1271" ht="15" customHeight="1" x14ac:dyDescent="0.35">
      <c r="A157" s="1">
        <v>42507</v>
      </c>
      <c r="B157" t="s">
        <v>447</v>
      </c>
      <c r="C157">
        <v>1</v>
      </c>
      <c r="D157">
        <v>63</v>
      </c>
      <c r="E157" t="s">
        <v>792</v>
      </c>
      <c r="F157">
        <v>111</v>
      </c>
      <c r="G157">
        <v>2</v>
      </c>
      <c r="H157">
        <v>65</v>
      </c>
      <c r="I157">
        <v>1</v>
      </c>
      <c r="K157">
        <v>1</v>
      </c>
      <c r="L157">
        <v>3</v>
      </c>
      <c r="M157">
        <v>0</v>
      </c>
      <c r="N157">
        <v>3</v>
      </c>
      <c r="O157">
        <v>1</v>
      </c>
      <c r="P157">
        <v>2</v>
      </c>
      <c r="Q157">
        <v>1</v>
      </c>
      <c r="R157">
        <v>2</v>
      </c>
      <c r="S157">
        <v>1</v>
      </c>
      <c r="T157">
        <v>2</v>
      </c>
      <c r="U157">
        <v>9</v>
      </c>
      <c r="V157">
        <v>9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4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BB157">
        <v>12</v>
      </c>
      <c r="BC157">
        <v>4</v>
      </c>
      <c r="BD157">
        <v>1</v>
      </c>
      <c r="CU157">
        <v>1</v>
      </c>
      <c r="CV157">
        <v>1</v>
      </c>
      <c r="CX157">
        <v>1</v>
      </c>
      <c r="CY157">
        <v>27</v>
      </c>
      <c r="CZ157">
        <v>14</v>
      </c>
      <c r="DA157">
        <v>13</v>
      </c>
      <c r="DB157">
        <v>3</v>
      </c>
      <c r="DC157">
        <v>3</v>
      </c>
      <c r="DD157">
        <v>0</v>
      </c>
      <c r="DE157">
        <v>2</v>
      </c>
      <c r="DG157">
        <v>2</v>
      </c>
      <c r="DH157">
        <v>1</v>
      </c>
      <c r="DJ157">
        <v>0</v>
      </c>
      <c r="DK157">
        <v>0</v>
      </c>
      <c r="DL157">
        <v>1</v>
      </c>
      <c r="DM157">
        <v>0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</v>
      </c>
      <c r="ER157">
        <v>0</v>
      </c>
      <c r="ES157">
        <v>0</v>
      </c>
      <c r="ET157">
        <v>1</v>
      </c>
      <c r="EU157">
        <v>0</v>
      </c>
      <c r="EV157">
        <v>0</v>
      </c>
      <c r="EW157">
        <v>0</v>
      </c>
      <c r="EX157">
        <v>1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1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F157">
        <v>0</v>
      </c>
      <c r="GG157">
        <v>1</v>
      </c>
      <c r="GH157">
        <v>0</v>
      </c>
      <c r="GI157">
        <v>0</v>
      </c>
      <c r="GJ157">
        <v>1</v>
      </c>
      <c r="GK157">
        <v>1930</v>
      </c>
      <c r="GL157">
        <v>1600</v>
      </c>
      <c r="GM157">
        <v>200000</v>
      </c>
      <c r="GN157">
        <v>70</v>
      </c>
      <c r="GO157">
        <v>2</v>
      </c>
      <c r="GP157">
        <v>2</v>
      </c>
      <c r="KJ157">
        <v>0</v>
      </c>
      <c r="KK157">
        <v>0</v>
      </c>
      <c r="KL157">
        <v>1</v>
      </c>
      <c r="KM157">
        <v>0</v>
      </c>
      <c r="KN157">
        <v>6</v>
      </c>
      <c r="KO157">
        <v>2003</v>
      </c>
      <c r="KP157">
        <v>1000</v>
      </c>
      <c r="KQ157">
        <v>500</v>
      </c>
      <c r="KR157">
        <v>10</v>
      </c>
      <c r="KS157">
        <v>2</v>
      </c>
      <c r="KT157">
        <v>2</v>
      </c>
      <c r="LT157">
        <v>0</v>
      </c>
      <c r="LU157">
        <v>0</v>
      </c>
      <c r="LV157">
        <v>1</v>
      </c>
      <c r="LW157">
        <v>0</v>
      </c>
      <c r="LX157">
        <v>12</v>
      </c>
      <c r="LY157">
        <v>2012</v>
      </c>
      <c r="LZ157">
        <v>2400</v>
      </c>
      <c r="MA157">
        <v>15000</v>
      </c>
      <c r="MB157">
        <v>4</v>
      </c>
      <c r="MC157">
        <v>2</v>
      </c>
      <c r="MD157">
        <v>2</v>
      </c>
      <c r="NO157">
        <v>0</v>
      </c>
      <c r="NP157">
        <v>1</v>
      </c>
      <c r="NQ157">
        <v>0</v>
      </c>
      <c r="NR157">
        <v>0</v>
      </c>
      <c r="NS157">
        <v>5</v>
      </c>
      <c r="NT157">
        <v>2012</v>
      </c>
      <c r="NU157">
        <v>5000</v>
      </c>
      <c r="NV157">
        <v>30000</v>
      </c>
      <c r="NW157">
        <v>3</v>
      </c>
      <c r="NX157">
        <v>2</v>
      </c>
      <c r="NY157">
        <v>2</v>
      </c>
      <c r="PK157">
        <v>0</v>
      </c>
      <c r="PL157">
        <v>1</v>
      </c>
      <c r="PM157">
        <v>0</v>
      </c>
      <c r="PN157">
        <v>0</v>
      </c>
      <c r="PO157">
        <v>2</v>
      </c>
      <c r="PP157">
        <v>1</v>
      </c>
      <c r="PQ157">
        <v>1991</v>
      </c>
      <c r="PR157">
        <v>10000</v>
      </c>
      <c r="PS157">
        <v>250000</v>
      </c>
      <c r="PT157">
        <v>30</v>
      </c>
      <c r="PU157">
        <v>2</v>
      </c>
      <c r="PV157">
        <v>2</v>
      </c>
      <c r="QJ157">
        <v>0</v>
      </c>
      <c r="QK157">
        <v>1</v>
      </c>
      <c r="QL157">
        <v>0</v>
      </c>
      <c r="QM157">
        <v>0</v>
      </c>
      <c r="QN157">
        <v>3</v>
      </c>
      <c r="QO157">
        <v>2016</v>
      </c>
      <c r="QP157">
        <v>2250</v>
      </c>
      <c r="QQ157">
        <v>1200</v>
      </c>
      <c r="QR157">
        <v>1</v>
      </c>
      <c r="QS157">
        <v>2</v>
      </c>
      <c r="QT157">
        <v>2</v>
      </c>
      <c r="QV157">
        <v>0</v>
      </c>
      <c r="QW157">
        <v>1</v>
      </c>
      <c r="QX157">
        <v>0</v>
      </c>
      <c r="QY157">
        <v>0</v>
      </c>
      <c r="QZ157">
        <v>2</v>
      </c>
      <c r="RA157">
        <v>2016</v>
      </c>
      <c r="RB157">
        <v>4000</v>
      </c>
      <c r="RC157">
        <v>800</v>
      </c>
      <c r="RD157">
        <v>1</v>
      </c>
      <c r="RE157">
        <v>2</v>
      </c>
      <c r="RF157">
        <v>2</v>
      </c>
      <c r="WJ157">
        <v>0</v>
      </c>
      <c r="WK157">
        <v>1</v>
      </c>
      <c r="WL157">
        <v>1</v>
      </c>
      <c r="WM157">
        <v>0</v>
      </c>
      <c r="WN157">
        <v>2</v>
      </c>
      <c r="WO157">
        <v>2013</v>
      </c>
      <c r="WP157">
        <v>8000</v>
      </c>
      <c r="WQ157">
        <v>1000</v>
      </c>
      <c r="WR157">
        <v>6</v>
      </c>
      <c r="WS157">
        <v>2</v>
      </c>
      <c r="WT157">
        <v>2</v>
      </c>
      <c r="XF157">
        <v>0</v>
      </c>
      <c r="XG157">
        <v>6</v>
      </c>
      <c r="XH157">
        <v>3</v>
      </c>
      <c r="XI157">
        <v>0</v>
      </c>
      <c r="XJ157">
        <v>34250</v>
      </c>
      <c r="XK157">
        <v>498500</v>
      </c>
      <c r="XO157">
        <v>4.0000000000000008E-2</v>
      </c>
      <c r="XP157">
        <v>5</v>
      </c>
      <c r="XQ157">
        <v>12</v>
      </c>
      <c r="XR157">
        <v>120</v>
      </c>
      <c r="XS157">
        <v>10</v>
      </c>
      <c r="XT157">
        <v>125</v>
      </c>
      <c r="XU157">
        <v>1250</v>
      </c>
      <c r="XV157">
        <v>110</v>
      </c>
      <c r="XW157">
        <v>1100</v>
      </c>
      <c r="XX157">
        <f t="shared" si="12"/>
        <v>770</v>
      </c>
      <c r="XY157">
        <v>800</v>
      </c>
      <c r="XZ157">
        <v>300</v>
      </c>
      <c r="YA157" s="33">
        <f t="shared" si="13"/>
        <v>550</v>
      </c>
      <c r="YB157">
        <v>30000</v>
      </c>
      <c r="YC157">
        <v>25000</v>
      </c>
      <c r="YD157">
        <f t="shared" si="14"/>
        <v>27500</v>
      </c>
      <c r="YE157">
        <f t="shared" si="15"/>
        <v>5000</v>
      </c>
      <c r="YF157">
        <v>40000</v>
      </c>
      <c r="YG157">
        <v>50000</v>
      </c>
      <c r="YH157">
        <v>2</v>
      </c>
      <c r="YI157" t="s">
        <v>547</v>
      </c>
      <c r="YJ157">
        <v>2</v>
      </c>
      <c r="YK157" t="s">
        <v>62</v>
      </c>
      <c r="YP157">
        <v>0</v>
      </c>
      <c r="YQ157" t="s">
        <v>2417</v>
      </c>
      <c r="YR157">
        <v>1</v>
      </c>
      <c r="YS157">
        <v>100000</v>
      </c>
      <c r="YT157">
        <v>4.0000000000000008E-2</v>
      </c>
      <c r="YU157">
        <v>125</v>
      </c>
      <c r="YV157">
        <v>40000</v>
      </c>
      <c r="YW157">
        <v>30000</v>
      </c>
      <c r="YX157" t="b">
        <v>1</v>
      </c>
      <c r="YY157">
        <v>1</v>
      </c>
      <c r="YZ157">
        <v>0</v>
      </c>
      <c r="ZA157" t="b">
        <v>0</v>
      </c>
      <c r="ZB157" t="b">
        <v>0</v>
      </c>
      <c r="ZC157" t="b">
        <v>0</v>
      </c>
      <c r="ZD157">
        <v>2</v>
      </c>
      <c r="ZE157">
        <v>0.4</v>
      </c>
      <c r="ZF157">
        <f t="shared" si="16"/>
        <v>0.8</v>
      </c>
      <c r="ZG157">
        <v>4.0000000000000008E-2</v>
      </c>
      <c r="ZI157">
        <v>1000</v>
      </c>
      <c r="ZJ157">
        <v>7</v>
      </c>
      <c r="ZL157">
        <v>0</v>
      </c>
      <c r="ZM157">
        <v>50</v>
      </c>
      <c r="ZN157">
        <v>2</v>
      </c>
      <c r="ZP157">
        <v>1</v>
      </c>
      <c r="ZQ157">
        <v>10</v>
      </c>
      <c r="AAS157" t="b">
        <v>1</v>
      </c>
      <c r="AAT157" t="b">
        <v>1</v>
      </c>
      <c r="AAU157" t="b">
        <v>0</v>
      </c>
      <c r="AAV157" t="b">
        <v>1</v>
      </c>
      <c r="AAW157" t="b">
        <v>0</v>
      </c>
      <c r="AAX157" t="b">
        <v>1</v>
      </c>
      <c r="AAY157" t="b">
        <v>1</v>
      </c>
      <c r="AAZ157" t="b">
        <v>1</v>
      </c>
      <c r="ABA157" t="b">
        <v>0</v>
      </c>
      <c r="ABB157" t="b">
        <v>1</v>
      </c>
      <c r="ABC157" t="b">
        <v>0</v>
      </c>
      <c r="ABE157">
        <v>2</v>
      </c>
      <c r="ABF157">
        <v>0</v>
      </c>
      <c r="ABG157">
        <v>2</v>
      </c>
      <c r="ABH157">
        <v>0</v>
      </c>
      <c r="ABI157">
        <v>400</v>
      </c>
      <c r="ABJ157" t="b">
        <v>0</v>
      </c>
      <c r="ABK157" t="b">
        <v>0</v>
      </c>
      <c r="ABL157" t="b">
        <v>1</v>
      </c>
      <c r="ABM157" t="b">
        <v>0</v>
      </c>
      <c r="ABO157">
        <v>2</v>
      </c>
      <c r="ABP157">
        <v>0</v>
      </c>
      <c r="ABQ157">
        <v>2</v>
      </c>
      <c r="ABR157">
        <v>0</v>
      </c>
      <c r="ABS157">
        <v>600</v>
      </c>
      <c r="ACD157" t="b">
        <v>0</v>
      </c>
      <c r="ACE157" t="b">
        <v>0</v>
      </c>
      <c r="ACF157" t="b">
        <v>1</v>
      </c>
      <c r="ACG157" t="b">
        <v>0</v>
      </c>
      <c r="ACI157">
        <v>1</v>
      </c>
      <c r="ACJ157">
        <v>0</v>
      </c>
      <c r="ACK157">
        <v>1</v>
      </c>
      <c r="ACL157">
        <v>2</v>
      </c>
      <c r="ACM157">
        <v>2</v>
      </c>
      <c r="ACN157">
        <v>400</v>
      </c>
      <c r="ACZ157" t="b">
        <v>0</v>
      </c>
      <c r="ADA157" t="b">
        <v>0</v>
      </c>
      <c r="ADB157" t="b">
        <v>1</v>
      </c>
      <c r="ADC157" t="b">
        <v>0</v>
      </c>
      <c r="ADE157">
        <v>2</v>
      </c>
      <c r="ADF157">
        <v>0</v>
      </c>
      <c r="ADG157">
        <v>2</v>
      </c>
      <c r="ADH157">
        <v>7</v>
      </c>
      <c r="ADI157">
        <v>2</v>
      </c>
      <c r="ADJ157">
        <v>600</v>
      </c>
      <c r="ADK157" t="b">
        <v>0</v>
      </c>
      <c r="ADL157" t="b">
        <v>0</v>
      </c>
      <c r="ADM157" t="b">
        <v>1</v>
      </c>
      <c r="ADN157" t="b">
        <v>0</v>
      </c>
      <c r="ADP157">
        <v>2</v>
      </c>
      <c r="ADQ157">
        <v>0</v>
      </c>
      <c r="ADR157">
        <v>2</v>
      </c>
      <c r="ADS157">
        <v>1</v>
      </c>
      <c r="ADT157">
        <v>12</v>
      </c>
      <c r="ADU157">
        <v>500</v>
      </c>
      <c r="ADV157">
        <v>9</v>
      </c>
      <c r="ADW157">
        <v>10</v>
      </c>
      <c r="ADX157">
        <f t="shared" si="17"/>
        <v>0.9</v>
      </c>
      <c r="ADY157" t="b">
        <v>0</v>
      </c>
      <c r="ADZ157" t="b">
        <v>0</v>
      </c>
      <c r="AEA157" t="b">
        <v>0</v>
      </c>
      <c r="AEB157" t="b">
        <v>0</v>
      </c>
      <c r="AEC157" t="b">
        <v>0</v>
      </c>
      <c r="AED157" t="b">
        <v>0</v>
      </c>
      <c r="AEE157" t="b">
        <v>1</v>
      </c>
      <c r="AEF157" t="b">
        <v>0</v>
      </c>
      <c r="AFR157">
        <v>2</v>
      </c>
      <c r="AFS157">
        <v>1500</v>
      </c>
      <c r="AFT157">
        <v>1</v>
      </c>
      <c r="AFU157">
        <v>1</v>
      </c>
      <c r="AGD157">
        <v>360</v>
      </c>
      <c r="AGE157">
        <v>300</v>
      </c>
      <c r="AGF157">
        <v>1</v>
      </c>
      <c r="AGH157">
        <v>360000</v>
      </c>
      <c r="AGI157">
        <v>0</v>
      </c>
      <c r="AGJ157">
        <v>1</v>
      </c>
      <c r="AGL157">
        <v>0</v>
      </c>
      <c r="AGM157">
        <v>300000</v>
      </c>
      <c r="AGN157">
        <v>1000</v>
      </c>
      <c r="AGO157">
        <v>0</v>
      </c>
      <c r="AGP157">
        <v>1</v>
      </c>
      <c r="AGQ157">
        <v>1</v>
      </c>
      <c r="AGR157">
        <v>0</v>
      </c>
      <c r="AGT157">
        <v>15</v>
      </c>
      <c r="AGU157">
        <v>1</v>
      </c>
      <c r="AGV157">
        <v>1</v>
      </c>
      <c r="AGW157">
        <v>0</v>
      </c>
      <c r="AGX157">
        <v>0</v>
      </c>
      <c r="AGZ157">
        <v>6</v>
      </c>
      <c r="AHA157">
        <v>6</v>
      </c>
      <c r="AHB157">
        <v>85</v>
      </c>
      <c r="AHC157">
        <v>3</v>
      </c>
      <c r="AHD157">
        <v>1</v>
      </c>
      <c r="AHF157">
        <v>0</v>
      </c>
      <c r="AHG157">
        <v>11</v>
      </c>
      <c r="AHH157">
        <v>1</v>
      </c>
      <c r="AHJ157">
        <v>0</v>
      </c>
      <c r="AHK157">
        <v>0</v>
      </c>
      <c r="AHL157">
        <v>0</v>
      </c>
      <c r="AHM157">
        <v>90</v>
      </c>
      <c r="AHN157">
        <v>2</v>
      </c>
      <c r="AHP157">
        <v>600</v>
      </c>
      <c r="AHQ157">
        <v>90</v>
      </c>
      <c r="AHR157">
        <v>600</v>
      </c>
      <c r="AHS157">
        <v>0</v>
      </c>
      <c r="AHT157">
        <v>6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10</v>
      </c>
      <c r="AIB157">
        <v>800</v>
      </c>
      <c r="AIC157">
        <v>1</v>
      </c>
      <c r="AID157">
        <v>1</v>
      </c>
      <c r="AIE157">
        <v>0</v>
      </c>
      <c r="AIF157">
        <v>1</v>
      </c>
      <c r="AIG157">
        <v>0</v>
      </c>
      <c r="AII157">
        <v>15</v>
      </c>
      <c r="AIJ157">
        <v>600</v>
      </c>
      <c r="AIK157">
        <v>0</v>
      </c>
      <c r="AIL157">
        <v>0</v>
      </c>
      <c r="AIM157">
        <v>0</v>
      </c>
      <c r="AIN157">
        <v>1</v>
      </c>
      <c r="AIO157">
        <v>1</v>
      </c>
      <c r="AIP157">
        <v>0</v>
      </c>
      <c r="AIR157">
        <v>15</v>
      </c>
      <c r="AIS157">
        <v>2</v>
      </c>
      <c r="AIT157" t="s">
        <v>1159</v>
      </c>
      <c r="AIZ157">
        <v>1</v>
      </c>
      <c r="AJA157">
        <v>2</v>
      </c>
      <c r="AJB157" t="s">
        <v>62</v>
      </c>
      <c r="ALX157">
        <v>2</v>
      </c>
      <c r="ALY157">
        <v>2</v>
      </c>
      <c r="AMC157">
        <v>1</v>
      </c>
      <c r="AMD157">
        <v>1</v>
      </c>
      <c r="AME157">
        <v>1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Q157">
        <v>5</v>
      </c>
      <c r="AMR157">
        <v>4</v>
      </c>
      <c r="ANC157" t="s">
        <v>1165</v>
      </c>
      <c r="AND157" t="s">
        <v>1166</v>
      </c>
      <c r="ANO157">
        <v>2</v>
      </c>
      <c r="ANP157">
        <v>3</v>
      </c>
      <c r="ANT157">
        <v>10000</v>
      </c>
      <c r="ANU157">
        <v>1</v>
      </c>
      <c r="ANV157" t="s">
        <v>495</v>
      </c>
      <c r="ANW157" t="s">
        <v>533</v>
      </c>
      <c r="ANX157">
        <v>1</v>
      </c>
      <c r="ANZ157">
        <v>1</v>
      </c>
      <c r="AOA157">
        <v>2</v>
      </c>
      <c r="AOB157">
        <v>2</v>
      </c>
      <c r="AOC157">
        <v>20000</v>
      </c>
      <c r="AOD157">
        <v>50000</v>
      </c>
      <c r="AOE157">
        <v>1</v>
      </c>
      <c r="AOF157">
        <v>1</v>
      </c>
      <c r="AOG157">
        <v>1</v>
      </c>
      <c r="AOH157">
        <v>0</v>
      </c>
      <c r="AOI157">
        <v>0</v>
      </c>
      <c r="AOJ157" t="b">
        <v>0</v>
      </c>
      <c r="AOK157" t="b">
        <v>0</v>
      </c>
      <c r="AOL157" t="b">
        <v>0</v>
      </c>
      <c r="AOM157" t="b">
        <v>0</v>
      </c>
      <c r="AON157" t="b">
        <v>0</v>
      </c>
      <c r="AOO157" t="b">
        <v>0</v>
      </c>
      <c r="AOP157" t="b">
        <v>1</v>
      </c>
      <c r="AOQ157" t="b">
        <v>1</v>
      </c>
      <c r="AOR157" t="b">
        <v>1</v>
      </c>
      <c r="AOS157" t="b">
        <v>1</v>
      </c>
      <c r="AOT157" t="b">
        <v>1</v>
      </c>
      <c r="AOU157" t="b">
        <v>1</v>
      </c>
      <c r="AOV157" t="b">
        <v>1</v>
      </c>
      <c r="AOW157" t="b">
        <v>1</v>
      </c>
      <c r="AOX157" t="b">
        <v>1</v>
      </c>
      <c r="AOY157" t="b">
        <v>1</v>
      </c>
      <c r="AOZ157" t="b">
        <v>1</v>
      </c>
      <c r="APA157" t="b">
        <v>1</v>
      </c>
      <c r="APB157" t="b">
        <v>0</v>
      </c>
      <c r="APC157" t="b">
        <v>0</v>
      </c>
      <c r="APD157" t="b">
        <v>0</v>
      </c>
      <c r="APE157" t="b">
        <v>0</v>
      </c>
      <c r="APF157" t="b">
        <v>0</v>
      </c>
      <c r="APG157" t="b">
        <v>0</v>
      </c>
      <c r="APH157" t="b">
        <v>0</v>
      </c>
      <c r="API157" t="b">
        <v>0</v>
      </c>
      <c r="APJ157" t="b">
        <v>0</v>
      </c>
      <c r="APK157" t="b">
        <v>0</v>
      </c>
      <c r="APL157" t="b">
        <v>0</v>
      </c>
      <c r="APM157" t="b">
        <v>0</v>
      </c>
      <c r="APN157" t="b">
        <v>0</v>
      </c>
      <c r="APO157" t="b">
        <v>0</v>
      </c>
      <c r="APP157" t="b">
        <v>1</v>
      </c>
      <c r="APQ157" t="b">
        <v>1</v>
      </c>
      <c r="APR157" t="b">
        <v>1</v>
      </c>
      <c r="APS157" t="b">
        <v>1</v>
      </c>
      <c r="APT157">
        <v>400</v>
      </c>
      <c r="APU157">
        <v>500</v>
      </c>
      <c r="APV157">
        <v>1</v>
      </c>
      <c r="APW157">
        <v>1</v>
      </c>
      <c r="APX157">
        <v>2</v>
      </c>
      <c r="APY157">
        <v>1</v>
      </c>
      <c r="APZ157">
        <v>3</v>
      </c>
      <c r="AQA157">
        <v>3</v>
      </c>
      <c r="AQC157">
        <v>1</v>
      </c>
      <c r="AQD157">
        <v>1</v>
      </c>
      <c r="AQE157">
        <v>2</v>
      </c>
      <c r="AQG157">
        <v>1</v>
      </c>
      <c r="AQH157">
        <v>1</v>
      </c>
      <c r="AQI157">
        <v>1</v>
      </c>
      <c r="AQJ157">
        <v>1</v>
      </c>
      <c r="AQK157">
        <v>-2</v>
      </c>
      <c r="AQL157">
        <v>1</v>
      </c>
      <c r="AQM157">
        <v>-1</v>
      </c>
      <c r="AQN157">
        <v>0</v>
      </c>
      <c r="AQO157">
        <v>-1</v>
      </c>
      <c r="AQP157">
        <v>-1</v>
      </c>
      <c r="AQQ157">
        <v>2</v>
      </c>
      <c r="AQR157">
        <v>0</v>
      </c>
      <c r="AQS157">
        <v>-1</v>
      </c>
      <c r="AQT157">
        <v>1</v>
      </c>
      <c r="AQU157">
        <v>0</v>
      </c>
      <c r="AQV157">
        <v>1</v>
      </c>
      <c r="AQW157">
        <v>0</v>
      </c>
      <c r="AQX157">
        <v>1</v>
      </c>
      <c r="AQY157">
        <v>-1</v>
      </c>
      <c r="AQZ157">
        <v>-1</v>
      </c>
      <c r="ARA157">
        <v>0</v>
      </c>
      <c r="ARB157">
        <v>-1</v>
      </c>
      <c r="ARC157">
        <v>0</v>
      </c>
      <c r="ARD157">
        <v>-1</v>
      </c>
      <c r="ARE157">
        <v>2</v>
      </c>
      <c r="ARF157">
        <v>-1</v>
      </c>
      <c r="ARG157">
        <v>-1</v>
      </c>
      <c r="ARH157">
        <v>1</v>
      </c>
      <c r="ARI157">
        <v>1</v>
      </c>
      <c r="ARJ157">
        <v>0</v>
      </c>
      <c r="ARK157">
        <v>0</v>
      </c>
      <c r="ARL157">
        <v>0</v>
      </c>
      <c r="ARM157">
        <v>1</v>
      </c>
      <c r="ARN157">
        <v>-1</v>
      </c>
      <c r="ARO157">
        <v>0</v>
      </c>
      <c r="ARP157">
        <v>0</v>
      </c>
      <c r="ARQ157">
        <v>0</v>
      </c>
      <c r="ARR157">
        <v>-1</v>
      </c>
      <c r="ARS157">
        <v>0</v>
      </c>
      <c r="ART157">
        <v>-1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1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-2</v>
      </c>
      <c r="ASJ157">
        <v>-2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>
        <v>2</v>
      </c>
      <c r="ATB157">
        <v>2</v>
      </c>
      <c r="ATC157">
        <v>2</v>
      </c>
      <c r="ATD157">
        <v>1</v>
      </c>
      <c r="ATE157">
        <v>0</v>
      </c>
      <c r="ATF157">
        <v>0</v>
      </c>
      <c r="ATG157">
        <v>0</v>
      </c>
      <c r="ATH157">
        <v>1</v>
      </c>
      <c r="ATI157">
        <v>1</v>
      </c>
      <c r="ATJ157">
        <v>0</v>
      </c>
      <c r="ATK157">
        <v>0</v>
      </c>
      <c r="ATL157">
        <v>0</v>
      </c>
      <c r="ATN157">
        <v>2</v>
      </c>
      <c r="ATO157" t="s">
        <v>1167</v>
      </c>
      <c r="ATP157">
        <v>1</v>
      </c>
      <c r="ATR157">
        <v>1</v>
      </c>
      <c r="ATT157">
        <v>1</v>
      </c>
      <c r="ATV157">
        <v>2</v>
      </c>
      <c r="ATW157" t="s">
        <v>322</v>
      </c>
      <c r="ATX157">
        <v>1</v>
      </c>
      <c r="ATZ157">
        <v>1</v>
      </c>
      <c r="AUB157">
        <v>1</v>
      </c>
      <c r="AUD157">
        <v>1</v>
      </c>
      <c r="AUF157">
        <v>2</v>
      </c>
      <c r="AUG157" t="s">
        <v>1168</v>
      </c>
      <c r="AUH157">
        <v>1</v>
      </c>
      <c r="AUJ157">
        <v>1</v>
      </c>
      <c r="AUL157">
        <v>1</v>
      </c>
      <c r="AUN157">
        <v>1</v>
      </c>
      <c r="AUP157">
        <v>2</v>
      </c>
      <c r="AUQ157" t="s">
        <v>322</v>
      </c>
      <c r="AUR157">
        <v>2</v>
      </c>
      <c r="AUS157" t="s">
        <v>404</v>
      </c>
      <c r="AUT157">
        <v>2</v>
      </c>
      <c r="AUU157" t="s">
        <v>404</v>
      </c>
      <c r="AUV157" t="b">
        <v>1</v>
      </c>
      <c r="AUW157" t="b">
        <v>1</v>
      </c>
      <c r="AUX157" t="b">
        <v>1</v>
      </c>
      <c r="AUY157" t="b">
        <v>0</v>
      </c>
      <c r="AVA157">
        <v>2</v>
      </c>
      <c r="AVB157">
        <v>4</v>
      </c>
      <c r="AVD157" t="s">
        <v>72</v>
      </c>
      <c r="AVE157" t="b">
        <v>0</v>
      </c>
      <c r="AVF157">
        <v>0</v>
      </c>
      <c r="AVG157" t="b">
        <v>0</v>
      </c>
      <c r="AVH157" t="b">
        <v>1</v>
      </c>
      <c r="AVI157" t="b">
        <v>0</v>
      </c>
      <c r="AVK157" t="b">
        <v>1</v>
      </c>
      <c r="AVL157" t="b">
        <v>0</v>
      </c>
      <c r="AVM157" t="b">
        <v>0</v>
      </c>
      <c r="AVN157" t="b">
        <v>0</v>
      </c>
      <c r="AVP157">
        <v>2</v>
      </c>
      <c r="AVQ157" t="s">
        <v>1169</v>
      </c>
      <c r="AVR157">
        <v>7.5608500000000003</v>
      </c>
      <c r="AVS157">
        <v>3.751547</v>
      </c>
      <c r="AVT157">
        <v>260.5</v>
      </c>
      <c r="AVU157">
        <v>8</v>
      </c>
      <c r="AVW157">
        <v>0</v>
      </c>
    </row>
    <row r="158" spans="1:1271" ht="15" customHeight="1" x14ac:dyDescent="0.35">
      <c r="A158" s="1">
        <v>42507</v>
      </c>
      <c r="B158" t="s">
        <v>447</v>
      </c>
      <c r="C158">
        <v>1</v>
      </c>
      <c r="D158">
        <v>63</v>
      </c>
      <c r="E158" t="s">
        <v>799</v>
      </c>
      <c r="F158">
        <v>112</v>
      </c>
      <c r="G158">
        <v>1</v>
      </c>
      <c r="H158">
        <v>45</v>
      </c>
      <c r="I158">
        <v>1</v>
      </c>
      <c r="K158">
        <v>1</v>
      </c>
      <c r="L158">
        <v>2</v>
      </c>
      <c r="M158">
        <v>7</v>
      </c>
      <c r="N158">
        <v>7</v>
      </c>
      <c r="O158">
        <v>2</v>
      </c>
      <c r="P158">
        <v>3</v>
      </c>
      <c r="Q158">
        <v>1</v>
      </c>
      <c r="R158">
        <v>0</v>
      </c>
      <c r="S158">
        <v>0</v>
      </c>
      <c r="T158">
        <v>0</v>
      </c>
      <c r="U158">
        <v>6</v>
      </c>
      <c r="V158">
        <v>6</v>
      </c>
      <c r="W158">
        <v>1</v>
      </c>
      <c r="X158">
        <v>96</v>
      </c>
      <c r="Y158">
        <v>1</v>
      </c>
      <c r="Z158">
        <v>1</v>
      </c>
      <c r="AA158">
        <v>96</v>
      </c>
      <c r="AB158">
        <v>1</v>
      </c>
      <c r="AC158">
        <v>4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Y158">
        <v>12</v>
      </c>
      <c r="AZ158">
        <v>4</v>
      </c>
      <c r="BA158">
        <v>1</v>
      </c>
      <c r="BB158">
        <v>12</v>
      </c>
      <c r="BC158">
        <v>4</v>
      </c>
      <c r="BD158">
        <v>1</v>
      </c>
      <c r="CU158">
        <v>2</v>
      </c>
      <c r="DO158">
        <v>2</v>
      </c>
      <c r="DP158" t="s">
        <v>358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F158">
        <v>0</v>
      </c>
      <c r="GG158">
        <v>1</v>
      </c>
      <c r="GH158">
        <v>0</v>
      </c>
      <c r="GI158">
        <v>0</v>
      </c>
      <c r="GJ158">
        <v>1</v>
      </c>
      <c r="GK158">
        <v>1966</v>
      </c>
      <c r="GL158">
        <v>5000</v>
      </c>
      <c r="GM158">
        <v>250000</v>
      </c>
      <c r="GN158">
        <v>50</v>
      </c>
      <c r="GO158">
        <v>2</v>
      </c>
      <c r="GP158">
        <v>2</v>
      </c>
      <c r="JX158">
        <v>0</v>
      </c>
      <c r="JY158">
        <v>1</v>
      </c>
      <c r="JZ158">
        <v>0</v>
      </c>
      <c r="KA158">
        <v>0</v>
      </c>
      <c r="KB158">
        <v>1</v>
      </c>
      <c r="KC158">
        <v>2010</v>
      </c>
      <c r="KD158">
        <v>85000</v>
      </c>
      <c r="KE158">
        <v>30000</v>
      </c>
      <c r="KF158">
        <v>10</v>
      </c>
      <c r="KG158">
        <v>2</v>
      </c>
      <c r="KH158">
        <v>2</v>
      </c>
      <c r="PP158">
        <v>0</v>
      </c>
      <c r="WJ158">
        <v>0</v>
      </c>
      <c r="WK158">
        <v>1</v>
      </c>
      <c r="WL158">
        <v>0</v>
      </c>
      <c r="WM158">
        <v>0</v>
      </c>
      <c r="WN158">
        <v>1</v>
      </c>
      <c r="WO158">
        <v>2014</v>
      </c>
      <c r="WP158">
        <v>5000</v>
      </c>
      <c r="WQ158">
        <v>2000</v>
      </c>
      <c r="WR158">
        <v>5</v>
      </c>
      <c r="WS158">
        <v>2</v>
      </c>
      <c r="WT158">
        <v>2</v>
      </c>
      <c r="XF158">
        <v>0</v>
      </c>
      <c r="XG158">
        <v>3</v>
      </c>
      <c r="XH158">
        <v>0</v>
      </c>
      <c r="XI158">
        <v>0</v>
      </c>
      <c r="XJ158">
        <v>95000</v>
      </c>
      <c r="XK158">
        <v>282000</v>
      </c>
      <c r="XO158">
        <v>0.4</v>
      </c>
      <c r="XP158">
        <v>50</v>
      </c>
      <c r="XQ158">
        <v>12</v>
      </c>
      <c r="XR158">
        <v>720</v>
      </c>
      <c r="XS158">
        <v>570</v>
      </c>
      <c r="XT158">
        <v>1005</v>
      </c>
      <c r="XU158">
        <v>10050</v>
      </c>
      <c r="XV158">
        <v>150</v>
      </c>
      <c r="XW158">
        <v>1500</v>
      </c>
      <c r="XX158">
        <f t="shared" si="12"/>
        <v>1050</v>
      </c>
      <c r="XY158">
        <v>1000</v>
      </c>
      <c r="XZ158">
        <v>300</v>
      </c>
      <c r="YA158" s="33">
        <f t="shared" si="13"/>
        <v>650</v>
      </c>
      <c r="YB158">
        <v>70000</v>
      </c>
      <c r="YC158">
        <v>70000</v>
      </c>
      <c r="YD158">
        <f t="shared" si="14"/>
        <v>70000</v>
      </c>
      <c r="YE158">
        <f t="shared" si="15"/>
        <v>0</v>
      </c>
      <c r="YF158">
        <v>0</v>
      </c>
      <c r="YG158">
        <v>0</v>
      </c>
      <c r="YH158">
        <v>2</v>
      </c>
      <c r="YI158" t="s">
        <v>125</v>
      </c>
      <c r="YJ158">
        <v>2</v>
      </c>
      <c r="YK158" t="s">
        <v>125</v>
      </c>
      <c r="YP158">
        <v>0</v>
      </c>
      <c r="YQ158" t="s">
        <v>2417</v>
      </c>
      <c r="YR158">
        <v>1</v>
      </c>
      <c r="YS158">
        <v>0</v>
      </c>
      <c r="YT158">
        <v>0.4</v>
      </c>
      <c r="YU158">
        <v>1005</v>
      </c>
      <c r="YV158">
        <v>2000000</v>
      </c>
      <c r="YW158">
        <v>180000</v>
      </c>
      <c r="YX158" t="b">
        <v>1</v>
      </c>
      <c r="YY158">
        <v>1</v>
      </c>
      <c r="YZ158">
        <v>0</v>
      </c>
      <c r="ZA158" t="b">
        <v>0</v>
      </c>
      <c r="ZB158" t="b">
        <v>0</v>
      </c>
      <c r="ZC158" t="b">
        <v>0</v>
      </c>
      <c r="ZD158">
        <v>2</v>
      </c>
      <c r="ZE158">
        <v>0.4</v>
      </c>
      <c r="ZF158">
        <f t="shared" si="16"/>
        <v>0.8</v>
      </c>
      <c r="ZG158">
        <v>0.4</v>
      </c>
      <c r="ZI158">
        <v>2000</v>
      </c>
      <c r="ZJ158">
        <v>7</v>
      </c>
      <c r="ZL158">
        <v>0</v>
      </c>
      <c r="ZM158">
        <v>50</v>
      </c>
      <c r="ZN158">
        <v>2</v>
      </c>
      <c r="ZP158">
        <v>1</v>
      </c>
      <c r="ZQ158">
        <v>4</v>
      </c>
      <c r="AAS158" t="b">
        <v>1</v>
      </c>
      <c r="AAT158" t="b">
        <v>1</v>
      </c>
      <c r="AAU158" t="b">
        <v>1</v>
      </c>
      <c r="AAV158" t="b">
        <v>0</v>
      </c>
      <c r="AAW158" t="b">
        <v>0</v>
      </c>
      <c r="AAX158" t="b">
        <v>1</v>
      </c>
      <c r="AAY158" t="b">
        <v>1</v>
      </c>
      <c r="AAZ158" t="b">
        <v>1</v>
      </c>
      <c r="ABA158" t="b">
        <v>0</v>
      </c>
      <c r="ABB158" t="b">
        <v>1</v>
      </c>
      <c r="ABC158" t="b">
        <v>0</v>
      </c>
      <c r="ABE158">
        <v>1</v>
      </c>
      <c r="ABF158">
        <v>0</v>
      </c>
      <c r="ABG158">
        <v>1</v>
      </c>
      <c r="ABH158">
        <v>15</v>
      </c>
      <c r="ABI158">
        <v>500</v>
      </c>
      <c r="ABJ158" t="b">
        <v>1</v>
      </c>
      <c r="ABK158" t="b">
        <v>0</v>
      </c>
      <c r="ABL158" t="b">
        <v>1</v>
      </c>
      <c r="ABM158" t="b">
        <v>0</v>
      </c>
      <c r="ABO158">
        <v>1</v>
      </c>
      <c r="ABP158">
        <v>0</v>
      </c>
      <c r="ABQ158">
        <v>1</v>
      </c>
      <c r="ABR158">
        <v>15</v>
      </c>
      <c r="ABS158">
        <v>500</v>
      </c>
      <c r="ABT158" t="b">
        <v>1</v>
      </c>
      <c r="ABU158" t="b">
        <v>0</v>
      </c>
      <c r="ABV158" t="b">
        <v>1</v>
      </c>
      <c r="ABW158" t="b">
        <v>0</v>
      </c>
      <c r="ABY158">
        <v>1</v>
      </c>
      <c r="ABZ158">
        <v>0</v>
      </c>
      <c r="ACA158">
        <v>1</v>
      </c>
      <c r="ACB158">
        <v>5</v>
      </c>
      <c r="ACC158">
        <v>500</v>
      </c>
      <c r="ACZ158" t="b">
        <v>1</v>
      </c>
      <c r="ADA158" t="b">
        <v>0</v>
      </c>
      <c r="ADB158" t="b">
        <v>1</v>
      </c>
      <c r="ADC158" t="b">
        <v>0</v>
      </c>
      <c r="ADE158">
        <v>1</v>
      </c>
      <c r="ADF158">
        <v>0</v>
      </c>
      <c r="ADG158">
        <v>1</v>
      </c>
      <c r="ADH158">
        <v>10</v>
      </c>
      <c r="ADI158">
        <v>4</v>
      </c>
      <c r="ADJ158">
        <v>500</v>
      </c>
      <c r="ADK158" t="b">
        <v>1</v>
      </c>
      <c r="ADL158" t="b">
        <v>0</v>
      </c>
      <c r="ADM158" t="b">
        <v>1</v>
      </c>
      <c r="ADN158" t="b">
        <v>0</v>
      </c>
      <c r="ADP158">
        <v>1</v>
      </c>
      <c r="ADQ158">
        <v>0</v>
      </c>
      <c r="ADR158">
        <v>1</v>
      </c>
      <c r="ADS158">
        <v>2</v>
      </c>
      <c r="ADT158">
        <v>12</v>
      </c>
      <c r="ADU158">
        <v>500</v>
      </c>
      <c r="ADV158">
        <v>5</v>
      </c>
      <c r="ADW158">
        <v>47</v>
      </c>
      <c r="ADX158">
        <f t="shared" si="17"/>
        <v>0.10638297872340426</v>
      </c>
      <c r="ADY158" t="b">
        <v>0</v>
      </c>
      <c r="ADZ158" t="b">
        <v>0</v>
      </c>
      <c r="AEA158" t="b">
        <v>0</v>
      </c>
      <c r="AEB158" t="b">
        <v>0</v>
      </c>
      <c r="AEC158" t="b">
        <v>0</v>
      </c>
      <c r="AED158" t="b">
        <v>0</v>
      </c>
      <c r="AEE158" t="b">
        <v>1</v>
      </c>
      <c r="AEF158" t="b">
        <v>0</v>
      </c>
      <c r="AFR158">
        <v>1</v>
      </c>
      <c r="AFS158">
        <v>1500</v>
      </c>
      <c r="AFT158">
        <v>1</v>
      </c>
      <c r="AFU158">
        <v>1</v>
      </c>
      <c r="AGD158">
        <v>720</v>
      </c>
      <c r="AGE158">
        <v>650</v>
      </c>
      <c r="AGF158">
        <v>1</v>
      </c>
      <c r="AGH158">
        <v>432000</v>
      </c>
      <c r="AGI158">
        <v>0</v>
      </c>
      <c r="AGJ158">
        <v>1</v>
      </c>
      <c r="AGL158">
        <v>0</v>
      </c>
      <c r="AGM158">
        <v>390000</v>
      </c>
      <c r="AGN158">
        <v>600</v>
      </c>
      <c r="AGO158">
        <v>0</v>
      </c>
      <c r="AGP158">
        <v>1</v>
      </c>
      <c r="AGQ158">
        <v>1</v>
      </c>
      <c r="AGR158">
        <v>0</v>
      </c>
      <c r="AGT158">
        <v>4</v>
      </c>
      <c r="AGU158">
        <v>1</v>
      </c>
      <c r="AGV158">
        <v>1</v>
      </c>
      <c r="AGW158">
        <v>0</v>
      </c>
      <c r="AGX158">
        <v>0</v>
      </c>
      <c r="AGZ158">
        <v>5</v>
      </c>
      <c r="AHA158">
        <v>3</v>
      </c>
      <c r="AHB158">
        <v>90</v>
      </c>
      <c r="AHC158">
        <v>2</v>
      </c>
      <c r="AHD158">
        <v>1</v>
      </c>
      <c r="AHF158">
        <v>0</v>
      </c>
      <c r="AHG158">
        <v>14</v>
      </c>
      <c r="AHH158">
        <v>1</v>
      </c>
      <c r="AHJ158">
        <v>0</v>
      </c>
      <c r="AHK158">
        <v>0</v>
      </c>
      <c r="AHL158">
        <v>0</v>
      </c>
      <c r="AHM158">
        <v>100</v>
      </c>
      <c r="AHN158">
        <v>1</v>
      </c>
      <c r="AHP158">
        <v>0</v>
      </c>
      <c r="AHQ158">
        <v>20</v>
      </c>
      <c r="AHR158">
        <v>700</v>
      </c>
      <c r="AHS158">
        <v>0</v>
      </c>
      <c r="AHT158">
        <v>12</v>
      </c>
      <c r="AHU158">
        <v>0</v>
      </c>
      <c r="AHV158">
        <v>0</v>
      </c>
      <c r="AHW158">
        <v>0</v>
      </c>
      <c r="AHX158">
        <v>0</v>
      </c>
      <c r="AHY158">
        <v>4</v>
      </c>
      <c r="AHZ158">
        <v>6</v>
      </c>
      <c r="AIA158">
        <v>0</v>
      </c>
      <c r="AIB158">
        <v>0</v>
      </c>
      <c r="AIC158">
        <v>1</v>
      </c>
      <c r="AID158">
        <v>0</v>
      </c>
      <c r="AIE158">
        <v>1</v>
      </c>
      <c r="AIF158">
        <v>0</v>
      </c>
      <c r="AIG158">
        <v>0</v>
      </c>
      <c r="AII158">
        <v>4</v>
      </c>
      <c r="AIJ158">
        <v>200</v>
      </c>
      <c r="AIK158">
        <v>0</v>
      </c>
      <c r="AIL158">
        <v>0</v>
      </c>
      <c r="AIM158">
        <v>0</v>
      </c>
      <c r="AIN158">
        <v>1</v>
      </c>
      <c r="AIO158">
        <v>1</v>
      </c>
      <c r="AIP158">
        <v>0</v>
      </c>
      <c r="AIR158">
        <v>25</v>
      </c>
      <c r="AIS158">
        <v>2</v>
      </c>
      <c r="AIT158" t="s">
        <v>1159</v>
      </c>
      <c r="AIZ158">
        <v>1</v>
      </c>
      <c r="AJA158">
        <v>2</v>
      </c>
      <c r="AJB158" t="s">
        <v>125</v>
      </c>
      <c r="ALX158">
        <v>2</v>
      </c>
      <c r="ALY158">
        <v>2</v>
      </c>
      <c r="AMC158">
        <v>1</v>
      </c>
      <c r="AMD158">
        <v>1</v>
      </c>
      <c r="AME158">
        <v>1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Q158">
        <v>5</v>
      </c>
      <c r="AMR158">
        <v>4</v>
      </c>
      <c r="ANC158" t="s">
        <v>505</v>
      </c>
      <c r="AND158" t="s">
        <v>1170</v>
      </c>
      <c r="ANO158">
        <v>4</v>
      </c>
      <c r="ANP158">
        <v>4</v>
      </c>
      <c r="ANU158">
        <v>1</v>
      </c>
      <c r="ANV158">
        <v>4000</v>
      </c>
      <c r="ANW158" t="s">
        <v>454</v>
      </c>
      <c r="ANX158">
        <v>1</v>
      </c>
      <c r="ANZ158">
        <v>2</v>
      </c>
      <c r="AOC158">
        <v>28000</v>
      </c>
      <c r="AOD158">
        <v>250000</v>
      </c>
      <c r="AOE158">
        <v>1</v>
      </c>
      <c r="AOF158">
        <v>1</v>
      </c>
      <c r="AOG158">
        <v>1</v>
      </c>
      <c r="AOH158">
        <v>0</v>
      </c>
      <c r="AOI158">
        <v>0</v>
      </c>
      <c r="AOJ158" t="b">
        <v>0</v>
      </c>
      <c r="AOK158" t="b">
        <v>0</v>
      </c>
      <c r="AOL158" t="b">
        <v>0</v>
      </c>
      <c r="AOM158" t="b">
        <v>0</v>
      </c>
      <c r="AON158" t="b">
        <v>0</v>
      </c>
      <c r="AOO158" t="b">
        <v>0</v>
      </c>
      <c r="AOP158" t="b">
        <v>0</v>
      </c>
      <c r="AOQ158" t="b">
        <v>0</v>
      </c>
      <c r="AOR158" t="b">
        <v>0</v>
      </c>
      <c r="AOS158" t="b">
        <v>1</v>
      </c>
      <c r="AOT158" t="b">
        <v>1</v>
      </c>
      <c r="AOU158" t="b">
        <v>1</v>
      </c>
      <c r="AOV158" t="b">
        <v>1</v>
      </c>
      <c r="AOW158" t="b">
        <v>1</v>
      </c>
      <c r="AOX158" t="b">
        <v>1</v>
      </c>
      <c r="AOY158" t="b">
        <v>1</v>
      </c>
      <c r="AOZ158" t="b">
        <v>1</v>
      </c>
      <c r="APA158" t="b">
        <v>1</v>
      </c>
      <c r="APB158" t="b">
        <v>1</v>
      </c>
      <c r="APC158" t="b">
        <v>1</v>
      </c>
      <c r="APD158" t="b">
        <v>1</v>
      </c>
      <c r="APE158" t="b">
        <v>0</v>
      </c>
      <c r="APF158" t="b">
        <v>0</v>
      </c>
      <c r="APG158" t="b">
        <v>0</v>
      </c>
      <c r="APH158" t="b">
        <v>0</v>
      </c>
      <c r="API158" t="b">
        <v>0</v>
      </c>
      <c r="APJ158" t="b">
        <v>0</v>
      </c>
      <c r="APK158" t="b">
        <v>0</v>
      </c>
      <c r="APL158" t="b">
        <v>0</v>
      </c>
      <c r="APM158" t="b">
        <v>0</v>
      </c>
      <c r="APN158" t="b">
        <v>0</v>
      </c>
      <c r="APO158" t="b">
        <v>0</v>
      </c>
      <c r="APP158" t="b">
        <v>0</v>
      </c>
      <c r="APQ158" t="b">
        <v>1</v>
      </c>
      <c r="APR158" t="b">
        <v>1</v>
      </c>
      <c r="APS158" t="b">
        <v>1</v>
      </c>
      <c r="APT158">
        <v>720</v>
      </c>
      <c r="APU158">
        <v>1000</v>
      </c>
      <c r="APV158">
        <v>1</v>
      </c>
      <c r="APW158">
        <v>1</v>
      </c>
      <c r="APX158">
        <v>3</v>
      </c>
      <c r="APY158">
        <v>1</v>
      </c>
      <c r="APZ158">
        <v>3</v>
      </c>
      <c r="AQA158">
        <v>3</v>
      </c>
      <c r="AQC158">
        <v>1</v>
      </c>
      <c r="AQD158">
        <v>2</v>
      </c>
      <c r="AQE158">
        <v>2</v>
      </c>
      <c r="AQG158">
        <v>2</v>
      </c>
      <c r="AQH158">
        <v>2</v>
      </c>
      <c r="AQI158">
        <v>-1</v>
      </c>
      <c r="AQJ158">
        <v>1</v>
      </c>
      <c r="AQK158">
        <v>-2</v>
      </c>
      <c r="AQL158">
        <v>-1</v>
      </c>
      <c r="AQM158">
        <v>-2</v>
      </c>
      <c r="AQN158">
        <v>-1</v>
      </c>
      <c r="AQO158">
        <v>-1</v>
      </c>
      <c r="AQP158">
        <v>-1</v>
      </c>
      <c r="AQQ158">
        <v>-1</v>
      </c>
      <c r="AQR158">
        <v>1</v>
      </c>
      <c r="AQS158">
        <v>-1</v>
      </c>
      <c r="AQT158">
        <v>1</v>
      </c>
      <c r="AQU158">
        <v>1</v>
      </c>
      <c r="AQV158">
        <v>1</v>
      </c>
      <c r="AQW158">
        <v>1</v>
      </c>
      <c r="AQX158">
        <v>1</v>
      </c>
      <c r="AQY158">
        <v>-1</v>
      </c>
      <c r="AQZ158">
        <v>-1</v>
      </c>
      <c r="ARA158">
        <v>-1</v>
      </c>
      <c r="ARB158">
        <v>1</v>
      </c>
      <c r="ARC158">
        <v>0</v>
      </c>
      <c r="ARD158">
        <v>-1</v>
      </c>
      <c r="ARE158">
        <v>1</v>
      </c>
      <c r="ARF158">
        <v>-1</v>
      </c>
      <c r="ARG158">
        <v>-1</v>
      </c>
      <c r="ARH158">
        <v>2</v>
      </c>
      <c r="ARI158">
        <v>1</v>
      </c>
      <c r="ARJ158">
        <v>0</v>
      </c>
      <c r="ARK158">
        <v>1</v>
      </c>
      <c r="ARL158">
        <v>0</v>
      </c>
      <c r="ARM158">
        <v>1</v>
      </c>
      <c r="ARN158">
        <v>-1</v>
      </c>
      <c r="ARO158">
        <v>1</v>
      </c>
      <c r="ARP158">
        <v>1</v>
      </c>
      <c r="ARQ158">
        <v>0</v>
      </c>
      <c r="ARR158">
        <v>-1</v>
      </c>
      <c r="ARS158">
        <v>0</v>
      </c>
      <c r="ART158">
        <v>-1</v>
      </c>
      <c r="ARU158">
        <v>0</v>
      </c>
      <c r="ARV158">
        <v>0</v>
      </c>
      <c r="ARW158">
        <v>-1</v>
      </c>
      <c r="ARX158">
        <v>0</v>
      </c>
      <c r="ARY158">
        <v>-1</v>
      </c>
      <c r="ARZ158">
        <v>0</v>
      </c>
      <c r="ASA158">
        <v>1</v>
      </c>
      <c r="ASB158">
        <v>0</v>
      </c>
      <c r="ASC158">
        <v>0</v>
      </c>
      <c r="ASD158">
        <v>0</v>
      </c>
      <c r="ASE158">
        <v>0</v>
      </c>
      <c r="ASF158">
        <v>1</v>
      </c>
      <c r="ASG158">
        <v>0</v>
      </c>
      <c r="ASH158">
        <v>1</v>
      </c>
      <c r="ASI158">
        <v>-1</v>
      </c>
      <c r="ASJ158">
        <v>-2</v>
      </c>
      <c r="ASK158">
        <v>-1</v>
      </c>
      <c r="ASL158">
        <v>-1</v>
      </c>
      <c r="ASM158">
        <v>1</v>
      </c>
      <c r="ASN158">
        <v>-1</v>
      </c>
      <c r="ASO158">
        <v>1</v>
      </c>
      <c r="ASP158">
        <v>1</v>
      </c>
      <c r="ASQ158">
        <v>1</v>
      </c>
      <c r="ASR158">
        <v>1</v>
      </c>
      <c r="ASS158">
        <v>2</v>
      </c>
      <c r="AST158">
        <v>1</v>
      </c>
      <c r="ASU158">
        <v>1</v>
      </c>
      <c r="ASV158">
        <v>0</v>
      </c>
      <c r="ASW158">
        <v>1</v>
      </c>
      <c r="ASX158">
        <v>0</v>
      </c>
      <c r="ASY158">
        <v>1</v>
      </c>
      <c r="ASZ158">
        <v>1</v>
      </c>
      <c r="ATA158">
        <v>2</v>
      </c>
      <c r="ATB158">
        <v>2</v>
      </c>
      <c r="ATC158">
        <v>2</v>
      </c>
      <c r="ATD158">
        <v>1</v>
      </c>
      <c r="ATE158">
        <v>1</v>
      </c>
      <c r="ATF158">
        <v>0</v>
      </c>
      <c r="ATG158">
        <v>0</v>
      </c>
      <c r="ATH158">
        <v>1</v>
      </c>
      <c r="ATI158">
        <v>1</v>
      </c>
      <c r="ATJ158">
        <v>0</v>
      </c>
      <c r="ATK158">
        <v>0</v>
      </c>
      <c r="ATL158">
        <v>0</v>
      </c>
      <c r="ATN158">
        <v>2</v>
      </c>
      <c r="ATO158" t="s">
        <v>1171</v>
      </c>
      <c r="ATP158">
        <v>2</v>
      </c>
      <c r="ATQ158" t="s">
        <v>1172</v>
      </c>
      <c r="ATR158">
        <v>1</v>
      </c>
      <c r="ATT158">
        <v>1</v>
      </c>
      <c r="ATV158">
        <v>2</v>
      </c>
      <c r="ATW158" t="s">
        <v>322</v>
      </c>
      <c r="ATX158">
        <v>1</v>
      </c>
      <c r="ATZ158">
        <v>1</v>
      </c>
      <c r="AUB158">
        <v>1</v>
      </c>
      <c r="AUD158">
        <v>1</v>
      </c>
      <c r="AUF158">
        <v>2</v>
      </c>
      <c r="AUG158" t="s">
        <v>1173</v>
      </c>
      <c r="AUH158">
        <v>1</v>
      </c>
      <c r="AUJ158">
        <v>1</v>
      </c>
      <c r="AUL158">
        <v>1</v>
      </c>
      <c r="AUN158">
        <v>2</v>
      </c>
      <c r="AUO158" t="s">
        <v>322</v>
      </c>
      <c r="AUP158">
        <v>2</v>
      </c>
      <c r="AUQ158" t="s">
        <v>71</v>
      </c>
      <c r="AUR158">
        <v>2</v>
      </c>
      <c r="AUS158" t="s">
        <v>62</v>
      </c>
      <c r="AUT158">
        <v>2</v>
      </c>
      <c r="AUU158" t="s">
        <v>404</v>
      </c>
      <c r="AUV158" t="b">
        <v>1</v>
      </c>
      <c r="AUW158" t="b">
        <v>1</v>
      </c>
      <c r="AUX158" t="b">
        <v>1</v>
      </c>
      <c r="AUY158" t="b">
        <v>0</v>
      </c>
      <c r="AVA158">
        <v>1</v>
      </c>
      <c r="AVB158">
        <v>4</v>
      </c>
      <c r="AVD158" t="s">
        <v>72</v>
      </c>
      <c r="AVE158" t="b">
        <v>0</v>
      </c>
      <c r="AVF158">
        <v>0</v>
      </c>
      <c r="AVG158" t="b">
        <v>0</v>
      </c>
      <c r="AVH158" t="b">
        <v>0</v>
      </c>
      <c r="AVI158" t="b">
        <v>1</v>
      </c>
      <c r="AVJ158" t="s">
        <v>1174</v>
      </c>
      <c r="AVK158" t="b">
        <v>1</v>
      </c>
      <c r="AVL158" t="b">
        <v>0</v>
      </c>
      <c r="AVM158" t="b">
        <v>0</v>
      </c>
      <c r="AVN158" t="b">
        <v>0</v>
      </c>
      <c r="AVP158">
        <v>1</v>
      </c>
      <c r="AVQ158" t="s">
        <v>1175</v>
      </c>
      <c r="AVR158">
        <v>7.7169949999999998</v>
      </c>
      <c r="AVS158">
        <v>3.9092120000000001</v>
      </c>
      <c r="AVT158">
        <v>160.69999999999999</v>
      </c>
      <c r="AVU158">
        <v>12</v>
      </c>
      <c r="AVW158">
        <v>0</v>
      </c>
    </row>
    <row r="159" spans="1:1271" ht="15" customHeight="1" x14ac:dyDescent="0.35">
      <c r="A159" s="1">
        <v>42507</v>
      </c>
      <c r="B159" t="s">
        <v>447</v>
      </c>
      <c r="C159">
        <v>1</v>
      </c>
      <c r="D159">
        <v>63</v>
      </c>
      <c r="E159" t="s">
        <v>799</v>
      </c>
      <c r="F159">
        <v>112</v>
      </c>
      <c r="G159">
        <v>1</v>
      </c>
      <c r="H159">
        <v>65</v>
      </c>
      <c r="I159">
        <v>1</v>
      </c>
      <c r="K159">
        <v>1</v>
      </c>
      <c r="L159">
        <v>2</v>
      </c>
      <c r="M159">
        <v>3</v>
      </c>
      <c r="N159">
        <v>3</v>
      </c>
      <c r="O159">
        <v>2</v>
      </c>
      <c r="P159">
        <v>5</v>
      </c>
      <c r="Q159">
        <v>0</v>
      </c>
      <c r="R159">
        <v>0</v>
      </c>
      <c r="S159">
        <v>1</v>
      </c>
      <c r="T159">
        <v>0</v>
      </c>
      <c r="U159">
        <v>8</v>
      </c>
      <c r="V159">
        <v>8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0</v>
      </c>
      <c r="AC159">
        <v>4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BB159">
        <v>12</v>
      </c>
      <c r="BC159">
        <v>4</v>
      </c>
      <c r="BD159">
        <v>1</v>
      </c>
      <c r="CU159">
        <v>2</v>
      </c>
      <c r="DO159">
        <v>2</v>
      </c>
      <c r="DP159" t="s">
        <v>125</v>
      </c>
      <c r="EH159">
        <v>1</v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0</v>
      </c>
      <c r="EX159">
        <v>1</v>
      </c>
      <c r="EY159">
        <v>0</v>
      </c>
      <c r="EZ159">
        <v>0</v>
      </c>
      <c r="FA159">
        <v>0</v>
      </c>
      <c r="FB159">
        <v>1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F159">
        <v>0</v>
      </c>
      <c r="GG159">
        <v>1</v>
      </c>
      <c r="GH159">
        <v>0</v>
      </c>
      <c r="GI159">
        <v>0</v>
      </c>
      <c r="GJ159">
        <v>1</v>
      </c>
      <c r="GK159">
        <v>2010</v>
      </c>
      <c r="GL159">
        <v>1000000</v>
      </c>
      <c r="GM159">
        <v>850000</v>
      </c>
      <c r="GN159">
        <v>50</v>
      </c>
      <c r="GO159">
        <v>2</v>
      </c>
      <c r="GP159">
        <v>2</v>
      </c>
      <c r="GR159">
        <v>0</v>
      </c>
      <c r="GS159">
        <v>1</v>
      </c>
      <c r="GT159">
        <v>0</v>
      </c>
      <c r="GU159">
        <v>0</v>
      </c>
      <c r="GV159">
        <v>1</v>
      </c>
      <c r="GW159">
        <v>2013</v>
      </c>
      <c r="GX159">
        <v>400000</v>
      </c>
      <c r="GY159">
        <v>250000</v>
      </c>
      <c r="GZ159">
        <v>40</v>
      </c>
      <c r="HA159">
        <v>2</v>
      </c>
      <c r="HB159">
        <v>2</v>
      </c>
      <c r="JX159">
        <v>0</v>
      </c>
      <c r="JY159">
        <v>1</v>
      </c>
      <c r="JZ159">
        <v>0</v>
      </c>
      <c r="KA159">
        <v>0</v>
      </c>
      <c r="KB159">
        <v>1</v>
      </c>
      <c r="KC159">
        <v>2015</v>
      </c>
      <c r="KD159">
        <v>27000</v>
      </c>
      <c r="KE159">
        <v>10000</v>
      </c>
      <c r="KF159">
        <v>5</v>
      </c>
      <c r="KG159">
        <v>2</v>
      </c>
      <c r="KH159">
        <v>2</v>
      </c>
      <c r="LT159">
        <v>0</v>
      </c>
      <c r="LU159">
        <v>1</v>
      </c>
      <c r="LV159">
        <v>0</v>
      </c>
      <c r="LW159">
        <v>0</v>
      </c>
      <c r="LX159">
        <v>6</v>
      </c>
      <c r="LY159">
        <v>2015</v>
      </c>
      <c r="LZ159">
        <v>1200</v>
      </c>
      <c r="MA159">
        <v>7000</v>
      </c>
      <c r="MB159">
        <v>2</v>
      </c>
      <c r="MC159">
        <v>2</v>
      </c>
      <c r="MD159">
        <v>2</v>
      </c>
      <c r="NC159">
        <v>0</v>
      </c>
      <c r="ND159">
        <v>1</v>
      </c>
      <c r="NE159">
        <v>0</v>
      </c>
      <c r="NF159">
        <v>0</v>
      </c>
      <c r="NG159">
        <v>2</v>
      </c>
      <c r="NH159">
        <v>2015</v>
      </c>
      <c r="NI159">
        <v>2000</v>
      </c>
      <c r="NJ159">
        <v>12000</v>
      </c>
      <c r="NK159">
        <v>3</v>
      </c>
      <c r="NL159">
        <v>2</v>
      </c>
      <c r="NM159">
        <v>2</v>
      </c>
      <c r="NO159">
        <v>0</v>
      </c>
      <c r="NP159">
        <v>1</v>
      </c>
      <c r="NQ159">
        <v>0</v>
      </c>
      <c r="NR159">
        <v>0</v>
      </c>
      <c r="NS159">
        <v>2</v>
      </c>
      <c r="NT159">
        <v>2015</v>
      </c>
      <c r="NU159">
        <v>2000</v>
      </c>
      <c r="NV159">
        <v>10000</v>
      </c>
      <c r="NW159">
        <v>3</v>
      </c>
      <c r="NX159">
        <v>2</v>
      </c>
      <c r="NY159">
        <v>2</v>
      </c>
      <c r="PP159">
        <v>0</v>
      </c>
      <c r="WJ159">
        <v>0</v>
      </c>
      <c r="WK159">
        <v>1</v>
      </c>
      <c r="WL159">
        <v>1</v>
      </c>
      <c r="WM159">
        <v>0</v>
      </c>
      <c r="WN159">
        <v>2</v>
      </c>
      <c r="WO159">
        <v>2013</v>
      </c>
      <c r="WP159">
        <v>4000</v>
      </c>
      <c r="WQ159">
        <v>4000</v>
      </c>
      <c r="WR159">
        <v>7</v>
      </c>
      <c r="WS159">
        <v>2</v>
      </c>
      <c r="WT159">
        <v>2</v>
      </c>
      <c r="XF159">
        <v>0</v>
      </c>
      <c r="XG159">
        <v>7</v>
      </c>
      <c r="XH159">
        <v>1</v>
      </c>
      <c r="XI159">
        <v>0</v>
      </c>
      <c r="XJ159">
        <v>1436200</v>
      </c>
      <c r="XK159">
        <v>1143000</v>
      </c>
      <c r="XO159">
        <v>0.66</v>
      </c>
      <c r="XP159">
        <v>33</v>
      </c>
      <c r="XQ159">
        <v>20</v>
      </c>
      <c r="XR159">
        <v>1770</v>
      </c>
      <c r="XS159">
        <v>1440</v>
      </c>
      <c r="XT159">
        <v>2490</v>
      </c>
      <c r="XU159">
        <v>24900</v>
      </c>
      <c r="XV159">
        <v>330</v>
      </c>
      <c r="XW159">
        <v>3300</v>
      </c>
      <c r="XX159">
        <f t="shared" si="12"/>
        <v>2310</v>
      </c>
      <c r="XY159">
        <v>1500</v>
      </c>
      <c r="XZ159">
        <v>600</v>
      </c>
      <c r="YA159" s="33">
        <f t="shared" si="13"/>
        <v>1050</v>
      </c>
      <c r="YB159">
        <v>158000</v>
      </c>
      <c r="YC159">
        <v>100000</v>
      </c>
      <c r="YD159">
        <f t="shared" si="14"/>
        <v>129000</v>
      </c>
      <c r="YE159">
        <f t="shared" si="15"/>
        <v>58000</v>
      </c>
      <c r="YF159">
        <v>150000</v>
      </c>
      <c r="YG159">
        <v>120000</v>
      </c>
      <c r="YH159">
        <v>2</v>
      </c>
      <c r="YI159" t="s">
        <v>1176</v>
      </c>
      <c r="YJ159">
        <v>2</v>
      </c>
      <c r="YK159" t="s">
        <v>1176</v>
      </c>
      <c r="YP159">
        <v>0</v>
      </c>
      <c r="YQ159" t="s">
        <v>2417</v>
      </c>
      <c r="YR159">
        <v>1</v>
      </c>
      <c r="YS159">
        <v>1000000</v>
      </c>
      <c r="YT159">
        <v>0.66</v>
      </c>
      <c r="YU159">
        <v>1490</v>
      </c>
      <c r="YV159">
        <v>1800000</v>
      </c>
      <c r="YW159">
        <v>130000</v>
      </c>
      <c r="YX159" t="b">
        <v>1</v>
      </c>
      <c r="YY159">
        <v>1</v>
      </c>
      <c r="YZ159">
        <v>0</v>
      </c>
      <c r="ZA159" t="b">
        <v>0</v>
      </c>
      <c r="ZB159" t="b">
        <v>0</v>
      </c>
      <c r="ZC159" t="b">
        <v>1</v>
      </c>
      <c r="ZD159">
        <v>5</v>
      </c>
      <c r="ZE159">
        <v>0.4</v>
      </c>
      <c r="ZF159">
        <f t="shared" si="16"/>
        <v>2</v>
      </c>
      <c r="ZG159">
        <v>0.66</v>
      </c>
      <c r="ZI159">
        <v>3000</v>
      </c>
      <c r="ZJ159">
        <v>7</v>
      </c>
      <c r="ZL159">
        <v>0</v>
      </c>
      <c r="ZM159">
        <v>50</v>
      </c>
      <c r="ZN159">
        <v>2</v>
      </c>
      <c r="ZP159">
        <v>1</v>
      </c>
      <c r="ZQ159">
        <v>6</v>
      </c>
      <c r="AAJ159">
        <v>12</v>
      </c>
      <c r="AAK159">
        <v>10</v>
      </c>
      <c r="AAM159">
        <v>1500</v>
      </c>
      <c r="AAN159">
        <v>18000</v>
      </c>
      <c r="AAO159">
        <v>1</v>
      </c>
      <c r="AAQ159">
        <v>1</v>
      </c>
      <c r="AAR159">
        <v>80</v>
      </c>
      <c r="AAS159" t="b">
        <v>1</v>
      </c>
      <c r="AAT159" t="b">
        <v>1</v>
      </c>
      <c r="AAU159" t="b">
        <v>1</v>
      </c>
      <c r="AAV159" t="b">
        <v>0</v>
      </c>
      <c r="AAW159" t="b">
        <v>1</v>
      </c>
      <c r="AAX159" t="b">
        <v>1</v>
      </c>
      <c r="AAY159" t="b">
        <v>1</v>
      </c>
      <c r="AAZ159" t="b">
        <v>1</v>
      </c>
      <c r="ABA159" t="b">
        <v>0</v>
      </c>
      <c r="ABB159" t="b">
        <v>1</v>
      </c>
      <c r="ABC159" t="b">
        <v>0</v>
      </c>
      <c r="ABE159">
        <v>2</v>
      </c>
      <c r="ABF159">
        <v>0</v>
      </c>
      <c r="ABG159">
        <v>2</v>
      </c>
      <c r="ABH159">
        <v>10</v>
      </c>
      <c r="ABI159">
        <v>700</v>
      </c>
      <c r="ABJ159" t="b">
        <v>1</v>
      </c>
      <c r="ABK159" t="b">
        <v>0</v>
      </c>
      <c r="ABL159" t="b">
        <v>1</v>
      </c>
      <c r="ABM159" t="b">
        <v>0</v>
      </c>
      <c r="ABO159">
        <v>2</v>
      </c>
      <c r="ABP159">
        <v>0</v>
      </c>
      <c r="ABQ159">
        <v>2</v>
      </c>
      <c r="ABR159">
        <v>7</v>
      </c>
      <c r="ABS159">
        <v>700</v>
      </c>
      <c r="ABT159" t="b">
        <v>1</v>
      </c>
      <c r="ABU159" t="b">
        <v>0</v>
      </c>
      <c r="ABV159" t="b">
        <v>1</v>
      </c>
      <c r="ABW159" t="b">
        <v>0</v>
      </c>
      <c r="ABY159">
        <v>2</v>
      </c>
      <c r="ABZ159">
        <v>0</v>
      </c>
      <c r="ACA159">
        <v>2</v>
      </c>
      <c r="ACB159">
        <v>4</v>
      </c>
      <c r="ACC159">
        <v>700</v>
      </c>
      <c r="ACO159" t="b">
        <v>1</v>
      </c>
      <c r="ACP159" t="b">
        <v>0</v>
      </c>
      <c r="ACQ159" t="b">
        <v>1</v>
      </c>
      <c r="ACR159" t="b">
        <v>0</v>
      </c>
      <c r="ACT159">
        <v>2</v>
      </c>
      <c r="ACU159">
        <v>0</v>
      </c>
      <c r="ACV159">
        <v>2</v>
      </c>
      <c r="ACW159">
        <v>3</v>
      </c>
      <c r="ACX159">
        <v>1</v>
      </c>
      <c r="ACY159">
        <v>700</v>
      </c>
      <c r="ACZ159" t="b">
        <v>1</v>
      </c>
      <c r="ADA159" t="b">
        <v>0</v>
      </c>
      <c r="ADB159" t="b">
        <v>1</v>
      </c>
      <c r="ADC159" t="b">
        <v>0</v>
      </c>
      <c r="ADE159">
        <v>2</v>
      </c>
      <c r="ADF159">
        <v>0</v>
      </c>
      <c r="ADG159">
        <v>2</v>
      </c>
      <c r="ADH159">
        <v>6</v>
      </c>
      <c r="ADI159">
        <v>3</v>
      </c>
      <c r="ADJ159">
        <v>700</v>
      </c>
      <c r="ADK159" t="b">
        <v>1</v>
      </c>
      <c r="ADL159" t="b">
        <v>0</v>
      </c>
      <c r="ADM159" t="b">
        <v>1</v>
      </c>
      <c r="ADN159" t="b">
        <v>0</v>
      </c>
      <c r="ADP159">
        <v>2</v>
      </c>
      <c r="ADQ159">
        <v>0</v>
      </c>
      <c r="ADR159">
        <v>2</v>
      </c>
      <c r="ADS159">
        <v>3</v>
      </c>
      <c r="ADT159">
        <v>20</v>
      </c>
      <c r="ADU159">
        <v>700</v>
      </c>
      <c r="ADV159">
        <v>12</v>
      </c>
      <c r="ADW159">
        <v>33</v>
      </c>
      <c r="ADX159">
        <f t="shared" si="17"/>
        <v>0.36363636363636365</v>
      </c>
      <c r="ADY159" t="b">
        <v>0</v>
      </c>
      <c r="ADZ159" t="b">
        <v>0</v>
      </c>
      <c r="AEA159" t="b">
        <v>0</v>
      </c>
      <c r="AEB159" t="b">
        <v>0</v>
      </c>
      <c r="AEC159" t="b">
        <v>1</v>
      </c>
      <c r="AED159" t="b">
        <v>0</v>
      </c>
      <c r="AEE159" t="b">
        <v>1</v>
      </c>
      <c r="AEF159" t="b">
        <v>0</v>
      </c>
      <c r="AFF159">
        <v>2</v>
      </c>
      <c r="AFG159">
        <v>14000</v>
      </c>
      <c r="AFH159">
        <v>10</v>
      </c>
      <c r="AFI159">
        <v>1</v>
      </c>
      <c r="AFR159">
        <v>3</v>
      </c>
      <c r="AFS159">
        <v>1500</v>
      </c>
      <c r="AFT159">
        <v>4</v>
      </c>
      <c r="AFU159">
        <v>1</v>
      </c>
      <c r="AGD159">
        <v>1770</v>
      </c>
      <c r="AGE159">
        <v>1700</v>
      </c>
      <c r="AGF159">
        <v>1</v>
      </c>
      <c r="AGH159">
        <v>1416000</v>
      </c>
      <c r="AGI159">
        <v>0</v>
      </c>
      <c r="AGJ159">
        <v>1</v>
      </c>
      <c r="AGL159">
        <v>0</v>
      </c>
      <c r="AGM159">
        <v>1360000</v>
      </c>
      <c r="AGN159">
        <v>800</v>
      </c>
      <c r="AGO159">
        <v>0</v>
      </c>
      <c r="AGP159">
        <v>1</v>
      </c>
      <c r="AGQ159">
        <v>0</v>
      </c>
      <c r="AGR159">
        <v>0</v>
      </c>
      <c r="AGU159">
        <v>1</v>
      </c>
      <c r="AGV159">
        <v>0</v>
      </c>
      <c r="AGW159">
        <v>0</v>
      </c>
      <c r="AGX159">
        <v>0</v>
      </c>
      <c r="AGZ159">
        <v>1</v>
      </c>
      <c r="AHA159">
        <v>1</v>
      </c>
      <c r="AHB159">
        <v>97</v>
      </c>
      <c r="AHC159">
        <v>1</v>
      </c>
      <c r="AHD159">
        <v>1</v>
      </c>
      <c r="AHF159">
        <v>0</v>
      </c>
      <c r="AHG159">
        <v>18</v>
      </c>
      <c r="AHH159">
        <v>1</v>
      </c>
      <c r="AHJ159">
        <v>0</v>
      </c>
      <c r="AHK159">
        <v>0</v>
      </c>
      <c r="AHL159">
        <v>0</v>
      </c>
      <c r="AHM159">
        <v>100</v>
      </c>
      <c r="AHN159">
        <v>1</v>
      </c>
      <c r="AHP159">
        <v>800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100</v>
      </c>
      <c r="AHZ159">
        <v>12</v>
      </c>
      <c r="AIA159">
        <v>0</v>
      </c>
      <c r="AIB159">
        <v>0</v>
      </c>
      <c r="AIC159">
        <v>1</v>
      </c>
      <c r="AID159">
        <v>0</v>
      </c>
      <c r="AIE159">
        <v>1</v>
      </c>
      <c r="AIF159">
        <v>0</v>
      </c>
      <c r="AIG159">
        <v>0</v>
      </c>
      <c r="AII159">
        <v>2</v>
      </c>
      <c r="AIJ159">
        <v>400</v>
      </c>
      <c r="AIK159">
        <v>0</v>
      </c>
      <c r="AIL159">
        <v>0</v>
      </c>
      <c r="AIM159">
        <v>0</v>
      </c>
      <c r="AIN159">
        <v>1</v>
      </c>
      <c r="AIO159">
        <v>1</v>
      </c>
      <c r="AIP159">
        <v>0</v>
      </c>
      <c r="AIR159">
        <v>50</v>
      </c>
      <c r="AIS159">
        <v>2</v>
      </c>
      <c r="AIT159" t="s">
        <v>1159</v>
      </c>
      <c r="AIZ159">
        <v>1</v>
      </c>
      <c r="AJA159">
        <v>2</v>
      </c>
      <c r="AJB159" t="s">
        <v>1177</v>
      </c>
      <c r="ALX159">
        <v>2</v>
      </c>
      <c r="ALY159">
        <v>2</v>
      </c>
      <c r="AMC159">
        <v>2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1</v>
      </c>
      <c r="AMP159" t="s">
        <v>1178</v>
      </c>
      <c r="ANB159">
        <v>5</v>
      </c>
      <c r="ANN159" t="s">
        <v>1179</v>
      </c>
      <c r="ANO159">
        <v>2</v>
      </c>
      <c r="ANP159">
        <v>1</v>
      </c>
      <c r="ANR159">
        <v>1</v>
      </c>
      <c r="ANU159">
        <v>1</v>
      </c>
      <c r="ANV159" t="s">
        <v>533</v>
      </c>
      <c r="ANW159" t="s">
        <v>495</v>
      </c>
      <c r="ANX159">
        <v>1</v>
      </c>
      <c r="ANZ159">
        <v>2</v>
      </c>
      <c r="AOC159">
        <v>1000</v>
      </c>
      <c r="AOD159">
        <v>300000</v>
      </c>
      <c r="AOE159">
        <v>1</v>
      </c>
      <c r="AOF159">
        <v>1</v>
      </c>
      <c r="AOG159">
        <v>1</v>
      </c>
      <c r="AOH159">
        <v>0</v>
      </c>
      <c r="AOI159">
        <v>0</v>
      </c>
      <c r="AOJ159" t="b">
        <v>0</v>
      </c>
      <c r="AOK159" t="b">
        <v>0</v>
      </c>
      <c r="AOL159" t="b">
        <v>0</v>
      </c>
      <c r="AOM159" t="b">
        <v>0</v>
      </c>
      <c r="AON159" t="b">
        <v>0</v>
      </c>
      <c r="AOO159" t="b">
        <v>0</v>
      </c>
      <c r="AOP159" t="b">
        <v>0</v>
      </c>
      <c r="AOQ159" t="b">
        <v>1</v>
      </c>
      <c r="AOR159" t="b">
        <v>1</v>
      </c>
      <c r="AOS159" t="b">
        <v>1</v>
      </c>
      <c r="AOT159" t="b">
        <v>1</v>
      </c>
      <c r="AOU159" t="b">
        <v>1</v>
      </c>
      <c r="AOV159" t="b">
        <v>1</v>
      </c>
      <c r="AOW159" t="b">
        <v>1</v>
      </c>
      <c r="AOX159" t="b">
        <v>1</v>
      </c>
      <c r="AOY159" t="b">
        <v>1</v>
      </c>
      <c r="AOZ159" t="b">
        <v>1</v>
      </c>
      <c r="APA159" t="b">
        <v>1</v>
      </c>
      <c r="APB159" t="b">
        <v>1</v>
      </c>
      <c r="APC159" t="b">
        <v>0</v>
      </c>
      <c r="APD159" t="b">
        <v>0</v>
      </c>
      <c r="APE159" t="b">
        <v>0</v>
      </c>
      <c r="APF159" t="b">
        <v>0</v>
      </c>
      <c r="APG159" t="b">
        <v>0</v>
      </c>
      <c r="APH159" t="b">
        <v>0</v>
      </c>
      <c r="API159" t="b">
        <v>0</v>
      </c>
      <c r="APJ159" t="b">
        <v>0</v>
      </c>
      <c r="APK159" t="b">
        <v>0</v>
      </c>
      <c r="APL159" t="b">
        <v>0</v>
      </c>
      <c r="APM159" t="b">
        <v>0</v>
      </c>
      <c r="APN159" t="b">
        <v>0</v>
      </c>
      <c r="APO159" t="b">
        <v>1</v>
      </c>
      <c r="APP159" t="b">
        <v>1</v>
      </c>
      <c r="APQ159" t="b">
        <v>1</v>
      </c>
      <c r="APR159" t="b">
        <v>1</v>
      </c>
      <c r="APS159" t="b">
        <v>1</v>
      </c>
      <c r="APT159">
        <v>1770</v>
      </c>
      <c r="APU159">
        <v>2000</v>
      </c>
      <c r="APV159">
        <v>1</v>
      </c>
      <c r="APW159">
        <v>1</v>
      </c>
      <c r="APX159">
        <v>2</v>
      </c>
      <c r="APY159">
        <v>1</v>
      </c>
      <c r="APZ159">
        <v>3</v>
      </c>
      <c r="AQA159">
        <v>3</v>
      </c>
      <c r="AQC159">
        <v>1</v>
      </c>
      <c r="AQD159">
        <v>1</v>
      </c>
      <c r="AQE159">
        <v>2</v>
      </c>
      <c r="AQG159">
        <v>2</v>
      </c>
      <c r="AQH159">
        <v>2</v>
      </c>
      <c r="AQI159">
        <v>1</v>
      </c>
      <c r="AQJ159">
        <v>1</v>
      </c>
      <c r="AQK159">
        <v>-2</v>
      </c>
      <c r="AQL159">
        <v>1</v>
      </c>
      <c r="AQM159">
        <v>-2</v>
      </c>
      <c r="AQN159">
        <v>1</v>
      </c>
      <c r="AQO159">
        <v>-1</v>
      </c>
      <c r="AQP159">
        <v>-2</v>
      </c>
      <c r="AQQ159">
        <v>-2</v>
      </c>
      <c r="AQR159">
        <v>1</v>
      </c>
      <c r="AQS159">
        <v>-1</v>
      </c>
      <c r="AQT159">
        <v>1</v>
      </c>
      <c r="AQU159">
        <v>-1</v>
      </c>
      <c r="AQV159">
        <v>1</v>
      </c>
      <c r="AQW159">
        <v>2</v>
      </c>
      <c r="AQX159">
        <v>2</v>
      </c>
      <c r="AQY159">
        <v>-1</v>
      </c>
      <c r="AQZ159">
        <v>-1</v>
      </c>
      <c r="ARA159">
        <v>-1</v>
      </c>
      <c r="ARB159">
        <v>-1</v>
      </c>
      <c r="ARC159">
        <v>2</v>
      </c>
      <c r="ARD159">
        <v>-1</v>
      </c>
      <c r="ARE159">
        <v>2</v>
      </c>
      <c r="ARF159">
        <v>1</v>
      </c>
      <c r="ARG159">
        <v>1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-1</v>
      </c>
      <c r="ARO159">
        <v>1</v>
      </c>
      <c r="ARP159">
        <v>1</v>
      </c>
      <c r="ARQ159">
        <v>0</v>
      </c>
      <c r="ARR159">
        <v>-1</v>
      </c>
      <c r="ARS159">
        <v>0</v>
      </c>
      <c r="ART159">
        <v>-1</v>
      </c>
      <c r="ARU159">
        <v>0</v>
      </c>
      <c r="ARV159">
        <v>0</v>
      </c>
      <c r="ARW159">
        <v>-1</v>
      </c>
      <c r="ARX159">
        <v>0</v>
      </c>
      <c r="ARY159">
        <v>0</v>
      </c>
      <c r="ARZ159">
        <v>0</v>
      </c>
      <c r="ASA159">
        <v>1</v>
      </c>
      <c r="ASB159">
        <v>0</v>
      </c>
      <c r="ASC159">
        <v>1</v>
      </c>
      <c r="ASD159">
        <v>0</v>
      </c>
      <c r="ASE159">
        <v>0</v>
      </c>
      <c r="ASF159">
        <v>1</v>
      </c>
      <c r="ASG159">
        <v>0</v>
      </c>
      <c r="ASH159">
        <v>0</v>
      </c>
      <c r="ASI159">
        <v>-2</v>
      </c>
      <c r="ASJ159">
        <v>-2</v>
      </c>
      <c r="ASK159">
        <v>-1</v>
      </c>
      <c r="ASL159">
        <v>-1</v>
      </c>
      <c r="ASM159">
        <v>2</v>
      </c>
      <c r="ASN159">
        <v>-2</v>
      </c>
      <c r="ASO159">
        <v>2</v>
      </c>
      <c r="ASP159">
        <v>1</v>
      </c>
      <c r="ASQ159">
        <v>2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0</v>
      </c>
      <c r="ASY159">
        <v>1</v>
      </c>
      <c r="ASZ159">
        <v>1</v>
      </c>
      <c r="ATA159">
        <v>2</v>
      </c>
      <c r="ATB159">
        <v>2</v>
      </c>
      <c r="ATC159">
        <v>2</v>
      </c>
      <c r="ATD159">
        <v>1</v>
      </c>
      <c r="ATE159">
        <v>1</v>
      </c>
      <c r="ATF159">
        <v>0</v>
      </c>
      <c r="ATG159">
        <v>0</v>
      </c>
      <c r="ATH159">
        <v>1</v>
      </c>
      <c r="ATI159">
        <v>0</v>
      </c>
      <c r="ATJ159">
        <v>0</v>
      </c>
      <c r="ATK159">
        <v>0</v>
      </c>
      <c r="ATL159">
        <v>0</v>
      </c>
      <c r="ATN159">
        <v>1</v>
      </c>
      <c r="ATP159">
        <v>2</v>
      </c>
      <c r="ATQ159" t="s">
        <v>385</v>
      </c>
      <c r="ATR159">
        <v>1</v>
      </c>
      <c r="ATT159">
        <v>1</v>
      </c>
      <c r="ATV159">
        <v>2</v>
      </c>
      <c r="ATW159" t="s">
        <v>71</v>
      </c>
      <c r="ATX159">
        <v>1</v>
      </c>
      <c r="ATZ159">
        <v>1</v>
      </c>
      <c r="AUB159">
        <v>1</v>
      </c>
      <c r="AUD159">
        <v>1</v>
      </c>
      <c r="AUF159">
        <v>2</v>
      </c>
      <c r="AUG159" t="s">
        <v>480</v>
      </c>
      <c r="AUH159">
        <v>1</v>
      </c>
      <c r="AUJ159">
        <v>1</v>
      </c>
      <c r="AUL159">
        <v>1</v>
      </c>
      <c r="AUN159">
        <v>2</v>
      </c>
      <c r="AUO159" t="s">
        <v>404</v>
      </c>
      <c r="AUP159">
        <v>2</v>
      </c>
      <c r="AUQ159" t="s">
        <v>71</v>
      </c>
      <c r="AUR159">
        <v>2</v>
      </c>
      <c r="AUS159" t="s">
        <v>404</v>
      </c>
      <c r="AUT159">
        <v>2</v>
      </c>
      <c r="AUU159" t="s">
        <v>404</v>
      </c>
      <c r="AUV159" t="b">
        <v>0</v>
      </c>
      <c r="AUW159" t="b">
        <v>1</v>
      </c>
      <c r="AUX159" t="b">
        <v>1</v>
      </c>
      <c r="AUY159" t="b">
        <v>0</v>
      </c>
      <c r="AVA159">
        <v>1</v>
      </c>
      <c r="AVB159">
        <v>4</v>
      </c>
      <c r="AVD159" t="s">
        <v>72</v>
      </c>
      <c r="AVE159" t="b">
        <v>0</v>
      </c>
      <c r="AVF159">
        <v>0</v>
      </c>
      <c r="AVG159" t="b">
        <v>0</v>
      </c>
      <c r="AVH159" t="b">
        <v>0</v>
      </c>
      <c r="AVI159" t="b">
        <v>1</v>
      </c>
      <c r="AVJ159" t="s">
        <v>1180</v>
      </c>
      <c r="AVK159" t="b">
        <v>1</v>
      </c>
      <c r="AVL159" t="b">
        <v>0</v>
      </c>
      <c r="AVM159" t="b">
        <v>0</v>
      </c>
      <c r="AVN159" t="b">
        <v>0</v>
      </c>
      <c r="AVP159">
        <v>1</v>
      </c>
      <c r="AVQ159" t="s">
        <v>1181</v>
      </c>
      <c r="AVR159">
        <v>7.597302</v>
      </c>
      <c r="AVS159">
        <v>3.734953</v>
      </c>
      <c r="AVT159">
        <v>157.69999999999999</v>
      </c>
      <c r="AVU159">
        <v>9</v>
      </c>
      <c r="AVW159">
        <v>0</v>
      </c>
    </row>
    <row r="160" spans="1:1271" ht="15" customHeight="1" x14ac:dyDescent="0.35">
      <c r="A160" s="1">
        <v>42508</v>
      </c>
      <c r="B160" t="s">
        <v>447</v>
      </c>
      <c r="C160">
        <v>1</v>
      </c>
      <c r="D160">
        <v>50</v>
      </c>
      <c r="E160" t="s">
        <v>803</v>
      </c>
      <c r="F160">
        <v>123</v>
      </c>
      <c r="G160">
        <v>1</v>
      </c>
      <c r="H160">
        <v>59</v>
      </c>
      <c r="I160">
        <v>1</v>
      </c>
      <c r="K160">
        <v>1</v>
      </c>
      <c r="L160">
        <v>2</v>
      </c>
      <c r="M160">
        <v>1</v>
      </c>
      <c r="N160">
        <v>1</v>
      </c>
      <c r="O160">
        <v>0</v>
      </c>
      <c r="P160">
        <v>1</v>
      </c>
      <c r="Q160">
        <v>2</v>
      </c>
      <c r="R160">
        <v>2</v>
      </c>
      <c r="S160">
        <v>1</v>
      </c>
      <c r="T160">
        <v>0</v>
      </c>
      <c r="U160">
        <v>6</v>
      </c>
      <c r="V160">
        <v>6</v>
      </c>
      <c r="W160">
        <v>1</v>
      </c>
      <c r="X160">
        <v>4</v>
      </c>
      <c r="Y160">
        <v>1</v>
      </c>
      <c r="Z160">
        <v>1</v>
      </c>
      <c r="AA160">
        <v>4</v>
      </c>
      <c r="AB160">
        <v>1</v>
      </c>
      <c r="AC160">
        <v>4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BB160">
        <v>12</v>
      </c>
      <c r="BC160">
        <v>4</v>
      </c>
      <c r="BD160">
        <v>1</v>
      </c>
      <c r="CU160">
        <v>2</v>
      </c>
      <c r="DO160">
        <v>1</v>
      </c>
      <c r="DQ160">
        <v>2</v>
      </c>
      <c r="DR160">
        <v>20</v>
      </c>
      <c r="DS160">
        <v>14</v>
      </c>
      <c r="DT160">
        <v>6</v>
      </c>
      <c r="DU160">
        <v>4</v>
      </c>
      <c r="DV160">
        <v>4</v>
      </c>
      <c r="DW160">
        <v>0</v>
      </c>
      <c r="DX160">
        <v>2</v>
      </c>
      <c r="DZ160">
        <v>2</v>
      </c>
      <c r="EA160">
        <v>1</v>
      </c>
      <c r="EB160">
        <v>3</v>
      </c>
      <c r="EC160">
        <v>0</v>
      </c>
      <c r="ED160">
        <v>1</v>
      </c>
      <c r="EE160">
        <v>0</v>
      </c>
      <c r="EF160">
        <v>1</v>
      </c>
      <c r="EG160" t="s">
        <v>1182</v>
      </c>
      <c r="EH160">
        <v>0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R160">
        <v>0</v>
      </c>
      <c r="GS160">
        <v>1</v>
      </c>
      <c r="GT160">
        <v>0</v>
      </c>
      <c r="GU160">
        <v>0</v>
      </c>
      <c r="GV160">
        <v>1</v>
      </c>
      <c r="GW160">
        <v>1978</v>
      </c>
      <c r="GX160">
        <v>10000</v>
      </c>
      <c r="GY160">
        <v>40000</v>
      </c>
      <c r="GZ160">
        <v>50</v>
      </c>
      <c r="HA160">
        <v>2</v>
      </c>
      <c r="HB160">
        <v>2</v>
      </c>
      <c r="PP160">
        <v>0</v>
      </c>
      <c r="XF160">
        <v>0</v>
      </c>
      <c r="XG160">
        <v>1</v>
      </c>
      <c r="XH160">
        <v>0</v>
      </c>
      <c r="XI160">
        <v>0</v>
      </c>
      <c r="XJ160">
        <v>10000</v>
      </c>
      <c r="XK160">
        <v>40000</v>
      </c>
      <c r="XO160">
        <v>0.1</v>
      </c>
      <c r="XP160">
        <v>25</v>
      </c>
      <c r="XQ160">
        <v>12</v>
      </c>
      <c r="XR160">
        <v>120</v>
      </c>
      <c r="XS160">
        <v>120</v>
      </c>
      <c r="XT160">
        <v>180</v>
      </c>
      <c r="XU160">
        <v>1800</v>
      </c>
      <c r="XV160">
        <v>0</v>
      </c>
      <c r="XW160">
        <v>0</v>
      </c>
      <c r="XX160">
        <f t="shared" si="12"/>
        <v>0</v>
      </c>
      <c r="XY160">
        <v>1000</v>
      </c>
      <c r="XZ160">
        <v>300</v>
      </c>
      <c r="YA160" s="33">
        <f t="shared" si="13"/>
        <v>650</v>
      </c>
      <c r="YB160">
        <v>10000</v>
      </c>
      <c r="YC160">
        <v>10000</v>
      </c>
      <c r="YD160">
        <f t="shared" si="14"/>
        <v>10000</v>
      </c>
      <c r="YE160">
        <f t="shared" si="15"/>
        <v>0</v>
      </c>
      <c r="YF160">
        <v>5000</v>
      </c>
      <c r="YG160">
        <v>10000</v>
      </c>
      <c r="YH160">
        <v>1</v>
      </c>
      <c r="YJ160">
        <v>2</v>
      </c>
      <c r="YK160" t="s">
        <v>1183</v>
      </c>
      <c r="YP160">
        <v>0</v>
      </c>
      <c r="YQ160" t="s">
        <v>2417</v>
      </c>
      <c r="YR160">
        <v>1</v>
      </c>
      <c r="YS160">
        <v>40000</v>
      </c>
      <c r="YT160">
        <v>0.1</v>
      </c>
      <c r="YU160">
        <v>180</v>
      </c>
      <c r="YV160">
        <v>50000</v>
      </c>
      <c r="YW160">
        <v>10000</v>
      </c>
      <c r="YX160" t="b">
        <v>1</v>
      </c>
      <c r="YY160">
        <v>1</v>
      </c>
      <c r="YZ160">
        <v>0</v>
      </c>
      <c r="ZA160" t="b">
        <v>0</v>
      </c>
      <c r="ZB160" t="b">
        <v>0</v>
      </c>
      <c r="ZC160" t="b">
        <v>0</v>
      </c>
      <c r="ZD160">
        <v>1</v>
      </c>
      <c r="ZE160">
        <v>0.4</v>
      </c>
      <c r="ZF160">
        <f t="shared" si="16"/>
        <v>0.4</v>
      </c>
      <c r="ZG160">
        <v>0.1</v>
      </c>
      <c r="ZI160">
        <v>600</v>
      </c>
      <c r="ZJ160">
        <v>7</v>
      </c>
      <c r="ZL160">
        <v>0</v>
      </c>
      <c r="ZM160">
        <v>50</v>
      </c>
      <c r="ZN160">
        <v>2</v>
      </c>
      <c r="ZP160">
        <v>1</v>
      </c>
      <c r="ZQ160">
        <v>1</v>
      </c>
      <c r="AAS160" t="b">
        <v>1</v>
      </c>
      <c r="AAT160" t="b">
        <v>1</v>
      </c>
      <c r="AAU160" t="b">
        <v>1</v>
      </c>
      <c r="AAV160" t="b">
        <v>0</v>
      </c>
      <c r="AAW160" t="b">
        <v>0</v>
      </c>
      <c r="AAX160" t="b">
        <v>1</v>
      </c>
      <c r="AAY160" t="b">
        <v>1</v>
      </c>
      <c r="AAZ160" t="b">
        <v>1</v>
      </c>
      <c r="ABA160" t="b">
        <v>0</v>
      </c>
      <c r="ABB160" t="b">
        <v>1</v>
      </c>
      <c r="ABC160" t="b">
        <v>0</v>
      </c>
      <c r="ABE160">
        <v>1</v>
      </c>
      <c r="ABF160">
        <v>0</v>
      </c>
      <c r="ABG160">
        <v>1</v>
      </c>
      <c r="ABH160">
        <v>4</v>
      </c>
      <c r="ABI160">
        <v>1000</v>
      </c>
      <c r="ABJ160" t="b">
        <v>1</v>
      </c>
      <c r="ABK160" t="b">
        <v>0</v>
      </c>
      <c r="ABL160" t="b">
        <v>1</v>
      </c>
      <c r="ABM160" t="b">
        <v>0</v>
      </c>
      <c r="ABO160">
        <v>1</v>
      </c>
      <c r="ABP160">
        <v>0</v>
      </c>
      <c r="ABQ160">
        <v>1</v>
      </c>
      <c r="ABR160">
        <v>3</v>
      </c>
      <c r="ABS160">
        <v>1000</v>
      </c>
      <c r="ABT160" t="b">
        <v>1</v>
      </c>
      <c r="ABU160" t="b">
        <v>0</v>
      </c>
      <c r="ABV160" t="b">
        <v>1</v>
      </c>
      <c r="ABW160" t="b">
        <v>0</v>
      </c>
      <c r="ABY160">
        <v>1</v>
      </c>
      <c r="ABZ160">
        <v>0</v>
      </c>
      <c r="ACA160">
        <v>1</v>
      </c>
      <c r="ACB160">
        <v>2</v>
      </c>
      <c r="ACC160">
        <v>1000</v>
      </c>
      <c r="ACZ160" t="b">
        <v>1</v>
      </c>
      <c r="ADA160" t="b">
        <v>0</v>
      </c>
      <c r="ADB160" t="b">
        <v>1</v>
      </c>
      <c r="ADC160" t="b">
        <v>0</v>
      </c>
      <c r="ADE160">
        <v>1</v>
      </c>
      <c r="ADF160">
        <v>0</v>
      </c>
      <c r="ADG160">
        <v>1</v>
      </c>
      <c r="ADH160">
        <v>1</v>
      </c>
      <c r="ADI160">
        <v>12</v>
      </c>
      <c r="ADJ160">
        <v>500</v>
      </c>
      <c r="ADK160" t="b">
        <v>1</v>
      </c>
      <c r="ADL160" t="b">
        <v>0</v>
      </c>
      <c r="ADM160" t="b">
        <v>1</v>
      </c>
      <c r="ADN160" t="b">
        <v>0</v>
      </c>
      <c r="ADP160">
        <v>1</v>
      </c>
      <c r="ADQ160">
        <v>0</v>
      </c>
      <c r="ADR160">
        <v>1</v>
      </c>
      <c r="ADS160">
        <v>1</v>
      </c>
      <c r="ADT160">
        <v>12</v>
      </c>
      <c r="ADU160">
        <v>500</v>
      </c>
      <c r="ADV160">
        <v>5</v>
      </c>
      <c r="ADW160">
        <v>11</v>
      </c>
      <c r="ADX160">
        <f t="shared" si="17"/>
        <v>0.45454545454545453</v>
      </c>
      <c r="ADY160" t="b">
        <v>0</v>
      </c>
      <c r="ADZ160" t="b">
        <v>0</v>
      </c>
      <c r="AEA160" t="b">
        <v>0</v>
      </c>
      <c r="AEB160" t="b">
        <v>0</v>
      </c>
      <c r="AEC160" t="b">
        <v>0</v>
      </c>
      <c r="AED160" t="b">
        <v>0</v>
      </c>
      <c r="AEE160" t="b">
        <v>1</v>
      </c>
      <c r="AEF160" t="b">
        <v>0</v>
      </c>
      <c r="AFR160">
        <v>1</v>
      </c>
      <c r="AFS160">
        <v>1500</v>
      </c>
      <c r="AFT160">
        <v>1</v>
      </c>
      <c r="AFU160">
        <v>1</v>
      </c>
      <c r="AGD160">
        <v>120</v>
      </c>
      <c r="AGE160">
        <v>100</v>
      </c>
      <c r="AGF160">
        <v>1</v>
      </c>
      <c r="AGH160">
        <v>120000</v>
      </c>
      <c r="AGI160">
        <v>0</v>
      </c>
      <c r="AGJ160">
        <v>1</v>
      </c>
      <c r="AGL160">
        <v>0</v>
      </c>
      <c r="AGM160">
        <v>100000</v>
      </c>
      <c r="AGN160">
        <v>1000</v>
      </c>
      <c r="AGO160">
        <v>0</v>
      </c>
      <c r="AGP160">
        <v>1</v>
      </c>
      <c r="AGQ160">
        <v>0</v>
      </c>
      <c r="AGR160">
        <v>0</v>
      </c>
      <c r="AGU160">
        <v>0</v>
      </c>
      <c r="AGV160">
        <v>1</v>
      </c>
      <c r="AGW160">
        <v>0</v>
      </c>
      <c r="AGX160">
        <v>0</v>
      </c>
      <c r="AGZ160">
        <v>10</v>
      </c>
      <c r="AHA160">
        <v>6</v>
      </c>
      <c r="AHB160">
        <v>80</v>
      </c>
      <c r="AHC160">
        <v>4</v>
      </c>
      <c r="AHD160">
        <v>1</v>
      </c>
      <c r="AHF160">
        <v>0</v>
      </c>
      <c r="AHG160">
        <v>4</v>
      </c>
      <c r="AHH160">
        <v>1</v>
      </c>
      <c r="AHJ160">
        <v>0</v>
      </c>
      <c r="AHK160">
        <v>0</v>
      </c>
      <c r="AHL160">
        <v>0</v>
      </c>
      <c r="AHM160">
        <v>100</v>
      </c>
      <c r="AHN160">
        <v>1</v>
      </c>
      <c r="AHP160">
        <v>0</v>
      </c>
      <c r="AHQ160">
        <v>100</v>
      </c>
      <c r="AHR160">
        <v>1000</v>
      </c>
      <c r="AHS160">
        <v>0</v>
      </c>
      <c r="AHT160">
        <v>15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1</v>
      </c>
      <c r="AID160">
        <v>0</v>
      </c>
      <c r="AIE160">
        <v>0</v>
      </c>
      <c r="AIF160">
        <v>1</v>
      </c>
      <c r="AIG160">
        <v>0</v>
      </c>
      <c r="AII160">
        <v>8</v>
      </c>
      <c r="AIJ160">
        <v>600</v>
      </c>
      <c r="AIK160">
        <v>0</v>
      </c>
      <c r="AIL160">
        <v>0</v>
      </c>
      <c r="AIM160">
        <v>0</v>
      </c>
      <c r="AIN160">
        <v>1</v>
      </c>
      <c r="AIO160">
        <v>1</v>
      </c>
      <c r="AIP160">
        <v>0</v>
      </c>
      <c r="AIR160">
        <v>6</v>
      </c>
      <c r="AIS160">
        <v>1</v>
      </c>
      <c r="AIU160" t="b">
        <v>1</v>
      </c>
      <c r="AIV160" t="b">
        <v>0</v>
      </c>
      <c r="AIW160" t="b">
        <v>0</v>
      </c>
      <c r="AIX160" t="b">
        <v>0</v>
      </c>
      <c r="AIZ160">
        <v>1</v>
      </c>
      <c r="AJA160">
        <v>2</v>
      </c>
      <c r="AJB160" t="s">
        <v>1184</v>
      </c>
      <c r="ALX160">
        <v>2</v>
      </c>
      <c r="ALY160">
        <v>2</v>
      </c>
      <c r="AMC160">
        <v>1</v>
      </c>
      <c r="AMD160">
        <v>1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Q160">
        <v>5</v>
      </c>
      <c r="ANC160" t="s">
        <v>505</v>
      </c>
      <c r="ANO160">
        <v>1</v>
      </c>
      <c r="ANP160">
        <v>4</v>
      </c>
      <c r="ANU160">
        <v>1</v>
      </c>
      <c r="ANV160" t="s">
        <v>519</v>
      </c>
      <c r="ANW160" t="s">
        <v>496</v>
      </c>
      <c r="ANX160">
        <v>1</v>
      </c>
      <c r="ANZ160">
        <v>2</v>
      </c>
      <c r="AOC160">
        <v>15000</v>
      </c>
      <c r="AOD160">
        <v>40000</v>
      </c>
      <c r="AOE160">
        <v>1</v>
      </c>
      <c r="AOF160">
        <v>0</v>
      </c>
      <c r="AOG160">
        <v>1</v>
      </c>
      <c r="AOH160">
        <v>0</v>
      </c>
      <c r="AOI160">
        <v>1</v>
      </c>
      <c r="AOJ160" t="b">
        <v>0</v>
      </c>
      <c r="AOK160" t="b">
        <v>0</v>
      </c>
      <c r="AOL160" t="b">
        <v>0</v>
      </c>
      <c r="AOM160" t="b">
        <v>0</v>
      </c>
      <c r="AON160" t="b">
        <v>0</v>
      </c>
      <c r="AOO160" t="b">
        <v>0</v>
      </c>
      <c r="AOP160" t="b">
        <v>0</v>
      </c>
      <c r="AOQ160" t="b">
        <v>0</v>
      </c>
      <c r="AOR160" t="b">
        <v>1</v>
      </c>
      <c r="AOS160" t="b">
        <v>1</v>
      </c>
      <c r="AOT160" t="b">
        <v>1</v>
      </c>
      <c r="AOU160" t="b">
        <v>1</v>
      </c>
      <c r="AOV160" t="b">
        <v>1</v>
      </c>
      <c r="AOW160" t="b">
        <v>1</v>
      </c>
      <c r="AOX160" t="b">
        <v>1</v>
      </c>
      <c r="AOY160" t="b">
        <v>1</v>
      </c>
      <c r="AOZ160" t="b">
        <v>1</v>
      </c>
      <c r="APA160" t="b">
        <v>1</v>
      </c>
      <c r="APB160" t="b">
        <v>1</v>
      </c>
      <c r="APC160" t="b">
        <v>1</v>
      </c>
      <c r="APD160" t="b">
        <v>0</v>
      </c>
      <c r="APE160" t="b">
        <v>0</v>
      </c>
      <c r="APF160" t="b">
        <v>0</v>
      </c>
      <c r="APG160" t="b">
        <v>0</v>
      </c>
      <c r="APH160" t="b">
        <v>0</v>
      </c>
      <c r="API160" t="b">
        <v>0</v>
      </c>
      <c r="APJ160" t="b">
        <v>0</v>
      </c>
      <c r="APK160" t="b">
        <v>0</v>
      </c>
      <c r="APL160" t="b">
        <v>0</v>
      </c>
      <c r="APM160" t="b">
        <v>0</v>
      </c>
      <c r="APN160" t="b">
        <v>0</v>
      </c>
      <c r="APO160" t="b">
        <v>0</v>
      </c>
      <c r="APP160" t="b">
        <v>1</v>
      </c>
      <c r="APQ160" t="b">
        <v>1</v>
      </c>
      <c r="APR160" t="b">
        <v>1</v>
      </c>
      <c r="APS160" t="b">
        <v>1</v>
      </c>
      <c r="APT160" t="s">
        <v>1147</v>
      </c>
      <c r="APU160" t="s">
        <v>66</v>
      </c>
      <c r="APV160">
        <v>1</v>
      </c>
      <c r="APW160">
        <v>1</v>
      </c>
      <c r="APX160">
        <v>2</v>
      </c>
      <c r="APY160">
        <v>1</v>
      </c>
      <c r="APZ160">
        <v>3</v>
      </c>
      <c r="AQA160">
        <v>3</v>
      </c>
      <c r="AQC160">
        <v>1</v>
      </c>
      <c r="AQD160">
        <v>1</v>
      </c>
      <c r="AQE160">
        <v>2</v>
      </c>
      <c r="AQG160">
        <v>2</v>
      </c>
      <c r="AQH160">
        <v>2</v>
      </c>
      <c r="AQI160">
        <v>1</v>
      </c>
      <c r="AQJ160">
        <v>2</v>
      </c>
      <c r="AQK160">
        <v>-1</v>
      </c>
      <c r="AQL160">
        <v>1</v>
      </c>
      <c r="AQM160">
        <v>-1</v>
      </c>
      <c r="AQN160">
        <v>-1</v>
      </c>
      <c r="AQO160">
        <v>-1</v>
      </c>
      <c r="AQP160">
        <v>-1</v>
      </c>
      <c r="AQQ160">
        <v>-1</v>
      </c>
      <c r="AQR160">
        <v>-1</v>
      </c>
      <c r="AQS160">
        <v>-1</v>
      </c>
      <c r="AQT160">
        <v>2</v>
      </c>
      <c r="AQU160">
        <v>-1</v>
      </c>
      <c r="AQV160">
        <v>1</v>
      </c>
      <c r="AQW160">
        <v>1</v>
      </c>
      <c r="AQX160">
        <v>1</v>
      </c>
      <c r="AQY160">
        <v>-1</v>
      </c>
      <c r="AQZ160">
        <v>-2</v>
      </c>
      <c r="ARA160">
        <v>-1</v>
      </c>
      <c r="ARB160">
        <v>-1</v>
      </c>
      <c r="ARC160">
        <v>0</v>
      </c>
      <c r="ARD160">
        <v>-1</v>
      </c>
      <c r="ARE160">
        <v>1</v>
      </c>
      <c r="ARF160">
        <v>1</v>
      </c>
      <c r="ARG160">
        <v>1</v>
      </c>
      <c r="ARH160">
        <v>1</v>
      </c>
      <c r="ARI160">
        <v>1</v>
      </c>
      <c r="ARJ160">
        <v>1</v>
      </c>
      <c r="ARK160">
        <v>1</v>
      </c>
      <c r="ARL160">
        <v>1</v>
      </c>
      <c r="ARM160">
        <v>1</v>
      </c>
      <c r="ARN160">
        <v>-1</v>
      </c>
      <c r="ARO160">
        <v>0</v>
      </c>
      <c r="ARP160">
        <v>1</v>
      </c>
      <c r="ARQ160">
        <v>0</v>
      </c>
      <c r="ARR160">
        <v>-2</v>
      </c>
      <c r="ARS160">
        <v>-1</v>
      </c>
      <c r="ART160">
        <v>-1</v>
      </c>
      <c r="ARU160">
        <v>0</v>
      </c>
      <c r="ARV160">
        <v>0</v>
      </c>
      <c r="ARW160">
        <v>0</v>
      </c>
      <c r="ARX160">
        <v>0</v>
      </c>
      <c r="ARY160">
        <v>-1</v>
      </c>
      <c r="ARZ160">
        <v>0</v>
      </c>
      <c r="ASA160">
        <v>1</v>
      </c>
      <c r="ASB160">
        <v>1</v>
      </c>
      <c r="ASC160">
        <v>1</v>
      </c>
      <c r="ASD160">
        <v>0</v>
      </c>
      <c r="ASE160">
        <v>0</v>
      </c>
      <c r="ASF160">
        <v>1</v>
      </c>
      <c r="ASG160">
        <v>1</v>
      </c>
      <c r="ASH160">
        <v>1</v>
      </c>
      <c r="ASI160">
        <v>-2</v>
      </c>
      <c r="ASJ160">
        <v>-2</v>
      </c>
      <c r="ASK160">
        <v>-2</v>
      </c>
      <c r="ASL160">
        <v>-1</v>
      </c>
      <c r="ASM160">
        <v>2</v>
      </c>
      <c r="ASN160">
        <v>-2</v>
      </c>
      <c r="ASO160">
        <v>1</v>
      </c>
      <c r="ASP160">
        <v>2</v>
      </c>
      <c r="ASQ160">
        <v>2</v>
      </c>
      <c r="ASR160">
        <v>-2</v>
      </c>
      <c r="ASS160">
        <v>-2</v>
      </c>
      <c r="AST160">
        <v>1</v>
      </c>
      <c r="ASU160">
        <v>1</v>
      </c>
      <c r="ASV160">
        <v>0</v>
      </c>
      <c r="ASW160">
        <v>1</v>
      </c>
      <c r="ASX160">
        <v>-1</v>
      </c>
      <c r="ASY160">
        <v>0</v>
      </c>
      <c r="ASZ160">
        <v>-1</v>
      </c>
      <c r="ATA160">
        <v>2</v>
      </c>
      <c r="ATB160">
        <v>1</v>
      </c>
      <c r="ATC160">
        <v>2</v>
      </c>
      <c r="ATD160">
        <v>2</v>
      </c>
      <c r="ATE160">
        <v>1</v>
      </c>
      <c r="ATF160">
        <v>0</v>
      </c>
      <c r="ATG160">
        <v>0</v>
      </c>
      <c r="ATH160">
        <v>1</v>
      </c>
      <c r="ATI160">
        <v>1</v>
      </c>
      <c r="ATJ160">
        <v>0</v>
      </c>
      <c r="ATK160">
        <v>0</v>
      </c>
      <c r="ATL160">
        <v>0</v>
      </c>
      <c r="ATN160">
        <v>2</v>
      </c>
      <c r="ATO160" t="s">
        <v>69</v>
      </c>
      <c r="ATP160">
        <v>2</v>
      </c>
      <c r="ATQ160" t="s">
        <v>69</v>
      </c>
      <c r="ATR160">
        <v>1</v>
      </c>
      <c r="ATT160">
        <v>1</v>
      </c>
      <c r="ATV160">
        <v>2</v>
      </c>
      <c r="ATW160" t="s">
        <v>1185</v>
      </c>
      <c r="ATX160">
        <v>2</v>
      </c>
      <c r="ATY160" t="s">
        <v>322</v>
      </c>
      <c r="ATZ160">
        <v>1</v>
      </c>
      <c r="AUB160">
        <v>1</v>
      </c>
      <c r="AUD160">
        <v>1</v>
      </c>
      <c r="AUF160">
        <v>2</v>
      </c>
      <c r="AUG160" t="s">
        <v>1186</v>
      </c>
      <c r="AUH160">
        <v>1</v>
      </c>
      <c r="AUJ160">
        <v>1</v>
      </c>
      <c r="AUL160">
        <v>1</v>
      </c>
      <c r="AUN160">
        <v>1</v>
      </c>
      <c r="AUP160">
        <v>2</v>
      </c>
      <c r="AUQ160" t="s">
        <v>71</v>
      </c>
      <c r="AUR160">
        <v>2</v>
      </c>
      <c r="AUS160" t="s">
        <v>404</v>
      </c>
      <c r="AUT160">
        <v>2</v>
      </c>
      <c r="AUU160" t="s">
        <v>62</v>
      </c>
      <c r="AUV160" t="b">
        <v>1</v>
      </c>
      <c r="AUW160" t="b">
        <v>1</v>
      </c>
      <c r="AUX160" t="b">
        <v>1</v>
      </c>
      <c r="AUY160" t="b">
        <v>0</v>
      </c>
      <c r="AVA160">
        <v>1</v>
      </c>
      <c r="AVB160">
        <v>4</v>
      </c>
      <c r="AVD160" t="s">
        <v>72</v>
      </c>
      <c r="AVE160" t="b">
        <v>0</v>
      </c>
      <c r="AVF160">
        <v>0</v>
      </c>
      <c r="AVG160" t="b">
        <v>0</v>
      </c>
      <c r="AVH160" t="b">
        <v>1</v>
      </c>
      <c r="AVI160" t="b">
        <v>0</v>
      </c>
      <c r="AVK160" t="b">
        <v>1</v>
      </c>
      <c r="AVL160" t="b">
        <v>1</v>
      </c>
      <c r="AVM160" t="b">
        <v>0</v>
      </c>
      <c r="AVN160" t="b">
        <v>0</v>
      </c>
      <c r="AVP160">
        <v>1</v>
      </c>
      <c r="AVQ160" t="s">
        <v>1187</v>
      </c>
      <c r="AVR160">
        <v>7.74613</v>
      </c>
      <c r="AVS160">
        <v>3.8598620000000001</v>
      </c>
      <c r="AVT160">
        <v>102.5</v>
      </c>
      <c r="AVU160">
        <v>7</v>
      </c>
      <c r="AVW160">
        <v>0</v>
      </c>
    </row>
    <row r="161" spans="1:1271" ht="15" customHeight="1" x14ac:dyDescent="0.35">
      <c r="A161" s="1">
        <v>42508</v>
      </c>
      <c r="B161" t="s">
        <v>447</v>
      </c>
      <c r="C161">
        <v>1</v>
      </c>
      <c r="D161">
        <v>51</v>
      </c>
      <c r="E161" t="s">
        <v>1108</v>
      </c>
      <c r="F161">
        <v>131</v>
      </c>
      <c r="G161">
        <v>1</v>
      </c>
      <c r="H161">
        <v>50</v>
      </c>
      <c r="I161">
        <v>1</v>
      </c>
      <c r="K161">
        <v>1</v>
      </c>
      <c r="L161">
        <v>2</v>
      </c>
      <c r="M161">
        <v>3</v>
      </c>
      <c r="N161">
        <v>3</v>
      </c>
      <c r="O161">
        <v>2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4</v>
      </c>
      <c r="V161">
        <v>4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0</v>
      </c>
      <c r="AC161">
        <v>4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BB161">
        <v>12</v>
      </c>
      <c r="BC161">
        <v>4</v>
      </c>
      <c r="BD161">
        <v>1</v>
      </c>
      <c r="CU161">
        <v>2</v>
      </c>
      <c r="DO161">
        <v>2</v>
      </c>
      <c r="DP161" t="s">
        <v>387</v>
      </c>
      <c r="EH161">
        <v>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F161">
        <v>0</v>
      </c>
      <c r="GG161">
        <v>1</v>
      </c>
      <c r="GH161">
        <v>0</v>
      </c>
      <c r="GI161">
        <v>0</v>
      </c>
      <c r="GJ161">
        <v>1</v>
      </c>
      <c r="GK161">
        <v>1968</v>
      </c>
      <c r="GL161">
        <v>15000</v>
      </c>
      <c r="GM161">
        <v>250000</v>
      </c>
      <c r="GN161">
        <v>50</v>
      </c>
      <c r="GO161">
        <v>2</v>
      </c>
      <c r="GP161">
        <v>2</v>
      </c>
      <c r="PP161">
        <v>0</v>
      </c>
      <c r="XF161">
        <v>0</v>
      </c>
      <c r="XG161">
        <v>1</v>
      </c>
      <c r="XH161">
        <v>0</v>
      </c>
      <c r="XI161">
        <v>0</v>
      </c>
      <c r="XJ161">
        <v>15000</v>
      </c>
      <c r="XK161">
        <v>250000</v>
      </c>
      <c r="XO161">
        <v>0.52499999999999991</v>
      </c>
      <c r="XP161">
        <v>25</v>
      </c>
      <c r="XQ161">
        <v>12</v>
      </c>
      <c r="XR161">
        <v>120</v>
      </c>
      <c r="XS161">
        <v>120</v>
      </c>
      <c r="XT161">
        <v>180</v>
      </c>
      <c r="XU161">
        <v>1800</v>
      </c>
      <c r="XV161">
        <v>0</v>
      </c>
      <c r="XW161">
        <v>0</v>
      </c>
      <c r="XX161">
        <f t="shared" si="12"/>
        <v>0</v>
      </c>
      <c r="XY161">
        <v>1400</v>
      </c>
      <c r="XZ161">
        <v>400</v>
      </c>
      <c r="YA161" s="33">
        <f t="shared" si="13"/>
        <v>900</v>
      </c>
      <c r="YB161">
        <v>5000</v>
      </c>
      <c r="YC161">
        <v>7000</v>
      </c>
      <c r="YD161">
        <f t="shared" si="14"/>
        <v>6000</v>
      </c>
      <c r="YE161">
        <f t="shared" si="15"/>
        <v>-2000</v>
      </c>
      <c r="YF161">
        <v>12000</v>
      </c>
      <c r="YG161">
        <v>12000</v>
      </c>
      <c r="YH161">
        <v>1</v>
      </c>
      <c r="YJ161">
        <v>2</v>
      </c>
      <c r="YK161" t="s">
        <v>1188</v>
      </c>
      <c r="YP161">
        <v>0</v>
      </c>
      <c r="YQ161" t="s">
        <v>2417</v>
      </c>
      <c r="YR161">
        <v>1</v>
      </c>
      <c r="YS161">
        <v>50000</v>
      </c>
      <c r="YT161">
        <v>0.52499999999999991</v>
      </c>
      <c r="YU161">
        <v>180</v>
      </c>
      <c r="YV161">
        <v>50000</v>
      </c>
      <c r="YW161">
        <v>7000</v>
      </c>
      <c r="YX161" t="b">
        <v>1</v>
      </c>
      <c r="YY161">
        <v>1</v>
      </c>
      <c r="YZ161">
        <v>0</v>
      </c>
      <c r="ZA161" t="b">
        <v>0</v>
      </c>
      <c r="ZB161" t="b">
        <v>0</v>
      </c>
      <c r="ZC161" t="b">
        <v>0</v>
      </c>
      <c r="ZD161">
        <v>3</v>
      </c>
      <c r="ZE161">
        <v>0.7</v>
      </c>
      <c r="ZF161">
        <f t="shared" si="16"/>
        <v>2.0999999999999996</v>
      </c>
      <c r="ZG161">
        <v>0.52499999999999991</v>
      </c>
      <c r="ZI161">
        <v>250</v>
      </c>
      <c r="ZJ161">
        <v>7</v>
      </c>
      <c r="ZL161">
        <v>0</v>
      </c>
      <c r="ZM161">
        <v>50</v>
      </c>
      <c r="ZN161">
        <v>2</v>
      </c>
      <c r="ZP161">
        <v>1</v>
      </c>
      <c r="ZQ161">
        <v>1</v>
      </c>
      <c r="AAS161" t="b">
        <v>1</v>
      </c>
      <c r="AAT161" t="b">
        <v>1</v>
      </c>
      <c r="AAU161" t="b">
        <v>1</v>
      </c>
      <c r="AAV161" t="b">
        <v>0</v>
      </c>
      <c r="AAW161" t="b">
        <v>0</v>
      </c>
      <c r="AAX161" t="b">
        <v>1</v>
      </c>
      <c r="AAY161" t="b">
        <v>1</v>
      </c>
      <c r="AAZ161" t="b">
        <v>1</v>
      </c>
      <c r="ABA161" t="b">
        <v>0</v>
      </c>
      <c r="ABB161" t="b">
        <v>0</v>
      </c>
      <c r="ABC161" t="b">
        <v>0</v>
      </c>
      <c r="ABE161">
        <v>1</v>
      </c>
      <c r="ABF161">
        <v>0</v>
      </c>
      <c r="ABG161">
        <v>1</v>
      </c>
      <c r="ABH161">
        <v>2</v>
      </c>
      <c r="ABI161">
        <v>0</v>
      </c>
      <c r="ABJ161" t="b">
        <v>1</v>
      </c>
      <c r="ABK161" t="b">
        <v>0</v>
      </c>
      <c r="ABL161" t="b">
        <v>0</v>
      </c>
      <c r="ABM161" t="b">
        <v>0</v>
      </c>
      <c r="ABO161">
        <v>1</v>
      </c>
      <c r="ABP161">
        <v>0</v>
      </c>
      <c r="ABQ161">
        <v>1</v>
      </c>
      <c r="ABR161">
        <v>3</v>
      </c>
      <c r="ABS161">
        <v>0</v>
      </c>
      <c r="ABT161" t="b">
        <v>1</v>
      </c>
      <c r="ABU161" t="b">
        <v>0</v>
      </c>
      <c r="ABV161" t="b">
        <v>0</v>
      </c>
      <c r="ABW161" t="b">
        <v>0</v>
      </c>
      <c r="ABY161">
        <v>1</v>
      </c>
      <c r="ABZ161">
        <v>0</v>
      </c>
      <c r="ACA161">
        <v>1</v>
      </c>
      <c r="ACB161">
        <v>2</v>
      </c>
      <c r="ACC161">
        <v>0</v>
      </c>
      <c r="ACZ161" t="b">
        <v>1</v>
      </c>
      <c r="ADA161" t="b">
        <v>0</v>
      </c>
      <c r="ADB161" t="b">
        <v>0</v>
      </c>
      <c r="ADC161" t="b">
        <v>0</v>
      </c>
      <c r="ADE161">
        <v>1</v>
      </c>
      <c r="ADF161">
        <v>0</v>
      </c>
      <c r="ADG161">
        <v>1</v>
      </c>
      <c r="ADH161">
        <v>2</v>
      </c>
      <c r="ADI161">
        <v>2</v>
      </c>
      <c r="ADJ161">
        <v>0</v>
      </c>
      <c r="ADK161" t="b">
        <v>1</v>
      </c>
      <c r="ADL161" t="b">
        <v>0</v>
      </c>
      <c r="ADM161" t="b">
        <v>0</v>
      </c>
      <c r="ADN161" t="b">
        <v>0</v>
      </c>
      <c r="ADP161">
        <v>1</v>
      </c>
      <c r="ADQ161">
        <v>0</v>
      </c>
      <c r="ADR161">
        <v>1</v>
      </c>
      <c r="ADS161">
        <v>1</v>
      </c>
      <c r="ADT161">
        <v>12</v>
      </c>
      <c r="ADU161">
        <v>0</v>
      </c>
      <c r="ADV161">
        <v>5</v>
      </c>
      <c r="ADW161">
        <v>10</v>
      </c>
      <c r="ADX161">
        <f t="shared" si="17"/>
        <v>0.5</v>
      </c>
      <c r="ADY161" t="b">
        <v>0</v>
      </c>
      <c r="ADZ161" t="b">
        <v>0</v>
      </c>
      <c r="AEA161" t="b">
        <v>0</v>
      </c>
      <c r="AEB161" t="b">
        <v>0</v>
      </c>
      <c r="AEC161" t="b">
        <v>0</v>
      </c>
      <c r="AED161" t="b">
        <v>0</v>
      </c>
      <c r="AEE161" t="b">
        <v>1</v>
      </c>
      <c r="AEF161" t="b">
        <v>0</v>
      </c>
      <c r="AFR161">
        <v>1</v>
      </c>
      <c r="AFS161">
        <v>1000</v>
      </c>
      <c r="AFT161">
        <v>1</v>
      </c>
      <c r="AFU161">
        <v>1</v>
      </c>
      <c r="AGD161">
        <v>50</v>
      </c>
      <c r="AGE161">
        <v>40</v>
      </c>
      <c r="AGF161">
        <v>1</v>
      </c>
      <c r="AGH161">
        <v>50000</v>
      </c>
      <c r="AGI161">
        <v>0</v>
      </c>
      <c r="AGJ161">
        <v>1</v>
      </c>
      <c r="AGL161">
        <v>0</v>
      </c>
      <c r="AGM161">
        <v>40000</v>
      </c>
      <c r="AGN161">
        <v>1000</v>
      </c>
      <c r="AGO161">
        <v>0</v>
      </c>
      <c r="AGP161">
        <v>1</v>
      </c>
      <c r="AGQ161">
        <v>0</v>
      </c>
      <c r="AGR161">
        <v>0</v>
      </c>
      <c r="AGU161">
        <v>0</v>
      </c>
      <c r="AGV161">
        <v>1</v>
      </c>
      <c r="AGW161">
        <v>0</v>
      </c>
      <c r="AGX161">
        <v>0</v>
      </c>
      <c r="AGZ161">
        <v>5</v>
      </c>
      <c r="AHA161">
        <v>0</v>
      </c>
      <c r="AHB161">
        <v>90</v>
      </c>
      <c r="AHC161">
        <v>5</v>
      </c>
      <c r="AHD161">
        <v>1</v>
      </c>
      <c r="AHF161">
        <v>0</v>
      </c>
      <c r="AHG161">
        <v>5</v>
      </c>
      <c r="AHH161">
        <v>1</v>
      </c>
      <c r="AHJ161">
        <v>0</v>
      </c>
      <c r="AHK161">
        <v>0</v>
      </c>
      <c r="AHL161">
        <v>0</v>
      </c>
      <c r="AHM161">
        <v>100</v>
      </c>
      <c r="AHN161">
        <v>1</v>
      </c>
      <c r="AHP161">
        <v>100</v>
      </c>
      <c r="AHQ161">
        <v>100</v>
      </c>
      <c r="AHR161">
        <v>1000</v>
      </c>
      <c r="AHS161">
        <v>0</v>
      </c>
      <c r="AHT161">
        <v>5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1</v>
      </c>
      <c r="AID161">
        <v>0</v>
      </c>
      <c r="AIE161">
        <v>0</v>
      </c>
      <c r="AIF161">
        <v>1</v>
      </c>
      <c r="AIG161">
        <v>0</v>
      </c>
      <c r="AII161">
        <v>8</v>
      </c>
      <c r="AIJ161">
        <v>500</v>
      </c>
      <c r="AIK161">
        <v>0</v>
      </c>
      <c r="AIL161">
        <v>0</v>
      </c>
      <c r="AIM161">
        <v>0</v>
      </c>
      <c r="AIN161">
        <v>1</v>
      </c>
      <c r="AIO161">
        <v>1</v>
      </c>
      <c r="AIP161">
        <v>0</v>
      </c>
      <c r="AIR161">
        <v>10</v>
      </c>
      <c r="AIS161">
        <v>2</v>
      </c>
      <c r="AIT161" t="s">
        <v>1159</v>
      </c>
      <c r="AIZ161">
        <v>1</v>
      </c>
      <c r="AJA161">
        <v>2</v>
      </c>
      <c r="AJB161" t="s">
        <v>62</v>
      </c>
      <c r="ALX161">
        <v>2</v>
      </c>
      <c r="ALY161">
        <v>2</v>
      </c>
      <c r="AMC161">
        <v>1</v>
      </c>
      <c r="AMD161">
        <v>1</v>
      </c>
      <c r="AME161">
        <v>1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Q161">
        <v>5</v>
      </c>
      <c r="AMR161">
        <v>4</v>
      </c>
      <c r="ANC161" t="s">
        <v>1165</v>
      </c>
      <c r="AND161" t="s">
        <v>526</v>
      </c>
      <c r="ANO161">
        <v>2</v>
      </c>
      <c r="ANP161">
        <v>4</v>
      </c>
      <c r="ANU161">
        <v>2</v>
      </c>
      <c r="ANV161" t="s">
        <v>464</v>
      </c>
      <c r="ANW161" t="s">
        <v>1189</v>
      </c>
      <c r="ANX161">
        <v>1</v>
      </c>
      <c r="ANZ161">
        <v>2</v>
      </c>
      <c r="AOC161">
        <v>5000</v>
      </c>
      <c r="AOD161">
        <v>25000</v>
      </c>
      <c r="AOE161">
        <v>2</v>
      </c>
      <c r="AOF161">
        <v>0</v>
      </c>
      <c r="AOG161">
        <v>0</v>
      </c>
      <c r="AOH161">
        <v>0</v>
      </c>
      <c r="AOI161">
        <v>1</v>
      </c>
      <c r="AOJ161" t="b">
        <v>1</v>
      </c>
      <c r="AOK161" t="b">
        <v>0</v>
      </c>
      <c r="AOL161" t="b">
        <v>0</v>
      </c>
      <c r="AOM161" t="b">
        <v>0</v>
      </c>
      <c r="AON161" t="b">
        <v>0</v>
      </c>
      <c r="AOO161" t="b">
        <v>0</v>
      </c>
      <c r="AOP161" t="b">
        <v>0</v>
      </c>
      <c r="AOQ161" t="b">
        <v>1</v>
      </c>
      <c r="AOR161" t="b">
        <v>1</v>
      </c>
      <c r="AOS161" t="b">
        <v>1</v>
      </c>
      <c r="AOT161" t="b">
        <v>1</v>
      </c>
      <c r="AOU161" t="b">
        <v>1</v>
      </c>
      <c r="AOV161" t="b">
        <v>0</v>
      </c>
      <c r="AOW161" t="b">
        <v>1</v>
      </c>
      <c r="AOX161" t="b">
        <v>1</v>
      </c>
      <c r="AOY161" t="b">
        <v>1</v>
      </c>
      <c r="AOZ161" t="b">
        <v>1</v>
      </c>
      <c r="APA161" t="b">
        <v>1</v>
      </c>
      <c r="APB161" t="b">
        <v>1</v>
      </c>
      <c r="APC161" t="b">
        <v>0</v>
      </c>
      <c r="APD161" t="b">
        <v>0</v>
      </c>
      <c r="APE161" t="b">
        <v>0</v>
      </c>
      <c r="APF161" t="b">
        <v>0</v>
      </c>
      <c r="APG161" t="b">
        <v>0</v>
      </c>
      <c r="APH161" t="b">
        <v>0</v>
      </c>
      <c r="API161" t="b">
        <v>0</v>
      </c>
      <c r="APJ161" t="b">
        <v>0</v>
      </c>
      <c r="APK161" t="b">
        <v>0</v>
      </c>
      <c r="APL161" t="b">
        <v>0</v>
      </c>
      <c r="APM161" t="b">
        <v>0</v>
      </c>
      <c r="APN161" t="b">
        <v>0</v>
      </c>
      <c r="APO161" t="b">
        <v>0</v>
      </c>
      <c r="APP161" t="b">
        <v>1</v>
      </c>
      <c r="APQ161" t="b">
        <v>1</v>
      </c>
      <c r="APR161" t="b">
        <v>1</v>
      </c>
      <c r="APS161" t="b">
        <v>1</v>
      </c>
      <c r="APT161" t="s">
        <v>1190</v>
      </c>
      <c r="APU161" t="s">
        <v>464</v>
      </c>
      <c r="APV161">
        <v>1</v>
      </c>
      <c r="APW161">
        <v>1</v>
      </c>
      <c r="APX161">
        <v>2</v>
      </c>
      <c r="APY161">
        <v>1</v>
      </c>
      <c r="APZ161">
        <v>3</v>
      </c>
      <c r="AQA161">
        <v>3</v>
      </c>
      <c r="AQC161">
        <v>1</v>
      </c>
      <c r="AQD161">
        <v>1</v>
      </c>
      <c r="AQE161">
        <v>2</v>
      </c>
      <c r="AQG161">
        <v>1</v>
      </c>
      <c r="AQH161">
        <v>1</v>
      </c>
      <c r="AQI161">
        <v>1</v>
      </c>
      <c r="AQJ161">
        <v>1</v>
      </c>
      <c r="AQK161">
        <v>-1</v>
      </c>
      <c r="AQL161">
        <v>1</v>
      </c>
      <c r="AQM161">
        <v>-1</v>
      </c>
      <c r="AQN161">
        <v>-1</v>
      </c>
      <c r="AQO161">
        <v>-1</v>
      </c>
      <c r="AQP161">
        <v>-1</v>
      </c>
      <c r="AQQ161">
        <v>-1</v>
      </c>
      <c r="AQR161">
        <v>-1</v>
      </c>
      <c r="AQS161">
        <v>-1</v>
      </c>
      <c r="AQT161">
        <v>1</v>
      </c>
      <c r="AQU161">
        <v>-1</v>
      </c>
      <c r="AQV161">
        <v>1</v>
      </c>
      <c r="AQW161">
        <v>1</v>
      </c>
      <c r="AQX161">
        <v>1</v>
      </c>
      <c r="AQY161">
        <v>-1</v>
      </c>
      <c r="AQZ161">
        <v>-1</v>
      </c>
      <c r="ARA161">
        <v>-1</v>
      </c>
      <c r="ARB161">
        <v>-1</v>
      </c>
      <c r="ARC161">
        <v>0</v>
      </c>
      <c r="ARD161">
        <v>-2</v>
      </c>
      <c r="ARE161">
        <v>1</v>
      </c>
      <c r="ARF161">
        <v>-1</v>
      </c>
      <c r="ARG161">
        <v>-1</v>
      </c>
      <c r="ARH161">
        <v>1</v>
      </c>
      <c r="ARI161">
        <v>1</v>
      </c>
      <c r="ARJ161">
        <v>1</v>
      </c>
      <c r="ARK161">
        <v>1</v>
      </c>
      <c r="ARL161">
        <v>1</v>
      </c>
      <c r="ARM161">
        <v>1</v>
      </c>
      <c r="ARN161">
        <v>-1</v>
      </c>
      <c r="ARO161">
        <v>1</v>
      </c>
      <c r="ARP161">
        <v>1</v>
      </c>
      <c r="ARQ161">
        <v>0</v>
      </c>
      <c r="ARR161">
        <v>-1</v>
      </c>
      <c r="ARS161">
        <v>0</v>
      </c>
      <c r="ART161">
        <v>-1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1</v>
      </c>
      <c r="ASB161">
        <v>0</v>
      </c>
      <c r="ASC161">
        <v>1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-2</v>
      </c>
      <c r="ASJ161">
        <v>-2</v>
      </c>
      <c r="ASK161">
        <v>-1</v>
      </c>
      <c r="ASL161">
        <v>-1</v>
      </c>
      <c r="ASM161">
        <v>2</v>
      </c>
      <c r="ASN161">
        <v>-1</v>
      </c>
      <c r="ASO161">
        <v>2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0</v>
      </c>
      <c r="ASY161">
        <v>1</v>
      </c>
      <c r="ASZ161">
        <v>1</v>
      </c>
      <c r="ATA161">
        <v>2</v>
      </c>
      <c r="ATB161">
        <v>2</v>
      </c>
      <c r="ATC161">
        <v>2</v>
      </c>
      <c r="ATD161">
        <v>1</v>
      </c>
      <c r="ATE161">
        <v>0</v>
      </c>
      <c r="ATF161">
        <v>0</v>
      </c>
      <c r="ATG161">
        <v>0</v>
      </c>
      <c r="ATH161">
        <v>1</v>
      </c>
      <c r="ATI161">
        <v>1</v>
      </c>
      <c r="ATJ161">
        <v>0</v>
      </c>
      <c r="ATK161">
        <v>0</v>
      </c>
      <c r="ATL161">
        <v>0</v>
      </c>
      <c r="ATN161">
        <v>2</v>
      </c>
      <c r="ATO161" t="s">
        <v>69</v>
      </c>
      <c r="ATP161">
        <v>2</v>
      </c>
      <c r="ATQ161" t="s">
        <v>322</v>
      </c>
      <c r="ATR161">
        <v>1</v>
      </c>
      <c r="ATT161">
        <v>1</v>
      </c>
      <c r="ATV161">
        <v>2</v>
      </c>
      <c r="ATW161" t="s">
        <v>322</v>
      </c>
      <c r="ATX161">
        <v>2</v>
      </c>
      <c r="ATY161" t="s">
        <v>322</v>
      </c>
      <c r="ATZ161">
        <v>1</v>
      </c>
      <c r="AUB161">
        <v>1</v>
      </c>
      <c r="AUD161">
        <v>1</v>
      </c>
      <c r="AUF161">
        <v>2</v>
      </c>
      <c r="AUG161" t="s">
        <v>1168</v>
      </c>
      <c r="AUH161">
        <v>1</v>
      </c>
      <c r="AUJ161">
        <v>1</v>
      </c>
      <c r="AUL161">
        <v>1</v>
      </c>
      <c r="AUN161">
        <v>2</v>
      </c>
      <c r="AUO161" t="s">
        <v>322</v>
      </c>
      <c r="AUP161">
        <v>2</v>
      </c>
      <c r="AUQ161" t="s">
        <v>71</v>
      </c>
      <c r="AUR161">
        <v>2</v>
      </c>
      <c r="AUS161" t="s">
        <v>62</v>
      </c>
      <c r="AUT161">
        <v>2</v>
      </c>
      <c r="AUU161" t="s">
        <v>1191</v>
      </c>
      <c r="AUV161" t="b">
        <v>1</v>
      </c>
      <c r="AUW161" t="b">
        <v>1</v>
      </c>
      <c r="AUX161" t="b">
        <v>1</v>
      </c>
      <c r="AUY161" t="b">
        <v>0</v>
      </c>
      <c r="AVA161">
        <v>1</v>
      </c>
      <c r="AVB161">
        <v>4</v>
      </c>
      <c r="AVD161" t="s">
        <v>72</v>
      </c>
      <c r="AVE161" t="b">
        <v>0</v>
      </c>
      <c r="AVF161">
        <v>0</v>
      </c>
      <c r="AVG161" t="b">
        <v>0</v>
      </c>
      <c r="AVH161" t="b">
        <v>0</v>
      </c>
      <c r="AVI161" t="b">
        <v>1</v>
      </c>
      <c r="AVJ161" t="s">
        <v>501</v>
      </c>
      <c r="AVK161" t="b">
        <v>1</v>
      </c>
      <c r="AVL161" t="b">
        <v>0</v>
      </c>
      <c r="AVM161" t="b">
        <v>0</v>
      </c>
      <c r="AVN161" t="b">
        <v>0</v>
      </c>
      <c r="AVP161">
        <v>2</v>
      </c>
      <c r="AVQ161" t="s">
        <v>1192</v>
      </c>
      <c r="AVR161">
        <v>7.6382250000000003</v>
      </c>
      <c r="AVS161">
        <v>3.8026499999999999</v>
      </c>
      <c r="AVT161">
        <v>271.3</v>
      </c>
      <c r="AVU161">
        <v>9</v>
      </c>
      <c r="AVW161">
        <v>0</v>
      </c>
    </row>
    <row r="162" spans="1:1271" ht="15" customHeight="1" x14ac:dyDescent="0.35">
      <c r="A162" s="1">
        <v>42509</v>
      </c>
      <c r="B162" t="s">
        <v>447</v>
      </c>
      <c r="C162">
        <v>1</v>
      </c>
      <c r="D162">
        <v>51</v>
      </c>
      <c r="E162" t="s">
        <v>896</v>
      </c>
      <c r="F162">
        <v>132</v>
      </c>
      <c r="G162">
        <v>1</v>
      </c>
      <c r="H162">
        <v>36</v>
      </c>
      <c r="I162">
        <v>1</v>
      </c>
      <c r="K162">
        <v>1</v>
      </c>
      <c r="L162">
        <v>2</v>
      </c>
      <c r="M162">
        <v>7</v>
      </c>
      <c r="N162">
        <v>7</v>
      </c>
      <c r="O162">
        <v>1</v>
      </c>
      <c r="P162">
        <v>1</v>
      </c>
      <c r="Q162">
        <v>2</v>
      </c>
      <c r="R162">
        <v>0</v>
      </c>
      <c r="S162">
        <v>0</v>
      </c>
      <c r="T162">
        <v>0</v>
      </c>
      <c r="U162">
        <v>4</v>
      </c>
      <c r="V162">
        <v>4</v>
      </c>
      <c r="W162">
        <v>3</v>
      </c>
      <c r="X162">
        <v>1</v>
      </c>
      <c r="Y162">
        <v>3</v>
      </c>
      <c r="Z162">
        <v>0</v>
      </c>
      <c r="AA162">
        <v>1</v>
      </c>
      <c r="AB162">
        <v>0</v>
      </c>
      <c r="AC162">
        <v>4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12</v>
      </c>
      <c r="AW162">
        <v>3</v>
      </c>
      <c r="AX162">
        <v>1</v>
      </c>
      <c r="BB162">
        <v>12</v>
      </c>
      <c r="BC162">
        <v>4</v>
      </c>
      <c r="BD162">
        <v>1</v>
      </c>
      <c r="CU162">
        <v>2</v>
      </c>
      <c r="DO162">
        <v>2</v>
      </c>
      <c r="DP162" t="s">
        <v>1193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F162">
        <v>0</v>
      </c>
      <c r="GG162">
        <v>1</v>
      </c>
      <c r="GH162">
        <v>0</v>
      </c>
      <c r="GI162">
        <v>0</v>
      </c>
      <c r="GJ162">
        <v>1</v>
      </c>
      <c r="GK162">
        <v>2014</v>
      </c>
      <c r="GL162">
        <v>15000000</v>
      </c>
      <c r="GM162">
        <v>1000000</v>
      </c>
      <c r="GN162">
        <v>50</v>
      </c>
      <c r="GO162">
        <v>1</v>
      </c>
      <c r="GP162">
        <v>2</v>
      </c>
      <c r="PP162">
        <v>0</v>
      </c>
      <c r="WJ162">
        <v>0</v>
      </c>
      <c r="WK162">
        <v>1</v>
      </c>
      <c r="WL162">
        <v>0</v>
      </c>
      <c r="WM162">
        <v>0</v>
      </c>
      <c r="WN162">
        <v>2</v>
      </c>
      <c r="WO162">
        <v>2014</v>
      </c>
      <c r="WP162">
        <v>10000</v>
      </c>
      <c r="WQ162">
        <v>6000</v>
      </c>
      <c r="WR162">
        <v>5</v>
      </c>
      <c r="WS162">
        <v>2</v>
      </c>
      <c r="WT162">
        <v>2</v>
      </c>
      <c r="XF162">
        <v>0</v>
      </c>
      <c r="XG162">
        <v>2</v>
      </c>
      <c r="XH162">
        <v>0</v>
      </c>
      <c r="XI162">
        <v>0</v>
      </c>
      <c r="XJ162">
        <v>15010000</v>
      </c>
      <c r="XK162">
        <v>1006000</v>
      </c>
      <c r="XO162">
        <v>0.8</v>
      </c>
      <c r="XP162">
        <v>50</v>
      </c>
      <c r="XQ162">
        <v>24</v>
      </c>
      <c r="XR162">
        <v>864</v>
      </c>
      <c r="XS162">
        <v>1150</v>
      </c>
      <c r="XT162">
        <v>1439</v>
      </c>
      <c r="XU162">
        <v>14390</v>
      </c>
      <c r="XV162">
        <v>-286</v>
      </c>
      <c r="XW162">
        <v>-2860</v>
      </c>
      <c r="XX162">
        <f t="shared" si="12"/>
        <v>-2002</v>
      </c>
      <c r="XY162">
        <v>1000</v>
      </c>
      <c r="XZ162">
        <v>300</v>
      </c>
      <c r="YA162" s="33">
        <f t="shared" si="13"/>
        <v>650</v>
      </c>
      <c r="YB162">
        <v>150000</v>
      </c>
      <c r="YC162">
        <v>150000</v>
      </c>
      <c r="YD162">
        <f t="shared" si="14"/>
        <v>150000</v>
      </c>
      <c r="YE162">
        <f t="shared" si="15"/>
        <v>0</v>
      </c>
      <c r="YF162">
        <v>0</v>
      </c>
      <c r="YG162">
        <v>0</v>
      </c>
      <c r="YH162">
        <v>2</v>
      </c>
      <c r="YI162" t="s">
        <v>53</v>
      </c>
      <c r="YJ162">
        <v>2</v>
      </c>
      <c r="YK162" t="s">
        <v>404</v>
      </c>
      <c r="YP162">
        <v>0</v>
      </c>
      <c r="YQ162" t="s">
        <v>2417</v>
      </c>
      <c r="YR162">
        <v>1</v>
      </c>
      <c r="YS162">
        <v>450000</v>
      </c>
      <c r="YT162">
        <v>0.8</v>
      </c>
      <c r="YU162">
        <v>1439</v>
      </c>
      <c r="YV162">
        <v>250000</v>
      </c>
      <c r="YW162">
        <v>150000</v>
      </c>
      <c r="YX162" t="b">
        <v>1</v>
      </c>
      <c r="YY162">
        <v>1</v>
      </c>
      <c r="YZ162">
        <v>0</v>
      </c>
      <c r="ZA162" t="b">
        <v>0</v>
      </c>
      <c r="ZB162" t="b">
        <v>0</v>
      </c>
      <c r="ZC162" t="b">
        <v>0</v>
      </c>
      <c r="ZD162">
        <v>2</v>
      </c>
      <c r="ZE162">
        <v>0.4</v>
      </c>
      <c r="ZF162">
        <f t="shared" si="16"/>
        <v>0.8</v>
      </c>
      <c r="ZG162">
        <v>0.4</v>
      </c>
      <c r="ZI162">
        <v>1200</v>
      </c>
      <c r="ZJ162">
        <v>7</v>
      </c>
      <c r="ZL162">
        <v>0</v>
      </c>
      <c r="ZM162">
        <v>50</v>
      </c>
      <c r="ZN162">
        <v>2</v>
      </c>
      <c r="ZP162">
        <v>1</v>
      </c>
      <c r="ZQ162">
        <v>4</v>
      </c>
      <c r="AAS162" t="b">
        <v>1</v>
      </c>
      <c r="AAT162" t="b">
        <v>1</v>
      </c>
      <c r="AAU162" t="b">
        <v>1</v>
      </c>
      <c r="AAV162" t="b">
        <v>0</v>
      </c>
      <c r="AAW162" t="b">
        <v>0</v>
      </c>
      <c r="AAX162" t="b">
        <v>1</v>
      </c>
      <c r="AAY162" t="b">
        <v>1</v>
      </c>
      <c r="AAZ162" t="b">
        <v>1</v>
      </c>
      <c r="ABA162" t="b">
        <v>0</v>
      </c>
      <c r="ABB162" t="b">
        <v>1</v>
      </c>
      <c r="ABC162" t="b">
        <v>0</v>
      </c>
      <c r="ABE162">
        <v>1</v>
      </c>
      <c r="ABF162">
        <v>0</v>
      </c>
      <c r="ABG162">
        <v>1</v>
      </c>
      <c r="ABH162">
        <v>0</v>
      </c>
      <c r="ABI162">
        <v>1000</v>
      </c>
      <c r="ABJ162" t="b">
        <v>1</v>
      </c>
      <c r="ABK162" t="b">
        <v>0</v>
      </c>
      <c r="ABL162" t="b">
        <v>1</v>
      </c>
      <c r="ABM162" t="b">
        <v>0</v>
      </c>
      <c r="ABO162">
        <v>1</v>
      </c>
      <c r="ABP162">
        <v>0</v>
      </c>
      <c r="ABQ162">
        <v>1</v>
      </c>
      <c r="ABR162">
        <v>7</v>
      </c>
      <c r="ABS162">
        <v>1000</v>
      </c>
      <c r="ABT162" t="b">
        <v>1</v>
      </c>
      <c r="ABU162" t="b">
        <v>0</v>
      </c>
      <c r="ABV162" t="b">
        <v>1</v>
      </c>
      <c r="ABW162" t="b">
        <v>0</v>
      </c>
      <c r="ABY162">
        <v>1</v>
      </c>
      <c r="ABZ162">
        <v>0</v>
      </c>
      <c r="ACA162">
        <v>1</v>
      </c>
      <c r="ACB162">
        <v>5</v>
      </c>
      <c r="ACC162">
        <v>1000</v>
      </c>
      <c r="ACZ162" t="b">
        <v>1</v>
      </c>
      <c r="ADA162" t="b">
        <v>0</v>
      </c>
      <c r="ADB162" t="b">
        <v>1</v>
      </c>
      <c r="ADC162" t="b">
        <v>0</v>
      </c>
      <c r="ADE162">
        <v>1</v>
      </c>
      <c r="ADF162">
        <v>0</v>
      </c>
      <c r="ADG162">
        <v>1</v>
      </c>
      <c r="ADH162">
        <v>10</v>
      </c>
      <c r="ADI162">
        <v>2</v>
      </c>
      <c r="ADJ162">
        <v>1000</v>
      </c>
      <c r="ADK162" t="b">
        <v>1</v>
      </c>
      <c r="ADL162" t="b">
        <v>0</v>
      </c>
      <c r="ADM162" t="b">
        <v>1</v>
      </c>
      <c r="ADN162" t="b">
        <v>0</v>
      </c>
      <c r="ADP162">
        <v>1</v>
      </c>
      <c r="ADQ162">
        <v>0</v>
      </c>
      <c r="ADR162">
        <v>1</v>
      </c>
      <c r="ADS162">
        <v>1</v>
      </c>
      <c r="ADT162">
        <v>24</v>
      </c>
      <c r="ADU162">
        <v>1000</v>
      </c>
      <c r="ADV162">
        <v>5</v>
      </c>
      <c r="ADW162">
        <v>23</v>
      </c>
      <c r="ADX162">
        <f t="shared" si="17"/>
        <v>0.21739130434782608</v>
      </c>
      <c r="ADY162" t="b">
        <v>0</v>
      </c>
      <c r="ADZ162" t="b">
        <v>0</v>
      </c>
      <c r="AEA162" t="b">
        <v>0</v>
      </c>
      <c r="AEB162" t="b">
        <v>0</v>
      </c>
      <c r="AEC162" t="b">
        <v>0</v>
      </c>
      <c r="AED162" t="b">
        <v>0</v>
      </c>
      <c r="AEE162" t="b">
        <v>1</v>
      </c>
      <c r="AEF162" t="b">
        <v>0</v>
      </c>
      <c r="AFR162">
        <v>2</v>
      </c>
      <c r="AFS162">
        <v>1500</v>
      </c>
      <c r="AFT162">
        <v>1</v>
      </c>
      <c r="AFU162">
        <v>1</v>
      </c>
      <c r="AGD162">
        <v>864</v>
      </c>
      <c r="AGE162">
        <v>800</v>
      </c>
      <c r="AGF162">
        <v>1</v>
      </c>
      <c r="AGH162">
        <v>690000</v>
      </c>
      <c r="AGI162">
        <v>0</v>
      </c>
      <c r="AGJ162">
        <v>1</v>
      </c>
      <c r="AGL162">
        <v>0</v>
      </c>
      <c r="AGM162">
        <v>640000</v>
      </c>
      <c r="AGN162">
        <v>800</v>
      </c>
      <c r="AGO162">
        <v>0</v>
      </c>
      <c r="AGP162">
        <v>1</v>
      </c>
      <c r="AGQ162">
        <v>1</v>
      </c>
      <c r="AGR162">
        <v>0</v>
      </c>
      <c r="AGT162">
        <v>20</v>
      </c>
      <c r="AGU162">
        <v>1</v>
      </c>
      <c r="AGV162">
        <v>1</v>
      </c>
      <c r="AGW162">
        <v>0</v>
      </c>
      <c r="AGX162">
        <v>0</v>
      </c>
      <c r="AGZ162">
        <v>4</v>
      </c>
      <c r="AHA162">
        <v>2</v>
      </c>
      <c r="AHB162">
        <v>92</v>
      </c>
      <c r="AHC162">
        <v>2</v>
      </c>
      <c r="AHD162">
        <v>1</v>
      </c>
      <c r="AHF162">
        <v>0</v>
      </c>
      <c r="AHG162">
        <v>17</v>
      </c>
      <c r="AHH162">
        <v>1</v>
      </c>
      <c r="AHJ162">
        <v>0</v>
      </c>
      <c r="AHK162">
        <v>0</v>
      </c>
      <c r="AHL162">
        <v>0</v>
      </c>
      <c r="AHM162">
        <v>75</v>
      </c>
      <c r="AHN162">
        <v>2</v>
      </c>
      <c r="AHP162">
        <v>1000</v>
      </c>
      <c r="AHQ162">
        <v>25</v>
      </c>
      <c r="AHR162">
        <v>800</v>
      </c>
      <c r="AHS162">
        <v>0</v>
      </c>
      <c r="AHT162">
        <v>6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1</v>
      </c>
      <c r="AID162">
        <v>0</v>
      </c>
      <c r="AIE162">
        <v>1</v>
      </c>
      <c r="AIF162">
        <v>0</v>
      </c>
      <c r="AIG162">
        <v>0</v>
      </c>
      <c r="AII162">
        <v>6</v>
      </c>
      <c r="AIJ162">
        <v>400</v>
      </c>
      <c r="AIK162">
        <v>0</v>
      </c>
      <c r="AIL162">
        <v>0</v>
      </c>
      <c r="AIM162">
        <v>0</v>
      </c>
      <c r="AIN162">
        <v>1</v>
      </c>
      <c r="AIO162">
        <v>1</v>
      </c>
      <c r="AIP162">
        <v>0</v>
      </c>
      <c r="AIR162">
        <v>20</v>
      </c>
      <c r="AIS162">
        <v>2</v>
      </c>
      <c r="AIT162" t="s">
        <v>1159</v>
      </c>
      <c r="AIZ162">
        <v>1</v>
      </c>
      <c r="AJA162">
        <v>2</v>
      </c>
      <c r="AJB162" t="s">
        <v>404</v>
      </c>
      <c r="ALX162">
        <v>2</v>
      </c>
      <c r="ALY162">
        <v>2</v>
      </c>
      <c r="AMC162">
        <v>1</v>
      </c>
      <c r="AMD162">
        <v>1</v>
      </c>
      <c r="AME162">
        <v>1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Q162">
        <v>5</v>
      </c>
      <c r="AMR162">
        <v>4</v>
      </c>
      <c r="ANC162" t="s">
        <v>1160</v>
      </c>
      <c r="AND162" t="s">
        <v>1194</v>
      </c>
      <c r="ANO162">
        <v>4</v>
      </c>
      <c r="ANP162">
        <v>1</v>
      </c>
      <c r="ANR162">
        <v>1</v>
      </c>
      <c r="ANU162">
        <v>1</v>
      </c>
      <c r="ANV162" t="s">
        <v>518</v>
      </c>
      <c r="ANW162" t="s">
        <v>496</v>
      </c>
      <c r="ANX162">
        <v>1</v>
      </c>
      <c r="ANZ162">
        <v>2</v>
      </c>
      <c r="AOC162">
        <v>40000</v>
      </c>
      <c r="AOD162">
        <v>150000</v>
      </c>
      <c r="AOE162">
        <v>2</v>
      </c>
      <c r="AOF162">
        <v>0</v>
      </c>
      <c r="AOG162">
        <v>1</v>
      </c>
      <c r="AOH162">
        <v>0</v>
      </c>
      <c r="AOI162">
        <v>0</v>
      </c>
      <c r="AOJ162" t="b">
        <v>1</v>
      </c>
      <c r="AOK162" t="b">
        <v>0</v>
      </c>
      <c r="AOL162" t="b">
        <v>0</v>
      </c>
      <c r="AOM162" t="b">
        <v>0</v>
      </c>
      <c r="AON162" t="b">
        <v>0</v>
      </c>
      <c r="AOO162" t="b">
        <v>0</v>
      </c>
      <c r="AOP162" t="b">
        <v>0</v>
      </c>
      <c r="AOQ162" t="b">
        <v>1</v>
      </c>
      <c r="AOR162" t="b">
        <v>1</v>
      </c>
      <c r="AOS162" t="b">
        <v>1</v>
      </c>
      <c r="AOT162" t="b">
        <v>1</v>
      </c>
      <c r="AOU162" t="b">
        <v>1</v>
      </c>
      <c r="AOV162" t="b">
        <v>0</v>
      </c>
      <c r="AOW162" t="b">
        <v>1</v>
      </c>
      <c r="AOX162" t="b">
        <v>1</v>
      </c>
      <c r="AOY162" t="b">
        <v>1</v>
      </c>
      <c r="AOZ162" t="b">
        <v>1</v>
      </c>
      <c r="APA162" t="b">
        <v>1</v>
      </c>
      <c r="APB162" t="b">
        <v>1</v>
      </c>
      <c r="APC162" t="b">
        <v>0</v>
      </c>
      <c r="APD162" t="b">
        <v>0</v>
      </c>
      <c r="APE162" t="b">
        <v>0</v>
      </c>
      <c r="APF162" t="b">
        <v>0</v>
      </c>
      <c r="APG162" t="b">
        <v>0</v>
      </c>
      <c r="APH162" t="b">
        <v>1</v>
      </c>
      <c r="API162" t="b">
        <v>0</v>
      </c>
      <c r="APJ162" t="b">
        <v>0</v>
      </c>
      <c r="APK162" t="b">
        <v>0</v>
      </c>
      <c r="APL162" t="b">
        <v>0</v>
      </c>
      <c r="APM162" t="b">
        <v>0</v>
      </c>
      <c r="APN162" t="b">
        <v>0</v>
      </c>
      <c r="APO162" t="b">
        <v>1</v>
      </c>
      <c r="APP162" t="b">
        <v>1</v>
      </c>
      <c r="APQ162" t="b">
        <v>1</v>
      </c>
      <c r="APR162" t="b">
        <v>1</v>
      </c>
      <c r="APS162" t="b">
        <v>1</v>
      </c>
      <c r="APT162" t="s">
        <v>464</v>
      </c>
      <c r="APU162" t="s">
        <v>154</v>
      </c>
      <c r="APV162">
        <v>0</v>
      </c>
      <c r="APW162">
        <v>0</v>
      </c>
      <c r="APX162">
        <v>1</v>
      </c>
      <c r="APY162">
        <v>0</v>
      </c>
      <c r="APZ162">
        <v>1</v>
      </c>
      <c r="AQA162">
        <v>3</v>
      </c>
      <c r="AQC162">
        <v>0</v>
      </c>
      <c r="AQD162">
        <v>3</v>
      </c>
      <c r="AQE162">
        <v>2</v>
      </c>
      <c r="AQG162">
        <v>2</v>
      </c>
      <c r="AQH162">
        <v>2</v>
      </c>
      <c r="AQI162">
        <v>1</v>
      </c>
      <c r="AQJ162">
        <v>1</v>
      </c>
      <c r="AQK162">
        <v>2</v>
      </c>
      <c r="AQL162">
        <v>0</v>
      </c>
      <c r="AQM162">
        <v>-1</v>
      </c>
      <c r="AQN162">
        <v>1</v>
      </c>
      <c r="AQO162">
        <v>1</v>
      </c>
      <c r="AQP162">
        <v>-2</v>
      </c>
      <c r="AQQ162">
        <v>-2</v>
      </c>
      <c r="AQR162">
        <v>-1</v>
      </c>
      <c r="AQS162">
        <v>-1</v>
      </c>
      <c r="AQT162">
        <v>1</v>
      </c>
      <c r="AQU162">
        <v>-1</v>
      </c>
      <c r="AQV162">
        <v>-1</v>
      </c>
      <c r="AQW162">
        <v>1</v>
      </c>
      <c r="AQX162">
        <v>1</v>
      </c>
      <c r="AQY162">
        <v>-2</v>
      </c>
      <c r="AQZ162">
        <v>-2</v>
      </c>
      <c r="ARA162">
        <v>-2</v>
      </c>
      <c r="ARB162">
        <v>-1</v>
      </c>
      <c r="ARC162">
        <v>0</v>
      </c>
      <c r="ARD162">
        <v>-1</v>
      </c>
      <c r="ARE162">
        <v>2</v>
      </c>
      <c r="ARF162">
        <v>1</v>
      </c>
      <c r="ARG162">
        <v>1</v>
      </c>
      <c r="ARH162">
        <v>1</v>
      </c>
      <c r="ARI162">
        <v>1</v>
      </c>
      <c r="ARJ162">
        <v>1</v>
      </c>
      <c r="ARK162">
        <v>1</v>
      </c>
      <c r="ARL162">
        <v>0</v>
      </c>
      <c r="ARM162">
        <v>1</v>
      </c>
      <c r="ARN162">
        <v>-1</v>
      </c>
      <c r="ARO162">
        <v>1</v>
      </c>
      <c r="ARP162">
        <v>1</v>
      </c>
      <c r="ARQ162">
        <v>0</v>
      </c>
      <c r="ARR162">
        <v>-1</v>
      </c>
      <c r="ARS162">
        <v>0</v>
      </c>
      <c r="ART162">
        <v>-1</v>
      </c>
      <c r="ARU162">
        <v>0</v>
      </c>
      <c r="ARV162">
        <v>1</v>
      </c>
      <c r="ARW162">
        <v>-1</v>
      </c>
      <c r="ARX162">
        <v>-1</v>
      </c>
      <c r="ARY162">
        <v>-1</v>
      </c>
      <c r="ARZ162">
        <v>0</v>
      </c>
      <c r="ASA162">
        <v>1</v>
      </c>
      <c r="ASB162">
        <v>0</v>
      </c>
      <c r="ASC162">
        <v>1</v>
      </c>
      <c r="ASD162">
        <v>0</v>
      </c>
      <c r="ASE162">
        <v>0</v>
      </c>
      <c r="ASF162">
        <v>0</v>
      </c>
      <c r="ASG162">
        <v>1</v>
      </c>
      <c r="ASH162">
        <v>1</v>
      </c>
      <c r="ASI162">
        <v>-2</v>
      </c>
      <c r="ASJ162">
        <v>-2</v>
      </c>
      <c r="ASK162">
        <v>-1</v>
      </c>
      <c r="ASL162">
        <v>-1</v>
      </c>
      <c r="ASM162">
        <v>1</v>
      </c>
      <c r="ASN162">
        <v>-1</v>
      </c>
      <c r="ASO162">
        <v>1</v>
      </c>
      <c r="ASP162">
        <v>1</v>
      </c>
      <c r="ASQ162">
        <v>1</v>
      </c>
      <c r="ASR162">
        <v>2</v>
      </c>
      <c r="ASS162">
        <v>2</v>
      </c>
      <c r="AST162">
        <v>1</v>
      </c>
      <c r="ASU162">
        <v>1</v>
      </c>
      <c r="ASV162">
        <v>0</v>
      </c>
      <c r="ASW162">
        <v>1</v>
      </c>
      <c r="ASX162">
        <v>1</v>
      </c>
      <c r="ASY162">
        <v>1</v>
      </c>
      <c r="ASZ162">
        <v>-1</v>
      </c>
      <c r="ATA162">
        <v>2</v>
      </c>
      <c r="ATB162">
        <v>2</v>
      </c>
      <c r="ATC162">
        <v>2</v>
      </c>
      <c r="ATD162">
        <v>2</v>
      </c>
      <c r="ATE162">
        <v>0</v>
      </c>
      <c r="ATF162">
        <v>0</v>
      </c>
      <c r="ATG162">
        <v>0</v>
      </c>
      <c r="ATH162">
        <v>1</v>
      </c>
      <c r="ATI162">
        <v>0</v>
      </c>
      <c r="ATJ162">
        <v>0</v>
      </c>
      <c r="ATK162">
        <v>0</v>
      </c>
      <c r="ATL162">
        <v>0</v>
      </c>
      <c r="ATN162">
        <v>2</v>
      </c>
      <c r="ATO162" t="s">
        <v>1171</v>
      </c>
      <c r="ATP162">
        <v>2</v>
      </c>
      <c r="ATQ162" t="s">
        <v>1195</v>
      </c>
      <c r="ATR162">
        <v>1</v>
      </c>
      <c r="ATT162">
        <v>1</v>
      </c>
      <c r="ATV162">
        <v>2</v>
      </c>
      <c r="ATW162" t="s">
        <v>322</v>
      </c>
      <c r="ATX162">
        <v>1</v>
      </c>
      <c r="ATZ162">
        <v>1</v>
      </c>
      <c r="AUB162">
        <v>1</v>
      </c>
      <c r="AUD162">
        <v>1</v>
      </c>
      <c r="AUF162">
        <v>2</v>
      </c>
      <c r="AUG162" t="s">
        <v>480</v>
      </c>
      <c r="AUH162">
        <v>1</v>
      </c>
      <c r="AUJ162">
        <v>1</v>
      </c>
      <c r="AUL162">
        <v>1</v>
      </c>
      <c r="AUN162">
        <v>2</v>
      </c>
      <c r="AUO162" t="s">
        <v>322</v>
      </c>
      <c r="AUP162">
        <v>2</v>
      </c>
      <c r="AUQ162" t="s">
        <v>499</v>
      </c>
      <c r="AUR162">
        <v>2</v>
      </c>
      <c r="AUS162" t="s">
        <v>404</v>
      </c>
      <c r="AUT162">
        <v>2</v>
      </c>
      <c r="AUU162" t="s">
        <v>404</v>
      </c>
      <c r="AUV162" t="b">
        <v>1</v>
      </c>
      <c r="AUW162" t="b">
        <v>1</v>
      </c>
      <c r="AUX162" t="b">
        <v>1</v>
      </c>
      <c r="AUY162" t="b">
        <v>0</v>
      </c>
      <c r="AVA162">
        <v>1</v>
      </c>
      <c r="AVB162">
        <v>4</v>
      </c>
      <c r="AVD162" t="s">
        <v>72</v>
      </c>
      <c r="AVE162" t="b">
        <v>0</v>
      </c>
      <c r="AVF162">
        <v>0</v>
      </c>
      <c r="AVG162" t="b">
        <v>0</v>
      </c>
      <c r="AVH162" t="b">
        <v>0</v>
      </c>
      <c r="AVI162" t="b">
        <v>1</v>
      </c>
      <c r="AVJ162" t="s">
        <v>1196</v>
      </c>
      <c r="AVK162" t="b">
        <v>1</v>
      </c>
      <c r="AVL162" t="b">
        <v>0</v>
      </c>
      <c r="AVM162" t="b">
        <v>0</v>
      </c>
      <c r="AVN162" t="b">
        <v>0</v>
      </c>
      <c r="AVP162">
        <v>2</v>
      </c>
      <c r="AVQ162" t="s">
        <v>1197</v>
      </c>
      <c r="AVR162">
        <v>7.589658</v>
      </c>
      <c r="AVS162">
        <v>3.869802</v>
      </c>
      <c r="AVT162">
        <v>302.7</v>
      </c>
      <c r="AVU162">
        <v>9</v>
      </c>
      <c r="AVW162">
        <v>0</v>
      </c>
    </row>
    <row r="163" spans="1:1271" ht="15" customHeight="1" x14ac:dyDescent="0.35">
      <c r="A163" s="1">
        <v>42509</v>
      </c>
      <c r="B163" t="s">
        <v>447</v>
      </c>
      <c r="C163">
        <v>1</v>
      </c>
      <c r="D163">
        <v>69</v>
      </c>
      <c r="E163" t="s">
        <v>1198</v>
      </c>
      <c r="F163">
        <v>142</v>
      </c>
      <c r="G163">
        <v>1</v>
      </c>
      <c r="H163">
        <v>47</v>
      </c>
      <c r="I163">
        <v>1</v>
      </c>
      <c r="K163">
        <v>1</v>
      </c>
      <c r="L163">
        <v>2</v>
      </c>
      <c r="M163">
        <v>7</v>
      </c>
      <c r="N163">
        <v>7</v>
      </c>
      <c r="O163">
        <v>3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5</v>
      </c>
      <c r="V163">
        <v>5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4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BB163">
        <v>12</v>
      </c>
      <c r="BC163">
        <v>4</v>
      </c>
      <c r="BD163">
        <v>1</v>
      </c>
      <c r="CU163">
        <v>2</v>
      </c>
      <c r="DO163">
        <v>2</v>
      </c>
      <c r="DP163" t="s">
        <v>1199</v>
      </c>
      <c r="EH163">
        <v>0</v>
      </c>
      <c r="EI163">
        <v>0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1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1</v>
      </c>
      <c r="GC163">
        <v>0</v>
      </c>
      <c r="GD163">
        <v>0</v>
      </c>
      <c r="HD163">
        <v>0</v>
      </c>
      <c r="HE163">
        <v>1</v>
      </c>
      <c r="HF163">
        <v>0</v>
      </c>
      <c r="HG163">
        <v>0</v>
      </c>
      <c r="HH163">
        <v>5</v>
      </c>
      <c r="HI163">
        <v>2013</v>
      </c>
      <c r="HJ163">
        <v>30000</v>
      </c>
      <c r="HK163">
        <v>15000</v>
      </c>
      <c r="HL163">
        <v>7</v>
      </c>
      <c r="HM163">
        <v>2</v>
      </c>
      <c r="HN163">
        <v>2</v>
      </c>
      <c r="HP163">
        <v>0</v>
      </c>
      <c r="HQ163">
        <v>1</v>
      </c>
      <c r="HR163">
        <v>0</v>
      </c>
      <c r="HS163">
        <v>0</v>
      </c>
      <c r="HT163">
        <v>1</v>
      </c>
      <c r="HU163">
        <v>2015</v>
      </c>
      <c r="HV163">
        <v>4000</v>
      </c>
      <c r="HW163">
        <v>3000</v>
      </c>
      <c r="HX163">
        <v>6</v>
      </c>
      <c r="HY163">
        <v>2</v>
      </c>
      <c r="HZ163">
        <v>2</v>
      </c>
      <c r="IB163">
        <v>0</v>
      </c>
      <c r="IC163">
        <v>1</v>
      </c>
      <c r="ID163">
        <v>0</v>
      </c>
      <c r="IE163">
        <v>0</v>
      </c>
      <c r="IF163">
        <v>1</v>
      </c>
      <c r="IG163">
        <v>2015</v>
      </c>
      <c r="IH163">
        <v>2000</v>
      </c>
      <c r="II163">
        <v>1500</v>
      </c>
      <c r="IJ163">
        <v>7</v>
      </c>
      <c r="IK163">
        <v>2</v>
      </c>
      <c r="IL163">
        <v>2</v>
      </c>
      <c r="IN163">
        <v>0</v>
      </c>
      <c r="IO163">
        <v>1</v>
      </c>
      <c r="IP163">
        <v>0</v>
      </c>
      <c r="IQ163">
        <v>0</v>
      </c>
      <c r="IR163">
        <v>1</v>
      </c>
      <c r="IS163">
        <v>2016</v>
      </c>
      <c r="IT163">
        <v>1500</v>
      </c>
      <c r="IU163">
        <v>1000</v>
      </c>
      <c r="IV163">
        <v>3</v>
      </c>
      <c r="IW163">
        <v>2</v>
      </c>
      <c r="IX163">
        <v>2</v>
      </c>
      <c r="IZ163">
        <v>0</v>
      </c>
      <c r="JA163">
        <v>1</v>
      </c>
      <c r="JB163">
        <v>0</v>
      </c>
      <c r="JC163">
        <v>0</v>
      </c>
      <c r="JD163">
        <v>1</v>
      </c>
      <c r="JE163">
        <v>2013</v>
      </c>
      <c r="JF163">
        <v>45000</v>
      </c>
      <c r="JG163">
        <v>25000</v>
      </c>
      <c r="JH163">
        <v>8</v>
      </c>
      <c r="JI163">
        <v>2</v>
      </c>
      <c r="JJ163">
        <v>2</v>
      </c>
      <c r="JL163">
        <v>0</v>
      </c>
      <c r="JM163">
        <v>1</v>
      </c>
      <c r="JN163">
        <v>0</v>
      </c>
      <c r="JO163">
        <v>0</v>
      </c>
      <c r="JP163">
        <v>1</v>
      </c>
      <c r="JQ163">
        <v>2015</v>
      </c>
      <c r="JR163">
        <v>450000</v>
      </c>
      <c r="JS163">
        <v>350000</v>
      </c>
      <c r="JT163">
        <v>10</v>
      </c>
      <c r="JU163">
        <v>2</v>
      </c>
      <c r="JV163">
        <v>2</v>
      </c>
      <c r="JX163">
        <v>0</v>
      </c>
      <c r="JY163">
        <v>1</v>
      </c>
      <c r="JZ163">
        <v>0</v>
      </c>
      <c r="KA163">
        <v>0</v>
      </c>
      <c r="KB163">
        <v>1</v>
      </c>
      <c r="KC163">
        <v>2014</v>
      </c>
      <c r="KD163">
        <v>55000</v>
      </c>
      <c r="KE163">
        <v>25000</v>
      </c>
      <c r="KF163">
        <v>7</v>
      </c>
      <c r="KG163">
        <v>2</v>
      </c>
      <c r="KH163">
        <v>2</v>
      </c>
      <c r="NO163">
        <v>0</v>
      </c>
      <c r="NP163">
        <v>1</v>
      </c>
      <c r="NQ163">
        <v>0</v>
      </c>
      <c r="NR163">
        <v>0</v>
      </c>
      <c r="NS163">
        <v>6</v>
      </c>
      <c r="NT163">
        <v>2015</v>
      </c>
      <c r="NU163">
        <v>8000</v>
      </c>
      <c r="NV163">
        <v>25000</v>
      </c>
      <c r="NW163">
        <v>5</v>
      </c>
      <c r="NX163">
        <v>2</v>
      </c>
      <c r="NY163">
        <v>2</v>
      </c>
      <c r="PP163">
        <v>0</v>
      </c>
      <c r="QJ163">
        <v>0</v>
      </c>
      <c r="QK163">
        <v>1</v>
      </c>
      <c r="QL163">
        <v>0</v>
      </c>
      <c r="QM163">
        <v>0</v>
      </c>
      <c r="QN163">
        <v>12</v>
      </c>
      <c r="QO163">
        <v>2015</v>
      </c>
      <c r="QP163">
        <v>1400</v>
      </c>
      <c r="QQ163">
        <v>6000</v>
      </c>
      <c r="QR163">
        <v>1</v>
      </c>
      <c r="QS163">
        <v>2</v>
      </c>
      <c r="QT163">
        <v>2</v>
      </c>
      <c r="QV163">
        <v>0</v>
      </c>
      <c r="QW163">
        <v>1</v>
      </c>
      <c r="QX163">
        <v>0</v>
      </c>
      <c r="QY163">
        <v>0</v>
      </c>
      <c r="QZ163">
        <v>2</v>
      </c>
      <c r="RA163">
        <v>2015</v>
      </c>
      <c r="RB163">
        <v>2000</v>
      </c>
      <c r="RC163">
        <v>500</v>
      </c>
      <c r="RD163">
        <v>1</v>
      </c>
      <c r="RE163">
        <v>2</v>
      </c>
      <c r="RF163">
        <v>2</v>
      </c>
      <c r="RH163">
        <v>0</v>
      </c>
      <c r="RI163">
        <v>1</v>
      </c>
      <c r="RJ163">
        <v>0</v>
      </c>
      <c r="RK163">
        <v>0</v>
      </c>
      <c r="RL163">
        <v>4</v>
      </c>
      <c r="RM163">
        <v>2015</v>
      </c>
      <c r="RN163">
        <v>18000</v>
      </c>
      <c r="RO163">
        <v>10000</v>
      </c>
      <c r="RP163">
        <v>6</v>
      </c>
      <c r="RQ163">
        <v>2</v>
      </c>
      <c r="RR163">
        <v>2</v>
      </c>
      <c r="VX163">
        <v>0</v>
      </c>
      <c r="VY163">
        <v>1</v>
      </c>
      <c r="VZ163">
        <v>0</v>
      </c>
      <c r="WA163">
        <v>0</v>
      </c>
      <c r="WB163">
        <v>1</v>
      </c>
      <c r="WC163">
        <v>2012</v>
      </c>
      <c r="WD163">
        <v>35000</v>
      </c>
      <c r="WE163">
        <v>12000</v>
      </c>
      <c r="WF163">
        <v>7</v>
      </c>
      <c r="WG163">
        <v>2</v>
      </c>
      <c r="WH163">
        <v>2</v>
      </c>
      <c r="WJ163">
        <v>0</v>
      </c>
      <c r="WK163">
        <v>1</v>
      </c>
      <c r="WL163">
        <v>0</v>
      </c>
      <c r="WM163">
        <v>0</v>
      </c>
      <c r="WN163">
        <v>1</v>
      </c>
      <c r="WO163">
        <v>2014</v>
      </c>
      <c r="WP163">
        <v>6000</v>
      </c>
      <c r="WQ163">
        <v>3000</v>
      </c>
      <c r="WR163">
        <v>5</v>
      </c>
      <c r="WS163">
        <v>2</v>
      </c>
      <c r="WT163">
        <v>2</v>
      </c>
      <c r="XF163">
        <v>0</v>
      </c>
      <c r="XG163">
        <v>13</v>
      </c>
      <c r="XH163">
        <v>0</v>
      </c>
      <c r="XI163">
        <v>0</v>
      </c>
      <c r="XJ163">
        <v>657900</v>
      </c>
      <c r="XK163">
        <v>477000</v>
      </c>
      <c r="XO163">
        <v>4.2</v>
      </c>
      <c r="XP163">
        <v>100</v>
      </c>
      <c r="XQ163">
        <v>26</v>
      </c>
      <c r="XR163">
        <v>10900</v>
      </c>
      <c r="XS163">
        <v>9800</v>
      </c>
      <c r="XT163">
        <v>15800</v>
      </c>
      <c r="XU163">
        <v>158000</v>
      </c>
      <c r="XV163">
        <v>1100</v>
      </c>
      <c r="XW163">
        <v>11000</v>
      </c>
      <c r="XX163">
        <f t="shared" si="12"/>
        <v>7700</v>
      </c>
      <c r="XY163">
        <v>1500</v>
      </c>
      <c r="XZ163">
        <v>600</v>
      </c>
      <c r="YA163" s="33">
        <f t="shared" si="13"/>
        <v>1050</v>
      </c>
      <c r="YB163">
        <v>500000</v>
      </c>
      <c r="YC163">
        <v>500000</v>
      </c>
      <c r="YD163">
        <f t="shared" si="14"/>
        <v>500000</v>
      </c>
      <c r="YE163">
        <f t="shared" si="15"/>
        <v>0</v>
      </c>
      <c r="YF163">
        <v>1200000</v>
      </c>
      <c r="YG163">
        <v>1000000</v>
      </c>
      <c r="YH163">
        <v>2</v>
      </c>
      <c r="YI163" t="s">
        <v>1200</v>
      </c>
      <c r="YJ163">
        <v>2</v>
      </c>
      <c r="YK163" t="s">
        <v>404</v>
      </c>
      <c r="YP163">
        <v>0</v>
      </c>
      <c r="YQ163" t="s">
        <v>2417</v>
      </c>
      <c r="YR163">
        <v>1</v>
      </c>
      <c r="YS163">
        <v>2000000</v>
      </c>
      <c r="YT163">
        <v>4.2</v>
      </c>
      <c r="YU163">
        <v>15800</v>
      </c>
      <c r="YV163">
        <v>2000000</v>
      </c>
      <c r="YW163">
        <v>600000</v>
      </c>
      <c r="YX163" t="b">
        <v>1</v>
      </c>
      <c r="YY163">
        <v>1</v>
      </c>
      <c r="YZ163">
        <v>0</v>
      </c>
      <c r="ZA163" t="b">
        <v>1</v>
      </c>
      <c r="ZB163" t="b">
        <v>0</v>
      </c>
      <c r="ZC163" t="b">
        <v>0</v>
      </c>
      <c r="ZD163">
        <v>28</v>
      </c>
      <c r="ZE163">
        <v>0.4</v>
      </c>
      <c r="ZF163">
        <f t="shared" si="16"/>
        <v>11.200000000000001</v>
      </c>
      <c r="ZG163">
        <v>11.200000000000001</v>
      </c>
      <c r="ZI163">
        <v>20000</v>
      </c>
      <c r="ZJ163">
        <v>7</v>
      </c>
      <c r="ZL163">
        <v>0</v>
      </c>
      <c r="ZM163">
        <v>60</v>
      </c>
      <c r="ZN163">
        <v>96</v>
      </c>
      <c r="ZO163" t="s">
        <v>1201</v>
      </c>
      <c r="ZP163">
        <v>1</v>
      </c>
      <c r="ZQ163">
        <v>250</v>
      </c>
      <c r="ZR163">
        <v>10</v>
      </c>
      <c r="ZS163">
        <v>5</v>
      </c>
      <c r="ZU163">
        <v>0</v>
      </c>
      <c r="ZV163">
        <v>2500</v>
      </c>
      <c r="ZW163">
        <v>1</v>
      </c>
      <c r="ZY163">
        <v>1</v>
      </c>
      <c r="ZZ163">
        <v>10</v>
      </c>
      <c r="AAS163" t="b">
        <v>1</v>
      </c>
      <c r="AAT163" t="b">
        <v>1</v>
      </c>
      <c r="AAU163" t="b">
        <v>0</v>
      </c>
      <c r="AAV163" t="b">
        <v>1</v>
      </c>
      <c r="AAW163" t="b">
        <v>0</v>
      </c>
      <c r="AAX163" t="b">
        <v>1</v>
      </c>
      <c r="AAY163" t="b">
        <v>1</v>
      </c>
      <c r="AAZ163" t="b">
        <v>0</v>
      </c>
      <c r="ABA163" t="b">
        <v>0</v>
      </c>
      <c r="ABB163" t="b">
        <v>1</v>
      </c>
      <c r="ABC163" t="b">
        <v>0</v>
      </c>
      <c r="ABE163">
        <v>8</v>
      </c>
      <c r="ABF163">
        <v>0</v>
      </c>
      <c r="ABG163">
        <v>8</v>
      </c>
      <c r="ABH163">
        <v>30</v>
      </c>
      <c r="ABI163">
        <v>1000</v>
      </c>
      <c r="ABJ163" t="b">
        <v>0</v>
      </c>
      <c r="ABK163" t="b">
        <v>0</v>
      </c>
      <c r="ABL163" t="b">
        <v>1</v>
      </c>
      <c r="ABM163" t="b">
        <v>0</v>
      </c>
      <c r="ABO163">
        <v>8</v>
      </c>
      <c r="ABP163">
        <v>0</v>
      </c>
      <c r="ABQ163">
        <v>8</v>
      </c>
      <c r="ABR163">
        <v>30</v>
      </c>
      <c r="ABS163">
        <v>1000</v>
      </c>
      <c r="ACD163" t="b">
        <v>0</v>
      </c>
      <c r="ACE163" t="b">
        <v>0</v>
      </c>
      <c r="ACF163" t="b">
        <v>1</v>
      </c>
      <c r="ACG163" t="b">
        <v>0</v>
      </c>
      <c r="ACI163">
        <v>8</v>
      </c>
      <c r="ACJ163">
        <v>0</v>
      </c>
      <c r="ACK163">
        <v>8</v>
      </c>
      <c r="ACL163">
        <v>15</v>
      </c>
      <c r="ACM163">
        <v>2</v>
      </c>
      <c r="ACN163">
        <v>0</v>
      </c>
      <c r="ACZ163" t="b">
        <v>0</v>
      </c>
      <c r="ADA163" t="b">
        <v>0</v>
      </c>
      <c r="ADB163" t="b">
        <v>1</v>
      </c>
      <c r="ADC163" t="b">
        <v>0</v>
      </c>
      <c r="ADE163">
        <v>8</v>
      </c>
      <c r="ADF163">
        <v>0</v>
      </c>
      <c r="ADG163">
        <v>8</v>
      </c>
      <c r="ADH163">
        <v>30</v>
      </c>
      <c r="ADI163">
        <v>3</v>
      </c>
      <c r="ADJ163">
        <v>1000</v>
      </c>
      <c r="ADK163" t="b">
        <v>0</v>
      </c>
      <c r="ADL163" t="b">
        <v>0</v>
      </c>
      <c r="ADM163" t="b">
        <v>1</v>
      </c>
      <c r="ADN163" t="b">
        <v>0</v>
      </c>
      <c r="ADP163">
        <v>8</v>
      </c>
      <c r="ADQ163">
        <v>0</v>
      </c>
      <c r="ADR163">
        <v>8</v>
      </c>
      <c r="ADS163">
        <v>2</v>
      </c>
      <c r="ADT163">
        <v>24</v>
      </c>
      <c r="ADU163">
        <v>1000</v>
      </c>
      <c r="ADV163">
        <v>40</v>
      </c>
      <c r="ADW163">
        <v>10</v>
      </c>
      <c r="ADX163">
        <f t="shared" si="17"/>
        <v>4</v>
      </c>
      <c r="ADY163" t="b">
        <v>0</v>
      </c>
      <c r="ADZ163" t="b">
        <v>0</v>
      </c>
      <c r="AEA163" t="b">
        <v>0</v>
      </c>
      <c r="AEB163" t="b">
        <v>0</v>
      </c>
      <c r="AEC163" t="b">
        <v>1</v>
      </c>
      <c r="AED163" t="b">
        <v>0</v>
      </c>
      <c r="AEE163" t="b">
        <v>1</v>
      </c>
      <c r="AEF163" t="b">
        <v>0</v>
      </c>
      <c r="AFF163">
        <v>4</v>
      </c>
      <c r="AFG163">
        <v>4500</v>
      </c>
      <c r="AFH163">
        <v>10</v>
      </c>
      <c r="AFI163">
        <v>1</v>
      </c>
      <c r="AFR163">
        <v>12</v>
      </c>
      <c r="AFS163">
        <v>1400</v>
      </c>
      <c r="AFT163">
        <v>1</v>
      </c>
      <c r="AFU163">
        <v>1</v>
      </c>
      <c r="AGD163">
        <v>10900</v>
      </c>
      <c r="AGE163">
        <v>10900</v>
      </c>
      <c r="AGF163">
        <v>1</v>
      </c>
      <c r="AGH163">
        <v>8720000</v>
      </c>
      <c r="AGI163">
        <v>0</v>
      </c>
      <c r="AGJ163">
        <v>1</v>
      </c>
      <c r="AGL163">
        <v>0</v>
      </c>
      <c r="AGM163">
        <v>8720000</v>
      </c>
      <c r="AGN163">
        <v>800</v>
      </c>
      <c r="AGO163">
        <v>0</v>
      </c>
      <c r="AGP163">
        <v>1</v>
      </c>
      <c r="AGQ163">
        <v>0</v>
      </c>
      <c r="AGR163">
        <v>0</v>
      </c>
      <c r="AGU163">
        <v>1</v>
      </c>
      <c r="AGV163">
        <v>0</v>
      </c>
      <c r="AGW163">
        <v>0</v>
      </c>
      <c r="AGX163">
        <v>0</v>
      </c>
      <c r="AGZ163">
        <v>0.3</v>
      </c>
      <c r="AHA163">
        <v>0.3</v>
      </c>
      <c r="AHB163">
        <v>99</v>
      </c>
      <c r="AHC163">
        <v>0.4</v>
      </c>
      <c r="AHD163">
        <v>1</v>
      </c>
      <c r="AHF163">
        <v>0</v>
      </c>
      <c r="AHG163">
        <v>0</v>
      </c>
      <c r="AHH163">
        <v>1</v>
      </c>
      <c r="AHJ163">
        <v>0</v>
      </c>
      <c r="AHK163">
        <v>0</v>
      </c>
      <c r="AHL163">
        <v>0</v>
      </c>
      <c r="AHM163">
        <v>100</v>
      </c>
      <c r="AHN163">
        <v>2</v>
      </c>
      <c r="AHP163">
        <v>800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1</v>
      </c>
      <c r="AID163">
        <v>0</v>
      </c>
      <c r="AIE163">
        <v>0</v>
      </c>
      <c r="AIF163">
        <v>1</v>
      </c>
      <c r="AIG163">
        <v>0</v>
      </c>
      <c r="AII163">
        <v>25</v>
      </c>
      <c r="AIJ163">
        <v>12000</v>
      </c>
      <c r="AIK163">
        <v>0</v>
      </c>
      <c r="AIL163">
        <v>1</v>
      </c>
      <c r="AIM163">
        <v>0</v>
      </c>
      <c r="AIN163">
        <v>1</v>
      </c>
      <c r="AIO163">
        <v>1</v>
      </c>
      <c r="AIP163">
        <v>0</v>
      </c>
      <c r="AIR163">
        <v>20</v>
      </c>
      <c r="AIS163">
        <v>2</v>
      </c>
      <c r="AIT163" t="s">
        <v>62</v>
      </c>
      <c r="AIZ163">
        <v>1</v>
      </c>
      <c r="AJA163">
        <v>2</v>
      </c>
      <c r="AJB163" t="s">
        <v>1202</v>
      </c>
      <c r="ALX163">
        <v>2</v>
      </c>
      <c r="ALY163">
        <v>2</v>
      </c>
      <c r="AMC163">
        <v>1</v>
      </c>
      <c r="AMD163">
        <v>1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1</v>
      </c>
      <c r="AMN163">
        <v>0</v>
      </c>
      <c r="AMO163">
        <v>0</v>
      </c>
      <c r="AMQ163">
        <v>5</v>
      </c>
      <c r="AMZ163">
        <v>4</v>
      </c>
      <c r="ANC163" t="s">
        <v>1203</v>
      </c>
      <c r="ANL163" t="s">
        <v>351</v>
      </c>
      <c r="ANO163">
        <v>100</v>
      </c>
      <c r="ANP163">
        <v>1</v>
      </c>
      <c r="ANR163">
        <v>1</v>
      </c>
      <c r="ANU163">
        <v>1</v>
      </c>
      <c r="ANV163" t="s">
        <v>1204</v>
      </c>
      <c r="ANW163" t="s">
        <v>1205</v>
      </c>
      <c r="ANX163">
        <v>1</v>
      </c>
      <c r="ANZ163">
        <v>2</v>
      </c>
      <c r="AOC163">
        <v>3000000</v>
      </c>
      <c r="AOD163">
        <v>6000000</v>
      </c>
      <c r="AOE163">
        <v>1</v>
      </c>
      <c r="AOF163">
        <v>1</v>
      </c>
      <c r="AOG163">
        <v>1</v>
      </c>
      <c r="AOH163">
        <v>0</v>
      </c>
      <c r="AOI163">
        <v>0</v>
      </c>
      <c r="AOJ163" t="b">
        <v>1</v>
      </c>
      <c r="AOK163" t="b">
        <v>0</v>
      </c>
      <c r="AOL163" t="b">
        <v>0</v>
      </c>
      <c r="AOM163" t="b">
        <v>0</v>
      </c>
      <c r="AON163" t="b">
        <v>0</v>
      </c>
      <c r="AOO163" t="b">
        <v>0</v>
      </c>
      <c r="AOP163" t="b">
        <v>0</v>
      </c>
      <c r="AOQ163" t="b">
        <v>1</v>
      </c>
      <c r="AOR163" t="b">
        <v>1</v>
      </c>
      <c r="AOS163" t="b">
        <v>1</v>
      </c>
      <c r="AOT163" t="b">
        <v>1</v>
      </c>
      <c r="AOU163" t="b">
        <v>1</v>
      </c>
      <c r="AOV163" t="b">
        <v>0</v>
      </c>
      <c r="AOW163" t="b">
        <v>1</v>
      </c>
      <c r="AOX163" t="b">
        <v>1</v>
      </c>
      <c r="AOY163" t="b">
        <v>1</v>
      </c>
      <c r="AOZ163" t="b">
        <v>1</v>
      </c>
      <c r="APA163" t="b">
        <v>1</v>
      </c>
      <c r="APB163" t="b">
        <v>1</v>
      </c>
      <c r="APC163" t="b">
        <v>0</v>
      </c>
      <c r="APD163" t="b">
        <v>0</v>
      </c>
      <c r="APE163" t="b">
        <v>0</v>
      </c>
      <c r="APF163" t="b">
        <v>0</v>
      </c>
      <c r="APG163" t="b">
        <v>0</v>
      </c>
      <c r="APH163" t="b">
        <v>1</v>
      </c>
      <c r="API163" t="b">
        <v>0</v>
      </c>
      <c r="APJ163" t="b">
        <v>0</v>
      </c>
      <c r="APK163" t="b">
        <v>0</v>
      </c>
      <c r="APL163" t="b">
        <v>0</v>
      </c>
      <c r="APM163" t="b">
        <v>0</v>
      </c>
      <c r="APN163" t="b">
        <v>0</v>
      </c>
      <c r="APO163" t="b">
        <v>1</v>
      </c>
      <c r="APP163" t="b">
        <v>1</v>
      </c>
      <c r="APQ163" t="b">
        <v>1</v>
      </c>
      <c r="APR163" t="b">
        <v>1</v>
      </c>
      <c r="APS163" t="b">
        <v>1</v>
      </c>
      <c r="APT163">
        <v>30000</v>
      </c>
      <c r="APU163">
        <v>50000</v>
      </c>
      <c r="APV163">
        <v>1</v>
      </c>
      <c r="APW163">
        <v>1</v>
      </c>
      <c r="APX163">
        <v>2</v>
      </c>
      <c r="APY163">
        <v>1</v>
      </c>
      <c r="APZ163">
        <v>3</v>
      </c>
      <c r="AQA163">
        <v>3</v>
      </c>
      <c r="AQC163">
        <v>1</v>
      </c>
      <c r="AQD163">
        <v>1</v>
      </c>
      <c r="AQE163">
        <v>2</v>
      </c>
      <c r="AQG163">
        <v>2</v>
      </c>
      <c r="AQH163">
        <v>2</v>
      </c>
      <c r="AQI163">
        <v>1</v>
      </c>
      <c r="AQJ163">
        <v>1</v>
      </c>
      <c r="AQK163">
        <v>-1</v>
      </c>
      <c r="AQL163">
        <v>1</v>
      </c>
      <c r="AQM163">
        <v>-2</v>
      </c>
      <c r="AQN163">
        <v>-1</v>
      </c>
      <c r="AQO163">
        <v>-1</v>
      </c>
      <c r="AQP163">
        <v>-2</v>
      </c>
      <c r="AQQ163">
        <v>-2</v>
      </c>
      <c r="AQR163">
        <v>1</v>
      </c>
      <c r="AQS163">
        <v>-1</v>
      </c>
      <c r="AQT163">
        <v>2</v>
      </c>
      <c r="AQU163">
        <v>-1</v>
      </c>
      <c r="AQV163">
        <v>2</v>
      </c>
      <c r="AQW163">
        <v>1</v>
      </c>
      <c r="AQX163">
        <v>1</v>
      </c>
      <c r="AQY163">
        <v>-2</v>
      </c>
      <c r="AQZ163">
        <v>-2</v>
      </c>
      <c r="ARA163">
        <v>-1</v>
      </c>
      <c r="ARB163">
        <v>-1</v>
      </c>
      <c r="ARC163">
        <v>2</v>
      </c>
      <c r="ARD163">
        <v>-1</v>
      </c>
      <c r="ARE163">
        <v>2</v>
      </c>
      <c r="ARF163">
        <v>-1</v>
      </c>
      <c r="ARG163">
        <v>-1</v>
      </c>
      <c r="ARH163">
        <v>2</v>
      </c>
      <c r="ARI163">
        <v>2</v>
      </c>
      <c r="ARJ163">
        <v>1</v>
      </c>
      <c r="ARK163">
        <v>1</v>
      </c>
      <c r="ARL163">
        <v>1</v>
      </c>
      <c r="ARM163">
        <v>1</v>
      </c>
      <c r="ARN163">
        <v>0</v>
      </c>
      <c r="ARO163">
        <v>1</v>
      </c>
      <c r="ARP163">
        <v>1</v>
      </c>
      <c r="ARQ163">
        <v>0</v>
      </c>
      <c r="ARR163">
        <v>-1</v>
      </c>
      <c r="ARS163">
        <v>0</v>
      </c>
      <c r="ART163">
        <v>-1</v>
      </c>
      <c r="ARU163">
        <v>0</v>
      </c>
      <c r="ARV163">
        <v>0</v>
      </c>
      <c r="ARW163">
        <v>-1</v>
      </c>
      <c r="ARX163">
        <v>0</v>
      </c>
      <c r="ARY163">
        <v>-1</v>
      </c>
      <c r="ARZ163">
        <v>0</v>
      </c>
      <c r="ASA163">
        <v>1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1</v>
      </c>
      <c r="ASI163">
        <v>-2</v>
      </c>
      <c r="ASJ163">
        <v>-2</v>
      </c>
      <c r="ASK163">
        <v>-1</v>
      </c>
      <c r="ASL163">
        <v>-1</v>
      </c>
      <c r="ASM163">
        <v>0</v>
      </c>
      <c r="ASN163">
        <v>-1</v>
      </c>
      <c r="ASO163">
        <v>1</v>
      </c>
      <c r="ASP163">
        <v>1</v>
      </c>
      <c r="ASQ163">
        <v>1</v>
      </c>
      <c r="ASR163">
        <v>2</v>
      </c>
      <c r="ASS163">
        <v>2</v>
      </c>
      <c r="AST163">
        <v>1</v>
      </c>
      <c r="ASU163">
        <v>1</v>
      </c>
      <c r="ASV163">
        <v>0</v>
      </c>
      <c r="ASW163">
        <v>1</v>
      </c>
      <c r="ASX163">
        <v>0</v>
      </c>
      <c r="ASY163">
        <v>0</v>
      </c>
      <c r="ASZ163">
        <v>-1</v>
      </c>
      <c r="ATA163">
        <v>2</v>
      </c>
      <c r="ATB163">
        <v>2</v>
      </c>
      <c r="ATC163">
        <v>2</v>
      </c>
      <c r="ATD163">
        <v>1</v>
      </c>
      <c r="ATE163">
        <v>1</v>
      </c>
      <c r="ATF163">
        <v>0</v>
      </c>
      <c r="ATG163">
        <v>0</v>
      </c>
      <c r="ATH163">
        <v>1</v>
      </c>
      <c r="ATI163">
        <v>1</v>
      </c>
      <c r="ATJ163">
        <v>0</v>
      </c>
      <c r="ATK163">
        <v>1</v>
      </c>
      <c r="ATL163">
        <v>0</v>
      </c>
      <c r="ATN163">
        <v>2</v>
      </c>
      <c r="ATO163" t="s">
        <v>499</v>
      </c>
      <c r="ATP163">
        <v>1</v>
      </c>
      <c r="ATR163">
        <v>1</v>
      </c>
      <c r="ATT163">
        <v>1</v>
      </c>
      <c r="ATV163">
        <v>2</v>
      </c>
      <c r="ATW163" t="s">
        <v>552</v>
      </c>
      <c r="ATX163">
        <v>1</v>
      </c>
      <c r="ATZ163">
        <v>2</v>
      </c>
      <c r="AUA163" t="s">
        <v>125</v>
      </c>
      <c r="AUB163">
        <v>1</v>
      </c>
      <c r="AUD163">
        <v>1</v>
      </c>
      <c r="AUF163">
        <v>2</v>
      </c>
      <c r="AUG163" t="s">
        <v>480</v>
      </c>
      <c r="AUH163">
        <v>1</v>
      </c>
      <c r="AUJ163">
        <v>1</v>
      </c>
      <c r="AUL163">
        <v>1</v>
      </c>
      <c r="AUN163">
        <v>1</v>
      </c>
      <c r="AUP163">
        <v>2</v>
      </c>
      <c r="AUQ163" t="s">
        <v>71</v>
      </c>
      <c r="AUR163">
        <v>2</v>
      </c>
      <c r="AUS163" t="s">
        <v>404</v>
      </c>
      <c r="AUT163">
        <v>2</v>
      </c>
      <c r="AUU163" t="s">
        <v>404</v>
      </c>
      <c r="AUV163" t="b">
        <v>1</v>
      </c>
      <c r="AUW163" t="b">
        <v>1</v>
      </c>
      <c r="AUX163" t="b">
        <v>1</v>
      </c>
      <c r="AUY163" t="b">
        <v>0</v>
      </c>
      <c r="AVA163">
        <v>1</v>
      </c>
      <c r="AVB163">
        <v>5</v>
      </c>
      <c r="AVD163" t="s">
        <v>72</v>
      </c>
      <c r="AVE163" t="b">
        <v>0</v>
      </c>
      <c r="AVF163">
        <v>0</v>
      </c>
      <c r="AVG163" t="b">
        <v>0</v>
      </c>
      <c r="AVH163" t="b">
        <v>0</v>
      </c>
      <c r="AVI163" t="b">
        <v>1</v>
      </c>
      <c r="AVJ163" t="s">
        <v>1206</v>
      </c>
      <c r="AVK163" t="b">
        <v>1</v>
      </c>
      <c r="AVL163" t="b">
        <v>0</v>
      </c>
      <c r="AVM163" t="b">
        <v>0</v>
      </c>
      <c r="AVN163" t="b">
        <v>0</v>
      </c>
      <c r="AVP163">
        <v>1</v>
      </c>
      <c r="AVQ163" t="s">
        <v>1207</v>
      </c>
      <c r="AVR163">
        <v>7.5097079999999998</v>
      </c>
      <c r="AVS163">
        <v>4.1135570000000001</v>
      </c>
      <c r="AVT163">
        <v>236.9</v>
      </c>
      <c r="AVU163">
        <v>10</v>
      </c>
      <c r="AVW163">
        <v>0</v>
      </c>
    </row>
    <row r="164" spans="1:1271" ht="15" customHeight="1" x14ac:dyDescent="0.35">
      <c r="A164" s="1">
        <v>42510</v>
      </c>
      <c r="B164" t="s">
        <v>447</v>
      </c>
      <c r="C164">
        <v>1</v>
      </c>
      <c r="D164">
        <v>54</v>
      </c>
      <c r="E164" t="s">
        <v>926</v>
      </c>
      <c r="F164">
        <v>151</v>
      </c>
      <c r="G164">
        <v>1</v>
      </c>
      <c r="H164">
        <v>56</v>
      </c>
      <c r="I164">
        <v>1</v>
      </c>
      <c r="K164">
        <v>1</v>
      </c>
      <c r="L164">
        <v>3</v>
      </c>
      <c r="M164">
        <v>7</v>
      </c>
      <c r="N164">
        <v>7</v>
      </c>
      <c r="O164">
        <v>4</v>
      </c>
      <c r="P164">
        <v>5</v>
      </c>
      <c r="Q164">
        <v>0</v>
      </c>
      <c r="R164">
        <v>1</v>
      </c>
      <c r="S164">
        <v>0</v>
      </c>
      <c r="T164">
        <v>0</v>
      </c>
      <c r="U164">
        <v>10</v>
      </c>
      <c r="V164">
        <v>10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4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BB164">
        <v>12</v>
      </c>
      <c r="BC164">
        <v>4</v>
      </c>
      <c r="BD164">
        <v>1</v>
      </c>
      <c r="CU164">
        <v>2</v>
      </c>
      <c r="DO164">
        <v>2</v>
      </c>
      <c r="DP164" t="s">
        <v>1208</v>
      </c>
      <c r="EH164">
        <v>1</v>
      </c>
      <c r="EI164">
        <v>0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1</v>
      </c>
      <c r="EU164">
        <v>0</v>
      </c>
      <c r="EV164">
        <v>0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1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F164">
        <v>0</v>
      </c>
      <c r="GG164">
        <v>1</v>
      </c>
      <c r="GH164">
        <v>0</v>
      </c>
      <c r="GI164">
        <v>0</v>
      </c>
      <c r="GJ164">
        <v>2</v>
      </c>
      <c r="GK164">
        <v>2006</v>
      </c>
      <c r="GL164">
        <v>2000000</v>
      </c>
      <c r="GM164">
        <v>3000000</v>
      </c>
      <c r="GN164">
        <v>50</v>
      </c>
      <c r="GO164">
        <v>2</v>
      </c>
      <c r="GP164">
        <v>2</v>
      </c>
      <c r="HD164">
        <v>0</v>
      </c>
      <c r="HE164">
        <v>1</v>
      </c>
      <c r="HF164">
        <v>0</v>
      </c>
      <c r="HG164">
        <v>0</v>
      </c>
      <c r="HH164">
        <v>3</v>
      </c>
      <c r="HI164">
        <v>2011</v>
      </c>
      <c r="HJ164">
        <v>15000</v>
      </c>
      <c r="HK164">
        <v>8000</v>
      </c>
      <c r="HL164">
        <v>8</v>
      </c>
      <c r="HM164">
        <v>2</v>
      </c>
      <c r="HN164">
        <v>2</v>
      </c>
      <c r="HP164">
        <v>0</v>
      </c>
      <c r="HQ164">
        <v>1</v>
      </c>
      <c r="HR164">
        <v>0</v>
      </c>
      <c r="HS164">
        <v>0</v>
      </c>
      <c r="HT164">
        <v>2</v>
      </c>
      <c r="HU164">
        <v>2013</v>
      </c>
      <c r="HV164">
        <v>6000</v>
      </c>
      <c r="HW164">
        <v>4000</v>
      </c>
      <c r="HX164">
        <v>7</v>
      </c>
      <c r="HY164">
        <v>2</v>
      </c>
      <c r="HZ164">
        <v>2</v>
      </c>
      <c r="IB164">
        <v>0</v>
      </c>
      <c r="IC164">
        <v>1</v>
      </c>
      <c r="ID164">
        <v>0</v>
      </c>
      <c r="IE164">
        <v>0</v>
      </c>
      <c r="IF164">
        <v>1</v>
      </c>
      <c r="IG164">
        <v>2014</v>
      </c>
      <c r="IH164">
        <v>3000</v>
      </c>
      <c r="II164">
        <v>1200</v>
      </c>
      <c r="IJ164">
        <v>8</v>
      </c>
      <c r="IK164">
        <v>2</v>
      </c>
      <c r="IL164">
        <v>2</v>
      </c>
      <c r="IN164">
        <v>0</v>
      </c>
      <c r="IO164">
        <v>1</v>
      </c>
      <c r="IP164">
        <v>0</v>
      </c>
      <c r="IQ164">
        <v>0</v>
      </c>
      <c r="IR164">
        <v>1</v>
      </c>
      <c r="IS164">
        <v>2015</v>
      </c>
      <c r="IT164">
        <v>2000</v>
      </c>
      <c r="IU164">
        <v>600</v>
      </c>
      <c r="IV164">
        <v>4</v>
      </c>
      <c r="IW164">
        <v>2</v>
      </c>
      <c r="IX164">
        <v>2</v>
      </c>
      <c r="IZ164">
        <v>0</v>
      </c>
      <c r="JA164">
        <v>1</v>
      </c>
      <c r="JB164">
        <v>0</v>
      </c>
      <c r="JC164">
        <v>0</v>
      </c>
      <c r="JD164">
        <v>1</v>
      </c>
      <c r="JE164">
        <v>2013</v>
      </c>
      <c r="JF164">
        <v>15000</v>
      </c>
      <c r="JG164">
        <v>9000</v>
      </c>
      <c r="JH164">
        <v>8</v>
      </c>
      <c r="JI164">
        <v>2</v>
      </c>
      <c r="JJ164">
        <v>2</v>
      </c>
      <c r="JL164">
        <v>0</v>
      </c>
      <c r="JM164">
        <v>1</v>
      </c>
      <c r="JN164">
        <v>0</v>
      </c>
      <c r="JO164">
        <v>0</v>
      </c>
      <c r="JP164">
        <v>1</v>
      </c>
      <c r="JQ164">
        <v>2013</v>
      </c>
      <c r="JR164">
        <v>200000</v>
      </c>
      <c r="JS164">
        <v>100000</v>
      </c>
      <c r="JT164">
        <v>10</v>
      </c>
      <c r="JU164">
        <v>2</v>
      </c>
      <c r="JV164">
        <v>2</v>
      </c>
      <c r="LT164">
        <v>0</v>
      </c>
      <c r="LU164">
        <v>1</v>
      </c>
      <c r="LV164">
        <v>0</v>
      </c>
      <c r="LW164">
        <v>0</v>
      </c>
      <c r="LX164">
        <v>10</v>
      </c>
      <c r="LY164">
        <v>2014</v>
      </c>
      <c r="LZ164">
        <v>5000</v>
      </c>
      <c r="MA164">
        <v>12000</v>
      </c>
      <c r="MB164">
        <v>4</v>
      </c>
      <c r="MC164">
        <v>2</v>
      </c>
      <c r="MD164">
        <v>2</v>
      </c>
      <c r="NO164">
        <v>0</v>
      </c>
      <c r="NP164">
        <v>1</v>
      </c>
      <c r="NQ164">
        <v>0</v>
      </c>
      <c r="NR164">
        <v>0</v>
      </c>
      <c r="NS164">
        <v>6</v>
      </c>
      <c r="NT164">
        <v>2011</v>
      </c>
      <c r="NU164">
        <v>6000</v>
      </c>
      <c r="NV164">
        <v>42000</v>
      </c>
      <c r="NW164">
        <v>4</v>
      </c>
      <c r="NX164">
        <v>2</v>
      </c>
      <c r="NY164">
        <v>2</v>
      </c>
      <c r="PK164">
        <v>0</v>
      </c>
      <c r="PL164">
        <v>1</v>
      </c>
      <c r="PM164">
        <v>0</v>
      </c>
      <c r="PN164">
        <v>0</v>
      </c>
      <c r="PO164">
        <v>5</v>
      </c>
      <c r="PP164">
        <v>1</v>
      </c>
      <c r="PQ164">
        <v>2008</v>
      </c>
      <c r="PR164">
        <v>150000</v>
      </c>
      <c r="PS164">
        <v>750000</v>
      </c>
      <c r="PT164">
        <v>40</v>
      </c>
      <c r="PU164">
        <v>2</v>
      </c>
      <c r="PV164">
        <v>2</v>
      </c>
      <c r="QJ164">
        <v>0</v>
      </c>
      <c r="QK164">
        <v>1</v>
      </c>
      <c r="QL164">
        <v>0</v>
      </c>
      <c r="QM164">
        <v>0</v>
      </c>
      <c r="QN164">
        <v>4</v>
      </c>
      <c r="QO164">
        <v>2015</v>
      </c>
      <c r="QP164">
        <v>2200</v>
      </c>
      <c r="QQ164">
        <v>800</v>
      </c>
      <c r="QR164">
        <v>1</v>
      </c>
      <c r="QS164">
        <v>2</v>
      </c>
      <c r="QT164">
        <v>2</v>
      </c>
      <c r="QV164">
        <v>0</v>
      </c>
      <c r="QW164">
        <v>1</v>
      </c>
      <c r="QX164">
        <v>0</v>
      </c>
      <c r="QY164">
        <v>0</v>
      </c>
      <c r="QZ164">
        <v>2</v>
      </c>
      <c r="RA164">
        <v>2016</v>
      </c>
      <c r="RB164">
        <v>4000</v>
      </c>
      <c r="RC164">
        <v>1000</v>
      </c>
      <c r="RD164">
        <v>1</v>
      </c>
      <c r="RE164">
        <v>2</v>
      </c>
      <c r="RF164">
        <v>2</v>
      </c>
      <c r="WJ164">
        <v>0</v>
      </c>
      <c r="WK164">
        <v>1</v>
      </c>
      <c r="WL164">
        <v>1</v>
      </c>
      <c r="WM164">
        <v>1</v>
      </c>
      <c r="WN164">
        <v>4</v>
      </c>
      <c r="WO164">
        <v>2014</v>
      </c>
      <c r="WP164">
        <v>20000</v>
      </c>
      <c r="WQ164">
        <v>6000</v>
      </c>
      <c r="WR164">
        <v>6</v>
      </c>
      <c r="WS164">
        <v>2</v>
      </c>
      <c r="WT164">
        <v>2</v>
      </c>
      <c r="XF164">
        <v>0</v>
      </c>
      <c r="XG164">
        <v>13</v>
      </c>
      <c r="XH164">
        <v>1</v>
      </c>
      <c r="XI164">
        <v>1</v>
      </c>
      <c r="XJ164">
        <v>2428200</v>
      </c>
      <c r="XK164">
        <v>393460</v>
      </c>
      <c r="XO164">
        <v>1</v>
      </c>
      <c r="XP164">
        <v>100</v>
      </c>
      <c r="XQ164">
        <v>12</v>
      </c>
      <c r="XR164">
        <v>1300</v>
      </c>
      <c r="XS164">
        <v>1500</v>
      </c>
      <c r="XT164">
        <v>2050</v>
      </c>
      <c r="XU164">
        <v>20500</v>
      </c>
      <c r="XV164">
        <v>-200</v>
      </c>
      <c r="XW164">
        <v>-2000</v>
      </c>
      <c r="XX164">
        <f t="shared" si="12"/>
        <v>-1400</v>
      </c>
      <c r="XY164">
        <v>1000</v>
      </c>
      <c r="XZ164">
        <v>300</v>
      </c>
      <c r="YA164" s="33">
        <f t="shared" si="13"/>
        <v>650</v>
      </c>
      <c r="YB164">
        <v>300000</v>
      </c>
      <c r="YC164">
        <v>400000</v>
      </c>
      <c r="YD164">
        <f t="shared" si="14"/>
        <v>350000</v>
      </c>
      <c r="YE164">
        <f t="shared" si="15"/>
        <v>-100000</v>
      </c>
      <c r="YF164">
        <v>240000</v>
      </c>
      <c r="YG164">
        <v>250000</v>
      </c>
      <c r="YH164">
        <v>1</v>
      </c>
      <c r="YJ164">
        <v>2</v>
      </c>
      <c r="YK164" t="s">
        <v>1156</v>
      </c>
      <c r="YP164">
        <v>0</v>
      </c>
      <c r="YQ164" t="s">
        <v>2417</v>
      </c>
      <c r="YR164">
        <v>1</v>
      </c>
      <c r="YS164">
        <v>12000000</v>
      </c>
      <c r="YT164">
        <v>1</v>
      </c>
      <c r="YU164">
        <v>2050</v>
      </c>
      <c r="YV164">
        <v>1100000</v>
      </c>
      <c r="YW164">
        <v>400000</v>
      </c>
      <c r="YX164" t="b">
        <v>1</v>
      </c>
      <c r="YY164">
        <v>1</v>
      </c>
      <c r="YZ164">
        <v>0</v>
      </c>
      <c r="ZA164" t="b">
        <v>0</v>
      </c>
      <c r="ZB164" t="b">
        <v>0</v>
      </c>
      <c r="ZC164" t="b">
        <v>0</v>
      </c>
      <c r="ZD164">
        <v>5</v>
      </c>
      <c r="ZE164">
        <v>0.4</v>
      </c>
      <c r="ZF164">
        <f t="shared" si="16"/>
        <v>2</v>
      </c>
      <c r="ZG164">
        <v>2</v>
      </c>
      <c r="ZI164">
        <v>3500</v>
      </c>
      <c r="ZJ164">
        <v>7</v>
      </c>
      <c r="ZL164">
        <v>0</v>
      </c>
      <c r="ZM164">
        <v>50</v>
      </c>
      <c r="ZN164">
        <v>2</v>
      </c>
      <c r="ZP164">
        <v>1</v>
      </c>
      <c r="ZQ164">
        <v>4</v>
      </c>
      <c r="AAS164" t="b">
        <v>1</v>
      </c>
      <c r="AAT164" t="b">
        <v>1</v>
      </c>
      <c r="AAU164" t="b">
        <v>1</v>
      </c>
      <c r="AAV164" t="b">
        <v>0</v>
      </c>
      <c r="AAW164" t="b">
        <v>0</v>
      </c>
      <c r="AAX164" t="b">
        <v>1</v>
      </c>
      <c r="AAY164" t="b">
        <v>1</v>
      </c>
      <c r="AAZ164" t="b">
        <v>1</v>
      </c>
      <c r="ABA164" t="b">
        <v>1</v>
      </c>
      <c r="ABB164" t="b">
        <v>0</v>
      </c>
      <c r="ABC164" t="b">
        <v>0</v>
      </c>
      <c r="ABE164">
        <v>3</v>
      </c>
      <c r="ABF164">
        <v>0</v>
      </c>
      <c r="ABG164">
        <v>3</v>
      </c>
      <c r="ABH164">
        <v>10</v>
      </c>
      <c r="ABI164">
        <v>1000</v>
      </c>
      <c r="ABJ164" t="b">
        <v>1</v>
      </c>
      <c r="ABK164" t="b">
        <v>1</v>
      </c>
      <c r="ABL164" t="b">
        <v>0</v>
      </c>
      <c r="ABM164" t="b">
        <v>0</v>
      </c>
      <c r="ABO164">
        <v>3</v>
      </c>
      <c r="ABP164">
        <v>0</v>
      </c>
      <c r="ABQ164">
        <v>3</v>
      </c>
      <c r="ABR164">
        <v>7</v>
      </c>
      <c r="ABS164">
        <v>1000</v>
      </c>
      <c r="ABT164" t="b">
        <v>1</v>
      </c>
      <c r="ABU164" t="b">
        <v>0</v>
      </c>
      <c r="ABV164" t="b">
        <v>0</v>
      </c>
      <c r="ABW164" t="b">
        <v>0</v>
      </c>
      <c r="ABY164">
        <v>1</v>
      </c>
      <c r="ABZ164">
        <v>0</v>
      </c>
      <c r="ACA164">
        <v>1</v>
      </c>
      <c r="ACB164">
        <v>5</v>
      </c>
      <c r="ACC164">
        <v>0</v>
      </c>
      <c r="ACZ164" t="b">
        <v>1</v>
      </c>
      <c r="ADA164" t="b">
        <v>1</v>
      </c>
      <c r="ADB164" t="b">
        <v>1</v>
      </c>
      <c r="ADC164" t="b">
        <v>0</v>
      </c>
      <c r="ADE164">
        <v>2</v>
      </c>
      <c r="ADF164">
        <v>0</v>
      </c>
      <c r="ADG164">
        <v>2</v>
      </c>
      <c r="ADH164">
        <v>10</v>
      </c>
      <c r="ADI164">
        <v>2</v>
      </c>
      <c r="ADJ164">
        <v>1000</v>
      </c>
      <c r="ADK164" t="b">
        <v>1</v>
      </c>
      <c r="ADL164" t="b">
        <v>0</v>
      </c>
      <c r="ADM164" t="b">
        <v>0</v>
      </c>
      <c r="ADN164" t="b">
        <v>1</v>
      </c>
      <c r="ADO164" t="s">
        <v>1209</v>
      </c>
      <c r="ADP164">
        <v>0</v>
      </c>
      <c r="ADQ164">
        <v>4</v>
      </c>
      <c r="ADR164">
        <v>4</v>
      </c>
      <c r="ADS164">
        <v>2</v>
      </c>
      <c r="ADT164">
        <v>12</v>
      </c>
      <c r="ADU164">
        <v>0</v>
      </c>
      <c r="ADV164">
        <v>13</v>
      </c>
      <c r="ADW164">
        <v>34</v>
      </c>
      <c r="ADX164">
        <f t="shared" si="17"/>
        <v>0.38235294117647056</v>
      </c>
      <c r="ADY164" t="b">
        <v>0</v>
      </c>
      <c r="ADZ164" t="b">
        <v>0</v>
      </c>
      <c r="AEA164" t="b">
        <v>0</v>
      </c>
      <c r="AEB164" t="b">
        <v>0</v>
      </c>
      <c r="AEC164" t="b">
        <v>0</v>
      </c>
      <c r="AED164" t="b">
        <v>0</v>
      </c>
      <c r="AEE164" t="b">
        <v>1</v>
      </c>
      <c r="AEF164" t="b">
        <v>0</v>
      </c>
      <c r="AFR164">
        <v>6</v>
      </c>
      <c r="AFS164">
        <v>800</v>
      </c>
      <c r="AFT164">
        <v>1</v>
      </c>
      <c r="AFU164">
        <v>1</v>
      </c>
      <c r="AGD164">
        <v>1300</v>
      </c>
      <c r="AGE164">
        <v>1200</v>
      </c>
      <c r="AGF164">
        <v>1</v>
      </c>
      <c r="AGH164">
        <v>1040000</v>
      </c>
      <c r="AGI164">
        <v>0</v>
      </c>
      <c r="AGJ164">
        <v>1</v>
      </c>
      <c r="AGL164">
        <v>0</v>
      </c>
      <c r="AGM164">
        <v>1000000</v>
      </c>
      <c r="AGN164">
        <v>850</v>
      </c>
      <c r="AGO164">
        <v>1</v>
      </c>
      <c r="AGP164">
        <v>0</v>
      </c>
      <c r="AGQ164">
        <v>0</v>
      </c>
      <c r="AGR164">
        <v>0</v>
      </c>
      <c r="AGU164">
        <v>0</v>
      </c>
      <c r="AGV164">
        <v>1</v>
      </c>
      <c r="AGW164">
        <v>0</v>
      </c>
      <c r="AGX164">
        <v>0</v>
      </c>
      <c r="AGZ164">
        <v>2</v>
      </c>
      <c r="AHA164">
        <v>3</v>
      </c>
      <c r="AHB164">
        <v>93</v>
      </c>
      <c r="AHC164">
        <v>2</v>
      </c>
      <c r="AHD164">
        <v>1</v>
      </c>
      <c r="AHF164">
        <v>0</v>
      </c>
      <c r="AHG164">
        <v>20</v>
      </c>
      <c r="AHH164">
        <v>1</v>
      </c>
      <c r="AHJ164">
        <v>0</v>
      </c>
      <c r="AHK164">
        <v>100</v>
      </c>
      <c r="AHL164">
        <v>850</v>
      </c>
      <c r="AHM164">
        <v>0</v>
      </c>
      <c r="AHN164">
        <v>96</v>
      </c>
      <c r="AHO164" t="s">
        <v>1210</v>
      </c>
      <c r="AHP164">
        <v>0</v>
      </c>
      <c r="AHQ164">
        <v>100</v>
      </c>
      <c r="AHR164">
        <v>850</v>
      </c>
      <c r="AHS164">
        <v>0</v>
      </c>
      <c r="AHT164">
        <v>12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2</v>
      </c>
      <c r="AID164">
        <v>0</v>
      </c>
      <c r="AIE164">
        <v>0</v>
      </c>
      <c r="AII164">
        <v>0.2</v>
      </c>
      <c r="AIK164">
        <v>0</v>
      </c>
      <c r="AIL164">
        <v>0</v>
      </c>
      <c r="AIM164">
        <v>0</v>
      </c>
      <c r="AIN164">
        <v>1</v>
      </c>
      <c r="AIO164">
        <v>1</v>
      </c>
      <c r="AIP164">
        <v>0</v>
      </c>
      <c r="AIR164">
        <v>10</v>
      </c>
      <c r="AIS164">
        <v>2</v>
      </c>
      <c r="AIT164" t="s">
        <v>1211</v>
      </c>
      <c r="AIZ164">
        <v>1</v>
      </c>
      <c r="AJA164">
        <v>2</v>
      </c>
      <c r="AJB164" t="s">
        <v>1156</v>
      </c>
      <c r="ALX164">
        <v>2</v>
      </c>
      <c r="ALY164">
        <v>2</v>
      </c>
      <c r="AMC164">
        <v>1</v>
      </c>
      <c r="AMD164">
        <v>1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Q164">
        <v>5</v>
      </c>
      <c r="ANC164" t="s">
        <v>1203</v>
      </c>
      <c r="ANO164">
        <v>10</v>
      </c>
      <c r="ANP164">
        <v>1</v>
      </c>
      <c r="ANR164">
        <v>1</v>
      </c>
      <c r="ANU164">
        <v>1</v>
      </c>
      <c r="ANV164" t="s">
        <v>1212</v>
      </c>
      <c r="ANW164" t="s">
        <v>381</v>
      </c>
      <c r="ANX164">
        <v>1</v>
      </c>
      <c r="ANZ164">
        <v>2</v>
      </c>
      <c r="AOC164">
        <v>10000</v>
      </c>
      <c r="AOD164">
        <v>700000</v>
      </c>
      <c r="AOE164">
        <v>1</v>
      </c>
      <c r="AOF164">
        <v>1</v>
      </c>
      <c r="AOG164">
        <v>1</v>
      </c>
      <c r="AOH164">
        <v>0</v>
      </c>
      <c r="AOI164">
        <v>0</v>
      </c>
      <c r="AOJ164" t="b">
        <v>1</v>
      </c>
      <c r="AOK164" t="b">
        <v>0</v>
      </c>
      <c r="AOL164" t="b">
        <v>0</v>
      </c>
      <c r="AOM164" t="b">
        <v>0</v>
      </c>
      <c r="AON164" t="b">
        <v>0</v>
      </c>
      <c r="AOO164" t="b">
        <v>0</v>
      </c>
      <c r="AOP164" t="b">
        <v>0</v>
      </c>
      <c r="AOQ164" t="b">
        <v>1</v>
      </c>
      <c r="AOR164" t="b">
        <v>1</v>
      </c>
      <c r="AOS164" t="b">
        <v>1</v>
      </c>
      <c r="AOT164" t="b">
        <v>1</v>
      </c>
      <c r="AOU164" t="b">
        <v>1</v>
      </c>
      <c r="AOV164" t="b">
        <v>0</v>
      </c>
      <c r="AOW164" t="b">
        <v>1</v>
      </c>
      <c r="AOX164" t="b">
        <v>1</v>
      </c>
      <c r="AOY164" t="b">
        <v>1</v>
      </c>
      <c r="AOZ164" t="b">
        <v>1</v>
      </c>
      <c r="APA164" t="b">
        <v>1</v>
      </c>
      <c r="APB164" t="b">
        <v>1</v>
      </c>
      <c r="APC164" t="b">
        <v>0</v>
      </c>
      <c r="APD164" t="b">
        <v>0</v>
      </c>
      <c r="APE164" t="b">
        <v>0</v>
      </c>
      <c r="APF164" t="b">
        <v>0</v>
      </c>
      <c r="APG164" t="b">
        <v>0</v>
      </c>
      <c r="APH164" t="b">
        <v>1</v>
      </c>
      <c r="API164" t="b">
        <v>0</v>
      </c>
      <c r="APJ164" t="b">
        <v>0</v>
      </c>
      <c r="APK164" t="b">
        <v>0</v>
      </c>
      <c r="APL164" t="b">
        <v>0</v>
      </c>
      <c r="APM164" t="b">
        <v>0</v>
      </c>
      <c r="APN164" t="b">
        <v>0</v>
      </c>
      <c r="APO164" t="b">
        <v>1</v>
      </c>
      <c r="APP164" t="b">
        <v>1</v>
      </c>
      <c r="APQ164" t="b">
        <v>1</v>
      </c>
      <c r="APR164" t="b">
        <v>1</v>
      </c>
      <c r="APS164" t="b">
        <v>1</v>
      </c>
      <c r="APT164">
        <v>1300</v>
      </c>
      <c r="APU164">
        <v>1500</v>
      </c>
      <c r="APV164">
        <v>0</v>
      </c>
      <c r="APW164">
        <v>0</v>
      </c>
      <c r="APX164">
        <v>1</v>
      </c>
      <c r="APY164">
        <v>0</v>
      </c>
      <c r="APZ164">
        <v>1</v>
      </c>
      <c r="AQA164">
        <v>3</v>
      </c>
      <c r="AQC164">
        <v>1</v>
      </c>
      <c r="AQD164">
        <v>1</v>
      </c>
      <c r="AQE164">
        <v>2</v>
      </c>
      <c r="AQG164">
        <v>2</v>
      </c>
      <c r="AQH164">
        <v>2</v>
      </c>
      <c r="AQI164">
        <v>-1</v>
      </c>
      <c r="AQJ164">
        <v>1</v>
      </c>
      <c r="AQK164">
        <v>0</v>
      </c>
      <c r="AQL164">
        <v>1</v>
      </c>
      <c r="AQM164">
        <v>-2</v>
      </c>
      <c r="AQN164">
        <v>-1</v>
      </c>
      <c r="AQO164">
        <v>-1</v>
      </c>
      <c r="AQP164">
        <v>-2</v>
      </c>
      <c r="AQQ164">
        <v>-2</v>
      </c>
      <c r="AQR164">
        <v>1</v>
      </c>
      <c r="AQS164">
        <v>-1</v>
      </c>
      <c r="AQT164">
        <v>0</v>
      </c>
      <c r="AQU164">
        <v>0</v>
      </c>
      <c r="AQV164">
        <v>1</v>
      </c>
      <c r="AQW164">
        <v>1</v>
      </c>
      <c r="AQX164">
        <v>1</v>
      </c>
      <c r="AQY164">
        <v>-2</v>
      </c>
      <c r="AQZ164">
        <v>-2</v>
      </c>
      <c r="ARA164">
        <v>0</v>
      </c>
      <c r="ARB164">
        <v>-1</v>
      </c>
      <c r="ARC164">
        <v>0</v>
      </c>
      <c r="ARD164">
        <v>0</v>
      </c>
      <c r="ARE164">
        <v>2</v>
      </c>
      <c r="ARF164">
        <v>-1</v>
      </c>
      <c r="ARG164">
        <v>-1</v>
      </c>
      <c r="ARH164">
        <v>2</v>
      </c>
      <c r="ARI164">
        <v>2</v>
      </c>
      <c r="ARJ164">
        <v>1</v>
      </c>
      <c r="ARK164">
        <v>2</v>
      </c>
      <c r="ARL164">
        <v>0</v>
      </c>
      <c r="ARM164">
        <v>0</v>
      </c>
      <c r="ARN164">
        <v>0</v>
      </c>
      <c r="ARO164">
        <v>1</v>
      </c>
      <c r="ARP164">
        <v>1</v>
      </c>
      <c r="ARQ164">
        <v>0</v>
      </c>
      <c r="ARR164">
        <v>-2</v>
      </c>
      <c r="ARS164">
        <v>0</v>
      </c>
      <c r="ART164">
        <v>-1</v>
      </c>
      <c r="ARU164">
        <v>0</v>
      </c>
      <c r="ARV164">
        <v>0</v>
      </c>
      <c r="ARW164">
        <v>-1</v>
      </c>
      <c r="ARX164">
        <v>-1</v>
      </c>
      <c r="ARY164">
        <v>-1</v>
      </c>
      <c r="ARZ164">
        <v>0</v>
      </c>
      <c r="ASA164">
        <v>1</v>
      </c>
      <c r="ASB164">
        <v>0</v>
      </c>
      <c r="ASC164">
        <v>1</v>
      </c>
      <c r="ASD164">
        <v>0</v>
      </c>
      <c r="ASE164">
        <v>0</v>
      </c>
      <c r="ASF164">
        <v>1</v>
      </c>
      <c r="ASG164">
        <v>1</v>
      </c>
      <c r="ASH164">
        <v>1</v>
      </c>
      <c r="ASI164">
        <v>-2</v>
      </c>
      <c r="ASJ164">
        <v>-2</v>
      </c>
      <c r="ASK164">
        <v>-1</v>
      </c>
      <c r="ASL164">
        <v>-1</v>
      </c>
      <c r="ASM164">
        <v>0</v>
      </c>
      <c r="ASN164">
        <v>-1</v>
      </c>
      <c r="ASO164">
        <v>2</v>
      </c>
      <c r="ASP164">
        <v>0</v>
      </c>
      <c r="ASQ164">
        <v>1</v>
      </c>
      <c r="ASR164">
        <v>2</v>
      </c>
      <c r="ASS164">
        <v>2</v>
      </c>
      <c r="AST164">
        <v>0</v>
      </c>
      <c r="ASU164">
        <v>-1</v>
      </c>
      <c r="ASV164">
        <v>0</v>
      </c>
      <c r="ASW164">
        <v>1</v>
      </c>
      <c r="ASX164">
        <v>0</v>
      </c>
      <c r="ASY164">
        <v>-1</v>
      </c>
      <c r="ASZ164">
        <v>-1</v>
      </c>
      <c r="ATA164">
        <v>2</v>
      </c>
      <c r="ATB164">
        <v>2</v>
      </c>
      <c r="ATC164">
        <v>2</v>
      </c>
      <c r="ATD164">
        <v>1</v>
      </c>
      <c r="ATE164">
        <v>0</v>
      </c>
      <c r="ATF164">
        <v>0</v>
      </c>
      <c r="ATG164">
        <v>0</v>
      </c>
      <c r="ATH164">
        <v>1</v>
      </c>
      <c r="ATI164">
        <v>1</v>
      </c>
      <c r="ATJ164">
        <v>0</v>
      </c>
      <c r="ATK164">
        <v>0</v>
      </c>
      <c r="ATL164">
        <v>0</v>
      </c>
      <c r="ATN164">
        <v>2</v>
      </c>
      <c r="ATO164" t="s">
        <v>1213</v>
      </c>
      <c r="ATP164">
        <v>2</v>
      </c>
      <c r="ATQ164" t="s">
        <v>1214</v>
      </c>
      <c r="ATR164">
        <v>1</v>
      </c>
      <c r="ATT164">
        <v>2</v>
      </c>
      <c r="ATU164" t="s">
        <v>683</v>
      </c>
      <c r="ATV164">
        <v>2</v>
      </c>
      <c r="ATW164" t="s">
        <v>499</v>
      </c>
      <c r="ATX164">
        <v>2</v>
      </c>
      <c r="ATY164" t="s">
        <v>385</v>
      </c>
      <c r="ATZ164">
        <v>1</v>
      </c>
      <c r="AUB164">
        <v>1</v>
      </c>
      <c r="AUD164">
        <v>1</v>
      </c>
      <c r="AUF164">
        <v>2</v>
      </c>
      <c r="AUG164" t="s">
        <v>499</v>
      </c>
      <c r="AUH164">
        <v>1</v>
      </c>
      <c r="AUJ164">
        <v>1</v>
      </c>
      <c r="AUL164">
        <v>1</v>
      </c>
      <c r="AUN164">
        <v>2</v>
      </c>
      <c r="AUO164" t="s">
        <v>385</v>
      </c>
      <c r="AUP164">
        <v>2</v>
      </c>
      <c r="AUQ164" t="s">
        <v>499</v>
      </c>
      <c r="AUR164">
        <v>2</v>
      </c>
      <c r="AUS164" t="s">
        <v>404</v>
      </c>
      <c r="AUT164">
        <v>2</v>
      </c>
      <c r="AUU164" t="s">
        <v>499</v>
      </c>
      <c r="AUV164" t="b">
        <v>1</v>
      </c>
      <c r="AUW164" t="b">
        <v>1</v>
      </c>
      <c r="AUX164" t="b">
        <v>1</v>
      </c>
      <c r="AUY164" t="b">
        <v>0</v>
      </c>
      <c r="AVA164">
        <v>1</v>
      </c>
      <c r="AVB164">
        <v>5</v>
      </c>
      <c r="AVD164" t="s">
        <v>72</v>
      </c>
      <c r="AVE164" t="b">
        <v>0</v>
      </c>
      <c r="AVF164">
        <v>0</v>
      </c>
      <c r="AVG164" t="b">
        <v>0</v>
      </c>
      <c r="AVH164" t="b">
        <v>0</v>
      </c>
      <c r="AVI164" t="b">
        <v>1</v>
      </c>
      <c r="AVJ164" t="s">
        <v>1215</v>
      </c>
      <c r="AVK164" t="b">
        <v>1</v>
      </c>
      <c r="AVL164" t="b">
        <v>0</v>
      </c>
      <c r="AVM164" t="b">
        <v>0</v>
      </c>
      <c r="AVN164" t="b">
        <v>0</v>
      </c>
      <c r="AVP164">
        <v>1</v>
      </c>
      <c r="AVQ164" t="s">
        <v>1216</v>
      </c>
      <c r="AVR164">
        <v>7.4276229999999996</v>
      </c>
      <c r="AVS164">
        <v>4.0054119999999998</v>
      </c>
      <c r="AVT164">
        <v>213.3</v>
      </c>
      <c r="AVU164">
        <v>7</v>
      </c>
      <c r="AVW164">
        <v>0</v>
      </c>
    </row>
    <row r="165" spans="1:1271" ht="15" customHeight="1" x14ac:dyDescent="0.35">
      <c r="A165" s="1">
        <v>42509</v>
      </c>
      <c r="B165" t="s">
        <v>447</v>
      </c>
      <c r="C165">
        <v>1</v>
      </c>
      <c r="D165">
        <v>51</v>
      </c>
      <c r="E165" t="s">
        <v>1217</v>
      </c>
      <c r="F165">
        <v>142</v>
      </c>
      <c r="G165">
        <v>1</v>
      </c>
      <c r="H165">
        <v>50</v>
      </c>
      <c r="I165">
        <v>1</v>
      </c>
      <c r="K165">
        <v>1</v>
      </c>
      <c r="L165">
        <v>2</v>
      </c>
      <c r="M165">
        <v>7</v>
      </c>
      <c r="N165">
        <v>7</v>
      </c>
      <c r="O165">
        <v>1</v>
      </c>
      <c r="P165">
        <v>3</v>
      </c>
      <c r="Q165">
        <v>1</v>
      </c>
      <c r="R165">
        <v>0</v>
      </c>
      <c r="S165">
        <v>0</v>
      </c>
      <c r="T165">
        <v>0</v>
      </c>
      <c r="U165">
        <v>5</v>
      </c>
      <c r="V165">
        <v>5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0</v>
      </c>
      <c r="AC165">
        <v>4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BB165">
        <v>12</v>
      </c>
      <c r="BC165">
        <v>4</v>
      </c>
      <c r="BD165">
        <v>1</v>
      </c>
      <c r="CU165">
        <v>2</v>
      </c>
      <c r="DO165">
        <v>2</v>
      </c>
      <c r="DP165" t="s">
        <v>1218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JX165">
        <v>0</v>
      </c>
      <c r="JY165">
        <v>1</v>
      </c>
      <c r="JZ165">
        <v>0</v>
      </c>
      <c r="KA165">
        <v>0</v>
      </c>
      <c r="KB165">
        <v>1</v>
      </c>
      <c r="KC165">
        <v>2015</v>
      </c>
      <c r="KD165">
        <v>120000</v>
      </c>
      <c r="KE165">
        <v>75000</v>
      </c>
      <c r="KF165">
        <v>10</v>
      </c>
      <c r="KG165">
        <v>2</v>
      </c>
      <c r="KH165">
        <v>2</v>
      </c>
      <c r="PP165">
        <v>0</v>
      </c>
      <c r="WJ165">
        <v>0</v>
      </c>
      <c r="WK165">
        <v>1</v>
      </c>
      <c r="WL165">
        <v>0</v>
      </c>
      <c r="WM165">
        <v>0</v>
      </c>
      <c r="WN165">
        <v>1</v>
      </c>
      <c r="WO165">
        <v>2014</v>
      </c>
      <c r="WP165">
        <v>4000</v>
      </c>
      <c r="WQ165">
        <v>1000</v>
      </c>
      <c r="WR165">
        <v>5</v>
      </c>
      <c r="WS165">
        <v>2</v>
      </c>
      <c r="WT165">
        <v>2</v>
      </c>
      <c r="XF165">
        <v>0</v>
      </c>
      <c r="XG165">
        <v>2</v>
      </c>
      <c r="XH165">
        <v>0</v>
      </c>
      <c r="XI165">
        <v>0</v>
      </c>
      <c r="XJ165">
        <v>124000</v>
      </c>
      <c r="XK165">
        <v>76000</v>
      </c>
      <c r="XO165">
        <v>0.06</v>
      </c>
      <c r="XP165">
        <v>50</v>
      </c>
      <c r="XQ165">
        <v>24</v>
      </c>
      <c r="XR165">
        <v>24</v>
      </c>
      <c r="XS165">
        <v>30</v>
      </c>
      <c r="XT165">
        <v>39</v>
      </c>
      <c r="XU165">
        <v>390</v>
      </c>
      <c r="XV165">
        <v>-6</v>
      </c>
      <c r="XW165">
        <v>-60</v>
      </c>
      <c r="XX165">
        <f t="shared" si="12"/>
        <v>-42</v>
      </c>
      <c r="XY165">
        <v>1500</v>
      </c>
      <c r="XZ165">
        <v>500</v>
      </c>
      <c r="YA165" s="33">
        <f t="shared" si="13"/>
        <v>1000</v>
      </c>
      <c r="YB165">
        <v>240000</v>
      </c>
      <c r="YC165">
        <v>240000</v>
      </c>
      <c r="YD165">
        <f t="shared" si="14"/>
        <v>240000</v>
      </c>
      <c r="YE165">
        <f t="shared" si="15"/>
        <v>0</v>
      </c>
      <c r="YF165">
        <v>850000</v>
      </c>
      <c r="YG165">
        <v>850000</v>
      </c>
      <c r="YH165">
        <v>2</v>
      </c>
      <c r="YI165" t="s">
        <v>817</v>
      </c>
      <c r="YJ165">
        <v>2</v>
      </c>
      <c r="YK165" t="s">
        <v>1219</v>
      </c>
      <c r="YP165">
        <v>0</v>
      </c>
      <c r="YQ165" t="s">
        <v>2417</v>
      </c>
      <c r="YR165">
        <v>1</v>
      </c>
      <c r="YS165">
        <v>850000</v>
      </c>
      <c r="YT165">
        <v>0.6</v>
      </c>
      <c r="YU165">
        <v>390</v>
      </c>
      <c r="YV165">
        <v>850000</v>
      </c>
      <c r="YW165">
        <v>200000</v>
      </c>
      <c r="YX165" t="b">
        <v>1</v>
      </c>
      <c r="YY165">
        <v>1</v>
      </c>
      <c r="YZ165">
        <v>0</v>
      </c>
      <c r="ZA165" t="b">
        <v>0</v>
      </c>
      <c r="ZB165" t="b">
        <v>0</v>
      </c>
      <c r="ZC165" t="b">
        <v>0</v>
      </c>
      <c r="ZD165">
        <v>3</v>
      </c>
      <c r="ZE165">
        <v>0.4</v>
      </c>
      <c r="ZF165">
        <f t="shared" si="16"/>
        <v>1.2000000000000002</v>
      </c>
      <c r="ZG165">
        <v>0.60000000000000009</v>
      </c>
      <c r="ZI165">
        <v>3000</v>
      </c>
      <c r="ZJ165">
        <v>7</v>
      </c>
      <c r="ZL165">
        <v>0</v>
      </c>
      <c r="ZM165">
        <v>100</v>
      </c>
      <c r="ZN165">
        <v>96</v>
      </c>
      <c r="ZO165" t="s">
        <v>1220</v>
      </c>
      <c r="ZP165">
        <v>1</v>
      </c>
      <c r="ZQ165">
        <v>7</v>
      </c>
      <c r="AAS165" t="b">
        <v>1</v>
      </c>
      <c r="AAT165" t="b">
        <v>1</v>
      </c>
      <c r="AAU165" t="b">
        <v>1</v>
      </c>
      <c r="AAV165" t="b">
        <v>0</v>
      </c>
      <c r="AAW165" t="b">
        <v>0</v>
      </c>
      <c r="AAX165" t="b">
        <v>1</v>
      </c>
      <c r="AAY165" t="b">
        <v>1</v>
      </c>
      <c r="AAZ165" t="b">
        <v>1</v>
      </c>
      <c r="ABA165" t="b">
        <v>0</v>
      </c>
      <c r="ABB165" t="b">
        <v>1</v>
      </c>
      <c r="ABC165" t="b">
        <v>0</v>
      </c>
      <c r="ABE165">
        <v>1</v>
      </c>
      <c r="ABF165">
        <v>0</v>
      </c>
      <c r="ABG165">
        <v>1</v>
      </c>
      <c r="ABH165">
        <v>10</v>
      </c>
      <c r="ABI165">
        <v>1000</v>
      </c>
      <c r="ABJ165" t="b">
        <v>1</v>
      </c>
      <c r="ABK165" t="b">
        <v>0</v>
      </c>
      <c r="ABL165" t="b">
        <v>1</v>
      </c>
      <c r="ABM165" t="b">
        <v>0</v>
      </c>
      <c r="ABO165">
        <v>1</v>
      </c>
      <c r="ABP165">
        <v>0</v>
      </c>
      <c r="ABQ165">
        <v>1</v>
      </c>
      <c r="ABR165">
        <v>8</v>
      </c>
      <c r="ABS165">
        <v>1000</v>
      </c>
      <c r="ABT165" t="b">
        <v>1</v>
      </c>
      <c r="ABU165" t="b">
        <v>0</v>
      </c>
      <c r="ABV165" t="b">
        <v>1</v>
      </c>
      <c r="ABW165" t="b">
        <v>0</v>
      </c>
      <c r="ABY165">
        <v>1</v>
      </c>
      <c r="ABZ165">
        <v>0</v>
      </c>
      <c r="ACA165">
        <v>1</v>
      </c>
      <c r="ACB165">
        <v>4</v>
      </c>
      <c r="ACC165">
        <v>1000</v>
      </c>
      <c r="ACZ165" t="b">
        <v>1</v>
      </c>
      <c r="ADA165" t="b">
        <v>0</v>
      </c>
      <c r="ADB165" t="b">
        <v>1</v>
      </c>
      <c r="ADC165" t="b">
        <v>0</v>
      </c>
      <c r="ADE165">
        <v>1</v>
      </c>
      <c r="ADF165">
        <v>0</v>
      </c>
      <c r="ADG165">
        <v>1</v>
      </c>
      <c r="ADH165">
        <v>7</v>
      </c>
      <c r="ADI165">
        <v>2</v>
      </c>
      <c r="ADJ165">
        <v>1000</v>
      </c>
      <c r="ADK165" t="b">
        <v>1</v>
      </c>
      <c r="ADL165" t="b">
        <v>0</v>
      </c>
      <c r="ADM165" t="b">
        <v>1</v>
      </c>
      <c r="ADN165" t="b">
        <v>0</v>
      </c>
      <c r="ADP165">
        <v>3</v>
      </c>
      <c r="ADQ165">
        <v>0</v>
      </c>
      <c r="ADR165">
        <v>3</v>
      </c>
      <c r="ADS165">
        <v>1</v>
      </c>
      <c r="ADT165">
        <v>24</v>
      </c>
      <c r="ADU165">
        <v>3000</v>
      </c>
      <c r="ADV165">
        <v>7</v>
      </c>
      <c r="ADW165">
        <v>30</v>
      </c>
      <c r="ADX165">
        <f t="shared" si="17"/>
        <v>0.23333333333333334</v>
      </c>
      <c r="ADY165" t="b">
        <v>0</v>
      </c>
      <c r="ADZ165" t="b">
        <v>0</v>
      </c>
      <c r="AEA165" t="b">
        <v>0</v>
      </c>
      <c r="AEB165" t="b">
        <v>0</v>
      </c>
      <c r="AEC165" t="b">
        <v>0</v>
      </c>
      <c r="AED165" t="b">
        <v>0</v>
      </c>
      <c r="AEE165" t="b">
        <v>1</v>
      </c>
      <c r="AEF165" t="b">
        <v>0</v>
      </c>
      <c r="AFR165">
        <v>3</v>
      </c>
      <c r="AFS165">
        <v>1000</v>
      </c>
      <c r="AFT165">
        <v>1</v>
      </c>
      <c r="AFU165">
        <v>1</v>
      </c>
      <c r="AGD165">
        <v>1200</v>
      </c>
      <c r="AGE165">
        <v>1000</v>
      </c>
      <c r="AGF165">
        <v>1</v>
      </c>
      <c r="AGH165">
        <v>960000</v>
      </c>
      <c r="AGI165">
        <v>0</v>
      </c>
      <c r="AGJ165">
        <v>1</v>
      </c>
      <c r="AGL165">
        <v>0</v>
      </c>
      <c r="AGM165">
        <v>800000</v>
      </c>
      <c r="AGN165">
        <v>800</v>
      </c>
      <c r="AGO165">
        <v>0</v>
      </c>
      <c r="AGP165">
        <v>1</v>
      </c>
      <c r="AGQ165">
        <v>1</v>
      </c>
      <c r="AGR165">
        <v>0</v>
      </c>
      <c r="AGT165">
        <v>50</v>
      </c>
      <c r="AGU165">
        <v>1</v>
      </c>
      <c r="AGV165">
        <v>0</v>
      </c>
      <c r="AGW165">
        <v>0</v>
      </c>
      <c r="AGX165">
        <v>0</v>
      </c>
      <c r="AGZ165">
        <v>10</v>
      </c>
      <c r="AHA165">
        <v>5</v>
      </c>
      <c r="AHB165">
        <v>83</v>
      </c>
      <c r="AHC165">
        <v>2</v>
      </c>
      <c r="AHD165">
        <v>1</v>
      </c>
      <c r="AHF165">
        <v>0</v>
      </c>
      <c r="AHG165">
        <v>24</v>
      </c>
      <c r="AHH165">
        <v>1</v>
      </c>
      <c r="AHJ165">
        <v>0</v>
      </c>
      <c r="AHK165">
        <v>0</v>
      </c>
      <c r="AHL165">
        <v>0</v>
      </c>
      <c r="AHM165">
        <v>95</v>
      </c>
      <c r="AHN165">
        <v>2</v>
      </c>
      <c r="AHP165">
        <v>1100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12</v>
      </c>
      <c r="AIA165">
        <v>5</v>
      </c>
      <c r="AIB165">
        <v>1200</v>
      </c>
      <c r="AIC165">
        <v>1</v>
      </c>
      <c r="AID165">
        <v>0</v>
      </c>
      <c r="AIE165">
        <v>0</v>
      </c>
      <c r="AIF165">
        <v>1</v>
      </c>
      <c r="AIG165">
        <v>0</v>
      </c>
      <c r="AII165">
        <v>15</v>
      </c>
      <c r="AIJ165">
        <v>15000</v>
      </c>
      <c r="AIK165">
        <v>0</v>
      </c>
      <c r="AIL165">
        <v>0</v>
      </c>
      <c r="AIM165">
        <v>0</v>
      </c>
      <c r="AIN165">
        <v>1</v>
      </c>
      <c r="AIO165">
        <v>1</v>
      </c>
      <c r="AIP165">
        <v>0</v>
      </c>
      <c r="AIR165">
        <v>30</v>
      </c>
      <c r="AIS165">
        <v>1</v>
      </c>
      <c r="AIU165" t="b">
        <v>1</v>
      </c>
      <c r="AIV165" t="b">
        <v>1</v>
      </c>
      <c r="AIW165" t="b">
        <v>0</v>
      </c>
      <c r="AIX165" t="b">
        <v>0</v>
      </c>
      <c r="AIZ165">
        <v>1</v>
      </c>
      <c r="AJA165">
        <v>2</v>
      </c>
      <c r="AJB165" t="s">
        <v>125</v>
      </c>
      <c r="ALX165">
        <v>2</v>
      </c>
      <c r="ALY165">
        <v>2</v>
      </c>
      <c r="AMC165">
        <v>1</v>
      </c>
      <c r="AMD165">
        <v>1</v>
      </c>
      <c r="AME165">
        <v>1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Q165">
        <v>5</v>
      </c>
      <c r="AMR165">
        <v>4</v>
      </c>
      <c r="ANC165" t="s">
        <v>505</v>
      </c>
      <c r="AND165" t="s">
        <v>1221</v>
      </c>
      <c r="ANO165">
        <v>4</v>
      </c>
      <c r="ANP165">
        <v>96</v>
      </c>
      <c r="ANQ165" t="s">
        <v>1222</v>
      </c>
      <c r="ANU165">
        <v>1</v>
      </c>
      <c r="ANV165" t="s">
        <v>424</v>
      </c>
      <c r="ANW165" t="s">
        <v>454</v>
      </c>
      <c r="ANX165">
        <v>1</v>
      </c>
      <c r="ANZ165">
        <v>2</v>
      </c>
      <c r="AOC165">
        <v>18000</v>
      </c>
      <c r="AOD165">
        <v>300000</v>
      </c>
      <c r="AOE165">
        <v>1</v>
      </c>
      <c r="AOF165">
        <v>0</v>
      </c>
      <c r="AOG165">
        <v>1</v>
      </c>
      <c r="AOH165">
        <v>0</v>
      </c>
      <c r="AOI165">
        <v>0</v>
      </c>
      <c r="AOJ165" t="b">
        <v>1</v>
      </c>
      <c r="AOK165" t="b">
        <v>1</v>
      </c>
      <c r="AOL165" t="b">
        <v>0</v>
      </c>
      <c r="AOM165" t="b">
        <v>0</v>
      </c>
      <c r="AON165" t="b">
        <v>0</v>
      </c>
      <c r="AOO165" t="b">
        <v>0</v>
      </c>
      <c r="AOP165" t="b">
        <v>0</v>
      </c>
      <c r="AOQ165" t="b">
        <v>1</v>
      </c>
      <c r="AOR165" t="b">
        <v>1</v>
      </c>
      <c r="AOS165" t="b">
        <v>1</v>
      </c>
      <c r="AOT165" t="b">
        <v>1</v>
      </c>
      <c r="AOU165" t="b">
        <v>1</v>
      </c>
      <c r="AOV165" t="b">
        <v>0</v>
      </c>
      <c r="AOW165" t="b">
        <v>0</v>
      </c>
      <c r="AOX165" t="b">
        <v>1</v>
      </c>
      <c r="AOY165" t="b">
        <v>1</v>
      </c>
      <c r="AOZ165" t="b">
        <v>1</v>
      </c>
      <c r="APA165" t="b">
        <v>1</v>
      </c>
      <c r="APB165" t="b">
        <v>1</v>
      </c>
      <c r="APC165" t="b">
        <v>0</v>
      </c>
      <c r="APD165" t="b">
        <v>0</v>
      </c>
      <c r="APE165" t="b">
        <v>0</v>
      </c>
      <c r="APF165" t="b">
        <v>0</v>
      </c>
      <c r="APG165" t="b">
        <v>0</v>
      </c>
      <c r="APH165" t="b">
        <v>0</v>
      </c>
      <c r="API165" t="b">
        <v>0</v>
      </c>
      <c r="APJ165" t="b">
        <v>0</v>
      </c>
      <c r="APK165" t="b">
        <v>0</v>
      </c>
      <c r="APL165" t="b">
        <v>0</v>
      </c>
      <c r="APM165" t="b">
        <v>0</v>
      </c>
      <c r="APN165" t="b">
        <v>0</v>
      </c>
      <c r="APO165" t="b">
        <v>0</v>
      </c>
      <c r="APP165" t="b">
        <v>0</v>
      </c>
      <c r="APQ165" t="b">
        <v>1</v>
      </c>
      <c r="APR165" t="b">
        <v>1</v>
      </c>
      <c r="APS165" t="b">
        <v>1</v>
      </c>
      <c r="APT165" t="s">
        <v>144</v>
      </c>
      <c r="APU165" t="s">
        <v>1223</v>
      </c>
      <c r="APV165">
        <v>1</v>
      </c>
      <c r="APW165">
        <v>1</v>
      </c>
      <c r="APX165">
        <v>2</v>
      </c>
      <c r="APY165">
        <v>1</v>
      </c>
      <c r="APZ165">
        <v>3</v>
      </c>
      <c r="AQA165">
        <v>3</v>
      </c>
      <c r="AQC165">
        <v>1</v>
      </c>
      <c r="AQD165">
        <v>1</v>
      </c>
      <c r="AQE165">
        <v>2</v>
      </c>
      <c r="AQG165">
        <v>2</v>
      </c>
      <c r="AQH165">
        <v>2</v>
      </c>
      <c r="AQI165">
        <v>2</v>
      </c>
      <c r="AQJ165">
        <v>2</v>
      </c>
      <c r="AQK165">
        <v>-1</v>
      </c>
      <c r="AQL165">
        <v>2</v>
      </c>
      <c r="AQM165">
        <v>-2</v>
      </c>
      <c r="AQN165">
        <v>-1</v>
      </c>
      <c r="AQO165">
        <v>-1</v>
      </c>
      <c r="AQP165">
        <v>-1</v>
      </c>
      <c r="AQQ165">
        <v>-2</v>
      </c>
      <c r="AQR165">
        <v>-1</v>
      </c>
      <c r="AQS165">
        <v>-1</v>
      </c>
      <c r="AQT165">
        <v>1</v>
      </c>
      <c r="AQU165">
        <v>-1</v>
      </c>
      <c r="AQV165">
        <v>-1</v>
      </c>
      <c r="AQW165">
        <v>1</v>
      </c>
      <c r="AQX165">
        <v>1</v>
      </c>
      <c r="AQY165">
        <v>-2</v>
      </c>
      <c r="AQZ165">
        <v>-2</v>
      </c>
      <c r="ARA165">
        <v>-1</v>
      </c>
      <c r="ARB165">
        <v>-1</v>
      </c>
      <c r="ARC165">
        <v>0</v>
      </c>
      <c r="ARD165">
        <v>-2</v>
      </c>
      <c r="ARE165">
        <v>2</v>
      </c>
      <c r="ARF165">
        <v>-1</v>
      </c>
      <c r="ARG165">
        <v>-1</v>
      </c>
      <c r="ARH165">
        <v>2</v>
      </c>
      <c r="ARI165">
        <v>1</v>
      </c>
      <c r="ARJ165">
        <v>1</v>
      </c>
      <c r="ARK165">
        <v>1</v>
      </c>
      <c r="ARL165">
        <v>0</v>
      </c>
      <c r="ARM165">
        <v>1</v>
      </c>
      <c r="ARN165">
        <v>-1</v>
      </c>
      <c r="ARO165">
        <v>1</v>
      </c>
      <c r="ARP165">
        <v>1</v>
      </c>
      <c r="ARQ165">
        <v>0</v>
      </c>
      <c r="ARR165">
        <v>-1</v>
      </c>
      <c r="ARS165">
        <v>0</v>
      </c>
      <c r="ART165">
        <v>-1</v>
      </c>
      <c r="ARU165">
        <v>0</v>
      </c>
      <c r="ARV165">
        <v>0</v>
      </c>
      <c r="ARW165">
        <v>-1</v>
      </c>
      <c r="ARX165">
        <v>0</v>
      </c>
      <c r="ARY165">
        <v>-1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-2</v>
      </c>
      <c r="ASJ165">
        <v>-2</v>
      </c>
      <c r="ASK165">
        <v>-1</v>
      </c>
      <c r="ASL165">
        <v>-1</v>
      </c>
      <c r="ASM165">
        <v>1</v>
      </c>
      <c r="ASN165">
        <v>-1</v>
      </c>
      <c r="ASO165">
        <v>2</v>
      </c>
      <c r="ASP165">
        <v>1</v>
      </c>
      <c r="ASQ165">
        <v>1</v>
      </c>
      <c r="ASR165">
        <v>2</v>
      </c>
      <c r="ASS165">
        <v>2</v>
      </c>
      <c r="AST165">
        <v>1</v>
      </c>
      <c r="ASU165">
        <v>1</v>
      </c>
      <c r="ASV165">
        <v>0</v>
      </c>
      <c r="ASW165">
        <v>1</v>
      </c>
      <c r="ASX165">
        <v>0</v>
      </c>
      <c r="ASY165">
        <v>0</v>
      </c>
      <c r="ASZ165">
        <v>-1</v>
      </c>
      <c r="ATA165">
        <v>2</v>
      </c>
      <c r="ATB165">
        <v>2</v>
      </c>
      <c r="ATC165">
        <v>2</v>
      </c>
      <c r="ATD165">
        <v>2</v>
      </c>
      <c r="ATE165">
        <v>0</v>
      </c>
      <c r="ATF165">
        <v>0</v>
      </c>
      <c r="ATG165">
        <v>0</v>
      </c>
      <c r="ATH165">
        <v>1</v>
      </c>
      <c r="ATI165">
        <v>1</v>
      </c>
      <c r="ATJ165">
        <v>0</v>
      </c>
      <c r="ATK165">
        <v>1</v>
      </c>
      <c r="ATL165">
        <v>0</v>
      </c>
      <c r="ATN165">
        <v>2</v>
      </c>
      <c r="ATO165" t="s">
        <v>499</v>
      </c>
      <c r="ATP165">
        <v>2</v>
      </c>
      <c r="ATQ165" t="s">
        <v>322</v>
      </c>
      <c r="ATR165">
        <v>1</v>
      </c>
      <c r="ATT165">
        <v>1</v>
      </c>
      <c r="ATV165">
        <v>2</v>
      </c>
      <c r="ATW165" t="s">
        <v>322</v>
      </c>
      <c r="ATX165">
        <v>2</v>
      </c>
      <c r="ATY165" t="s">
        <v>1224</v>
      </c>
      <c r="ATZ165">
        <v>2</v>
      </c>
      <c r="AUA165" t="s">
        <v>1224</v>
      </c>
      <c r="AUB165">
        <v>1</v>
      </c>
      <c r="AUD165">
        <v>1</v>
      </c>
      <c r="AUF165">
        <v>2</v>
      </c>
      <c r="AUG165" t="s">
        <v>480</v>
      </c>
      <c r="AUH165">
        <v>1</v>
      </c>
      <c r="AUJ165">
        <v>1</v>
      </c>
      <c r="AUL165">
        <v>1</v>
      </c>
      <c r="AUN165">
        <v>2</v>
      </c>
      <c r="AUO165" t="s">
        <v>322</v>
      </c>
      <c r="AUP165">
        <v>2</v>
      </c>
      <c r="AUQ165" t="s">
        <v>71</v>
      </c>
      <c r="AUR165">
        <v>2</v>
      </c>
      <c r="AUS165" t="s">
        <v>404</v>
      </c>
      <c r="AUT165">
        <v>2</v>
      </c>
      <c r="AUU165" t="s">
        <v>404</v>
      </c>
      <c r="AUV165" t="b">
        <v>1</v>
      </c>
      <c r="AUW165" t="b">
        <v>1</v>
      </c>
      <c r="AUX165" t="b">
        <v>1</v>
      </c>
      <c r="AUY165" t="b">
        <v>0</v>
      </c>
      <c r="AVA165">
        <v>2</v>
      </c>
      <c r="AVB165">
        <v>4</v>
      </c>
      <c r="AVD165" t="s">
        <v>72</v>
      </c>
      <c r="AVE165" t="b">
        <v>0</v>
      </c>
      <c r="AVF165">
        <v>1</v>
      </c>
      <c r="AVG165" t="b">
        <v>0</v>
      </c>
      <c r="AVH165" t="b">
        <v>0</v>
      </c>
      <c r="AVI165" t="b">
        <v>0</v>
      </c>
      <c r="AVK165" t="b">
        <v>1</v>
      </c>
      <c r="AVL165" t="b">
        <v>0</v>
      </c>
      <c r="AVM165" t="b">
        <v>0</v>
      </c>
      <c r="AVN165" t="b">
        <v>0</v>
      </c>
      <c r="AVP165">
        <v>1</v>
      </c>
      <c r="AVQ165" t="s">
        <v>1225</v>
      </c>
      <c r="AVR165">
        <v>7.6295700000000002</v>
      </c>
      <c r="AVS165">
        <v>3.8466279999999999</v>
      </c>
      <c r="AVT165">
        <v>314.10000000000002</v>
      </c>
      <c r="AVU165">
        <v>9</v>
      </c>
      <c r="AVW165">
        <v>0</v>
      </c>
    </row>
    <row r="166" spans="1:1271" ht="15" customHeight="1" x14ac:dyDescent="0.35">
      <c r="A166" s="1">
        <v>42507</v>
      </c>
      <c r="B166" t="s">
        <v>292</v>
      </c>
      <c r="C166">
        <v>1</v>
      </c>
      <c r="D166">
        <v>63</v>
      </c>
      <c r="E166" t="s">
        <v>792</v>
      </c>
      <c r="F166">
        <v>111</v>
      </c>
      <c r="G166">
        <v>2</v>
      </c>
      <c r="H166">
        <v>33</v>
      </c>
      <c r="I166">
        <v>2</v>
      </c>
      <c r="K166">
        <v>1</v>
      </c>
      <c r="L166">
        <v>3</v>
      </c>
      <c r="M166">
        <v>0</v>
      </c>
      <c r="N166">
        <v>0</v>
      </c>
      <c r="O166">
        <v>3</v>
      </c>
      <c r="P166">
        <v>2</v>
      </c>
      <c r="Q166">
        <v>3</v>
      </c>
      <c r="R166">
        <v>2</v>
      </c>
      <c r="S166">
        <v>0</v>
      </c>
      <c r="T166">
        <v>0</v>
      </c>
      <c r="U166">
        <v>10</v>
      </c>
      <c r="V166">
        <v>10</v>
      </c>
      <c r="W166">
        <v>1</v>
      </c>
      <c r="X166">
        <v>1</v>
      </c>
      <c r="Y166">
        <v>1</v>
      </c>
      <c r="Z166">
        <v>1</v>
      </c>
      <c r="AA166">
        <v>96</v>
      </c>
      <c r="AB166">
        <v>1</v>
      </c>
      <c r="AC166">
        <v>4</v>
      </c>
      <c r="AD166">
        <v>0</v>
      </c>
      <c r="AE166">
        <v>1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Y166">
        <v>12</v>
      </c>
      <c r="AZ166">
        <v>3</v>
      </c>
      <c r="BA166">
        <v>1</v>
      </c>
      <c r="BB166">
        <v>12</v>
      </c>
      <c r="BC166">
        <v>3</v>
      </c>
      <c r="BD166">
        <v>1</v>
      </c>
      <c r="CU166">
        <v>2</v>
      </c>
      <c r="DO166">
        <v>1</v>
      </c>
      <c r="DQ166">
        <v>1</v>
      </c>
      <c r="DR166">
        <v>50</v>
      </c>
      <c r="DS166">
        <v>30</v>
      </c>
      <c r="DT166">
        <v>20</v>
      </c>
      <c r="DU166">
        <v>5</v>
      </c>
      <c r="DV166">
        <v>5</v>
      </c>
      <c r="DW166">
        <v>0</v>
      </c>
      <c r="DX166">
        <v>2</v>
      </c>
      <c r="DZ166">
        <v>2</v>
      </c>
      <c r="EA166">
        <v>1</v>
      </c>
      <c r="EB166">
        <v>3</v>
      </c>
      <c r="EC166">
        <v>0</v>
      </c>
      <c r="ED166">
        <v>0</v>
      </c>
      <c r="EE166">
        <v>1</v>
      </c>
      <c r="EF166">
        <v>0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1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F166">
        <v>0</v>
      </c>
      <c r="GG166">
        <v>1</v>
      </c>
      <c r="GH166">
        <v>0</v>
      </c>
      <c r="GI166">
        <v>0</v>
      </c>
      <c r="GJ166">
        <v>1</v>
      </c>
      <c r="GK166">
        <v>2002</v>
      </c>
      <c r="GL166">
        <v>160000</v>
      </c>
      <c r="GM166">
        <v>220000</v>
      </c>
      <c r="GN166">
        <v>40</v>
      </c>
      <c r="GO166">
        <v>2</v>
      </c>
      <c r="GP166">
        <v>2</v>
      </c>
      <c r="KJ166">
        <v>0</v>
      </c>
      <c r="KK166">
        <v>0</v>
      </c>
      <c r="KL166">
        <v>1</v>
      </c>
      <c r="KM166">
        <v>0</v>
      </c>
      <c r="KN166">
        <v>6</v>
      </c>
      <c r="KO166">
        <v>2010</v>
      </c>
      <c r="KP166">
        <v>600</v>
      </c>
      <c r="KQ166">
        <v>250</v>
      </c>
      <c r="KR166">
        <v>4</v>
      </c>
      <c r="KS166">
        <v>2</v>
      </c>
      <c r="KT166">
        <v>2</v>
      </c>
      <c r="LT166">
        <v>0</v>
      </c>
      <c r="LU166">
        <v>0</v>
      </c>
      <c r="LV166">
        <v>1</v>
      </c>
      <c r="LW166">
        <v>0</v>
      </c>
      <c r="LX166">
        <v>1</v>
      </c>
      <c r="LY166">
        <v>2015</v>
      </c>
      <c r="LZ166">
        <v>500</v>
      </c>
      <c r="MA166">
        <v>6000</v>
      </c>
      <c r="MB166">
        <v>2</v>
      </c>
      <c r="MC166">
        <v>2</v>
      </c>
      <c r="MD166">
        <v>2</v>
      </c>
      <c r="NO166">
        <v>0</v>
      </c>
      <c r="NP166">
        <v>0</v>
      </c>
      <c r="NQ166">
        <v>1</v>
      </c>
      <c r="NR166">
        <v>0</v>
      </c>
      <c r="NS166">
        <v>10</v>
      </c>
      <c r="NT166">
        <v>2009</v>
      </c>
      <c r="NU166">
        <v>2000</v>
      </c>
      <c r="NV166">
        <v>5000</v>
      </c>
      <c r="NW166">
        <v>5</v>
      </c>
      <c r="NX166">
        <v>2</v>
      </c>
      <c r="NY166">
        <v>2</v>
      </c>
      <c r="PK166">
        <v>0</v>
      </c>
      <c r="PL166">
        <v>1</v>
      </c>
      <c r="PM166">
        <v>0</v>
      </c>
      <c r="PN166">
        <v>0</v>
      </c>
      <c r="PO166">
        <v>3</v>
      </c>
      <c r="PP166">
        <v>1</v>
      </c>
      <c r="PQ166">
        <v>1990</v>
      </c>
      <c r="PR166">
        <v>6000</v>
      </c>
      <c r="PS166">
        <v>150000</v>
      </c>
      <c r="PT166">
        <v>100</v>
      </c>
      <c r="PU166">
        <v>2</v>
      </c>
      <c r="PV166">
        <v>2</v>
      </c>
      <c r="QJ166">
        <v>0</v>
      </c>
      <c r="QK166">
        <v>1</v>
      </c>
      <c r="QL166">
        <v>0</v>
      </c>
      <c r="QM166">
        <v>0</v>
      </c>
      <c r="QN166">
        <v>2</v>
      </c>
      <c r="QO166">
        <v>2015</v>
      </c>
      <c r="QP166">
        <v>2000</v>
      </c>
      <c r="QQ166">
        <v>1800</v>
      </c>
      <c r="QR166">
        <v>2</v>
      </c>
      <c r="QS166">
        <v>2</v>
      </c>
      <c r="QT166">
        <v>2</v>
      </c>
      <c r="QV166">
        <v>0</v>
      </c>
      <c r="QW166">
        <v>1</v>
      </c>
      <c r="QX166">
        <v>0</v>
      </c>
      <c r="QY166">
        <v>0</v>
      </c>
      <c r="QZ166">
        <v>2</v>
      </c>
      <c r="RA166">
        <v>2015</v>
      </c>
      <c r="RB166">
        <v>4000</v>
      </c>
      <c r="RC166">
        <v>2000</v>
      </c>
      <c r="RD166">
        <v>2</v>
      </c>
      <c r="RE166">
        <v>2</v>
      </c>
      <c r="RF166">
        <v>2</v>
      </c>
      <c r="WJ166">
        <v>0</v>
      </c>
      <c r="WK166">
        <v>1</v>
      </c>
      <c r="WL166">
        <v>0</v>
      </c>
      <c r="WM166">
        <v>0</v>
      </c>
      <c r="WN166">
        <v>2</v>
      </c>
      <c r="WO166">
        <v>2014</v>
      </c>
      <c r="WP166">
        <v>3200</v>
      </c>
      <c r="WQ166">
        <v>3000</v>
      </c>
      <c r="WR166">
        <v>6</v>
      </c>
      <c r="WS166">
        <v>2</v>
      </c>
      <c r="WT166">
        <v>2</v>
      </c>
      <c r="XF166">
        <v>0</v>
      </c>
      <c r="XG166">
        <v>5</v>
      </c>
      <c r="XH166">
        <v>3</v>
      </c>
      <c r="XI166">
        <v>0</v>
      </c>
      <c r="XJ166">
        <v>178300</v>
      </c>
      <c r="XK166">
        <v>388050</v>
      </c>
      <c r="XO166">
        <v>0.60000000000000009</v>
      </c>
      <c r="XP166">
        <v>50</v>
      </c>
      <c r="XQ166">
        <v>12</v>
      </c>
      <c r="XR166">
        <v>720</v>
      </c>
      <c r="XS166">
        <v>600</v>
      </c>
      <c r="XT166">
        <v>1020</v>
      </c>
      <c r="XU166">
        <v>10200</v>
      </c>
      <c r="XV166">
        <v>120</v>
      </c>
      <c r="XW166">
        <v>1200</v>
      </c>
      <c r="XX166">
        <f t="shared" si="12"/>
        <v>840</v>
      </c>
      <c r="XY166">
        <v>800</v>
      </c>
      <c r="XZ166">
        <v>300</v>
      </c>
      <c r="YA166" s="33">
        <f t="shared" si="13"/>
        <v>550</v>
      </c>
      <c r="YB166">
        <v>10000</v>
      </c>
      <c r="YC166">
        <v>10000</v>
      </c>
      <c r="YD166">
        <f t="shared" si="14"/>
        <v>10000</v>
      </c>
      <c r="YE166">
        <f t="shared" si="15"/>
        <v>0</v>
      </c>
      <c r="YF166">
        <v>0</v>
      </c>
      <c r="YG166">
        <v>0</v>
      </c>
      <c r="YH166">
        <v>2</v>
      </c>
      <c r="YI166" t="s">
        <v>204</v>
      </c>
      <c r="YJ166">
        <v>2</v>
      </c>
      <c r="YK166" t="s">
        <v>204</v>
      </c>
      <c r="YP166">
        <v>0</v>
      </c>
      <c r="YQ166" t="s">
        <v>126</v>
      </c>
      <c r="YR166">
        <v>1</v>
      </c>
      <c r="YS166">
        <v>300000</v>
      </c>
      <c r="YT166">
        <v>0.60000000000000009</v>
      </c>
      <c r="YU166">
        <v>1020</v>
      </c>
      <c r="YV166">
        <v>245000</v>
      </c>
      <c r="YW166">
        <v>10000</v>
      </c>
      <c r="YX166" t="b">
        <v>1</v>
      </c>
      <c r="YY166">
        <v>1</v>
      </c>
      <c r="YZ166">
        <v>0</v>
      </c>
      <c r="ZA166" t="b">
        <v>0</v>
      </c>
      <c r="ZB166" t="b">
        <v>0</v>
      </c>
      <c r="ZC166" t="b">
        <v>0</v>
      </c>
      <c r="ZD166">
        <v>3</v>
      </c>
      <c r="ZE166">
        <v>0.4</v>
      </c>
      <c r="ZF166">
        <f t="shared" si="16"/>
        <v>1.2000000000000002</v>
      </c>
      <c r="ZG166">
        <v>0.60000000000000009</v>
      </c>
      <c r="ZI166">
        <v>150</v>
      </c>
      <c r="ZJ166">
        <v>7</v>
      </c>
      <c r="ZL166">
        <v>0</v>
      </c>
      <c r="ZM166">
        <v>20</v>
      </c>
      <c r="ZN166">
        <v>3</v>
      </c>
      <c r="ZP166">
        <v>1</v>
      </c>
      <c r="ZQ166">
        <v>0</v>
      </c>
      <c r="AAS166" t="b">
        <v>1</v>
      </c>
      <c r="AAT166" t="b">
        <v>1</v>
      </c>
      <c r="AAU166" t="b">
        <v>0</v>
      </c>
      <c r="AAV166" t="b">
        <v>0</v>
      </c>
      <c r="AAW166" t="b">
        <v>0</v>
      </c>
      <c r="AAX166" t="b">
        <v>1</v>
      </c>
      <c r="AAY166" t="b">
        <v>1</v>
      </c>
      <c r="AAZ166" t="b">
        <v>1</v>
      </c>
      <c r="ABA166" t="b">
        <v>1</v>
      </c>
      <c r="ABB166" t="b">
        <v>0</v>
      </c>
      <c r="ABC166" t="b">
        <v>0</v>
      </c>
      <c r="ABE166">
        <v>2</v>
      </c>
      <c r="ABF166">
        <v>0</v>
      </c>
      <c r="ABG166">
        <v>2</v>
      </c>
      <c r="ABH166">
        <v>34</v>
      </c>
      <c r="ABI166">
        <v>1000</v>
      </c>
      <c r="ABJ166" t="b">
        <v>1</v>
      </c>
      <c r="ABK166" t="b">
        <v>1</v>
      </c>
      <c r="ABL166" t="b">
        <v>0</v>
      </c>
      <c r="ABM166" t="b">
        <v>0</v>
      </c>
      <c r="ABO166">
        <v>2</v>
      </c>
      <c r="ABP166">
        <v>0</v>
      </c>
      <c r="ABQ166">
        <v>2</v>
      </c>
      <c r="ABR166">
        <v>12</v>
      </c>
      <c r="ABS166">
        <v>1000</v>
      </c>
      <c r="ACZ166" t="b">
        <v>1</v>
      </c>
      <c r="ADA166" t="b">
        <v>1</v>
      </c>
      <c r="ADB166" t="b">
        <v>0</v>
      </c>
      <c r="ADC166" t="b">
        <v>0</v>
      </c>
      <c r="ADE166">
        <v>2</v>
      </c>
      <c r="ADF166">
        <v>0</v>
      </c>
      <c r="ADG166">
        <v>2</v>
      </c>
      <c r="ADH166">
        <v>38</v>
      </c>
      <c r="ADI166">
        <v>1</v>
      </c>
      <c r="ADJ166">
        <v>800</v>
      </c>
      <c r="ADK166" t="b">
        <v>1</v>
      </c>
      <c r="ADL166" t="b">
        <v>1</v>
      </c>
      <c r="ADM166" t="b">
        <v>0</v>
      </c>
      <c r="ADN166" t="b">
        <v>0</v>
      </c>
      <c r="ADP166">
        <v>2</v>
      </c>
      <c r="ADQ166">
        <v>2</v>
      </c>
      <c r="ADR166">
        <v>4</v>
      </c>
      <c r="ADS166">
        <v>1</v>
      </c>
      <c r="ADT166">
        <v>12</v>
      </c>
      <c r="ADU166">
        <v>600</v>
      </c>
      <c r="ADV166">
        <v>10</v>
      </c>
      <c r="ADW166">
        <v>85</v>
      </c>
      <c r="ADX166">
        <f t="shared" si="17"/>
        <v>0.11764705882352941</v>
      </c>
      <c r="ADY166" t="b">
        <v>0</v>
      </c>
      <c r="ADZ166" t="b">
        <v>0</v>
      </c>
      <c r="AEA166" t="b">
        <v>0</v>
      </c>
      <c r="AEB166" t="b">
        <v>0</v>
      </c>
      <c r="AEC166" t="b">
        <v>0</v>
      </c>
      <c r="AED166" t="b">
        <v>1</v>
      </c>
      <c r="AEE166" t="b">
        <v>1</v>
      </c>
      <c r="AEF166" t="b">
        <v>0</v>
      </c>
      <c r="AFL166">
        <v>2</v>
      </c>
      <c r="AFM166">
        <v>2000</v>
      </c>
      <c r="AFN166">
        <v>2</v>
      </c>
      <c r="AFO166">
        <v>1</v>
      </c>
      <c r="AFR166">
        <v>2</v>
      </c>
      <c r="AFS166">
        <v>1800</v>
      </c>
      <c r="AFT166">
        <v>2</v>
      </c>
      <c r="AFU166">
        <v>1</v>
      </c>
      <c r="AGD166">
        <v>700</v>
      </c>
      <c r="AGE166">
        <v>70</v>
      </c>
      <c r="AGF166">
        <v>1</v>
      </c>
      <c r="AGH166">
        <v>350</v>
      </c>
      <c r="AGI166">
        <v>0</v>
      </c>
      <c r="AGJ166">
        <v>1</v>
      </c>
      <c r="AGL166">
        <v>0</v>
      </c>
      <c r="AGM166">
        <v>170000</v>
      </c>
      <c r="AGN166">
        <v>350</v>
      </c>
      <c r="AGO166">
        <v>1</v>
      </c>
      <c r="AGP166">
        <v>0</v>
      </c>
      <c r="AGQ166">
        <v>0</v>
      </c>
      <c r="AGR166">
        <v>0</v>
      </c>
      <c r="AGU166">
        <v>0</v>
      </c>
      <c r="AGV166">
        <v>1</v>
      </c>
      <c r="AGW166">
        <v>0</v>
      </c>
      <c r="AGX166">
        <v>0</v>
      </c>
      <c r="AGZ166">
        <v>5</v>
      </c>
      <c r="AHA166">
        <v>5</v>
      </c>
      <c r="AHB166">
        <v>70</v>
      </c>
      <c r="AHC166">
        <v>10</v>
      </c>
      <c r="AHD166">
        <v>1</v>
      </c>
      <c r="AHF166">
        <v>0</v>
      </c>
      <c r="AHG166">
        <v>10</v>
      </c>
      <c r="AHH166">
        <v>1</v>
      </c>
      <c r="AHJ166">
        <v>0</v>
      </c>
      <c r="AHK166">
        <v>70</v>
      </c>
      <c r="AHL166">
        <v>350</v>
      </c>
      <c r="AHM166">
        <v>0</v>
      </c>
      <c r="AHN166">
        <v>1</v>
      </c>
      <c r="AHP166">
        <v>0</v>
      </c>
      <c r="AHQ166">
        <v>100</v>
      </c>
      <c r="AHR166">
        <v>350</v>
      </c>
      <c r="AHS166">
        <v>1</v>
      </c>
      <c r="AHT166">
        <v>12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2</v>
      </c>
      <c r="AID166">
        <v>0</v>
      </c>
      <c r="AIE166">
        <v>0</v>
      </c>
      <c r="AII166">
        <v>0.2</v>
      </c>
      <c r="AIK166">
        <v>0</v>
      </c>
      <c r="AIL166">
        <v>1</v>
      </c>
      <c r="AIM166">
        <v>0</v>
      </c>
      <c r="AIN166">
        <v>0</v>
      </c>
      <c r="AIO166">
        <v>0</v>
      </c>
      <c r="AIP166">
        <v>0</v>
      </c>
      <c r="AIR166">
        <v>60</v>
      </c>
      <c r="AIS166">
        <v>1</v>
      </c>
      <c r="AIU166" t="b">
        <v>0</v>
      </c>
      <c r="AIV166" t="b">
        <v>0</v>
      </c>
      <c r="AIW166" t="b">
        <v>1</v>
      </c>
      <c r="AIX166" t="b">
        <v>0</v>
      </c>
      <c r="AIZ166">
        <v>1</v>
      </c>
      <c r="AJA166">
        <v>2</v>
      </c>
      <c r="AJB166" t="s">
        <v>204</v>
      </c>
      <c r="ALX166">
        <v>2</v>
      </c>
      <c r="ALY166">
        <v>2</v>
      </c>
      <c r="AMC166">
        <v>1</v>
      </c>
      <c r="AMD166">
        <v>1</v>
      </c>
      <c r="AME166">
        <v>0</v>
      </c>
      <c r="AMF166">
        <v>0</v>
      </c>
      <c r="AMG166">
        <v>0</v>
      </c>
      <c r="AMH166">
        <v>0</v>
      </c>
      <c r="AMI166">
        <v>1</v>
      </c>
      <c r="AMJ166">
        <v>1</v>
      </c>
      <c r="AMK166">
        <v>0</v>
      </c>
      <c r="AML166">
        <v>0</v>
      </c>
      <c r="AMM166">
        <v>0</v>
      </c>
      <c r="AMN166">
        <v>0</v>
      </c>
      <c r="AMO166">
        <v>0</v>
      </c>
      <c r="AMQ166">
        <v>5</v>
      </c>
      <c r="AMV166">
        <v>4</v>
      </c>
      <c r="AMW166">
        <v>4</v>
      </c>
      <c r="ANC166" t="s">
        <v>260</v>
      </c>
      <c r="ANH166" t="s">
        <v>1226</v>
      </c>
      <c r="ANI166" t="s">
        <v>1227</v>
      </c>
      <c r="ANO166">
        <v>3</v>
      </c>
      <c r="ANP166">
        <v>1</v>
      </c>
      <c r="ANR166">
        <v>1</v>
      </c>
      <c r="ANU166">
        <v>1</v>
      </c>
      <c r="ANV166">
        <v>1500</v>
      </c>
      <c r="ANW166">
        <v>7</v>
      </c>
      <c r="ANX166">
        <v>1</v>
      </c>
      <c r="ANZ166">
        <v>2</v>
      </c>
      <c r="AOC166">
        <v>6000</v>
      </c>
      <c r="AOD166">
        <v>72000</v>
      </c>
      <c r="AOE166">
        <v>2</v>
      </c>
      <c r="AOF166">
        <v>1</v>
      </c>
      <c r="AOG166">
        <v>0</v>
      </c>
      <c r="AOH166">
        <v>0</v>
      </c>
      <c r="AOI166">
        <v>1</v>
      </c>
      <c r="AOJ166" t="b">
        <v>0</v>
      </c>
      <c r="AOK166" t="b">
        <v>0</v>
      </c>
      <c r="AOL166" t="b">
        <v>1</v>
      </c>
      <c r="AOM166" t="b">
        <v>1</v>
      </c>
      <c r="AON166" t="b">
        <v>1</v>
      </c>
      <c r="AOO166" t="b">
        <v>1</v>
      </c>
      <c r="AOP166" t="b">
        <v>0</v>
      </c>
      <c r="AOQ166" t="b">
        <v>0</v>
      </c>
      <c r="AOR166" t="b">
        <v>0</v>
      </c>
      <c r="AOS166" t="b">
        <v>0</v>
      </c>
      <c r="AOT166" t="b">
        <v>0</v>
      </c>
      <c r="AOU166" t="b">
        <v>0</v>
      </c>
      <c r="AOV166" t="b">
        <v>0</v>
      </c>
      <c r="AOW166" t="b">
        <v>0</v>
      </c>
      <c r="AOX166" t="b">
        <v>0</v>
      </c>
      <c r="AOY166" t="b">
        <v>0</v>
      </c>
      <c r="AOZ166" t="b">
        <v>0</v>
      </c>
      <c r="APA166" t="b">
        <v>0</v>
      </c>
      <c r="APB166" t="b">
        <v>0</v>
      </c>
      <c r="APC166" t="b">
        <v>1</v>
      </c>
      <c r="APD166" t="b">
        <v>1</v>
      </c>
      <c r="APE166" t="b">
        <v>1</v>
      </c>
      <c r="APF166" t="b">
        <v>0</v>
      </c>
      <c r="APG166" t="b">
        <v>0</v>
      </c>
      <c r="APH166" t="b">
        <v>0</v>
      </c>
      <c r="API166" t="b">
        <v>1</v>
      </c>
      <c r="APJ166" t="b">
        <v>1</v>
      </c>
      <c r="APK166" t="b">
        <v>1</v>
      </c>
      <c r="APL166" t="b">
        <v>0</v>
      </c>
      <c r="APM166" t="b">
        <v>0</v>
      </c>
      <c r="APN166" t="b">
        <v>0</v>
      </c>
      <c r="APO166" t="b">
        <v>0</v>
      </c>
      <c r="APP166" t="b">
        <v>0</v>
      </c>
      <c r="APQ166" t="b">
        <v>0</v>
      </c>
      <c r="APR166" t="b">
        <v>0</v>
      </c>
      <c r="APS166" t="b">
        <v>0</v>
      </c>
      <c r="APT166">
        <v>700</v>
      </c>
      <c r="APU166">
        <v>1500</v>
      </c>
      <c r="APV166">
        <v>1</v>
      </c>
      <c r="APW166">
        <v>1</v>
      </c>
      <c r="APX166">
        <v>2</v>
      </c>
      <c r="APY166">
        <v>1</v>
      </c>
      <c r="APZ166">
        <v>3</v>
      </c>
      <c r="AQA166">
        <v>3</v>
      </c>
      <c r="AQC166">
        <v>1</v>
      </c>
      <c r="AQD166">
        <v>2</v>
      </c>
      <c r="AQE166">
        <v>2</v>
      </c>
      <c r="AQG166">
        <v>2</v>
      </c>
      <c r="AQH166">
        <v>2</v>
      </c>
      <c r="AQI166">
        <v>2</v>
      </c>
      <c r="AQJ166">
        <v>2</v>
      </c>
      <c r="AQK166">
        <v>-1</v>
      </c>
      <c r="AQL166">
        <v>0</v>
      </c>
      <c r="AQM166">
        <v>-1</v>
      </c>
      <c r="AQN166">
        <v>-1</v>
      </c>
      <c r="AQO166">
        <v>-1</v>
      </c>
      <c r="AQP166">
        <v>-2</v>
      </c>
      <c r="AQQ166">
        <v>-2</v>
      </c>
      <c r="AQR166">
        <v>-2</v>
      </c>
      <c r="AQS166">
        <v>1</v>
      </c>
      <c r="AQT166">
        <v>1</v>
      </c>
      <c r="AQU166">
        <v>-1</v>
      </c>
      <c r="AQV166">
        <v>1</v>
      </c>
      <c r="AQW166">
        <v>1</v>
      </c>
      <c r="AQX166">
        <v>1</v>
      </c>
      <c r="AQY166">
        <v>-1</v>
      </c>
      <c r="AQZ166">
        <v>-1</v>
      </c>
      <c r="ARA166">
        <v>1</v>
      </c>
      <c r="ARB166">
        <v>1</v>
      </c>
      <c r="ARC166">
        <v>1</v>
      </c>
      <c r="ARD166">
        <v>-2</v>
      </c>
      <c r="ARE166">
        <v>1</v>
      </c>
      <c r="ARF166">
        <v>-1</v>
      </c>
      <c r="ARG166">
        <v>-1</v>
      </c>
      <c r="ARH166">
        <v>1</v>
      </c>
      <c r="ARI166">
        <v>1</v>
      </c>
      <c r="ARJ166">
        <v>1</v>
      </c>
      <c r="ARK166">
        <v>1</v>
      </c>
      <c r="ARL166">
        <v>1</v>
      </c>
      <c r="ARM166">
        <v>1</v>
      </c>
      <c r="ARN166">
        <v>1</v>
      </c>
      <c r="ARO166">
        <v>1</v>
      </c>
      <c r="ARP166">
        <v>1</v>
      </c>
      <c r="ARQ166">
        <v>-2</v>
      </c>
      <c r="ARR166">
        <v>-2</v>
      </c>
      <c r="ARS166">
        <v>-2</v>
      </c>
      <c r="ART166">
        <v>-2</v>
      </c>
      <c r="ARU166">
        <v>-2</v>
      </c>
      <c r="ARV166">
        <v>-2</v>
      </c>
      <c r="ARW166">
        <v>-2</v>
      </c>
      <c r="ARX166">
        <v>-2</v>
      </c>
      <c r="ARY166">
        <v>-2</v>
      </c>
      <c r="ARZ166">
        <v>1</v>
      </c>
      <c r="ASA166">
        <v>1</v>
      </c>
      <c r="ASB166">
        <v>1</v>
      </c>
      <c r="ASC166">
        <v>1</v>
      </c>
      <c r="ASD166">
        <v>1</v>
      </c>
      <c r="ASE166">
        <v>1</v>
      </c>
      <c r="ASF166">
        <v>1</v>
      </c>
      <c r="ASG166">
        <v>1</v>
      </c>
      <c r="ASH166">
        <v>1</v>
      </c>
      <c r="ASI166">
        <v>-2</v>
      </c>
      <c r="ASJ166">
        <v>-1</v>
      </c>
      <c r="ASK166">
        <v>1</v>
      </c>
      <c r="ASL166">
        <v>1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1</v>
      </c>
      <c r="ASS166">
        <v>1</v>
      </c>
      <c r="AST166">
        <v>1</v>
      </c>
      <c r="ASU166">
        <v>1</v>
      </c>
      <c r="ASV166">
        <v>1</v>
      </c>
      <c r="ASW166">
        <v>0</v>
      </c>
      <c r="ASX166">
        <v>0</v>
      </c>
      <c r="ASY166">
        <v>0</v>
      </c>
      <c r="ASZ166">
        <v>0</v>
      </c>
      <c r="ATA166">
        <v>2</v>
      </c>
      <c r="ATB166">
        <v>2</v>
      </c>
      <c r="ATC166">
        <v>2</v>
      </c>
      <c r="ATD166">
        <v>2</v>
      </c>
      <c r="ATE166">
        <v>1</v>
      </c>
      <c r="ATF166">
        <v>1</v>
      </c>
      <c r="ATG166">
        <v>0</v>
      </c>
      <c r="ATH166">
        <v>0</v>
      </c>
      <c r="ATI166">
        <v>1</v>
      </c>
      <c r="ATJ166">
        <v>0</v>
      </c>
      <c r="ATK166">
        <v>0</v>
      </c>
      <c r="ATL166">
        <v>0</v>
      </c>
      <c r="ATN166">
        <v>2</v>
      </c>
      <c r="ATO166" t="s">
        <v>69</v>
      </c>
      <c r="ATP166">
        <v>2</v>
      </c>
      <c r="ATQ166" t="s">
        <v>137</v>
      </c>
      <c r="ATR166">
        <v>1</v>
      </c>
      <c r="ATT166">
        <v>1</v>
      </c>
      <c r="ATV166">
        <v>2</v>
      </c>
      <c r="ATW166" t="s">
        <v>137</v>
      </c>
      <c r="ATX166">
        <v>1</v>
      </c>
      <c r="ATZ166">
        <v>1</v>
      </c>
      <c r="AUB166">
        <v>1</v>
      </c>
      <c r="AUD166">
        <v>1</v>
      </c>
      <c r="AUF166">
        <v>1</v>
      </c>
      <c r="AUH166">
        <v>1</v>
      </c>
      <c r="AUJ166">
        <v>1</v>
      </c>
      <c r="AUL166">
        <v>1</v>
      </c>
      <c r="AUN166">
        <v>2</v>
      </c>
      <c r="AUO166" t="s">
        <v>137</v>
      </c>
      <c r="AUP166">
        <v>2</v>
      </c>
      <c r="AUQ166" t="s">
        <v>137</v>
      </c>
      <c r="AUR166">
        <v>2</v>
      </c>
      <c r="AUS166" t="s">
        <v>137</v>
      </c>
      <c r="AUT166">
        <v>2</v>
      </c>
      <c r="AUU166" t="s">
        <v>137</v>
      </c>
      <c r="AUV166" t="b">
        <v>1</v>
      </c>
      <c r="AUW166" t="b">
        <v>0</v>
      </c>
      <c r="AUX166" t="b">
        <v>0</v>
      </c>
      <c r="AUY166" t="b">
        <v>0</v>
      </c>
      <c r="AVA166">
        <v>2</v>
      </c>
      <c r="AVB166">
        <v>1</v>
      </c>
      <c r="AVD166" t="s">
        <v>82</v>
      </c>
      <c r="AVE166" t="b">
        <v>0</v>
      </c>
      <c r="AVF166">
        <v>0</v>
      </c>
      <c r="AVG166" t="b">
        <v>0</v>
      </c>
      <c r="AVH166" t="b">
        <v>1</v>
      </c>
      <c r="AVI166" t="b">
        <v>0</v>
      </c>
      <c r="AVK166" t="b">
        <v>1</v>
      </c>
      <c r="AVL166" t="b">
        <v>0</v>
      </c>
      <c r="AVM166" t="b">
        <v>0</v>
      </c>
      <c r="AVN166" t="b">
        <v>0</v>
      </c>
      <c r="AVP166">
        <v>1</v>
      </c>
      <c r="AVQ166" t="s">
        <v>1228</v>
      </c>
      <c r="AVR166">
        <v>7.5637819999999998</v>
      </c>
      <c r="AVS166">
        <v>3.7513369999999999</v>
      </c>
      <c r="AVT166">
        <v>896.8</v>
      </c>
      <c r="AVU166">
        <v>8</v>
      </c>
      <c r="AVW166">
        <v>0</v>
      </c>
    </row>
    <row r="167" spans="1:1271" ht="15" customHeight="1" x14ac:dyDescent="0.35">
      <c r="A167" s="1">
        <v>42507</v>
      </c>
      <c r="B167" t="s">
        <v>292</v>
      </c>
      <c r="C167">
        <v>1</v>
      </c>
      <c r="D167">
        <v>63</v>
      </c>
      <c r="E167" t="s">
        <v>799</v>
      </c>
      <c r="F167">
        <v>112</v>
      </c>
      <c r="G167">
        <v>1</v>
      </c>
      <c r="H167">
        <v>60</v>
      </c>
      <c r="I167">
        <v>1</v>
      </c>
      <c r="K167">
        <v>1</v>
      </c>
      <c r="L167">
        <v>3</v>
      </c>
      <c r="M167">
        <v>3</v>
      </c>
      <c r="N167">
        <v>3</v>
      </c>
      <c r="O167">
        <v>4</v>
      </c>
      <c r="P167">
        <v>5</v>
      </c>
      <c r="Q167">
        <v>0</v>
      </c>
      <c r="R167">
        <v>0</v>
      </c>
      <c r="S167">
        <v>1</v>
      </c>
      <c r="T167">
        <v>2</v>
      </c>
      <c r="U167">
        <v>12</v>
      </c>
      <c r="V167">
        <v>12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0</v>
      </c>
      <c r="AC167">
        <v>4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BB167">
        <v>12</v>
      </c>
      <c r="BC167">
        <v>4</v>
      </c>
      <c r="BD167">
        <v>1</v>
      </c>
      <c r="BN167">
        <v>12</v>
      </c>
      <c r="BO167">
        <v>2</v>
      </c>
      <c r="BP167">
        <v>1</v>
      </c>
      <c r="CU167">
        <v>2</v>
      </c>
      <c r="DO167">
        <v>1</v>
      </c>
      <c r="DQ167">
        <v>1</v>
      </c>
      <c r="DR167">
        <v>25</v>
      </c>
      <c r="DS167">
        <v>15</v>
      </c>
      <c r="DT167">
        <v>10</v>
      </c>
      <c r="DU167">
        <v>3</v>
      </c>
      <c r="DV167">
        <v>3</v>
      </c>
      <c r="DW167">
        <v>0</v>
      </c>
      <c r="DX167">
        <v>1</v>
      </c>
      <c r="DY167" t="s">
        <v>241</v>
      </c>
      <c r="DZ167">
        <v>2</v>
      </c>
      <c r="EA167">
        <v>1</v>
      </c>
      <c r="EB167">
        <v>3</v>
      </c>
      <c r="EC167">
        <v>0</v>
      </c>
      <c r="ED167">
        <v>0</v>
      </c>
      <c r="EE167">
        <v>1</v>
      </c>
      <c r="EF167">
        <v>0</v>
      </c>
      <c r="EH167">
        <v>1</v>
      </c>
      <c r="EI167">
        <v>0</v>
      </c>
      <c r="EJ167">
        <v>0</v>
      </c>
      <c r="EK167">
        <v>1</v>
      </c>
      <c r="EL167">
        <v>1</v>
      </c>
      <c r="EM167">
        <v>1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1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F167">
        <v>0</v>
      </c>
      <c r="GG167">
        <v>1</v>
      </c>
      <c r="GH167">
        <v>0</v>
      </c>
      <c r="GI167">
        <v>0</v>
      </c>
      <c r="GJ167">
        <v>1</v>
      </c>
      <c r="GK167">
        <v>1996</v>
      </c>
      <c r="GL167">
        <v>300000</v>
      </c>
      <c r="GM167">
        <v>2000000</v>
      </c>
      <c r="GN167">
        <v>50</v>
      </c>
      <c r="GO167">
        <v>2</v>
      </c>
      <c r="GP167">
        <v>2</v>
      </c>
      <c r="HP167">
        <v>0</v>
      </c>
      <c r="HQ167">
        <v>1</v>
      </c>
      <c r="HR167">
        <v>0</v>
      </c>
      <c r="HS167">
        <v>0</v>
      </c>
      <c r="HT167">
        <v>6</v>
      </c>
      <c r="HU167">
        <v>1999</v>
      </c>
      <c r="HV167">
        <v>3000</v>
      </c>
      <c r="HW167">
        <v>800</v>
      </c>
      <c r="HX167">
        <v>18</v>
      </c>
      <c r="HY167">
        <v>2</v>
      </c>
      <c r="HZ167">
        <v>2</v>
      </c>
      <c r="IB167">
        <v>0</v>
      </c>
      <c r="IC167">
        <v>1</v>
      </c>
      <c r="ID167">
        <v>0</v>
      </c>
      <c r="IE167">
        <v>0</v>
      </c>
      <c r="IF167">
        <v>1</v>
      </c>
      <c r="IG167">
        <v>2000</v>
      </c>
      <c r="IH167">
        <v>4000</v>
      </c>
      <c r="II167">
        <v>1000</v>
      </c>
      <c r="IJ167">
        <v>20</v>
      </c>
      <c r="IK167">
        <v>2</v>
      </c>
      <c r="IL167">
        <v>2</v>
      </c>
      <c r="IN167">
        <v>0</v>
      </c>
      <c r="IO167">
        <v>1</v>
      </c>
      <c r="IP167">
        <v>0</v>
      </c>
      <c r="IQ167">
        <v>0</v>
      </c>
      <c r="IR167">
        <v>2</v>
      </c>
      <c r="IS167">
        <v>2000</v>
      </c>
      <c r="IT167">
        <v>3000</v>
      </c>
      <c r="IU167">
        <v>800</v>
      </c>
      <c r="IV167">
        <v>15</v>
      </c>
      <c r="IW167">
        <v>2</v>
      </c>
      <c r="IX167">
        <v>2</v>
      </c>
      <c r="IZ167">
        <v>0</v>
      </c>
      <c r="JA167">
        <v>1</v>
      </c>
      <c r="JB167">
        <v>0</v>
      </c>
      <c r="JC167">
        <v>0</v>
      </c>
      <c r="JD167">
        <v>1</v>
      </c>
      <c r="JE167">
        <v>2003</v>
      </c>
      <c r="JF167">
        <v>10000</v>
      </c>
      <c r="JG167">
        <v>4000</v>
      </c>
      <c r="JH167">
        <v>15</v>
      </c>
      <c r="JI167">
        <v>2</v>
      </c>
      <c r="JJ167">
        <v>2</v>
      </c>
      <c r="JX167">
        <v>0</v>
      </c>
      <c r="JY167">
        <v>1</v>
      </c>
      <c r="JZ167">
        <v>0</v>
      </c>
      <c r="KA167">
        <v>0</v>
      </c>
      <c r="KB167">
        <v>1</v>
      </c>
      <c r="KC167">
        <v>2012</v>
      </c>
      <c r="KD167">
        <v>20000</v>
      </c>
      <c r="KE167">
        <v>8000</v>
      </c>
      <c r="KF167">
        <v>25</v>
      </c>
      <c r="KG167">
        <v>2</v>
      </c>
      <c r="KH167">
        <v>2</v>
      </c>
      <c r="NC167">
        <v>0</v>
      </c>
      <c r="ND167">
        <v>1</v>
      </c>
      <c r="NE167">
        <v>0</v>
      </c>
      <c r="NF167">
        <v>0</v>
      </c>
      <c r="NG167">
        <v>5</v>
      </c>
      <c r="NH167">
        <v>2010</v>
      </c>
      <c r="NI167">
        <v>10000</v>
      </c>
      <c r="NJ167">
        <v>20000</v>
      </c>
      <c r="NK167">
        <v>5</v>
      </c>
      <c r="NL167">
        <v>2</v>
      </c>
      <c r="NM167">
        <v>2</v>
      </c>
      <c r="PP167">
        <v>0</v>
      </c>
      <c r="QJ167">
        <v>0</v>
      </c>
      <c r="QK167">
        <v>1</v>
      </c>
      <c r="QL167">
        <v>0</v>
      </c>
      <c r="QM167">
        <v>0</v>
      </c>
      <c r="QN167">
        <v>2</v>
      </c>
      <c r="QO167">
        <v>2014</v>
      </c>
      <c r="QP167">
        <v>5500</v>
      </c>
      <c r="QQ167">
        <v>1500</v>
      </c>
      <c r="QR167">
        <v>2</v>
      </c>
      <c r="QS167">
        <v>2</v>
      </c>
      <c r="QT167">
        <v>2</v>
      </c>
      <c r="QV167">
        <v>0</v>
      </c>
      <c r="QW167">
        <v>1</v>
      </c>
      <c r="QX167">
        <v>0</v>
      </c>
      <c r="QY167">
        <v>0</v>
      </c>
      <c r="QZ167">
        <v>2</v>
      </c>
      <c r="RA167">
        <v>2013</v>
      </c>
      <c r="RB167">
        <v>4000</v>
      </c>
      <c r="RC167">
        <v>1800</v>
      </c>
      <c r="RD167">
        <v>2</v>
      </c>
      <c r="RE167">
        <v>2</v>
      </c>
      <c r="RF167">
        <v>2</v>
      </c>
      <c r="WJ167">
        <v>0</v>
      </c>
      <c r="WK167">
        <v>1</v>
      </c>
      <c r="WL167">
        <v>0</v>
      </c>
      <c r="WM167">
        <v>0</v>
      </c>
      <c r="WN167">
        <v>1</v>
      </c>
      <c r="WO167">
        <v>2009</v>
      </c>
      <c r="WP167">
        <v>5000</v>
      </c>
      <c r="WQ167">
        <v>4500</v>
      </c>
      <c r="WR167">
        <v>15</v>
      </c>
      <c r="WS167">
        <v>2</v>
      </c>
      <c r="WT167">
        <v>2</v>
      </c>
      <c r="XF167">
        <v>0</v>
      </c>
      <c r="XG167">
        <v>10</v>
      </c>
      <c r="XH167">
        <v>0</v>
      </c>
      <c r="XI167">
        <v>0</v>
      </c>
      <c r="XJ167">
        <v>364500</v>
      </c>
      <c r="XK167">
        <v>2042400</v>
      </c>
      <c r="XO167">
        <v>1</v>
      </c>
      <c r="XP167">
        <v>100</v>
      </c>
      <c r="XQ167">
        <v>12</v>
      </c>
      <c r="XR167">
        <v>1200</v>
      </c>
      <c r="XS167">
        <v>800</v>
      </c>
      <c r="XT167">
        <v>1600</v>
      </c>
      <c r="XU167">
        <v>16000</v>
      </c>
      <c r="XV167">
        <v>400</v>
      </c>
      <c r="XW167">
        <v>4000</v>
      </c>
      <c r="XX167">
        <f t="shared" si="12"/>
        <v>2800</v>
      </c>
      <c r="XY167">
        <v>600</v>
      </c>
      <c r="XZ167">
        <v>200</v>
      </c>
      <c r="YA167" s="33">
        <f t="shared" si="13"/>
        <v>400</v>
      </c>
      <c r="YB167">
        <v>50000</v>
      </c>
      <c r="YC167">
        <v>42000</v>
      </c>
      <c r="YD167">
        <f t="shared" si="14"/>
        <v>46000</v>
      </c>
      <c r="YE167">
        <f t="shared" si="15"/>
        <v>8000</v>
      </c>
      <c r="YF167">
        <v>60000</v>
      </c>
      <c r="YG167">
        <v>42000</v>
      </c>
      <c r="YH167">
        <v>2</v>
      </c>
      <c r="YI167" t="s">
        <v>204</v>
      </c>
      <c r="YJ167">
        <v>2</v>
      </c>
      <c r="YK167" t="s">
        <v>204</v>
      </c>
      <c r="YP167">
        <v>0</v>
      </c>
      <c r="YQ167" t="s">
        <v>126</v>
      </c>
      <c r="YR167">
        <v>1</v>
      </c>
      <c r="YS167">
        <v>700000</v>
      </c>
      <c r="YT167">
        <v>1</v>
      </c>
      <c r="YU167">
        <v>1600</v>
      </c>
      <c r="YV167">
        <v>500000</v>
      </c>
      <c r="YW167">
        <v>30000</v>
      </c>
      <c r="YX167" t="b">
        <v>1</v>
      </c>
      <c r="YY167">
        <v>1</v>
      </c>
      <c r="YZ167">
        <v>0</v>
      </c>
      <c r="ZA167" t="b">
        <v>0</v>
      </c>
      <c r="ZB167" t="b">
        <v>0</v>
      </c>
      <c r="ZC167" t="b">
        <v>0</v>
      </c>
      <c r="ZD167">
        <v>10</v>
      </c>
      <c r="ZE167">
        <v>0.4</v>
      </c>
      <c r="ZF167">
        <f t="shared" si="16"/>
        <v>4</v>
      </c>
      <c r="ZG167">
        <v>4</v>
      </c>
      <c r="ZI167">
        <v>500</v>
      </c>
      <c r="ZJ167">
        <v>7</v>
      </c>
      <c r="ZL167">
        <v>0</v>
      </c>
      <c r="ZM167">
        <v>10</v>
      </c>
      <c r="ZN167">
        <v>2</v>
      </c>
      <c r="ZP167">
        <v>1</v>
      </c>
      <c r="ZQ167">
        <v>1</v>
      </c>
      <c r="AAS167" t="b">
        <v>1</v>
      </c>
      <c r="AAT167" t="b">
        <v>1</v>
      </c>
      <c r="AAU167" t="b">
        <v>0</v>
      </c>
      <c r="AAV167" t="b">
        <v>0</v>
      </c>
      <c r="AAW167" t="b">
        <v>0</v>
      </c>
      <c r="AAX167" t="b">
        <v>1</v>
      </c>
      <c r="AAY167" t="b">
        <v>1</v>
      </c>
      <c r="AAZ167" t="b">
        <v>0</v>
      </c>
      <c r="ABA167" t="b">
        <v>0</v>
      </c>
      <c r="ABB167" t="b">
        <v>1</v>
      </c>
      <c r="ABC167" t="b">
        <v>0</v>
      </c>
      <c r="ABE167">
        <v>2</v>
      </c>
      <c r="ABF167">
        <v>0</v>
      </c>
      <c r="ABG167">
        <v>2</v>
      </c>
      <c r="ABH167">
        <v>8</v>
      </c>
      <c r="ABI167">
        <v>1000</v>
      </c>
      <c r="ABJ167" t="b">
        <v>0</v>
      </c>
      <c r="ABK167" t="b">
        <v>0</v>
      </c>
      <c r="ABL167" t="b">
        <v>1</v>
      </c>
      <c r="ABM167" t="b">
        <v>0</v>
      </c>
      <c r="ABO167">
        <v>2</v>
      </c>
      <c r="ABP167">
        <v>0</v>
      </c>
      <c r="ABQ167">
        <v>2</v>
      </c>
      <c r="ABR167">
        <v>25</v>
      </c>
      <c r="ABS167">
        <v>1000</v>
      </c>
      <c r="ACZ167" t="b">
        <v>0</v>
      </c>
      <c r="ADA167" t="b">
        <v>0</v>
      </c>
      <c r="ADB167" t="b">
        <v>1</v>
      </c>
      <c r="ADC167" t="b">
        <v>0</v>
      </c>
      <c r="ADE167">
        <v>2</v>
      </c>
      <c r="ADF167">
        <v>0</v>
      </c>
      <c r="ADG167">
        <v>2</v>
      </c>
      <c r="ADH167">
        <v>10</v>
      </c>
      <c r="ADI167">
        <v>3</v>
      </c>
      <c r="ADJ167">
        <v>1200</v>
      </c>
      <c r="ADK167" t="b">
        <v>0</v>
      </c>
      <c r="ADL167" t="b">
        <v>1</v>
      </c>
      <c r="ADM167" t="b">
        <v>1</v>
      </c>
      <c r="ADN167" t="b">
        <v>0</v>
      </c>
      <c r="ADP167">
        <v>4</v>
      </c>
      <c r="ADQ167">
        <v>2</v>
      </c>
      <c r="ADR167">
        <v>4</v>
      </c>
      <c r="ADS167">
        <v>1</v>
      </c>
      <c r="ADT167">
        <v>12</v>
      </c>
      <c r="ADU167">
        <v>1000</v>
      </c>
      <c r="ADV167">
        <v>10</v>
      </c>
      <c r="ADW167">
        <v>44</v>
      </c>
      <c r="ADX167">
        <f t="shared" si="17"/>
        <v>0.22727272727272727</v>
      </c>
      <c r="ADY167" t="b">
        <v>0</v>
      </c>
      <c r="ADZ167" t="b">
        <v>0</v>
      </c>
      <c r="AEA167" t="b">
        <v>0</v>
      </c>
      <c r="AEB167" t="b">
        <v>0</v>
      </c>
      <c r="AEC167" t="b">
        <v>0</v>
      </c>
      <c r="AED167" t="b">
        <v>1</v>
      </c>
      <c r="AEE167" t="b">
        <v>1</v>
      </c>
      <c r="AEF167" t="b">
        <v>0</v>
      </c>
      <c r="AFL167">
        <v>2</v>
      </c>
      <c r="AFM167">
        <v>1500</v>
      </c>
      <c r="AFN167">
        <v>2</v>
      </c>
      <c r="AFO167">
        <v>1</v>
      </c>
      <c r="AFR167">
        <v>3</v>
      </c>
      <c r="AFS167">
        <v>1500</v>
      </c>
      <c r="AFT167">
        <v>2</v>
      </c>
      <c r="AFU167">
        <v>1</v>
      </c>
      <c r="AGD167">
        <v>1200</v>
      </c>
      <c r="AGE167">
        <v>80</v>
      </c>
      <c r="AGF167">
        <v>1</v>
      </c>
      <c r="AGH167">
        <v>500000</v>
      </c>
      <c r="AGI167">
        <v>0</v>
      </c>
      <c r="AGJ167">
        <v>1</v>
      </c>
      <c r="AGL167">
        <v>0</v>
      </c>
      <c r="AGM167">
        <v>400000</v>
      </c>
      <c r="AGN167">
        <v>400</v>
      </c>
      <c r="AGO167">
        <v>0</v>
      </c>
      <c r="AGP167">
        <v>1</v>
      </c>
      <c r="AGQ167">
        <v>0</v>
      </c>
      <c r="AGR167">
        <v>0</v>
      </c>
      <c r="AGU167">
        <v>1</v>
      </c>
      <c r="AGV167">
        <v>0</v>
      </c>
      <c r="AGW167">
        <v>0</v>
      </c>
      <c r="AGX167">
        <v>0</v>
      </c>
      <c r="AGZ167">
        <v>5</v>
      </c>
      <c r="AHA167">
        <v>2</v>
      </c>
      <c r="AHB167">
        <v>80</v>
      </c>
      <c r="AHC167">
        <v>10</v>
      </c>
      <c r="AHD167">
        <v>1</v>
      </c>
      <c r="AHF167">
        <v>0</v>
      </c>
      <c r="AHG167">
        <v>120</v>
      </c>
      <c r="AHH167">
        <v>1</v>
      </c>
      <c r="AHJ167">
        <v>0</v>
      </c>
      <c r="AHK167">
        <v>0</v>
      </c>
      <c r="AHL167">
        <v>0</v>
      </c>
      <c r="AHM167">
        <v>80</v>
      </c>
      <c r="AHN167">
        <v>2</v>
      </c>
      <c r="AHP167">
        <v>500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20</v>
      </c>
      <c r="AIA167">
        <v>0</v>
      </c>
      <c r="AIB167">
        <v>0</v>
      </c>
      <c r="AIC167">
        <v>1</v>
      </c>
      <c r="AID167">
        <v>0</v>
      </c>
      <c r="AIE167">
        <v>0</v>
      </c>
      <c r="AIF167">
        <v>1</v>
      </c>
      <c r="AIG167">
        <v>0</v>
      </c>
      <c r="AII167">
        <v>10</v>
      </c>
      <c r="AIJ167">
        <v>3000</v>
      </c>
      <c r="AIK167">
        <v>0</v>
      </c>
      <c r="AIL167">
        <v>1</v>
      </c>
      <c r="AIM167">
        <v>0</v>
      </c>
      <c r="AIN167">
        <v>0</v>
      </c>
      <c r="AIO167">
        <v>0</v>
      </c>
      <c r="AIP167">
        <v>0</v>
      </c>
      <c r="AIR167">
        <v>300</v>
      </c>
      <c r="AIS167">
        <v>2</v>
      </c>
      <c r="AIT167" t="s">
        <v>204</v>
      </c>
      <c r="AIZ167">
        <v>1</v>
      </c>
      <c r="AJA167">
        <v>2</v>
      </c>
      <c r="AJB167" t="s">
        <v>204</v>
      </c>
      <c r="ALX167">
        <v>2</v>
      </c>
      <c r="ALY167">
        <v>2</v>
      </c>
      <c r="AMC167">
        <v>1</v>
      </c>
      <c r="AMD167">
        <v>1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1</v>
      </c>
      <c r="AMK167">
        <v>0</v>
      </c>
      <c r="AML167">
        <v>0</v>
      </c>
      <c r="AMM167">
        <v>1</v>
      </c>
      <c r="AMN167">
        <v>0</v>
      </c>
      <c r="AMO167">
        <v>0</v>
      </c>
      <c r="AMQ167">
        <v>4</v>
      </c>
      <c r="AMW167">
        <v>4</v>
      </c>
      <c r="AMZ167">
        <v>4</v>
      </c>
      <c r="ANC167" t="s">
        <v>260</v>
      </c>
      <c r="ANI167" t="s">
        <v>359</v>
      </c>
      <c r="ANL167" t="s">
        <v>1229</v>
      </c>
      <c r="ANO167">
        <v>1</v>
      </c>
      <c r="ANP167">
        <v>1</v>
      </c>
      <c r="ANR167">
        <v>1</v>
      </c>
      <c r="ANU167">
        <v>1</v>
      </c>
      <c r="ANV167">
        <v>2500</v>
      </c>
      <c r="ANW167">
        <v>20</v>
      </c>
      <c r="ANX167">
        <v>1</v>
      </c>
      <c r="ANZ167">
        <v>2</v>
      </c>
      <c r="AOC167">
        <v>20000</v>
      </c>
      <c r="AOD167">
        <v>500000</v>
      </c>
      <c r="AOE167">
        <v>2</v>
      </c>
      <c r="AOF167">
        <v>1</v>
      </c>
      <c r="AOG167">
        <v>0</v>
      </c>
      <c r="AOH167">
        <v>0</v>
      </c>
      <c r="AOI167">
        <v>1</v>
      </c>
      <c r="AOJ167" t="b">
        <v>0</v>
      </c>
      <c r="AOK167" t="b">
        <v>0</v>
      </c>
      <c r="AOL167" t="b">
        <v>0</v>
      </c>
      <c r="AOM167" t="b">
        <v>0</v>
      </c>
      <c r="AON167" t="b">
        <v>0</v>
      </c>
      <c r="AOO167" t="b">
        <v>0</v>
      </c>
      <c r="AOP167" t="b">
        <v>0</v>
      </c>
      <c r="AOQ167" t="b">
        <v>0</v>
      </c>
      <c r="AOR167" t="b">
        <v>0</v>
      </c>
      <c r="AOS167" t="b">
        <v>1</v>
      </c>
      <c r="AOT167" t="b">
        <v>1</v>
      </c>
      <c r="AOU167" t="b">
        <v>0</v>
      </c>
      <c r="AOV167" t="b">
        <v>1</v>
      </c>
      <c r="AOW167" t="b">
        <v>1</v>
      </c>
      <c r="AOX167" t="b">
        <v>1</v>
      </c>
      <c r="AOY167" t="b">
        <v>0</v>
      </c>
      <c r="AOZ167" t="b">
        <v>0</v>
      </c>
      <c r="APA167" t="b">
        <v>0</v>
      </c>
      <c r="APB167" t="b">
        <v>0</v>
      </c>
      <c r="APC167" t="b">
        <v>0</v>
      </c>
      <c r="APD167" t="b">
        <v>0</v>
      </c>
      <c r="APE167" t="b">
        <v>0</v>
      </c>
      <c r="APF167" t="b">
        <v>0</v>
      </c>
      <c r="APG167" t="b">
        <v>0</v>
      </c>
      <c r="APH167" t="b">
        <v>0</v>
      </c>
      <c r="API167" t="b">
        <v>0</v>
      </c>
      <c r="APJ167" t="b">
        <v>0</v>
      </c>
      <c r="APK167" t="b">
        <v>0</v>
      </c>
      <c r="APL167" t="b">
        <v>0</v>
      </c>
      <c r="APM167" t="b">
        <v>0</v>
      </c>
      <c r="APN167" t="b">
        <v>0</v>
      </c>
      <c r="APO167" t="b">
        <v>0</v>
      </c>
      <c r="APP167" t="b">
        <v>1</v>
      </c>
      <c r="APQ167" t="b">
        <v>1</v>
      </c>
      <c r="APR167" t="b">
        <v>1</v>
      </c>
      <c r="APS167" t="b">
        <v>0</v>
      </c>
      <c r="APT167">
        <v>1200</v>
      </c>
      <c r="APU167">
        <v>2500</v>
      </c>
      <c r="APV167">
        <v>1</v>
      </c>
      <c r="APW167">
        <v>1</v>
      </c>
      <c r="APX167">
        <v>2</v>
      </c>
      <c r="APY167">
        <v>1</v>
      </c>
      <c r="APZ167">
        <v>3</v>
      </c>
      <c r="AQA167">
        <v>3</v>
      </c>
      <c r="AQC167">
        <v>1</v>
      </c>
      <c r="AQD167">
        <v>2</v>
      </c>
      <c r="AQE167">
        <v>2</v>
      </c>
      <c r="AQG167">
        <v>2</v>
      </c>
      <c r="AQH167">
        <v>2</v>
      </c>
      <c r="AQI167">
        <v>-1</v>
      </c>
      <c r="AQJ167">
        <v>-1</v>
      </c>
      <c r="AQK167">
        <v>-1</v>
      </c>
      <c r="AQL167">
        <v>0</v>
      </c>
      <c r="AQM167">
        <v>0</v>
      </c>
      <c r="AQN167">
        <v>-1</v>
      </c>
      <c r="AQO167">
        <v>-1</v>
      </c>
      <c r="AQP167">
        <v>-1</v>
      </c>
      <c r="AQQ167">
        <v>-1</v>
      </c>
      <c r="AQR167">
        <v>1</v>
      </c>
      <c r="AQS167">
        <v>1</v>
      </c>
      <c r="AQT167">
        <v>1</v>
      </c>
      <c r="AQU167">
        <v>0</v>
      </c>
      <c r="AQV167">
        <v>0</v>
      </c>
      <c r="AQW167">
        <v>1</v>
      </c>
      <c r="AQX167">
        <v>1</v>
      </c>
      <c r="AQY167">
        <v>-2</v>
      </c>
      <c r="AQZ167">
        <v>-2</v>
      </c>
      <c r="ARA167">
        <v>1</v>
      </c>
      <c r="ARB167">
        <v>1</v>
      </c>
      <c r="ARC167">
        <v>1</v>
      </c>
      <c r="ARD167">
        <v>-2</v>
      </c>
      <c r="ARE167">
        <v>0</v>
      </c>
      <c r="ARF167">
        <v>1</v>
      </c>
      <c r="ARG167">
        <v>1</v>
      </c>
      <c r="ARH167">
        <v>2</v>
      </c>
      <c r="ARI167">
        <v>2</v>
      </c>
      <c r="ARJ167">
        <v>2</v>
      </c>
      <c r="ARK167">
        <v>2</v>
      </c>
      <c r="ARL167">
        <v>2</v>
      </c>
      <c r="ARM167">
        <v>0</v>
      </c>
      <c r="ARN167">
        <v>0</v>
      </c>
      <c r="ARO167">
        <v>0</v>
      </c>
      <c r="ARP167">
        <v>0</v>
      </c>
      <c r="ARQ167">
        <v>-2</v>
      </c>
      <c r="ARR167">
        <v>-2</v>
      </c>
      <c r="ARS167">
        <v>-2</v>
      </c>
      <c r="ART167">
        <v>-2</v>
      </c>
      <c r="ARU167">
        <v>-2</v>
      </c>
      <c r="ARV167">
        <v>0</v>
      </c>
      <c r="ARW167">
        <v>0</v>
      </c>
      <c r="ARX167">
        <v>-1</v>
      </c>
      <c r="ARY167">
        <v>-1</v>
      </c>
      <c r="ARZ167">
        <v>1</v>
      </c>
      <c r="ASA167">
        <v>1</v>
      </c>
      <c r="ASB167">
        <v>1</v>
      </c>
      <c r="ASC167">
        <v>1</v>
      </c>
      <c r="ASD167">
        <v>1</v>
      </c>
      <c r="ASE167">
        <v>1</v>
      </c>
      <c r="ASF167">
        <v>1</v>
      </c>
      <c r="ASG167">
        <v>1</v>
      </c>
      <c r="ASH167">
        <v>1</v>
      </c>
      <c r="ASI167">
        <v>-2</v>
      </c>
      <c r="ASJ167">
        <v>-2</v>
      </c>
      <c r="ASK167">
        <v>-2</v>
      </c>
      <c r="ASL167">
        <v>-2</v>
      </c>
      <c r="ASM167">
        <v>1</v>
      </c>
      <c r="ASN167">
        <v>0</v>
      </c>
      <c r="ASO167">
        <v>0</v>
      </c>
      <c r="ASP167">
        <v>0</v>
      </c>
      <c r="ASQ167">
        <v>0</v>
      </c>
      <c r="ASR167">
        <v>2</v>
      </c>
      <c r="ASS167">
        <v>2</v>
      </c>
      <c r="AST167">
        <v>2</v>
      </c>
      <c r="ASU167">
        <v>2</v>
      </c>
      <c r="ASV167">
        <v>2</v>
      </c>
      <c r="ASW167">
        <v>2</v>
      </c>
      <c r="ASX167">
        <v>2</v>
      </c>
      <c r="ASY167">
        <v>2</v>
      </c>
      <c r="ASZ167">
        <v>2</v>
      </c>
      <c r="ATA167">
        <v>2</v>
      </c>
      <c r="ATB167">
        <v>2</v>
      </c>
      <c r="ATC167">
        <v>2</v>
      </c>
      <c r="ATD167">
        <v>1</v>
      </c>
      <c r="ATE167">
        <v>1</v>
      </c>
      <c r="ATF167">
        <v>1</v>
      </c>
      <c r="ATG167">
        <v>0</v>
      </c>
      <c r="ATH167">
        <v>0</v>
      </c>
      <c r="ATI167">
        <v>1</v>
      </c>
      <c r="ATJ167">
        <v>0</v>
      </c>
      <c r="ATK167">
        <v>0</v>
      </c>
      <c r="ATL167">
        <v>0</v>
      </c>
      <c r="ATN167">
        <v>2</v>
      </c>
      <c r="ATO167" t="s">
        <v>185</v>
      </c>
      <c r="ATP167">
        <v>2</v>
      </c>
      <c r="ATQ167" t="s">
        <v>322</v>
      </c>
      <c r="ATR167">
        <v>1</v>
      </c>
      <c r="ATT167">
        <v>1</v>
      </c>
      <c r="ATV167">
        <v>2</v>
      </c>
      <c r="ATW167" t="s">
        <v>137</v>
      </c>
      <c r="ATX167">
        <v>1</v>
      </c>
      <c r="ATZ167">
        <v>1</v>
      </c>
      <c r="AUB167">
        <v>1</v>
      </c>
      <c r="AUD167">
        <v>1</v>
      </c>
      <c r="AUF167">
        <v>1</v>
      </c>
      <c r="AUH167">
        <v>1</v>
      </c>
      <c r="AUJ167">
        <v>1</v>
      </c>
      <c r="AUL167">
        <v>1</v>
      </c>
      <c r="AUN167">
        <v>1</v>
      </c>
      <c r="AUP167">
        <v>2</v>
      </c>
      <c r="AUQ167" t="s">
        <v>137</v>
      </c>
      <c r="AUR167">
        <v>2</v>
      </c>
      <c r="AUS167" t="s">
        <v>137</v>
      </c>
      <c r="AUT167">
        <v>2</v>
      </c>
      <c r="AUU167" t="s">
        <v>137</v>
      </c>
      <c r="AUV167" t="b">
        <v>1</v>
      </c>
      <c r="AUW167" t="b">
        <v>0</v>
      </c>
      <c r="AUX167" t="b">
        <v>0</v>
      </c>
      <c r="AUY167" t="b">
        <v>0</v>
      </c>
      <c r="AVA167">
        <v>2</v>
      </c>
      <c r="AVB167">
        <v>1</v>
      </c>
      <c r="AVD167" t="s">
        <v>393</v>
      </c>
      <c r="AVE167" t="b">
        <v>0</v>
      </c>
      <c r="AVF167">
        <v>0</v>
      </c>
      <c r="AVG167" t="b">
        <v>0</v>
      </c>
      <c r="AVH167" t="b">
        <v>1</v>
      </c>
      <c r="AVI167" t="b">
        <v>0</v>
      </c>
      <c r="AVK167" t="b">
        <v>1</v>
      </c>
      <c r="AVL167" t="b">
        <v>0</v>
      </c>
      <c r="AVM167" t="b">
        <v>0</v>
      </c>
      <c r="AVN167" t="b">
        <v>0</v>
      </c>
      <c r="AVP167">
        <v>1</v>
      </c>
      <c r="AVQ167" t="s">
        <v>1230</v>
      </c>
      <c r="AVR167">
        <v>7.597353</v>
      </c>
      <c r="AVS167">
        <v>3.7282280000000001</v>
      </c>
      <c r="AVT167">
        <v>1060.4000000000001</v>
      </c>
      <c r="AVU167">
        <v>9</v>
      </c>
      <c r="AVW167">
        <v>0</v>
      </c>
    </row>
    <row r="168" spans="1:1271" ht="15" customHeight="1" x14ac:dyDescent="0.35">
      <c r="A168" s="1">
        <v>42508</v>
      </c>
      <c r="B168" t="s">
        <v>292</v>
      </c>
      <c r="C168">
        <v>1</v>
      </c>
      <c r="D168">
        <v>50</v>
      </c>
      <c r="E168" t="s">
        <v>831</v>
      </c>
      <c r="F168">
        <v>131</v>
      </c>
      <c r="G168">
        <v>1</v>
      </c>
      <c r="H168">
        <v>40</v>
      </c>
      <c r="I168">
        <v>1</v>
      </c>
      <c r="K168">
        <v>1</v>
      </c>
      <c r="L168">
        <v>2</v>
      </c>
      <c r="M168">
        <v>3</v>
      </c>
      <c r="N168">
        <v>3</v>
      </c>
      <c r="O168">
        <v>1</v>
      </c>
      <c r="P168">
        <v>1</v>
      </c>
      <c r="Q168">
        <v>3</v>
      </c>
      <c r="R168">
        <v>2</v>
      </c>
      <c r="S168">
        <v>0</v>
      </c>
      <c r="T168">
        <v>0</v>
      </c>
      <c r="U168">
        <v>7</v>
      </c>
      <c r="V168">
        <v>7</v>
      </c>
      <c r="W168">
        <v>1</v>
      </c>
      <c r="X168">
        <v>96</v>
      </c>
      <c r="Y168">
        <v>1</v>
      </c>
      <c r="Z168">
        <v>1</v>
      </c>
      <c r="AA168">
        <v>96</v>
      </c>
      <c r="AB168">
        <v>1</v>
      </c>
      <c r="AC168">
        <v>4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BB168">
        <v>12</v>
      </c>
      <c r="BC168">
        <v>3</v>
      </c>
      <c r="BD168">
        <v>1</v>
      </c>
      <c r="CU168">
        <v>2</v>
      </c>
      <c r="DO168">
        <v>1</v>
      </c>
      <c r="DQ168">
        <v>2</v>
      </c>
      <c r="DR168">
        <v>200</v>
      </c>
      <c r="DS168">
        <v>100</v>
      </c>
      <c r="DT168">
        <v>100</v>
      </c>
      <c r="DU168">
        <v>8</v>
      </c>
      <c r="DV168">
        <v>6</v>
      </c>
      <c r="DW168">
        <v>2</v>
      </c>
      <c r="DX168">
        <v>2</v>
      </c>
      <c r="DZ168">
        <v>2</v>
      </c>
      <c r="EA168">
        <v>1</v>
      </c>
      <c r="EB168">
        <v>1</v>
      </c>
      <c r="EC168">
        <v>0</v>
      </c>
      <c r="ED168">
        <v>1</v>
      </c>
      <c r="EE168">
        <v>0</v>
      </c>
      <c r="EF168">
        <v>0</v>
      </c>
      <c r="EH168">
        <v>0</v>
      </c>
      <c r="EI168">
        <v>0</v>
      </c>
      <c r="EJ168">
        <v>1</v>
      </c>
      <c r="EK168">
        <v>1</v>
      </c>
      <c r="EL168">
        <v>1</v>
      </c>
      <c r="EM168">
        <v>1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HD168">
        <v>0</v>
      </c>
      <c r="HE168">
        <v>1</v>
      </c>
      <c r="HF168">
        <v>0</v>
      </c>
      <c r="HG168">
        <v>0</v>
      </c>
      <c r="HH168">
        <v>1</v>
      </c>
      <c r="HI168">
        <v>1998</v>
      </c>
      <c r="HJ168">
        <v>15000</v>
      </c>
      <c r="HK168">
        <v>25000</v>
      </c>
      <c r="HL168">
        <v>25</v>
      </c>
      <c r="HM168">
        <v>2</v>
      </c>
      <c r="HN168">
        <v>2</v>
      </c>
      <c r="HP168">
        <v>0</v>
      </c>
      <c r="HQ168">
        <v>1</v>
      </c>
      <c r="HR168">
        <v>0</v>
      </c>
      <c r="HS168">
        <v>0</v>
      </c>
      <c r="HT168">
        <v>1</v>
      </c>
      <c r="HU168">
        <v>2000</v>
      </c>
      <c r="HV168">
        <v>1500</v>
      </c>
      <c r="HW168">
        <v>1800</v>
      </c>
      <c r="HX168">
        <v>25</v>
      </c>
      <c r="HY168">
        <v>2</v>
      </c>
      <c r="HZ168">
        <v>2</v>
      </c>
      <c r="IB168">
        <v>0</v>
      </c>
      <c r="IC168">
        <v>1</v>
      </c>
      <c r="ID168">
        <v>0</v>
      </c>
      <c r="IE168">
        <v>0</v>
      </c>
      <c r="IF168">
        <v>1</v>
      </c>
      <c r="IG168">
        <v>2000</v>
      </c>
      <c r="IH168">
        <v>1000</v>
      </c>
      <c r="II168">
        <v>500</v>
      </c>
      <c r="IJ168">
        <v>25</v>
      </c>
      <c r="IK168">
        <v>2</v>
      </c>
      <c r="IL168">
        <v>2</v>
      </c>
      <c r="IN168">
        <v>0</v>
      </c>
      <c r="IO168">
        <v>1</v>
      </c>
      <c r="IP168">
        <v>0</v>
      </c>
      <c r="IQ168">
        <v>0</v>
      </c>
      <c r="IR168">
        <v>2</v>
      </c>
      <c r="IS168">
        <v>2009</v>
      </c>
      <c r="IT168">
        <v>5000</v>
      </c>
      <c r="IU168">
        <v>1200</v>
      </c>
      <c r="IV168">
        <v>15</v>
      </c>
      <c r="IW168">
        <v>2</v>
      </c>
      <c r="IX168">
        <v>2</v>
      </c>
      <c r="JX168">
        <v>0</v>
      </c>
      <c r="JY168">
        <v>1</v>
      </c>
      <c r="JZ168">
        <v>0</v>
      </c>
      <c r="KA168">
        <v>0</v>
      </c>
      <c r="KB168">
        <v>1</v>
      </c>
      <c r="KC168">
        <v>2005</v>
      </c>
      <c r="KD168">
        <v>50000</v>
      </c>
      <c r="KE168">
        <v>7000</v>
      </c>
      <c r="KF168">
        <v>30</v>
      </c>
      <c r="KG168">
        <v>2</v>
      </c>
      <c r="KH168">
        <v>2</v>
      </c>
      <c r="NO168">
        <v>0</v>
      </c>
      <c r="NP168">
        <v>1</v>
      </c>
      <c r="NQ168">
        <v>0</v>
      </c>
      <c r="NR168">
        <v>0</v>
      </c>
      <c r="NS168">
        <v>4</v>
      </c>
      <c r="NT168">
        <v>8</v>
      </c>
      <c r="NU168">
        <v>2500</v>
      </c>
      <c r="NV168">
        <v>5000</v>
      </c>
      <c r="NW168">
        <v>5</v>
      </c>
      <c r="NX168">
        <v>1</v>
      </c>
      <c r="NY168">
        <v>1</v>
      </c>
      <c r="NZ168">
        <v>0</v>
      </c>
      <c r="PP168">
        <v>0</v>
      </c>
      <c r="QJ168">
        <v>0</v>
      </c>
      <c r="QK168">
        <v>1</v>
      </c>
      <c r="QL168">
        <v>0</v>
      </c>
      <c r="QM168">
        <v>0</v>
      </c>
      <c r="QN168">
        <v>5</v>
      </c>
      <c r="QO168">
        <v>2015</v>
      </c>
      <c r="QP168">
        <v>3000</v>
      </c>
      <c r="QQ168">
        <v>1200</v>
      </c>
      <c r="QR168">
        <v>2</v>
      </c>
      <c r="QS168">
        <v>2</v>
      </c>
      <c r="QT168">
        <v>2</v>
      </c>
      <c r="QV168">
        <v>0</v>
      </c>
      <c r="QW168">
        <v>1</v>
      </c>
      <c r="QX168">
        <v>0</v>
      </c>
      <c r="QY168">
        <v>0</v>
      </c>
      <c r="QZ168">
        <v>3</v>
      </c>
      <c r="RA168">
        <v>2013</v>
      </c>
      <c r="RB168">
        <v>2100</v>
      </c>
      <c r="RC168">
        <v>500</v>
      </c>
      <c r="RD168">
        <v>2</v>
      </c>
      <c r="RE168">
        <v>2</v>
      </c>
      <c r="RF168">
        <v>2</v>
      </c>
      <c r="WJ168">
        <v>0</v>
      </c>
      <c r="WK168">
        <v>1</v>
      </c>
      <c r="WL168">
        <v>0</v>
      </c>
      <c r="WM168">
        <v>0</v>
      </c>
      <c r="WN168">
        <v>2</v>
      </c>
      <c r="WO168">
        <v>2014</v>
      </c>
      <c r="WP168">
        <v>3000</v>
      </c>
      <c r="WQ168">
        <v>4000</v>
      </c>
      <c r="WR168">
        <v>7</v>
      </c>
      <c r="WS168">
        <v>2</v>
      </c>
      <c r="WT168">
        <v>2</v>
      </c>
      <c r="XF168">
        <v>0</v>
      </c>
      <c r="XG168">
        <v>9</v>
      </c>
      <c r="XH168">
        <v>0</v>
      </c>
      <c r="XI168">
        <v>0</v>
      </c>
      <c r="XJ168">
        <v>83100</v>
      </c>
      <c r="XK168">
        <v>46200</v>
      </c>
      <c r="XO168">
        <v>8.0000000000000016E-2</v>
      </c>
      <c r="XP168">
        <v>20</v>
      </c>
      <c r="XQ168">
        <v>12</v>
      </c>
      <c r="XR168">
        <v>180</v>
      </c>
      <c r="XS168">
        <v>130</v>
      </c>
      <c r="XT168">
        <v>245</v>
      </c>
      <c r="XU168">
        <v>2450</v>
      </c>
      <c r="XV168">
        <v>50</v>
      </c>
      <c r="XW168">
        <v>500</v>
      </c>
      <c r="XX168">
        <f t="shared" si="12"/>
        <v>350</v>
      </c>
      <c r="XY168">
        <v>1500</v>
      </c>
      <c r="XZ168">
        <v>600</v>
      </c>
      <c r="YA168" s="33">
        <f t="shared" si="13"/>
        <v>1050</v>
      </c>
      <c r="YB168">
        <v>10000</v>
      </c>
      <c r="YC168">
        <v>8000</v>
      </c>
      <c r="YD168">
        <f t="shared" si="14"/>
        <v>9000</v>
      </c>
      <c r="YE168">
        <f t="shared" si="15"/>
        <v>2000</v>
      </c>
      <c r="YF168">
        <v>0</v>
      </c>
      <c r="YG168">
        <v>0</v>
      </c>
      <c r="YH168">
        <v>2</v>
      </c>
      <c r="YI168" t="s">
        <v>204</v>
      </c>
      <c r="YJ168">
        <v>2</v>
      </c>
      <c r="YK168" t="s">
        <v>137</v>
      </c>
      <c r="YP168">
        <v>0</v>
      </c>
      <c r="YQ168" t="s">
        <v>126</v>
      </c>
      <c r="YR168">
        <v>1</v>
      </c>
      <c r="YS168">
        <v>300000</v>
      </c>
      <c r="YT168">
        <v>8.0000000000000016E-2</v>
      </c>
      <c r="YU168">
        <v>245</v>
      </c>
      <c r="YV168">
        <v>108000</v>
      </c>
      <c r="YW168">
        <v>10000</v>
      </c>
      <c r="YX168" t="b">
        <v>1</v>
      </c>
      <c r="YY168">
        <v>1</v>
      </c>
      <c r="YZ168">
        <v>0</v>
      </c>
      <c r="ZA168" t="b">
        <v>0</v>
      </c>
      <c r="ZB168" t="b">
        <v>0</v>
      </c>
      <c r="ZC168" t="b">
        <v>0</v>
      </c>
      <c r="ZD168">
        <v>1</v>
      </c>
      <c r="ZE168">
        <v>0.4</v>
      </c>
      <c r="ZF168">
        <f t="shared" si="16"/>
        <v>0.4</v>
      </c>
      <c r="ZG168">
        <v>8.0000000000000016E-2</v>
      </c>
      <c r="ZI168">
        <v>200</v>
      </c>
      <c r="ZJ168">
        <v>7</v>
      </c>
      <c r="ZL168">
        <v>0</v>
      </c>
      <c r="ZM168">
        <v>20</v>
      </c>
      <c r="ZN168">
        <v>3</v>
      </c>
      <c r="ZP168">
        <v>1</v>
      </c>
      <c r="ZQ168">
        <v>0</v>
      </c>
      <c r="AAS168" t="b">
        <v>1</v>
      </c>
      <c r="AAT168" t="b">
        <v>1</v>
      </c>
      <c r="AAU168" t="b">
        <v>0</v>
      </c>
      <c r="AAV168" t="b">
        <v>0</v>
      </c>
      <c r="AAW168" t="b">
        <v>0</v>
      </c>
      <c r="AAX168" t="b">
        <v>1</v>
      </c>
      <c r="AAY168" t="b">
        <v>1</v>
      </c>
      <c r="AAZ168" t="b">
        <v>1</v>
      </c>
      <c r="ABA168" t="b">
        <v>0</v>
      </c>
      <c r="ABB168" t="b">
        <v>0</v>
      </c>
      <c r="ABC168" t="b">
        <v>0</v>
      </c>
      <c r="ABE168">
        <v>1</v>
      </c>
      <c r="ABF168">
        <v>0</v>
      </c>
      <c r="ABG168">
        <v>1</v>
      </c>
      <c r="ABH168">
        <v>14</v>
      </c>
      <c r="ABI168">
        <v>1000</v>
      </c>
      <c r="ABJ168" t="b">
        <v>1</v>
      </c>
      <c r="ABK168" t="b">
        <v>0</v>
      </c>
      <c r="ABL168" t="b">
        <v>0</v>
      </c>
      <c r="ABM168" t="b">
        <v>0</v>
      </c>
      <c r="ABO168">
        <v>1</v>
      </c>
      <c r="ABP168">
        <v>0</v>
      </c>
      <c r="ABQ168">
        <v>1</v>
      </c>
      <c r="ABR168">
        <v>7</v>
      </c>
      <c r="ABS168">
        <v>1000</v>
      </c>
      <c r="ACZ168" t="b">
        <v>1</v>
      </c>
      <c r="ADA168" t="b">
        <v>0</v>
      </c>
      <c r="ADB168" t="b">
        <v>0</v>
      </c>
      <c r="ADC168" t="b">
        <v>0</v>
      </c>
      <c r="ADE168">
        <v>1</v>
      </c>
      <c r="ADF168">
        <v>0</v>
      </c>
      <c r="ADG168">
        <v>1</v>
      </c>
      <c r="ADH168">
        <v>7</v>
      </c>
      <c r="ADI168">
        <v>2</v>
      </c>
      <c r="ADJ168">
        <v>1000</v>
      </c>
      <c r="ADK168" t="b">
        <v>1</v>
      </c>
      <c r="ADL168" t="b">
        <v>0</v>
      </c>
      <c r="ADM168" t="b">
        <v>0</v>
      </c>
      <c r="ADN168" t="b">
        <v>0</v>
      </c>
      <c r="ADP168">
        <v>1</v>
      </c>
      <c r="ADQ168">
        <v>0</v>
      </c>
      <c r="ADR168">
        <v>1</v>
      </c>
      <c r="ADS168">
        <v>1</v>
      </c>
      <c r="ADT168">
        <v>12</v>
      </c>
      <c r="ADU168">
        <v>1000</v>
      </c>
      <c r="ADV168">
        <v>4</v>
      </c>
      <c r="ADW168">
        <v>29</v>
      </c>
      <c r="ADX168">
        <f t="shared" si="17"/>
        <v>0.13793103448275862</v>
      </c>
      <c r="ADY168" t="b">
        <v>0</v>
      </c>
      <c r="ADZ168" t="b">
        <v>0</v>
      </c>
      <c r="AEA168" t="b">
        <v>0</v>
      </c>
      <c r="AEB168" t="b">
        <v>0</v>
      </c>
      <c r="AEC168" t="b">
        <v>0</v>
      </c>
      <c r="AED168" t="b">
        <v>1</v>
      </c>
      <c r="AEE168" t="b">
        <v>1</v>
      </c>
      <c r="AEF168" t="b">
        <v>0</v>
      </c>
      <c r="AFL168">
        <v>4</v>
      </c>
      <c r="AFM168">
        <v>700</v>
      </c>
      <c r="AFN168">
        <v>2</v>
      </c>
      <c r="AFO168">
        <v>1</v>
      </c>
      <c r="AFR168">
        <v>5</v>
      </c>
      <c r="AFS168">
        <v>1500</v>
      </c>
      <c r="AFT168">
        <v>2</v>
      </c>
      <c r="AFU168">
        <v>1</v>
      </c>
      <c r="AGD168">
        <v>180</v>
      </c>
      <c r="AGE168">
        <v>70</v>
      </c>
      <c r="AGF168">
        <v>1</v>
      </c>
      <c r="AGH168">
        <v>108000</v>
      </c>
      <c r="AGI168">
        <v>0</v>
      </c>
      <c r="AGJ168">
        <v>1</v>
      </c>
      <c r="AGL168">
        <v>0</v>
      </c>
      <c r="AGM168">
        <v>0</v>
      </c>
      <c r="AGN168">
        <v>600</v>
      </c>
      <c r="AGO168">
        <v>0</v>
      </c>
      <c r="AGP168">
        <v>1</v>
      </c>
      <c r="AGQ168">
        <v>0</v>
      </c>
      <c r="AGR168">
        <v>0</v>
      </c>
      <c r="AGU168">
        <v>0</v>
      </c>
      <c r="AGV168">
        <v>1</v>
      </c>
      <c r="AGW168">
        <v>0</v>
      </c>
      <c r="AGX168">
        <v>0</v>
      </c>
      <c r="AGZ168">
        <v>10</v>
      </c>
      <c r="AHA168">
        <v>10</v>
      </c>
      <c r="AHB168">
        <v>70</v>
      </c>
      <c r="AHC168">
        <v>10</v>
      </c>
      <c r="AHD168">
        <v>1</v>
      </c>
      <c r="AHF168">
        <v>0</v>
      </c>
      <c r="AHG168">
        <v>10</v>
      </c>
      <c r="AHH168">
        <v>1</v>
      </c>
      <c r="AHJ168">
        <v>0</v>
      </c>
      <c r="AHK168">
        <v>0</v>
      </c>
      <c r="AHL168">
        <v>0</v>
      </c>
      <c r="AHM168">
        <v>100</v>
      </c>
      <c r="AHN168">
        <v>1</v>
      </c>
      <c r="AHP168">
        <v>600</v>
      </c>
      <c r="AHQ168">
        <v>100</v>
      </c>
      <c r="AHR168">
        <v>600</v>
      </c>
      <c r="AHS168">
        <v>0</v>
      </c>
      <c r="AHT168">
        <v>6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1</v>
      </c>
      <c r="AID168">
        <v>0</v>
      </c>
      <c r="AIE168">
        <v>1</v>
      </c>
      <c r="AIF168">
        <v>0</v>
      </c>
      <c r="AIG168">
        <v>0</v>
      </c>
      <c r="AII168">
        <v>5</v>
      </c>
      <c r="AIJ168">
        <v>500</v>
      </c>
      <c r="AIK168">
        <v>0</v>
      </c>
      <c r="AIL168">
        <v>1</v>
      </c>
      <c r="AIM168">
        <v>0</v>
      </c>
      <c r="AIN168">
        <v>0</v>
      </c>
      <c r="AIO168">
        <v>0</v>
      </c>
      <c r="AIP168">
        <v>0</v>
      </c>
      <c r="AIR168">
        <v>20</v>
      </c>
      <c r="AIS168">
        <v>2</v>
      </c>
      <c r="AIT168" t="s">
        <v>137</v>
      </c>
      <c r="AIZ168">
        <v>1</v>
      </c>
      <c r="AJA168">
        <v>2</v>
      </c>
      <c r="AJB168" t="s">
        <v>141</v>
      </c>
      <c r="ALX168">
        <v>2</v>
      </c>
      <c r="ALY168">
        <v>2</v>
      </c>
      <c r="AMC168">
        <v>1</v>
      </c>
      <c r="AMD168">
        <v>1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1</v>
      </c>
      <c r="AMN168">
        <v>0</v>
      </c>
      <c r="AMO168">
        <v>0</v>
      </c>
      <c r="AMQ168">
        <v>4</v>
      </c>
      <c r="AMZ168">
        <v>4</v>
      </c>
      <c r="ANC168" t="s">
        <v>260</v>
      </c>
      <c r="ANL168" t="s">
        <v>1231</v>
      </c>
      <c r="ANO168">
        <v>5</v>
      </c>
      <c r="ANP168">
        <v>5</v>
      </c>
      <c r="ANU168">
        <v>1</v>
      </c>
      <c r="ANV168">
        <v>1000</v>
      </c>
      <c r="ANW168">
        <v>4</v>
      </c>
      <c r="ANX168">
        <v>1</v>
      </c>
      <c r="ANZ168">
        <v>2</v>
      </c>
      <c r="AOC168">
        <v>5000</v>
      </c>
      <c r="AOD168">
        <v>300000</v>
      </c>
      <c r="AOE168">
        <v>2</v>
      </c>
      <c r="AOF168">
        <v>0</v>
      </c>
      <c r="AOG168">
        <v>0</v>
      </c>
      <c r="AOH168">
        <v>0</v>
      </c>
      <c r="AOI168">
        <v>1</v>
      </c>
      <c r="AOJ168" t="b">
        <v>0</v>
      </c>
      <c r="AOK168" t="b">
        <v>0</v>
      </c>
      <c r="AOL168" t="b">
        <v>0</v>
      </c>
      <c r="AOM168" t="b">
        <v>0</v>
      </c>
      <c r="AON168" t="b">
        <v>0</v>
      </c>
      <c r="AOO168" t="b">
        <v>0</v>
      </c>
      <c r="AOP168" t="b">
        <v>0</v>
      </c>
      <c r="AOQ168" t="b">
        <v>1</v>
      </c>
      <c r="AOR168" t="b">
        <v>1</v>
      </c>
      <c r="AOS168" t="b">
        <v>1</v>
      </c>
      <c r="AOT168" t="b">
        <v>0</v>
      </c>
      <c r="AOU168" t="b">
        <v>0</v>
      </c>
      <c r="AOV168" t="b">
        <v>0</v>
      </c>
      <c r="AOW168" t="b">
        <v>0</v>
      </c>
      <c r="AOX168" t="b">
        <v>1</v>
      </c>
      <c r="AOY168" t="b">
        <v>1</v>
      </c>
      <c r="AOZ168" t="b">
        <v>1</v>
      </c>
      <c r="APA168" t="b">
        <v>0</v>
      </c>
      <c r="APB168" t="b">
        <v>0</v>
      </c>
      <c r="APC168" t="b">
        <v>0</v>
      </c>
      <c r="APD168" t="b">
        <v>0</v>
      </c>
      <c r="APE168" t="b">
        <v>0</v>
      </c>
      <c r="APF168" t="b">
        <v>0</v>
      </c>
      <c r="APG168" t="b">
        <v>0</v>
      </c>
      <c r="APH168" t="b">
        <v>0</v>
      </c>
      <c r="API168" t="b">
        <v>0</v>
      </c>
      <c r="APJ168" t="b">
        <v>0</v>
      </c>
      <c r="APK168" t="b">
        <v>0</v>
      </c>
      <c r="APL168" t="b">
        <v>0</v>
      </c>
      <c r="APM168" t="b">
        <v>0</v>
      </c>
      <c r="APN168" t="b">
        <v>0</v>
      </c>
      <c r="APO168" t="b">
        <v>1</v>
      </c>
      <c r="APP168" t="b">
        <v>1</v>
      </c>
      <c r="APQ168" t="b">
        <v>1</v>
      </c>
      <c r="APR168" t="b">
        <v>0</v>
      </c>
      <c r="APS168" t="b">
        <v>0</v>
      </c>
      <c r="APT168">
        <v>200</v>
      </c>
      <c r="APU168">
        <v>1000</v>
      </c>
      <c r="APV168">
        <v>0</v>
      </c>
      <c r="APW168">
        <v>1</v>
      </c>
      <c r="APX168">
        <v>2</v>
      </c>
      <c r="APY168">
        <v>1</v>
      </c>
      <c r="APZ168">
        <v>3</v>
      </c>
      <c r="AQA168">
        <v>3</v>
      </c>
      <c r="AQC168">
        <v>1</v>
      </c>
      <c r="AQD168">
        <v>2</v>
      </c>
      <c r="AQE168">
        <v>2</v>
      </c>
      <c r="AQG168">
        <v>-2</v>
      </c>
      <c r="AQH168">
        <v>-2</v>
      </c>
      <c r="AQI168">
        <v>-2</v>
      </c>
      <c r="AQJ168">
        <v>-2</v>
      </c>
      <c r="AQK168">
        <v>-2</v>
      </c>
      <c r="AQL168">
        <v>-2</v>
      </c>
      <c r="AQM168">
        <v>-2</v>
      </c>
      <c r="AQN168">
        <v>-2</v>
      </c>
      <c r="AQO168">
        <v>-2</v>
      </c>
      <c r="AQP168">
        <v>1</v>
      </c>
      <c r="AQQ168">
        <v>1</v>
      </c>
      <c r="AQR168">
        <v>1</v>
      </c>
      <c r="AQS168">
        <v>1</v>
      </c>
      <c r="AQT168">
        <v>1</v>
      </c>
      <c r="AQU168">
        <v>1</v>
      </c>
      <c r="AQV168">
        <v>1</v>
      </c>
      <c r="AQW168">
        <v>1</v>
      </c>
      <c r="AQX168">
        <v>1</v>
      </c>
      <c r="AQY168">
        <v>-1</v>
      </c>
      <c r="AQZ168">
        <v>-1</v>
      </c>
      <c r="ARA168">
        <v>0</v>
      </c>
      <c r="ARB168">
        <v>-1</v>
      </c>
      <c r="ARC168">
        <v>0</v>
      </c>
      <c r="ARD168">
        <v>-2</v>
      </c>
      <c r="ARE168">
        <v>-1</v>
      </c>
      <c r="ARF168">
        <v>-1</v>
      </c>
      <c r="ARG168">
        <v>0</v>
      </c>
      <c r="ARH168">
        <v>1</v>
      </c>
      <c r="ARI168">
        <v>1</v>
      </c>
      <c r="ARJ168">
        <v>1</v>
      </c>
      <c r="ARK168">
        <v>1</v>
      </c>
      <c r="ARL168">
        <v>1</v>
      </c>
      <c r="ARM168">
        <v>1</v>
      </c>
      <c r="ARN168">
        <v>1</v>
      </c>
      <c r="ARO168">
        <v>1</v>
      </c>
      <c r="ARP168">
        <v>1</v>
      </c>
      <c r="ARQ168">
        <v>-2</v>
      </c>
      <c r="ARR168">
        <v>-2</v>
      </c>
      <c r="ARS168">
        <v>-2</v>
      </c>
      <c r="ART168">
        <v>-2</v>
      </c>
      <c r="ARU168">
        <v>-2</v>
      </c>
      <c r="ARV168">
        <v>-2</v>
      </c>
      <c r="ARW168">
        <v>-2</v>
      </c>
      <c r="ARX168">
        <v>-2</v>
      </c>
      <c r="ARY168">
        <v>-2</v>
      </c>
      <c r="ARZ168">
        <v>1</v>
      </c>
      <c r="ASA168">
        <v>1</v>
      </c>
      <c r="ASB168">
        <v>1</v>
      </c>
      <c r="ASC168">
        <v>1</v>
      </c>
      <c r="ASD168">
        <v>1</v>
      </c>
      <c r="ASE168">
        <v>1</v>
      </c>
      <c r="ASF168">
        <v>1</v>
      </c>
      <c r="ASG168">
        <v>1</v>
      </c>
      <c r="ASH168">
        <v>1</v>
      </c>
      <c r="ASI168">
        <v>-2</v>
      </c>
      <c r="ASJ168">
        <v>-2</v>
      </c>
      <c r="ASK168">
        <v>-2</v>
      </c>
      <c r="ASL168">
        <v>-2</v>
      </c>
      <c r="ASM168">
        <v>-2</v>
      </c>
      <c r="ASN168">
        <v>-2</v>
      </c>
      <c r="ASO168">
        <v>-2</v>
      </c>
      <c r="ASP168">
        <v>-2</v>
      </c>
      <c r="ASQ168">
        <v>-2</v>
      </c>
      <c r="ASR168">
        <v>1</v>
      </c>
      <c r="ASS168">
        <v>1</v>
      </c>
      <c r="AST168">
        <v>1</v>
      </c>
      <c r="ASU168">
        <v>1</v>
      </c>
      <c r="ASV168">
        <v>1</v>
      </c>
      <c r="ASW168">
        <v>1</v>
      </c>
      <c r="ASX168">
        <v>1</v>
      </c>
      <c r="ASY168">
        <v>1</v>
      </c>
      <c r="ASZ168">
        <v>1</v>
      </c>
      <c r="ATA168">
        <v>2</v>
      </c>
      <c r="ATB168">
        <v>2</v>
      </c>
      <c r="ATC168">
        <v>2</v>
      </c>
      <c r="ATD168">
        <v>1</v>
      </c>
      <c r="ATE168">
        <v>1</v>
      </c>
      <c r="ATF168">
        <v>1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N168">
        <v>2</v>
      </c>
      <c r="ATO168" t="s">
        <v>137</v>
      </c>
      <c r="ATP168">
        <v>2</v>
      </c>
      <c r="ATQ168" t="s">
        <v>137</v>
      </c>
      <c r="ATR168">
        <v>1</v>
      </c>
      <c r="ATT168">
        <v>1</v>
      </c>
      <c r="ATV168">
        <v>2</v>
      </c>
      <c r="ATW168" t="s">
        <v>137</v>
      </c>
      <c r="ATX168">
        <v>1</v>
      </c>
      <c r="ATZ168">
        <v>1</v>
      </c>
      <c r="AUB168">
        <v>1</v>
      </c>
      <c r="AUD168">
        <v>2</v>
      </c>
      <c r="AUE168" t="s">
        <v>137</v>
      </c>
      <c r="AUF168">
        <v>1</v>
      </c>
      <c r="AUH168">
        <v>1</v>
      </c>
      <c r="AUJ168">
        <v>1</v>
      </c>
      <c r="AUL168">
        <v>1</v>
      </c>
      <c r="AUN168">
        <v>2</v>
      </c>
      <c r="AUO168" t="s">
        <v>137</v>
      </c>
      <c r="AUP168">
        <v>1</v>
      </c>
      <c r="AUR168">
        <v>2</v>
      </c>
      <c r="AUS168" t="s">
        <v>137</v>
      </c>
      <c r="AUT168">
        <v>2</v>
      </c>
      <c r="AUU168" t="s">
        <v>137</v>
      </c>
      <c r="AUV168" t="b">
        <v>1</v>
      </c>
      <c r="AUW168" t="b">
        <v>0</v>
      </c>
      <c r="AUX168" t="b">
        <v>0</v>
      </c>
      <c r="AUY168" t="b">
        <v>0</v>
      </c>
      <c r="AVA168">
        <v>2</v>
      </c>
      <c r="AVB168">
        <v>1</v>
      </c>
      <c r="AVD168" t="s">
        <v>393</v>
      </c>
      <c r="AVE168" t="b">
        <v>0</v>
      </c>
      <c r="AVF168">
        <v>0</v>
      </c>
      <c r="AVG168" t="b">
        <v>0</v>
      </c>
      <c r="AVH168" t="b">
        <v>1</v>
      </c>
      <c r="AVI168" t="b">
        <v>0</v>
      </c>
      <c r="AVK168" t="b">
        <v>1</v>
      </c>
      <c r="AVL168" t="b">
        <v>0</v>
      </c>
      <c r="AVM168" t="b">
        <v>0</v>
      </c>
      <c r="AVN168" t="b">
        <v>0</v>
      </c>
      <c r="AVP168">
        <v>1</v>
      </c>
      <c r="AVQ168" t="s">
        <v>1232</v>
      </c>
      <c r="AVR168">
        <v>7.7453919999999998</v>
      </c>
      <c r="AVS168">
        <v>3.8607</v>
      </c>
      <c r="AVT168">
        <v>362.5</v>
      </c>
      <c r="AVU168">
        <v>8</v>
      </c>
      <c r="AVW168">
        <v>0</v>
      </c>
    </row>
    <row r="169" spans="1:1271" ht="15" customHeight="1" x14ac:dyDescent="0.35">
      <c r="A169" s="1">
        <v>42508</v>
      </c>
      <c r="B169" t="s">
        <v>292</v>
      </c>
      <c r="C169">
        <v>1</v>
      </c>
      <c r="D169">
        <v>63</v>
      </c>
      <c r="E169" t="s">
        <v>1233</v>
      </c>
      <c r="F169">
        <v>131</v>
      </c>
      <c r="G169">
        <v>1</v>
      </c>
      <c r="H169">
        <v>32</v>
      </c>
      <c r="I169">
        <v>1</v>
      </c>
      <c r="K169">
        <v>1</v>
      </c>
      <c r="L169">
        <v>2</v>
      </c>
      <c r="M169">
        <v>7</v>
      </c>
      <c r="N169">
        <v>7</v>
      </c>
      <c r="O169">
        <v>2</v>
      </c>
      <c r="P169">
        <v>1</v>
      </c>
      <c r="Q169">
        <v>1</v>
      </c>
      <c r="R169">
        <v>2</v>
      </c>
      <c r="S169">
        <v>0</v>
      </c>
      <c r="T169">
        <v>0</v>
      </c>
      <c r="U169">
        <v>6</v>
      </c>
      <c r="V169">
        <v>6</v>
      </c>
      <c r="W169">
        <v>1</v>
      </c>
      <c r="X169">
        <v>96</v>
      </c>
      <c r="Y169">
        <v>1</v>
      </c>
      <c r="Z169">
        <v>1</v>
      </c>
      <c r="AA169">
        <v>96</v>
      </c>
      <c r="AB169">
        <v>1</v>
      </c>
      <c r="AC169">
        <v>4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BB169">
        <v>12</v>
      </c>
      <c r="BC169">
        <v>3</v>
      </c>
      <c r="BD169">
        <v>1</v>
      </c>
      <c r="CU169">
        <v>2</v>
      </c>
      <c r="DO169">
        <v>1</v>
      </c>
      <c r="DQ169">
        <v>2</v>
      </c>
      <c r="DR169">
        <v>40</v>
      </c>
      <c r="DS169">
        <v>40</v>
      </c>
      <c r="DT169">
        <v>0</v>
      </c>
      <c r="DU169">
        <v>5</v>
      </c>
      <c r="DV169">
        <v>5</v>
      </c>
      <c r="DW169">
        <v>0</v>
      </c>
      <c r="DX169">
        <v>2</v>
      </c>
      <c r="DZ169">
        <v>2</v>
      </c>
      <c r="EA169">
        <v>1</v>
      </c>
      <c r="EB169">
        <v>1</v>
      </c>
      <c r="EC169">
        <v>1</v>
      </c>
      <c r="ED169">
        <v>0</v>
      </c>
      <c r="EE169">
        <v>0</v>
      </c>
      <c r="EF169">
        <v>0</v>
      </c>
      <c r="EH169">
        <v>1</v>
      </c>
      <c r="EI169">
        <v>0</v>
      </c>
      <c r="EJ169">
        <v>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1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1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F169">
        <v>0</v>
      </c>
      <c r="GG169">
        <v>0</v>
      </c>
      <c r="GH169">
        <v>0</v>
      </c>
      <c r="GI169">
        <v>1</v>
      </c>
      <c r="GJ169">
        <v>1</v>
      </c>
      <c r="GK169">
        <v>1987</v>
      </c>
      <c r="GL169">
        <v>5000</v>
      </c>
      <c r="GM169">
        <v>250000</v>
      </c>
      <c r="GN169">
        <v>30</v>
      </c>
      <c r="GO169">
        <v>2</v>
      </c>
      <c r="GP169">
        <v>2</v>
      </c>
      <c r="HD169">
        <v>0</v>
      </c>
      <c r="HE169">
        <v>1</v>
      </c>
      <c r="HF169">
        <v>0</v>
      </c>
      <c r="HG169">
        <v>0</v>
      </c>
      <c r="HH169">
        <v>1</v>
      </c>
      <c r="HI169">
        <v>2005</v>
      </c>
      <c r="HJ169">
        <v>65000</v>
      </c>
      <c r="HK169">
        <v>60000</v>
      </c>
      <c r="HL169">
        <v>12</v>
      </c>
      <c r="HM169">
        <v>2</v>
      </c>
      <c r="HN169">
        <v>2</v>
      </c>
      <c r="JX169">
        <v>0</v>
      </c>
      <c r="JY169">
        <v>1</v>
      </c>
      <c r="JZ169">
        <v>0</v>
      </c>
      <c r="KA169">
        <v>0</v>
      </c>
      <c r="KB169">
        <v>1</v>
      </c>
      <c r="KC169">
        <v>2013</v>
      </c>
      <c r="KD169">
        <v>125000</v>
      </c>
      <c r="KE169">
        <v>80000</v>
      </c>
      <c r="KF169">
        <v>10</v>
      </c>
      <c r="KG169">
        <v>2</v>
      </c>
      <c r="KH169">
        <v>2</v>
      </c>
      <c r="NO169">
        <v>0</v>
      </c>
      <c r="NP169">
        <v>1</v>
      </c>
      <c r="NQ169">
        <v>0</v>
      </c>
      <c r="NR169">
        <v>0</v>
      </c>
      <c r="NS169">
        <v>4</v>
      </c>
      <c r="NT169">
        <v>2012</v>
      </c>
      <c r="NU169">
        <v>3000</v>
      </c>
      <c r="NV169">
        <v>5000</v>
      </c>
      <c r="NW169">
        <v>3</v>
      </c>
      <c r="NX169">
        <v>2</v>
      </c>
      <c r="NY169">
        <v>2</v>
      </c>
      <c r="PK169">
        <v>0</v>
      </c>
      <c r="PL169">
        <v>1</v>
      </c>
      <c r="PM169">
        <v>0</v>
      </c>
      <c r="PN169">
        <v>0</v>
      </c>
      <c r="PO169">
        <v>4</v>
      </c>
      <c r="PP169">
        <v>1</v>
      </c>
      <c r="PQ169">
        <v>2000</v>
      </c>
      <c r="PR169">
        <v>0</v>
      </c>
      <c r="PS169">
        <v>350000</v>
      </c>
      <c r="PT169">
        <v>100</v>
      </c>
      <c r="PU169">
        <v>2</v>
      </c>
      <c r="PV169">
        <v>2</v>
      </c>
      <c r="QJ169">
        <v>0</v>
      </c>
      <c r="QK169">
        <v>1</v>
      </c>
      <c r="QL169">
        <v>0</v>
      </c>
      <c r="QM169">
        <v>0</v>
      </c>
      <c r="QN169">
        <v>2</v>
      </c>
      <c r="QO169">
        <v>2014</v>
      </c>
      <c r="QP169">
        <v>3000</v>
      </c>
      <c r="QQ169">
        <v>1500</v>
      </c>
      <c r="QR169">
        <v>1</v>
      </c>
      <c r="QS169">
        <v>2</v>
      </c>
      <c r="QT169">
        <v>2</v>
      </c>
      <c r="QV169">
        <v>0</v>
      </c>
      <c r="QW169">
        <v>1</v>
      </c>
      <c r="QX169">
        <v>0</v>
      </c>
      <c r="QY169">
        <v>0</v>
      </c>
      <c r="QZ169">
        <v>2</v>
      </c>
      <c r="RA169">
        <v>2014</v>
      </c>
      <c r="RB169">
        <v>2000</v>
      </c>
      <c r="RC169">
        <v>1000</v>
      </c>
      <c r="RD169">
        <v>2</v>
      </c>
      <c r="RE169">
        <v>2</v>
      </c>
      <c r="RF169">
        <v>2</v>
      </c>
      <c r="WJ169">
        <v>0</v>
      </c>
      <c r="WK169">
        <v>1</v>
      </c>
      <c r="WL169">
        <v>0</v>
      </c>
      <c r="WM169">
        <v>0</v>
      </c>
      <c r="WN169">
        <v>1</v>
      </c>
      <c r="WO169">
        <v>2012</v>
      </c>
      <c r="WP169">
        <v>5500</v>
      </c>
      <c r="WQ169">
        <v>4500</v>
      </c>
      <c r="WR169">
        <v>3</v>
      </c>
      <c r="WS169">
        <v>2</v>
      </c>
      <c r="WT169">
        <v>2</v>
      </c>
      <c r="XF169">
        <v>0</v>
      </c>
      <c r="XG169">
        <v>7</v>
      </c>
      <c r="XH169">
        <v>0</v>
      </c>
      <c r="XI169">
        <v>1</v>
      </c>
      <c r="XJ169">
        <v>208500</v>
      </c>
      <c r="XK169">
        <v>752000</v>
      </c>
      <c r="XO169">
        <v>1.06</v>
      </c>
      <c r="XP169">
        <v>40</v>
      </c>
      <c r="XQ169">
        <v>24</v>
      </c>
      <c r="XR169">
        <v>1800</v>
      </c>
      <c r="XS169">
        <v>1200</v>
      </c>
      <c r="XT169">
        <v>2400</v>
      </c>
      <c r="XU169">
        <v>24000</v>
      </c>
      <c r="XV169">
        <v>600</v>
      </c>
      <c r="XW169">
        <v>6000</v>
      </c>
      <c r="XX169">
        <f t="shared" si="12"/>
        <v>4200</v>
      </c>
      <c r="XY169">
        <v>1000</v>
      </c>
      <c r="XZ169">
        <v>500</v>
      </c>
      <c r="YA169" s="33">
        <f t="shared" si="13"/>
        <v>750</v>
      </c>
      <c r="YB169">
        <v>40000</v>
      </c>
      <c r="YC169">
        <v>35000</v>
      </c>
      <c r="YD169">
        <f t="shared" si="14"/>
        <v>37500</v>
      </c>
      <c r="YE169">
        <f t="shared" si="15"/>
        <v>5000</v>
      </c>
      <c r="YF169">
        <v>0</v>
      </c>
      <c r="YG169">
        <v>0</v>
      </c>
      <c r="YH169">
        <v>2</v>
      </c>
      <c r="YI169" t="s">
        <v>204</v>
      </c>
      <c r="YJ169">
        <v>2</v>
      </c>
      <c r="YK169" t="s">
        <v>137</v>
      </c>
      <c r="YP169">
        <v>0</v>
      </c>
      <c r="YQ169" t="s">
        <v>2417</v>
      </c>
      <c r="YR169">
        <v>1</v>
      </c>
      <c r="YS169">
        <v>2500000</v>
      </c>
      <c r="YT169">
        <v>1.06</v>
      </c>
      <c r="YU169">
        <v>2400</v>
      </c>
      <c r="YV169">
        <v>1080000</v>
      </c>
      <c r="YW169">
        <v>40000</v>
      </c>
      <c r="YX169" t="b">
        <v>1</v>
      </c>
      <c r="YY169">
        <v>1</v>
      </c>
      <c r="YZ169">
        <v>0</v>
      </c>
      <c r="ZA169" t="b">
        <v>0</v>
      </c>
      <c r="ZB169" t="b">
        <v>0</v>
      </c>
      <c r="ZC169" t="b">
        <v>0</v>
      </c>
      <c r="ZD169">
        <v>10</v>
      </c>
      <c r="ZE169">
        <v>0.4</v>
      </c>
      <c r="ZF169">
        <f t="shared" si="16"/>
        <v>4</v>
      </c>
      <c r="ZG169">
        <v>1.6</v>
      </c>
      <c r="ZI169">
        <v>1200</v>
      </c>
      <c r="ZJ169">
        <v>7</v>
      </c>
      <c r="ZL169">
        <v>0</v>
      </c>
      <c r="ZM169">
        <v>30</v>
      </c>
      <c r="ZN169">
        <v>2</v>
      </c>
      <c r="ZP169">
        <v>1</v>
      </c>
      <c r="ZQ169">
        <v>2</v>
      </c>
      <c r="AAS169" t="b">
        <v>1</v>
      </c>
      <c r="AAT169" t="b">
        <v>1</v>
      </c>
      <c r="AAU169" t="b">
        <v>0</v>
      </c>
      <c r="AAV169" t="b">
        <v>0</v>
      </c>
      <c r="AAW169" t="b">
        <v>0</v>
      </c>
      <c r="AAX169" t="b">
        <v>1</v>
      </c>
      <c r="AAY169" t="b">
        <v>1</v>
      </c>
      <c r="AAZ169" t="b">
        <v>1</v>
      </c>
      <c r="ABA169" t="b">
        <v>0</v>
      </c>
      <c r="ABB169" t="b">
        <v>1</v>
      </c>
      <c r="ABC169" t="b">
        <v>0</v>
      </c>
      <c r="ABE169">
        <v>5</v>
      </c>
      <c r="ABF169">
        <v>0</v>
      </c>
      <c r="ABG169">
        <v>5</v>
      </c>
      <c r="ABH169">
        <v>25</v>
      </c>
      <c r="ABI169">
        <v>1000</v>
      </c>
      <c r="ABJ169" t="b">
        <v>1</v>
      </c>
      <c r="ABK169" t="b">
        <v>0</v>
      </c>
      <c r="ABL169" t="b">
        <v>1</v>
      </c>
      <c r="ABM169" t="b">
        <v>0</v>
      </c>
      <c r="ABO169">
        <v>6</v>
      </c>
      <c r="ABP169">
        <v>0</v>
      </c>
      <c r="ABQ169">
        <v>6</v>
      </c>
      <c r="ABR169">
        <v>35</v>
      </c>
      <c r="ABS169">
        <v>1000</v>
      </c>
      <c r="ACZ169" t="b">
        <v>1</v>
      </c>
      <c r="ADA169" t="b">
        <v>0</v>
      </c>
      <c r="ADB169" t="b">
        <v>1</v>
      </c>
      <c r="ADC169" t="b">
        <v>0</v>
      </c>
      <c r="ADE169">
        <v>6</v>
      </c>
      <c r="ADF169">
        <v>0</v>
      </c>
      <c r="ADG169">
        <v>6</v>
      </c>
      <c r="ADH169">
        <v>40</v>
      </c>
      <c r="ADI169">
        <v>2</v>
      </c>
      <c r="ADJ169">
        <v>1000</v>
      </c>
      <c r="ADK169" t="b">
        <v>1</v>
      </c>
      <c r="ADL169" t="b">
        <v>0</v>
      </c>
      <c r="ADM169" t="b">
        <v>1</v>
      </c>
      <c r="ADN169" t="b">
        <v>0</v>
      </c>
      <c r="ADP169">
        <v>2</v>
      </c>
      <c r="ADQ169">
        <v>0</v>
      </c>
      <c r="ADR169">
        <v>2</v>
      </c>
      <c r="ADS169">
        <v>2</v>
      </c>
      <c r="ADT169">
        <v>24</v>
      </c>
      <c r="ADU169">
        <v>1000</v>
      </c>
      <c r="ADV169">
        <v>19</v>
      </c>
      <c r="ADW169">
        <v>10</v>
      </c>
      <c r="ADX169">
        <f t="shared" si="17"/>
        <v>1.9</v>
      </c>
      <c r="ADY169" t="b">
        <v>0</v>
      </c>
      <c r="ADZ169" t="b">
        <v>0</v>
      </c>
      <c r="AEA169" t="b">
        <v>0</v>
      </c>
      <c r="AEB169" t="b">
        <v>0</v>
      </c>
      <c r="AEC169" t="b">
        <v>1</v>
      </c>
      <c r="AED169" t="b">
        <v>1</v>
      </c>
      <c r="AEE169" t="b">
        <v>1</v>
      </c>
      <c r="AEF169" t="b">
        <v>0</v>
      </c>
      <c r="AFF169">
        <v>3</v>
      </c>
      <c r="AFG169">
        <v>7500</v>
      </c>
      <c r="AFH169">
        <v>6</v>
      </c>
      <c r="AFI169">
        <v>1</v>
      </c>
      <c r="AFL169">
        <v>2</v>
      </c>
      <c r="AFM169">
        <v>700</v>
      </c>
      <c r="AFN169">
        <v>2</v>
      </c>
      <c r="AFO169">
        <v>1</v>
      </c>
      <c r="AFR169">
        <v>2</v>
      </c>
      <c r="AFS169">
        <v>1500</v>
      </c>
      <c r="AFT169">
        <v>2</v>
      </c>
      <c r="AFU169">
        <v>1</v>
      </c>
      <c r="AGD169">
        <v>1800</v>
      </c>
      <c r="AGE169">
        <v>80</v>
      </c>
      <c r="AGF169">
        <v>1</v>
      </c>
      <c r="AGH169">
        <v>1080000</v>
      </c>
      <c r="AGI169">
        <v>0</v>
      </c>
      <c r="AGJ169">
        <v>1</v>
      </c>
      <c r="AGL169">
        <v>0</v>
      </c>
      <c r="AGM169">
        <v>864000</v>
      </c>
      <c r="AGN169">
        <v>600</v>
      </c>
      <c r="AGO169">
        <v>0</v>
      </c>
      <c r="AGP169">
        <v>1</v>
      </c>
      <c r="AGQ169">
        <v>0</v>
      </c>
      <c r="AGR169">
        <v>0</v>
      </c>
      <c r="AGU169">
        <v>0</v>
      </c>
      <c r="AGV169">
        <v>1</v>
      </c>
      <c r="AGW169">
        <v>0</v>
      </c>
      <c r="AGX169">
        <v>0</v>
      </c>
      <c r="AGZ169">
        <v>5</v>
      </c>
      <c r="AHA169">
        <v>5</v>
      </c>
      <c r="AHB169">
        <v>80</v>
      </c>
      <c r="AHC169">
        <v>10</v>
      </c>
      <c r="AHD169">
        <v>1</v>
      </c>
      <c r="AHF169">
        <v>0</v>
      </c>
      <c r="AHG169">
        <v>10</v>
      </c>
      <c r="AHH169">
        <v>1</v>
      </c>
      <c r="AHJ169">
        <v>0</v>
      </c>
      <c r="AHK169">
        <v>0</v>
      </c>
      <c r="AHL169">
        <v>0</v>
      </c>
      <c r="AHM169">
        <v>100</v>
      </c>
      <c r="AHN169">
        <v>1</v>
      </c>
      <c r="AHP169">
        <v>600</v>
      </c>
      <c r="AHQ169">
        <v>100</v>
      </c>
      <c r="AHR169">
        <v>600</v>
      </c>
      <c r="AHS169">
        <v>4</v>
      </c>
      <c r="AHT169">
        <v>6</v>
      </c>
      <c r="AHU169">
        <v>0</v>
      </c>
      <c r="AHV169">
        <v>600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1</v>
      </c>
      <c r="AID169">
        <v>0</v>
      </c>
      <c r="AIE169">
        <v>1</v>
      </c>
      <c r="AIF169">
        <v>1</v>
      </c>
      <c r="AIG169">
        <v>0</v>
      </c>
      <c r="AII169">
        <v>4</v>
      </c>
      <c r="AIJ169">
        <v>2000</v>
      </c>
      <c r="AIK169">
        <v>0</v>
      </c>
      <c r="AIL169">
        <v>1</v>
      </c>
      <c r="AIM169">
        <v>0</v>
      </c>
      <c r="AIN169">
        <v>0</v>
      </c>
      <c r="AIO169">
        <v>0</v>
      </c>
      <c r="AIP169">
        <v>0</v>
      </c>
      <c r="AIR169">
        <v>150</v>
      </c>
      <c r="AIS169">
        <v>2</v>
      </c>
      <c r="AIT169" t="s">
        <v>137</v>
      </c>
      <c r="AIZ169">
        <v>2</v>
      </c>
      <c r="AJA169">
        <v>2</v>
      </c>
      <c r="AJB169" t="s">
        <v>137</v>
      </c>
      <c r="ALX169">
        <v>2</v>
      </c>
      <c r="ALY169">
        <v>2</v>
      </c>
      <c r="AMC169">
        <v>2</v>
      </c>
      <c r="AMD169">
        <v>1</v>
      </c>
      <c r="AME169">
        <v>0</v>
      </c>
      <c r="AMF169">
        <v>0</v>
      </c>
      <c r="AMG169">
        <v>0</v>
      </c>
      <c r="AMH169">
        <v>0</v>
      </c>
      <c r="AMI169">
        <v>1</v>
      </c>
      <c r="AMJ169">
        <v>0</v>
      </c>
      <c r="AMK169">
        <v>0</v>
      </c>
      <c r="AML169">
        <v>0</v>
      </c>
      <c r="AMM169">
        <v>1</v>
      </c>
      <c r="AMN169">
        <v>0</v>
      </c>
      <c r="AMO169">
        <v>0</v>
      </c>
      <c r="AMQ169">
        <v>4</v>
      </c>
      <c r="AMV169">
        <v>4</v>
      </c>
      <c r="AMZ169">
        <v>5</v>
      </c>
      <c r="ANC169" t="s">
        <v>260</v>
      </c>
      <c r="ANH169" t="s">
        <v>1226</v>
      </c>
      <c r="ANL169" t="s">
        <v>1231</v>
      </c>
      <c r="ANO169">
        <v>4</v>
      </c>
      <c r="ANP169">
        <v>4</v>
      </c>
      <c r="ANU169">
        <v>1</v>
      </c>
      <c r="ANV169">
        <v>3000</v>
      </c>
      <c r="ANW169">
        <v>30</v>
      </c>
      <c r="ANX169">
        <v>1</v>
      </c>
      <c r="ANZ169">
        <v>2</v>
      </c>
      <c r="AOC169">
        <v>150000</v>
      </c>
      <c r="AOD169">
        <v>15000000</v>
      </c>
      <c r="AOE169">
        <v>2</v>
      </c>
      <c r="AOF169">
        <v>0</v>
      </c>
      <c r="AOG169">
        <v>0</v>
      </c>
      <c r="AOH169">
        <v>0</v>
      </c>
      <c r="AOI169">
        <v>1</v>
      </c>
      <c r="AOJ169" t="b">
        <v>0</v>
      </c>
      <c r="AOK169" t="b">
        <v>0</v>
      </c>
      <c r="AOL169" t="b">
        <v>0</v>
      </c>
      <c r="AOM169" t="b">
        <v>0</v>
      </c>
      <c r="AON169" t="b">
        <v>0</v>
      </c>
      <c r="AOO169" t="b">
        <v>0</v>
      </c>
      <c r="AOP169" t="b">
        <v>0</v>
      </c>
      <c r="AOQ169" t="b">
        <v>0</v>
      </c>
      <c r="AOR169" t="b">
        <v>0</v>
      </c>
      <c r="AOS169" t="b">
        <v>0</v>
      </c>
      <c r="AOT169" t="b">
        <v>1</v>
      </c>
      <c r="AOU169" t="b">
        <v>1</v>
      </c>
      <c r="AOV169" t="b">
        <v>0</v>
      </c>
      <c r="AOW169" t="b">
        <v>0</v>
      </c>
      <c r="AOX169" t="b">
        <v>1</v>
      </c>
      <c r="AOY169" t="b">
        <v>1</v>
      </c>
      <c r="AOZ169" t="b">
        <v>1</v>
      </c>
      <c r="APA169" t="b">
        <v>0</v>
      </c>
      <c r="APB169" t="b">
        <v>0</v>
      </c>
      <c r="APC169" t="b">
        <v>0</v>
      </c>
      <c r="APD169" t="b">
        <v>0</v>
      </c>
      <c r="APE169" t="b">
        <v>0</v>
      </c>
      <c r="APF169" t="b">
        <v>0</v>
      </c>
      <c r="APG169" t="b">
        <v>0</v>
      </c>
      <c r="APH169" t="b">
        <v>0</v>
      </c>
      <c r="API169" t="b">
        <v>0</v>
      </c>
      <c r="APJ169" t="b">
        <v>0</v>
      </c>
      <c r="APK169" t="b">
        <v>0</v>
      </c>
      <c r="APL169" t="b">
        <v>0</v>
      </c>
      <c r="APM169" t="b">
        <v>0</v>
      </c>
      <c r="APN169" t="b">
        <v>0</v>
      </c>
      <c r="APO169" t="b">
        <v>0</v>
      </c>
      <c r="APP169" t="b">
        <v>0</v>
      </c>
      <c r="APQ169" t="b">
        <v>0</v>
      </c>
      <c r="APR169" t="b">
        <v>1</v>
      </c>
      <c r="APS169" t="b">
        <v>1</v>
      </c>
      <c r="APT169">
        <v>1000</v>
      </c>
      <c r="APU169">
        <v>3000</v>
      </c>
      <c r="APV169">
        <v>1</v>
      </c>
      <c r="APW169">
        <v>1</v>
      </c>
      <c r="APX169">
        <v>2</v>
      </c>
      <c r="APY169">
        <v>1</v>
      </c>
      <c r="APZ169">
        <v>3</v>
      </c>
      <c r="AQA169">
        <v>3</v>
      </c>
      <c r="AQC169">
        <v>1</v>
      </c>
      <c r="AQD169">
        <v>3</v>
      </c>
      <c r="AQE169">
        <v>1</v>
      </c>
      <c r="AQG169">
        <v>2</v>
      </c>
      <c r="AQH169">
        <v>2</v>
      </c>
      <c r="AQI169">
        <v>1</v>
      </c>
      <c r="AQJ169">
        <v>0</v>
      </c>
      <c r="AQK169">
        <v>0</v>
      </c>
      <c r="AQL169">
        <v>1</v>
      </c>
      <c r="AQM169">
        <v>1</v>
      </c>
      <c r="AQN169">
        <v>-2</v>
      </c>
      <c r="AQO169">
        <v>2</v>
      </c>
      <c r="AQP169">
        <v>-1</v>
      </c>
      <c r="AQQ169">
        <v>-1</v>
      </c>
      <c r="AQR169">
        <v>1</v>
      </c>
      <c r="AQS169">
        <v>1</v>
      </c>
      <c r="AQT169">
        <v>1</v>
      </c>
      <c r="AQU169">
        <v>0</v>
      </c>
      <c r="AQV169">
        <v>0</v>
      </c>
      <c r="AQW169">
        <v>1</v>
      </c>
      <c r="AQX169">
        <v>1</v>
      </c>
      <c r="AQY169">
        <v>-1</v>
      </c>
      <c r="AQZ169">
        <v>-1</v>
      </c>
      <c r="ARA169">
        <v>1</v>
      </c>
      <c r="ARB169">
        <v>1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1</v>
      </c>
      <c r="ARI169">
        <v>1</v>
      </c>
      <c r="ARJ169">
        <v>1</v>
      </c>
      <c r="ARK169">
        <v>1</v>
      </c>
      <c r="ARL169">
        <v>1</v>
      </c>
      <c r="ARM169">
        <v>1</v>
      </c>
      <c r="ARN169">
        <v>0</v>
      </c>
      <c r="ARO169">
        <v>0</v>
      </c>
      <c r="ARP169">
        <v>0</v>
      </c>
      <c r="ARQ169">
        <v>-2</v>
      </c>
      <c r="ARR169">
        <v>-2</v>
      </c>
      <c r="ARS169">
        <v>-1</v>
      </c>
      <c r="ART169">
        <v>-1</v>
      </c>
      <c r="ARU169">
        <v>-1</v>
      </c>
      <c r="ARV169">
        <v>0</v>
      </c>
      <c r="ARW169">
        <v>0</v>
      </c>
      <c r="ARX169">
        <v>-1</v>
      </c>
      <c r="ARY169">
        <v>0</v>
      </c>
      <c r="ARZ169">
        <v>1</v>
      </c>
      <c r="ASA169">
        <v>1</v>
      </c>
      <c r="ASB169">
        <v>1</v>
      </c>
      <c r="ASC169">
        <v>0</v>
      </c>
      <c r="ASD169">
        <v>1</v>
      </c>
      <c r="ASE169">
        <v>1</v>
      </c>
      <c r="ASF169">
        <v>1</v>
      </c>
      <c r="ASG169">
        <v>1</v>
      </c>
      <c r="ASH169">
        <v>1</v>
      </c>
      <c r="ASI169">
        <v>-2</v>
      </c>
      <c r="ASJ169">
        <v>-2</v>
      </c>
      <c r="ASK169">
        <v>1</v>
      </c>
      <c r="ASL169">
        <v>1</v>
      </c>
      <c r="ASM169">
        <v>1</v>
      </c>
      <c r="ASN169">
        <v>0</v>
      </c>
      <c r="ASO169">
        <v>0</v>
      </c>
      <c r="ASP169">
        <v>2</v>
      </c>
      <c r="ASQ169">
        <v>2</v>
      </c>
      <c r="ASR169">
        <v>2</v>
      </c>
      <c r="ASS169">
        <v>2</v>
      </c>
      <c r="AST169">
        <v>1</v>
      </c>
      <c r="ASU169">
        <v>2</v>
      </c>
      <c r="ASV169">
        <v>1</v>
      </c>
      <c r="ASW169">
        <v>1</v>
      </c>
      <c r="ASX169">
        <v>0</v>
      </c>
      <c r="ASY169">
        <v>1</v>
      </c>
      <c r="ASZ169">
        <v>1</v>
      </c>
      <c r="ATA169">
        <v>2</v>
      </c>
      <c r="ATB169">
        <v>2</v>
      </c>
      <c r="ATC169">
        <v>2</v>
      </c>
      <c r="ATD169">
        <v>2</v>
      </c>
      <c r="ATE169">
        <v>1</v>
      </c>
      <c r="ATF169">
        <v>0</v>
      </c>
      <c r="ATG169">
        <v>0</v>
      </c>
      <c r="ATH169">
        <v>1</v>
      </c>
      <c r="ATI169">
        <v>1</v>
      </c>
      <c r="ATJ169">
        <v>0</v>
      </c>
      <c r="ATK169">
        <v>0</v>
      </c>
      <c r="ATL169">
        <v>0</v>
      </c>
      <c r="ATN169">
        <v>2</v>
      </c>
      <c r="ATO169" t="s">
        <v>358</v>
      </c>
      <c r="ATP169">
        <v>2</v>
      </c>
      <c r="ATQ169" t="s">
        <v>358</v>
      </c>
      <c r="ATR169">
        <v>1</v>
      </c>
      <c r="ATT169">
        <v>1</v>
      </c>
      <c r="ATV169">
        <v>2</v>
      </c>
      <c r="ATW169" t="s">
        <v>358</v>
      </c>
      <c r="ATX169">
        <v>1</v>
      </c>
      <c r="ATZ169">
        <v>1</v>
      </c>
      <c r="AUB169">
        <v>1</v>
      </c>
      <c r="AUD169">
        <v>1</v>
      </c>
      <c r="AUF169">
        <v>1</v>
      </c>
      <c r="AUH169">
        <v>1</v>
      </c>
      <c r="AUJ169">
        <v>1</v>
      </c>
      <c r="AUL169">
        <v>1</v>
      </c>
      <c r="AUN169">
        <v>2</v>
      </c>
      <c r="AUO169" t="s">
        <v>137</v>
      </c>
      <c r="AUP169">
        <v>2</v>
      </c>
      <c r="AUQ169" t="s">
        <v>358</v>
      </c>
      <c r="AUR169">
        <v>2</v>
      </c>
      <c r="AUS169" t="s">
        <v>358</v>
      </c>
      <c r="AUT169">
        <v>2</v>
      </c>
      <c r="AUU169" t="s">
        <v>358</v>
      </c>
      <c r="AUV169" t="b">
        <v>1</v>
      </c>
      <c r="AUW169" t="b">
        <v>0</v>
      </c>
      <c r="AUX169" t="b">
        <v>0</v>
      </c>
      <c r="AUY169" t="b">
        <v>0</v>
      </c>
      <c r="AVA169">
        <v>2</v>
      </c>
      <c r="AVB169">
        <v>1</v>
      </c>
      <c r="AVD169" t="s">
        <v>393</v>
      </c>
      <c r="AVE169" t="b">
        <v>0</v>
      </c>
      <c r="AVF169">
        <v>0</v>
      </c>
      <c r="AVG169" t="b">
        <v>0</v>
      </c>
      <c r="AVH169" t="b">
        <v>1</v>
      </c>
      <c r="AVI169" t="b">
        <v>0</v>
      </c>
      <c r="AVK169" t="b">
        <v>0</v>
      </c>
      <c r="AVL169" t="b">
        <v>1</v>
      </c>
      <c r="AVM169" t="b">
        <v>0</v>
      </c>
      <c r="AVN169" t="b">
        <v>0</v>
      </c>
      <c r="AVP169">
        <v>2</v>
      </c>
      <c r="AVQ169" t="s">
        <v>1234</v>
      </c>
      <c r="AVR169">
        <v>7.6235520000000001</v>
      </c>
      <c r="AVS169">
        <v>3.7478799999999999</v>
      </c>
      <c r="AVT169">
        <v>248.1</v>
      </c>
      <c r="AVU169">
        <v>8</v>
      </c>
      <c r="AVW169">
        <v>0</v>
      </c>
    </row>
    <row r="170" spans="1:1271" ht="15" customHeight="1" x14ac:dyDescent="0.35">
      <c r="A170" s="1">
        <v>42508</v>
      </c>
      <c r="B170" t="s">
        <v>292</v>
      </c>
      <c r="C170">
        <v>1</v>
      </c>
      <c r="D170">
        <v>63</v>
      </c>
      <c r="E170" t="s">
        <v>806</v>
      </c>
      <c r="F170">
        <v>122</v>
      </c>
      <c r="G170">
        <v>1</v>
      </c>
      <c r="H170">
        <v>44</v>
      </c>
      <c r="I170">
        <v>1</v>
      </c>
      <c r="K170">
        <v>1</v>
      </c>
      <c r="L170">
        <v>2</v>
      </c>
      <c r="M170">
        <v>3</v>
      </c>
      <c r="N170">
        <v>3</v>
      </c>
      <c r="O170">
        <v>1</v>
      </c>
      <c r="P170">
        <v>1</v>
      </c>
      <c r="Q170">
        <v>3</v>
      </c>
      <c r="R170">
        <v>1</v>
      </c>
      <c r="S170">
        <v>0</v>
      </c>
      <c r="T170">
        <v>0</v>
      </c>
      <c r="U170">
        <v>6</v>
      </c>
      <c r="V170">
        <v>6</v>
      </c>
      <c r="W170">
        <v>1</v>
      </c>
      <c r="X170">
        <v>4</v>
      </c>
      <c r="Y170">
        <v>1</v>
      </c>
      <c r="Z170">
        <v>1</v>
      </c>
      <c r="AA170">
        <v>4</v>
      </c>
      <c r="AB170">
        <v>1</v>
      </c>
      <c r="AC170">
        <v>4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BB170">
        <v>8</v>
      </c>
      <c r="BC170">
        <v>3</v>
      </c>
      <c r="BD170">
        <v>1</v>
      </c>
      <c r="CU170">
        <v>2</v>
      </c>
      <c r="DO170">
        <v>1</v>
      </c>
      <c r="DQ170">
        <v>2</v>
      </c>
      <c r="DR170">
        <v>150</v>
      </c>
      <c r="DS170">
        <v>130</v>
      </c>
      <c r="DT170">
        <v>20</v>
      </c>
      <c r="DU170">
        <v>8</v>
      </c>
      <c r="DV170">
        <v>7</v>
      </c>
      <c r="DW170">
        <v>1</v>
      </c>
      <c r="DX170">
        <v>2</v>
      </c>
      <c r="DZ170">
        <v>2</v>
      </c>
      <c r="EA170">
        <v>1</v>
      </c>
      <c r="EB170">
        <v>2</v>
      </c>
      <c r="EC170">
        <v>1</v>
      </c>
      <c r="ED170">
        <v>0</v>
      </c>
      <c r="EE170">
        <v>0</v>
      </c>
      <c r="EF170">
        <v>0</v>
      </c>
      <c r="EH170">
        <v>0</v>
      </c>
      <c r="EI170">
        <v>0</v>
      </c>
      <c r="EJ170">
        <v>1</v>
      </c>
      <c r="EK170">
        <v>1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0</v>
      </c>
      <c r="FB170">
        <v>1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1</v>
      </c>
      <c r="FK170">
        <v>1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HD170">
        <v>0</v>
      </c>
      <c r="HE170">
        <v>1</v>
      </c>
      <c r="HF170">
        <v>0</v>
      </c>
      <c r="HG170">
        <v>0</v>
      </c>
      <c r="HH170">
        <v>1</v>
      </c>
      <c r="HI170">
        <v>2008</v>
      </c>
      <c r="HJ170">
        <v>50000</v>
      </c>
      <c r="HK170">
        <v>80000</v>
      </c>
      <c r="HL170">
        <v>20</v>
      </c>
      <c r="HM170">
        <v>2</v>
      </c>
      <c r="HN170">
        <v>2</v>
      </c>
      <c r="HP170">
        <v>0</v>
      </c>
      <c r="HQ170">
        <v>1</v>
      </c>
      <c r="HR170">
        <v>0</v>
      </c>
      <c r="HS170">
        <v>0</v>
      </c>
      <c r="HT170">
        <v>2</v>
      </c>
      <c r="HU170">
        <v>2009</v>
      </c>
      <c r="HV170">
        <v>1800</v>
      </c>
      <c r="HW170">
        <v>2000</v>
      </c>
      <c r="HX170">
        <v>12</v>
      </c>
      <c r="HY170">
        <v>2</v>
      </c>
      <c r="HZ170">
        <v>2</v>
      </c>
      <c r="JX170">
        <v>0</v>
      </c>
      <c r="JY170">
        <v>1</v>
      </c>
      <c r="JZ170">
        <v>0</v>
      </c>
      <c r="KA170">
        <v>0</v>
      </c>
      <c r="KB170">
        <v>1</v>
      </c>
      <c r="KC170">
        <v>2006</v>
      </c>
      <c r="KD170">
        <v>90000</v>
      </c>
      <c r="KE170">
        <v>30000</v>
      </c>
      <c r="KF170">
        <v>6</v>
      </c>
      <c r="KG170">
        <v>2</v>
      </c>
      <c r="KH170">
        <v>2</v>
      </c>
      <c r="NC170">
        <v>0</v>
      </c>
      <c r="ND170">
        <v>1</v>
      </c>
      <c r="NE170">
        <v>1</v>
      </c>
      <c r="NF170">
        <v>0</v>
      </c>
      <c r="NG170">
        <v>12</v>
      </c>
      <c r="NH170">
        <v>2011</v>
      </c>
      <c r="NI170">
        <v>5000</v>
      </c>
      <c r="NJ170">
        <v>108000</v>
      </c>
      <c r="NK170">
        <v>7</v>
      </c>
      <c r="NL170">
        <v>2</v>
      </c>
      <c r="NM170">
        <v>2</v>
      </c>
      <c r="NO170">
        <v>0</v>
      </c>
      <c r="NP170">
        <v>1</v>
      </c>
      <c r="NQ170">
        <v>1</v>
      </c>
      <c r="NR170">
        <v>0</v>
      </c>
      <c r="NS170">
        <v>5</v>
      </c>
      <c r="NT170">
        <v>2010</v>
      </c>
      <c r="NU170">
        <v>2500</v>
      </c>
      <c r="NV170">
        <v>5500</v>
      </c>
      <c r="NW170">
        <v>5</v>
      </c>
      <c r="NX170">
        <v>2</v>
      </c>
      <c r="NY170">
        <v>2</v>
      </c>
      <c r="PP170">
        <v>0</v>
      </c>
      <c r="QJ170">
        <v>0</v>
      </c>
      <c r="QK170">
        <v>1</v>
      </c>
      <c r="QL170">
        <v>0</v>
      </c>
      <c r="QM170">
        <v>0</v>
      </c>
      <c r="QN170">
        <v>2</v>
      </c>
      <c r="QO170">
        <v>2015</v>
      </c>
      <c r="QP170">
        <v>3000</v>
      </c>
      <c r="QQ170">
        <v>1500</v>
      </c>
      <c r="QR170">
        <v>2</v>
      </c>
      <c r="QS170">
        <v>2</v>
      </c>
      <c r="QT170">
        <v>2</v>
      </c>
      <c r="QV170">
        <v>0</v>
      </c>
      <c r="QW170">
        <v>1</v>
      </c>
      <c r="QX170">
        <v>0</v>
      </c>
      <c r="QY170">
        <v>0</v>
      </c>
      <c r="QZ170">
        <v>2</v>
      </c>
      <c r="RA170">
        <v>2015</v>
      </c>
      <c r="RB170">
        <v>2400</v>
      </c>
      <c r="RC170">
        <v>1250</v>
      </c>
      <c r="RD170">
        <v>2</v>
      </c>
      <c r="RE170">
        <v>2</v>
      </c>
      <c r="RF170">
        <v>2</v>
      </c>
      <c r="RH170">
        <v>0</v>
      </c>
      <c r="RI170">
        <v>1</v>
      </c>
      <c r="RJ170">
        <v>0</v>
      </c>
      <c r="RK170">
        <v>0</v>
      </c>
      <c r="RL170">
        <v>2</v>
      </c>
      <c r="RM170">
        <v>2009</v>
      </c>
      <c r="RN170">
        <v>15000</v>
      </c>
      <c r="RO170">
        <v>5000</v>
      </c>
      <c r="RP170">
        <v>6</v>
      </c>
      <c r="RQ170">
        <v>2</v>
      </c>
      <c r="RR170">
        <v>2</v>
      </c>
      <c r="WJ170">
        <v>0</v>
      </c>
      <c r="WK170">
        <v>1</v>
      </c>
      <c r="WL170">
        <v>0</v>
      </c>
      <c r="WM170">
        <v>0</v>
      </c>
      <c r="WN170">
        <v>1</v>
      </c>
      <c r="WO170">
        <v>2009</v>
      </c>
      <c r="WP170">
        <v>6000</v>
      </c>
      <c r="WQ170">
        <v>5000</v>
      </c>
      <c r="WR170">
        <v>8</v>
      </c>
      <c r="WS170">
        <v>2</v>
      </c>
      <c r="WT170">
        <v>2</v>
      </c>
      <c r="XF170">
        <v>0</v>
      </c>
      <c r="XG170">
        <v>9</v>
      </c>
      <c r="XH170">
        <v>2</v>
      </c>
      <c r="XI170">
        <v>0</v>
      </c>
      <c r="XJ170">
        <v>175700</v>
      </c>
      <c r="XK170">
        <v>238250</v>
      </c>
      <c r="XO170">
        <v>0.92</v>
      </c>
      <c r="XP170">
        <v>50</v>
      </c>
      <c r="XQ170">
        <v>24</v>
      </c>
      <c r="XR170">
        <v>1500</v>
      </c>
      <c r="XS170">
        <v>1000</v>
      </c>
      <c r="XT170">
        <v>2000</v>
      </c>
      <c r="XU170">
        <v>20000</v>
      </c>
      <c r="XV170">
        <v>500</v>
      </c>
      <c r="XW170">
        <v>5000</v>
      </c>
      <c r="XX170">
        <f t="shared" si="12"/>
        <v>3500</v>
      </c>
      <c r="XY170">
        <v>1000</v>
      </c>
      <c r="XZ170">
        <v>400</v>
      </c>
      <c r="YA170" s="33">
        <f t="shared" si="13"/>
        <v>700</v>
      </c>
      <c r="YB170">
        <v>68000</v>
      </c>
      <c r="YC170">
        <v>90000</v>
      </c>
      <c r="YD170">
        <f t="shared" si="14"/>
        <v>79000</v>
      </c>
      <c r="YE170">
        <f t="shared" si="15"/>
        <v>-22000</v>
      </c>
      <c r="YF170">
        <v>0</v>
      </c>
      <c r="YG170">
        <v>0</v>
      </c>
      <c r="YH170">
        <v>2</v>
      </c>
      <c r="YI170" t="s">
        <v>88</v>
      </c>
      <c r="YJ170">
        <v>2</v>
      </c>
      <c r="YK170" t="s">
        <v>88</v>
      </c>
      <c r="YP170">
        <v>0</v>
      </c>
      <c r="YQ170" t="s">
        <v>126</v>
      </c>
      <c r="YR170">
        <v>1</v>
      </c>
      <c r="YS170">
        <v>1800000</v>
      </c>
      <c r="YT170">
        <v>0.92</v>
      </c>
      <c r="YU170">
        <v>2000</v>
      </c>
      <c r="YV170">
        <v>600000</v>
      </c>
      <c r="YW170">
        <v>60000</v>
      </c>
      <c r="YX170" t="b">
        <v>1</v>
      </c>
      <c r="YY170">
        <v>1</v>
      </c>
      <c r="YZ170">
        <v>0</v>
      </c>
      <c r="ZA170" t="b">
        <v>0</v>
      </c>
      <c r="ZB170" t="b">
        <v>0</v>
      </c>
      <c r="ZC170" t="b">
        <v>0</v>
      </c>
      <c r="ZD170">
        <v>10</v>
      </c>
      <c r="ZE170">
        <v>0.4</v>
      </c>
      <c r="ZF170">
        <f t="shared" si="16"/>
        <v>4</v>
      </c>
      <c r="ZG170">
        <v>2</v>
      </c>
      <c r="ZI170">
        <v>1000</v>
      </c>
      <c r="ZJ170">
        <v>7</v>
      </c>
      <c r="ZL170">
        <v>0</v>
      </c>
      <c r="ZM170">
        <v>20</v>
      </c>
      <c r="ZN170">
        <v>2</v>
      </c>
      <c r="ZP170">
        <v>1</v>
      </c>
      <c r="ZQ170">
        <v>1</v>
      </c>
      <c r="AAS170" t="b">
        <v>1</v>
      </c>
      <c r="AAT170" t="b">
        <v>1</v>
      </c>
      <c r="AAU170" t="b">
        <v>0</v>
      </c>
      <c r="AAV170" t="b">
        <v>0</v>
      </c>
      <c r="AAW170" t="b">
        <v>0</v>
      </c>
      <c r="AAX170" t="b">
        <v>1</v>
      </c>
      <c r="AAY170" t="b">
        <v>1</v>
      </c>
      <c r="AAZ170" t="b">
        <v>1</v>
      </c>
      <c r="ABA170" t="b">
        <v>0</v>
      </c>
      <c r="ABB170" t="b">
        <v>1</v>
      </c>
      <c r="ABC170" t="b">
        <v>0</v>
      </c>
      <c r="ABE170">
        <v>5</v>
      </c>
      <c r="ABF170">
        <v>0</v>
      </c>
      <c r="ABG170">
        <v>8</v>
      </c>
      <c r="ABH170">
        <v>20</v>
      </c>
      <c r="ABI170">
        <v>1200</v>
      </c>
      <c r="ABJ170" t="b">
        <v>1</v>
      </c>
      <c r="ABK170" t="b">
        <v>0</v>
      </c>
      <c r="ABL170" t="b">
        <v>1</v>
      </c>
      <c r="ABM170" t="b">
        <v>0</v>
      </c>
      <c r="ABO170">
        <v>3</v>
      </c>
      <c r="ABP170">
        <v>0</v>
      </c>
      <c r="ABQ170">
        <v>3</v>
      </c>
      <c r="ABR170">
        <v>45</v>
      </c>
      <c r="ABS170">
        <v>1000</v>
      </c>
      <c r="ACZ170" t="b">
        <v>1</v>
      </c>
      <c r="ADA170" t="b">
        <v>0</v>
      </c>
      <c r="ADB170" t="b">
        <v>1</v>
      </c>
      <c r="ADC170" t="b">
        <v>0</v>
      </c>
      <c r="ADE170">
        <v>4</v>
      </c>
      <c r="ADF170">
        <v>0</v>
      </c>
      <c r="ADG170">
        <v>4</v>
      </c>
      <c r="ADH170">
        <v>18</v>
      </c>
      <c r="ADI170">
        <v>3</v>
      </c>
      <c r="ADJ170">
        <v>1000</v>
      </c>
      <c r="ADK170" t="b">
        <v>1</v>
      </c>
      <c r="ADL170" t="b">
        <v>1</v>
      </c>
      <c r="ADM170" t="b">
        <v>0</v>
      </c>
      <c r="ADN170" t="b">
        <v>0</v>
      </c>
      <c r="ADP170">
        <v>2</v>
      </c>
      <c r="ADQ170">
        <v>2</v>
      </c>
      <c r="ADR170">
        <v>4</v>
      </c>
      <c r="ADS170">
        <v>1</v>
      </c>
      <c r="ADT170">
        <v>24</v>
      </c>
      <c r="ADU170">
        <v>1000</v>
      </c>
      <c r="ADV170">
        <v>19</v>
      </c>
      <c r="ADW170">
        <v>84</v>
      </c>
      <c r="ADX170">
        <f t="shared" si="17"/>
        <v>0.22619047619047619</v>
      </c>
      <c r="ADY170" t="b">
        <v>0</v>
      </c>
      <c r="ADZ170" t="b">
        <v>0</v>
      </c>
      <c r="AEA170" t="b">
        <v>0</v>
      </c>
      <c r="AEB170" t="b">
        <v>0</v>
      </c>
      <c r="AEC170" t="b">
        <v>1</v>
      </c>
      <c r="AED170" t="b">
        <v>1</v>
      </c>
      <c r="AEE170" t="b">
        <v>1</v>
      </c>
      <c r="AEF170" t="b">
        <v>0</v>
      </c>
      <c r="AFF170">
        <v>2</v>
      </c>
      <c r="AFG170">
        <v>8000</v>
      </c>
      <c r="AFH170">
        <v>8</v>
      </c>
      <c r="AFI170">
        <v>1</v>
      </c>
      <c r="AFL170">
        <v>5</v>
      </c>
      <c r="AFM170">
        <v>1000</v>
      </c>
      <c r="AFN170">
        <v>3</v>
      </c>
      <c r="AFO170">
        <v>1</v>
      </c>
      <c r="AFR170">
        <v>3</v>
      </c>
      <c r="AFS170">
        <v>1500</v>
      </c>
      <c r="AFT170">
        <v>2</v>
      </c>
      <c r="AFU170">
        <v>1</v>
      </c>
      <c r="AGD170">
        <v>1500</v>
      </c>
      <c r="AGE170">
        <v>80</v>
      </c>
      <c r="AGF170">
        <v>1</v>
      </c>
      <c r="AGH170">
        <v>600000</v>
      </c>
      <c r="AGI170">
        <v>0</v>
      </c>
      <c r="AGJ170">
        <v>1</v>
      </c>
      <c r="AGL170">
        <v>0</v>
      </c>
      <c r="AGM170">
        <v>480000</v>
      </c>
      <c r="AGN170">
        <v>400</v>
      </c>
      <c r="AGO170">
        <v>0</v>
      </c>
      <c r="AGP170">
        <v>1</v>
      </c>
      <c r="AGQ170">
        <v>0</v>
      </c>
      <c r="AGR170">
        <v>0</v>
      </c>
      <c r="AGU170">
        <v>0</v>
      </c>
      <c r="AGV170">
        <v>1</v>
      </c>
      <c r="AGW170">
        <v>0</v>
      </c>
      <c r="AGX170">
        <v>0</v>
      </c>
      <c r="AGZ170">
        <v>5</v>
      </c>
      <c r="AHA170">
        <v>5</v>
      </c>
      <c r="AHB170">
        <v>80</v>
      </c>
      <c r="AHC170">
        <v>10</v>
      </c>
      <c r="AHD170">
        <v>1</v>
      </c>
      <c r="AHF170">
        <v>0</v>
      </c>
      <c r="AHG170">
        <v>10</v>
      </c>
      <c r="AHH170">
        <v>1</v>
      </c>
      <c r="AHJ170">
        <v>0</v>
      </c>
      <c r="AHK170">
        <v>0</v>
      </c>
      <c r="AHL170">
        <v>0</v>
      </c>
      <c r="AHM170">
        <v>80</v>
      </c>
      <c r="AHN170">
        <v>1</v>
      </c>
      <c r="AHP170">
        <v>400</v>
      </c>
      <c r="AHQ170">
        <v>80</v>
      </c>
      <c r="AHR170">
        <v>400</v>
      </c>
      <c r="AHS170">
        <v>0</v>
      </c>
      <c r="AHT170">
        <v>18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1</v>
      </c>
      <c r="AID170">
        <v>0</v>
      </c>
      <c r="AIE170">
        <v>1</v>
      </c>
      <c r="AIF170">
        <v>0</v>
      </c>
      <c r="AIG170">
        <v>0</v>
      </c>
      <c r="AII170">
        <v>3</v>
      </c>
      <c r="AIJ170">
        <v>1200</v>
      </c>
      <c r="AIK170">
        <v>0</v>
      </c>
      <c r="AIL170">
        <v>1</v>
      </c>
      <c r="AIM170">
        <v>0</v>
      </c>
      <c r="AIN170">
        <v>0</v>
      </c>
      <c r="AIO170">
        <v>0</v>
      </c>
      <c r="AIP170">
        <v>0</v>
      </c>
      <c r="AIR170">
        <v>100</v>
      </c>
      <c r="AIS170">
        <v>2</v>
      </c>
      <c r="AIT170" t="s">
        <v>1235</v>
      </c>
      <c r="AIZ170">
        <v>1</v>
      </c>
      <c r="AJA170">
        <v>2</v>
      </c>
      <c r="AJB170" t="s">
        <v>88</v>
      </c>
      <c r="ALX170">
        <v>2</v>
      </c>
      <c r="ALY170">
        <v>1</v>
      </c>
      <c r="AMC170">
        <v>1</v>
      </c>
      <c r="AMD170">
        <v>1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1</v>
      </c>
      <c r="AMK170">
        <v>0</v>
      </c>
      <c r="AML170">
        <v>0</v>
      </c>
      <c r="AMM170">
        <v>1</v>
      </c>
      <c r="AMN170">
        <v>0</v>
      </c>
      <c r="AMO170">
        <v>0</v>
      </c>
      <c r="AMQ170">
        <v>5</v>
      </c>
      <c r="AMW170">
        <v>5</v>
      </c>
      <c r="AMZ170">
        <v>5</v>
      </c>
      <c r="ANC170" t="s">
        <v>260</v>
      </c>
      <c r="ANI170" t="s">
        <v>1236</v>
      </c>
      <c r="ANL170" t="s">
        <v>1237</v>
      </c>
      <c r="ANO170">
        <v>3</v>
      </c>
      <c r="ANP170">
        <v>4</v>
      </c>
      <c r="ANU170">
        <v>1</v>
      </c>
      <c r="ANV170">
        <v>3000</v>
      </c>
      <c r="ANW170">
        <v>18</v>
      </c>
      <c r="ANX170">
        <v>1</v>
      </c>
      <c r="ANZ170">
        <v>2</v>
      </c>
      <c r="AOC170">
        <v>68000</v>
      </c>
      <c r="AOD170">
        <v>10000000</v>
      </c>
      <c r="AOE170">
        <v>2</v>
      </c>
      <c r="AOF170">
        <v>1</v>
      </c>
      <c r="AOG170">
        <v>0</v>
      </c>
      <c r="AOH170">
        <v>0</v>
      </c>
      <c r="AOI170">
        <v>1</v>
      </c>
      <c r="AOJ170" t="b">
        <v>1</v>
      </c>
      <c r="AOK170" t="b">
        <v>0</v>
      </c>
      <c r="AOL170" t="b">
        <v>0</v>
      </c>
      <c r="AOM170" t="b">
        <v>0</v>
      </c>
      <c r="AON170" t="b">
        <v>0</v>
      </c>
      <c r="AOO170" t="b">
        <v>0</v>
      </c>
      <c r="AOP170" t="b">
        <v>0</v>
      </c>
      <c r="AOQ170" t="b">
        <v>0</v>
      </c>
      <c r="AOR170" t="b">
        <v>0</v>
      </c>
      <c r="AOS170" t="b">
        <v>1</v>
      </c>
      <c r="AOT170" t="b">
        <v>1</v>
      </c>
      <c r="AOU170" t="b">
        <v>1</v>
      </c>
      <c r="AOV170" t="b">
        <v>0</v>
      </c>
      <c r="AOW170" t="b">
        <v>0</v>
      </c>
      <c r="AOX170" t="b">
        <v>0</v>
      </c>
      <c r="AOY170" t="b">
        <v>1</v>
      </c>
      <c r="AOZ170" t="b">
        <v>1</v>
      </c>
      <c r="APA170" t="b">
        <v>1</v>
      </c>
      <c r="APB170" t="b">
        <v>1</v>
      </c>
      <c r="APC170" t="b">
        <v>0</v>
      </c>
      <c r="APD170" t="b">
        <v>0</v>
      </c>
      <c r="APE170" t="b">
        <v>0</v>
      </c>
      <c r="APF170" t="b">
        <v>0</v>
      </c>
      <c r="APG170" t="b">
        <v>0</v>
      </c>
      <c r="APH170" t="b">
        <v>0</v>
      </c>
      <c r="API170" t="b">
        <v>0</v>
      </c>
      <c r="APJ170" t="b">
        <v>0</v>
      </c>
      <c r="APK170" t="b">
        <v>0</v>
      </c>
      <c r="APL170" t="b">
        <v>0</v>
      </c>
      <c r="APM170" t="b">
        <v>0</v>
      </c>
      <c r="APN170" t="b">
        <v>0</v>
      </c>
      <c r="APO170" t="b">
        <v>0</v>
      </c>
      <c r="APP170" t="b">
        <v>0</v>
      </c>
      <c r="APQ170" t="b">
        <v>0</v>
      </c>
      <c r="APR170" t="b">
        <v>1</v>
      </c>
      <c r="APS170" t="b">
        <v>1</v>
      </c>
      <c r="APT170">
        <v>1500</v>
      </c>
      <c r="APU170">
        <v>2000</v>
      </c>
      <c r="APV170">
        <v>1</v>
      </c>
      <c r="APW170">
        <v>1</v>
      </c>
      <c r="APX170">
        <v>2</v>
      </c>
      <c r="APY170">
        <v>1</v>
      </c>
      <c r="APZ170">
        <v>3</v>
      </c>
      <c r="AQA170">
        <v>3</v>
      </c>
      <c r="AQC170">
        <v>1</v>
      </c>
      <c r="AQD170">
        <v>3</v>
      </c>
      <c r="AQE170">
        <v>2</v>
      </c>
      <c r="AQG170">
        <v>2</v>
      </c>
      <c r="AQH170">
        <v>2</v>
      </c>
      <c r="AQI170">
        <v>1</v>
      </c>
      <c r="AQJ170">
        <v>0</v>
      </c>
      <c r="AQK170">
        <v>-1</v>
      </c>
      <c r="AQL170">
        <v>0</v>
      </c>
      <c r="AQM170">
        <v>0</v>
      </c>
      <c r="AQN170">
        <v>-1</v>
      </c>
      <c r="AQO170">
        <v>0</v>
      </c>
      <c r="AQP170">
        <v>-1</v>
      </c>
      <c r="AQQ170">
        <v>-1</v>
      </c>
      <c r="AQR170">
        <v>1</v>
      </c>
      <c r="AQS170">
        <v>1</v>
      </c>
      <c r="AQT170">
        <v>1</v>
      </c>
      <c r="AQU170">
        <v>1</v>
      </c>
      <c r="AQV170">
        <v>1</v>
      </c>
      <c r="AQW170">
        <v>1</v>
      </c>
      <c r="AQX170">
        <v>1</v>
      </c>
      <c r="AQY170">
        <v>-2</v>
      </c>
      <c r="AQZ170">
        <v>-2</v>
      </c>
      <c r="ARA170">
        <v>1</v>
      </c>
      <c r="ARB170">
        <v>-1</v>
      </c>
      <c r="ARC170">
        <v>1</v>
      </c>
      <c r="ARD170">
        <v>-1</v>
      </c>
      <c r="ARE170">
        <v>0</v>
      </c>
      <c r="ARF170">
        <v>0</v>
      </c>
      <c r="ARG170">
        <v>-1</v>
      </c>
      <c r="ARH170">
        <v>1</v>
      </c>
      <c r="ARI170">
        <v>1</v>
      </c>
      <c r="ARJ170">
        <v>1</v>
      </c>
      <c r="ARK170">
        <v>1</v>
      </c>
      <c r="ARL170">
        <v>0</v>
      </c>
      <c r="ARM170">
        <v>1</v>
      </c>
      <c r="ARN170">
        <v>1</v>
      </c>
      <c r="ARO170">
        <v>1</v>
      </c>
      <c r="ARP170">
        <v>0</v>
      </c>
      <c r="ARQ170">
        <v>-2</v>
      </c>
      <c r="ARR170">
        <v>-2</v>
      </c>
      <c r="ARS170">
        <v>-2</v>
      </c>
      <c r="ART170">
        <v>-2</v>
      </c>
      <c r="ARU170">
        <v>-2</v>
      </c>
      <c r="ARV170">
        <v>-2</v>
      </c>
      <c r="ARW170">
        <v>-2</v>
      </c>
      <c r="ARX170">
        <v>-2</v>
      </c>
      <c r="ARY170">
        <v>-2</v>
      </c>
      <c r="ARZ170">
        <v>1</v>
      </c>
      <c r="ASA170">
        <v>1</v>
      </c>
      <c r="ASB170">
        <v>1</v>
      </c>
      <c r="ASC170">
        <v>1</v>
      </c>
      <c r="ASD170">
        <v>1</v>
      </c>
      <c r="ASE170">
        <v>1</v>
      </c>
      <c r="ASF170">
        <v>1</v>
      </c>
      <c r="ASG170">
        <v>1</v>
      </c>
      <c r="ASH170">
        <v>1</v>
      </c>
      <c r="ASI170">
        <v>-2</v>
      </c>
      <c r="ASJ170">
        <v>-2</v>
      </c>
      <c r="ASK170">
        <v>0</v>
      </c>
      <c r="ASL170">
        <v>-1</v>
      </c>
      <c r="ASM170">
        <v>0</v>
      </c>
      <c r="ASN170">
        <v>-1</v>
      </c>
      <c r="ASO170">
        <v>-1</v>
      </c>
      <c r="ASP170">
        <v>-1</v>
      </c>
      <c r="ASQ170">
        <v>-1</v>
      </c>
      <c r="ASR170">
        <v>1</v>
      </c>
      <c r="ASS170">
        <v>1</v>
      </c>
      <c r="AST170">
        <v>1</v>
      </c>
      <c r="ASU170">
        <v>1</v>
      </c>
      <c r="ASV170">
        <v>1</v>
      </c>
      <c r="ASW170">
        <v>1</v>
      </c>
      <c r="ASX170">
        <v>1</v>
      </c>
      <c r="ASY170">
        <v>1</v>
      </c>
      <c r="ASZ170">
        <v>1</v>
      </c>
      <c r="ATA170">
        <v>2</v>
      </c>
      <c r="ATB170">
        <v>2</v>
      </c>
      <c r="ATC170">
        <v>2</v>
      </c>
      <c r="ATD170">
        <v>2</v>
      </c>
      <c r="ATE170">
        <v>1</v>
      </c>
      <c r="ATF170">
        <v>1</v>
      </c>
      <c r="ATG170">
        <v>0</v>
      </c>
      <c r="ATH170">
        <v>1</v>
      </c>
      <c r="ATI170">
        <v>1</v>
      </c>
      <c r="ATJ170">
        <v>0</v>
      </c>
      <c r="ATK170">
        <v>1</v>
      </c>
      <c r="ATL170">
        <v>0</v>
      </c>
      <c r="ATN170">
        <v>2</v>
      </c>
      <c r="ATO170" t="s">
        <v>137</v>
      </c>
      <c r="ATP170">
        <v>2</v>
      </c>
      <c r="ATQ170" t="s">
        <v>1238</v>
      </c>
      <c r="ATR170">
        <v>1</v>
      </c>
      <c r="ATT170">
        <v>1</v>
      </c>
      <c r="ATV170">
        <v>1</v>
      </c>
      <c r="ATX170">
        <v>1</v>
      </c>
      <c r="ATZ170">
        <v>1</v>
      </c>
      <c r="AUB170">
        <v>1</v>
      </c>
      <c r="AUD170">
        <v>1</v>
      </c>
      <c r="AUF170">
        <v>1</v>
      </c>
      <c r="AUH170">
        <v>1</v>
      </c>
      <c r="AUJ170">
        <v>1</v>
      </c>
      <c r="AUL170">
        <v>1</v>
      </c>
      <c r="AUN170">
        <v>1</v>
      </c>
      <c r="AUP170">
        <v>2</v>
      </c>
      <c r="AUQ170" t="s">
        <v>137</v>
      </c>
      <c r="AUR170">
        <v>2</v>
      </c>
      <c r="AUS170" t="s">
        <v>137</v>
      </c>
      <c r="AUT170">
        <v>2</v>
      </c>
      <c r="AUU170" t="s">
        <v>137</v>
      </c>
      <c r="AUV170" t="b">
        <v>1</v>
      </c>
      <c r="AUW170" t="b">
        <v>0</v>
      </c>
      <c r="AUX170" t="b">
        <v>0</v>
      </c>
      <c r="AUY170" t="b">
        <v>0</v>
      </c>
      <c r="AVA170">
        <v>1</v>
      </c>
      <c r="AVB170">
        <v>1</v>
      </c>
      <c r="AVD170" t="s">
        <v>393</v>
      </c>
      <c r="AVE170" t="b">
        <v>0</v>
      </c>
      <c r="AVF170">
        <v>0</v>
      </c>
      <c r="AVG170" t="b">
        <v>0</v>
      </c>
      <c r="AVH170" t="b">
        <v>1</v>
      </c>
      <c r="AVI170" t="b">
        <v>0</v>
      </c>
      <c r="AVK170" t="b">
        <v>1</v>
      </c>
      <c r="AVL170" t="b">
        <v>0</v>
      </c>
      <c r="AVM170" t="b">
        <v>0</v>
      </c>
      <c r="AVN170" t="b">
        <v>0</v>
      </c>
      <c r="AVP170">
        <v>1</v>
      </c>
      <c r="AVQ170" t="s">
        <v>1239</v>
      </c>
      <c r="AVR170">
        <v>7.617267</v>
      </c>
      <c r="AVS170">
        <v>3.7685569999999999</v>
      </c>
      <c r="AVT170">
        <v>232.6</v>
      </c>
      <c r="AVU170">
        <v>8</v>
      </c>
      <c r="AVW170">
        <v>0</v>
      </c>
    </row>
    <row r="171" spans="1:1271" ht="15" customHeight="1" x14ac:dyDescent="0.35">
      <c r="A171" s="1">
        <v>42509</v>
      </c>
      <c r="B171" t="s">
        <v>292</v>
      </c>
      <c r="C171">
        <v>1</v>
      </c>
      <c r="D171">
        <v>51</v>
      </c>
      <c r="E171" t="s">
        <v>896</v>
      </c>
      <c r="F171">
        <v>132</v>
      </c>
      <c r="G171">
        <v>1</v>
      </c>
      <c r="H171">
        <v>60</v>
      </c>
      <c r="I171">
        <v>1</v>
      </c>
      <c r="K171">
        <v>1</v>
      </c>
      <c r="L171">
        <v>3</v>
      </c>
      <c r="M171">
        <v>1</v>
      </c>
      <c r="N171">
        <v>1</v>
      </c>
      <c r="O171">
        <v>2</v>
      </c>
      <c r="P171">
        <v>3</v>
      </c>
      <c r="Q171">
        <v>3</v>
      </c>
      <c r="R171">
        <v>2</v>
      </c>
      <c r="S171">
        <v>1</v>
      </c>
      <c r="T171">
        <v>0</v>
      </c>
      <c r="U171">
        <v>11</v>
      </c>
      <c r="V171">
        <v>11</v>
      </c>
      <c r="W171">
        <v>1</v>
      </c>
      <c r="X171">
        <v>96</v>
      </c>
      <c r="Y171">
        <v>1</v>
      </c>
      <c r="Z171">
        <v>1</v>
      </c>
      <c r="AA171">
        <v>96</v>
      </c>
      <c r="AB171">
        <v>1</v>
      </c>
      <c r="AC171">
        <v>4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Y171">
        <v>5</v>
      </c>
      <c r="AZ171">
        <v>2</v>
      </c>
      <c r="BA171">
        <v>1</v>
      </c>
      <c r="BB171">
        <v>6</v>
      </c>
      <c r="BC171">
        <v>3</v>
      </c>
      <c r="BD171">
        <v>1</v>
      </c>
      <c r="CU171">
        <v>2</v>
      </c>
      <c r="DO171">
        <v>2</v>
      </c>
      <c r="DP171" t="s">
        <v>137</v>
      </c>
      <c r="EH171">
        <v>1</v>
      </c>
      <c r="EI171">
        <v>0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1</v>
      </c>
      <c r="EU171">
        <v>0</v>
      </c>
      <c r="EV171">
        <v>0</v>
      </c>
      <c r="EW171">
        <v>0</v>
      </c>
      <c r="EX171">
        <v>1</v>
      </c>
      <c r="EY171">
        <v>0</v>
      </c>
      <c r="EZ171">
        <v>0</v>
      </c>
      <c r="FA171">
        <v>0</v>
      </c>
      <c r="FB171">
        <v>1</v>
      </c>
      <c r="FC171">
        <v>1</v>
      </c>
      <c r="FD171">
        <v>0</v>
      </c>
      <c r="FE171">
        <v>0</v>
      </c>
      <c r="FF171">
        <v>0</v>
      </c>
      <c r="FG171">
        <v>1</v>
      </c>
      <c r="FH171">
        <v>0</v>
      </c>
      <c r="FI171">
        <v>1</v>
      </c>
      <c r="FJ171">
        <v>1</v>
      </c>
      <c r="FK171">
        <v>1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1986</v>
      </c>
      <c r="GL171">
        <v>6000</v>
      </c>
      <c r="GM171">
        <v>450000</v>
      </c>
      <c r="GN171">
        <v>20</v>
      </c>
      <c r="GO171">
        <v>2</v>
      </c>
      <c r="GP171">
        <v>2</v>
      </c>
      <c r="HD171">
        <v>0</v>
      </c>
      <c r="HE171">
        <v>1</v>
      </c>
      <c r="HF171">
        <v>0</v>
      </c>
      <c r="HG171">
        <v>0</v>
      </c>
      <c r="HH171">
        <v>1</v>
      </c>
      <c r="HI171">
        <v>1996</v>
      </c>
      <c r="HJ171">
        <v>15000</v>
      </c>
      <c r="HK171">
        <v>25000</v>
      </c>
      <c r="HL171">
        <v>7</v>
      </c>
      <c r="HM171">
        <v>2</v>
      </c>
      <c r="HN171">
        <v>2</v>
      </c>
      <c r="HP171">
        <v>0</v>
      </c>
      <c r="HQ171">
        <v>1</v>
      </c>
      <c r="HR171">
        <v>0</v>
      </c>
      <c r="HS171">
        <v>0</v>
      </c>
      <c r="HT171">
        <v>2</v>
      </c>
      <c r="HU171">
        <v>2004</v>
      </c>
      <c r="HV171">
        <v>1600</v>
      </c>
      <c r="HW171">
        <v>1000</v>
      </c>
      <c r="HX171">
        <v>3</v>
      </c>
      <c r="HY171">
        <v>2</v>
      </c>
      <c r="HZ171">
        <v>2</v>
      </c>
      <c r="IB171">
        <v>0</v>
      </c>
      <c r="IC171">
        <v>1</v>
      </c>
      <c r="ID171">
        <v>0</v>
      </c>
      <c r="IE171">
        <v>0</v>
      </c>
      <c r="IF171">
        <v>1</v>
      </c>
      <c r="IG171">
        <v>1999</v>
      </c>
      <c r="IH171">
        <v>2000</v>
      </c>
      <c r="II171">
        <v>1000</v>
      </c>
      <c r="IJ171">
        <v>5</v>
      </c>
      <c r="IK171">
        <v>2</v>
      </c>
      <c r="IL171">
        <v>2</v>
      </c>
      <c r="IN171">
        <v>0</v>
      </c>
      <c r="IO171">
        <v>1</v>
      </c>
      <c r="IP171">
        <v>0</v>
      </c>
      <c r="IQ171">
        <v>0</v>
      </c>
      <c r="IR171">
        <v>1</v>
      </c>
      <c r="IS171">
        <v>2008</v>
      </c>
      <c r="IT171">
        <v>4500</v>
      </c>
      <c r="IU171">
        <v>1200</v>
      </c>
      <c r="IV171">
        <v>3</v>
      </c>
      <c r="IW171">
        <v>2</v>
      </c>
      <c r="IX171">
        <v>2</v>
      </c>
      <c r="IZ171">
        <v>0</v>
      </c>
      <c r="JA171">
        <v>1</v>
      </c>
      <c r="JB171">
        <v>0</v>
      </c>
      <c r="JC171">
        <v>0</v>
      </c>
      <c r="JD171">
        <v>1</v>
      </c>
      <c r="JE171">
        <v>2009</v>
      </c>
      <c r="JF171">
        <v>25000</v>
      </c>
      <c r="JG171">
        <v>12000</v>
      </c>
      <c r="JH171">
        <v>8</v>
      </c>
      <c r="JI171">
        <v>2</v>
      </c>
      <c r="JJ171">
        <v>2</v>
      </c>
      <c r="JX171">
        <v>0</v>
      </c>
      <c r="JY171">
        <v>1</v>
      </c>
      <c r="JZ171">
        <v>0</v>
      </c>
      <c r="KA171">
        <v>0</v>
      </c>
      <c r="KB171">
        <v>1</v>
      </c>
      <c r="KC171">
        <v>2000</v>
      </c>
      <c r="KD171">
        <v>85000</v>
      </c>
      <c r="KE171">
        <v>20000</v>
      </c>
      <c r="KF171">
        <v>10</v>
      </c>
      <c r="KG171">
        <v>2</v>
      </c>
      <c r="KH171">
        <v>2</v>
      </c>
      <c r="LT171">
        <v>0</v>
      </c>
      <c r="LU171">
        <v>1</v>
      </c>
      <c r="LV171">
        <v>0</v>
      </c>
      <c r="LW171">
        <v>0</v>
      </c>
      <c r="LX171">
        <v>1</v>
      </c>
      <c r="LY171">
        <v>2002</v>
      </c>
      <c r="LZ171">
        <v>100</v>
      </c>
      <c r="MA171">
        <v>10000</v>
      </c>
      <c r="MB171">
        <v>8</v>
      </c>
      <c r="MC171">
        <v>2</v>
      </c>
      <c r="MD171">
        <v>2</v>
      </c>
      <c r="NC171">
        <v>0</v>
      </c>
      <c r="ND171">
        <v>1</v>
      </c>
      <c r="NE171">
        <v>0</v>
      </c>
      <c r="NF171">
        <v>0</v>
      </c>
      <c r="NG171">
        <v>3</v>
      </c>
      <c r="NH171">
        <v>2009</v>
      </c>
      <c r="NI171">
        <v>2500</v>
      </c>
      <c r="NJ171">
        <v>15000</v>
      </c>
      <c r="NK171">
        <v>8</v>
      </c>
      <c r="NL171">
        <v>2</v>
      </c>
      <c r="NM171">
        <v>2</v>
      </c>
      <c r="NO171">
        <v>0</v>
      </c>
      <c r="NP171">
        <v>1</v>
      </c>
      <c r="NQ171">
        <v>0</v>
      </c>
      <c r="NR171">
        <v>0</v>
      </c>
      <c r="NS171">
        <v>5</v>
      </c>
      <c r="NT171">
        <v>2008</v>
      </c>
      <c r="NU171">
        <v>25000</v>
      </c>
      <c r="NV171">
        <v>5000</v>
      </c>
      <c r="NW171">
        <v>5</v>
      </c>
      <c r="NX171">
        <v>2</v>
      </c>
      <c r="NY171">
        <v>2</v>
      </c>
      <c r="PK171">
        <v>0</v>
      </c>
      <c r="PL171">
        <v>1</v>
      </c>
      <c r="PM171">
        <v>0</v>
      </c>
      <c r="PN171">
        <v>0</v>
      </c>
      <c r="PO171">
        <v>5</v>
      </c>
      <c r="PP171">
        <v>1</v>
      </c>
      <c r="PQ171">
        <v>0</v>
      </c>
      <c r="PR171">
        <v>0</v>
      </c>
      <c r="PS171">
        <v>200000</v>
      </c>
      <c r="PT171">
        <v>100</v>
      </c>
      <c r="PU171">
        <v>2</v>
      </c>
      <c r="PV171">
        <v>2</v>
      </c>
      <c r="QJ171">
        <v>0</v>
      </c>
      <c r="QK171">
        <v>1</v>
      </c>
      <c r="QL171">
        <v>0</v>
      </c>
      <c r="QM171">
        <v>0</v>
      </c>
      <c r="QN171">
        <v>3</v>
      </c>
      <c r="QO171">
        <v>2015</v>
      </c>
      <c r="QP171">
        <v>3000</v>
      </c>
      <c r="QQ171">
        <v>1500</v>
      </c>
      <c r="QR171">
        <v>2</v>
      </c>
      <c r="QS171">
        <v>2</v>
      </c>
      <c r="QT171">
        <v>2</v>
      </c>
      <c r="QV171">
        <v>0</v>
      </c>
      <c r="QW171">
        <v>1</v>
      </c>
      <c r="QX171">
        <v>0</v>
      </c>
      <c r="QY171">
        <v>0</v>
      </c>
      <c r="QZ171">
        <v>2</v>
      </c>
      <c r="RA171">
        <v>2015</v>
      </c>
      <c r="RB171">
        <v>2000</v>
      </c>
      <c r="RC171">
        <v>1000</v>
      </c>
      <c r="RD171">
        <v>2</v>
      </c>
      <c r="RE171">
        <v>2</v>
      </c>
      <c r="RF171">
        <v>2</v>
      </c>
      <c r="RH171">
        <v>0</v>
      </c>
      <c r="RI171">
        <v>1</v>
      </c>
      <c r="RJ171">
        <v>0</v>
      </c>
      <c r="RK171">
        <v>0</v>
      </c>
      <c r="RL171">
        <v>1</v>
      </c>
      <c r="RM171">
        <v>2011</v>
      </c>
      <c r="RN171">
        <v>5000</v>
      </c>
      <c r="RO171">
        <v>1500</v>
      </c>
      <c r="RP171">
        <v>9</v>
      </c>
      <c r="RQ171">
        <v>2</v>
      </c>
      <c r="RR171">
        <v>2</v>
      </c>
      <c r="WJ171">
        <v>0</v>
      </c>
      <c r="WK171">
        <v>1</v>
      </c>
      <c r="WL171">
        <v>0</v>
      </c>
      <c r="WM171">
        <v>0</v>
      </c>
      <c r="WN171">
        <v>1</v>
      </c>
      <c r="WO171">
        <v>2010</v>
      </c>
      <c r="WP171">
        <v>4500</v>
      </c>
      <c r="WQ171">
        <v>4000</v>
      </c>
      <c r="WR171">
        <v>2</v>
      </c>
      <c r="WS171">
        <v>2</v>
      </c>
      <c r="WT171">
        <v>2</v>
      </c>
      <c r="XF171">
        <v>0</v>
      </c>
      <c r="XG171">
        <v>14</v>
      </c>
      <c r="XH171">
        <v>0</v>
      </c>
      <c r="XI171">
        <v>1</v>
      </c>
      <c r="XJ171">
        <v>181200</v>
      </c>
      <c r="XK171">
        <v>748200</v>
      </c>
      <c r="XO171">
        <v>0.42000000000000004</v>
      </c>
      <c r="XP171">
        <v>35</v>
      </c>
      <c r="XQ171">
        <v>12</v>
      </c>
      <c r="XR171">
        <v>300</v>
      </c>
      <c r="XS171">
        <v>240</v>
      </c>
      <c r="XT171">
        <v>420</v>
      </c>
      <c r="XU171">
        <v>4200</v>
      </c>
      <c r="XV171">
        <v>60</v>
      </c>
      <c r="XW171">
        <v>600</v>
      </c>
      <c r="XX171">
        <f t="shared" si="12"/>
        <v>420</v>
      </c>
      <c r="XY171">
        <v>800</v>
      </c>
      <c r="XZ171">
        <v>300</v>
      </c>
      <c r="YA171" s="33">
        <f t="shared" si="13"/>
        <v>550</v>
      </c>
      <c r="YB171">
        <v>15000</v>
      </c>
      <c r="YC171">
        <v>20000</v>
      </c>
      <c r="YD171">
        <f t="shared" si="14"/>
        <v>17500</v>
      </c>
      <c r="YE171">
        <f t="shared" si="15"/>
        <v>-5000</v>
      </c>
      <c r="YF171">
        <v>0</v>
      </c>
      <c r="YG171">
        <v>0</v>
      </c>
      <c r="YH171">
        <v>2</v>
      </c>
      <c r="YI171" t="s">
        <v>137</v>
      </c>
      <c r="YJ171">
        <v>2</v>
      </c>
      <c r="YK171" t="s">
        <v>137</v>
      </c>
      <c r="YP171">
        <v>0</v>
      </c>
      <c r="YQ171" t="s">
        <v>2417</v>
      </c>
      <c r="YR171">
        <v>1</v>
      </c>
      <c r="YS171">
        <v>280000</v>
      </c>
      <c r="YT171">
        <v>0.24</v>
      </c>
      <c r="YU171">
        <v>420</v>
      </c>
      <c r="YV171">
        <v>150000</v>
      </c>
      <c r="YW171">
        <v>15000</v>
      </c>
      <c r="YX171" t="b">
        <v>1</v>
      </c>
      <c r="YY171">
        <v>1</v>
      </c>
      <c r="YZ171">
        <v>0</v>
      </c>
      <c r="ZA171" t="b">
        <v>1</v>
      </c>
      <c r="ZB171" t="b">
        <v>0</v>
      </c>
      <c r="ZC171" t="b">
        <v>0</v>
      </c>
      <c r="ZD171">
        <v>3</v>
      </c>
      <c r="ZE171">
        <v>0.4</v>
      </c>
      <c r="ZF171">
        <f t="shared" si="16"/>
        <v>1.2000000000000002</v>
      </c>
      <c r="ZG171">
        <v>0.42000000000000004</v>
      </c>
      <c r="ZI171">
        <v>450</v>
      </c>
      <c r="ZJ171">
        <v>7</v>
      </c>
      <c r="ZL171">
        <v>0</v>
      </c>
      <c r="ZM171">
        <v>0</v>
      </c>
      <c r="ZN171">
        <v>2</v>
      </c>
      <c r="ZP171">
        <v>1</v>
      </c>
      <c r="ZQ171">
        <v>2</v>
      </c>
      <c r="ZR171">
        <v>2</v>
      </c>
      <c r="ZS171">
        <v>5</v>
      </c>
      <c r="ZU171">
        <v>100</v>
      </c>
      <c r="ZV171">
        <v>2500</v>
      </c>
      <c r="ZW171">
        <v>96</v>
      </c>
      <c r="ZX171" t="s">
        <v>1240</v>
      </c>
      <c r="ZY171">
        <v>1</v>
      </c>
      <c r="ZZ171">
        <v>1</v>
      </c>
      <c r="AAS171" t="b">
        <v>1</v>
      </c>
      <c r="AAT171" t="b">
        <v>1</v>
      </c>
      <c r="AAU171" t="b">
        <v>0</v>
      </c>
      <c r="AAV171" t="b">
        <v>0</v>
      </c>
      <c r="AAW171" t="b">
        <v>0</v>
      </c>
      <c r="AAX171" t="b">
        <v>1</v>
      </c>
      <c r="AAY171" t="b">
        <v>1</v>
      </c>
      <c r="AAZ171" t="b">
        <v>1</v>
      </c>
      <c r="ABA171" t="b">
        <v>1</v>
      </c>
      <c r="ABB171" t="b">
        <v>1</v>
      </c>
      <c r="ABC171" t="b">
        <v>0</v>
      </c>
      <c r="ABE171">
        <v>3</v>
      </c>
      <c r="ABF171">
        <v>0</v>
      </c>
      <c r="ABG171">
        <v>3</v>
      </c>
      <c r="ABH171">
        <v>3</v>
      </c>
      <c r="ABI171">
        <v>1500</v>
      </c>
      <c r="ABJ171" t="b">
        <v>1</v>
      </c>
      <c r="ABK171" t="b">
        <v>1</v>
      </c>
      <c r="ABL171" t="b">
        <v>0</v>
      </c>
      <c r="ABM171" t="b">
        <v>0</v>
      </c>
      <c r="ABO171">
        <v>4</v>
      </c>
      <c r="ABP171">
        <v>0</v>
      </c>
      <c r="ABQ171">
        <v>4</v>
      </c>
      <c r="ABR171">
        <v>8</v>
      </c>
      <c r="ABS171">
        <v>1200</v>
      </c>
      <c r="ACZ171" t="b">
        <v>1</v>
      </c>
      <c r="ADA171" t="b">
        <v>0</v>
      </c>
      <c r="ADB171" t="b">
        <v>1</v>
      </c>
      <c r="ADC171" t="b">
        <v>0</v>
      </c>
      <c r="ADE171">
        <v>2</v>
      </c>
      <c r="ADF171">
        <v>0</v>
      </c>
      <c r="ADG171">
        <v>2</v>
      </c>
      <c r="ADH171">
        <v>2</v>
      </c>
      <c r="ADI171">
        <v>2</v>
      </c>
      <c r="ADJ171">
        <v>1500</v>
      </c>
      <c r="ADK171" t="b">
        <v>1</v>
      </c>
      <c r="ADL171" t="b">
        <v>1</v>
      </c>
      <c r="ADM171" t="b">
        <v>0</v>
      </c>
      <c r="ADN171" t="b">
        <v>0</v>
      </c>
      <c r="ADP171">
        <v>2</v>
      </c>
      <c r="ADQ171">
        <v>1</v>
      </c>
      <c r="ADR171">
        <v>3</v>
      </c>
      <c r="ADS171">
        <v>1</v>
      </c>
      <c r="ADT171">
        <v>12</v>
      </c>
      <c r="ADU171">
        <v>1000</v>
      </c>
      <c r="ADV171">
        <v>12</v>
      </c>
      <c r="ADW171">
        <v>14</v>
      </c>
      <c r="ADX171">
        <f t="shared" si="17"/>
        <v>0.8571428571428571</v>
      </c>
      <c r="ADY171" t="b">
        <v>0</v>
      </c>
      <c r="ADZ171" t="b">
        <v>0</v>
      </c>
      <c r="AEA171" t="b">
        <v>0</v>
      </c>
      <c r="AEB171" t="b">
        <v>0</v>
      </c>
      <c r="AEC171" t="b">
        <v>1</v>
      </c>
      <c r="AED171" t="b">
        <v>1</v>
      </c>
      <c r="AEE171" t="b">
        <v>1</v>
      </c>
      <c r="AEF171" t="b">
        <v>0</v>
      </c>
      <c r="AFF171">
        <v>1</v>
      </c>
      <c r="AFG171">
        <v>5000</v>
      </c>
      <c r="AFH171">
        <v>8</v>
      </c>
      <c r="AFI171">
        <v>1</v>
      </c>
      <c r="AFL171">
        <v>4</v>
      </c>
      <c r="AFM171">
        <v>1500</v>
      </c>
      <c r="AFN171">
        <v>3</v>
      </c>
      <c r="AFO171">
        <v>1</v>
      </c>
      <c r="AFR171">
        <v>3</v>
      </c>
      <c r="AFS171">
        <v>1500</v>
      </c>
      <c r="AFT171">
        <v>3</v>
      </c>
      <c r="AFU171">
        <v>1</v>
      </c>
      <c r="AGD171">
        <v>300</v>
      </c>
      <c r="AGE171">
        <v>90</v>
      </c>
      <c r="AGF171">
        <v>1</v>
      </c>
      <c r="AGH171">
        <v>150000</v>
      </c>
      <c r="AGI171">
        <v>0</v>
      </c>
      <c r="AGJ171">
        <v>1</v>
      </c>
      <c r="AGL171">
        <v>0</v>
      </c>
      <c r="AGM171">
        <v>135000</v>
      </c>
      <c r="AGN171">
        <v>500</v>
      </c>
      <c r="AGO171">
        <v>0</v>
      </c>
      <c r="AGP171">
        <v>1</v>
      </c>
      <c r="AGQ171">
        <v>0</v>
      </c>
      <c r="AGR171">
        <v>0</v>
      </c>
      <c r="AGU171">
        <v>1</v>
      </c>
      <c r="AGV171">
        <v>1</v>
      </c>
      <c r="AGW171">
        <v>0</v>
      </c>
      <c r="AGX171">
        <v>0</v>
      </c>
      <c r="AGZ171">
        <v>2</v>
      </c>
      <c r="AHA171">
        <v>2</v>
      </c>
      <c r="AHB171">
        <v>90</v>
      </c>
      <c r="AHC171">
        <v>6</v>
      </c>
      <c r="AHD171">
        <v>1</v>
      </c>
      <c r="AHF171">
        <v>0</v>
      </c>
      <c r="AHG171">
        <v>6</v>
      </c>
      <c r="AHH171">
        <v>1</v>
      </c>
      <c r="AHJ171">
        <v>0</v>
      </c>
      <c r="AHK171">
        <v>0</v>
      </c>
      <c r="AHL171">
        <v>0</v>
      </c>
      <c r="AHM171">
        <v>90</v>
      </c>
      <c r="AHN171">
        <v>1</v>
      </c>
      <c r="AHP171">
        <v>500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90</v>
      </c>
      <c r="AHZ171">
        <v>10</v>
      </c>
      <c r="AIA171">
        <v>0</v>
      </c>
      <c r="AIB171">
        <v>500</v>
      </c>
      <c r="AIC171">
        <v>1</v>
      </c>
      <c r="AID171">
        <v>0</v>
      </c>
      <c r="AIE171">
        <v>1</v>
      </c>
      <c r="AIF171">
        <v>0</v>
      </c>
      <c r="AIG171">
        <v>0</v>
      </c>
      <c r="AII171">
        <v>2</v>
      </c>
      <c r="AIJ171">
        <v>400</v>
      </c>
      <c r="AIK171">
        <v>0</v>
      </c>
      <c r="AIL171">
        <v>0</v>
      </c>
      <c r="AIM171">
        <v>1</v>
      </c>
      <c r="AIN171">
        <v>0</v>
      </c>
      <c r="AIO171">
        <v>0</v>
      </c>
      <c r="AIP171">
        <v>0</v>
      </c>
      <c r="AIR171">
        <v>20</v>
      </c>
      <c r="AIS171">
        <v>2</v>
      </c>
      <c r="AIT171" t="s">
        <v>137</v>
      </c>
      <c r="AIZ171">
        <v>2</v>
      </c>
      <c r="AJA171">
        <v>2</v>
      </c>
      <c r="AJB171" t="s">
        <v>137</v>
      </c>
      <c r="ALX171">
        <v>2</v>
      </c>
      <c r="ALY171">
        <v>2</v>
      </c>
      <c r="AMC171">
        <v>1</v>
      </c>
      <c r="AMD171">
        <v>1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Q171">
        <v>5</v>
      </c>
      <c r="ANC171" t="s">
        <v>260</v>
      </c>
      <c r="ANO171">
        <v>2</v>
      </c>
      <c r="ANP171">
        <v>1</v>
      </c>
      <c r="ANR171">
        <v>1</v>
      </c>
      <c r="ANU171">
        <v>1</v>
      </c>
      <c r="ANV171">
        <v>1000</v>
      </c>
      <c r="ANW171">
        <v>5</v>
      </c>
      <c r="ANX171">
        <v>1</v>
      </c>
      <c r="ANZ171">
        <v>2</v>
      </c>
      <c r="AOC171">
        <v>12</v>
      </c>
      <c r="AOD171">
        <v>350000</v>
      </c>
      <c r="AOE171">
        <v>2</v>
      </c>
      <c r="AOF171">
        <v>0</v>
      </c>
      <c r="AOG171">
        <v>1</v>
      </c>
      <c r="AOH171">
        <v>0</v>
      </c>
      <c r="AOI171">
        <v>1</v>
      </c>
      <c r="AOJ171" t="b">
        <v>0</v>
      </c>
      <c r="AOK171" t="b">
        <v>0</v>
      </c>
      <c r="AOL171" t="b">
        <v>0</v>
      </c>
      <c r="AOM171" t="b">
        <v>0</v>
      </c>
      <c r="AON171" t="b">
        <v>0</v>
      </c>
      <c r="AOO171" t="b">
        <v>0</v>
      </c>
      <c r="AOP171" t="b">
        <v>0</v>
      </c>
      <c r="AOQ171" t="b">
        <v>0</v>
      </c>
      <c r="AOR171" t="b">
        <v>1</v>
      </c>
      <c r="AOS171" t="b">
        <v>1</v>
      </c>
      <c r="AOT171" t="b">
        <v>1</v>
      </c>
      <c r="AOU171" t="b">
        <v>1</v>
      </c>
      <c r="AOV171" t="b">
        <v>0</v>
      </c>
      <c r="AOW171" t="b">
        <v>1</v>
      </c>
      <c r="AOX171" t="b">
        <v>1</v>
      </c>
      <c r="AOY171" t="b">
        <v>1</v>
      </c>
      <c r="AOZ171" t="b">
        <v>1</v>
      </c>
      <c r="APA171" t="b">
        <v>0</v>
      </c>
      <c r="APB171" t="b">
        <v>0</v>
      </c>
      <c r="APC171" t="b">
        <v>0</v>
      </c>
      <c r="APD171" t="b">
        <v>0</v>
      </c>
      <c r="APE171" t="b">
        <v>0</v>
      </c>
      <c r="APF171" t="b">
        <v>0</v>
      </c>
      <c r="APG171" t="b">
        <v>0</v>
      </c>
      <c r="APH171" t="b">
        <v>0</v>
      </c>
      <c r="API171" t="b">
        <v>0</v>
      </c>
      <c r="APJ171" t="b">
        <v>0</v>
      </c>
      <c r="APK171" t="b">
        <v>0</v>
      </c>
      <c r="APL171" t="b">
        <v>0</v>
      </c>
      <c r="APM171" t="b">
        <v>0</v>
      </c>
      <c r="APN171" t="b">
        <v>0</v>
      </c>
      <c r="APO171" t="b">
        <v>0</v>
      </c>
      <c r="APP171" t="b">
        <v>1</v>
      </c>
      <c r="APQ171" t="b">
        <v>1</v>
      </c>
      <c r="APR171" t="b">
        <v>1</v>
      </c>
      <c r="APS171" t="b">
        <v>1</v>
      </c>
      <c r="APT171">
        <v>300</v>
      </c>
      <c r="APU171">
        <v>500</v>
      </c>
      <c r="APV171">
        <v>1</v>
      </c>
      <c r="APW171">
        <v>1</v>
      </c>
      <c r="APX171">
        <v>2</v>
      </c>
      <c r="APY171">
        <v>1</v>
      </c>
      <c r="APZ171">
        <v>3</v>
      </c>
      <c r="AQA171">
        <v>3</v>
      </c>
      <c r="AQC171">
        <v>1</v>
      </c>
      <c r="AQD171">
        <v>2</v>
      </c>
      <c r="AQE171">
        <v>2</v>
      </c>
      <c r="AQG171">
        <v>2</v>
      </c>
      <c r="AQH171">
        <v>2</v>
      </c>
      <c r="AQI171">
        <v>1</v>
      </c>
      <c r="AQJ171">
        <v>1</v>
      </c>
      <c r="AQK171">
        <v>-1</v>
      </c>
      <c r="AQL171">
        <v>0</v>
      </c>
      <c r="AQM171">
        <v>0</v>
      </c>
      <c r="AQN171">
        <v>1</v>
      </c>
      <c r="AQO171">
        <v>1</v>
      </c>
      <c r="AQP171">
        <v>-1</v>
      </c>
      <c r="AQQ171">
        <v>-1</v>
      </c>
      <c r="AQR171">
        <v>1</v>
      </c>
      <c r="AQS171">
        <v>1</v>
      </c>
      <c r="AQT171">
        <v>1</v>
      </c>
      <c r="AQU171">
        <v>0</v>
      </c>
      <c r="AQV171">
        <v>0</v>
      </c>
      <c r="AQW171">
        <v>1</v>
      </c>
      <c r="AQX171">
        <v>2</v>
      </c>
      <c r="AQY171">
        <v>-1</v>
      </c>
      <c r="AQZ171">
        <v>-1</v>
      </c>
      <c r="ARA171">
        <v>-1</v>
      </c>
      <c r="ARB171">
        <v>-1</v>
      </c>
      <c r="ARC171">
        <v>1</v>
      </c>
      <c r="ARD171">
        <v>-1</v>
      </c>
      <c r="ARE171">
        <v>-1</v>
      </c>
      <c r="ARF171">
        <v>1</v>
      </c>
      <c r="ARG171">
        <v>-1</v>
      </c>
      <c r="ARH171">
        <v>1</v>
      </c>
      <c r="ARI171">
        <v>1</v>
      </c>
      <c r="ARJ171">
        <v>1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0</v>
      </c>
      <c r="ARR171">
        <v>-2</v>
      </c>
      <c r="ARS171">
        <v>-1</v>
      </c>
      <c r="ART171">
        <v>-1</v>
      </c>
      <c r="ARU171">
        <v>-2</v>
      </c>
      <c r="ARV171">
        <v>0</v>
      </c>
      <c r="ARW171">
        <v>0</v>
      </c>
      <c r="ARX171">
        <v>0</v>
      </c>
      <c r="ARY171">
        <v>0</v>
      </c>
      <c r="ARZ171">
        <v>1</v>
      </c>
      <c r="ASA171">
        <v>1</v>
      </c>
      <c r="ASB171">
        <v>1</v>
      </c>
      <c r="ASC171">
        <v>1</v>
      </c>
      <c r="ASD171">
        <v>1</v>
      </c>
      <c r="ASE171">
        <v>1</v>
      </c>
      <c r="ASF171">
        <v>1</v>
      </c>
      <c r="ASG171">
        <v>1</v>
      </c>
      <c r="ASH171">
        <v>1</v>
      </c>
      <c r="ASI171">
        <v>-1</v>
      </c>
      <c r="ASJ171">
        <v>-1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1</v>
      </c>
      <c r="ASS171">
        <v>1</v>
      </c>
      <c r="AST171">
        <v>1</v>
      </c>
      <c r="ASU171">
        <v>1</v>
      </c>
      <c r="ASV171">
        <v>1</v>
      </c>
      <c r="ASW171">
        <v>1</v>
      </c>
      <c r="ASX171">
        <v>1</v>
      </c>
      <c r="ASY171">
        <v>1</v>
      </c>
      <c r="ASZ171">
        <v>1</v>
      </c>
      <c r="ATA171">
        <v>2</v>
      </c>
      <c r="ATB171">
        <v>2</v>
      </c>
      <c r="ATC171">
        <v>2</v>
      </c>
      <c r="ATD171">
        <v>2</v>
      </c>
      <c r="ATE171">
        <v>1</v>
      </c>
      <c r="ATF171">
        <v>1</v>
      </c>
      <c r="ATG171">
        <v>0</v>
      </c>
      <c r="ATH171">
        <v>0</v>
      </c>
      <c r="ATI171">
        <v>1</v>
      </c>
      <c r="ATJ171">
        <v>0</v>
      </c>
      <c r="ATK171">
        <v>0</v>
      </c>
      <c r="ATL171">
        <v>0</v>
      </c>
      <c r="ATN171">
        <v>2</v>
      </c>
      <c r="ATO171" t="s">
        <v>137</v>
      </c>
      <c r="ATP171">
        <v>2</v>
      </c>
      <c r="ATQ171" t="s">
        <v>137</v>
      </c>
      <c r="ATR171">
        <v>1</v>
      </c>
      <c r="ATT171">
        <v>1</v>
      </c>
      <c r="ATV171">
        <v>2</v>
      </c>
      <c r="ATW171" t="s">
        <v>137</v>
      </c>
      <c r="ATX171">
        <v>2</v>
      </c>
      <c r="ATY171" t="s">
        <v>137</v>
      </c>
      <c r="ATZ171">
        <v>1</v>
      </c>
      <c r="AUB171">
        <v>1</v>
      </c>
      <c r="AUD171">
        <v>1</v>
      </c>
      <c r="AUF171">
        <v>1</v>
      </c>
      <c r="AUH171">
        <v>1</v>
      </c>
      <c r="AUJ171">
        <v>1</v>
      </c>
      <c r="AUL171">
        <v>1</v>
      </c>
      <c r="AUN171">
        <v>2</v>
      </c>
      <c r="AUO171" t="s">
        <v>137</v>
      </c>
      <c r="AUP171">
        <v>2</v>
      </c>
      <c r="AUQ171" t="s">
        <v>137</v>
      </c>
      <c r="AUR171">
        <v>2</v>
      </c>
      <c r="AUS171" t="s">
        <v>137</v>
      </c>
      <c r="AUT171">
        <v>2</v>
      </c>
      <c r="AUU171" t="s">
        <v>137</v>
      </c>
      <c r="AUV171" t="b">
        <v>1</v>
      </c>
      <c r="AUW171" t="b">
        <v>0</v>
      </c>
      <c r="AUX171" t="b">
        <v>0</v>
      </c>
      <c r="AUY171" t="b">
        <v>0</v>
      </c>
      <c r="AVA171">
        <v>1</v>
      </c>
      <c r="AVB171">
        <v>1</v>
      </c>
      <c r="AVD171" t="s">
        <v>393</v>
      </c>
      <c r="AVE171" t="b">
        <v>0</v>
      </c>
      <c r="AVF171">
        <v>0</v>
      </c>
      <c r="AVG171" t="b">
        <v>0</v>
      </c>
      <c r="AVH171" t="b">
        <v>1</v>
      </c>
      <c r="AVI171" t="b">
        <v>0</v>
      </c>
      <c r="AVK171" t="b">
        <v>1</v>
      </c>
      <c r="AVL171" t="b">
        <v>0</v>
      </c>
      <c r="AVM171" t="b">
        <v>0</v>
      </c>
      <c r="AVN171" t="b">
        <v>0</v>
      </c>
      <c r="AVP171">
        <v>1</v>
      </c>
      <c r="AVQ171" t="s">
        <v>1241</v>
      </c>
      <c r="AVR171">
        <v>7.5897050000000004</v>
      </c>
      <c r="AVS171">
        <v>3.8699430000000001</v>
      </c>
      <c r="AVT171">
        <v>276.8</v>
      </c>
      <c r="AVU171">
        <v>8</v>
      </c>
      <c r="AVW171">
        <v>0</v>
      </c>
    </row>
    <row r="172" spans="1:1271" ht="15" customHeight="1" x14ac:dyDescent="0.35">
      <c r="A172" s="1">
        <v>42509</v>
      </c>
      <c r="B172" t="s">
        <v>292</v>
      </c>
      <c r="C172">
        <v>1</v>
      </c>
      <c r="D172">
        <v>51</v>
      </c>
      <c r="E172" t="s">
        <v>1217</v>
      </c>
      <c r="F172">
        <v>132</v>
      </c>
      <c r="G172">
        <v>1</v>
      </c>
      <c r="H172">
        <v>40</v>
      </c>
      <c r="I172">
        <v>1</v>
      </c>
      <c r="K172">
        <v>1</v>
      </c>
      <c r="L172">
        <v>3</v>
      </c>
      <c r="M172">
        <v>3</v>
      </c>
      <c r="N172">
        <v>3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4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BB172">
        <v>12</v>
      </c>
      <c r="BC172">
        <v>3</v>
      </c>
      <c r="BD172">
        <v>1</v>
      </c>
      <c r="CU172">
        <v>2</v>
      </c>
      <c r="DO172">
        <v>1</v>
      </c>
      <c r="DQ172">
        <v>2</v>
      </c>
      <c r="DR172">
        <v>57</v>
      </c>
      <c r="DS172">
        <v>45</v>
      </c>
      <c r="DT172">
        <v>17</v>
      </c>
      <c r="DU172">
        <v>5</v>
      </c>
      <c r="DV172">
        <v>4</v>
      </c>
      <c r="DW172">
        <v>1</v>
      </c>
      <c r="DX172">
        <v>2</v>
      </c>
      <c r="DZ172">
        <v>2</v>
      </c>
      <c r="EA172">
        <v>1</v>
      </c>
      <c r="EB172">
        <v>2</v>
      </c>
      <c r="EC172">
        <v>0</v>
      </c>
      <c r="ED172">
        <v>0</v>
      </c>
      <c r="EE172">
        <v>0</v>
      </c>
      <c r="EF172">
        <v>1</v>
      </c>
      <c r="EG172" t="s">
        <v>1242</v>
      </c>
      <c r="EH172">
        <v>1</v>
      </c>
      <c r="EI172">
        <v>0</v>
      </c>
      <c r="EJ172">
        <v>0</v>
      </c>
      <c r="EK172">
        <v>1</v>
      </c>
      <c r="EL172">
        <v>1</v>
      </c>
      <c r="EM172">
        <v>1</v>
      </c>
      <c r="EN172">
        <v>1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1</v>
      </c>
      <c r="FJ172">
        <v>1</v>
      </c>
      <c r="FK172">
        <v>1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F172">
        <v>0</v>
      </c>
      <c r="GG172">
        <v>0</v>
      </c>
      <c r="GH172">
        <v>0</v>
      </c>
      <c r="GI172">
        <v>1</v>
      </c>
      <c r="GJ172">
        <v>1</v>
      </c>
      <c r="GK172">
        <v>1985</v>
      </c>
      <c r="GL172">
        <v>8000</v>
      </c>
      <c r="GM172">
        <v>1000000</v>
      </c>
      <c r="GN172">
        <v>30</v>
      </c>
      <c r="GO172">
        <v>2</v>
      </c>
      <c r="GP172">
        <v>2</v>
      </c>
      <c r="HP172">
        <v>0</v>
      </c>
      <c r="HQ172">
        <v>1</v>
      </c>
      <c r="HR172">
        <v>0</v>
      </c>
      <c r="HS172">
        <v>0</v>
      </c>
      <c r="HT172">
        <v>1</v>
      </c>
      <c r="HU172">
        <v>2006</v>
      </c>
      <c r="HV172">
        <v>2500</v>
      </c>
      <c r="HW172">
        <v>1000</v>
      </c>
      <c r="HX172">
        <v>5</v>
      </c>
      <c r="HY172">
        <v>2</v>
      </c>
      <c r="HZ172">
        <v>2</v>
      </c>
      <c r="IB172">
        <v>0</v>
      </c>
      <c r="IC172">
        <v>1</v>
      </c>
      <c r="ID172">
        <v>0</v>
      </c>
      <c r="IE172">
        <v>0</v>
      </c>
      <c r="IF172">
        <v>1</v>
      </c>
      <c r="IG172">
        <v>2008</v>
      </c>
      <c r="IH172">
        <v>1500</v>
      </c>
      <c r="II172">
        <v>800</v>
      </c>
      <c r="IJ172">
        <v>2</v>
      </c>
      <c r="IK172">
        <v>2</v>
      </c>
      <c r="IL172">
        <v>2</v>
      </c>
      <c r="IN172">
        <v>0</v>
      </c>
      <c r="IO172">
        <v>1</v>
      </c>
      <c r="IP172">
        <v>0</v>
      </c>
      <c r="IQ172">
        <v>0</v>
      </c>
      <c r="IR172">
        <v>1</v>
      </c>
      <c r="IS172">
        <v>1996</v>
      </c>
      <c r="IT172">
        <v>4500</v>
      </c>
      <c r="IU172">
        <v>1000</v>
      </c>
      <c r="IV172">
        <v>3</v>
      </c>
      <c r="IW172">
        <v>2</v>
      </c>
      <c r="IX172">
        <v>2</v>
      </c>
      <c r="IZ172">
        <v>0</v>
      </c>
      <c r="JA172">
        <v>1</v>
      </c>
      <c r="JB172">
        <v>0</v>
      </c>
      <c r="JC172">
        <v>0</v>
      </c>
      <c r="JD172">
        <v>1</v>
      </c>
      <c r="JE172">
        <v>2011</v>
      </c>
      <c r="JF172">
        <v>5500</v>
      </c>
      <c r="JG172">
        <v>2000</v>
      </c>
      <c r="JH172">
        <v>3</v>
      </c>
      <c r="JI172">
        <v>2</v>
      </c>
      <c r="JJ172">
        <v>2</v>
      </c>
      <c r="NO172">
        <v>0</v>
      </c>
      <c r="NP172">
        <v>1</v>
      </c>
      <c r="NQ172">
        <v>0</v>
      </c>
      <c r="NR172">
        <v>0</v>
      </c>
      <c r="NS172">
        <v>5</v>
      </c>
      <c r="NT172">
        <v>2013</v>
      </c>
      <c r="NU172">
        <v>2000</v>
      </c>
      <c r="NV172">
        <v>5000</v>
      </c>
      <c r="NW172">
        <v>4</v>
      </c>
      <c r="NX172">
        <v>2</v>
      </c>
      <c r="NY172">
        <v>2</v>
      </c>
      <c r="PK172">
        <v>0</v>
      </c>
      <c r="PL172">
        <v>1</v>
      </c>
      <c r="PM172">
        <v>0</v>
      </c>
      <c r="PN172">
        <v>0</v>
      </c>
      <c r="PO172">
        <v>0</v>
      </c>
      <c r="PP172">
        <v>1</v>
      </c>
      <c r="PQ172">
        <v>0</v>
      </c>
      <c r="PR172">
        <v>0</v>
      </c>
      <c r="PS172">
        <v>0</v>
      </c>
      <c r="PT172">
        <v>0</v>
      </c>
      <c r="PU172">
        <v>2</v>
      </c>
      <c r="PV172">
        <v>2</v>
      </c>
      <c r="QJ172">
        <v>0</v>
      </c>
      <c r="QK172">
        <v>1</v>
      </c>
      <c r="QL172">
        <v>0</v>
      </c>
      <c r="QM172">
        <v>0</v>
      </c>
      <c r="QN172">
        <v>2</v>
      </c>
      <c r="QO172">
        <v>2014</v>
      </c>
      <c r="QP172">
        <v>4500</v>
      </c>
      <c r="QQ172">
        <v>1500</v>
      </c>
      <c r="QR172">
        <v>2</v>
      </c>
      <c r="QS172">
        <v>2</v>
      </c>
      <c r="QT172">
        <v>2</v>
      </c>
      <c r="QV172">
        <v>0</v>
      </c>
      <c r="QW172">
        <v>1</v>
      </c>
      <c r="QX172">
        <v>0</v>
      </c>
      <c r="QY172">
        <v>0</v>
      </c>
      <c r="QZ172">
        <v>2</v>
      </c>
      <c r="RA172">
        <v>2014</v>
      </c>
      <c r="RB172">
        <v>2000</v>
      </c>
      <c r="RC172">
        <v>1000</v>
      </c>
      <c r="RD172">
        <v>2</v>
      </c>
      <c r="RE172">
        <v>2</v>
      </c>
      <c r="RF172">
        <v>2</v>
      </c>
      <c r="RH172">
        <v>0</v>
      </c>
      <c r="RI172">
        <v>1</v>
      </c>
      <c r="RJ172">
        <v>0</v>
      </c>
      <c r="RK172">
        <v>0</v>
      </c>
      <c r="RL172">
        <v>1</v>
      </c>
      <c r="RM172">
        <v>2010</v>
      </c>
      <c r="RN172">
        <v>5500</v>
      </c>
      <c r="RO172">
        <v>1500</v>
      </c>
      <c r="RP172">
        <v>8</v>
      </c>
      <c r="RQ172">
        <v>2</v>
      </c>
      <c r="RR172">
        <v>2</v>
      </c>
      <c r="WJ172">
        <v>0</v>
      </c>
      <c r="WK172">
        <v>1</v>
      </c>
      <c r="WL172">
        <v>0</v>
      </c>
      <c r="WM172">
        <v>0</v>
      </c>
      <c r="WN172">
        <v>1</v>
      </c>
      <c r="WO172">
        <v>2009</v>
      </c>
      <c r="WP172">
        <v>3500</v>
      </c>
      <c r="WQ172">
        <v>3500</v>
      </c>
      <c r="WR172">
        <v>10</v>
      </c>
      <c r="WS172">
        <v>2</v>
      </c>
      <c r="WT172">
        <v>2</v>
      </c>
      <c r="XF172">
        <v>0</v>
      </c>
      <c r="XG172">
        <v>10</v>
      </c>
      <c r="XH172">
        <v>0</v>
      </c>
      <c r="XI172">
        <v>1</v>
      </c>
      <c r="XJ172">
        <v>39500</v>
      </c>
      <c r="XK172">
        <v>1017300</v>
      </c>
      <c r="XO172">
        <v>0.64000000000000012</v>
      </c>
      <c r="XP172">
        <v>40</v>
      </c>
      <c r="XQ172">
        <v>24</v>
      </c>
      <c r="XR172">
        <v>520</v>
      </c>
      <c r="XS172">
        <v>350</v>
      </c>
      <c r="XT172">
        <v>695</v>
      </c>
      <c r="XU172">
        <v>6950</v>
      </c>
      <c r="XV172">
        <v>170</v>
      </c>
      <c r="XW172">
        <v>1700</v>
      </c>
      <c r="XX172">
        <f t="shared" si="12"/>
        <v>1190</v>
      </c>
      <c r="XY172">
        <v>1000</v>
      </c>
      <c r="XZ172">
        <v>250</v>
      </c>
      <c r="YA172" s="33">
        <f t="shared" si="13"/>
        <v>625</v>
      </c>
      <c r="YB172">
        <v>30000</v>
      </c>
      <c r="YC172">
        <v>25000</v>
      </c>
      <c r="YD172">
        <f t="shared" si="14"/>
        <v>27500</v>
      </c>
      <c r="YE172">
        <f t="shared" si="15"/>
        <v>5000</v>
      </c>
      <c r="YF172">
        <v>100000</v>
      </c>
      <c r="YG172">
        <v>60000</v>
      </c>
      <c r="YH172">
        <v>2</v>
      </c>
      <c r="YI172" t="s">
        <v>137</v>
      </c>
      <c r="YJ172">
        <v>2</v>
      </c>
      <c r="YK172" t="s">
        <v>137</v>
      </c>
      <c r="YP172">
        <v>0</v>
      </c>
      <c r="YQ172" t="s">
        <v>2417</v>
      </c>
      <c r="YR172">
        <v>1</v>
      </c>
      <c r="YS172">
        <v>400000</v>
      </c>
      <c r="YT172">
        <v>0.46</v>
      </c>
      <c r="YU172">
        <v>695</v>
      </c>
      <c r="YV172">
        <v>260000</v>
      </c>
      <c r="YW172">
        <v>30000</v>
      </c>
      <c r="YX172" t="b">
        <v>1</v>
      </c>
      <c r="YY172">
        <v>1</v>
      </c>
      <c r="YZ172">
        <v>0</v>
      </c>
      <c r="ZA172" t="b">
        <v>0</v>
      </c>
      <c r="ZB172" t="b">
        <v>0</v>
      </c>
      <c r="ZC172" t="b">
        <v>0</v>
      </c>
      <c r="ZD172">
        <v>4</v>
      </c>
      <c r="ZE172">
        <v>0.4</v>
      </c>
      <c r="ZF172">
        <f t="shared" si="16"/>
        <v>1.6</v>
      </c>
      <c r="ZG172">
        <v>0.64000000000000012</v>
      </c>
      <c r="ZI172">
        <v>520</v>
      </c>
      <c r="ZJ172">
        <v>7</v>
      </c>
      <c r="ZL172">
        <v>0</v>
      </c>
      <c r="ZM172">
        <v>50</v>
      </c>
      <c r="ZN172">
        <v>2</v>
      </c>
      <c r="ZP172">
        <v>1</v>
      </c>
      <c r="ZQ172">
        <v>1</v>
      </c>
      <c r="AAS172" t="b">
        <v>1</v>
      </c>
      <c r="AAT172" t="b">
        <v>1</v>
      </c>
      <c r="AAU172" t="b">
        <v>0</v>
      </c>
      <c r="AAV172" t="b">
        <v>0</v>
      </c>
      <c r="AAW172" t="b">
        <v>0</v>
      </c>
      <c r="AAX172" t="b">
        <v>1</v>
      </c>
      <c r="AAY172" t="b">
        <v>1</v>
      </c>
      <c r="AAZ172" t="b">
        <v>1</v>
      </c>
      <c r="ABA172" t="b">
        <v>0</v>
      </c>
      <c r="ABB172" t="b">
        <v>0</v>
      </c>
      <c r="ABC172" t="b">
        <v>0</v>
      </c>
      <c r="ABE172">
        <v>1</v>
      </c>
      <c r="ABF172">
        <v>0</v>
      </c>
      <c r="ABG172">
        <v>1</v>
      </c>
      <c r="ABH172">
        <v>5</v>
      </c>
      <c r="ABI172">
        <v>1200</v>
      </c>
      <c r="ABJ172" t="b">
        <v>1</v>
      </c>
      <c r="ABK172" t="b">
        <v>0</v>
      </c>
      <c r="ABL172" t="b">
        <v>0</v>
      </c>
      <c r="ABM172" t="b">
        <v>0</v>
      </c>
      <c r="ABO172">
        <v>1</v>
      </c>
      <c r="ABP172">
        <v>0</v>
      </c>
      <c r="ABQ172">
        <v>1</v>
      </c>
      <c r="ABR172">
        <v>30</v>
      </c>
      <c r="ABS172">
        <v>1200</v>
      </c>
      <c r="ACZ172" t="b">
        <v>1</v>
      </c>
      <c r="ADA172" t="b">
        <v>0</v>
      </c>
      <c r="ADB172" t="b">
        <v>0</v>
      </c>
      <c r="ADC172" t="b">
        <v>0</v>
      </c>
      <c r="ADE172">
        <v>1</v>
      </c>
      <c r="ADF172">
        <v>0</v>
      </c>
      <c r="ADG172">
        <v>1</v>
      </c>
      <c r="ADH172">
        <v>7</v>
      </c>
      <c r="ADI172">
        <v>1</v>
      </c>
      <c r="ADJ172">
        <v>1200</v>
      </c>
      <c r="ADK172" t="b">
        <v>1</v>
      </c>
      <c r="ADL172" t="b">
        <v>0</v>
      </c>
      <c r="ADM172" t="b">
        <v>0</v>
      </c>
      <c r="ADN172" t="b">
        <v>0</v>
      </c>
      <c r="ADP172">
        <v>1</v>
      </c>
      <c r="ADQ172">
        <v>0</v>
      </c>
      <c r="ADR172">
        <v>1</v>
      </c>
      <c r="ADS172">
        <v>1</v>
      </c>
      <c r="ADT172">
        <v>24</v>
      </c>
      <c r="ADU172">
        <v>1200</v>
      </c>
      <c r="ADV172">
        <v>4</v>
      </c>
      <c r="ADW172">
        <v>43</v>
      </c>
      <c r="ADX172">
        <f t="shared" si="17"/>
        <v>9.3023255813953487E-2</v>
      </c>
      <c r="ADY172" t="b">
        <v>0</v>
      </c>
      <c r="ADZ172" t="b">
        <v>0</v>
      </c>
      <c r="AEA172" t="b">
        <v>0</v>
      </c>
      <c r="AEB172" t="b">
        <v>1</v>
      </c>
      <c r="AEC172" t="b">
        <v>1</v>
      </c>
      <c r="AED172" t="b">
        <v>1</v>
      </c>
      <c r="AEE172" t="b">
        <v>1</v>
      </c>
      <c r="AEF172" t="b">
        <v>0</v>
      </c>
      <c r="AEZ172">
        <v>1</v>
      </c>
      <c r="AFA172">
        <v>1</v>
      </c>
      <c r="AFB172">
        <v>50</v>
      </c>
      <c r="AFC172">
        <v>1</v>
      </c>
      <c r="AFF172">
        <v>1</v>
      </c>
      <c r="AFG172">
        <v>5000</v>
      </c>
      <c r="AFH172">
        <v>6</v>
      </c>
      <c r="AFI172">
        <v>1</v>
      </c>
      <c r="AFL172">
        <v>2</v>
      </c>
      <c r="AFM172">
        <v>1200</v>
      </c>
      <c r="AFN172">
        <v>2</v>
      </c>
      <c r="AFO172">
        <v>1</v>
      </c>
      <c r="AFR172">
        <v>2</v>
      </c>
      <c r="AFS172">
        <v>1300</v>
      </c>
      <c r="AFT172">
        <v>2</v>
      </c>
      <c r="AFU172">
        <v>1</v>
      </c>
      <c r="AGD172">
        <v>520</v>
      </c>
      <c r="AGE172">
        <v>90</v>
      </c>
      <c r="AGF172">
        <v>1</v>
      </c>
      <c r="AGH172">
        <v>260000</v>
      </c>
      <c r="AGI172">
        <v>0</v>
      </c>
      <c r="AGJ172">
        <v>1</v>
      </c>
      <c r="AGL172">
        <v>0</v>
      </c>
      <c r="AGM172">
        <v>234000</v>
      </c>
      <c r="AGN172">
        <v>500</v>
      </c>
      <c r="AGO172">
        <v>0</v>
      </c>
      <c r="AGP172">
        <v>1</v>
      </c>
      <c r="AGQ172">
        <v>0</v>
      </c>
      <c r="AGR172">
        <v>0</v>
      </c>
      <c r="AGU172">
        <v>0</v>
      </c>
      <c r="AGV172">
        <v>1</v>
      </c>
      <c r="AGW172">
        <v>0</v>
      </c>
      <c r="AGX172">
        <v>0</v>
      </c>
      <c r="AGZ172">
        <v>3</v>
      </c>
      <c r="AHA172">
        <v>0</v>
      </c>
      <c r="AHB172">
        <v>90</v>
      </c>
      <c r="AHC172">
        <v>7</v>
      </c>
      <c r="AHD172">
        <v>1</v>
      </c>
      <c r="AHF172">
        <v>0</v>
      </c>
      <c r="AHG172">
        <v>7</v>
      </c>
      <c r="AHH172">
        <v>1</v>
      </c>
      <c r="AHJ172">
        <v>0</v>
      </c>
      <c r="AHK172">
        <v>0</v>
      </c>
      <c r="AHL172">
        <v>0</v>
      </c>
      <c r="AHM172">
        <v>90</v>
      </c>
      <c r="AHN172">
        <v>1</v>
      </c>
      <c r="AHP172">
        <v>500</v>
      </c>
      <c r="AHQ172">
        <v>90</v>
      </c>
      <c r="AHR172">
        <v>500</v>
      </c>
      <c r="AHS172">
        <v>0</v>
      </c>
      <c r="AHT172">
        <v>12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1</v>
      </c>
      <c r="AID172">
        <v>0</v>
      </c>
      <c r="AIE172">
        <v>1</v>
      </c>
      <c r="AIF172">
        <v>0</v>
      </c>
      <c r="AIG172">
        <v>0</v>
      </c>
      <c r="AII172">
        <v>3</v>
      </c>
      <c r="AIJ172">
        <v>1000</v>
      </c>
      <c r="AIK172">
        <v>0</v>
      </c>
      <c r="AIL172">
        <v>0</v>
      </c>
      <c r="AIM172">
        <v>1</v>
      </c>
      <c r="AIN172">
        <v>0</v>
      </c>
      <c r="AIO172">
        <v>0</v>
      </c>
      <c r="AIP172">
        <v>0</v>
      </c>
      <c r="AIR172">
        <v>200</v>
      </c>
      <c r="AIS172">
        <v>2</v>
      </c>
      <c r="AIT172" t="s">
        <v>137</v>
      </c>
      <c r="AIZ172">
        <v>2</v>
      </c>
      <c r="AJA172">
        <v>2</v>
      </c>
      <c r="AJB172" t="s">
        <v>137</v>
      </c>
      <c r="ALX172">
        <v>2</v>
      </c>
      <c r="ALY172">
        <v>2</v>
      </c>
      <c r="AMC172">
        <v>1</v>
      </c>
      <c r="AMD172">
        <v>1</v>
      </c>
      <c r="AME172">
        <v>0</v>
      </c>
      <c r="AMF172">
        <v>0</v>
      </c>
      <c r="AMG172">
        <v>0</v>
      </c>
      <c r="AMH172">
        <v>0</v>
      </c>
      <c r="AMI172">
        <v>1</v>
      </c>
      <c r="AMJ172">
        <v>1</v>
      </c>
      <c r="AMK172">
        <v>0</v>
      </c>
      <c r="AML172">
        <v>0</v>
      </c>
      <c r="AMM172">
        <v>0</v>
      </c>
      <c r="AMN172">
        <v>0</v>
      </c>
      <c r="AMO172">
        <v>0</v>
      </c>
      <c r="AMQ172">
        <v>5</v>
      </c>
      <c r="AMV172">
        <v>5</v>
      </c>
      <c r="AMW172">
        <v>5</v>
      </c>
      <c r="ANC172" t="s">
        <v>260</v>
      </c>
      <c r="ANH172" t="s">
        <v>1243</v>
      </c>
      <c r="ANI172" t="s">
        <v>1244</v>
      </c>
      <c r="ANO172">
        <v>1</v>
      </c>
      <c r="ANP172">
        <v>4</v>
      </c>
      <c r="ANU172">
        <v>1</v>
      </c>
      <c r="ANV172">
        <v>10</v>
      </c>
      <c r="ANW172">
        <v>1500</v>
      </c>
      <c r="ANX172">
        <v>1</v>
      </c>
      <c r="ANZ172">
        <v>2</v>
      </c>
      <c r="AOC172">
        <v>0</v>
      </c>
      <c r="AOD172">
        <v>600000</v>
      </c>
      <c r="AOE172">
        <v>2</v>
      </c>
      <c r="AOF172">
        <v>0</v>
      </c>
      <c r="AOG172">
        <v>1</v>
      </c>
      <c r="AOH172">
        <v>0</v>
      </c>
      <c r="AOI172">
        <v>0</v>
      </c>
      <c r="AOJ172" t="b">
        <v>0</v>
      </c>
      <c r="AOK172" t="b">
        <v>0</v>
      </c>
      <c r="AOL172" t="b">
        <v>0</v>
      </c>
      <c r="AOM172" t="b">
        <v>0</v>
      </c>
      <c r="AON172" t="b">
        <v>0</v>
      </c>
      <c r="AOO172" t="b">
        <v>0</v>
      </c>
      <c r="AOP172" t="b">
        <v>0</v>
      </c>
      <c r="AOQ172" t="b">
        <v>0</v>
      </c>
      <c r="AOR172" t="b">
        <v>1</v>
      </c>
      <c r="AOS172" t="b">
        <v>1</v>
      </c>
      <c r="AOT172" t="b">
        <v>1</v>
      </c>
      <c r="AOU172" t="b">
        <v>0</v>
      </c>
      <c r="AOV172" t="b">
        <v>0</v>
      </c>
      <c r="AOW172" t="b">
        <v>1</v>
      </c>
      <c r="AOX172" t="b">
        <v>1</v>
      </c>
      <c r="AOY172" t="b">
        <v>1</v>
      </c>
      <c r="AOZ172" t="b">
        <v>1</v>
      </c>
      <c r="APA172" t="b">
        <v>0</v>
      </c>
      <c r="APB172" t="b">
        <v>0</v>
      </c>
      <c r="APC172" t="b">
        <v>0</v>
      </c>
      <c r="APD172" t="b">
        <v>0</v>
      </c>
      <c r="APE172" t="b">
        <v>0</v>
      </c>
      <c r="APF172" t="b">
        <v>0</v>
      </c>
      <c r="APG172" t="b">
        <v>0</v>
      </c>
      <c r="APH172" t="b">
        <v>0</v>
      </c>
      <c r="API172" t="b">
        <v>0</v>
      </c>
      <c r="APJ172" t="b">
        <v>0</v>
      </c>
      <c r="APK172" t="b">
        <v>0</v>
      </c>
      <c r="APL172" t="b">
        <v>0</v>
      </c>
      <c r="APM172" t="b">
        <v>0</v>
      </c>
      <c r="APN172" t="b">
        <v>0</v>
      </c>
      <c r="APO172" t="b">
        <v>0</v>
      </c>
      <c r="APP172" t="b">
        <v>1</v>
      </c>
      <c r="APQ172" t="b">
        <v>1</v>
      </c>
      <c r="APR172" t="b">
        <v>1</v>
      </c>
      <c r="APS172" t="b">
        <v>0</v>
      </c>
      <c r="APT172">
        <v>520</v>
      </c>
      <c r="APU172">
        <v>1200</v>
      </c>
      <c r="APV172">
        <v>1</v>
      </c>
      <c r="APW172">
        <v>1</v>
      </c>
      <c r="APX172">
        <v>2</v>
      </c>
      <c r="APY172">
        <v>1</v>
      </c>
      <c r="APZ172">
        <v>3</v>
      </c>
      <c r="AQA172">
        <v>3</v>
      </c>
      <c r="AQC172">
        <v>1</v>
      </c>
      <c r="AQD172">
        <v>2</v>
      </c>
      <c r="AQE172">
        <v>1</v>
      </c>
      <c r="AQG172">
        <v>2</v>
      </c>
      <c r="AQH172">
        <v>2</v>
      </c>
      <c r="AQI172">
        <v>-1</v>
      </c>
      <c r="AQJ172">
        <v>1</v>
      </c>
      <c r="AQK172">
        <v>1</v>
      </c>
      <c r="AQL172">
        <v>0</v>
      </c>
      <c r="AQM172">
        <v>0</v>
      </c>
      <c r="AQN172">
        <v>1</v>
      </c>
      <c r="AQO172">
        <v>1</v>
      </c>
      <c r="AQP172">
        <v>-1</v>
      </c>
      <c r="AQQ172">
        <v>-1</v>
      </c>
      <c r="AQR172">
        <v>1</v>
      </c>
      <c r="AQS172">
        <v>1</v>
      </c>
      <c r="AQT172">
        <v>1</v>
      </c>
      <c r="AQU172">
        <v>0</v>
      </c>
      <c r="AQV172">
        <v>0</v>
      </c>
      <c r="AQW172">
        <v>1</v>
      </c>
      <c r="AQX172">
        <v>1</v>
      </c>
      <c r="AQY172">
        <v>-2</v>
      </c>
      <c r="AQZ172">
        <v>-2</v>
      </c>
      <c r="ARA172">
        <v>1</v>
      </c>
      <c r="ARB172">
        <v>1</v>
      </c>
      <c r="ARC172">
        <v>1</v>
      </c>
      <c r="ARD172">
        <v>-2</v>
      </c>
      <c r="ARE172">
        <v>-2</v>
      </c>
      <c r="ARF172">
        <v>0</v>
      </c>
      <c r="ARG172">
        <v>0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-1</v>
      </c>
      <c r="ARR172">
        <v>-2</v>
      </c>
      <c r="ARS172">
        <v>-1</v>
      </c>
      <c r="ART172">
        <v>-1</v>
      </c>
      <c r="ARU172">
        <v>-1</v>
      </c>
      <c r="ARV172">
        <v>-1</v>
      </c>
      <c r="ARW172">
        <v>-1</v>
      </c>
      <c r="ARX172">
        <v>-1</v>
      </c>
      <c r="ARY172">
        <v>-1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-1</v>
      </c>
      <c r="ASJ172">
        <v>-1</v>
      </c>
      <c r="ASK172">
        <v>0</v>
      </c>
      <c r="ASL172">
        <v>-1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1</v>
      </c>
      <c r="ASS172">
        <v>1</v>
      </c>
      <c r="AST172">
        <v>1</v>
      </c>
      <c r="ASU172">
        <v>1</v>
      </c>
      <c r="ASV172">
        <v>1</v>
      </c>
      <c r="ASW172">
        <v>1</v>
      </c>
      <c r="ASX172">
        <v>1</v>
      </c>
      <c r="ASY172">
        <v>1</v>
      </c>
      <c r="ASZ172">
        <v>1</v>
      </c>
      <c r="ATA172">
        <v>2</v>
      </c>
      <c r="ATB172">
        <v>2</v>
      </c>
      <c r="ATC172">
        <v>2</v>
      </c>
      <c r="ATD172">
        <v>2</v>
      </c>
      <c r="ATE172">
        <v>1</v>
      </c>
      <c r="ATF172">
        <v>0</v>
      </c>
      <c r="ATG172">
        <v>0</v>
      </c>
      <c r="ATH172">
        <v>0</v>
      </c>
      <c r="ATI172">
        <v>1</v>
      </c>
      <c r="ATJ172">
        <v>0</v>
      </c>
      <c r="ATK172">
        <v>0</v>
      </c>
      <c r="ATL172">
        <v>0</v>
      </c>
      <c r="ATN172">
        <v>2</v>
      </c>
      <c r="ATO172" t="s">
        <v>137</v>
      </c>
      <c r="ATP172">
        <v>1</v>
      </c>
      <c r="ATR172">
        <v>1</v>
      </c>
      <c r="ATT172">
        <v>1</v>
      </c>
      <c r="ATV172">
        <v>2</v>
      </c>
      <c r="ATW172" t="s">
        <v>137</v>
      </c>
      <c r="ATX172">
        <v>2</v>
      </c>
      <c r="ATY172" t="s">
        <v>137</v>
      </c>
      <c r="ATZ172">
        <v>1</v>
      </c>
      <c r="AUB172">
        <v>1</v>
      </c>
      <c r="AUD172">
        <v>1</v>
      </c>
      <c r="AUF172">
        <v>1</v>
      </c>
      <c r="AUH172">
        <v>1</v>
      </c>
      <c r="AUJ172">
        <v>1</v>
      </c>
      <c r="AUL172">
        <v>1</v>
      </c>
      <c r="AUN172">
        <v>2</v>
      </c>
      <c r="AUO172" t="s">
        <v>137</v>
      </c>
      <c r="AUP172">
        <v>2</v>
      </c>
      <c r="AUQ172" t="s">
        <v>137</v>
      </c>
      <c r="AUR172">
        <v>2</v>
      </c>
      <c r="AUS172" t="s">
        <v>137</v>
      </c>
      <c r="AUT172">
        <v>2</v>
      </c>
      <c r="AUU172" t="s">
        <v>137</v>
      </c>
      <c r="AUV172" t="b">
        <v>1</v>
      </c>
      <c r="AUW172" t="b">
        <v>0</v>
      </c>
      <c r="AUX172" t="b">
        <v>0</v>
      </c>
      <c r="AUY172" t="b">
        <v>0</v>
      </c>
      <c r="AVA172">
        <v>1</v>
      </c>
      <c r="AVB172">
        <v>1</v>
      </c>
      <c r="AVD172" t="s">
        <v>393</v>
      </c>
      <c r="AVE172" t="b">
        <v>0</v>
      </c>
      <c r="AVF172">
        <v>0</v>
      </c>
      <c r="AVG172" t="b">
        <v>0</v>
      </c>
      <c r="AVH172" t="b">
        <v>1</v>
      </c>
      <c r="AVI172" t="b">
        <v>0</v>
      </c>
      <c r="AVK172" t="b">
        <v>1</v>
      </c>
      <c r="AVL172" t="b">
        <v>0</v>
      </c>
      <c r="AVM172" t="b">
        <v>0</v>
      </c>
      <c r="AVN172" t="b">
        <v>0</v>
      </c>
      <c r="AVP172">
        <v>1</v>
      </c>
      <c r="AVQ172" t="s">
        <v>1245</v>
      </c>
      <c r="AVR172">
        <v>7.509735</v>
      </c>
      <c r="AVS172">
        <v>4.1137280000000001</v>
      </c>
      <c r="AVT172">
        <v>287.89999999999998</v>
      </c>
      <c r="AVU172">
        <v>12</v>
      </c>
      <c r="AVW172">
        <v>0</v>
      </c>
    </row>
    <row r="173" spans="1:1271" ht="15" customHeight="1" x14ac:dyDescent="0.35">
      <c r="A173" s="1">
        <v>42510</v>
      </c>
      <c r="B173" t="s">
        <v>292</v>
      </c>
      <c r="C173">
        <v>1</v>
      </c>
      <c r="D173">
        <v>51</v>
      </c>
      <c r="E173" t="s">
        <v>964</v>
      </c>
      <c r="F173">
        <v>142</v>
      </c>
      <c r="G173">
        <v>1</v>
      </c>
      <c r="H173">
        <v>35</v>
      </c>
      <c r="I173">
        <v>1</v>
      </c>
      <c r="K173">
        <v>1</v>
      </c>
      <c r="L173">
        <v>2</v>
      </c>
      <c r="M173">
        <v>7</v>
      </c>
      <c r="N173">
        <v>7</v>
      </c>
      <c r="O173">
        <v>1</v>
      </c>
      <c r="P173">
        <v>1</v>
      </c>
      <c r="Q173">
        <v>2</v>
      </c>
      <c r="R173">
        <v>2</v>
      </c>
      <c r="S173">
        <v>1</v>
      </c>
      <c r="T173">
        <v>1</v>
      </c>
      <c r="U173">
        <v>8</v>
      </c>
      <c r="V173">
        <v>8</v>
      </c>
      <c r="W173">
        <v>1</v>
      </c>
      <c r="X173">
        <v>96</v>
      </c>
      <c r="Y173">
        <v>1</v>
      </c>
      <c r="Z173">
        <v>1</v>
      </c>
      <c r="AA173">
        <v>96</v>
      </c>
      <c r="AB173">
        <v>1</v>
      </c>
      <c r="AC173">
        <v>4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Y173">
        <v>12</v>
      </c>
      <c r="AZ173">
        <v>2</v>
      </c>
      <c r="BA173">
        <v>1</v>
      </c>
      <c r="BB173">
        <v>12</v>
      </c>
      <c r="BC173">
        <v>3</v>
      </c>
      <c r="BD173">
        <v>1</v>
      </c>
      <c r="CU173">
        <v>2</v>
      </c>
      <c r="DO173">
        <v>1</v>
      </c>
      <c r="DQ173">
        <v>2</v>
      </c>
      <c r="DR173">
        <v>30</v>
      </c>
      <c r="DS173">
        <v>25</v>
      </c>
      <c r="DT173">
        <v>5</v>
      </c>
      <c r="DU173">
        <v>8</v>
      </c>
      <c r="DV173">
        <v>6</v>
      </c>
      <c r="DW173">
        <v>2</v>
      </c>
      <c r="DX173">
        <v>2</v>
      </c>
      <c r="DZ173">
        <v>2</v>
      </c>
      <c r="EA173">
        <v>1</v>
      </c>
      <c r="EB173">
        <v>3</v>
      </c>
      <c r="EC173">
        <v>1</v>
      </c>
      <c r="ED173">
        <v>1</v>
      </c>
      <c r="EE173">
        <v>0</v>
      </c>
      <c r="EF173">
        <v>0</v>
      </c>
      <c r="EH173">
        <v>1</v>
      </c>
      <c r="EI173">
        <v>0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1</v>
      </c>
      <c r="EY173">
        <v>0</v>
      </c>
      <c r="EZ173">
        <v>0</v>
      </c>
      <c r="FA173">
        <v>0</v>
      </c>
      <c r="FB173">
        <v>1</v>
      </c>
      <c r="FC173">
        <v>1</v>
      </c>
      <c r="FD173">
        <v>0</v>
      </c>
      <c r="FE173">
        <v>0</v>
      </c>
      <c r="FF173">
        <v>0</v>
      </c>
      <c r="FG173">
        <v>1</v>
      </c>
      <c r="FH173">
        <v>0</v>
      </c>
      <c r="FI173">
        <v>1</v>
      </c>
      <c r="FJ173">
        <v>1</v>
      </c>
      <c r="FK173">
        <v>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F173">
        <v>0</v>
      </c>
      <c r="GG173">
        <v>1</v>
      </c>
      <c r="GH173">
        <v>0</v>
      </c>
      <c r="GI173">
        <v>0</v>
      </c>
      <c r="GJ173">
        <v>1</v>
      </c>
      <c r="GK173">
        <v>1985</v>
      </c>
      <c r="GL173">
        <v>400000</v>
      </c>
      <c r="GM173">
        <v>2000000</v>
      </c>
      <c r="GN173">
        <v>30</v>
      </c>
      <c r="GO173">
        <v>2</v>
      </c>
      <c r="GP173">
        <v>2</v>
      </c>
      <c r="HD173">
        <v>0</v>
      </c>
      <c r="HE173">
        <v>1</v>
      </c>
      <c r="HF173">
        <v>0</v>
      </c>
      <c r="HG173">
        <v>0</v>
      </c>
      <c r="HH173">
        <v>2</v>
      </c>
      <c r="HI173">
        <v>2004</v>
      </c>
      <c r="HJ173">
        <v>120000</v>
      </c>
      <c r="HK173">
        <v>110000</v>
      </c>
      <c r="HL173">
        <v>15</v>
      </c>
      <c r="HM173">
        <v>2</v>
      </c>
      <c r="HN173">
        <v>2</v>
      </c>
      <c r="HP173">
        <v>0</v>
      </c>
      <c r="HQ173">
        <v>1</v>
      </c>
      <c r="HR173">
        <v>0</v>
      </c>
      <c r="HS173">
        <v>0</v>
      </c>
      <c r="HT173">
        <v>6</v>
      </c>
      <c r="HU173">
        <v>1992</v>
      </c>
      <c r="HV173">
        <v>3000</v>
      </c>
      <c r="HW173">
        <v>1200</v>
      </c>
      <c r="HX173">
        <v>15</v>
      </c>
      <c r="HY173">
        <v>2</v>
      </c>
      <c r="HZ173">
        <v>2</v>
      </c>
      <c r="IB173">
        <v>0</v>
      </c>
      <c r="IC173">
        <v>1</v>
      </c>
      <c r="ID173">
        <v>0</v>
      </c>
      <c r="IE173">
        <v>0</v>
      </c>
      <c r="IF173">
        <v>2</v>
      </c>
      <c r="IG173">
        <v>1999</v>
      </c>
      <c r="IH173">
        <v>2000</v>
      </c>
      <c r="II173">
        <v>1100</v>
      </c>
      <c r="IJ173">
        <v>15</v>
      </c>
      <c r="IK173">
        <v>2</v>
      </c>
      <c r="IL173">
        <v>2</v>
      </c>
      <c r="IN173">
        <v>0</v>
      </c>
      <c r="IO173">
        <v>1</v>
      </c>
      <c r="IP173">
        <v>0</v>
      </c>
      <c r="IQ173">
        <v>0</v>
      </c>
      <c r="IR173">
        <v>2</v>
      </c>
      <c r="IS173">
        <v>2000</v>
      </c>
      <c r="IT173">
        <v>12500</v>
      </c>
      <c r="IU173">
        <v>4000</v>
      </c>
      <c r="IV173">
        <v>15</v>
      </c>
      <c r="IW173">
        <v>2</v>
      </c>
      <c r="IX173">
        <v>2</v>
      </c>
      <c r="IZ173">
        <v>0</v>
      </c>
      <c r="JA173">
        <v>1</v>
      </c>
      <c r="JB173">
        <v>0</v>
      </c>
      <c r="JC173">
        <v>0</v>
      </c>
      <c r="JD173">
        <v>2</v>
      </c>
      <c r="JE173">
        <v>2012</v>
      </c>
      <c r="JF173">
        <v>60000</v>
      </c>
      <c r="JG173">
        <v>30000</v>
      </c>
      <c r="JH173">
        <v>25</v>
      </c>
      <c r="JI173">
        <v>2</v>
      </c>
      <c r="JJ173">
        <v>2</v>
      </c>
      <c r="JL173">
        <v>0</v>
      </c>
      <c r="JM173">
        <v>1</v>
      </c>
      <c r="JN173">
        <v>0</v>
      </c>
      <c r="JO173">
        <v>0</v>
      </c>
      <c r="JP173">
        <v>2</v>
      </c>
      <c r="JQ173">
        <v>2002</v>
      </c>
      <c r="JR173">
        <v>1200000</v>
      </c>
      <c r="JS173">
        <v>800000</v>
      </c>
      <c r="JT173">
        <v>10</v>
      </c>
      <c r="JU173">
        <v>2</v>
      </c>
      <c r="JV173">
        <v>2</v>
      </c>
      <c r="JX173">
        <v>0</v>
      </c>
      <c r="JY173">
        <v>1</v>
      </c>
      <c r="JZ173">
        <v>0</v>
      </c>
      <c r="KA173">
        <v>0</v>
      </c>
      <c r="KB173">
        <v>4</v>
      </c>
      <c r="KC173">
        <v>1997</v>
      </c>
      <c r="KD173">
        <v>88000</v>
      </c>
      <c r="KE173">
        <v>10000</v>
      </c>
      <c r="KF173">
        <v>18</v>
      </c>
      <c r="KG173">
        <v>2</v>
      </c>
      <c r="KH173">
        <v>2</v>
      </c>
      <c r="LT173">
        <v>0</v>
      </c>
      <c r="LU173">
        <v>1</v>
      </c>
      <c r="LV173">
        <v>1</v>
      </c>
      <c r="LW173">
        <v>0</v>
      </c>
      <c r="LX173">
        <v>1</v>
      </c>
      <c r="LY173">
        <v>1999</v>
      </c>
      <c r="LZ173">
        <v>450</v>
      </c>
      <c r="MA173">
        <v>5000</v>
      </c>
      <c r="MB173">
        <v>9</v>
      </c>
      <c r="MC173">
        <v>2</v>
      </c>
      <c r="MD173">
        <v>2</v>
      </c>
      <c r="NC173">
        <v>0</v>
      </c>
      <c r="ND173">
        <v>1</v>
      </c>
      <c r="NE173">
        <v>0</v>
      </c>
      <c r="NF173">
        <v>0</v>
      </c>
      <c r="NG173">
        <v>5</v>
      </c>
      <c r="NH173">
        <v>2006</v>
      </c>
      <c r="NI173">
        <v>4500</v>
      </c>
      <c r="NJ173">
        <v>18000</v>
      </c>
      <c r="NK173">
        <v>10</v>
      </c>
      <c r="NL173">
        <v>2</v>
      </c>
      <c r="NM173">
        <v>2</v>
      </c>
      <c r="NO173">
        <v>0</v>
      </c>
      <c r="NP173">
        <v>1</v>
      </c>
      <c r="NQ173">
        <v>0</v>
      </c>
      <c r="NR173">
        <v>0</v>
      </c>
      <c r="NS173">
        <v>7</v>
      </c>
      <c r="NT173">
        <v>2004</v>
      </c>
      <c r="NU173">
        <v>2500</v>
      </c>
      <c r="NV173">
        <v>6000</v>
      </c>
      <c r="NW173">
        <v>4</v>
      </c>
      <c r="NX173">
        <v>2</v>
      </c>
      <c r="NY173">
        <v>2</v>
      </c>
      <c r="PK173">
        <v>0</v>
      </c>
      <c r="PL173">
        <v>1</v>
      </c>
      <c r="PM173">
        <v>0</v>
      </c>
      <c r="PN173">
        <v>0</v>
      </c>
      <c r="PO173">
        <v>5</v>
      </c>
      <c r="PP173">
        <v>1</v>
      </c>
      <c r="PQ173">
        <v>0</v>
      </c>
      <c r="PR173">
        <v>0</v>
      </c>
      <c r="PS173">
        <v>50000</v>
      </c>
      <c r="PT173">
        <v>100</v>
      </c>
      <c r="PU173">
        <v>2</v>
      </c>
      <c r="PV173">
        <v>2</v>
      </c>
      <c r="QJ173">
        <v>0</v>
      </c>
      <c r="QK173">
        <v>1</v>
      </c>
      <c r="QL173">
        <v>0</v>
      </c>
      <c r="QM173">
        <v>0</v>
      </c>
      <c r="QN173">
        <v>20</v>
      </c>
      <c r="QO173">
        <v>2014</v>
      </c>
      <c r="QP173">
        <v>3000</v>
      </c>
      <c r="QQ173">
        <v>1500</v>
      </c>
      <c r="QR173">
        <v>1</v>
      </c>
      <c r="QS173">
        <v>2</v>
      </c>
      <c r="QT173">
        <v>2</v>
      </c>
      <c r="QV173">
        <v>0</v>
      </c>
      <c r="QW173">
        <v>1</v>
      </c>
      <c r="QX173">
        <v>0</v>
      </c>
      <c r="QY173">
        <v>0</v>
      </c>
      <c r="QZ173">
        <v>5</v>
      </c>
      <c r="RA173">
        <v>2014</v>
      </c>
      <c r="RB173">
        <v>4500</v>
      </c>
      <c r="RC173">
        <v>1100</v>
      </c>
      <c r="RD173">
        <v>3</v>
      </c>
      <c r="RE173">
        <v>2</v>
      </c>
      <c r="RF173">
        <v>2</v>
      </c>
      <c r="RH173">
        <v>0</v>
      </c>
      <c r="RI173">
        <v>1</v>
      </c>
      <c r="RJ173">
        <v>0</v>
      </c>
      <c r="RK173">
        <v>0</v>
      </c>
      <c r="RL173">
        <v>5</v>
      </c>
      <c r="RM173">
        <v>2006</v>
      </c>
      <c r="RN173">
        <v>15000</v>
      </c>
      <c r="RO173">
        <v>3500</v>
      </c>
      <c r="RP173">
        <v>15</v>
      </c>
      <c r="RQ173">
        <v>2</v>
      </c>
      <c r="RR173">
        <v>2</v>
      </c>
      <c r="VX173">
        <v>0</v>
      </c>
      <c r="VY173">
        <v>1</v>
      </c>
      <c r="VZ173">
        <v>0</v>
      </c>
      <c r="WA173">
        <v>0</v>
      </c>
      <c r="WB173">
        <v>2</v>
      </c>
      <c r="WC173">
        <v>1995</v>
      </c>
      <c r="WD173">
        <v>60000</v>
      </c>
      <c r="WE173">
        <v>9000</v>
      </c>
      <c r="WF173">
        <v>25</v>
      </c>
      <c r="WG173">
        <v>2</v>
      </c>
      <c r="WH173">
        <v>2</v>
      </c>
      <c r="WJ173">
        <v>0</v>
      </c>
      <c r="WK173">
        <v>1</v>
      </c>
      <c r="WL173">
        <v>0</v>
      </c>
      <c r="WM173">
        <v>0</v>
      </c>
      <c r="WN173">
        <v>2</v>
      </c>
      <c r="WO173">
        <v>2013</v>
      </c>
      <c r="WP173">
        <v>12500</v>
      </c>
      <c r="WQ173">
        <v>3500</v>
      </c>
      <c r="WR173">
        <v>9</v>
      </c>
      <c r="WS173">
        <v>2</v>
      </c>
      <c r="WT173">
        <v>2</v>
      </c>
      <c r="XF173">
        <v>0</v>
      </c>
      <c r="XG173">
        <v>17</v>
      </c>
      <c r="XH173">
        <v>1</v>
      </c>
      <c r="XI173">
        <v>0</v>
      </c>
      <c r="XJ173">
        <v>1987950</v>
      </c>
      <c r="XK173">
        <v>305390</v>
      </c>
      <c r="XO173">
        <v>1.8</v>
      </c>
      <c r="XP173">
        <v>20</v>
      </c>
      <c r="XQ173">
        <v>45</v>
      </c>
      <c r="XR173">
        <v>8000</v>
      </c>
      <c r="XS173">
        <v>11000</v>
      </c>
      <c r="XT173">
        <v>13500</v>
      </c>
      <c r="XU173">
        <v>135000</v>
      </c>
      <c r="XV173">
        <v>-3000</v>
      </c>
      <c r="XW173">
        <v>-30000</v>
      </c>
      <c r="XX173">
        <f t="shared" si="12"/>
        <v>-21000</v>
      </c>
      <c r="XY173">
        <v>900</v>
      </c>
      <c r="XZ173">
        <v>450</v>
      </c>
      <c r="YA173" s="33">
        <f t="shared" si="13"/>
        <v>675</v>
      </c>
      <c r="YB173">
        <v>70000</v>
      </c>
      <c r="YC173">
        <v>80000</v>
      </c>
      <c r="YD173">
        <f t="shared" si="14"/>
        <v>75000</v>
      </c>
      <c r="YE173">
        <f t="shared" si="15"/>
        <v>-10000</v>
      </c>
      <c r="YF173">
        <v>850000</v>
      </c>
      <c r="YG173">
        <v>400000</v>
      </c>
      <c r="YH173">
        <v>1</v>
      </c>
      <c r="YJ173">
        <v>1</v>
      </c>
      <c r="YL173">
        <v>2</v>
      </c>
      <c r="YM173">
        <v>2</v>
      </c>
      <c r="YN173">
        <v>1</v>
      </c>
      <c r="YO173">
        <v>1</v>
      </c>
      <c r="YP173">
        <v>2</v>
      </c>
      <c r="YQ173" t="s">
        <v>126</v>
      </c>
      <c r="YR173">
        <v>1</v>
      </c>
      <c r="YS173">
        <v>6000000</v>
      </c>
      <c r="YT173">
        <v>1.8</v>
      </c>
      <c r="YU173">
        <v>13500</v>
      </c>
      <c r="YV173">
        <v>1600000</v>
      </c>
      <c r="YW173">
        <v>80000</v>
      </c>
      <c r="YX173" t="b">
        <v>1</v>
      </c>
      <c r="YY173">
        <v>1</v>
      </c>
      <c r="YZ173">
        <v>0</v>
      </c>
      <c r="ZA173" t="b">
        <v>0</v>
      </c>
      <c r="ZB173" t="b">
        <v>0</v>
      </c>
      <c r="ZC173" t="b">
        <v>0</v>
      </c>
      <c r="ZD173">
        <v>10</v>
      </c>
      <c r="ZE173">
        <v>0.4</v>
      </c>
      <c r="ZF173">
        <f t="shared" si="16"/>
        <v>4</v>
      </c>
      <c r="ZG173">
        <v>0.8</v>
      </c>
      <c r="ZI173">
        <v>3000</v>
      </c>
      <c r="ZJ173">
        <v>7</v>
      </c>
      <c r="ZL173">
        <v>0</v>
      </c>
      <c r="ZM173">
        <v>30</v>
      </c>
      <c r="ZN173">
        <v>2</v>
      </c>
      <c r="ZP173">
        <v>1</v>
      </c>
      <c r="ZQ173">
        <v>1</v>
      </c>
      <c r="AAS173" t="b">
        <v>1</v>
      </c>
      <c r="AAT173" t="b">
        <v>1</v>
      </c>
      <c r="AAU173" t="b">
        <v>0</v>
      </c>
      <c r="AAV173" t="b">
        <v>0</v>
      </c>
      <c r="AAW173" t="b">
        <v>0</v>
      </c>
      <c r="AAX173" t="b">
        <v>1</v>
      </c>
      <c r="AAY173" t="b">
        <v>1</v>
      </c>
      <c r="AAZ173" t="b">
        <v>1</v>
      </c>
      <c r="ABA173" t="b">
        <v>1</v>
      </c>
      <c r="ABB173" t="b">
        <v>1</v>
      </c>
      <c r="ABC173" t="b">
        <v>0</v>
      </c>
      <c r="ABE173">
        <v>12</v>
      </c>
      <c r="ABF173">
        <v>0</v>
      </c>
      <c r="ABG173">
        <v>12</v>
      </c>
      <c r="ABH173">
        <v>40</v>
      </c>
      <c r="ABI173">
        <v>1200</v>
      </c>
      <c r="ABJ173" t="b">
        <v>1</v>
      </c>
      <c r="ABK173" t="b">
        <v>1</v>
      </c>
      <c r="ABL173" t="b">
        <v>1</v>
      </c>
      <c r="ABM173" t="b">
        <v>0</v>
      </c>
      <c r="ABO173">
        <v>12</v>
      </c>
      <c r="ABP173">
        <v>0</v>
      </c>
      <c r="ABQ173">
        <v>12</v>
      </c>
      <c r="ABR173">
        <v>60</v>
      </c>
      <c r="ABS173">
        <v>1200</v>
      </c>
      <c r="ACZ173" t="b">
        <v>1</v>
      </c>
      <c r="ADA173" t="b">
        <v>1</v>
      </c>
      <c r="ADB173" t="b">
        <v>1</v>
      </c>
      <c r="ADC173" t="b">
        <v>0</v>
      </c>
      <c r="ADE173">
        <v>6</v>
      </c>
      <c r="ADF173">
        <v>0</v>
      </c>
      <c r="ADG173">
        <v>6</v>
      </c>
      <c r="ADH173">
        <v>20</v>
      </c>
      <c r="ADI173">
        <v>2</v>
      </c>
      <c r="ADJ173">
        <v>1250</v>
      </c>
      <c r="ADK173" t="b">
        <v>1</v>
      </c>
      <c r="ADL173" t="b">
        <v>1</v>
      </c>
      <c r="ADM173" t="b">
        <v>0</v>
      </c>
      <c r="ADN173" t="b">
        <v>0</v>
      </c>
      <c r="ADP173">
        <v>6</v>
      </c>
      <c r="ADQ173">
        <v>0</v>
      </c>
      <c r="ADR173">
        <v>6</v>
      </c>
      <c r="ADS173">
        <v>2</v>
      </c>
      <c r="ADT173">
        <v>36</v>
      </c>
      <c r="ADU173">
        <v>1250</v>
      </c>
      <c r="ADV173">
        <v>36</v>
      </c>
      <c r="ADW173">
        <v>22</v>
      </c>
      <c r="ADX173">
        <f t="shared" si="17"/>
        <v>1.6363636363636365</v>
      </c>
      <c r="ADY173" t="b">
        <v>0</v>
      </c>
      <c r="ADZ173" t="b">
        <v>0</v>
      </c>
      <c r="AEA173" t="b">
        <v>0</v>
      </c>
      <c r="AEB173" t="b">
        <v>0</v>
      </c>
      <c r="AEC173" t="b">
        <v>1</v>
      </c>
      <c r="AED173" t="b">
        <v>1</v>
      </c>
      <c r="AEE173" t="b">
        <v>1</v>
      </c>
      <c r="AEF173" t="b">
        <v>0</v>
      </c>
      <c r="AFF173">
        <v>6</v>
      </c>
      <c r="AFG173">
        <v>10000</v>
      </c>
      <c r="AFH173">
        <v>15</v>
      </c>
      <c r="AFI173">
        <v>1</v>
      </c>
      <c r="AFL173">
        <v>6</v>
      </c>
      <c r="AFM173">
        <v>1200</v>
      </c>
      <c r="AFN173">
        <v>4</v>
      </c>
      <c r="AFO173">
        <v>1</v>
      </c>
      <c r="AFR173">
        <v>20</v>
      </c>
      <c r="AFS173">
        <v>1350</v>
      </c>
      <c r="AFT173">
        <v>3</v>
      </c>
      <c r="AFU173">
        <v>1</v>
      </c>
      <c r="AGD173">
        <v>8000</v>
      </c>
      <c r="AGE173">
        <v>92</v>
      </c>
      <c r="AGF173">
        <v>1</v>
      </c>
      <c r="AGH173">
        <v>3500000</v>
      </c>
      <c r="AGI173">
        <v>0</v>
      </c>
      <c r="AGJ173">
        <v>1</v>
      </c>
      <c r="AGL173">
        <v>0</v>
      </c>
      <c r="AGM173">
        <v>3000000</v>
      </c>
      <c r="AGN173">
        <v>450</v>
      </c>
      <c r="AGO173">
        <v>1</v>
      </c>
      <c r="AGP173">
        <v>1</v>
      </c>
      <c r="AGQ173">
        <v>0</v>
      </c>
      <c r="AGR173">
        <v>0</v>
      </c>
      <c r="AGU173">
        <v>1</v>
      </c>
      <c r="AGV173">
        <v>1</v>
      </c>
      <c r="AGW173">
        <v>0</v>
      </c>
      <c r="AGX173">
        <v>0</v>
      </c>
      <c r="AGZ173">
        <v>1</v>
      </c>
      <c r="AHA173">
        <v>1</v>
      </c>
      <c r="AHB173">
        <v>92</v>
      </c>
      <c r="AHC173">
        <v>6</v>
      </c>
      <c r="AHD173">
        <v>1</v>
      </c>
      <c r="AHF173">
        <v>0</v>
      </c>
      <c r="AHG173">
        <v>6</v>
      </c>
      <c r="AHH173">
        <v>1</v>
      </c>
      <c r="AHJ173">
        <v>0</v>
      </c>
      <c r="AHK173">
        <v>50</v>
      </c>
      <c r="AHL173">
        <v>450</v>
      </c>
      <c r="AHM173">
        <v>50</v>
      </c>
      <c r="AHN173">
        <v>1</v>
      </c>
      <c r="AHP173">
        <v>450</v>
      </c>
      <c r="AHQ173">
        <v>50</v>
      </c>
      <c r="AHR173">
        <v>450</v>
      </c>
      <c r="AHS173">
        <v>4</v>
      </c>
      <c r="AHT173">
        <v>20</v>
      </c>
      <c r="AHU173">
        <v>0</v>
      </c>
      <c r="AHV173">
        <v>0</v>
      </c>
      <c r="AHW173">
        <v>0</v>
      </c>
      <c r="AHX173">
        <v>0</v>
      </c>
      <c r="AHY173">
        <v>50</v>
      </c>
      <c r="AHZ173">
        <v>450</v>
      </c>
      <c r="AIA173">
        <v>0</v>
      </c>
      <c r="AIB173">
        <v>0</v>
      </c>
      <c r="AIC173">
        <v>1</v>
      </c>
      <c r="AID173">
        <v>0</v>
      </c>
      <c r="AIE173">
        <v>0</v>
      </c>
      <c r="AIF173">
        <v>1</v>
      </c>
      <c r="AIG173">
        <v>0</v>
      </c>
      <c r="AII173">
        <v>3</v>
      </c>
      <c r="AIJ173">
        <v>60000</v>
      </c>
      <c r="AIK173">
        <v>0</v>
      </c>
      <c r="AIL173">
        <v>1</v>
      </c>
      <c r="AIM173">
        <v>1</v>
      </c>
      <c r="AIN173">
        <v>1</v>
      </c>
      <c r="AIO173">
        <v>1</v>
      </c>
      <c r="AIP173">
        <v>0</v>
      </c>
      <c r="AIR173">
        <v>36</v>
      </c>
      <c r="AIS173">
        <v>2</v>
      </c>
      <c r="AIT173" t="s">
        <v>137</v>
      </c>
      <c r="AIZ173">
        <v>1</v>
      </c>
      <c r="AJA173">
        <v>1</v>
      </c>
      <c r="AJC173" t="b">
        <v>0</v>
      </c>
      <c r="AJD173" t="b">
        <v>1</v>
      </c>
      <c r="AJE173" t="b">
        <v>0</v>
      </c>
      <c r="AJF173" t="b">
        <v>0</v>
      </c>
      <c r="AJG173" t="b">
        <v>0</v>
      </c>
      <c r="AJH173" t="b">
        <v>0</v>
      </c>
      <c r="AJI173" t="b">
        <v>0</v>
      </c>
      <c r="AJT173">
        <v>1</v>
      </c>
      <c r="AJU173">
        <v>1200000</v>
      </c>
      <c r="AJV173">
        <v>5</v>
      </c>
      <c r="AJW173">
        <v>0</v>
      </c>
      <c r="AJX173">
        <v>2</v>
      </c>
      <c r="AJY173">
        <v>1</v>
      </c>
      <c r="AKA173">
        <v>2</v>
      </c>
      <c r="AKB173">
        <v>10</v>
      </c>
      <c r="ALV173">
        <v>2</v>
      </c>
      <c r="ALX173">
        <v>2</v>
      </c>
      <c r="ALY173">
        <v>1</v>
      </c>
      <c r="ALZ173">
        <v>1</v>
      </c>
      <c r="AMA173">
        <v>2</v>
      </c>
      <c r="AMB173">
        <v>1</v>
      </c>
      <c r="AMC173">
        <v>1</v>
      </c>
      <c r="AMD173">
        <v>1</v>
      </c>
      <c r="AME173">
        <v>0</v>
      </c>
      <c r="AMF173">
        <v>0</v>
      </c>
      <c r="AMG173">
        <v>0</v>
      </c>
      <c r="AMH173">
        <v>0</v>
      </c>
      <c r="AMI173">
        <v>1</v>
      </c>
      <c r="AMJ173">
        <v>1</v>
      </c>
      <c r="AMK173">
        <v>0</v>
      </c>
      <c r="AML173">
        <v>0</v>
      </c>
      <c r="AMM173">
        <v>0</v>
      </c>
      <c r="AMN173">
        <v>0</v>
      </c>
      <c r="AMO173">
        <v>0</v>
      </c>
      <c r="AMQ173">
        <v>4</v>
      </c>
      <c r="AMV173">
        <v>4</v>
      </c>
      <c r="AMW173">
        <v>4</v>
      </c>
      <c r="ANC173" t="s">
        <v>260</v>
      </c>
      <c r="ANH173" t="s">
        <v>1240</v>
      </c>
      <c r="ANI173" t="s">
        <v>1246</v>
      </c>
      <c r="ANO173">
        <v>3</v>
      </c>
      <c r="ANP173">
        <v>1</v>
      </c>
      <c r="ANR173">
        <v>1</v>
      </c>
      <c r="ANU173">
        <v>1</v>
      </c>
      <c r="ANV173">
        <v>15000</v>
      </c>
      <c r="ANW173">
        <v>20</v>
      </c>
      <c r="ANX173">
        <v>1</v>
      </c>
      <c r="ANZ173">
        <v>2</v>
      </c>
      <c r="AOC173">
        <v>250000</v>
      </c>
      <c r="AOD173">
        <v>5000000</v>
      </c>
      <c r="AOE173">
        <v>2</v>
      </c>
      <c r="AOF173">
        <v>1</v>
      </c>
      <c r="AOG173">
        <v>0</v>
      </c>
      <c r="AOH173">
        <v>0</v>
      </c>
      <c r="AOI173">
        <v>1</v>
      </c>
      <c r="AOJ173" t="b">
        <v>0</v>
      </c>
      <c r="AOK173" t="b">
        <v>0</v>
      </c>
      <c r="AOL173" t="b">
        <v>0</v>
      </c>
      <c r="AOM173" t="b">
        <v>0</v>
      </c>
      <c r="AON173" t="b">
        <v>0</v>
      </c>
      <c r="AOO173" t="b">
        <v>0</v>
      </c>
      <c r="AOP173" t="b">
        <v>0</v>
      </c>
      <c r="AOQ173" t="b">
        <v>1</v>
      </c>
      <c r="AOR173" t="b">
        <v>1</v>
      </c>
      <c r="AOS173" t="b">
        <v>1</v>
      </c>
      <c r="AOT173" t="b">
        <v>0</v>
      </c>
      <c r="AOU173" t="b">
        <v>0</v>
      </c>
      <c r="AOV173" t="b">
        <v>0</v>
      </c>
      <c r="AOW173" t="b">
        <v>1</v>
      </c>
      <c r="AOX173" t="b">
        <v>1</v>
      </c>
      <c r="AOY173" t="b">
        <v>1</v>
      </c>
      <c r="AOZ173" t="b">
        <v>0</v>
      </c>
      <c r="APA173" t="b">
        <v>0</v>
      </c>
      <c r="APB173" t="b">
        <v>0</v>
      </c>
      <c r="APC173" t="b">
        <v>0</v>
      </c>
      <c r="APD173" t="b">
        <v>0</v>
      </c>
      <c r="APE173" t="b">
        <v>0</v>
      </c>
      <c r="APF173" t="b">
        <v>0</v>
      </c>
      <c r="APG173" t="b">
        <v>0</v>
      </c>
      <c r="APH173" t="b">
        <v>0</v>
      </c>
      <c r="API173" t="b">
        <v>0</v>
      </c>
      <c r="APJ173" t="b">
        <v>0</v>
      </c>
      <c r="APK173" t="b">
        <v>0</v>
      </c>
      <c r="APL173" t="b">
        <v>0</v>
      </c>
      <c r="APM173" t="b">
        <v>0</v>
      </c>
      <c r="APN173" t="b">
        <v>0</v>
      </c>
      <c r="APO173" t="b">
        <v>0</v>
      </c>
      <c r="APP173" t="b">
        <v>0</v>
      </c>
      <c r="APQ173" t="b">
        <v>1</v>
      </c>
      <c r="APR173" t="b">
        <v>1</v>
      </c>
      <c r="APS173" t="b">
        <v>1</v>
      </c>
      <c r="APT173">
        <v>8000</v>
      </c>
      <c r="APU173">
        <v>15000</v>
      </c>
      <c r="APV173">
        <v>1</v>
      </c>
      <c r="APW173">
        <v>1</v>
      </c>
      <c r="APX173">
        <v>2</v>
      </c>
      <c r="APY173">
        <v>1</v>
      </c>
      <c r="APZ173">
        <v>3</v>
      </c>
      <c r="AQA173">
        <v>3</v>
      </c>
      <c r="AQC173">
        <v>1</v>
      </c>
      <c r="AQD173">
        <v>2</v>
      </c>
      <c r="AQE173">
        <v>2</v>
      </c>
      <c r="AQG173">
        <v>2</v>
      </c>
      <c r="AQH173">
        <v>2</v>
      </c>
      <c r="AQI173">
        <v>-1</v>
      </c>
      <c r="AQJ173">
        <v>1</v>
      </c>
      <c r="AQK173">
        <v>-1</v>
      </c>
      <c r="AQL173">
        <v>0</v>
      </c>
      <c r="AQM173">
        <v>0</v>
      </c>
      <c r="AQN173">
        <v>-1</v>
      </c>
      <c r="AQO173">
        <v>-1</v>
      </c>
      <c r="AQP173">
        <v>-2</v>
      </c>
      <c r="AQQ173">
        <v>-2</v>
      </c>
      <c r="AQR173">
        <v>1</v>
      </c>
      <c r="AQS173">
        <v>1</v>
      </c>
      <c r="AQT173">
        <v>1</v>
      </c>
      <c r="AQU173">
        <v>0</v>
      </c>
      <c r="AQV173">
        <v>0</v>
      </c>
      <c r="AQW173">
        <v>1</v>
      </c>
      <c r="AQX173">
        <v>1</v>
      </c>
      <c r="AQY173">
        <v>-2</v>
      </c>
      <c r="AQZ173">
        <v>-2</v>
      </c>
      <c r="ARA173">
        <v>-1</v>
      </c>
      <c r="ARB173">
        <v>-2</v>
      </c>
      <c r="ARC173">
        <v>0</v>
      </c>
      <c r="ARD173">
        <v>-1</v>
      </c>
      <c r="ARE173">
        <v>-1</v>
      </c>
      <c r="ARF173">
        <v>-1</v>
      </c>
      <c r="ARG173">
        <v>-1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0</v>
      </c>
      <c r="ARR173">
        <v>-2</v>
      </c>
      <c r="ARS173">
        <v>-1</v>
      </c>
      <c r="ART173">
        <v>-1</v>
      </c>
      <c r="ARU173">
        <v>-1</v>
      </c>
      <c r="ARV173">
        <v>0</v>
      </c>
      <c r="ARW173">
        <v>-1</v>
      </c>
      <c r="ARX173">
        <v>-1</v>
      </c>
      <c r="ARY173">
        <v>-1</v>
      </c>
      <c r="ARZ173">
        <v>0</v>
      </c>
      <c r="ASA173">
        <v>1</v>
      </c>
      <c r="ASB173">
        <v>1</v>
      </c>
      <c r="ASC173">
        <v>1</v>
      </c>
      <c r="ASD173">
        <v>1</v>
      </c>
      <c r="ASE173">
        <v>1</v>
      </c>
      <c r="ASF173">
        <v>1</v>
      </c>
      <c r="ASG173">
        <v>1</v>
      </c>
      <c r="ASH173">
        <v>1</v>
      </c>
      <c r="ASI173">
        <v>-2</v>
      </c>
      <c r="ASJ173">
        <v>-1</v>
      </c>
      <c r="ASK173">
        <v>-1</v>
      </c>
      <c r="ASL173">
        <v>-1</v>
      </c>
      <c r="ASM173">
        <v>0</v>
      </c>
      <c r="ASN173">
        <v>0</v>
      </c>
      <c r="ASO173">
        <v>0</v>
      </c>
      <c r="ASP173">
        <v>0</v>
      </c>
      <c r="ASQ173">
        <v>-1</v>
      </c>
      <c r="ASR173">
        <v>2</v>
      </c>
      <c r="ASS173">
        <v>2</v>
      </c>
      <c r="AST173">
        <v>1</v>
      </c>
      <c r="ASU173">
        <v>1</v>
      </c>
      <c r="ASV173">
        <v>0</v>
      </c>
      <c r="ASW173">
        <v>0</v>
      </c>
      <c r="ASX173">
        <v>0</v>
      </c>
      <c r="ASY173">
        <v>0</v>
      </c>
      <c r="ASZ173">
        <v>1</v>
      </c>
      <c r="ATA173">
        <v>2</v>
      </c>
      <c r="ATB173">
        <v>2</v>
      </c>
      <c r="ATC173">
        <v>2</v>
      </c>
      <c r="ATD173">
        <v>2</v>
      </c>
      <c r="ATE173">
        <v>1</v>
      </c>
      <c r="ATF173">
        <v>1</v>
      </c>
      <c r="ATG173">
        <v>0</v>
      </c>
      <c r="ATH173">
        <v>0</v>
      </c>
      <c r="ATI173">
        <v>1</v>
      </c>
      <c r="ATJ173">
        <v>0</v>
      </c>
      <c r="ATK173">
        <v>0</v>
      </c>
      <c r="ATL173">
        <v>0</v>
      </c>
      <c r="ATN173">
        <v>2</v>
      </c>
      <c r="ATO173" t="s">
        <v>358</v>
      </c>
      <c r="ATP173">
        <v>2</v>
      </c>
      <c r="ATQ173" t="s">
        <v>358</v>
      </c>
      <c r="ATR173">
        <v>1</v>
      </c>
      <c r="ATT173">
        <v>1</v>
      </c>
      <c r="ATV173">
        <v>2</v>
      </c>
      <c r="ATW173" t="s">
        <v>358</v>
      </c>
      <c r="ATX173">
        <v>1</v>
      </c>
      <c r="ATZ173">
        <v>1</v>
      </c>
      <c r="AUB173">
        <v>1</v>
      </c>
      <c r="AUD173">
        <v>1</v>
      </c>
      <c r="AUF173">
        <v>1</v>
      </c>
      <c r="AUH173">
        <v>1</v>
      </c>
      <c r="AUJ173">
        <v>1</v>
      </c>
      <c r="AUL173">
        <v>1</v>
      </c>
      <c r="AUN173">
        <v>1</v>
      </c>
      <c r="AUP173">
        <v>2</v>
      </c>
      <c r="AUQ173" t="s">
        <v>358</v>
      </c>
      <c r="AUR173">
        <v>2</v>
      </c>
      <c r="AUS173" t="s">
        <v>358</v>
      </c>
      <c r="AUT173">
        <v>2</v>
      </c>
      <c r="AUU173" t="s">
        <v>358</v>
      </c>
      <c r="AUV173" t="b">
        <v>1</v>
      </c>
      <c r="AUW173" t="b">
        <v>0</v>
      </c>
      <c r="AUX173" t="b">
        <v>0</v>
      </c>
      <c r="AUY173" t="b">
        <v>0</v>
      </c>
      <c r="AVA173">
        <v>1</v>
      </c>
      <c r="AVB173">
        <v>1</v>
      </c>
      <c r="AVD173" t="s">
        <v>393</v>
      </c>
      <c r="AVE173" t="b">
        <v>0</v>
      </c>
      <c r="AVF173">
        <v>1</v>
      </c>
      <c r="AVG173" t="b">
        <v>0</v>
      </c>
      <c r="AVH173" t="b">
        <v>1</v>
      </c>
      <c r="AVI173" t="b">
        <v>0</v>
      </c>
      <c r="AVK173" t="b">
        <v>1</v>
      </c>
      <c r="AVL173" t="b">
        <v>1</v>
      </c>
      <c r="AVM173" t="b">
        <v>0</v>
      </c>
      <c r="AVN173" t="b">
        <v>0</v>
      </c>
      <c r="AVP173">
        <v>1</v>
      </c>
      <c r="AVQ173" t="s">
        <v>1247</v>
      </c>
      <c r="AVR173">
        <v>7.5098929999999999</v>
      </c>
      <c r="AVS173">
        <v>4.1134050000000002</v>
      </c>
      <c r="AVT173">
        <v>242.5</v>
      </c>
      <c r="AVU173">
        <v>7</v>
      </c>
      <c r="AVW173">
        <v>1200000</v>
      </c>
    </row>
    <row r="174" spans="1:1271" ht="15" customHeight="1" x14ac:dyDescent="0.35">
      <c r="A174" s="1">
        <v>42510</v>
      </c>
      <c r="B174" t="s">
        <v>292</v>
      </c>
      <c r="C174">
        <v>1</v>
      </c>
      <c r="D174">
        <v>54</v>
      </c>
      <c r="E174" t="s">
        <v>926</v>
      </c>
      <c r="F174">
        <v>151</v>
      </c>
      <c r="G174">
        <v>1</v>
      </c>
      <c r="H174">
        <v>38</v>
      </c>
      <c r="I174">
        <v>1</v>
      </c>
      <c r="K174">
        <v>1</v>
      </c>
      <c r="L174">
        <v>2</v>
      </c>
      <c r="M174">
        <v>8</v>
      </c>
      <c r="N174">
        <v>8</v>
      </c>
      <c r="O174">
        <v>1</v>
      </c>
      <c r="P174">
        <v>1</v>
      </c>
      <c r="Q174">
        <v>2</v>
      </c>
      <c r="R174">
        <v>2</v>
      </c>
      <c r="S174">
        <v>0</v>
      </c>
      <c r="T174">
        <v>1</v>
      </c>
      <c r="U174">
        <v>7</v>
      </c>
      <c r="V174">
        <v>7</v>
      </c>
      <c r="W174">
        <v>1</v>
      </c>
      <c r="X174">
        <v>96</v>
      </c>
      <c r="Y174">
        <v>1</v>
      </c>
      <c r="Z174">
        <v>1</v>
      </c>
      <c r="AA174">
        <v>96</v>
      </c>
      <c r="AB174">
        <v>1</v>
      </c>
      <c r="AC174">
        <v>4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Y174">
        <v>12</v>
      </c>
      <c r="AZ174">
        <v>2</v>
      </c>
      <c r="BA174">
        <v>1</v>
      </c>
      <c r="BB174">
        <v>12</v>
      </c>
      <c r="BC174">
        <v>3</v>
      </c>
      <c r="BD174">
        <v>1</v>
      </c>
      <c r="CU174">
        <v>2</v>
      </c>
      <c r="DO174">
        <v>1</v>
      </c>
      <c r="DQ174">
        <v>2</v>
      </c>
      <c r="DR174">
        <v>10</v>
      </c>
      <c r="DS174">
        <v>7</v>
      </c>
      <c r="DT174">
        <v>3</v>
      </c>
      <c r="DU174">
        <v>3</v>
      </c>
      <c r="DV174">
        <v>2</v>
      </c>
      <c r="DW174">
        <v>1</v>
      </c>
      <c r="DX174">
        <v>2</v>
      </c>
      <c r="DZ174">
        <v>2</v>
      </c>
      <c r="EA174">
        <v>1</v>
      </c>
      <c r="EB174">
        <v>2</v>
      </c>
      <c r="EC174">
        <v>1</v>
      </c>
      <c r="ED174">
        <v>0</v>
      </c>
      <c r="EE174">
        <v>0</v>
      </c>
      <c r="EF174">
        <v>0</v>
      </c>
      <c r="EH174">
        <v>0</v>
      </c>
      <c r="EI174">
        <v>0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1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1</v>
      </c>
      <c r="FK174">
        <v>1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2011</v>
      </c>
      <c r="HJ174">
        <v>75000</v>
      </c>
      <c r="HK174">
        <v>82000</v>
      </c>
      <c r="HL174">
        <v>6</v>
      </c>
      <c r="HM174">
        <v>2</v>
      </c>
      <c r="HN174">
        <v>2</v>
      </c>
      <c r="HP174">
        <v>0</v>
      </c>
      <c r="HQ174">
        <v>1</v>
      </c>
      <c r="HR174">
        <v>0</v>
      </c>
      <c r="HS174">
        <v>0</v>
      </c>
      <c r="HT174">
        <v>1</v>
      </c>
      <c r="HU174">
        <v>2012</v>
      </c>
      <c r="HV174">
        <v>3800</v>
      </c>
      <c r="HW174">
        <v>4000</v>
      </c>
      <c r="HX174">
        <v>12</v>
      </c>
      <c r="HY174">
        <v>2</v>
      </c>
      <c r="HZ174">
        <v>2</v>
      </c>
      <c r="IB174">
        <v>0</v>
      </c>
      <c r="IC174">
        <v>1</v>
      </c>
      <c r="ID174">
        <v>0</v>
      </c>
      <c r="IE174">
        <v>0</v>
      </c>
      <c r="IF174">
        <v>1</v>
      </c>
      <c r="IG174">
        <v>1999</v>
      </c>
      <c r="IH174">
        <v>2500</v>
      </c>
      <c r="II174">
        <v>1000</v>
      </c>
      <c r="IJ174">
        <v>15</v>
      </c>
      <c r="IK174">
        <v>2</v>
      </c>
      <c r="IL174">
        <v>2</v>
      </c>
      <c r="IN174">
        <v>0</v>
      </c>
      <c r="IO174">
        <v>1</v>
      </c>
      <c r="IP174">
        <v>0</v>
      </c>
      <c r="IQ174">
        <v>0</v>
      </c>
      <c r="IR174">
        <v>1</v>
      </c>
      <c r="IS174">
        <v>2012</v>
      </c>
      <c r="IT174">
        <v>6500</v>
      </c>
      <c r="IU174">
        <v>2000</v>
      </c>
      <c r="IV174">
        <v>5</v>
      </c>
      <c r="IW174">
        <v>2</v>
      </c>
      <c r="IX174">
        <v>2</v>
      </c>
      <c r="IZ174">
        <v>0</v>
      </c>
      <c r="JA174">
        <v>1</v>
      </c>
      <c r="JB174">
        <v>0</v>
      </c>
      <c r="JC174">
        <v>0</v>
      </c>
      <c r="JD174">
        <v>1</v>
      </c>
      <c r="JE174">
        <v>2011</v>
      </c>
      <c r="JF174">
        <v>35000</v>
      </c>
      <c r="JG174">
        <v>25000</v>
      </c>
      <c r="JH174">
        <v>10</v>
      </c>
      <c r="JI174">
        <v>2</v>
      </c>
      <c r="JJ174">
        <v>2</v>
      </c>
      <c r="LT174">
        <v>0</v>
      </c>
      <c r="LU174">
        <v>0</v>
      </c>
      <c r="LV174">
        <v>1</v>
      </c>
      <c r="LW174">
        <v>0</v>
      </c>
      <c r="LX174">
        <v>1</v>
      </c>
      <c r="LY174">
        <v>2000</v>
      </c>
      <c r="LZ174">
        <v>800</v>
      </c>
      <c r="MA174">
        <v>8000</v>
      </c>
      <c r="MB174">
        <v>3</v>
      </c>
      <c r="MC174">
        <v>2</v>
      </c>
      <c r="MD174">
        <v>2</v>
      </c>
      <c r="NO174">
        <v>0</v>
      </c>
      <c r="NP174">
        <v>1</v>
      </c>
      <c r="NQ174">
        <v>0</v>
      </c>
      <c r="NR174">
        <v>0</v>
      </c>
      <c r="NS174">
        <v>2</v>
      </c>
      <c r="NT174">
        <v>2014</v>
      </c>
      <c r="NU174">
        <v>4500</v>
      </c>
      <c r="NV174">
        <v>6000</v>
      </c>
      <c r="NW174">
        <v>5</v>
      </c>
      <c r="NX174">
        <v>2</v>
      </c>
      <c r="NY174">
        <v>2</v>
      </c>
      <c r="PP174">
        <v>0</v>
      </c>
      <c r="QJ174">
        <v>0</v>
      </c>
      <c r="QK174">
        <v>1</v>
      </c>
      <c r="QL174">
        <v>0</v>
      </c>
      <c r="QM174">
        <v>0</v>
      </c>
      <c r="QN174">
        <v>2</v>
      </c>
      <c r="QO174">
        <v>2015</v>
      </c>
      <c r="QP174">
        <v>3000</v>
      </c>
      <c r="QQ174">
        <v>1500</v>
      </c>
      <c r="QR174">
        <v>1</v>
      </c>
      <c r="QS174">
        <v>2</v>
      </c>
      <c r="QT174">
        <v>2</v>
      </c>
      <c r="QV174">
        <v>0</v>
      </c>
      <c r="QW174">
        <v>1</v>
      </c>
      <c r="QX174">
        <v>0</v>
      </c>
      <c r="QY174">
        <v>0</v>
      </c>
      <c r="QZ174">
        <v>2</v>
      </c>
      <c r="RA174">
        <v>2012</v>
      </c>
      <c r="RB174">
        <v>1500</v>
      </c>
      <c r="RC174">
        <v>1200</v>
      </c>
      <c r="RD174">
        <v>2</v>
      </c>
      <c r="RE174">
        <v>2</v>
      </c>
      <c r="RF174">
        <v>2</v>
      </c>
      <c r="RH174">
        <v>0</v>
      </c>
      <c r="RI174">
        <v>1</v>
      </c>
      <c r="RJ174">
        <v>0</v>
      </c>
      <c r="RK174">
        <v>0</v>
      </c>
      <c r="RL174">
        <v>1</v>
      </c>
      <c r="RM174">
        <v>2012</v>
      </c>
      <c r="RN174">
        <v>4500</v>
      </c>
      <c r="RO174">
        <v>1200</v>
      </c>
      <c r="RP174">
        <v>8</v>
      </c>
      <c r="RQ174">
        <v>2</v>
      </c>
      <c r="RR174">
        <v>2</v>
      </c>
      <c r="WJ174">
        <v>0</v>
      </c>
      <c r="WK174">
        <v>1</v>
      </c>
      <c r="WL174">
        <v>0</v>
      </c>
      <c r="WM174">
        <v>0</v>
      </c>
      <c r="WN174">
        <v>1</v>
      </c>
      <c r="WO174">
        <v>2012</v>
      </c>
      <c r="WP174">
        <v>6500</v>
      </c>
      <c r="WQ174">
        <v>7000</v>
      </c>
      <c r="WR174">
        <v>5</v>
      </c>
      <c r="WS174">
        <v>2</v>
      </c>
      <c r="WT174">
        <v>2</v>
      </c>
      <c r="XF174">
        <v>0</v>
      </c>
      <c r="XG174">
        <v>10</v>
      </c>
      <c r="XH174">
        <v>1</v>
      </c>
      <c r="XI174">
        <v>0</v>
      </c>
      <c r="XJ174">
        <v>143600</v>
      </c>
      <c r="XK174">
        <v>138900</v>
      </c>
      <c r="XO174">
        <v>0.4</v>
      </c>
      <c r="XP174">
        <v>50</v>
      </c>
      <c r="XQ174">
        <v>2</v>
      </c>
      <c r="XR174">
        <v>100</v>
      </c>
      <c r="XS174">
        <v>60</v>
      </c>
      <c r="XT174">
        <v>130</v>
      </c>
      <c r="XU174">
        <v>1300</v>
      </c>
      <c r="XV174">
        <v>40</v>
      </c>
      <c r="XW174">
        <v>400</v>
      </c>
      <c r="XX174">
        <f t="shared" si="12"/>
        <v>280</v>
      </c>
      <c r="XY174">
        <v>700</v>
      </c>
      <c r="XZ174">
        <v>400</v>
      </c>
      <c r="YA174" s="33">
        <f t="shared" si="13"/>
        <v>550</v>
      </c>
      <c r="YB174">
        <v>10000</v>
      </c>
      <c r="YC174">
        <v>10000</v>
      </c>
      <c r="YD174">
        <f t="shared" si="14"/>
        <v>10000</v>
      </c>
      <c r="YE174">
        <f t="shared" si="15"/>
        <v>0</v>
      </c>
      <c r="YF174">
        <v>0</v>
      </c>
      <c r="YG174">
        <v>0</v>
      </c>
      <c r="YH174">
        <v>2</v>
      </c>
      <c r="YI174" t="s">
        <v>137</v>
      </c>
      <c r="YJ174">
        <v>2</v>
      </c>
      <c r="YK174" t="s">
        <v>137</v>
      </c>
      <c r="YP174">
        <v>0</v>
      </c>
      <c r="YQ174" t="s">
        <v>126</v>
      </c>
      <c r="YR174">
        <v>1</v>
      </c>
      <c r="YS174">
        <v>120000</v>
      </c>
      <c r="YT174">
        <v>0.4</v>
      </c>
      <c r="YU174">
        <v>130</v>
      </c>
      <c r="YV174">
        <v>50000</v>
      </c>
      <c r="YW174">
        <v>10000</v>
      </c>
      <c r="YX174" t="b">
        <v>1</v>
      </c>
      <c r="YY174">
        <v>1</v>
      </c>
      <c r="YZ174">
        <v>0</v>
      </c>
      <c r="ZA174" t="b">
        <v>0</v>
      </c>
      <c r="ZB174" t="b">
        <v>0</v>
      </c>
      <c r="ZC174" t="b">
        <v>0</v>
      </c>
      <c r="ZD174">
        <v>2</v>
      </c>
      <c r="ZE174">
        <v>0.4</v>
      </c>
      <c r="ZF174">
        <f t="shared" si="16"/>
        <v>0.8</v>
      </c>
      <c r="ZG174">
        <v>0.4</v>
      </c>
      <c r="ZI174">
        <v>60</v>
      </c>
      <c r="ZJ174">
        <v>7</v>
      </c>
      <c r="ZL174">
        <v>0</v>
      </c>
      <c r="ZM174">
        <v>30</v>
      </c>
      <c r="ZN174">
        <v>1</v>
      </c>
      <c r="ZP174">
        <v>1</v>
      </c>
      <c r="ZQ174">
        <v>2</v>
      </c>
      <c r="AAS174" t="b">
        <v>1</v>
      </c>
      <c r="AAT174" t="b">
        <v>1</v>
      </c>
      <c r="AAU174" t="b">
        <v>0</v>
      </c>
      <c r="AAV174" t="b">
        <v>0</v>
      </c>
      <c r="AAW174" t="b">
        <v>0</v>
      </c>
      <c r="AAX174" t="b">
        <v>1</v>
      </c>
      <c r="AAY174" t="b">
        <v>1</v>
      </c>
      <c r="AAZ174" t="b">
        <v>1</v>
      </c>
      <c r="ABA174" t="b">
        <v>0</v>
      </c>
      <c r="ABB174" t="b">
        <v>1</v>
      </c>
      <c r="ABC174" t="b">
        <v>0</v>
      </c>
      <c r="ABE174">
        <v>2</v>
      </c>
      <c r="ABF174">
        <v>0</v>
      </c>
      <c r="ABG174">
        <v>2</v>
      </c>
      <c r="ABH174">
        <v>3</v>
      </c>
      <c r="ABI174">
        <v>1200</v>
      </c>
      <c r="ABJ174" t="b">
        <v>1</v>
      </c>
      <c r="ABK174" t="b">
        <v>0</v>
      </c>
      <c r="ABL174" t="b">
        <v>1</v>
      </c>
      <c r="ABM174" t="b">
        <v>0</v>
      </c>
      <c r="ABO174">
        <v>2</v>
      </c>
      <c r="ABP174">
        <v>0</v>
      </c>
      <c r="ABQ174">
        <v>2</v>
      </c>
      <c r="ABR174">
        <v>8</v>
      </c>
      <c r="ABS174">
        <v>1200</v>
      </c>
      <c r="ACZ174" t="b">
        <v>1</v>
      </c>
      <c r="ADA174" t="b">
        <v>0</v>
      </c>
      <c r="ADB174" t="b">
        <v>1</v>
      </c>
      <c r="ADC174" t="b">
        <v>0</v>
      </c>
      <c r="ADE174">
        <v>2</v>
      </c>
      <c r="ADF174">
        <v>0</v>
      </c>
      <c r="ADG174">
        <v>2</v>
      </c>
      <c r="ADH174">
        <v>6</v>
      </c>
      <c r="ADI174">
        <v>2</v>
      </c>
      <c r="ADJ174">
        <v>1200</v>
      </c>
      <c r="ADK174" t="b">
        <v>1</v>
      </c>
      <c r="ADL174" t="b">
        <v>1</v>
      </c>
      <c r="ADM174" t="b">
        <v>0</v>
      </c>
      <c r="ADN174" t="b">
        <v>0</v>
      </c>
      <c r="ADP174">
        <v>1</v>
      </c>
      <c r="ADQ174">
        <v>1</v>
      </c>
      <c r="ADR174">
        <v>2</v>
      </c>
      <c r="ADS174">
        <v>1</v>
      </c>
      <c r="ADT174">
        <v>2</v>
      </c>
      <c r="ADU174">
        <v>1200</v>
      </c>
      <c r="ADV174">
        <v>8</v>
      </c>
      <c r="ADW174">
        <v>18</v>
      </c>
      <c r="ADX174">
        <f t="shared" si="17"/>
        <v>0.44444444444444442</v>
      </c>
      <c r="ADY174" t="b">
        <v>0</v>
      </c>
      <c r="ADZ174" t="b">
        <v>0</v>
      </c>
      <c r="AEA174" t="b">
        <v>0</v>
      </c>
      <c r="AEB174" t="b">
        <v>0</v>
      </c>
      <c r="AEC174" t="b">
        <v>1</v>
      </c>
      <c r="AED174" t="b">
        <v>1</v>
      </c>
      <c r="AEE174" t="b">
        <v>1</v>
      </c>
      <c r="AEF174" t="b">
        <v>0</v>
      </c>
      <c r="AFF174">
        <v>1</v>
      </c>
      <c r="AFG174">
        <v>7500</v>
      </c>
      <c r="AFH174">
        <v>8</v>
      </c>
      <c r="AFI174">
        <v>1</v>
      </c>
      <c r="AFL174">
        <v>2</v>
      </c>
      <c r="AFM174">
        <v>1500</v>
      </c>
      <c r="AFN174">
        <v>3</v>
      </c>
      <c r="AFO174">
        <v>1</v>
      </c>
      <c r="AFR174">
        <v>2</v>
      </c>
      <c r="AFS174">
        <v>1500</v>
      </c>
      <c r="AFT174">
        <v>2</v>
      </c>
      <c r="AFU174">
        <v>1</v>
      </c>
      <c r="AGD174">
        <v>100</v>
      </c>
      <c r="AGE174">
        <v>90</v>
      </c>
      <c r="AGF174">
        <v>1</v>
      </c>
      <c r="AGH174">
        <v>50000</v>
      </c>
      <c r="AGI174">
        <v>0</v>
      </c>
      <c r="AGJ174">
        <v>1</v>
      </c>
      <c r="AGL174">
        <v>0</v>
      </c>
      <c r="AGM174">
        <v>45000</v>
      </c>
      <c r="AGN174">
        <v>500</v>
      </c>
      <c r="AGO174">
        <v>0</v>
      </c>
      <c r="AGP174">
        <v>0</v>
      </c>
      <c r="AGQ174">
        <v>1</v>
      </c>
      <c r="AGR174">
        <v>0</v>
      </c>
      <c r="AGT174">
        <v>2</v>
      </c>
      <c r="AGU174">
        <v>0</v>
      </c>
      <c r="AGV174">
        <v>0</v>
      </c>
      <c r="AGW174">
        <v>1</v>
      </c>
      <c r="AGX174">
        <v>0</v>
      </c>
      <c r="AGZ174">
        <v>5</v>
      </c>
      <c r="AHA174">
        <v>0</v>
      </c>
      <c r="AHB174">
        <v>90</v>
      </c>
      <c r="AHC174">
        <v>5</v>
      </c>
      <c r="AHD174">
        <v>1</v>
      </c>
      <c r="AHF174">
        <v>0</v>
      </c>
      <c r="AHG174">
        <v>5</v>
      </c>
      <c r="AHH174">
        <v>1</v>
      </c>
      <c r="AHJ174">
        <v>0</v>
      </c>
      <c r="AHK174">
        <v>0</v>
      </c>
      <c r="AHL174">
        <v>0</v>
      </c>
      <c r="AHM174">
        <v>90</v>
      </c>
      <c r="AHN174">
        <v>2</v>
      </c>
      <c r="AHP174">
        <v>650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1</v>
      </c>
      <c r="AID174">
        <v>0</v>
      </c>
      <c r="AIE174">
        <v>1</v>
      </c>
      <c r="AIF174">
        <v>0</v>
      </c>
      <c r="AIG174">
        <v>0</v>
      </c>
      <c r="AII174">
        <v>2</v>
      </c>
      <c r="AIJ174">
        <v>1000</v>
      </c>
      <c r="AIK174">
        <v>0</v>
      </c>
      <c r="AIL174">
        <v>0</v>
      </c>
      <c r="AIM174">
        <v>1</v>
      </c>
      <c r="AIN174">
        <v>1</v>
      </c>
      <c r="AIO174">
        <v>0</v>
      </c>
      <c r="AIP174">
        <v>0</v>
      </c>
      <c r="AIR174">
        <v>9</v>
      </c>
      <c r="AIS174">
        <v>1</v>
      </c>
      <c r="AIU174" t="b">
        <v>0</v>
      </c>
      <c r="AIV174" t="b">
        <v>0</v>
      </c>
      <c r="AIW174" t="b">
        <v>0</v>
      </c>
      <c r="AIX174" t="b">
        <v>1</v>
      </c>
      <c r="AIY174" t="s">
        <v>1248</v>
      </c>
      <c r="AIZ174">
        <v>1</v>
      </c>
      <c r="AJA174">
        <v>2</v>
      </c>
      <c r="AJB174" t="s">
        <v>137</v>
      </c>
      <c r="ALX174">
        <v>2</v>
      </c>
      <c r="ALY174">
        <v>2</v>
      </c>
      <c r="AMC174">
        <v>2</v>
      </c>
      <c r="AMD174">
        <v>1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1</v>
      </c>
      <c r="AMN174">
        <v>0</v>
      </c>
      <c r="AMO174">
        <v>0</v>
      </c>
      <c r="AMQ174">
        <v>4</v>
      </c>
      <c r="AMZ174">
        <v>4</v>
      </c>
      <c r="ANC174" t="s">
        <v>260</v>
      </c>
      <c r="ANL174" t="s">
        <v>1092</v>
      </c>
      <c r="ANO174">
        <v>2</v>
      </c>
      <c r="ANP174">
        <v>3</v>
      </c>
      <c r="ANT174">
        <v>0</v>
      </c>
      <c r="ANU174">
        <v>2</v>
      </c>
      <c r="ANV174">
        <v>300</v>
      </c>
      <c r="ANW174">
        <v>4</v>
      </c>
      <c r="ANX174">
        <v>1</v>
      </c>
      <c r="ANZ174">
        <v>2</v>
      </c>
      <c r="AOC174">
        <v>20000</v>
      </c>
      <c r="AOD174">
        <v>170000</v>
      </c>
      <c r="AOE174">
        <v>2</v>
      </c>
      <c r="AOF174">
        <v>0</v>
      </c>
      <c r="AOG174">
        <v>0</v>
      </c>
      <c r="AOH174">
        <v>0</v>
      </c>
      <c r="AOI174">
        <v>1</v>
      </c>
      <c r="AOJ174" t="b">
        <v>1</v>
      </c>
      <c r="AOK174" t="b">
        <v>1</v>
      </c>
      <c r="AOL174" t="b">
        <v>0</v>
      </c>
      <c r="AOM174" t="b">
        <v>0</v>
      </c>
      <c r="AON174" t="b">
        <v>0</v>
      </c>
      <c r="AOO174" t="b">
        <v>0</v>
      </c>
      <c r="AOP174" t="b">
        <v>0</v>
      </c>
      <c r="AOQ174" t="b">
        <v>0</v>
      </c>
      <c r="AOR174" t="b">
        <v>0</v>
      </c>
      <c r="AOS174" t="b">
        <v>1</v>
      </c>
      <c r="AOT174" t="b">
        <v>1</v>
      </c>
      <c r="AOU174" t="b">
        <v>1</v>
      </c>
      <c r="AOV174" t="b">
        <v>0</v>
      </c>
      <c r="AOW174" t="b">
        <v>0</v>
      </c>
      <c r="AOX174" t="b">
        <v>1</v>
      </c>
      <c r="AOY174" t="b">
        <v>1</v>
      </c>
      <c r="AOZ174" t="b">
        <v>1</v>
      </c>
      <c r="APA174" t="b">
        <v>0</v>
      </c>
      <c r="APB174" t="b">
        <v>0</v>
      </c>
      <c r="APC174" t="b">
        <v>0</v>
      </c>
      <c r="APD174" t="b">
        <v>0</v>
      </c>
      <c r="APE174" t="b">
        <v>0</v>
      </c>
      <c r="APF174" t="b">
        <v>0</v>
      </c>
      <c r="APG174" t="b">
        <v>0</v>
      </c>
      <c r="APH174" t="b">
        <v>0</v>
      </c>
      <c r="API174" t="b">
        <v>0</v>
      </c>
      <c r="APJ174" t="b">
        <v>0</v>
      </c>
      <c r="APK174" t="b">
        <v>0</v>
      </c>
      <c r="APL174" t="b">
        <v>0</v>
      </c>
      <c r="APM174" t="b">
        <v>0</v>
      </c>
      <c r="APN174" t="b">
        <v>0</v>
      </c>
      <c r="APO174" t="b">
        <v>0</v>
      </c>
      <c r="APP174" t="b">
        <v>0</v>
      </c>
      <c r="APQ174" t="b">
        <v>1</v>
      </c>
      <c r="APR174" t="b">
        <v>1</v>
      </c>
      <c r="APS174" t="b">
        <v>1</v>
      </c>
      <c r="APT174">
        <v>100</v>
      </c>
      <c r="APU174">
        <v>200</v>
      </c>
      <c r="APV174">
        <v>1</v>
      </c>
      <c r="APW174">
        <v>1</v>
      </c>
      <c r="APX174">
        <v>2</v>
      </c>
      <c r="APY174">
        <v>1</v>
      </c>
      <c r="APZ174">
        <v>3</v>
      </c>
      <c r="AQA174">
        <v>3</v>
      </c>
      <c r="AQC174">
        <v>1</v>
      </c>
      <c r="AQD174">
        <v>2</v>
      </c>
      <c r="AQE174">
        <v>2</v>
      </c>
      <c r="AQG174">
        <v>2</v>
      </c>
      <c r="AQH174">
        <v>2</v>
      </c>
      <c r="AQI174">
        <v>-1</v>
      </c>
      <c r="AQJ174">
        <v>1</v>
      </c>
      <c r="AQK174">
        <v>-1</v>
      </c>
      <c r="AQL174">
        <v>0</v>
      </c>
      <c r="AQM174">
        <v>0</v>
      </c>
      <c r="AQN174">
        <v>-1</v>
      </c>
      <c r="AQO174">
        <v>-1</v>
      </c>
      <c r="AQP174">
        <v>-2</v>
      </c>
      <c r="AQQ174">
        <v>-2</v>
      </c>
      <c r="AQR174">
        <v>1</v>
      </c>
      <c r="AQS174">
        <v>1</v>
      </c>
      <c r="AQT174">
        <v>1</v>
      </c>
      <c r="AQU174">
        <v>0</v>
      </c>
      <c r="AQV174">
        <v>0</v>
      </c>
      <c r="AQW174">
        <v>1</v>
      </c>
      <c r="AQX174">
        <v>1</v>
      </c>
      <c r="AQY174">
        <v>-2</v>
      </c>
      <c r="AQZ174">
        <v>-2</v>
      </c>
      <c r="ARA174">
        <v>-1</v>
      </c>
      <c r="ARB174">
        <v>-1</v>
      </c>
      <c r="ARC174">
        <v>0</v>
      </c>
      <c r="ARD174">
        <v>-1</v>
      </c>
      <c r="ARE174">
        <v>-1</v>
      </c>
      <c r="ARF174">
        <v>-1</v>
      </c>
      <c r="ARG174">
        <v>-1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-2</v>
      </c>
      <c r="ARR174">
        <v>-2</v>
      </c>
      <c r="ARS174">
        <v>-2</v>
      </c>
      <c r="ART174">
        <v>-2</v>
      </c>
      <c r="ARU174">
        <v>-2</v>
      </c>
      <c r="ARV174">
        <v>-2</v>
      </c>
      <c r="ARW174">
        <v>-2</v>
      </c>
      <c r="ARX174">
        <v>-2</v>
      </c>
      <c r="ARY174">
        <v>-2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-2</v>
      </c>
      <c r="ASJ174">
        <v>-2</v>
      </c>
      <c r="ASK174">
        <v>-1</v>
      </c>
      <c r="ASL174">
        <v>-1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1</v>
      </c>
      <c r="ASS174">
        <v>1</v>
      </c>
      <c r="AST174">
        <v>1</v>
      </c>
      <c r="ASU174">
        <v>1</v>
      </c>
      <c r="ASV174">
        <v>0</v>
      </c>
      <c r="ASW174">
        <v>1</v>
      </c>
      <c r="ASX174">
        <v>1</v>
      </c>
      <c r="ASY174">
        <v>1</v>
      </c>
      <c r="ASZ174">
        <v>1</v>
      </c>
      <c r="ATA174">
        <v>2</v>
      </c>
      <c r="ATB174">
        <v>2</v>
      </c>
      <c r="ATC174">
        <v>2</v>
      </c>
      <c r="ATD174">
        <v>2</v>
      </c>
      <c r="ATE174">
        <v>1</v>
      </c>
      <c r="ATF174">
        <v>1</v>
      </c>
      <c r="ATG174">
        <v>0</v>
      </c>
      <c r="ATH174">
        <v>1</v>
      </c>
      <c r="ATI174">
        <v>0</v>
      </c>
      <c r="ATJ174">
        <v>0</v>
      </c>
      <c r="ATK174">
        <v>0</v>
      </c>
      <c r="ATL174">
        <v>0</v>
      </c>
      <c r="ATN174">
        <v>2</v>
      </c>
      <c r="ATO174" t="s">
        <v>137</v>
      </c>
      <c r="ATP174">
        <v>2</v>
      </c>
      <c r="ATQ174" t="s">
        <v>137</v>
      </c>
      <c r="ATR174">
        <v>1</v>
      </c>
      <c r="ATT174">
        <v>2</v>
      </c>
      <c r="ATU174" t="s">
        <v>137</v>
      </c>
      <c r="ATV174">
        <v>2</v>
      </c>
      <c r="ATW174" t="s">
        <v>137</v>
      </c>
      <c r="ATX174">
        <v>1</v>
      </c>
      <c r="ATZ174">
        <v>1</v>
      </c>
      <c r="AUB174">
        <v>1</v>
      </c>
      <c r="AUD174">
        <v>1</v>
      </c>
      <c r="AUF174">
        <v>1</v>
      </c>
      <c r="AUH174">
        <v>1</v>
      </c>
      <c r="AUJ174">
        <v>1</v>
      </c>
      <c r="AUL174">
        <v>1</v>
      </c>
      <c r="AUN174">
        <v>2</v>
      </c>
      <c r="AUO174" t="s">
        <v>137</v>
      </c>
      <c r="AUP174">
        <v>2</v>
      </c>
      <c r="AUQ174" t="s">
        <v>137</v>
      </c>
      <c r="AUR174">
        <v>2</v>
      </c>
      <c r="AUS174" t="s">
        <v>137</v>
      </c>
      <c r="AUT174">
        <v>2</v>
      </c>
      <c r="AUU174" t="s">
        <v>137</v>
      </c>
      <c r="AUV174" t="b">
        <v>1</v>
      </c>
      <c r="AUW174" t="b">
        <v>0</v>
      </c>
      <c r="AUX174" t="b">
        <v>0</v>
      </c>
      <c r="AUY174" t="b">
        <v>0</v>
      </c>
      <c r="AVA174">
        <v>1</v>
      </c>
      <c r="AVB174">
        <v>1</v>
      </c>
      <c r="AVD174" t="s">
        <v>393</v>
      </c>
      <c r="AVE174" t="b">
        <v>0</v>
      </c>
      <c r="AVF174">
        <v>0</v>
      </c>
      <c r="AVG174" t="b">
        <v>0</v>
      </c>
      <c r="AVH174" t="b">
        <v>1</v>
      </c>
      <c r="AVI174" t="b">
        <v>0</v>
      </c>
      <c r="AVK174" t="b">
        <v>1</v>
      </c>
      <c r="AVL174" t="b">
        <v>0</v>
      </c>
      <c r="AVM174" t="b">
        <v>0</v>
      </c>
      <c r="AVN174" t="b">
        <v>0</v>
      </c>
      <c r="AVP174">
        <v>1</v>
      </c>
      <c r="AVQ174" t="s">
        <v>1249</v>
      </c>
      <c r="AVR174">
        <v>7.4112179999999999</v>
      </c>
      <c r="AVS174">
        <v>4.0110450000000002</v>
      </c>
      <c r="AVT174">
        <v>189.7</v>
      </c>
      <c r="AVU174">
        <v>9</v>
      </c>
      <c r="AVW174">
        <v>0</v>
      </c>
    </row>
    <row r="175" spans="1:1271" ht="15" customHeight="1" x14ac:dyDescent="0.35">
      <c r="A175" s="1">
        <v>42510</v>
      </c>
      <c r="B175" t="s">
        <v>292</v>
      </c>
      <c r="C175">
        <v>1</v>
      </c>
      <c r="D175">
        <v>54</v>
      </c>
      <c r="E175" t="s">
        <v>926</v>
      </c>
      <c r="F175">
        <v>152</v>
      </c>
      <c r="G175">
        <v>1</v>
      </c>
      <c r="H175">
        <v>58</v>
      </c>
      <c r="I175">
        <v>1</v>
      </c>
      <c r="K175">
        <v>1</v>
      </c>
      <c r="L175">
        <v>3</v>
      </c>
      <c r="M175">
        <v>7</v>
      </c>
      <c r="N175">
        <v>7</v>
      </c>
      <c r="O175">
        <v>4</v>
      </c>
      <c r="P175">
        <v>4</v>
      </c>
      <c r="Q175">
        <v>2</v>
      </c>
      <c r="R175">
        <v>2</v>
      </c>
      <c r="S175">
        <v>0</v>
      </c>
      <c r="T175">
        <v>0</v>
      </c>
      <c r="U175">
        <v>12</v>
      </c>
      <c r="V175">
        <v>12</v>
      </c>
      <c r="W175">
        <v>1</v>
      </c>
      <c r="X175">
        <v>5</v>
      </c>
      <c r="Y175">
        <v>1</v>
      </c>
      <c r="Z175">
        <v>1</v>
      </c>
      <c r="AA175">
        <v>5</v>
      </c>
      <c r="AB175">
        <v>1</v>
      </c>
      <c r="AC175">
        <v>4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BB175">
        <v>12</v>
      </c>
      <c r="BC175">
        <v>3</v>
      </c>
      <c r="BD175">
        <v>1</v>
      </c>
      <c r="CC175">
        <v>12</v>
      </c>
      <c r="CD175">
        <v>3</v>
      </c>
      <c r="CE175">
        <v>1</v>
      </c>
      <c r="CU175">
        <v>2</v>
      </c>
      <c r="DO175">
        <v>2</v>
      </c>
      <c r="DP175" t="s">
        <v>137</v>
      </c>
      <c r="EH175">
        <v>1</v>
      </c>
      <c r="EI175">
        <v>0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1</v>
      </c>
      <c r="EW175">
        <v>0</v>
      </c>
      <c r="EX175">
        <v>1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1</v>
      </c>
      <c r="FH175">
        <v>0</v>
      </c>
      <c r="FI175">
        <v>1</v>
      </c>
      <c r="FJ175">
        <v>1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1</v>
      </c>
      <c r="GC175">
        <v>0</v>
      </c>
      <c r="GD175">
        <v>0</v>
      </c>
      <c r="GF175">
        <v>0</v>
      </c>
      <c r="GG175">
        <v>1</v>
      </c>
      <c r="GH175">
        <v>0</v>
      </c>
      <c r="GI175">
        <v>0</v>
      </c>
      <c r="GJ175">
        <v>1</v>
      </c>
      <c r="GK175">
        <v>1997</v>
      </c>
      <c r="GL175">
        <v>1000000</v>
      </c>
      <c r="GM175">
        <v>5000000</v>
      </c>
      <c r="GN175">
        <v>50</v>
      </c>
      <c r="GO175">
        <v>2</v>
      </c>
      <c r="GP175">
        <v>2</v>
      </c>
      <c r="HD175">
        <v>0</v>
      </c>
      <c r="HE175">
        <v>1</v>
      </c>
      <c r="HF175">
        <v>0</v>
      </c>
      <c r="HG175">
        <v>0</v>
      </c>
      <c r="HH175">
        <v>3</v>
      </c>
      <c r="HI175">
        <v>2015</v>
      </c>
      <c r="HJ175">
        <v>420000</v>
      </c>
      <c r="HK175">
        <v>420000</v>
      </c>
      <c r="HL175">
        <v>20</v>
      </c>
      <c r="HM175">
        <v>2</v>
      </c>
      <c r="HN175">
        <v>2</v>
      </c>
      <c r="HP175">
        <v>0</v>
      </c>
      <c r="HQ175">
        <v>1</v>
      </c>
      <c r="HR175">
        <v>0</v>
      </c>
      <c r="HS175">
        <v>0</v>
      </c>
      <c r="HT175">
        <v>7</v>
      </c>
      <c r="HU175">
        <v>1999</v>
      </c>
      <c r="HV175">
        <v>4500</v>
      </c>
      <c r="HW175">
        <v>4500</v>
      </c>
      <c r="HX175">
        <v>10</v>
      </c>
      <c r="HY175">
        <v>2</v>
      </c>
      <c r="HZ175">
        <v>2</v>
      </c>
      <c r="IB175">
        <v>0</v>
      </c>
      <c r="IC175">
        <v>1</v>
      </c>
      <c r="ID175">
        <v>0</v>
      </c>
      <c r="IE175">
        <v>0</v>
      </c>
      <c r="IF175">
        <v>2</v>
      </c>
      <c r="IG175">
        <v>1999</v>
      </c>
      <c r="IH175">
        <v>2000</v>
      </c>
      <c r="II175">
        <v>1000</v>
      </c>
      <c r="IJ175">
        <v>10</v>
      </c>
      <c r="IK175">
        <v>2</v>
      </c>
      <c r="IL175">
        <v>2</v>
      </c>
      <c r="IN175">
        <v>0</v>
      </c>
      <c r="IO175">
        <v>1</v>
      </c>
      <c r="IP175">
        <v>0</v>
      </c>
      <c r="IQ175">
        <v>0</v>
      </c>
      <c r="IR175">
        <v>2</v>
      </c>
      <c r="IS175">
        <v>1999</v>
      </c>
      <c r="IT175">
        <v>20000</v>
      </c>
      <c r="IU175">
        <v>8000</v>
      </c>
      <c r="IV175">
        <v>15</v>
      </c>
      <c r="IW175">
        <v>2</v>
      </c>
      <c r="IX175">
        <v>2</v>
      </c>
      <c r="IZ175">
        <v>0</v>
      </c>
      <c r="JA175">
        <v>1</v>
      </c>
      <c r="JB175">
        <v>0</v>
      </c>
      <c r="JC175">
        <v>0</v>
      </c>
      <c r="JD175">
        <v>4</v>
      </c>
      <c r="JE175">
        <v>2002</v>
      </c>
      <c r="JF175">
        <v>28000</v>
      </c>
      <c r="JG175">
        <v>20000</v>
      </c>
      <c r="JH175">
        <v>9</v>
      </c>
      <c r="JI175">
        <v>2</v>
      </c>
      <c r="JJ175">
        <v>2</v>
      </c>
      <c r="JX175">
        <v>0</v>
      </c>
      <c r="JY175">
        <v>1</v>
      </c>
      <c r="JZ175">
        <v>0</v>
      </c>
      <c r="KA175">
        <v>0</v>
      </c>
      <c r="KB175">
        <v>1</v>
      </c>
      <c r="KC175">
        <v>2011</v>
      </c>
      <c r="KD175">
        <v>120000</v>
      </c>
      <c r="KE175">
        <v>70000</v>
      </c>
      <c r="KF175">
        <v>20</v>
      </c>
      <c r="KG175">
        <v>2</v>
      </c>
      <c r="KH175">
        <v>2</v>
      </c>
      <c r="LT175">
        <v>0</v>
      </c>
      <c r="LU175">
        <v>1</v>
      </c>
      <c r="LV175">
        <v>0</v>
      </c>
      <c r="LW175">
        <v>0</v>
      </c>
      <c r="LX175">
        <v>15</v>
      </c>
      <c r="LY175">
        <v>2011</v>
      </c>
      <c r="LZ175">
        <v>500</v>
      </c>
      <c r="MA175">
        <v>800</v>
      </c>
      <c r="MB175">
        <v>4</v>
      </c>
      <c r="MC175">
        <v>2</v>
      </c>
      <c r="MD175">
        <v>2</v>
      </c>
      <c r="MR175">
        <v>0</v>
      </c>
      <c r="MS175">
        <v>1</v>
      </c>
      <c r="MT175">
        <v>0</v>
      </c>
      <c r="MU175">
        <v>0</v>
      </c>
      <c r="MV175">
        <v>8</v>
      </c>
      <c r="MW175">
        <v>1995</v>
      </c>
      <c r="MX175">
        <v>4000</v>
      </c>
      <c r="MY175">
        <v>7000</v>
      </c>
      <c r="MZ175">
        <v>2</v>
      </c>
      <c r="NA175">
        <v>2</v>
      </c>
      <c r="NB175">
        <v>2</v>
      </c>
      <c r="NO175">
        <v>0</v>
      </c>
      <c r="NP175">
        <v>1</v>
      </c>
      <c r="NQ175">
        <v>0</v>
      </c>
      <c r="NR175">
        <v>0</v>
      </c>
      <c r="NS175">
        <v>2</v>
      </c>
      <c r="NT175">
        <v>1999</v>
      </c>
      <c r="NU175">
        <v>800</v>
      </c>
      <c r="NV175">
        <v>5000</v>
      </c>
      <c r="NW175">
        <v>4</v>
      </c>
      <c r="NX175">
        <v>2</v>
      </c>
      <c r="NY175">
        <v>2</v>
      </c>
      <c r="PK175">
        <v>0</v>
      </c>
      <c r="PL175">
        <v>1</v>
      </c>
      <c r="PM175">
        <v>0</v>
      </c>
      <c r="PN175">
        <v>0</v>
      </c>
      <c r="PO175">
        <v>3</v>
      </c>
      <c r="PP175">
        <v>1</v>
      </c>
      <c r="PQ175">
        <v>1989</v>
      </c>
      <c r="PR175">
        <v>500000</v>
      </c>
      <c r="PS175">
        <v>25000000</v>
      </c>
      <c r="PT175">
        <v>100</v>
      </c>
      <c r="PU175">
        <v>2</v>
      </c>
      <c r="PV175">
        <v>2</v>
      </c>
      <c r="QJ175">
        <v>0</v>
      </c>
      <c r="QK175">
        <v>1</v>
      </c>
      <c r="QL175">
        <v>0</v>
      </c>
      <c r="QM175">
        <v>0</v>
      </c>
      <c r="QN175">
        <v>7</v>
      </c>
      <c r="QO175">
        <v>2014</v>
      </c>
      <c r="QP175">
        <v>2400</v>
      </c>
      <c r="QQ175">
        <v>1500</v>
      </c>
      <c r="QR175">
        <v>2</v>
      </c>
      <c r="QS175">
        <v>2</v>
      </c>
      <c r="QT175">
        <v>2</v>
      </c>
      <c r="QV175">
        <v>0</v>
      </c>
      <c r="QW175">
        <v>1</v>
      </c>
      <c r="QX175">
        <v>0</v>
      </c>
      <c r="QY175">
        <v>0</v>
      </c>
      <c r="QZ175">
        <v>0</v>
      </c>
      <c r="RA175">
        <v>0</v>
      </c>
      <c r="RC175">
        <v>0</v>
      </c>
      <c r="RD175">
        <v>0</v>
      </c>
      <c r="RE175">
        <v>2</v>
      </c>
      <c r="RF175">
        <v>2</v>
      </c>
      <c r="RH175">
        <v>0</v>
      </c>
      <c r="RI175">
        <v>1</v>
      </c>
      <c r="RJ175">
        <v>0</v>
      </c>
      <c r="RK175">
        <v>0</v>
      </c>
      <c r="RL175">
        <v>3</v>
      </c>
      <c r="RM175">
        <v>2005</v>
      </c>
      <c r="RN175">
        <v>6000</v>
      </c>
      <c r="RO175">
        <v>1500</v>
      </c>
      <c r="RP175">
        <v>10</v>
      </c>
      <c r="RQ175">
        <v>2</v>
      </c>
      <c r="RR175">
        <v>2</v>
      </c>
      <c r="VX175">
        <v>0</v>
      </c>
      <c r="VY175">
        <v>1</v>
      </c>
      <c r="VZ175">
        <v>0</v>
      </c>
      <c r="WA175">
        <v>0</v>
      </c>
      <c r="WB175">
        <v>2</v>
      </c>
      <c r="WC175">
        <v>2002</v>
      </c>
      <c r="WD175">
        <v>98000</v>
      </c>
      <c r="WE175">
        <v>15000</v>
      </c>
      <c r="WF175">
        <v>25</v>
      </c>
      <c r="WG175">
        <v>2</v>
      </c>
      <c r="WH175">
        <v>2</v>
      </c>
      <c r="WJ175">
        <v>0</v>
      </c>
      <c r="WK175">
        <v>1</v>
      </c>
      <c r="WL175">
        <v>1</v>
      </c>
      <c r="WM175">
        <v>0</v>
      </c>
      <c r="WN175">
        <v>4</v>
      </c>
      <c r="WO175">
        <v>2014</v>
      </c>
      <c r="WP175">
        <v>9500</v>
      </c>
      <c r="WQ175">
        <v>12000</v>
      </c>
      <c r="WR175">
        <v>9</v>
      </c>
      <c r="WS175">
        <v>2</v>
      </c>
      <c r="WT175">
        <v>2</v>
      </c>
      <c r="XF175">
        <v>0</v>
      </c>
      <c r="XG175">
        <v>16</v>
      </c>
      <c r="XH175">
        <v>1</v>
      </c>
      <c r="XI175">
        <v>0</v>
      </c>
      <c r="XJ175">
        <v>2215700</v>
      </c>
      <c r="XK175">
        <v>305663</v>
      </c>
      <c r="XO175">
        <v>0.82</v>
      </c>
      <c r="XP175">
        <v>100</v>
      </c>
      <c r="XQ175">
        <v>30</v>
      </c>
      <c r="XR175">
        <v>1400</v>
      </c>
      <c r="XS175">
        <v>960</v>
      </c>
      <c r="XT175">
        <v>1880</v>
      </c>
      <c r="XU175">
        <v>18800</v>
      </c>
      <c r="XV175">
        <v>440</v>
      </c>
      <c r="XW175">
        <v>4400</v>
      </c>
      <c r="XX175">
        <f t="shared" si="12"/>
        <v>3080</v>
      </c>
      <c r="XY175">
        <v>750</v>
      </c>
      <c r="XZ175">
        <v>400</v>
      </c>
      <c r="YA175" s="33">
        <f t="shared" si="13"/>
        <v>575</v>
      </c>
      <c r="YB175">
        <v>70000</v>
      </c>
      <c r="YC175">
        <v>50000</v>
      </c>
      <c r="YD175">
        <f t="shared" si="14"/>
        <v>60000</v>
      </c>
      <c r="YE175">
        <f t="shared" si="15"/>
        <v>20000</v>
      </c>
      <c r="YF175">
        <v>90000</v>
      </c>
      <c r="YG175">
        <v>80000</v>
      </c>
      <c r="YH175">
        <v>2</v>
      </c>
      <c r="YI175" t="s">
        <v>137</v>
      </c>
      <c r="YJ175">
        <v>2</v>
      </c>
      <c r="YK175" t="s">
        <v>137</v>
      </c>
      <c r="YP175">
        <v>0</v>
      </c>
      <c r="YQ175" t="s">
        <v>126</v>
      </c>
      <c r="YR175">
        <v>1</v>
      </c>
      <c r="YS175">
        <v>1000000</v>
      </c>
      <c r="YT175">
        <v>0.82</v>
      </c>
      <c r="YU175">
        <v>1880</v>
      </c>
      <c r="YV175">
        <v>700000</v>
      </c>
      <c r="YW175">
        <v>50000</v>
      </c>
      <c r="YX175" t="b">
        <v>1</v>
      </c>
      <c r="YY175">
        <v>1</v>
      </c>
      <c r="YZ175">
        <v>0</v>
      </c>
      <c r="ZA175" t="b">
        <v>0</v>
      </c>
      <c r="ZB175" t="b">
        <v>0</v>
      </c>
      <c r="ZC175" t="b">
        <v>0</v>
      </c>
      <c r="ZD175">
        <v>5</v>
      </c>
      <c r="ZE175">
        <v>0.4</v>
      </c>
      <c r="ZF175">
        <f t="shared" si="16"/>
        <v>2</v>
      </c>
      <c r="ZG175">
        <v>2</v>
      </c>
      <c r="ZI175">
        <v>3000</v>
      </c>
      <c r="ZJ175">
        <v>7</v>
      </c>
      <c r="ZL175">
        <v>0</v>
      </c>
      <c r="ZM175">
        <v>250</v>
      </c>
      <c r="ZN175">
        <v>3</v>
      </c>
      <c r="ZP175">
        <v>1</v>
      </c>
      <c r="ZQ175">
        <v>0</v>
      </c>
      <c r="AAS175" t="b">
        <v>1</v>
      </c>
      <c r="AAT175" t="b">
        <v>1</v>
      </c>
      <c r="AAU175" t="b">
        <v>0</v>
      </c>
      <c r="AAV175" t="b">
        <v>0</v>
      </c>
      <c r="AAW175" t="b">
        <v>0</v>
      </c>
      <c r="AAX175" t="b">
        <v>1</v>
      </c>
      <c r="AAY175" t="b">
        <v>1</v>
      </c>
      <c r="AAZ175" t="b">
        <v>1</v>
      </c>
      <c r="ABA175" t="b">
        <v>1</v>
      </c>
      <c r="ABB175" t="b">
        <v>1</v>
      </c>
      <c r="ABC175" t="b">
        <v>0</v>
      </c>
      <c r="ABE175">
        <v>5</v>
      </c>
      <c r="ABF175">
        <v>0</v>
      </c>
      <c r="ABG175">
        <v>5</v>
      </c>
      <c r="ABH175">
        <v>16</v>
      </c>
      <c r="ABI175">
        <v>1500</v>
      </c>
      <c r="ABJ175" t="b">
        <v>1</v>
      </c>
      <c r="ABK175" t="b">
        <v>1</v>
      </c>
      <c r="ABL175" t="b">
        <v>1</v>
      </c>
      <c r="ABM175" t="b">
        <v>0</v>
      </c>
      <c r="ABO175">
        <v>5</v>
      </c>
      <c r="ABP175">
        <v>0</v>
      </c>
      <c r="ABQ175">
        <v>5</v>
      </c>
      <c r="ABR175">
        <v>30</v>
      </c>
      <c r="ABS175">
        <v>1500</v>
      </c>
      <c r="ACZ175" t="b">
        <v>1</v>
      </c>
      <c r="ADA175" t="b">
        <v>1</v>
      </c>
      <c r="ADB175" t="b">
        <v>1</v>
      </c>
      <c r="ADC175" t="b">
        <v>0</v>
      </c>
      <c r="ADE175">
        <v>5</v>
      </c>
      <c r="ADF175">
        <v>0</v>
      </c>
      <c r="ADG175">
        <v>5</v>
      </c>
      <c r="ADH175">
        <v>25</v>
      </c>
      <c r="ADI175">
        <v>2</v>
      </c>
      <c r="ADJ175">
        <v>1500</v>
      </c>
      <c r="ADK175" t="b">
        <v>1</v>
      </c>
      <c r="ADL175" t="b">
        <v>1</v>
      </c>
      <c r="ADM175" t="b">
        <v>0</v>
      </c>
      <c r="ADN175" t="b">
        <v>0</v>
      </c>
      <c r="ADP175">
        <v>3</v>
      </c>
      <c r="ADQ175">
        <v>0</v>
      </c>
      <c r="ADR175">
        <v>3</v>
      </c>
      <c r="ADS175">
        <v>1</v>
      </c>
      <c r="ADT175">
        <v>50</v>
      </c>
      <c r="ADU175">
        <v>1000</v>
      </c>
      <c r="ADV175">
        <v>18</v>
      </c>
      <c r="ADW175">
        <v>72</v>
      </c>
      <c r="ADX175">
        <f t="shared" si="17"/>
        <v>0.25</v>
      </c>
      <c r="ADY175" t="b">
        <v>0</v>
      </c>
      <c r="ADZ175" t="b">
        <v>0</v>
      </c>
      <c r="AEA175" t="b">
        <v>0</v>
      </c>
      <c r="AEB175" t="b">
        <v>0</v>
      </c>
      <c r="AEC175" t="b">
        <v>1</v>
      </c>
      <c r="AED175" t="b">
        <v>0</v>
      </c>
      <c r="AEE175" t="b">
        <v>1</v>
      </c>
      <c r="AEF175" t="b">
        <v>0</v>
      </c>
      <c r="AFF175">
        <v>2</v>
      </c>
      <c r="AFG175">
        <v>4500</v>
      </c>
      <c r="AFH175">
        <v>10</v>
      </c>
      <c r="AFI175">
        <v>1</v>
      </c>
      <c r="AFR175">
        <v>7</v>
      </c>
      <c r="AFS175">
        <v>1000</v>
      </c>
      <c r="AFT175">
        <v>2</v>
      </c>
      <c r="AFU175">
        <v>1</v>
      </c>
      <c r="AGD175">
        <v>25</v>
      </c>
      <c r="AGE175">
        <v>70</v>
      </c>
      <c r="AGF175">
        <v>1</v>
      </c>
      <c r="AGH175">
        <v>200000</v>
      </c>
      <c r="AGI175">
        <v>0</v>
      </c>
      <c r="AGJ175">
        <v>1</v>
      </c>
      <c r="AGL175">
        <v>0</v>
      </c>
      <c r="AGM175">
        <v>0</v>
      </c>
      <c r="AGN175">
        <v>650</v>
      </c>
      <c r="AGO175">
        <v>1</v>
      </c>
      <c r="AGP175">
        <v>0</v>
      </c>
      <c r="AGQ175">
        <v>0</v>
      </c>
      <c r="AGR175">
        <v>0</v>
      </c>
      <c r="AGU175">
        <v>1</v>
      </c>
      <c r="AGV175">
        <v>0</v>
      </c>
      <c r="AGW175">
        <v>0</v>
      </c>
      <c r="AGX175">
        <v>0</v>
      </c>
      <c r="AGZ175">
        <v>5</v>
      </c>
      <c r="AHA175">
        <v>5</v>
      </c>
      <c r="AHB175">
        <v>70</v>
      </c>
      <c r="AHC175">
        <v>20</v>
      </c>
      <c r="AHD175">
        <v>1</v>
      </c>
      <c r="AHF175">
        <v>0</v>
      </c>
      <c r="AHG175">
        <v>0</v>
      </c>
      <c r="AHH175">
        <v>1</v>
      </c>
      <c r="AHJ175">
        <v>0</v>
      </c>
      <c r="AHK175">
        <v>100</v>
      </c>
      <c r="AHL175">
        <v>650</v>
      </c>
      <c r="AHM175">
        <v>0</v>
      </c>
      <c r="AHN175">
        <v>1</v>
      </c>
      <c r="AHP175">
        <v>650</v>
      </c>
      <c r="AHQ175">
        <v>0</v>
      </c>
      <c r="AHR175">
        <v>0</v>
      </c>
      <c r="AHS175">
        <v>0</v>
      </c>
      <c r="AHT175">
        <v>7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7</v>
      </c>
      <c r="AIA175">
        <v>0</v>
      </c>
      <c r="AIB175">
        <v>0</v>
      </c>
      <c r="AIC175">
        <v>2</v>
      </c>
      <c r="AID175">
        <v>0</v>
      </c>
      <c r="AIE175">
        <v>0</v>
      </c>
      <c r="AII175">
        <v>0.2</v>
      </c>
      <c r="AIK175">
        <v>0</v>
      </c>
      <c r="AIL175">
        <v>1</v>
      </c>
      <c r="AIM175">
        <v>1</v>
      </c>
      <c r="AIN175">
        <v>0</v>
      </c>
      <c r="AIO175">
        <v>1</v>
      </c>
      <c r="AIP175">
        <v>0</v>
      </c>
      <c r="AIR175">
        <v>30</v>
      </c>
      <c r="AIS175">
        <v>1</v>
      </c>
      <c r="AIU175" t="b">
        <v>0</v>
      </c>
      <c r="AIV175" t="b">
        <v>0</v>
      </c>
      <c r="AIW175" t="b">
        <v>1</v>
      </c>
      <c r="AIX175" t="b">
        <v>0</v>
      </c>
      <c r="AIZ175">
        <v>1</v>
      </c>
      <c r="AJA175">
        <v>2</v>
      </c>
      <c r="AJB175" t="s">
        <v>137</v>
      </c>
      <c r="ALX175">
        <v>2</v>
      </c>
      <c r="ALY175">
        <v>2</v>
      </c>
      <c r="AMC175">
        <v>1</v>
      </c>
      <c r="AMD175">
        <v>1</v>
      </c>
      <c r="AME175">
        <v>0</v>
      </c>
      <c r="AMF175">
        <v>0</v>
      </c>
      <c r="AMG175">
        <v>0</v>
      </c>
      <c r="AMH175">
        <v>1</v>
      </c>
      <c r="AMI175">
        <v>0</v>
      </c>
      <c r="AMJ175">
        <v>1</v>
      </c>
      <c r="AMK175">
        <v>0</v>
      </c>
      <c r="AML175">
        <v>0</v>
      </c>
      <c r="AMM175">
        <v>1</v>
      </c>
      <c r="AMN175">
        <v>0</v>
      </c>
      <c r="AMO175">
        <v>0</v>
      </c>
      <c r="AMQ175">
        <v>5</v>
      </c>
      <c r="AMU175">
        <v>5</v>
      </c>
      <c r="AMW175">
        <v>5</v>
      </c>
      <c r="AMZ175">
        <v>5</v>
      </c>
      <c r="ANC175" t="s">
        <v>260</v>
      </c>
      <c r="ANG175" t="s">
        <v>1250</v>
      </c>
      <c r="ANI175" t="s">
        <v>306</v>
      </c>
      <c r="ANL175" t="s">
        <v>1092</v>
      </c>
      <c r="ANO175">
        <v>0</v>
      </c>
      <c r="ANP175">
        <v>1</v>
      </c>
      <c r="ANR175">
        <v>1</v>
      </c>
      <c r="ANU175">
        <v>1</v>
      </c>
      <c r="ANV175">
        <v>25</v>
      </c>
      <c r="ANW175">
        <v>2000</v>
      </c>
      <c r="ANX175">
        <v>1</v>
      </c>
      <c r="ANZ175">
        <v>2</v>
      </c>
      <c r="AOC175">
        <v>30000</v>
      </c>
      <c r="AOD175">
        <v>7000000</v>
      </c>
      <c r="AOE175">
        <v>2</v>
      </c>
      <c r="AOF175">
        <v>0</v>
      </c>
      <c r="AOG175">
        <v>0</v>
      </c>
      <c r="AOH175">
        <v>0</v>
      </c>
      <c r="AOI175">
        <v>1</v>
      </c>
      <c r="AOJ175" t="b">
        <v>0</v>
      </c>
      <c r="AOK175" t="b">
        <v>0</v>
      </c>
      <c r="AOL175" t="b">
        <v>0</v>
      </c>
      <c r="AOM175" t="b">
        <v>0</v>
      </c>
      <c r="AON175" t="b">
        <v>0</v>
      </c>
      <c r="AOO175" t="b">
        <v>0</v>
      </c>
      <c r="AOP175" t="b">
        <v>0</v>
      </c>
      <c r="AOQ175" t="b">
        <v>0</v>
      </c>
      <c r="AOR175" t="b">
        <v>1</v>
      </c>
      <c r="AOS175" t="b">
        <v>1</v>
      </c>
      <c r="AOT175" t="b">
        <v>1</v>
      </c>
      <c r="AOU175" t="b">
        <v>0</v>
      </c>
      <c r="AOV175" t="b">
        <v>1</v>
      </c>
      <c r="AOW175" t="b">
        <v>1</v>
      </c>
      <c r="AOX175" t="b">
        <v>1</v>
      </c>
      <c r="AOY175" t="b">
        <v>1</v>
      </c>
      <c r="AOZ175" t="b">
        <v>0</v>
      </c>
      <c r="APA175" t="b">
        <v>0</v>
      </c>
      <c r="APB175" t="b">
        <v>0</v>
      </c>
      <c r="APC175" t="b">
        <v>0</v>
      </c>
      <c r="APD175" t="b">
        <v>0</v>
      </c>
      <c r="APE175" t="b">
        <v>0</v>
      </c>
      <c r="APF175" t="b">
        <v>0</v>
      </c>
      <c r="APG175" t="b">
        <v>0</v>
      </c>
      <c r="APH175" t="b">
        <v>0</v>
      </c>
      <c r="API175" t="b">
        <v>0</v>
      </c>
      <c r="APJ175" t="b">
        <v>0</v>
      </c>
      <c r="APK175" t="b">
        <v>0</v>
      </c>
      <c r="APL175" t="b">
        <v>0</v>
      </c>
      <c r="APM175" t="b">
        <v>0</v>
      </c>
      <c r="APN175" t="b">
        <v>0</v>
      </c>
      <c r="APO175" t="b">
        <v>0</v>
      </c>
      <c r="APP175" t="b">
        <v>0</v>
      </c>
      <c r="APQ175" t="b">
        <v>1</v>
      </c>
      <c r="APR175" t="b">
        <v>1</v>
      </c>
      <c r="APS175" t="b">
        <v>1</v>
      </c>
      <c r="APT175">
        <v>1400</v>
      </c>
      <c r="APU175">
        <v>3000</v>
      </c>
      <c r="APV175">
        <v>1</v>
      </c>
      <c r="APW175">
        <v>1</v>
      </c>
      <c r="APX175">
        <v>2</v>
      </c>
      <c r="APY175">
        <v>1</v>
      </c>
      <c r="APZ175">
        <v>3</v>
      </c>
      <c r="AQA175">
        <v>3</v>
      </c>
      <c r="AQC175">
        <v>1</v>
      </c>
      <c r="AQD175">
        <v>2</v>
      </c>
      <c r="AQE175">
        <v>2</v>
      </c>
      <c r="AQG175">
        <v>2</v>
      </c>
      <c r="AQH175">
        <v>2</v>
      </c>
      <c r="AQI175">
        <v>-1</v>
      </c>
      <c r="AQJ175">
        <v>1</v>
      </c>
      <c r="AQK175">
        <v>1</v>
      </c>
      <c r="AQL175">
        <v>0</v>
      </c>
      <c r="AQM175">
        <v>0</v>
      </c>
      <c r="AQN175">
        <v>-1</v>
      </c>
      <c r="AQO175">
        <v>1</v>
      </c>
      <c r="AQP175">
        <v>-2</v>
      </c>
      <c r="AQQ175">
        <v>-2</v>
      </c>
      <c r="AQR175">
        <v>1</v>
      </c>
      <c r="AQS175">
        <v>-1</v>
      </c>
      <c r="AQT175">
        <v>1</v>
      </c>
      <c r="AQU175">
        <v>0</v>
      </c>
      <c r="AQV175">
        <v>0</v>
      </c>
      <c r="AQW175">
        <v>1</v>
      </c>
      <c r="AQX175">
        <v>1</v>
      </c>
      <c r="AQY175">
        <v>-1</v>
      </c>
      <c r="AQZ175">
        <v>-1</v>
      </c>
      <c r="ARA175">
        <v>1</v>
      </c>
      <c r="ARB175">
        <v>-1</v>
      </c>
      <c r="ARC175">
        <v>1</v>
      </c>
      <c r="ARD175">
        <v>-1</v>
      </c>
      <c r="ARE175">
        <v>0</v>
      </c>
      <c r="ARF175">
        <v>0</v>
      </c>
      <c r="ARG175">
        <v>-1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-2</v>
      </c>
      <c r="ARR175">
        <v>-2</v>
      </c>
      <c r="ARS175">
        <v>-2</v>
      </c>
      <c r="ART175">
        <v>-2</v>
      </c>
      <c r="ARU175">
        <v>-2</v>
      </c>
      <c r="ARV175">
        <v>-2</v>
      </c>
      <c r="ARW175">
        <v>-2</v>
      </c>
      <c r="ARX175">
        <v>-2</v>
      </c>
      <c r="ARY175">
        <v>-2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-2</v>
      </c>
      <c r="ASJ175">
        <v>-2</v>
      </c>
      <c r="ASK175">
        <v>0</v>
      </c>
      <c r="ASL175">
        <v>-1</v>
      </c>
      <c r="ASM175">
        <v>0</v>
      </c>
      <c r="ASN175">
        <v>1</v>
      </c>
      <c r="ASO175">
        <v>0</v>
      </c>
      <c r="ASP175">
        <v>0</v>
      </c>
      <c r="ASQ175">
        <v>0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2</v>
      </c>
      <c r="ATB175">
        <v>2</v>
      </c>
      <c r="ATC175">
        <v>2</v>
      </c>
      <c r="ATD175">
        <v>1</v>
      </c>
      <c r="ATE175">
        <v>1</v>
      </c>
      <c r="ATF175">
        <v>1</v>
      </c>
      <c r="ATG175">
        <v>0</v>
      </c>
      <c r="ATH175">
        <v>1</v>
      </c>
      <c r="ATI175">
        <v>0</v>
      </c>
      <c r="ATJ175">
        <v>0</v>
      </c>
      <c r="ATK175">
        <v>0</v>
      </c>
      <c r="ATL175">
        <v>0</v>
      </c>
      <c r="ATN175">
        <v>1</v>
      </c>
      <c r="ATP175">
        <v>2</v>
      </c>
      <c r="ATQ175" t="s">
        <v>137</v>
      </c>
      <c r="ATR175">
        <v>2</v>
      </c>
      <c r="ATS175" t="s">
        <v>137</v>
      </c>
      <c r="ATT175">
        <v>2</v>
      </c>
      <c r="ATU175" t="s">
        <v>137</v>
      </c>
      <c r="ATV175">
        <v>2</v>
      </c>
      <c r="ATW175" t="s">
        <v>1251</v>
      </c>
      <c r="ATX175">
        <v>2</v>
      </c>
      <c r="ATY175" t="s">
        <v>137</v>
      </c>
      <c r="ATZ175">
        <v>1</v>
      </c>
      <c r="AUB175">
        <v>2</v>
      </c>
      <c r="AUC175" t="s">
        <v>137</v>
      </c>
      <c r="AUD175">
        <v>1</v>
      </c>
      <c r="AUF175">
        <v>1</v>
      </c>
      <c r="AUH175">
        <v>1</v>
      </c>
      <c r="AUJ175">
        <v>1</v>
      </c>
      <c r="AUL175">
        <v>1</v>
      </c>
      <c r="AUN175">
        <v>2</v>
      </c>
      <c r="AUO175" t="s">
        <v>137</v>
      </c>
      <c r="AUP175">
        <v>2</v>
      </c>
      <c r="AUQ175" t="s">
        <v>1252</v>
      </c>
      <c r="AUR175">
        <v>2</v>
      </c>
      <c r="AUS175" t="s">
        <v>137</v>
      </c>
      <c r="AUT175">
        <v>2</v>
      </c>
      <c r="AUU175" t="s">
        <v>137</v>
      </c>
      <c r="AUV175" t="b">
        <v>1</v>
      </c>
      <c r="AUW175" t="b">
        <v>0</v>
      </c>
      <c r="AUX175" t="b">
        <v>0</v>
      </c>
      <c r="AUY175" t="b">
        <v>0</v>
      </c>
      <c r="AVA175">
        <v>1</v>
      </c>
      <c r="AVB175">
        <v>1</v>
      </c>
      <c r="AVD175" t="s">
        <v>393</v>
      </c>
      <c r="AVE175" t="b">
        <v>0</v>
      </c>
      <c r="AVF175">
        <v>0</v>
      </c>
      <c r="AVG175" t="b">
        <v>0</v>
      </c>
      <c r="AVH175" t="b">
        <v>1</v>
      </c>
      <c r="AVI175" t="b">
        <v>0</v>
      </c>
      <c r="AVK175" t="b">
        <v>1</v>
      </c>
      <c r="AVL175" t="b">
        <v>0</v>
      </c>
      <c r="AVM175" t="b">
        <v>0</v>
      </c>
      <c r="AVN175" t="b">
        <v>0</v>
      </c>
      <c r="AVP175">
        <v>1</v>
      </c>
      <c r="AVQ175" t="s">
        <v>1253</v>
      </c>
      <c r="AVR175">
        <v>7.4277769999999999</v>
      </c>
      <c r="AVS175">
        <v>4.0071880000000002</v>
      </c>
      <c r="AVT175">
        <v>223</v>
      </c>
      <c r="AVU175">
        <v>24.25</v>
      </c>
      <c r="AVW175">
        <v>0</v>
      </c>
    </row>
    <row r="176" spans="1:1271" ht="15" customHeight="1" x14ac:dyDescent="0.35">
      <c r="A176" s="1">
        <v>42509</v>
      </c>
      <c r="B176" t="s">
        <v>187</v>
      </c>
      <c r="C176">
        <v>1</v>
      </c>
      <c r="D176">
        <v>51</v>
      </c>
      <c r="E176" t="s">
        <v>896</v>
      </c>
      <c r="F176">
        <v>142</v>
      </c>
      <c r="G176">
        <v>1</v>
      </c>
      <c r="H176">
        <v>34</v>
      </c>
      <c r="I176">
        <v>1</v>
      </c>
      <c r="K176">
        <v>1</v>
      </c>
      <c r="L176">
        <v>1</v>
      </c>
      <c r="M176">
        <v>8</v>
      </c>
      <c r="N176">
        <v>8</v>
      </c>
      <c r="O176">
        <v>2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5</v>
      </c>
      <c r="V176">
        <v>5</v>
      </c>
      <c r="W176">
        <v>1</v>
      </c>
      <c r="X176">
        <v>1</v>
      </c>
      <c r="Y176">
        <v>3</v>
      </c>
      <c r="Z176">
        <v>0</v>
      </c>
      <c r="AA176">
        <v>1</v>
      </c>
      <c r="AB176">
        <v>0</v>
      </c>
      <c r="AC176">
        <v>4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12</v>
      </c>
      <c r="AW176">
        <v>4</v>
      </c>
      <c r="AX176">
        <v>1</v>
      </c>
      <c r="CU176">
        <v>2</v>
      </c>
      <c r="DO176">
        <v>2</v>
      </c>
      <c r="DP176" t="s">
        <v>1254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0</v>
      </c>
      <c r="EP176">
        <v>1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</v>
      </c>
      <c r="FJ176">
        <v>1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IN176">
        <v>0</v>
      </c>
      <c r="IO176">
        <v>1</v>
      </c>
      <c r="IP176">
        <v>0</v>
      </c>
      <c r="IQ176">
        <v>0</v>
      </c>
      <c r="IR176">
        <v>1</v>
      </c>
      <c r="IS176">
        <v>2015</v>
      </c>
      <c r="IT176">
        <v>800</v>
      </c>
      <c r="IU176">
        <v>200</v>
      </c>
      <c r="IV176">
        <v>2</v>
      </c>
      <c r="IW176">
        <v>2</v>
      </c>
      <c r="IX176">
        <v>1</v>
      </c>
      <c r="IY176">
        <v>25000</v>
      </c>
      <c r="JX176">
        <v>0</v>
      </c>
      <c r="JY176">
        <v>1</v>
      </c>
      <c r="JZ176">
        <v>0</v>
      </c>
      <c r="KA176">
        <v>0</v>
      </c>
      <c r="KB176">
        <v>1</v>
      </c>
      <c r="KC176">
        <v>2014</v>
      </c>
      <c r="KD176">
        <v>60000</v>
      </c>
      <c r="KE176">
        <v>25000</v>
      </c>
      <c r="KF176">
        <v>8</v>
      </c>
      <c r="KG176">
        <v>1</v>
      </c>
      <c r="KH176">
        <v>2</v>
      </c>
      <c r="KJ176">
        <v>0</v>
      </c>
      <c r="KK176">
        <v>1</v>
      </c>
      <c r="KL176">
        <v>0</v>
      </c>
      <c r="KM176">
        <v>0</v>
      </c>
      <c r="KN176">
        <v>3</v>
      </c>
      <c r="KO176">
        <v>2012</v>
      </c>
      <c r="KP176">
        <v>500</v>
      </c>
      <c r="KQ176">
        <v>200</v>
      </c>
      <c r="KR176">
        <v>8</v>
      </c>
      <c r="KS176">
        <v>2</v>
      </c>
      <c r="KT176">
        <v>2</v>
      </c>
      <c r="PP176">
        <v>0</v>
      </c>
      <c r="QJ176">
        <v>0</v>
      </c>
      <c r="QK176">
        <v>1</v>
      </c>
      <c r="QL176">
        <v>0</v>
      </c>
      <c r="QM176">
        <v>0</v>
      </c>
      <c r="QN176">
        <v>2</v>
      </c>
      <c r="QO176">
        <v>2016</v>
      </c>
      <c r="QP176">
        <v>1500</v>
      </c>
      <c r="QQ176">
        <v>1500</v>
      </c>
      <c r="QR176">
        <v>1</v>
      </c>
      <c r="QS176">
        <v>2</v>
      </c>
      <c r="QT176">
        <v>2</v>
      </c>
      <c r="QV176">
        <v>0</v>
      </c>
      <c r="QW176">
        <v>1</v>
      </c>
      <c r="QX176">
        <v>0</v>
      </c>
      <c r="QY176">
        <v>0</v>
      </c>
      <c r="QZ176">
        <v>2</v>
      </c>
      <c r="RA176">
        <v>2016</v>
      </c>
      <c r="RB176">
        <v>1600</v>
      </c>
      <c r="RC176">
        <v>900</v>
      </c>
      <c r="RD176">
        <v>3</v>
      </c>
      <c r="RE176">
        <v>2</v>
      </c>
      <c r="RF176">
        <v>2</v>
      </c>
      <c r="WJ176">
        <v>0</v>
      </c>
      <c r="WK176">
        <v>1</v>
      </c>
      <c r="WL176">
        <v>0</v>
      </c>
      <c r="WM176">
        <v>0</v>
      </c>
      <c r="WN176">
        <v>2</v>
      </c>
      <c r="WO176">
        <v>2015</v>
      </c>
      <c r="WP176">
        <v>5000</v>
      </c>
      <c r="WQ176">
        <v>5000</v>
      </c>
      <c r="WR176">
        <v>5</v>
      </c>
      <c r="WS176">
        <v>2</v>
      </c>
      <c r="WT176">
        <v>2</v>
      </c>
      <c r="XF176">
        <v>2</v>
      </c>
      <c r="XG176">
        <v>6</v>
      </c>
      <c r="XH176">
        <v>0</v>
      </c>
      <c r="XI176">
        <v>0</v>
      </c>
      <c r="XJ176">
        <v>69400</v>
      </c>
      <c r="XK176">
        <v>32800</v>
      </c>
      <c r="XO176">
        <v>0.4</v>
      </c>
      <c r="XP176">
        <v>100</v>
      </c>
      <c r="XQ176">
        <v>17</v>
      </c>
      <c r="XR176">
        <v>413</v>
      </c>
      <c r="XS176">
        <v>850</v>
      </c>
      <c r="XT176">
        <v>838</v>
      </c>
      <c r="XU176">
        <v>8380</v>
      </c>
      <c r="XV176">
        <v>-437</v>
      </c>
      <c r="XW176">
        <v>-4370</v>
      </c>
      <c r="XX176">
        <f t="shared" si="12"/>
        <v>-3059</v>
      </c>
      <c r="XY176">
        <v>500</v>
      </c>
      <c r="XZ176">
        <v>200</v>
      </c>
      <c r="YA176" s="33">
        <f t="shared" si="13"/>
        <v>350</v>
      </c>
      <c r="YB176">
        <v>11000</v>
      </c>
      <c r="YC176">
        <v>15000</v>
      </c>
      <c r="YD176">
        <f t="shared" si="14"/>
        <v>13000</v>
      </c>
      <c r="YE176">
        <f t="shared" si="15"/>
        <v>-4000</v>
      </c>
      <c r="YF176">
        <v>70000</v>
      </c>
      <c r="YG176">
        <v>100000</v>
      </c>
      <c r="YH176">
        <v>1</v>
      </c>
      <c r="YJ176">
        <v>1</v>
      </c>
      <c r="YL176">
        <v>5</v>
      </c>
      <c r="YM176">
        <v>1</v>
      </c>
      <c r="YN176">
        <v>1</v>
      </c>
      <c r="YO176">
        <v>1</v>
      </c>
      <c r="YP176">
        <v>10</v>
      </c>
      <c r="YQ176" t="s">
        <v>126</v>
      </c>
      <c r="YR176">
        <v>1</v>
      </c>
      <c r="YS176">
        <v>104000</v>
      </c>
      <c r="YT176">
        <v>0.14000000000000001</v>
      </c>
      <c r="YU176">
        <v>838</v>
      </c>
      <c r="YV176">
        <v>150000</v>
      </c>
      <c r="YW176">
        <v>15000</v>
      </c>
      <c r="YX176" t="b">
        <v>1</v>
      </c>
      <c r="YY176">
        <v>1</v>
      </c>
      <c r="YZ176">
        <v>0</v>
      </c>
      <c r="ZA176" t="b">
        <v>1</v>
      </c>
      <c r="ZB176" t="b">
        <v>0</v>
      </c>
      <c r="ZC176" t="b">
        <v>1</v>
      </c>
      <c r="ZD176">
        <v>1</v>
      </c>
      <c r="ZE176">
        <v>0.4</v>
      </c>
      <c r="ZF176">
        <f t="shared" si="16"/>
        <v>0.4</v>
      </c>
      <c r="ZG176">
        <v>0.4</v>
      </c>
      <c r="ZI176">
        <v>50</v>
      </c>
      <c r="ZJ176">
        <v>7</v>
      </c>
      <c r="ZL176">
        <v>0</v>
      </c>
      <c r="ZM176">
        <v>80</v>
      </c>
      <c r="ZN176">
        <v>2</v>
      </c>
      <c r="ZP176">
        <v>1</v>
      </c>
      <c r="ZQ176">
        <v>1</v>
      </c>
      <c r="ZR176">
        <v>2</v>
      </c>
      <c r="ZS176">
        <v>5</v>
      </c>
      <c r="ZU176">
        <v>0</v>
      </c>
      <c r="ZV176">
        <v>4500</v>
      </c>
      <c r="ZW176">
        <v>2</v>
      </c>
      <c r="ZY176">
        <v>1</v>
      </c>
      <c r="ZZ176">
        <v>2</v>
      </c>
      <c r="AAJ176">
        <v>1</v>
      </c>
      <c r="AAK176">
        <v>9</v>
      </c>
      <c r="AAM176">
        <v>0</v>
      </c>
      <c r="AAN176">
        <v>1200</v>
      </c>
      <c r="AAO176">
        <v>1</v>
      </c>
      <c r="AAQ176">
        <v>1</v>
      </c>
      <c r="AAR176">
        <v>0</v>
      </c>
      <c r="AAS176" t="b">
        <v>1</v>
      </c>
      <c r="AAT176" t="b">
        <v>1</v>
      </c>
      <c r="AAU176" t="b">
        <v>1</v>
      </c>
      <c r="AAV176" t="b">
        <v>1</v>
      </c>
      <c r="AAW176" t="b">
        <v>1</v>
      </c>
      <c r="AAX176" t="b">
        <v>1</v>
      </c>
      <c r="AAY176" t="b">
        <v>1</v>
      </c>
      <c r="AAZ176" t="b">
        <v>0</v>
      </c>
      <c r="ABA176" t="b">
        <v>0</v>
      </c>
      <c r="ABB176" t="b">
        <v>1</v>
      </c>
      <c r="ABC176" t="b">
        <v>0</v>
      </c>
      <c r="ABE176">
        <v>4</v>
      </c>
      <c r="ABF176">
        <v>0</v>
      </c>
      <c r="ABG176">
        <v>4</v>
      </c>
      <c r="ABH176">
        <v>2</v>
      </c>
      <c r="ABI176">
        <v>1500</v>
      </c>
      <c r="ABJ176" t="b">
        <v>1</v>
      </c>
      <c r="ABK176" t="b">
        <v>0</v>
      </c>
      <c r="ABL176" t="b">
        <v>0</v>
      </c>
      <c r="ABM176" t="b">
        <v>0</v>
      </c>
      <c r="ABO176">
        <v>1</v>
      </c>
      <c r="ABP176">
        <v>0</v>
      </c>
      <c r="ABQ176">
        <v>1</v>
      </c>
      <c r="ABR176">
        <v>2</v>
      </c>
      <c r="ABS176">
        <v>2000</v>
      </c>
      <c r="ABT176" t="b">
        <v>1</v>
      </c>
      <c r="ABU176" t="b">
        <v>0</v>
      </c>
      <c r="ABV176" t="b">
        <v>0</v>
      </c>
      <c r="ABW176" t="b">
        <v>0</v>
      </c>
      <c r="ABY176">
        <v>1</v>
      </c>
      <c r="ABZ176">
        <v>0</v>
      </c>
      <c r="ACA176">
        <v>1</v>
      </c>
      <c r="ACB176">
        <v>2</v>
      </c>
      <c r="ACC176">
        <v>2000</v>
      </c>
      <c r="ACD176" t="b">
        <v>1</v>
      </c>
      <c r="ACE176" t="b">
        <v>0</v>
      </c>
      <c r="ACF176" t="b">
        <v>0</v>
      </c>
      <c r="ACG176" t="b">
        <v>0</v>
      </c>
      <c r="ACI176">
        <v>1</v>
      </c>
      <c r="ACJ176">
        <v>0</v>
      </c>
      <c r="ACK176">
        <v>1</v>
      </c>
      <c r="ACL176">
        <v>1</v>
      </c>
      <c r="ACM176">
        <v>1</v>
      </c>
      <c r="ACN176">
        <v>2000</v>
      </c>
      <c r="ACO176" t="b">
        <v>1</v>
      </c>
      <c r="ACP176" t="b">
        <v>0</v>
      </c>
      <c r="ACQ176" t="b">
        <v>1</v>
      </c>
      <c r="ACR176" t="b">
        <v>0</v>
      </c>
      <c r="ACT176">
        <v>2</v>
      </c>
      <c r="ACU176">
        <v>0</v>
      </c>
      <c r="ACV176">
        <v>2</v>
      </c>
      <c r="ACW176">
        <v>1</v>
      </c>
      <c r="ACX176">
        <v>2</v>
      </c>
      <c r="ACY176">
        <v>1500</v>
      </c>
      <c r="ACZ176" t="b">
        <v>1</v>
      </c>
      <c r="ADA176" t="b">
        <v>0</v>
      </c>
      <c r="ADB176" t="b">
        <v>1</v>
      </c>
      <c r="ADC176" t="b">
        <v>0</v>
      </c>
      <c r="ADE176">
        <v>2</v>
      </c>
      <c r="ADF176">
        <v>0</v>
      </c>
      <c r="ADG176">
        <v>2</v>
      </c>
      <c r="ADH176">
        <v>2</v>
      </c>
      <c r="ADI176">
        <v>1</v>
      </c>
      <c r="ADJ176">
        <v>1500</v>
      </c>
      <c r="ADK176" t="b">
        <v>1</v>
      </c>
      <c r="ADL176" t="b">
        <v>0</v>
      </c>
      <c r="ADM176" t="b">
        <v>1</v>
      </c>
      <c r="ADN176" t="b">
        <v>0</v>
      </c>
      <c r="ADP176">
        <v>1</v>
      </c>
      <c r="ADQ176">
        <v>1</v>
      </c>
      <c r="ADR176">
        <v>2</v>
      </c>
      <c r="ADS176">
        <v>1</v>
      </c>
      <c r="ADT176">
        <v>17</v>
      </c>
      <c r="ADU176">
        <v>1500</v>
      </c>
      <c r="ADV176">
        <v>13</v>
      </c>
      <c r="ADW176">
        <v>11</v>
      </c>
      <c r="ADX176">
        <f t="shared" si="17"/>
        <v>1.1818181818181819</v>
      </c>
      <c r="ADY176" t="b">
        <v>0</v>
      </c>
      <c r="ADZ176" t="b">
        <v>0</v>
      </c>
      <c r="AEA176" t="b">
        <v>0</v>
      </c>
      <c r="AEB176" t="b">
        <v>0</v>
      </c>
      <c r="AEC176" t="b">
        <v>1</v>
      </c>
      <c r="AED176" t="b">
        <v>1</v>
      </c>
      <c r="AEE176" t="b">
        <v>1</v>
      </c>
      <c r="AEF176" t="b">
        <v>0</v>
      </c>
      <c r="AFF176">
        <v>2</v>
      </c>
      <c r="AFG176">
        <v>3500</v>
      </c>
      <c r="AFH176">
        <v>6</v>
      </c>
      <c r="AFI176">
        <v>1</v>
      </c>
      <c r="AFL176">
        <v>2</v>
      </c>
      <c r="AFM176">
        <v>1500</v>
      </c>
      <c r="AFN176">
        <v>3</v>
      </c>
      <c r="AFO176">
        <v>1</v>
      </c>
      <c r="AFR176">
        <v>3</v>
      </c>
      <c r="AFS176">
        <v>1300</v>
      </c>
      <c r="AFT176">
        <v>3</v>
      </c>
      <c r="AFU176">
        <v>1</v>
      </c>
      <c r="AGD176">
        <v>405</v>
      </c>
      <c r="AGE176">
        <v>350</v>
      </c>
      <c r="AGF176">
        <v>1</v>
      </c>
      <c r="AGH176">
        <v>405</v>
      </c>
      <c r="AGI176">
        <v>0</v>
      </c>
      <c r="AGJ176">
        <v>1</v>
      </c>
      <c r="AGL176">
        <v>0</v>
      </c>
      <c r="AGM176">
        <v>205000</v>
      </c>
      <c r="AGN176">
        <v>400</v>
      </c>
      <c r="AGO176">
        <v>1</v>
      </c>
      <c r="AGP176">
        <v>1</v>
      </c>
      <c r="AGQ176">
        <v>1</v>
      </c>
      <c r="AGR176">
        <v>0</v>
      </c>
      <c r="AGT176">
        <v>3</v>
      </c>
      <c r="AGU176">
        <v>0</v>
      </c>
      <c r="AGV176">
        <v>1</v>
      </c>
      <c r="AGW176">
        <v>1</v>
      </c>
      <c r="AGX176">
        <v>0</v>
      </c>
      <c r="AGZ176">
        <v>30</v>
      </c>
      <c r="AHA176">
        <v>10</v>
      </c>
      <c r="AHB176">
        <v>55</v>
      </c>
      <c r="AHC176">
        <v>5</v>
      </c>
      <c r="AHD176">
        <v>1</v>
      </c>
      <c r="AHF176">
        <v>0</v>
      </c>
      <c r="AHG176">
        <v>5</v>
      </c>
      <c r="AHH176">
        <v>1</v>
      </c>
      <c r="AHJ176">
        <v>0</v>
      </c>
      <c r="AHK176">
        <v>30</v>
      </c>
      <c r="AHL176">
        <v>350</v>
      </c>
      <c r="AHM176">
        <v>50</v>
      </c>
      <c r="AHN176">
        <v>2</v>
      </c>
      <c r="AHP176">
        <v>500</v>
      </c>
      <c r="AHQ176">
        <v>30</v>
      </c>
      <c r="AHR176">
        <v>400</v>
      </c>
      <c r="AHS176">
        <v>1</v>
      </c>
      <c r="AHT176">
        <v>3</v>
      </c>
      <c r="AHU176">
        <v>2</v>
      </c>
      <c r="AHV176">
        <v>400</v>
      </c>
      <c r="AHW176">
        <v>1</v>
      </c>
      <c r="AHX176">
        <v>3</v>
      </c>
      <c r="AHY176">
        <v>0</v>
      </c>
      <c r="AHZ176">
        <v>0</v>
      </c>
      <c r="AIA176">
        <v>20</v>
      </c>
      <c r="AIB176">
        <v>300</v>
      </c>
      <c r="AIC176">
        <v>1</v>
      </c>
      <c r="AID176">
        <v>0</v>
      </c>
      <c r="AIE176">
        <v>1</v>
      </c>
      <c r="AIF176">
        <v>0</v>
      </c>
      <c r="AIG176">
        <v>0</v>
      </c>
      <c r="AII176">
        <v>2</v>
      </c>
      <c r="AIJ176">
        <v>500</v>
      </c>
      <c r="AIK176">
        <v>1</v>
      </c>
      <c r="AIL176">
        <v>1</v>
      </c>
      <c r="AIM176">
        <v>1</v>
      </c>
      <c r="AIN176">
        <v>1</v>
      </c>
      <c r="AIO176">
        <v>1</v>
      </c>
      <c r="AIP176">
        <v>0</v>
      </c>
      <c r="AIR176">
        <v>40</v>
      </c>
      <c r="AIS176">
        <v>1</v>
      </c>
      <c r="AIU176" t="b">
        <v>1</v>
      </c>
      <c r="AIV176" t="b">
        <v>0</v>
      </c>
      <c r="AIW176" t="b">
        <v>0</v>
      </c>
      <c r="AIX176" t="b">
        <v>0</v>
      </c>
      <c r="AIZ176">
        <v>1</v>
      </c>
      <c r="AJA176">
        <v>1</v>
      </c>
      <c r="AJC176" t="b">
        <v>1</v>
      </c>
      <c r="AJD176" t="b">
        <v>0</v>
      </c>
      <c r="AJE176" t="b">
        <v>0</v>
      </c>
      <c r="AJF176" t="b">
        <v>0</v>
      </c>
      <c r="AJG176" t="b">
        <v>0</v>
      </c>
      <c r="AJH176" t="b">
        <v>0</v>
      </c>
      <c r="AJI176" t="b">
        <v>0</v>
      </c>
      <c r="AJK176">
        <v>1</v>
      </c>
      <c r="AJL176">
        <v>50000</v>
      </c>
      <c r="AJM176">
        <v>15000</v>
      </c>
      <c r="AJN176">
        <v>3000</v>
      </c>
      <c r="AJO176">
        <v>1</v>
      </c>
      <c r="AJP176">
        <v>1</v>
      </c>
      <c r="AJR176">
        <v>1</v>
      </c>
      <c r="AJS176">
        <v>8</v>
      </c>
      <c r="ALV176">
        <v>2</v>
      </c>
      <c r="ALX176">
        <v>2</v>
      </c>
      <c r="ALY176">
        <v>2</v>
      </c>
      <c r="ALZ176">
        <v>1</v>
      </c>
      <c r="AMA176">
        <v>2</v>
      </c>
      <c r="AMB176">
        <v>1</v>
      </c>
      <c r="AMC176">
        <v>1</v>
      </c>
      <c r="AMD176">
        <v>1</v>
      </c>
      <c r="AME176">
        <v>1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1</v>
      </c>
      <c r="AMN176">
        <v>0</v>
      </c>
      <c r="AMO176">
        <v>0</v>
      </c>
      <c r="AMQ176">
        <v>1</v>
      </c>
      <c r="AMR176">
        <v>1</v>
      </c>
      <c r="AMZ176">
        <v>1</v>
      </c>
      <c r="ANC176" t="s">
        <v>260</v>
      </c>
      <c r="AND176" t="s">
        <v>1255</v>
      </c>
      <c r="ANL176" t="s">
        <v>1256</v>
      </c>
      <c r="ANO176">
        <v>2</v>
      </c>
      <c r="ANP176">
        <v>1</v>
      </c>
      <c r="ANR176">
        <v>1</v>
      </c>
      <c r="ANU176">
        <v>1</v>
      </c>
      <c r="ANV176">
        <v>405</v>
      </c>
      <c r="ANW176">
        <v>900</v>
      </c>
      <c r="ANX176">
        <v>1</v>
      </c>
      <c r="ANZ176">
        <v>2</v>
      </c>
      <c r="AOC176">
        <v>27000</v>
      </c>
      <c r="AOD176">
        <v>22000</v>
      </c>
      <c r="AOE176">
        <v>2</v>
      </c>
      <c r="AOF176">
        <v>1</v>
      </c>
      <c r="AOG176">
        <v>1</v>
      </c>
      <c r="AOH176">
        <v>0</v>
      </c>
      <c r="AOI176">
        <v>1</v>
      </c>
      <c r="AOJ176" t="b">
        <v>1</v>
      </c>
      <c r="AOK176" t="b">
        <v>1</v>
      </c>
      <c r="AOL176" t="b">
        <v>1</v>
      </c>
      <c r="AOM176" t="b">
        <v>1</v>
      </c>
      <c r="AON176" t="b">
        <v>1</v>
      </c>
      <c r="AOO176" t="b">
        <v>0</v>
      </c>
      <c r="AOP176" t="b">
        <v>0</v>
      </c>
      <c r="AOQ176" t="b">
        <v>0</v>
      </c>
      <c r="AOR176" t="b">
        <v>0</v>
      </c>
      <c r="AOS176" t="b">
        <v>0</v>
      </c>
      <c r="AOT176" t="b">
        <v>0</v>
      </c>
      <c r="AOU176" t="b">
        <v>0</v>
      </c>
      <c r="AOV176" t="b">
        <v>0</v>
      </c>
      <c r="AOW176" t="b">
        <v>0</v>
      </c>
      <c r="AOX176" t="b">
        <v>0</v>
      </c>
      <c r="AOY176" t="b">
        <v>0</v>
      </c>
      <c r="AOZ176" t="b">
        <v>0</v>
      </c>
      <c r="APA176" t="b">
        <v>0</v>
      </c>
      <c r="APB176" t="b">
        <v>0</v>
      </c>
      <c r="APC176" t="b">
        <v>1</v>
      </c>
      <c r="APD176" t="b">
        <v>1</v>
      </c>
      <c r="APE176" t="b">
        <v>1</v>
      </c>
      <c r="APF176" t="b">
        <v>1</v>
      </c>
      <c r="APG176" t="b">
        <v>1</v>
      </c>
      <c r="APH176" t="b">
        <v>1</v>
      </c>
      <c r="API176" t="b">
        <v>1</v>
      </c>
      <c r="APJ176" t="b">
        <v>1</v>
      </c>
      <c r="APK176" t="b">
        <v>1</v>
      </c>
      <c r="APL176" t="b">
        <v>0</v>
      </c>
      <c r="APM176" t="b">
        <v>0</v>
      </c>
      <c r="APN176" t="b">
        <v>0</v>
      </c>
      <c r="APO176" t="b">
        <v>0</v>
      </c>
      <c r="APP176" t="b">
        <v>0</v>
      </c>
      <c r="APQ176" t="b">
        <v>0</v>
      </c>
      <c r="APR176" t="b">
        <v>0</v>
      </c>
      <c r="APS176" t="b">
        <v>0</v>
      </c>
      <c r="APT176">
        <v>405</v>
      </c>
      <c r="APU176">
        <v>2000</v>
      </c>
      <c r="APV176">
        <v>1</v>
      </c>
      <c r="APW176">
        <v>1</v>
      </c>
      <c r="APX176">
        <v>1</v>
      </c>
      <c r="APY176">
        <v>0</v>
      </c>
      <c r="APZ176">
        <v>1</v>
      </c>
      <c r="AQA176">
        <v>3</v>
      </c>
      <c r="AQC176">
        <v>1</v>
      </c>
      <c r="AQD176">
        <v>1</v>
      </c>
      <c r="AQE176">
        <v>1</v>
      </c>
      <c r="AQG176">
        <v>2</v>
      </c>
      <c r="AQH176">
        <v>2</v>
      </c>
      <c r="AQI176">
        <v>1</v>
      </c>
      <c r="AQJ176">
        <v>2</v>
      </c>
      <c r="AQK176">
        <v>1</v>
      </c>
      <c r="AQL176">
        <v>-1</v>
      </c>
      <c r="AQM176">
        <v>-2</v>
      </c>
      <c r="AQN176">
        <v>1</v>
      </c>
      <c r="AQO176">
        <v>1</v>
      </c>
      <c r="AQP176">
        <v>-1</v>
      </c>
      <c r="AQQ176">
        <v>1</v>
      </c>
      <c r="AQR176">
        <v>2</v>
      </c>
      <c r="AQS176">
        <v>1</v>
      </c>
      <c r="AQT176">
        <v>1</v>
      </c>
      <c r="AQU176">
        <v>1</v>
      </c>
      <c r="AQV176">
        <v>2</v>
      </c>
      <c r="AQW176">
        <v>1</v>
      </c>
      <c r="AQX176">
        <v>2</v>
      </c>
      <c r="AQY176">
        <v>-1</v>
      </c>
      <c r="AQZ176">
        <v>1</v>
      </c>
      <c r="ARA176">
        <v>2</v>
      </c>
      <c r="ARB176">
        <v>-1</v>
      </c>
      <c r="ARC176">
        <v>1</v>
      </c>
      <c r="ARD176">
        <v>1</v>
      </c>
      <c r="ARE176">
        <v>2</v>
      </c>
      <c r="ARF176">
        <v>1</v>
      </c>
      <c r="ARG176">
        <v>2</v>
      </c>
      <c r="ARH176">
        <v>2</v>
      </c>
      <c r="ARI176">
        <v>1</v>
      </c>
      <c r="ARJ176">
        <v>2</v>
      </c>
      <c r="ARK176">
        <v>1</v>
      </c>
      <c r="ARL176">
        <v>1</v>
      </c>
      <c r="ARM176">
        <v>1</v>
      </c>
      <c r="ARN176">
        <v>1</v>
      </c>
      <c r="ARO176">
        <v>2</v>
      </c>
      <c r="ARP176">
        <v>2</v>
      </c>
      <c r="ARQ176">
        <v>1</v>
      </c>
      <c r="ARR176">
        <v>1</v>
      </c>
      <c r="ARS176">
        <v>1</v>
      </c>
      <c r="ART176">
        <v>2</v>
      </c>
      <c r="ARU176">
        <v>1</v>
      </c>
      <c r="ARV176">
        <v>2</v>
      </c>
      <c r="ARW176">
        <v>1</v>
      </c>
      <c r="ARX176">
        <v>1</v>
      </c>
      <c r="ARY176">
        <v>2</v>
      </c>
      <c r="ARZ176">
        <v>-2</v>
      </c>
      <c r="ASA176">
        <v>-2</v>
      </c>
      <c r="ASB176">
        <v>13</v>
      </c>
      <c r="ASC176">
        <v>1</v>
      </c>
      <c r="ASD176">
        <v>-1</v>
      </c>
      <c r="ASE176">
        <v>2</v>
      </c>
      <c r="ASF176">
        <v>1</v>
      </c>
      <c r="ASG176">
        <v>1</v>
      </c>
      <c r="ASH176">
        <v>2</v>
      </c>
      <c r="ASI176">
        <v>-2</v>
      </c>
      <c r="ASJ176">
        <v>1</v>
      </c>
      <c r="ASK176">
        <v>2</v>
      </c>
      <c r="ASL176">
        <v>-1</v>
      </c>
      <c r="ASM176">
        <v>-1</v>
      </c>
      <c r="ASN176">
        <v>2</v>
      </c>
      <c r="ASO176">
        <v>1</v>
      </c>
      <c r="ASP176">
        <v>2</v>
      </c>
      <c r="ASQ176">
        <v>2</v>
      </c>
      <c r="ASR176">
        <v>1</v>
      </c>
      <c r="ASS176">
        <v>1</v>
      </c>
      <c r="AST176">
        <v>2</v>
      </c>
      <c r="ASU176">
        <v>-1</v>
      </c>
      <c r="ASV176">
        <v>1</v>
      </c>
      <c r="ASW176">
        <v>2</v>
      </c>
      <c r="ASX176">
        <v>1</v>
      </c>
      <c r="ASY176">
        <v>1</v>
      </c>
      <c r="ASZ176">
        <v>2</v>
      </c>
      <c r="ATA176">
        <v>1</v>
      </c>
      <c r="ATB176">
        <v>1</v>
      </c>
      <c r="ATC176">
        <v>1</v>
      </c>
      <c r="ATD176">
        <v>1</v>
      </c>
      <c r="ATE176">
        <v>1</v>
      </c>
      <c r="ATF176">
        <v>1</v>
      </c>
      <c r="ATG176">
        <v>1</v>
      </c>
      <c r="ATH176">
        <v>1</v>
      </c>
      <c r="ATI176">
        <v>1</v>
      </c>
      <c r="ATJ176">
        <v>1</v>
      </c>
      <c r="ATK176">
        <v>1</v>
      </c>
      <c r="ATL176">
        <v>0</v>
      </c>
      <c r="ATN176">
        <v>2</v>
      </c>
      <c r="ATO176" t="s">
        <v>137</v>
      </c>
      <c r="ATP176">
        <v>2</v>
      </c>
      <c r="ATQ176" t="s">
        <v>137</v>
      </c>
      <c r="ATR176">
        <v>1</v>
      </c>
      <c r="ATT176">
        <v>1</v>
      </c>
      <c r="ATV176">
        <v>2</v>
      </c>
      <c r="ATW176" t="s">
        <v>1257</v>
      </c>
      <c r="ATX176">
        <v>2</v>
      </c>
      <c r="ATY176" t="s">
        <v>137</v>
      </c>
      <c r="ATZ176">
        <v>1</v>
      </c>
      <c r="AUB176">
        <v>1</v>
      </c>
      <c r="AUD176">
        <v>1</v>
      </c>
      <c r="AUF176">
        <v>1</v>
      </c>
      <c r="AUH176">
        <v>1</v>
      </c>
      <c r="AUJ176">
        <v>1</v>
      </c>
      <c r="AUL176">
        <v>1</v>
      </c>
      <c r="AUN176">
        <v>1</v>
      </c>
      <c r="AUP176">
        <v>1</v>
      </c>
      <c r="AUR176">
        <v>1</v>
      </c>
      <c r="AUT176">
        <v>1</v>
      </c>
      <c r="AUV176" t="b">
        <v>1</v>
      </c>
      <c r="AUW176" t="b">
        <v>1</v>
      </c>
      <c r="AUX176" t="b">
        <v>1</v>
      </c>
      <c r="AUY176" t="b">
        <v>0</v>
      </c>
      <c r="AVA176">
        <v>1</v>
      </c>
      <c r="AVB176">
        <v>1</v>
      </c>
      <c r="AVD176" t="s">
        <v>72</v>
      </c>
      <c r="AVE176" t="b">
        <v>1</v>
      </c>
      <c r="AVF176">
        <v>1</v>
      </c>
      <c r="AVG176" t="b">
        <v>0</v>
      </c>
      <c r="AVH176" t="b">
        <v>0</v>
      </c>
      <c r="AVI176" t="b">
        <v>0</v>
      </c>
      <c r="AVK176" t="b">
        <v>1</v>
      </c>
      <c r="AVL176" t="b">
        <v>1</v>
      </c>
      <c r="AVM176" t="b">
        <v>1</v>
      </c>
      <c r="AVN176" t="b">
        <v>0</v>
      </c>
      <c r="AVP176">
        <v>4</v>
      </c>
      <c r="AVQ176" t="s">
        <v>1258</v>
      </c>
      <c r="AVR176">
        <v>7.5950819999999997</v>
      </c>
      <c r="AVS176">
        <v>3.864465</v>
      </c>
      <c r="AVT176">
        <v>100</v>
      </c>
      <c r="AVU176">
        <v>18</v>
      </c>
      <c r="AVW176">
        <v>0</v>
      </c>
    </row>
    <row r="177" spans="1:1271" ht="15" customHeight="1" x14ac:dyDescent="0.35">
      <c r="A177" s="1">
        <v>42509</v>
      </c>
      <c r="B177" t="s">
        <v>187</v>
      </c>
      <c r="C177">
        <v>1</v>
      </c>
      <c r="D177">
        <v>51</v>
      </c>
      <c r="E177" t="s">
        <v>1217</v>
      </c>
      <c r="F177">
        <v>142</v>
      </c>
      <c r="G177">
        <v>1</v>
      </c>
      <c r="H177">
        <v>52</v>
      </c>
      <c r="I177">
        <v>1</v>
      </c>
      <c r="K177">
        <v>1</v>
      </c>
      <c r="L177">
        <v>2</v>
      </c>
      <c r="M177">
        <v>9</v>
      </c>
      <c r="N177">
        <v>9</v>
      </c>
      <c r="O177">
        <v>2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4</v>
      </c>
      <c r="V177">
        <v>4</v>
      </c>
      <c r="W177">
        <v>1</v>
      </c>
      <c r="X177">
        <v>2</v>
      </c>
      <c r="Y177">
        <v>1</v>
      </c>
      <c r="Z177">
        <v>1</v>
      </c>
      <c r="AA177">
        <v>1</v>
      </c>
      <c r="AB177">
        <v>0</v>
      </c>
      <c r="AC177">
        <v>4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12</v>
      </c>
      <c r="AW177">
        <v>4</v>
      </c>
      <c r="AX177">
        <v>1</v>
      </c>
      <c r="CU177">
        <v>1</v>
      </c>
      <c r="CV177">
        <v>1</v>
      </c>
      <c r="CX177">
        <v>2</v>
      </c>
      <c r="CY177">
        <v>52</v>
      </c>
      <c r="CZ177">
        <v>30</v>
      </c>
      <c r="DA177">
        <v>22</v>
      </c>
      <c r="DB177">
        <v>5</v>
      </c>
      <c r="DC177">
        <v>3</v>
      </c>
      <c r="DD177">
        <v>2</v>
      </c>
      <c r="DE177">
        <v>1</v>
      </c>
      <c r="DF177" t="s">
        <v>374</v>
      </c>
      <c r="DG177">
        <v>2</v>
      </c>
      <c r="DH177">
        <v>1</v>
      </c>
      <c r="DJ177">
        <v>1</v>
      </c>
      <c r="DK177">
        <v>1</v>
      </c>
      <c r="DL177">
        <v>1</v>
      </c>
      <c r="DM177">
        <v>0</v>
      </c>
      <c r="EH177">
        <v>1</v>
      </c>
      <c r="EI177">
        <v>0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1</v>
      </c>
      <c r="FE177">
        <v>0</v>
      </c>
      <c r="FF177">
        <v>0</v>
      </c>
      <c r="FG177">
        <v>1</v>
      </c>
      <c r="FH177">
        <v>0</v>
      </c>
      <c r="FI177">
        <v>1</v>
      </c>
      <c r="FJ177">
        <v>1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1</v>
      </c>
      <c r="GC177">
        <v>0</v>
      </c>
      <c r="GD177">
        <v>0</v>
      </c>
      <c r="GF177">
        <v>0</v>
      </c>
      <c r="GG177">
        <v>1</v>
      </c>
      <c r="GH177">
        <v>0</v>
      </c>
      <c r="GI177">
        <v>0</v>
      </c>
      <c r="GJ177">
        <v>1</v>
      </c>
      <c r="GK177">
        <v>2011</v>
      </c>
      <c r="GL177">
        <v>500000</v>
      </c>
      <c r="GM177">
        <v>120000</v>
      </c>
      <c r="GN177">
        <v>100</v>
      </c>
      <c r="GO177">
        <v>2</v>
      </c>
      <c r="GP177">
        <v>2</v>
      </c>
      <c r="HD177">
        <v>0</v>
      </c>
      <c r="HE177">
        <v>1</v>
      </c>
      <c r="HF177">
        <v>0</v>
      </c>
      <c r="HG177">
        <v>0</v>
      </c>
      <c r="HH177">
        <v>8</v>
      </c>
      <c r="HI177">
        <v>2011</v>
      </c>
      <c r="HJ177">
        <v>120</v>
      </c>
      <c r="HK177">
        <v>180000</v>
      </c>
      <c r="HL177">
        <v>15</v>
      </c>
      <c r="HM177">
        <v>2</v>
      </c>
      <c r="HN177">
        <v>1</v>
      </c>
      <c r="HO177">
        <v>10000</v>
      </c>
      <c r="HP177">
        <v>0</v>
      </c>
      <c r="HQ177">
        <v>1</v>
      </c>
      <c r="HR177">
        <v>0</v>
      </c>
      <c r="HS177">
        <v>0</v>
      </c>
      <c r="HT177">
        <v>3</v>
      </c>
      <c r="HU177">
        <v>2011</v>
      </c>
      <c r="HV177">
        <v>5000</v>
      </c>
      <c r="HW177">
        <v>7000</v>
      </c>
      <c r="HX177">
        <v>13</v>
      </c>
      <c r="HY177">
        <v>2</v>
      </c>
      <c r="HZ177">
        <v>2</v>
      </c>
      <c r="IB177">
        <v>0</v>
      </c>
      <c r="IC177">
        <v>1</v>
      </c>
      <c r="ID177">
        <v>0</v>
      </c>
      <c r="IE177">
        <v>0</v>
      </c>
      <c r="IF177">
        <v>2</v>
      </c>
      <c r="IG177">
        <v>2005</v>
      </c>
      <c r="IH177">
        <v>1000</v>
      </c>
      <c r="II177">
        <v>500</v>
      </c>
      <c r="IJ177">
        <v>21</v>
      </c>
      <c r="IK177">
        <v>2</v>
      </c>
      <c r="IL177">
        <v>2</v>
      </c>
      <c r="IN177">
        <v>0</v>
      </c>
      <c r="IO177">
        <v>1</v>
      </c>
      <c r="IP177">
        <v>0</v>
      </c>
      <c r="IQ177">
        <v>0</v>
      </c>
      <c r="IR177">
        <v>1</v>
      </c>
      <c r="IS177">
        <v>2012</v>
      </c>
      <c r="IT177">
        <v>2000</v>
      </c>
      <c r="IU177">
        <v>900</v>
      </c>
      <c r="IV177">
        <v>15</v>
      </c>
      <c r="IW177">
        <v>2</v>
      </c>
      <c r="IX177">
        <v>2</v>
      </c>
      <c r="IZ177">
        <v>0</v>
      </c>
      <c r="JA177">
        <v>1</v>
      </c>
      <c r="JB177">
        <v>0</v>
      </c>
      <c r="JC177">
        <v>0</v>
      </c>
      <c r="JD177">
        <v>2</v>
      </c>
      <c r="JE177">
        <v>2006</v>
      </c>
      <c r="JF177">
        <v>11000</v>
      </c>
      <c r="JG177">
        <v>5500</v>
      </c>
      <c r="JH177">
        <v>22</v>
      </c>
      <c r="JI177">
        <v>2</v>
      </c>
      <c r="JJ177">
        <v>2</v>
      </c>
      <c r="JL177">
        <v>0</v>
      </c>
      <c r="JM177">
        <v>1</v>
      </c>
      <c r="JN177">
        <v>0</v>
      </c>
      <c r="JO177">
        <v>0</v>
      </c>
      <c r="JP177">
        <v>1</v>
      </c>
      <c r="JQ177">
        <v>2012</v>
      </c>
      <c r="JR177">
        <v>500000</v>
      </c>
      <c r="JS177">
        <v>200000</v>
      </c>
      <c r="JT177">
        <v>1</v>
      </c>
      <c r="JU177">
        <v>1</v>
      </c>
      <c r="JV177">
        <v>2</v>
      </c>
      <c r="JX177">
        <v>0</v>
      </c>
      <c r="JY177">
        <v>1</v>
      </c>
      <c r="JZ177">
        <v>0</v>
      </c>
      <c r="KA177">
        <v>0</v>
      </c>
      <c r="KB177">
        <v>1</v>
      </c>
      <c r="KC177">
        <v>2011</v>
      </c>
      <c r="KD177">
        <v>150000</v>
      </c>
      <c r="KE177">
        <v>60000</v>
      </c>
      <c r="KF177">
        <v>10</v>
      </c>
      <c r="KG177">
        <v>2</v>
      </c>
      <c r="KH177">
        <v>1</v>
      </c>
      <c r="KI177">
        <v>10000</v>
      </c>
      <c r="KJ177">
        <v>0</v>
      </c>
      <c r="KK177">
        <v>0</v>
      </c>
      <c r="KL177">
        <v>1</v>
      </c>
      <c r="KM177">
        <v>0</v>
      </c>
      <c r="KN177">
        <v>15</v>
      </c>
      <c r="KO177">
        <v>2009</v>
      </c>
      <c r="KP177">
        <v>2500</v>
      </c>
      <c r="KQ177">
        <v>800</v>
      </c>
      <c r="KR177">
        <v>7</v>
      </c>
      <c r="KS177">
        <v>2</v>
      </c>
      <c r="KT177">
        <v>2</v>
      </c>
      <c r="KV177">
        <v>0</v>
      </c>
      <c r="KW177">
        <v>0</v>
      </c>
      <c r="KX177">
        <v>1</v>
      </c>
      <c r="KY177">
        <v>0</v>
      </c>
      <c r="KZ177">
        <v>3</v>
      </c>
      <c r="LA177">
        <v>2015</v>
      </c>
      <c r="LB177">
        <v>1500</v>
      </c>
      <c r="LC177">
        <v>1000</v>
      </c>
      <c r="LD177">
        <v>4</v>
      </c>
      <c r="LE177">
        <v>2</v>
      </c>
      <c r="LF177">
        <v>2</v>
      </c>
      <c r="LH177">
        <v>0</v>
      </c>
      <c r="LI177">
        <v>1</v>
      </c>
      <c r="LJ177">
        <v>0</v>
      </c>
      <c r="LK177">
        <v>0</v>
      </c>
      <c r="LL177">
        <v>2</v>
      </c>
      <c r="LM177">
        <v>2012</v>
      </c>
      <c r="LN177">
        <v>1500</v>
      </c>
      <c r="LO177">
        <v>700</v>
      </c>
      <c r="LP177">
        <v>10</v>
      </c>
      <c r="LQ177">
        <v>2</v>
      </c>
      <c r="LR177">
        <v>2</v>
      </c>
      <c r="LT177">
        <v>0</v>
      </c>
      <c r="LU177">
        <v>1</v>
      </c>
      <c r="LV177">
        <v>1</v>
      </c>
      <c r="LW177">
        <v>0</v>
      </c>
      <c r="LX177">
        <v>2</v>
      </c>
      <c r="LY177">
        <v>2009</v>
      </c>
      <c r="LZ177">
        <v>600</v>
      </c>
      <c r="MA177">
        <v>2000</v>
      </c>
      <c r="MB177">
        <v>3</v>
      </c>
      <c r="MC177">
        <v>2</v>
      </c>
      <c r="MD177">
        <v>2</v>
      </c>
      <c r="MF177">
        <v>0</v>
      </c>
      <c r="MG177">
        <v>0</v>
      </c>
      <c r="MH177">
        <v>1</v>
      </c>
      <c r="MI177">
        <v>0</v>
      </c>
      <c r="MJ177">
        <v>2</v>
      </c>
      <c r="MK177">
        <v>2011</v>
      </c>
      <c r="ML177">
        <v>800</v>
      </c>
      <c r="MM177">
        <v>3000</v>
      </c>
      <c r="MN177">
        <v>5</v>
      </c>
      <c r="MO177">
        <v>2</v>
      </c>
      <c r="MP177">
        <v>2</v>
      </c>
      <c r="NO177">
        <v>0</v>
      </c>
      <c r="NP177">
        <v>0</v>
      </c>
      <c r="NQ177">
        <v>1</v>
      </c>
      <c r="NR177">
        <v>0</v>
      </c>
      <c r="NS177">
        <v>2</v>
      </c>
      <c r="NT177">
        <v>2012</v>
      </c>
      <c r="NU177">
        <v>2000</v>
      </c>
      <c r="NV177">
        <v>8000</v>
      </c>
      <c r="NW177">
        <v>5</v>
      </c>
      <c r="NX177">
        <v>2</v>
      </c>
      <c r="NY177">
        <v>2</v>
      </c>
      <c r="OA177">
        <v>0</v>
      </c>
      <c r="OB177">
        <v>1</v>
      </c>
      <c r="OC177">
        <v>0</v>
      </c>
      <c r="OD177">
        <v>0</v>
      </c>
      <c r="OE177">
        <v>1</v>
      </c>
      <c r="OF177">
        <v>2011</v>
      </c>
      <c r="OG177">
        <v>30000</v>
      </c>
      <c r="OH177">
        <v>50000</v>
      </c>
      <c r="OI177">
        <v>10</v>
      </c>
      <c r="OJ177">
        <v>2</v>
      </c>
      <c r="OK177">
        <v>2</v>
      </c>
      <c r="PK177">
        <v>0</v>
      </c>
      <c r="PL177">
        <v>1</v>
      </c>
      <c r="PM177">
        <v>0</v>
      </c>
      <c r="PN177">
        <v>0</v>
      </c>
      <c r="PO177">
        <v>2</v>
      </c>
      <c r="PP177">
        <v>1</v>
      </c>
      <c r="PQ177">
        <v>2008</v>
      </c>
      <c r="PR177">
        <v>20000</v>
      </c>
      <c r="PS177">
        <v>200000</v>
      </c>
      <c r="PT177">
        <v>550</v>
      </c>
      <c r="PU177">
        <v>2</v>
      </c>
      <c r="PV177">
        <v>2</v>
      </c>
      <c r="QJ177">
        <v>0</v>
      </c>
      <c r="QK177">
        <v>1</v>
      </c>
      <c r="QL177">
        <v>0</v>
      </c>
      <c r="QM177">
        <v>0</v>
      </c>
      <c r="QN177">
        <v>10</v>
      </c>
      <c r="QO177">
        <v>2015</v>
      </c>
      <c r="QP177">
        <v>1500</v>
      </c>
      <c r="QQ177">
        <v>1500</v>
      </c>
      <c r="QR177">
        <v>1</v>
      </c>
      <c r="QS177">
        <v>2</v>
      </c>
      <c r="QT177">
        <v>2</v>
      </c>
      <c r="QV177">
        <v>0</v>
      </c>
      <c r="QW177">
        <v>1</v>
      </c>
      <c r="QX177">
        <v>0</v>
      </c>
      <c r="QY177">
        <v>0</v>
      </c>
      <c r="QZ177">
        <v>5</v>
      </c>
      <c r="RA177">
        <v>2015</v>
      </c>
      <c r="RB177">
        <v>6000</v>
      </c>
      <c r="RC177">
        <v>1800</v>
      </c>
      <c r="RD177">
        <v>2</v>
      </c>
      <c r="RE177">
        <v>2</v>
      </c>
      <c r="RF177">
        <v>2</v>
      </c>
      <c r="UN177">
        <v>0</v>
      </c>
      <c r="UO177">
        <v>1</v>
      </c>
      <c r="UP177">
        <v>0</v>
      </c>
      <c r="UQ177">
        <v>0</v>
      </c>
      <c r="UR177">
        <v>1</v>
      </c>
      <c r="US177">
        <v>2015</v>
      </c>
      <c r="UT177">
        <v>50000</v>
      </c>
      <c r="UU177">
        <v>70000</v>
      </c>
      <c r="UV177">
        <v>150</v>
      </c>
      <c r="UW177">
        <v>2</v>
      </c>
      <c r="UX177">
        <v>2</v>
      </c>
      <c r="VX177">
        <v>0</v>
      </c>
      <c r="VY177">
        <v>1</v>
      </c>
      <c r="VZ177">
        <v>0</v>
      </c>
      <c r="WA177">
        <v>0</v>
      </c>
      <c r="WB177">
        <v>2</v>
      </c>
      <c r="WC177">
        <v>2011</v>
      </c>
      <c r="WD177">
        <v>25000</v>
      </c>
      <c r="WE177">
        <v>7000</v>
      </c>
      <c r="WF177">
        <v>11</v>
      </c>
      <c r="WG177">
        <v>2</v>
      </c>
      <c r="WH177">
        <v>2</v>
      </c>
      <c r="WJ177">
        <v>0</v>
      </c>
      <c r="WK177">
        <v>1</v>
      </c>
      <c r="WL177">
        <v>1</v>
      </c>
      <c r="WM177">
        <v>0</v>
      </c>
      <c r="WN177">
        <v>4</v>
      </c>
      <c r="WO177">
        <v>2015</v>
      </c>
      <c r="WP177">
        <v>15500</v>
      </c>
      <c r="WQ177">
        <v>6000</v>
      </c>
      <c r="WR177">
        <v>8</v>
      </c>
      <c r="WS177">
        <v>2</v>
      </c>
      <c r="WT177">
        <v>2</v>
      </c>
      <c r="XF177">
        <v>2</v>
      </c>
      <c r="XG177">
        <v>17</v>
      </c>
      <c r="XH177">
        <v>6</v>
      </c>
      <c r="XI177">
        <v>0</v>
      </c>
      <c r="XJ177">
        <v>1326020</v>
      </c>
      <c r="XK177">
        <v>925700</v>
      </c>
      <c r="XO177">
        <v>0.91</v>
      </c>
      <c r="XP177">
        <v>5</v>
      </c>
      <c r="XQ177">
        <v>15</v>
      </c>
      <c r="XR177">
        <v>2400</v>
      </c>
      <c r="XS177">
        <v>2000</v>
      </c>
      <c r="XT177">
        <v>3400</v>
      </c>
      <c r="XU177">
        <v>34000</v>
      </c>
      <c r="XV177">
        <v>400</v>
      </c>
      <c r="XW177">
        <v>4000</v>
      </c>
      <c r="XX177">
        <f t="shared" si="12"/>
        <v>2800</v>
      </c>
      <c r="XY177">
        <v>500</v>
      </c>
      <c r="XZ177">
        <v>350</v>
      </c>
      <c r="YA177" s="33">
        <f t="shared" si="13"/>
        <v>425</v>
      </c>
      <c r="YB177">
        <v>100000</v>
      </c>
      <c r="YC177">
        <v>50000</v>
      </c>
      <c r="YD177">
        <f t="shared" si="14"/>
        <v>75000</v>
      </c>
      <c r="YE177">
        <f t="shared" si="15"/>
        <v>50000</v>
      </c>
      <c r="YF177">
        <v>200000</v>
      </c>
      <c r="YG177">
        <v>150000</v>
      </c>
      <c r="YH177">
        <v>2</v>
      </c>
      <c r="YI177" t="s">
        <v>1259</v>
      </c>
      <c r="YJ177">
        <v>2</v>
      </c>
      <c r="YK177" t="s">
        <v>1260</v>
      </c>
      <c r="YP177">
        <v>0</v>
      </c>
      <c r="YQ177" t="s">
        <v>2419</v>
      </c>
      <c r="YR177">
        <v>0</v>
      </c>
      <c r="YS177">
        <v>1200000</v>
      </c>
      <c r="YT177">
        <v>0.91</v>
      </c>
      <c r="YU177">
        <v>3400</v>
      </c>
      <c r="YV177">
        <v>1200000</v>
      </c>
      <c r="YW177">
        <v>70000</v>
      </c>
      <c r="YX177" t="b">
        <v>1</v>
      </c>
      <c r="YY177">
        <v>1</v>
      </c>
      <c r="YZ177">
        <v>0</v>
      </c>
      <c r="ZA177" t="b">
        <v>1</v>
      </c>
      <c r="ZB177" t="b">
        <v>0</v>
      </c>
      <c r="ZC177" t="b">
        <v>1</v>
      </c>
      <c r="ZD177">
        <v>5</v>
      </c>
      <c r="ZE177">
        <v>0.4</v>
      </c>
      <c r="ZF177">
        <f t="shared" si="16"/>
        <v>2</v>
      </c>
      <c r="ZG177">
        <v>0.1</v>
      </c>
      <c r="ZI177">
        <v>200</v>
      </c>
      <c r="ZJ177">
        <v>7</v>
      </c>
      <c r="ZL177">
        <v>0</v>
      </c>
      <c r="ZM177">
        <v>100</v>
      </c>
      <c r="ZN177">
        <v>2</v>
      </c>
      <c r="ZP177">
        <v>1</v>
      </c>
      <c r="ZQ177">
        <v>4</v>
      </c>
      <c r="ZR177">
        <v>7</v>
      </c>
      <c r="ZS177">
        <v>5</v>
      </c>
      <c r="ZU177">
        <v>0</v>
      </c>
      <c r="ZV177">
        <v>1500</v>
      </c>
      <c r="ZW177">
        <v>1</v>
      </c>
      <c r="ZY177">
        <v>1</v>
      </c>
      <c r="ZZ177">
        <v>15</v>
      </c>
      <c r="AAJ177">
        <v>12</v>
      </c>
      <c r="AAK177">
        <v>9</v>
      </c>
      <c r="AAM177">
        <v>0</v>
      </c>
      <c r="AAN177">
        <v>1500</v>
      </c>
      <c r="AAO177">
        <v>1</v>
      </c>
      <c r="AAQ177">
        <v>1</v>
      </c>
      <c r="AAR177">
        <v>15</v>
      </c>
      <c r="AAS177" t="b">
        <v>1</v>
      </c>
      <c r="AAT177" t="b">
        <v>1</v>
      </c>
      <c r="AAU177" t="b">
        <v>0</v>
      </c>
      <c r="AAV177" t="b">
        <v>1</v>
      </c>
      <c r="AAW177" t="b">
        <v>1</v>
      </c>
      <c r="AAX177" t="b">
        <v>1</v>
      </c>
      <c r="AAY177" t="b">
        <v>1</v>
      </c>
      <c r="AAZ177" t="b">
        <v>0</v>
      </c>
      <c r="ABA177" t="b">
        <v>0</v>
      </c>
      <c r="ABB177" t="b">
        <v>1</v>
      </c>
      <c r="ABC177" t="b">
        <v>0</v>
      </c>
      <c r="ABE177">
        <v>7</v>
      </c>
      <c r="ABF177">
        <v>0</v>
      </c>
      <c r="ABG177">
        <v>7</v>
      </c>
      <c r="ABH177">
        <v>7</v>
      </c>
      <c r="ABI177">
        <v>2500</v>
      </c>
      <c r="ABJ177" t="b">
        <v>0</v>
      </c>
      <c r="ABK177" t="b">
        <v>0</v>
      </c>
      <c r="ABL177" t="b">
        <v>1</v>
      </c>
      <c r="ABM177" t="b">
        <v>0</v>
      </c>
      <c r="ABO177">
        <v>5</v>
      </c>
      <c r="ABP177">
        <v>2</v>
      </c>
      <c r="ABQ177">
        <v>7</v>
      </c>
      <c r="ABR177">
        <v>4</v>
      </c>
      <c r="ABS177">
        <v>2000</v>
      </c>
      <c r="ACD177" t="b">
        <v>0</v>
      </c>
      <c r="ACE177" t="b">
        <v>0</v>
      </c>
      <c r="ACF177" t="b">
        <v>1</v>
      </c>
      <c r="ACG177" t="b">
        <v>0</v>
      </c>
      <c r="ACI177">
        <v>4</v>
      </c>
      <c r="ACJ177">
        <v>0</v>
      </c>
      <c r="ACK177">
        <v>4</v>
      </c>
      <c r="ACL177">
        <v>4</v>
      </c>
      <c r="ACM177">
        <v>2</v>
      </c>
      <c r="ACN177">
        <v>2000</v>
      </c>
      <c r="ACO177" t="b">
        <v>0</v>
      </c>
      <c r="ACP177" t="b">
        <v>0</v>
      </c>
      <c r="ACQ177" t="b">
        <v>1</v>
      </c>
      <c r="ACR177" t="b">
        <v>0</v>
      </c>
      <c r="ACT177">
        <v>3</v>
      </c>
      <c r="ACU177">
        <v>2</v>
      </c>
      <c r="ACV177">
        <v>5</v>
      </c>
      <c r="ACW177">
        <v>2</v>
      </c>
      <c r="ACX177">
        <v>3</v>
      </c>
      <c r="ACY177">
        <v>2000</v>
      </c>
      <c r="ACZ177" t="b">
        <v>0</v>
      </c>
      <c r="ADA177" t="b">
        <v>0</v>
      </c>
      <c r="ADB177" t="b">
        <v>1</v>
      </c>
      <c r="ADC177" t="b">
        <v>0</v>
      </c>
      <c r="ADE177">
        <v>3</v>
      </c>
      <c r="ADF177">
        <v>0</v>
      </c>
      <c r="ADG177">
        <v>3</v>
      </c>
      <c r="ADH177">
        <v>3</v>
      </c>
      <c r="ADI177">
        <v>3</v>
      </c>
      <c r="ADJ177">
        <v>2000</v>
      </c>
      <c r="ADK177" t="b">
        <v>0</v>
      </c>
      <c r="ADL177" t="b">
        <v>0</v>
      </c>
      <c r="ADM177" t="b">
        <v>1</v>
      </c>
      <c r="ADN177" t="b">
        <v>0</v>
      </c>
      <c r="ADP177">
        <v>4</v>
      </c>
      <c r="ADQ177">
        <v>0</v>
      </c>
      <c r="ADR177">
        <v>4</v>
      </c>
      <c r="ADS177">
        <v>1</v>
      </c>
      <c r="ADT177">
        <v>17</v>
      </c>
      <c r="ADU177">
        <v>2000</v>
      </c>
      <c r="ADV177">
        <v>30</v>
      </c>
      <c r="ADW177">
        <v>21</v>
      </c>
      <c r="ADX177">
        <f t="shared" si="17"/>
        <v>1.4285714285714286</v>
      </c>
      <c r="ADY177" t="b">
        <v>1</v>
      </c>
      <c r="ADZ177" t="b">
        <v>0</v>
      </c>
      <c r="AEA177" t="b">
        <v>1</v>
      </c>
      <c r="AEB177" t="b">
        <v>1</v>
      </c>
      <c r="AEC177" t="b">
        <v>1</v>
      </c>
      <c r="AED177" t="b">
        <v>1</v>
      </c>
      <c r="AEE177" t="b">
        <v>1</v>
      </c>
      <c r="AEF177" t="b">
        <v>0</v>
      </c>
      <c r="AEH177">
        <v>1</v>
      </c>
      <c r="AEI177">
        <v>25000</v>
      </c>
      <c r="AEJ177">
        <v>10</v>
      </c>
      <c r="AEK177">
        <v>1</v>
      </c>
      <c r="AET177">
        <v>1</v>
      </c>
      <c r="AEU177">
        <v>5000</v>
      </c>
      <c r="AEV177">
        <v>5</v>
      </c>
      <c r="AEW177">
        <v>1</v>
      </c>
      <c r="AEZ177">
        <v>2</v>
      </c>
      <c r="AFA177">
        <v>50000</v>
      </c>
      <c r="AFB177">
        <v>50</v>
      </c>
      <c r="AFC177">
        <v>1</v>
      </c>
      <c r="AFF177">
        <v>2</v>
      </c>
      <c r="AFG177">
        <v>16000</v>
      </c>
      <c r="AFH177">
        <v>10</v>
      </c>
      <c r="AFI177">
        <v>1</v>
      </c>
      <c r="AFL177">
        <v>10</v>
      </c>
      <c r="AFM177">
        <v>700</v>
      </c>
      <c r="AFN177">
        <v>1</v>
      </c>
      <c r="AFO177">
        <v>1</v>
      </c>
      <c r="AFR177">
        <v>10</v>
      </c>
      <c r="AFS177">
        <v>1400</v>
      </c>
      <c r="AFT177">
        <v>1</v>
      </c>
      <c r="AFU177">
        <v>1</v>
      </c>
      <c r="AGD177">
        <v>706</v>
      </c>
      <c r="AGE177">
        <v>700</v>
      </c>
      <c r="AGF177">
        <v>1</v>
      </c>
      <c r="AGH177">
        <v>500</v>
      </c>
      <c r="AGI177">
        <v>0</v>
      </c>
      <c r="AGJ177">
        <v>1</v>
      </c>
      <c r="AGL177">
        <v>0</v>
      </c>
      <c r="AGM177">
        <v>24000000</v>
      </c>
      <c r="AGN177">
        <v>500</v>
      </c>
      <c r="AGO177">
        <v>0</v>
      </c>
      <c r="AGP177">
        <v>1</v>
      </c>
      <c r="AGQ177">
        <v>0</v>
      </c>
      <c r="AGR177">
        <v>0</v>
      </c>
      <c r="AGU177">
        <v>1</v>
      </c>
      <c r="AGV177">
        <v>0</v>
      </c>
      <c r="AGW177">
        <v>0</v>
      </c>
      <c r="AGX177">
        <v>0</v>
      </c>
      <c r="AGZ177">
        <v>10</v>
      </c>
      <c r="AHA177">
        <v>5</v>
      </c>
      <c r="AHB177">
        <v>80</v>
      </c>
      <c r="AHC177">
        <v>5</v>
      </c>
      <c r="AHD177">
        <v>1</v>
      </c>
      <c r="AHF177">
        <v>1</v>
      </c>
      <c r="AHG177">
        <v>5</v>
      </c>
      <c r="AHH177">
        <v>1</v>
      </c>
      <c r="AHJ177">
        <v>0</v>
      </c>
      <c r="AHK177">
        <v>0</v>
      </c>
      <c r="AHL177">
        <v>0</v>
      </c>
      <c r="AHM177">
        <v>0</v>
      </c>
      <c r="AHN177">
        <v>2</v>
      </c>
      <c r="AHP177">
        <v>500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100</v>
      </c>
      <c r="AHZ177">
        <v>3</v>
      </c>
      <c r="AIA177">
        <v>0</v>
      </c>
      <c r="AIB177">
        <v>0</v>
      </c>
      <c r="AIC177">
        <v>1</v>
      </c>
      <c r="AID177">
        <v>0</v>
      </c>
      <c r="AIE177">
        <v>1</v>
      </c>
      <c r="AIF177">
        <v>1</v>
      </c>
      <c r="AIG177">
        <v>0</v>
      </c>
      <c r="AII177">
        <v>15</v>
      </c>
      <c r="AIJ177">
        <v>7000</v>
      </c>
      <c r="AIK177">
        <v>1</v>
      </c>
      <c r="AIL177">
        <v>1</v>
      </c>
      <c r="AIM177">
        <v>1</v>
      </c>
      <c r="AIN177">
        <v>1</v>
      </c>
      <c r="AIO177">
        <v>1</v>
      </c>
      <c r="AIP177">
        <v>0</v>
      </c>
      <c r="AIR177">
        <v>50</v>
      </c>
      <c r="AIS177">
        <v>2</v>
      </c>
      <c r="AIT177" t="s">
        <v>1261</v>
      </c>
      <c r="AIZ177">
        <v>1</v>
      </c>
      <c r="AJA177">
        <v>2</v>
      </c>
      <c r="AJB177" t="s">
        <v>204</v>
      </c>
      <c r="ALX177">
        <v>2</v>
      </c>
      <c r="ALY177">
        <v>2</v>
      </c>
      <c r="AMC177">
        <v>1</v>
      </c>
      <c r="AMD177">
        <v>0</v>
      </c>
      <c r="AME177">
        <v>1</v>
      </c>
      <c r="AMF177">
        <v>0</v>
      </c>
      <c r="AMG177">
        <v>1</v>
      </c>
      <c r="AMH177">
        <v>1</v>
      </c>
      <c r="AMI177">
        <v>1</v>
      </c>
      <c r="AMJ177">
        <v>1</v>
      </c>
      <c r="AMK177">
        <v>1</v>
      </c>
      <c r="AML177">
        <v>0</v>
      </c>
      <c r="AMM177">
        <v>0</v>
      </c>
      <c r="AMN177">
        <v>0</v>
      </c>
      <c r="AMO177">
        <v>0</v>
      </c>
      <c r="AMR177">
        <v>4</v>
      </c>
      <c r="AMT177">
        <v>2</v>
      </c>
      <c r="AMU177">
        <v>2</v>
      </c>
      <c r="AMV177">
        <v>2</v>
      </c>
      <c r="AMW177">
        <v>2</v>
      </c>
      <c r="AMX177">
        <v>3</v>
      </c>
      <c r="AMY177">
        <v>3</v>
      </c>
      <c r="AND177" t="s">
        <v>1262</v>
      </c>
      <c r="ANF177" t="s">
        <v>1263</v>
      </c>
      <c r="ANG177" t="s">
        <v>1264</v>
      </c>
      <c r="ANH177" t="s">
        <v>1265</v>
      </c>
      <c r="ANI177" t="s">
        <v>1266</v>
      </c>
      <c r="ANJ177" t="s">
        <v>1267</v>
      </c>
      <c r="ANK177" t="s">
        <v>237</v>
      </c>
      <c r="ANO177">
        <v>15</v>
      </c>
      <c r="ANP177">
        <v>1</v>
      </c>
      <c r="ANR177">
        <v>1</v>
      </c>
      <c r="ANU177">
        <v>1</v>
      </c>
      <c r="ANV177">
        <v>2800</v>
      </c>
      <c r="ANW177">
        <v>4000</v>
      </c>
      <c r="ANX177">
        <v>1</v>
      </c>
      <c r="ANZ177">
        <v>2</v>
      </c>
      <c r="AOC177">
        <v>250000</v>
      </c>
      <c r="AOD177">
        <v>750000</v>
      </c>
      <c r="AOE177">
        <v>2</v>
      </c>
      <c r="AOF177">
        <v>0</v>
      </c>
      <c r="AOG177">
        <v>1</v>
      </c>
      <c r="AOH177">
        <v>0</v>
      </c>
      <c r="AOI177">
        <v>1</v>
      </c>
      <c r="AOJ177" t="b">
        <v>1</v>
      </c>
      <c r="AOK177" t="b">
        <v>1</v>
      </c>
      <c r="AOL177" t="b">
        <v>1</v>
      </c>
      <c r="AOM177" t="b">
        <v>1</v>
      </c>
      <c r="AON177" t="b">
        <v>0</v>
      </c>
      <c r="AOO177" t="b">
        <v>0</v>
      </c>
      <c r="AOP177" t="b">
        <v>0</v>
      </c>
      <c r="AOQ177" t="b">
        <v>0</v>
      </c>
      <c r="AOR177" t="b">
        <v>0</v>
      </c>
      <c r="AOS177" t="b">
        <v>0</v>
      </c>
      <c r="AOT177" t="b">
        <v>0</v>
      </c>
      <c r="AOU177" t="b">
        <v>0</v>
      </c>
      <c r="AOV177" t="b">
        <v>0</v>
      </c>
      <c r="AOW177" t="b">
        <v>0</v>
      </c>
      <c r="AOX177" t="b">
        <v>0</v>
      </c>
      <c r="AOY177" t="b">
        <v>0</v>
      </c>
      <c r="AOZ177" t="b">
        <v>0</v>
      </c>
      <c r="APA177" t="b">
        <v>0</v>
      </c>
      <c r="APB177" t="b">
        <v>0</v>
      </c>
      <c r="APC177" t="b">
        <v>1</v>
      </c>
      <c r="APD177" t="b">
        <v>1</v>
      </c>
      <c r="APE177" t="b">
        <v>1</v>
      </c>
      <c r="APF177" t="b">
        <v>1</v>
      </c>
      <c r="APG177" t="b">
        <v>1</v>
      </c>
      <c r="APH177" t="b">
        <v>1</v>
      </c>
      <c r="API177" t="b">
        <v>1</v>
      </c>
      <c r="APJ177" t="b">
        <v>1</v>
      </c>
      <c r="APK177" t="b">
        <v>1</v>
      </c>
      <c r="APL177" t="b">
        <v>0</v>
      </c>
      <c r="APM177" t="b">
        <v>1</v>
      </c>
      <c r="APN177" t="b">
        <v>0</v>
      </c>
      <c r="APO177" t="b">
        <v>0</v>
      </c>
      <c r="APP177" t="b">
        <v>0</v>
      </c>
      <c r="APQ177" t="b">
        <v>0</v>
      </c>
      <c r="APR177" t="b">
        <v>0</v>
      </c>
      <c r="APS177" t="b">
        <v>0</v>
      </c>
      <c r="APT177">
        <v>720</v>
      </c>
      <c r="APU177">
        <v>2000</v>
      </c>
      <c r="APV177">
        <v>1</v>
      </c>
      <c r="APW177">
        <v>1</v>
      </c>
      <c r="APX177">
        <v>2</v>
      </c>
      <c r="APY177">
        <v>1</v>
      </c>
      <c r="APZ177">
        <v>3</v>
      </c>
      <c r="AQA177">
        <v>3</v>
      </c>
      <c r="AQC177">
        <v>1</v>
      </c>
      <c r="AQD177">
        <v>3</v>
      </c>
      <c r="AQE177">
        <v>2</v>
      </c>
      <c r="AQG177">
        <v>2</v>
      </c>
      <c r="AQH177">
        <v>2</v>
      </c>
      <c r="AQI177">
        <v>-1</v>
      </c>
      <c r="AQJ177">
        <v>1</v>
      </c>
      <c r="AQK177">
        <v>1</v>
      </c>
      <c r="AQL177">
        <v>-2</v>
      </c>
      <c r="AQM177">
        <v>1</v>
      </c>
      <c r="AQN177">
        <v>1</v>
      </c>
      <c r="AQO177">
        <v>2</v>
      </c>
      <c r="AQP177">
        <v>-1</v>
      </c>
      <c r="AQQ177">
        <v>1</v>
      </c>
      <c r="AQR177">
        <v>2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-1</v>
      </c>
      <c r="AQZ177">
        <v>1</v>
      </c>
      <c r="ARA177">
        <v>1</v>
      </c>
      <c r="ARB177">
        <v>1</v>
      </c>
      <c r="ARC177">
        <v>2</v>
      </c>
      <c r="ARD177">
        <v>1</v>
      </c>
      <c r="ARE177">
        <v>1</v>
      </c>
      <c r="ARF177">
        <v>1</v>
      </c>
      <c r="ARG177">
        <v>2</v>
      </c>
      <c r="ARH177">
        <v>2</v>
      </c>
      <c r="ARI177">
        <v>1</v>
      </c>
      <c r="ARJ177">
        <v>1</v>
      </c>
      <c r="ARK177">
        <v>2</v>
      </c>
      <c r="ARL177">
        <v>1</v>
      </c>
      <c r="ARM177">
        <v>1</v>
      </c>
      <c r="ARN177">
        <v>2</v>
      </c>
      <c r="ARO177">
        <v>1</v>
      </c>
      <c r="ARP177">
        <v>2</v>
      </c>
      <c r="ARQ177">
        <v>2</v>
      </c>
      <c r="ARR177">
        <v>-1</v>
      </c>
      <c r="ARS177">
        <v>1</v>
      </c>
      <c r="ART177">
        <v>1</v>
      </c>
      <c r="ARU177">
        <v>1</v>
      </c>
      <c r="ARV177">
        <v>2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-1</v>
      </c>
      <c r="ASF177">
        <v>-1</v>
      </c>
      <c r="ASG177">
        <v>1</v>
      </c>
      <c r="ASH177">
        <v>2</v>
      </c>
      <c r="ASI177">
        <v>-1</v>
      </c>
      <c r="ASJ177">
        <v>1</v>
      </c>
      <c r="ASK177">
        <v>1</v>
      </c>
      <c r="ASL177">
        <v>1</v>
      </c>
      <c r="ASM177">
        <v>-1</v>
      </c>
      <c r="ASN177">
        <v>1</v>
      </c>
      <c r="ASO177">
        <v>1</v>
      </c>
      <c r="ASP177">
        <v>1</v>
      </c>
      <c r="ASQ177">
        <v>2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2</v>
      </c>
      <c r="ATA177">
        <v>1</v>
      </c>
      <c r="ATB177">
        <v>1</v>
      </c>
      <c r="ATC177">
        <v>1</v>
      </c>
      <c r="ATD177">
        <v>1</v>
      </c>
      <c r="ATE177">
        <v>1</v>
      </c>
      <c r="ATF177">
        <v>1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N177">
        <v>1</v>
      </c>
      <c r="ATP177">
        <v>2</v>
      </c>
      <c r="ATQ177" t="s">
        <v>137</v>
      </c>
      <c r="ATR177">
        <v>1</v>
      </c>
      <c r="ATT177">
        <v>1</v>
      </c>
      <c r="ATV177">
        <v>1</v>
      </c>
      <c r="ATX177">
        <v>2</v>
      </c>
      <c r="ATY177" t="s">
        <v>137</v>
      </c>
      <c r="ATZ177">
        <v>1</v>
      </c>
      <c r="AUB177">
        <v>1</v>
      </c>
      <c r="AUD177">
        <v>1</v>
      </c>
      <c r="AUF177">
        <v>1</v>
      </c>
      <c r="AUH177">
        <v>1</v>
      </c>
      <c r="AUJ177">
        <v>1</v>
      </c>
      <c r="AUL177">
        <v>1</v>
      </c>
      <c r="AUN177">
        <v>1</v>
      </c>
      <c r="AUP177">
        <v>1</v>
      </c>
      <c r="AUR177">
        <v>1</v>
      </c>
      <c r="AUT177">
        <v>1</v>
      </c>
      <c r="AUV177" t="b">
        <v>0</v>
      </c>
      <c r="AUW177" t="b">
        <v>1</v>
      </c>
      <c r="AUX177" t="b">
        <v>0</v>
      </c>
      <c r="AUY177" t="b">
        <v>0</v>
      </c>
      <c r="AVA177">
        <v>1</v>
      </c>
      <c r="AVB177">
        <v>1</v>
      </c>
      <c r="AVD177" t="s">
        <v>1268</v>
      </c>
      <c r="AVE177" t="b">
        <v>1</v>
      </c>
      <c r="AVF177">
        <v>0</v>
      </c>
      <c r="AVG177" t="b">
        <v>1</v>
      </c>
      <c r="AVH177" t="b">
        <v>1</v>
      </c>
      <c r="AVI177" t="b">
        <v>0</v>
      </c>
      <c r="AVK177" t="b">
        <v>1</v>
      </c>
      <c r="AVL177" t="b">
        <v>0</v>
      </c>
      <c r="AVM177" t="b">
        <v>0</v>
      </c>
      <c r="AVN177" t="b">
        <v>0</v>
      </c>
      <c r="AVP177">
        <v>1</v>
      </c>
      <c r="AVQ177" t="s">
        <v>1269</v>
      </c>
      <c r="AVR177">
        <v>7.6295529999999996</v>
      </c>
      <c r="AVS177">
        <v>3.846587</v>
      </c>
      <c r="AVT177">
        <v>300</v>
      </c>
      <c r="AVU177">
        <v>8</v>
      </c>
      <c r="AVW177">
        <v>0</v>
      </c>
    </row>
    <row r="178" spans="1:1271" ht="15" customHeight="1" x14ac:dyDescent="0.35">
      <c r="A178" s="1">
        <v>42510</v>
      </c>
      <c r="B178" t="s">
        <v>187</v>
      </c>
      <c r="C178">
        <v>1</v>
      </c>
      <c r="D178">
        <v>69</v>
      </c>
      <c r="E178" t="s">
        <v>1270</v>
      </c>
      <c r="F178">
        <v>142</v>
      </c>
      <c r="G178">
        <v>1</v>
      </c>
      <c r="H178">
        <v>32</v>
      </c>
      <c r="I178">
        <v>1</v>
      </c>
      <c r="K178">
        <v>1</v>
      </c>
      <c r="L178">
        <v>2</v>
      </c>
      <c r="M178">
        <v>7</v>
      </c>
      <c r="N178">
        <v>7</v>
      </c>
      <c r="O178">
        <v>1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4</v>
      </c>
      <c r="V178">
        <v>3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4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BB178">
        <v>12</v>
      </c>
      <c r="BC178">
        <v>4</v>
      </c>
      <c r="BD178">
        <v>1</v>
      </c>
      <c r="BQ178">
        <v>12</v>
      </c>
      <c r="BR178">
        <v>4</v>
      </c>
      <c r="BS178">
        <v>1</v>
      </c>
      <c r="CU178">
        <v>2</v>
      </c>
      <c r="DO178">
        <v>2</v>
      </c>
      <c r="DP178" t="s">
        <v>1271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IN178">
        <v>0</v>
      </c>
      <c r="IO178">
        <v>1</v>
      </c>
      <c r="IP178">
        <v>0</v>
      </c>
      <c r="IQ178">
        <v>0</v>
      </c>
      <c r="IR178">
        <v>2</v>
      </c>
      <c r="IS178">
        <v>2012</v>
      </c>
      <c r="IT178">
        <v>14000</v>
      </c>
      <c r="IU178">
        <v>9000</v>
      </c>
      <c r="IV178">
        <v>20</v>
      </c>
      <c r="IW178">
        <v>2</v>
      </c>
      <c r="IX178">
        <v>2</v>
      </c>
      <c r="JL178">
        <v>0</v>
      </c>
      <c r="JM178">
        <v>1</v>
      </c>
      <c r="JN178">
        <v>0</v>
      </c>
      <c r="JO178">
        <v>0</v>
      </c>
      <c r="JP178">
        <v>1</v>
      </c>
      <c r="JQ178">
        <v>2015</v>
      </c>
      <c r="JR178">
        <v>700000</v>
      </c>
      <c r="JS178">
        <v>450000</v>
      </c>
      <c r="JT178">
        <v>8</v>
      </c>
      <c r="JU178">
        <v>2</v>
      </c>
      <c r="JV178">
        <v>2</v>
      </c>
      <c r="PP178">
        <v>0</v>
      </c>
      <c r="QJ178">
        <v>1</v>
      </c>
      <c r="QK178">
        <v>1</v>
      </c>
      <c r="QL178">
        <v>1</v>
      </c>
      <c r="QM178">
        <v>1</v>
      </c>
      <c r="QN178">
        <v>3</v>
      </c>
      <c r="QO178">
        <v>2016</v>
      </c>
      <c r="QP178">
        <v>4500</v>
      </c>
      <c r="QQ178">
        <v>1500</v>
      </c>
      <c r="QR178">
        <v>1</v>
      </c>
      <c r="QS178">
        <v>1</v>
      </c>
      <c r="QT178">
        <v>2</v>
      </c>
      <c r="QV178">
        <v>0</v>
      </c>
      <c r="QW178">
        <v>1</v>
      </c>
      <c r="QX178">
        <v>1</v>
      </c>
      <c r="QY178">
        <v>1</v>
      </c>
      <c r="QZ178">
        <v>5</v>
      </c>
      <c r="RA178">
        <v>2016</v>
      </c>
      <c r="RB178">
        <v>4000</v>
      </c>
      <c r="RC178">
        <v>1500</v>
      </c>
      <c r="RD178">
        <v>2</v>
      </c>
      <c r="RE178">
        <v>2</v>
      </c>
      <c r="RF178">
        <v>2</v>
      </c>
      <c r="WJ178">
        <v>1</v>
      </c>
      <c r="WK178">
        <v>1</v>
      </c>
      <c r="WL178">
        <v>1</v>
      </c>
      <c r="WM178">
        <v>1</v>
      </c>
      <c r="WN178">
        <v>4</v>
      </c>
      <c r="WO178">
        <v>2014</v>
      </c>
      <c r="WP178">
        <v>12000</v>
      </c>
      <c r="WQ178">
        <v>8000</v>
      </c>
      <c r="WR178">
        <v>18</v>
      </c>
      <c r="WS178">
        <v>2</v>
      </c>
      <c r="WT178">
        <v>2</v>
      </c>
      <c r="XF178">
        <v>0</v>
      </c>
      <c r="XG178">
        <v>5</v>
      </c>
      <c r="XH178">
        <v>3</v>
      </c>
      <c r="XI178">
        <v>3</v>
      </c>
      <c r="XJ178">
        <v>734500</v>
      </c>
      <c r="XK178">
        <v>470000</v>
      </c>
      <c r="XO178">
        <v>0.08</v>
      </c>
      <c r="XP178">
        <v>50</v>
      </c>
      <c r="XQ178">
        <v>13</v>
      </c>
      <c r="XR178">
        <v>36</v>
      </c>
      <c r="XS178">
        <v>15</v>
      </c>
      <c r="XT178">
        <v>43.5</v>
      </c>
      <c r="XU178">
        <v>435</v>
      </c>
      <c r="XV178">
        <v>21</v>
      </c>
      <c r="XW178">
        <v>210</v>
      </c>
      <c r="XX178">
        <f t="shared" si="12"/>
        <v>147</v>
      </c>
      <c r="XY178">
        <v>800</v>
      </c>
      <c r="XZ178">
        <v>200</v>
      </c>
      <c r="YA178" s="33">
        <f t="shared" si="13"/>
        <v>500</v>
      </c>
      <c r="YB178">
        <v>15000</v>
      </c>
      <c r="YC178">
        <v>5000</v>
      </c>
      <c r="YD178">
        <f t="shared" si="14"/>
        <v>10000</v>
      </c>
      <c r="YE178">
        <f t="shared" si="15"/>
        <v>10000</v>
      </c>
      <c r="YF178">
        <v>10000</v>
      </c>
      <c r="YG178">
        <v>10000</v>
      </c>
      <c r="YH178">
        <v>2</v>
      </c>
      <c r="YI178" t="s">
        <v>137</v>
      </c>
      <c r="YJ178">
        <v>2</v>
      </c>
      <c r="YK178" t="s">
        <v>137</v>
      </c>
      <c r="YP178">
        <v>0</v>
      </c>
      <c r="YQ178" t="s">
        <v>126</v>
      </c>
      <c r="YR178">
        <v>1</v>
      </c>
      <c r="YS178">
        <v>62000</v>
      </c>
      <c r="YT178">
        <v>0.08</v>
      </c>
      <c r="YU178">
        <v>43.5</v>
      </c>
      <c r="YV178">
        <v>36200</v>
      </c>
      <c r="YW178">
        <v>7000</v>
      </c>
      <c r="YX178" t="b">
        <v>1</v>
      </c>
      <c r="YY178">
        <v>1</v>
      </c>
      <c r="YZ178">
        <v>0</v>
      </c>
      <c r="ZA178" t="b">
        <v>1</v>
      </c>
      <c r="ZB178" t="b">
        <v>0</v>
      </c>
      <c r="ZC178" t="b">
        <v>1</v>
      </c>
      <c r="ZD178">
        <v>4</v>
      </c>
      <c r="ZE178">
        <v>0.4</v>
      </c>
      <c r="ZF178">
        <f t="shared" si="16"/>
        <v>1.6</v>
      </c>
      <c r="ZG178">
        <v>0.8</v>
      </c>
      <c r="ZI178">
        <v>200</v>
      </c>
      <c r="ZJ178">
        <v>7</v>
      </c>
      <c r="ZL178">
        <v>0</v>
      </c>
      <c r="ZM178">
        <v>150</v>
      </c>
      <c r="ZN178">
        <v>1</v>
      </c>
      <c r="ZP178">
        <v>1</v>
      </c>
      <c r="ZQ178">
        <v>1</v>
      </c>
      <c r="ZR178">
        <v>2</v>
      </c>
      <c r="ZS178">
        <v>5</v>
      </c>
      <c r="ZU178">
        <v>0</v>
      </c>
      <c r="ZV178">
        <v>4500</v>
      </c>
      <c r="ZW178">
        <v>1</v>
      </c>
      <c r="ZY178">
        <v>1</v>
      </c>
      <c r="ZZ178">
        <v>10</v>
      </c>
      <c r="AAJ178">
        <v>4</v>
      </c>
      <c r="AAK178">
        <v>9</v>
      </c>
      <c r="AAM178">
        <v>0</v>
      </c>
      <c r="AAN178">
        <v>1500</v>
      </c>
      <c r="AAO178">
        <v>1</v>
      </c>
      <c r="AAQ178">
        <v>1</v>
      </c>
      <c r="AAR178">
        <v>10</v>
      </c>
      <c r="AAS178" t="b">
        <v>1</v>
      </c>
      <c r="AAT178" t="b">
        <v>1</v>
      </c>
      <c r="AAU178" t="b">
        <v>0</v>
      </c>
      <c r="AAV178" t="b">
        <v>1</v>
      </c>
      <c r="AAW178" t="b">
        <v>1</v>
      </c>
      <c r="AAX178" t="b">
        <v>1</v>
      </c>
      <c r="AAY178" t="b">
        <v>1</v>
      </c>
      <c r="AAZ178" t="b">
        <v>1</v>
      </c>
      <c r="ABA178" t="b">
        <v>0</v>
      </c>
      <c r="ABB178" t="b">
        <v>1</v>
      </c>
      <c r="ABC178" t="b">
        <v>0</v>
      </c>
      <c r="ABE178">
        <v>3</v>
      </c>
      <c r="ABF178">
        <v>0</v>
      </c>
      <c r="ABG178">
        <v>3</v>
      </c>
      <c r="ABH178">
        <v>6</v>
      </c>
      <c r="ABI178">
        <v>1000</v>
      </c>
      <c r="ABJ178" t="b">
        <v>1</v>
      </c>
      <c r="ABK178" t="b">
        <v>0</v>
      </c>
      <c r="ABL178" t="b">
        <v>0</v>
      </c>
      <c r="ABM178" t="b">
        <v>0</v>
      </c>
      <c r="ABO178">
        <v>2</v>
      </c>
      <c r="ABP178">
        <v>1</v>
      </c>
      <c r="ABQ178">
        <v>2</v>
      </c>
      <c r="ABR178">
        <v>12</v>
      </c>
      <c r="ABS178">
        <v>1500</v>
      </c>
      <c r="ACD178" t="b">
        <v>1</v>
      </c>
      <c r="ACE178" t="b">
        <v>0</v>
      </c>
      <c r="ACF178" t="b">
        <v>0</v>
      </c>
      <c r="ACG178" t="b">
        <v>0</v>
      </c>
      <c r="ACI178">
        <v>1</v>
      </c>
      <c r="ACJ178">
        <v>0</v>
      </c>
      <c r="ACK178">
        <v>1</v>
      </c>
      <c r="ACL178">
        <v>17</v>
      </c>
      <c r="ACM178">
        <v>1</v>
      </c>
      <c r="ACN178">
        <v>1500</v>
      </c>
      <c r="ACO178" t="b">
        <v>1</v>
      </c>
      <c r="ACP178" t="b">
        <v>1</v>
      </c>
      <c r="ACQ178" t="b">
        <v>0</v>
      </c>
      <c r="ACR178" t="b">
        <v>0</v>
      </c>
      <c r="ACT178">
        <v>2</v>
      </c>
      <c r="ACU178">
        <v>1</v>
      </c>
      <c r="ACV178">
        <v>2</v>
      </c>
      <c r="ACW178">
        <v>7</v>
      </c>
      <c r="ACX178">
        <v>3</v>
      </c>
      <c r="ACY178">
        <v>1500</v>
      </c>
      <c r="ACZ178" t="b">
        <v>1</v>
      </c>
      <c r="ADA178" t="b">
        <v>0</v>
      </c>
      <c r="ADB178" t="b">
        <v>1</v>
      </c>
      <c r="ADC178" t="b">
        <v>0</v>
      </c>
      <c r="ADE178">
        <v>3</v>
      </c>
      <c r="ADF178">
        <v>0</v>
      </c>
      <c r="ADG178">
        <v>3</v>
      </c>
      <c r="ADH178">
        <v>7</v>
      </c>
      <c r="ADI178">
        <v>2</v>
      </c>
      <c r="ADJ178">
        <v>1500</v>
      </c>
      <c r="ADK178" t="b">
        <v>1</v>
      </c>
      <c r="ADL178" t="b">
        <v>1</v>
      </c>
      <c r="ADM178" t="b">
        <v>0</v>
      </c>
      <c r="ADN178" t="b">
        <v>0</v>
      </c>
      <c r="ADP178">
        <v>1</v>
      </c>
      <c r="ADQ178">
        <v>1</v>
      </c>
      <c r="ADR178">
        <v>2</v>
      </c>
      <c r="ADS178">
        <v>3</v>
      </c>
      <c r="ADT178">
        <v>17</v>
      </c>
      <c r="ADU178">
        <v>1500</v>
      </c>
      <c r="ADV178">
        <v>13</v>
      </c>
      <c r="ADW178">
        <v>52</v>
      </c>
      <c r="ADX178">
        <f t="shared" si="17"/>
        <v>0.25</v>
      </c>
      <c r="ADY178" t="b">
        <v>0</v>
      </c>
      <c r="ADZ178" t="b">
        <v>0</v>
      </c>
      <c r="AEA178" t="b">
        <v>0</v>
      </c>
      <c r="AEB178" t="b">
        <v>0</v>
      </c>
      <c r="AEC178" t="b">
        <v>1</v>
      </c>
      <c r="AED178" t="b">
        <v>1</v>
      </c>
      <c r="AEE178" t="b">
        <v>1</v>
      </c>
      <c r="AEF178" t="b">
        <v>0</v>
      </c>
      <c r="AFF178">
        <v>1</v>
      </c>
      <c r="AFG178">
        <v>4500</v>
      </c>
      <c r="AFH178">
        <v>2</v>
      </c>
      <c r="AFI178">
        <v>1</v>
      </c>
      <c r="AFL178">
        <v>5</v>
      </c>
      <c r="AFM178">
        <v>800</v>
      </c>
      <c r="AFN178">
        <v>2</v>
      </c>
      <c r="AFO178">
        <v>1</v>
      </c>
      <c r="AFR178">
        <v>5</v>
      </c>
      <c r="AFS178">
        <v>1200</v>
      </c>
      <c r="AFT178">
        <v>1</v>
      </c>
      <c r="AFU178">
        <v>1</v>
      </c>
      <c r="AGD178">
        <v>200</v>
      </c>
      <c r="AGE178">
        <v>100</v>
      </c>
      <c r="AGF178">
        <v>1</v>
      </c>
      <c r="AGH178">
        <v>150000</v>
      </c>
      <c r="AGI178">
        <v>0</v>
      </c>
      <c r="AGJ178">
        <v>1</v>
      </c>
      <c r="AGL178">
        <v>0</v>
      </c>
      <c r="AGM178">
        <v>150000</v>
      </c>
      <c r="AGN178">
        <v>800</v>
      </c>
      <c r="AGO178">
        <v>0</v>
      </c>
      <c r="AGP178">
        <v>1</v>
      </c>
      <c r="AGQ178">
        <v>0</v>
      </c>
      <c r="AGR178">
        <v>0</v>
      </c>
      <c r="AGU178">
        <v>0</v>
      </c>
      <c r="AGV178">
        <v>1</v>
      </c>
      <c r="AGW178">
        <v>0</v>
      </c>
      <c r="AGX178">
        <v>0</v>
      </c>
      <c r="AGZ178">
        <v>5</v>
      </c>
      <c r="AHA178">
        <v>75</v>
      </c>
      <c r="AHB178">
        <v>5</v>
      </c>
      <c r="AHC178">
        <v>5</v>
      </c>
      <c r="AHD178">
        <v>1</v>
      </c>
      <c r="AHF178">
        <v>0</v>
      </c>
      <c r="AHG178">
        <v>5</v>
      </c>
      <c r="AHH178">
        <v>1</v>
      </c>
      <c r="AHJ178">
        <v>0</v>
      </c>
      <c r="AHK178">
        <v>0</v>
      </c>
      <c r="AHL178">
        <v>0</v>
      </c>
      <c r="AHM178">
        <v>0</v>
      </c>
      <c r="AHN178">
        <v>2</v>
      </c>
      <c r="AHP178">
        <v>800</v>
      </c>
      <c r="AHQ178">
        <v>50</v>
      </c>
      <c r="AHR178">
        <v>800</v>
      </c>
      <c r="AHS178">
        <v>0</v>
      </c>
      <c r="AHT178">
        <v>4</v>
      </c>
      <c r="AHU178">
        <v>20</v>
      </c>
      <c r="AHV178">
        <v>600</v>
      </c>
      <c r="AHW178">
        <v>1</v>
      </c>
      <c r="AHX178">
        <v>3</v>
      </c>
      <c r="AHY178">
        <v>0</v>
      </c>
      <c r="AHZ178">
        <v>0</v>
      </c>
      <c r="AIA178">
        <v>30</v>
      </c>
      <c r="AIB178">
        <v>500</v>
      </c>
      <c r="AIC178">
        <v>1</v>
      </c>
      <c r="AID178">
        <v>0</v>
      </c>
      <c r="AIE178">
        <v>0</v>
      </c>
      <c r="AIF178">
        <v>1</v>
      </c>
      <c r="AIG178">
        <v>0</v>
      </c>
      <c r="AII178">
        <v>10</v>
      </c>
      <c r="AIJ178">
        <v>1200</v>
      </c>
      <c r="AIK178">
        <v>1</v>
      </c>
      <c r="AIL178">
        <v>1</v>
      </c>
      <c r="AIM178">
        <v>1</v>
      </c>
      <c r="AIN178">
        <v>1</v>
      </c>
      <c r="AIO178">
        <v>1</v>
      </c>
      <c r="AIP178">
        <v>0</v>
      </c>
      <c r="AIR178">
        <v>20</v>
      </c>
      <c r="AIS178">
        <v>2</v>
      </c>
      <c r="AIT178" t="s">
        <v>1272</v>
      </c>
      <c r="AIZ178">
        <v>1</v>
      </c>
      <c r="AJA178">
        <v>2</v>
      </c>
      <c r="AJB178" t="s">
        <v>1273</v>
      </c>
      <c r="ALX178">
        <v>2</v>
      </c>
      <c r="ALY178">
        <v>1</v>
      </c>
      <c r="AMC178">
        <v>1</v>
      </c>
      <c r="AMD178">
        <v>1</v>
      </c>
      <c r="AME178">
        <v>1</v>
      </c>
      <c r="AMF178">
        <v>0</v>
      </c>
      <c r="AMG178">
        <v>0</v>
      </c>
      <c r="AMH178">
        <v>1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Q178">
        <v>3</v>
      </c>
      <c r="AMR178">
        <v>3</v>
      </c>
      <c r="AMU178">
        <v>2</v>
      </c>
      <c r="AMY178">
        <v>2</v>
      </c>
      <c r="ANC178" t="s">
        <v>260</v>
      </c>
      <c r="AND178" t="s">
        <v>811</v>
      </c>
      <c r="ANG178" t="s">
        <v>594</v>
      </c>
      <c r="ANK178" t="s">
        <v>1274</v>
      </c>
      <c r="ANO178">
        <v>4</v>
      </c>
      <c r="ANP178">
        <v>1</v>
      </c>
      <c r="ANR178">
        <v>2</v>
      </c>
      <c r="ANU178">
        <v>2</v>
      </c>
      <c r="ANV178">
        <v>300</v>
      </c>
      <c r="ANW178">
        <v>5000</v>
      </c>
      <c r="ANX178">
        <v>1</v>
      </c>
      <c r="ANZ178">
        <v>1</v>
      </c>
      <c r="AOA178">
        <v>1</v>
      </c>
      <c r="AOB178">
        <v>1</v>
      </c>
      <c r="AOC178">
        <v>50000</v>
      </c>
      <c r="AOD178">
        <v>250000</v>
      </c>
      <c r="AOE178">
        <v>2</v>
      </c>
      <c r="AOF178">
        <v>1</v>
      </c>
      <c r="AOG178">
        <v>1</v>
      </c>
      <c r="AOH178">
        <v>1</v>
      </c>
      <c r="AOI178">
        <v>1</v>
      </c>
      <c r="AOJ178" t="b">
        <v>1</v>
      </c>
      <c r="AOK178" t="b">
        <v>1</v>
      </c>
      <c r="AOL178" t="b">
        <v>1</v>
      </c>
      <c r="AOM178" t="b">
        <v>0</v>
      </c>
      <c r="AON178" t="b">
        <v>0</v>
      </c>
      <c r="AOO178" t="b">
        <v>0</v>
      </c>
      <c r="AOP178" t="b">
        <v>0</v>
      </c>
      <c r="AOQ178" t="b">
        <v>0</v>
      </c>
      <c r="AOR178" t="b">
        <v>0</v>
      </c>
      <c r="AOS178" t="b">
        <v>0</v>
      </c>
      <c r="AOT178" t="b">
        <v>0</v>
      </c>
      <c r="AOU178" t="b">
        <v>0</v>
      </c>
      <c r="AOV178" t="b">
        <v>0</v>
      </c>
      <c r="AOW178" t="b">
        <v>0</v>
      </c>
      <c r="AOX178" t="b">
        <v>0</v>
      </c>
      <c r="AOY178" t="b">
        <v>0</v>
      </c>
      <c r="AOZ178" t="b">
        <v>0</v>
      </c>
      <c r="APA178" t="b">
        <v>0</v>
      </c>
      <c r="APB178" t="b">
        <v>0</v>
      </c>
      <c r="APC178" t="b">
        <v>1</v>
      </c>
      <c r="APD178" t="b">
        <v>1</v>
      </c>
      <c r="APE178" t="b">
        <v>1</v>
      </c>
      <c r="APF178" t="b">
        <v>1</v>
      </c>
      <c r="APG178" t="b">
        <v>1</v>
      </c>
      <c r="APH178" t="b">
        <v>1</v>
      </c>
      <c r="API178" t="b">
        <v>1</v>
      </c>
      <c r="APJ178" t="b">
        <v>0</v>
      </c>
      <c r="APK178" t="b">
        <v>0</v>
      </c>
      <c r="APL178" t="b">
        <v>0</v>
      </c>
      <c r="APM178" t="b">
        <v>0</v>
      </c>
      <c r="APN178" t="b">
        <v>0</v>
      </c>
      <c r="APO178" t="b">
        <v>0</v>
      </c>
      <c r="APP178" t="b">
        <v>0</v>
      </c>
      <c r="APQ178" t="b">
        <v>0</v>
      </c>
      <c r="APR178" t="b">
        <v>0</v>
      </c>
      <c r="APS178" t="b">
        <v>0</v>
      </c>
      <c r="APT178">
        <v>250</v>
      </c>
      <c r="APU178">
        <v>700</v>
      </c>
      <c r="APV178">
        <v>1</v>
      </c>
      <c r="APW178">
        <v>1</v>
      </c>
      <c r="APX178">
        <v>2</v>
      </c>
      <c r="APY178">
        <v>0</v>
      </c>
      <c r="APZ178">
        <v>3</v>
      </c>
      <c r="AQA178">
        <v>3</v>
      </c>
      <c r="AQC178">
        <v>1</v>
      </c>
      <c r="AQD178">
        <v>2</v>
      </c>
      <c r="AQE178">
        <v>2</v>
      </c>
      <c r="AQG178">
        <v>2</v>
      </c>
      <c r="AQH178">
        <v>2</v>
      </c>
      <c r="AQI178">
        <v>1</v>
      </c>
      <c r="AQJ178">
        <v>2</v>
      </c>
      <c r="AQK178">
        <v>1</v>
      </c>
      <c r="AQL178">
        <v>-1</v>
      </c>
      <c r="AQM178">
        <v>-1</v>
      </c>
      <c r="AQN178">
        <v>1</v>
      </c>
      <c r="AQO178">
        <v>1</v>
      </c>
      <c r="AQP178">
        <v>-1</v>
      </c>
      <c r="AQQ178">
        <v>1</v>
      </c>
      <c r="AQR178">
        <v>1</v>
      </c>
      <c r="AQS178">
        <v>1</v>
      </c>
      <c r="AQT178">
        <v>1</v>
      </c>
      <c r="AQU178">
        <v>2</v>
      </c>
      <c r="AQV178">
        <v>1</v>
      </c>
      <c r="AQW178">
        <v>1</v>
      </c>
      <c r="AQX178">
        <v>2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2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-1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2</v>
      </c>
      <c r="ARQ178">
        <v>2</v>
      </c>
      <c r="ARR178">
        <v>1</v>
      </c>
      <c r="ARS178">
        <v>1</v>
      </c>
      <c r="ART178">
        <v>-1</v>
      </c>
      <c r="ARU178">
        <v>1</v>
      </c>
      <c r="ARV178">
        <v>1</v>
      </c>
      <c r="ARW178">
        <v>1</v>
      </c>
      <c r="ARX178">
        <v>1</v>
      </c>
      <c r="ARY178">
        <v>2</v>
      </c>
      <c r="ARZ178">
        <v>-1</v>
      </c>
      <c r="ASA178">
        <v>1</v>
      </c>
      <c r="ASB178">
        <v>2</v>
      </c>
      <c r="ASC178">
        <v>2</v>
      </c>
      <c r="ASD178">
        <v>1</v>
      </c>
      <c r="ASE178">
        <v>1</v>
      </c>
      <c r="ASF178">
        <v>1</v>
      </c>
      <c r="ASG178">
        <v>2</v>
      </c>
      <c r="ASH178">
        <v>2</v>
      </c>
      <c r="ASI178">
        <v>-2</v>
      </c>
      <c r="ASJ178">
        <v>1</v>
      </c>
      <c r="ASK178">
        <v>1</v>
      </c>
      <c r="ASL178">
        <v>1</v>
      </c>
      <c r="ASM178">
        <v>1</v>
      </c>
      <c r="ASN178">
        <v>2</v>
      </c>
      <c r="ASO178">
        <v>2</v>
      </c>
      <c r="ASP178">
        <v>1</v>
      </c>
      <c r="ASQ178">
        <v>2</v>
      </c>
      <c r="ASR178">
        <v>1</v>
      </c>
      <c r="ASS178">
        <v>1</v>
      </c>
      <c r="AST178">
        <v>2</v>
      </c>
      <c r="ASU178">
        <v>1</v>
      </c>
      <c r="ASV178">
        <v>2</v>
      </c>
      <c r="ASW178">
        <v>2</v>
      </c>
      <c r="ASX178">
        <v>1</v>
      </c>
      <c r="ASY178">
        <v>1</v>
      </c>
      <c r="ASZ178">
        <v>2</v>
      </c>
      <c r="ATA178">
        <v>2</v>
      </c>
      <c r="ATB178">
        <v>2</v>
      </c>
      <c r="ATC178">
        <v>2</v>
      </c>
      <c r="ATD178">
        <v>2</v>
      </c>
      <c r="ATE178">
        <v>1</v>
      </c>
      <c r="ATF178">
        <v>1</v>
      </c>
      <c r="ATG178">
        <v>1</v>
      </c>
      <c r="ATH178">
        <v>0</v>
      </c>
      <c r="ATI178">
        <v>1</v>
      </c>
      <c r="ATJ178">
        <v>0</v>
      </c>
      <c r="ATK178">
        <v>0</v>
      </c>
      <c r="ATL178">
        <v>0</v>
      </c>
      <c r="ATN178">
        <v>2</v>
      </c>
      <c r="ATO178" t="s">
        <v>1275</v>
      </c>
      <c r="ATP178">
        <v>2</v>
      </c>
      <c r="ATQ178" t="s">
        <v>137</v>
      </c>
      <c r="ATR178">
        <v>1</v>
      </c>
      <c r="ATT178">
        <v>1</v>
      </c>
      <c r="ATV178">
        <v>2</v>
      </c>
      <c r="ATW178" t="s">
        <v>137</v>
      </c>
      <c r="ATX178">
        <v>2</v>
      </c>
      <c r="ATY178" t="s">
        <v>137</v>
      </c>
      <c r="ATZ178">
        <v>1</v>
      </c>
      <c r="AUB178">
        <v>1</v>
      </c>
      <c r="AUD178">
        <v>2</v>
      </c>
      <c r="AUE178" t="s">
        <v>137</v>
      </c>
      <c r="AUF178">
        <v>1</v>
      </c>
      <c r="AUH178">
        <v>2</v>
      </c>
      <c r="AUI178" t="s">
        <v>137</v>
      </c>
      <c r="AUJ178">
        <v>1</v>
      </c>
      <c r="AUL178">
        <v>1</v>
      </c>
      <c r="AUN178">
        <v>2</v>
      </c>
      <c r="AUO178" t="s">
        <v>137</v>
      </c>
      <c r="AUP178">
        <v>2</v>
      </c>
      <c r="AUQ178" t="s">
        <v>137</v>
      </c>
      <c r="AUR178">
        <v>1</v>
      </c>
      <c r="AUT178">
        <v>1</v>
      </c>
      <c r="AUV178" t="b">
        <v>1</v>
      </c>
      <c r="AUW178" t="b">
        <v>1</v>
      </c>
      <c r="AUX178" t="b">
        <v>1</v>
      </c>
      <c r="AUY178" t="b">
        <v>0</v>
      </c>
      <c r="AVA178">
        <v>2</v>
      </c>
      <c r="AVB178">
        <v>1</v>
      </c>
      <c r="AVD178" t="s">
        <v>1276</v>
      </c>
      <c r="AVE178" t="b">
        <v>1</v>
      </c>
      <c r="AVF178">
        <v>0</v>
      </c>
      <c r="AVG178" t="b">
        <v>0</v>
      </c>
      <c r="AVH178" t="b">
        <v>0</v>
      </c>
      <c r="AVI178" t="b">
        <v>0</v>
      </c>
      <c r="AVK178" t="b">
        <v>1</v>
      </c>
      <c r="AVL178" t="b">
        <v>0</v>
      </c>
      <c r="AVM178" t="b">
        <v>0</v>
      </c>
      <c r="AVN178" t="b">
        <v>0</v>
      </c>
      <c r="AVP178">
        <v>2</v>
      </c>
      <c r="AVQ178" t="s">
        <v>1277</v>
      </c>
      <c r="AVR178">
        <v>7.4971719999999999</v>
      </c>
      <c r="AVS178">
        <v>4.094087</v>
      </c>
      <c r="AVT178">
        <v>220</v>
      </c>
      <c r="AVU178">
        <v>8</v>
      </c>
      <c r="AVW178">
        <v>0</v>
      </c>
    </row>
    <row r="179" spans="1:1271" ht="15" customHeight="1" x14ac:dyDescent="0.35">
      <c r="A179" s="1">
        <v>42510</v>
      </c>
      <c r="B179" t="s">
        <v>1278</v>
      </c>
      <c r="C179">
        <v>1</v>
      </c>
      <c r="D179">
        <v>54</v>
      </c>
      <c r="E179" t="s">
        <v>1128</v>
      </c>
      <c r="F179">
        <v>143</v>
      </c>
      <c r="G179">
        <v>1</v>
      </c>
      <c r="H179">
        <v>40</v>
      </c>
      <c r="I179">
        <v>1</v>
      </c>
      <c r="K179">
        <v>1</v>
      </c>
      <c r="L179">
        <v>2</v>
      </c>
      <c r="M179">
        <v>2</v>
      </c>
      <c r="N179">
        <v>2</v>
      </c>
      <c r="O179">
        <v>4</v>
      </c>
      <c r="P179">
        <v>4</v>
      </c>
      <c r="Q179">
        <v>3</v>
      </c>
      <c r="R179">
        <v>1</v>
      </c>
      <c r="S179">
        <v>1</v>
      </c>
      <c r="T179">
        <v>1</v>
      </c>
      <c r="U179">
        <v>14</v>
      </c>
      <c r="V179">
        <v>14</v>
      </c>
      <c r="W179">
        <v>1</v>
      </c>
      <c r="X179">
        <v>96</v>
      </c>
      <c r="Y179">
        <v>1</v>
      </c>
      <c r="Z179">
        <v>1</v>
      </c>
      <c r="AA179">
        <v>1</v>
      </c>
      <c r="AB179">
        <v>0</v>
      </c>
      <c r="AC179">
        <v>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BQ179">
        <v>12</v>
      </c>
      <c r="BR179">
        <v>4</v>
      </c>
      <c r="BS179">
        <v>1</v>
      </c>
      <c r="CU179">
        <v>2</v>
      </c>
      <c r="DO179">
        <v>2</v>
      </c>
      <c r="DP179" t="s">
        <v>1279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</v>
      </c>
      <c r="FJ179">
        <v>1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F179">
        <v>0</v>
      </c>
      <c r="GG179">
        <v>1</v>
      </c>
      <c r="GH179">
        <v>0</v>
      </c>
      <c r="GI179">
        <v>0</v>
      </c>
      <c r="GJ179">
        <v>1</v>
      </c>
      <c r="GK179">
        <v>2004</v>
      </c>
      <c r="GL179">
        <v>200000</v>
      </c>
      <c r="GM179">
        <v>2000000</v>
      </c>
      <c r="GN179">
        <v>50</v>
      </c>
      <c r="GO179">
        <v>2</v>
      </c>
      <c r="GP179">
        <v>2</v>
      </c>
      <c r="IN179">
        <v>0</v>
      </c>
      <c r="IO179">
        <v>1</v>
      </c>
      <c r="IP179">
        <v>0</v>
      </c>
      <c r="IQ179">
        <v>0</v>
      </c>
      <c r="IR179">
        <v>1</v>
      </c>
      <c r="IS179">
        <v>2014</v>
      </c>
      <c r="IT179">
        <v>2000</v>
      </c>
      <c r="IU179">
        <v>900</v>
      </c>
      <c r="IV179">
        <v>18</v>
      </c>
      <c r="IW179">
        <v>2</v>
      </c>
      <c r="IX179">
        <v>2</v>
      </c>
      <c r="KJ179">
        <v>0</v>
      </c>
      <c r="KK179">
        <v>0</v>
      </c>
      <c r="KL179">
        <v>1</v>
      </c>
      <c r="KM179">
        <v>0</v>
      </c>
      <c r="KN179">
        <v>8</v>
      </c>
      <c r="KO179">
        <v>2001</v>
      </c>
      <c r="KP179">
        <v>800</v>
      </c>
      <c r="KQ179">
        <v>200</v>
      </c>
      <c r="KR179">
        <v>4</v>
      </c>
      <c r="KS179">
        <v>2</v>
      </c>
      <c r="KT179">
        <v>2</v>
      </c>
      <c r="PP179">
        <v>0</v>
      </c>
      <c r="QJ179">
        <v>0</v>
      </c>
      <c r="QK179">
        <v>1</v>
      </c>
      <c r="QL179">
        <v>0</v>
      </c>
      <c r="QM179">
        <v>0</v>
      </c>
      <c r="QN179">
        <v>2</v>
      </c>
      <c r="QO179">
        <v>2016</v>
      </c>
      <c r="QP179">
        <v>3000</v>
      </c>
      <c r="QQ179">
        <v>1800</v>
      </c>
      <c r="QR179">
        <v>1</v>
      </c>
      <c r="QS179">
        <v>2</v>
      </c>
      <c r="QT179">
        <v>2</v>
      </c>
      <c r="QV179">
        <v>0</v>
      </c>
      <c r="QW179">
        <v>1</v>
      </c>
      <c r="QX179">
        <v>1</v>
      </c>
      <c r="QY179">
        <v>0</v>
      </c>
      <c r="QZ179">
        <v>3</v>
      </c>
      <c r="RA179">
        <v>2012</v>
      </c>
      <c r="RB179">
        <v>2400</v>
      </c>
      <c r="RC179">
        <v>1600</v>
      </c>
      <c r="RD179">
        <v>2</v>
      </c>
      <c r="RE179">
        <v>2</v>
      </c>
      <c r="RF179">
        <v>2</v>
      </c>
      <c r="WJ179">
        <v>0</v>
      </c>
      <c r="WK179">
        <v>1</v>
      </c>
      <c r="WL179">
        <v>1</v>
      </c>
      <c r="WM179">
        <v>1</v>
      </c>
      <c r="WN179">
        <v>5</v>
      </c>
      <c r="WO179">
        <v>2014</v>
      </c>
      <c r="WP179">
        <v>10000</v>
      </c>
      <c r="WQ179">
        <v>8000</v>
      </c>
      <c r="WR179">
        <v>15</v>
      </c>
      <c r="WS179">
        <v>2</v>
      </c>
      <c r="WT179">
        <v>2</v>
      </c>
      <c r="XF179">
        <v>0</v>
      </c>
      <c r="XG179">
        <v>5</v>
      </c>
      <c r="XH179">
        <v>3</v>
      </c>
      <c r="XI179">
        <v>1</v>
      </c>
      <c r="XJ179">
        <v>218200</v>
      </c>
      <c r="XK179">
        <v>2012500</v>
      </c>
      <c r="XO179">
        <v>0.16000000000000003</v>
      </c>
      <c r="XP179">
        <v>20</v>
      </c>
      <c r="XQ179">
        <v>105</v>
      </c>
      <c r="XR179">
        <v>124</v>
      </c>
      <c r="XS179">
        <v>90</v>
      </c>
      <c r="XT179">
        <v>169</v>
      </c>
      <c r="XU179">
        <v>1690</v>
      </c>
      <c r="XV179">
        <v>34</v>
      </c>
      <c r="XW179">
        <v>340</v>
      </c>
      <c r="XX179">
        <f t="shared" si="12"/>
        <v>238</v>
      </c>
      <c r="XY179">
        <v>600</v>
      </c>
      <c r="XZ179">
        <v>300</v>
      </c>
      <c r="YA179" s="33">
        <f t="shared" si="13"/>
        <v>450</v>
      </c>
      <c r="YB179">
        <v>20000</v>
      </c>
      <c r="YC179">
        <v>15000</v>
      </c>
      <c r="YD179">
        <f t="shared" si="14"/>
        <v>17500</v>
      </c>
      <c r="YE179">
        <f t="shared" si="15"/>
        <v>5000</v>
      </c>
      <c r="YF179">
        <v>0</v>
      </c>
      <c r="YG179">
        <v>0</v>
      </c>
      <c r="YH179">
        <v>1</v>
      </c>
      <c r="YJ179">
        <v>2</v>
      </c>
      <c r="YK179" t="s">
        <v>1280</v>
      </c>
      <c r="YP179">
        <v>0</v>
      </c>
      <c r="YQ179" t="s">
        <v>126</v>
      </c>
      <c r="YR179">
        <v>1</v>
      </c>
      <c r="YS179">
        <v>12</v>
      </c>
      <c r="YT179">
        <v>0.16000000000000003</v>
      </c>
      <c r="YU179">
        <v>169</v>
      </c>
      <c r="YV179">
        <v>35000</v>
      </c>
      <c r="YW179">
        <v>17000</v>
      </c>
      <c r="YX179" t="b">
        <v>1</v>
      </c>
      <c r="YY179">
        <v>1</v>
      </c>
      <c r="YZ179">
        <v>0</v>
      </c>
      <c r="ZA179" t="b">
        <v>0</v>
      </c>
      <c r="ZB179" t="b">
        <v>0</v>
      </c>
      <c r="ZC179" t="b">
        <v>1</v>
      </c>
      <c r="ZD179">
        <v>2</v>
      </c>
      <c r="ZE179">
        <v>0.4</v>
      </c>
      <c r="ZF179">
        <f t="shared" si="16"/>
        <v>0.8</v>
      </c>
      <c r="ZG179">
        <v>0.16000000000000003</v>
      </c>
      <c r="ZI179">
        <v>60</v>
      </c>
      <c r="ZJ179">
        <v>7</v>
      </c>
      <c r="ZL179">
        <v>0</v>
      </c>
      <c r="ZM179">
        <v>0</v>
      </c>
      <c r="ZN179">
        <v>96</v>
      </c>
      <c r="ZO179" t="s">
        <v>1281</v>
      </c>
      <c r="ZP179">
        <v>1</v>
      </c>
      <c r="ZQ179">
        <v>0</v>
      </c>
      <c r="AAJ179">
        <v>6</v>
      </c>
      <c r="AAK179">
        <v>8</v>
      </c>
      <c r="AAM179">
        <v>0</v>
      </c>
      <c r="AAN179">
        <v>1200</v>
      </c>
      <c r="AAO179">
        <v>1</v>
      </c>
      <c r="AAQ179">
        <v>1</v>
      </c>
      <c r="AAR179">
        <v>0</v>
      </c>
      <c r="AAS179" t="b">
        <v>1</v>
      </c>
      <c r="AAT179" t="b">
        <v>1</v>
      </c>
      <c r="AAU179" t="b">
        <v>0</v>
      </c>
      <c r="AAV179" t="b">
        <v>0</v>
      </c>
      <c r="AAW179" t="b">
        <v>1</v>
      </c>
      <c r="AAX179" t="b">
        <v>1</v>
      </c>
      <c r="AAY179" t="b">
        <v>1</v>
      </c>
      <c r="AAZ179" t="b">
        <v>1</v>
      </c>
      <c r="ABA179" t="b">
        <v>0</v>
      </c>
      <c r="ABB179" t="b">
        <v>1</v>
      </c>
      <c r="ABC179" t="b">
        <v>0</v>
      </c>
      <c r="ABE179">
        <v>3</v>
      </c>
      <c r="ABF179">
        <v>0</v>
      </c>
      <c r="ABG179">
        <v>3</v>
      </c>
      <c r="ABH179">
        <v>2</v>
      </c>
      <c r="ABI179">
        <v>1500</v>
      </c>
      <c r="ABJ179" t="b">
        <v>1</v>
      </c>
      <c r="ABK179" t="b">
        <v>1</v>
      </c>
      <c r="ABL179" t="b">
        <v>0</v>
      </c>
      <c r="ABM179" t="b">
        <v>0</v>
      </c>
      <c r="ABO179">
        <v>5</v>
      </c>
      <c r="ABP179">
        <v>1</v>
      </c>
      <c r="ABQ179">
        <v>6</v>
      </c>
      <c r="ABR179">
        <v>2</v>
      </c>
      <c r="ABS179">
        <v>1500</v>
      </c>
      <c r="ACO179" t="b">
        <v>1</v>
      </c>
      <c r="ACP179" t="b">
        <v>0</v>
      </c>
      <c r="ACQ179" t="b">
        <v>1</v>
      </c>
      <c r="ACR179" t="b">
        <v>0</v>
      </c>
      <c r="ACT179">
        <v>1</v>
      </c>
      <c r="ACU179">
        <v>1</v>
      </c>
      <c r="ACV179">
        <v>2</v>
      </c>
      <c r="ACW179">
        <v>1</v>
      </c>
      <c r="ACX179">
        <v>3</v>
      </c>
      <c r="ACY179">
        <v>1500</v>
      </c>
      <c r="ACZ179" t="b">
        <v>1</v>
      </c>
      <c r="ADA179" t="b">
        <v>0</v>
      </c>
      <c r="ADB179" t="b">
        <v>1</v>
      </c>
      <c r="ADC179" t="b">
        <v>0</v>
      </c>
      <c r="ADE179">
        <v>2</v>
      </c>
      <c r="ADF179">
        <v>0</v>
      </c>
      <c r="ADG179">
        <v>2</v>
      </c>
      <c r="ADH179">
        <v>2</v>
      </c>
      <c r="ADI179">
        <v>2</v>
      </c>
      <c r="ADJ179">
        <v>1500</v>
      </c>
      <c r="ADK179" t="b">
        <v>1</v>
      </c>
      <c r="ADL179" t="b">
        <v>1</v>
      </c>
      <c r="ADM179" t="b">
        <v>0</v>
      </c>
      <c r="ADN179" t="b">
        <v>0</v>
      </c>
      <c r="ADP179">
        <v>2</v>
      </c>
      <c r="ADQ179">
        <v>1</v>
      </c>
      <c r="ADR179">
        <v>3</v>
      </c>
      <c r="ADS179">
        <v>1</v>
      </c>
      <c r="ADT179">
        <v>7</v>
      </c>
      <c r="ADU179">
        <v>1000</v>
      </c>
      <c r="ADV179">
        <v>16</v>
      </c>
      <c r="ADW179">
        <v>8</v>
      </c>
      <c r="ADX179">
        <f t="shared" si="17"/>
        <v>2</v>
      </c>
      <c r="ADY179" t="b">
        <v>0</v>
      </c>
      <c r="ADZ179" t="b">
        <v>0</v>
      </c>
      <c r="AEA179" t="b">
        <v>0</v>
      </c>
      <c r="AEB179" t="b">
        <v>0</v>
      </c>
      <c r="AEC179" t="b">
        <v>1</v>
      </c>
      <c r="AED179" t="b">
        <v>1</v>
      </c>
      <c r="AEE179" t="b">
        <v>1</v>
      </c>
      <c r="AEF179" t="b">
        <v>0</v>
      </c>
      <c r="AFF179">
        <v>1</v>
      </c>
      <c r="AFG179">
        <v>5000</v>
      </c>
      <c r="AFH179">
        <v>15</v>
      </c>
      <c r="AFI179">
        <v>1</v>
      </c>
      <c r="AFL179">
        <v>6</v>
      </c>
      <c r="AFM179">
        <v>3000</v>
      </c>
      <c r="AFN179">
        <v>5</v>
      </c>
      <c r="AFO179">
        <v>1</v>
      </c>
      <c r="AFR179">
        <v>6</v>
      </c>
      <c r="AFS179">
        <v>1000</v>
      </c>
      <c r="AFT179">
        <v>2</v>
      </c>
      <c r="AFU179">
        <v>1</v>
      </c>
      <c r="AGD179">
        <v>15</v>
      </c>
      <c r="AGE179">
        <v>15</v>
      </c>
      <c r="AGF179">
        <v>1</v>
      </c>
      <c r="AGH179">
        <v>15</v>
      </c>
      <c r="AGI179">
        <v>15</v>
      </c>
      <c r="AGJ179">
        <v>1</v>
      </c>
      <c r="AGL179">
        <v>0</v>
      </c>
      <c r="AGM179">
        <v>500</v>
      </c>
      <c r="AGN179">
        <v>500</v>
      </c>
      <c r="AGO179">
        <v>0</v>
      </c>
      <c r="AGP179">
        <v>1</v>
      </c>
      <c r="AGQ179">
        <v>0</v>
      </c>
      <c r="AGR179">
        <v>0</v>
      </c>
      <c r="AGU179">
        <v>1</v>
      </c>
      <c r="AGV179">
        <v>1</v>
      </c>
      <c r="AGW179">
        <v>1</v>
      </c>
      <c r="AGX179">
        <v>0</v>
      </c>
      <c r="AGZ179">
        <v>40</v>
      </c>
      <c r="AHA179">
        <v>10</v>
      </c>
      <c r="AHB179">
        <v>40</v>
      </c>
      <c r="AHC179">
        <v>10</v>
      </c>
      <c r="AHD179">
        <v>1</v>
      </c>
      <c r="AHF179">
        <v>0</v>
      </c>
      <c r="AHG179">
        <v>40</v>
      </c>
      <c r="AHH179">
        <v>1</v>
      </c>
      <c r="AHJ179">
        <v>0</v>
      </c>
      <c r="AHK179">
        <v>40</v>
      </c>
      <c r="AHL179">
        <v>0</v>
      </c>
      <c r="AHM179">
        <v>20</v>
      </c>
      <c r="AHN179">
        <v>2</v>
      </c>
      <c r="AHP179">
        <v>600</v>
      </c>
      <c r="AHQ179">
        <v>40</v>
      </c>
      <c r="AHR179">
        <v>800</v>
      </c>
      <c r="AHS179">
        <v>0</v>
      </c>
      <c r="AHT179">
        <v>3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20</v>
      </c>
      <c r="AIB179">
        <v>700</v>
      </c>
      <c r="AIC179">
        <v>1</v>
      </c>
      <c r="AID179">
        <v>0</v>
      </c>
      <c r="AIE179">
        <v>0</v>
      </c>
      <c r="AIF179">
        <v>1</v>
      </c>
      <c r="AIG179">
        <v>0</v>
      </c>
      <c r="AII179">
        <v>2</v>
      </c>
      <c r="AIJ179">
        <v>500</v>
      </c>
      <c r="AIK179">
        <v>1</v>
      </c>
      <c r="AIL179">
        <v>1</v>
      </c>
      <c r="AIM179">
        <v>1</v>
      </c>
      <c r="AIN179">
        <v>0</v>
      </c>
      <c r="AIO179">
        <v>0</v>
      </c>
      <c r="AIP179">
        <v>0</v>
      </c>
      <c r="AIR179">
        <v>12</v>
      </c>
      <c r="AIS179">
        <v>1</v>
      </c>
      <c r="AIU179" t="b">
        <v>1</v>
      </c>
      <c r="AIV179" t="b">
        <v>0</v>
      </c>
      <c r="AIW179" t="b">
        <v>0</v>
      </c>
      <c r="AIX179" t="b">
        <v>0</v>
      </c>
      <c r="AIZ179">
        <v>2</v>
      </c>
      <c r="AJA179">
        <v>2</v>
      </c>
      <c r="AJB179" t="s">
        <v>204</v>
      </c>
      <c r="ALX179">
        <v>2</v>
      </c>
      <c r="ALY179">
        <v>1</v>
      </c>
      <c r="AMC179">
        <v>1</v>
      </c>
      <c r="AMD179">
        <v>1</v>
      </c>
      <c r="AME179">
        <v>1</v>
      </c>
      <c r="AMF179">
        <v>0</v>
      </c>
      <c r="AMG179">
        <v>0</v>
      </c>
      <c r="AMH179">
        <v>1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Q179">
        <v>5</v>
      </c>
      <c r="AMR179">
        <v>3</v>
      </c>
      <c r="AMU179">
        <v>2</v>
      </c>
      <c r="ANC179" t="s">
        <v>1282</v>
      </c>
      <c r="AND179" t="s">
        <v>1283</v>
      </c>
      <c r="ANG179" t="s">
        <v>1284</v>
      </c>
      <c r="ANO179">
        <v>2</v>
      </c>
      <c r="ANP179">
        <v>1</v>
      </c>
      <c r="ANR179">
        <v>1</v>
      </c>
      <c r="ANU179">
        <v>1</v>
      </c>
      <c r="ANV179">
        <v>1000</v>
      </c>
      <c r="ANW179">
        <v>2000</v>
      </c>
      <c r="ANX179">
        <v>1</v>
      </c>
      <c r="ANZ179">
        <v>2</v>
      </c>
      <c r="AOC179">
        <v>20000</v>
      </c>
      <c r="AOD179">
        <v>150000</v>
      </c>
      <c r="AOE179">
        <v>2</v>
      </c>
      <c r="AOF179">
        <v>1</v>
      </c>
      <c r="AOG179">
        <v>1</v>
      </c>
      <c r="AOH179">
        <v>1</v>
      </c>
      <c r="AOI179">
        <v>1</v>
      </c>
      <c r="AOJ179" t="b">
        <v>1</v>
      </c>
      <c r="AOK179" t="b">
        <v>1</v>
      </c>
      <c r="AOL179" t="b">
        <v>1</v>
      </c>
      <c r="AOM179" t="b">
        <v>1</v>
      </c>
      <c r="AON179" t="b">
        <v>1</v>
      </c>
      <c r="AOO179" t="b">
        <v>1</v>
      </c>
      <c r="AOP179" t="b">
        <v>0</v>
      </c>
      <c r="AOQ179" t="b">
        <v>0</v>
      </c>
      <c r="AOR179" t="b">
        <v>0</v>
      </c>
      <c r="AOS179" t="b">
        <v>0</v>
      </c>
      <c r="AOT179" t="b">
        <v>0</v>
      </c>
      <c r="AOU179" t="b">
        <v>0</v>
      </c>
      <c r="AOV179" t="b">
        <v>0</v>
      </c>
      <c r="AOW179" t="b">
        <v>0</v>
      </c>
      <c r="AOX179" t="b">
        <v>0</v>
      </c>
      <c r="AOY179" t="b">
        <v>0</v>
      </c>
      <c r="AOZ179" t="b">
        <v>0</v>
      </c>
      <c r="APA179" t="b">
        <v>0</v>
      </c>
      <c r="APB179" t="b">
        <v>0</v>
      </c>
      <c r="APC179" t="b">
        <v>1</v>
      </c>
      <c r="APD179" t="b">
        <v>1</v>
      </c>
      <c r="APE179" t="b">
        <v>1</v>
      </c>
      <c r="APF179" t="b">
        <v>1</v>
      </c>
      <c r="APG179" t="b">
        <v>1</v>
      </c>
      <c r="APH179" t="b">
        <v>1</v>
      </c>
      <c r="API179" t="b">
        <v>1</v>
      </c>
      <c r="APJ179" t="b">
        <v>1</v>
      </c>
      <c r="APK179" t="b">
        <v>1</v>
      </c>
      <c r="APL179" t="b">
        <v>1</v>
      </c>
      <c r="APM179" t="b">
        <v>1</v>
      </c>
      <c r="APN179" t="b">
        <v>0</v>
      </c>
      <c r="APO179" t="b">
        <v>0</v>
      </c>
      <c r="APP179" t="b">
        <v>0</v>
      </c>
      <c r="APQ179" t="b">
        <v>0</v>
      </c>
      <c r="APR179" t="b">
        <v>0</v>
      </c>
      <c r="APS179" t="b">
        <v>0</v>
      </c>
      <c r="APT179">
        <v>150</v>
      </c>
      <c r="APU179">
        <v>125</v>
      </c>
      <c r="APV179">
        <v>1</v>
      </c>
      <c r="APW179">
        <v>1</v>
      </c>
      <c r="APX179">
        <v>2</v>
      </c>
      <c r="APY179">
        <v>1</v>
      </c>
      <c r="APZ179">
        <v>3</v>
      </c>
      <c r="AQA179">
        <v>3</v>
      </c>
      <c r="AQC179">
        <v>1</v>
      </c>
      <c r="AQD179">
        <v>3</v>
      </c>
      <c r="AQE179">
        <v>2</v>
      </c>
      <c r="AQG179">
        <v>2</v>
      </c>
      <c r="AQH179">
        <v>2</v>
      </c>
      <c r="AQI179">
        <v>-1</v>
      </c>
      <c r="AQJ179">
        <v>2</v>
      </c>
      <c r="AQK179">
        <v>1</v>
      </c>
      <c r="AQL179">
        <v>1</v>
      </c>
      <c r="AQM179">
        <v>2</v>
      </c>
      <c r="AQN179">
        <v>1</v>
      </c>
      <c r="AQO179">
        <v>2</v>
      </c>
      <c r="AQP179">
        <v>1</v>
      </c>
      <c r="AQQ179">
        <v>1</v>
      </c>
      <c r="AQR179">
        <v>2</v>
      </c>
      <c r="AQS179">
        <v>2</v>
      </c>
      <c r="AQT179">
        <v>1</v>
      </c>
      <c r="AQU179">
        <v>1</v>
      </c>
      <c r="AQV179">
        <v>1</v>
      </c>
      <c r="AQW179">
        <v>2</v>
      </c>
      <c r="AQX179">
        <v>2</v>
      </c>
      <c r="AQY179">
        <v>-1</v>
      </c>
      <c r="AQZ179">
        <v>1</v>
      </c>
      <c r="ARA179">
        <v>1</v>
      </c>
      <c r="ARB179">
        <v>1</v>
      </c>
      <c r="ARC179">
        <v>-1</v>
      </c>
      <c r="ARD179">
        <v>1</v>
      </c>
      <c r="ARE179">
        <v>1</v>
      </c>
      <c r="ARF179">
        <v>1</v>
      </c>
      <c r="ARG179">
        <v>2</v>
      </c>
      <c r="ARH179">
        <v>1</v>
      </c>
      <c r="ARI179">
        <v>1</v>
      </c>
      <c r="ARJ179">
        <v>2</v>
      </c>
      <c r="ARK179">
        <v>1</v>
      </c>
      <c r="ARL179">
        <v>1</v>
      </c>
      <c r="ARM179">
        <v>2</v>
      </c>
      <c r="ARN179">
        <v>2</v>
      </c>
      <c r="ARO179">
        <v>1</v>
      </c>
      <c r="ARP179">
        <v>2</v>
      </c>
      <c r="ARQ179">
        <v>-1</v>
      </c>
      <c r="ARR179">
        <v>1</v>
      </c>
      <c r="ARS179">
        <v>-1</v>
      </c>
      <c r="ART179">
        <v>1</v>
      </c>
      <c r="ARU179">
        <v>1</v>
      </c>
      <c r="ARV179">
        <v>2</v>
      </c>
      <c r="ARW179">
        <v>1</v>
      </c>
      <c r="ARX179">
        <v>1</v>
      </c>
      <c r="ARY179">
        <v>2</v>
      </c>
      <c r="ARZ179">
        <v>1</v>
      </c>
      <c r="ASA179">
        <v>1</v>
      </c>
      <c r="ASB179">
        <v>1</v>
      </c>
      <c r="ASC179">
        <v>2</v>
      </c>
      <c r="ASD179">
        <v>1</v>
      </c>
      <c r="ASE179">
        <v>1</v>
      </c>
      <c r="ASF179">
        <v>2</v>
      </c>
      <c r="ASG179">
        <v>1</v>
      </c>
      <c r="ASH179">
        <v>2</v>
      </c>
      <c r="ASI179">
        <v>-1</v>
      </c>
      <c r="ASJ179">
        <v>1</v>
      </c>
      <c r="ASK179">
        <v>2</v>
      </c>
      <c r="ASL179">
        <v>1</v>
      </c>
      <c r="ASM179">
        <v>1</v>
      </c>
      <c r="ASN179">
        <v>2</v>
      </c>
      <c r="ASO179">
        <v>-1</v>
      </c>
      <c r="ASP179">
        <v>1</v>
      </c>
      <c r="ASQ179">
        <v>2</v>
      </c>
      <c r="ASR179">
        <v>-2</v>
      </c>
      <c r="ASS179">
        <v>2</v>
      </c>
      <c r="AST179">
        <v>2</v>
      </c>
      <c r="ASU179">
        <v>1</v>
      </c>
      <c r="ASV179">
        <v>1</v>
      </c>
      <c r="ASW179">
        <v>1</v>
      </c>
      <c r="ASX179">
        <v>2</v>
      </c>
      <c r="ASY179">
        <v>1</v>
      </c>
      <c r="ASZ179">
        <v>2</v>
      </c>
      <c r="ATA179">
        <v>2</v>
      </c>
      <c r="ATB179">
        <v>2</v>
      </c>
      <c r="ATC179">
        <v>2</v>
      </c>
      <c r="ATD179">
        <v>2</v>
      </c>
      <c r="ATE179">
        <v>1</v>
      </c>
      <c r="ATF179">
        <v>1</v>
      </c>
      <c r="ATG179">
        <v>1</v>
      </c>
      <c r="ATH179">
        <v>1</v>
      </c>
      <c r="ATI179">
        <v>1</v>
      </c>
      <c r="ATJ179">
        <v>1</v>
      </c>
      <c r="ATK179">
        <v>0</v>
      </c>
      <c r="ATL179">
        <v>0</v>
      </c>
      <c r="ATN179">
        <v>2</v>
      </c>
      <c r="ATO179" t="s">
        <v>1285</v>
      </c>
      <c r="ATP179">
        <v>2</v>
      </c>
      <c r="ATQ179" t="s">
        <v>69</v>
      </c>
      <c r="ATR179">
        <v>1</v>
      </c>
      <c r="ATT179">
        <v>1</v>
      </c>
      <c r="ATV179">
        <v>2</v>
      </c>
      <c r="ATW179" t="s">
        <v>1286</v>
      </c>
      <c r="ATX179">
        <v>1</v>
      </c>
      <c r="ATZ179">
        <v>1</v>
      </c>
      <c r="AUB179">
        <v>1</v>
      </c>
      <c r="AUD179">
        <v>1</v>
      </c>
      <c r="AUF179">
        <v>1</v>
      </c>
      <c r="AUH179">
        <v>1</v>
      </c>
      <c r="AUJ179">
        <v>1</v>
      </c>
      <c r="AUL179">
        <v>1</v>
      </c>
      <c r="AUN179">
        <v>2</v>
      </c>
      <c r="AUO179" t="s">
        <v>1285</v>
      </c>
      <c r="AUP179">
        <v>1</v>
      </c>
      <c r="AUR179">
        <v>1</v>
      </c>
      <c r="AUT179">
        <v>1</v>
      </c>
      <c r="AUV179" t="b">
        <v>1</v>
      </c>
      <c r="AUW179" t="b">
        <v>1</v>
      </c>
      <c r="AUX179" t="b">
        <v>1</v>
      </c>
      <c r="AUY179" t="b">
        <v>0</v>
      </c>
      <c r="AVA179">
        <v>2</v>
      </c>
      <c r="AVB179">
        <v>1</v>
      </c>
      <c r="AVD179" t="s">
        <v>72</v>
      </c>
      <c r="AVE179" t="b">
        <v>1</v>
      </c>
      <c r="AVF179">
        <v>0</v>
      </c>
      <c r="AVG179" t="b">
        <v>0</v>
      </c>
      <c r="AVH179" t="b">
        <v>0</v>
      </c>
      <c r="AVI179" t="b">
        <v>0</v>
      </c>
      <c r="AVK179" t="b">
        <v>1</v>
      </c>
      <c r="AVL179" t="b">
        <v>0</v>
      </c>
      <c r="AVM179" t="b">
        <v>0</v>
      </c>
      <c r="AVN179" t="b">
        <v>0</v>
      </c>
      <c r="AVP179">
        <v>2</v>
      </c>
      <c r="AVQ179" t="s">
        <v>1287</v>
      </c>
      <c r="AVR179">
        <v>7.4537420000000001</v>
      </c>
      <c r="AVS179">
        <v>4.0416699999999999</v>
      </c>
      <c r="AVT179">
        <v>270</v>
      </c>
      <c r="AVU179">
        <v>12</v>
      </c>
      <c r="AVW179">
        <v>0</v>
      </c>
    </row>
    <row r="180" spans="1:1271" ht="15" customHeight="1" x14ac:dyDescent="0.35">
      <c r="A180" s="1">
        <v>42510</v>
      </c>
      <c r="B180" t="s">
        <v>187</v>
      </c>
      <c r="C180">
        <v>1</v>
      </c>
      <c r="D180">
        <v>54</v>
      </c>
      <c r="E180" t="s">
        <v>1128</v>
      </c>
      <c r="F180">
        <v>142</v>
      </c>
      <c r="G180">
        <v>1</v>
      </c>
      <c r="H180">
        <v>75</v>
      </c>
      <c r="I180">
        <v>1</v>
      </c>
      <c r="K180">
        <v>1</v>
      </c>
      <c r="L180">
        <v>3</v>
      </c>
      <c r="M180">
        <v>1</v>
      </c>
      <c r="N180">
        <v>1</v>
      </c>
      <c r="O180">
        <v>2</v>
      </c>
      <c r="P180">
        <v>2</v>
      </c>
      <c r="Q180">
        <v>2</v>
      </c>
      <c r="R180">
        <v>5</v>
      </c>
      <c r="S180">
        <v>0</v>
      </c>
      <c r="T180">
        <v>1</v>
      </c>
      <c r="U180">
        <v>12</v>
      </c>
      <c r="V180">
        <v>12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0</v>
      </c>
      <c r="AC180">
        <v>4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BB180">
        <v>12</v>
      </c>
      <c r="BC180">
        <v>4</v>
      </c>
      <c r="BD180">
        <v>1</v>
      </c>
      <c r="CU180">
        <v>2</v>
      </c>
      <c r="DO180">
        <v>2</v>
      </c>
      <c r="DP180" t="s">
        <v>293</v>
      </c>
      <c r="EH180">
        <v>1</v>
      </c>
      <c r="EI180">
        <v>0</v>
      </c>
      <c r="EJ180">
        <v>0</v>
      </c>
      <c r="EK180">
        <v>1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1</v>
      </c>
      <c r="FI180">
        <v>1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F180">
        <v>0</v>
      </c>
      <c r="GG180">
        <v>1</v>
      </c>
      <c r="GH180">
        <v>1</v>
      </c>
      <c r="GI180">
        <v>0</v>
      </c>
      <c r="GJ180">
        <v>1</v>
      </c>
      <c r="GK180">
        <v>1992</v>
      </c>
      <c r="GL180">
        <v>20000</v>
      </c>
      <c r="GM180">
        <v>900000</v>
      </c>
      <c r="GN180">
        <v>80</v>
      </c>
      <c r="GO180">
        <v>2</v>
      </c>
      <c r="GP180">
        <v>2</v>
      </c>
      <c r="HP180">
        <v>0</v>
      </c>
      <c r="HQ180">
        <v>1</v>
      </c>
      <c r="HR180">
        <v>1</v>
      </c>
      <c r="HS180">
        <v>0</v>
      </c>
      <c r="HT180">
        <v>1</v>
      </c>
      <c r="HU180">
        <v>1999</v>
      </c>
      <c r="HV180">
        <v>500</v>
      </c>
      <c r="HW180">
        <v>3000</v>
      </c>
      <c r="HX180">
        <v>20</v>
      </c>
      <c r="HY180">
        <v>2</v>
      </c>
      <c r="HZ180">
        <v>2</v>
      </c>
      <c r="IN180">
        <v>0</v>
      </c>
      <c r="IO180">
        <v>1</v>
      </c>
      <c r="IP180">
        <v>0</v>
      </c>
      <c r="IQ180">
        <v>0</v>
      </c>
      <c r="IR180">
        <v>2</v>
      </c>
      <c r="IS180">
        <v>2014</v>
      </c>
      <c r="IT180">
        <v>1200</v>
      </c>
      <c r="IU180">
        <v>400</v>
      </c>
      <c r="IV180">
        <v>18</v>
      </c>
      <c r="IW180">
        <v>2</v>
      </c>
      <c r="IX180">
        <v>2</v>
      </c>
      <c r="KJ180">
        <v>0</v>
      </c>
      <c r="KK180">
        <v>0</v>
      </c>
      <c r="KL180">
        <v>1</v>
      </c>
      <c r="KM180">
        <v>0</v>
      </c>
      <c r="KN180">
        <v>10</v>
      </c>
      <c r="KO180">
        <v>1990</v>
      </c>
      <c r="KP180">
        <v>200</v>
      </c>
      <c r="KQ180">
        <v>80</v>
      </c>
      <c r="KR180">
        <v>5</v>
      </c>
      <c r="KS180">
        <v>2</v>
      </c>
      <c r="KT180">
        <v>2</v>
      </c>
      <c r="PK180">
        <v>0</v>
      </c>
      <c r="PL180">
        <v>1</v>
      </c>
      <c r="PM180">
        <v>0</v>
      </c>
      <c r="PN180">
        <v>0</v>
      </c>
      <c r="PO180">
        <v>3</v>
      </c>
      <c r="PP180">
        <v>1</v>
      </c>
      <c r="PQ180">
        <v>1983</v>
      </c>
      <c r="PR180">
        <v>2000</v>
      </c>
      <c r="PS180">
        <v>900000</v>
      </c>
      <c r="PT180">
        <v>158</v>
      </c>
      <c r="PU180">
        <v>2</v>
      </c>
      <c r="PV180">
        <v>2</v>
      </c>
      <c r="PX180">
        <v>0</v>
      </c>
      <c r="PY180">
        <v>1</v>
      </c>
      <c r="PZ180">
        <v>0</v>
      </c>
      <c r="QA180">
        <v>0</v>
      </c>
      <c r="QB180">
        <v>3</v>
      </c>
      <c r="QC180">
        <v>2014</v>
      </c>
      <c r="QD180">
        <v>20000</v>
      </c>
      <c r="QE180">
        <v>500000</v>
      </c>
      <c r="QF180">
        <v>100</v>
      </c>
      <c r="QG180">
        <v>2</v>
      </c>
      <c r="QH180">
        <v>2</v>
      </c>
      <c r="QJ180">
        <v>0</v>
      </c>
      <c r="QK180">
        <v>1</v>
      </c>
      <c r="QL180">
        <v>1</v>
      </c>
      <c r="QM180">
        <v>0</v>
      </c>
      <c r="QN180">
        <v>8</v>
      </c>
      <c r="QO180">
        <v>2015</v>
      </c>
      <c r="QP180">
        <v>7200</v>
      </c>
      <c r="QQ180">
        <v>1500</v>
      </c>
      <c r="QR180">
        <v>1</v>
      </c>
      <c r="QS180">
        <v>2</v>
      </c>
      <c r="QT180">
        <v>2</v>
      </c>
      <c r="QV180">
        <v>0</v>
      </c>
      <c r="QW180">
        <v>1</v>
      </c>
      <c r="QX180">
        <v>1</v>
      </c>
      <c r="QY180">
        <v>1</v>
      </c>
      <c r="QZ180">
        <v>5</v>
      </c>
      <c r="RA180">
        <v>2015</v>
      </c>
      <c r="RB180">
        <v>4000</v>
      </c>
      <c r="RC180">
        <v>1000</v>
      </c>
      <c r="RD180">
        <v>2</v>
      </c>
      <c r="RE180">
        <v>2</v>
      </c>
      <c r="RF180">
        <v>2</v>
      </c>
      <c r="WJ180">
        <v>0</v>
      </c>
      <c r="WK180">
        <v>1</v>
      </c>
      <c r="WL180">
        <v>0</v>
      </c>
      <c r="WM180">
        <v>0</v>
      </c>
      <c r="WN180">
        <v>1</v>
      </c>
      <c r="WO180">
        <v>2014</v>
      </c>
      <c r="WP180">
        <v>4000</v>
      </c>
      <c r="WQ180">
        <v>3000</v>
      </c>
      <c r="WR180">
        <v>15</v>
      </c>
      <c r="WS180">
        <v>2</v>
      </c>
      <c r="WT180">
        <v>2</v>
      </c>
      <c r="XF180">
        <v>0</v>
      </c>
      <c r="XG180">
        <v>8</v>
      </c>
      <c r="XH180">
        <v>6</v>
      </c>
      <c r="XI180">
        <v>1</v>
      </c>
      <c r="XJ180">
        <v>59100</v>
      </c>
      <c r="XK180">
        <v>2308980</v>
      </c>
      <c r="XO180">
        <v>0.60000000000000009</v>
      </c>
      <c r="XP180">
        <v>50</v>
      </c>
      <c r="XQ180">
        <v>14</v>
      </c>
      <c r="XR180">
        <v>180</v>
      </c>
      <c r="XS180">
        <v>230</v>
      </c>
      <c r="XT180">
        <v>295</v>
      </c>
      <c r="XU180">
        <v>2950</v>
      </c>
      <c r="XV180">
        <v>-50</v>
      </c>
      <c r="XW180">
        <v>-500</v>
      </c>
      <c r="XX180">
        <f t="shared" si="12"/>
        <v>-350</v>
      </c>
      <c r="XY180">
        <v>500</v>
      </c>
      <c r="XZ180">
        <v>300</v>
      </c>
      <c r="YA180" s="33">
        <f t="shared" si="13"/>
        <v>400</v>
      </c>
      <c r="YB180">
        <v>50000</v>
      </c>
      <c r="YC180">
        <v>30000</v>
      </c>
      <c r="YD180">
        <f t="shared" si="14"/>
        <v>40000</v>
      </c>
      <c r="YE180">
        <f t="shared" si="15"/>
        <v>20000</v>
      </c>
      <c r="YF180">
        <v>20000</v>
      </c>
      <c r="YG180">
        <v>15000</v>
      </c>
      <c r="YH180">
        <v>2</v>
      </c>
      <c r="YI180" t="s">
        <v>204</v>
      </c>
      <c r="YJ180">
        <v>2</v>
      </c>
      <c r="YK180" t="s">
        <v>204</v>
      </c>
      <c r="YP180">
        <v>0</v>
      </c>
      <c r="YQ180" t="s">
        <v>126</v>
      </c>
      <c r="YR180">
        <v>1</v>
      </c>
      <c r="YS180">
        <v>40000</v>
      </c>
      <c r="YT180">
        <v>0.60000000000000009</v>
      </c>
      <c r="YU180">
        <v>295</v>
      </c>
      <c r="YV180">
        <v>20000</v>
      </c>
      <c r="YW180">
        <v>12000</v>
      </c>
      <c r="YX180" t="b">
        <v>1</v>
      </c>
      <c r="YY180">
        <v>1</v>
      </c>
      <c r="YZ180">
        <v>0</v>
      </c>
      <c r="ZA180" t="b">
        <v>1</v>
      </c>
      <c r="ZB180" t="b">
        <v>0</v>
      </c>
      <c r="ZC180" t="b">
        <v>1</v>
      </c>
      <c r="ZD180">
        <v>3</v>
      </c>
      <c r="ZE180">
        <v>0.4</v>
      </c>
      <c r="ZF180">
        <f t="shared" si="16"/>
        <v>1.2000000000000002</v>
      </c>
      <c r="ZG180">
        <v>0.60000000000000009</v>
      </c>
      <c r="ZI180">
        <v>100</v>
      </c>
      <c r="ZJ180">
        <v>7</v>
      </c>
      <c r="ZL180">
        <v>0</v>
      </c>
      <c r="ZM180">
        <v>150</v>
      </c>
      <c r="ZN180">
        <v>1</v>
      </c>
      <c r="ZP180">
        <v>1</v>
      </c>
      <c r="ZQ180">
        <v>0</v>
      </c>
      <c r="ZR180">
        <v>3</v>
      </c>
      <c r="ZS180">
        <v>5</v>
      </c>
      <c r="ZU180">
        <v>0</v>
      </c>
      <c r="ZV180">
        <v>4000</v>
      </c>
      <c r="ZW180">
        <v>1</v>
      </c>
      <c r="ZY180">
        <v>1</v>
      </c>
      <c r="ZZ180">
        <v>2</v>
      </c>
      <c r="AAJ180">
        <v>3</v>
      </c>
      <c r="AAK180">
        <v>8</v>
      </c>
      <c r="AAM180">
        <v>0</v>
      </c>
      <c r="AAN180">
        <v>1500</v>
      </c>
      <c r="AAO180">
        <v>1</v>
      </c>
      <c r="AAQ180">
        <v>1</v>
      </c>
      <c r="AAR180">
        <v>2</v>
      </c>
      <c r="AAS180" t="b">
        <v>1</v>
      </c>
      <c r="AAT180" t="b">
        <v>1</v>
      </c>
      <c r="AAU180" t="b">
        <v>0</v>
      </c>
      <c r="AAV180" t="b">
        <v>0</v>
      </c>
      <c r="AAW180" t="b">
        <v>1</v>
      </c>
      <c r="AAX180" t="b">
        <v>0</v>
      </c>
      <c r="AAY180" t="b">
        <v>0</v>
      </c>
      <c r="AAZ180" t="b">
        <v>0</v>
      </c>
      <c r="ABA180" t="b">
        <v>0</v>
      </c>
      <c r="ABB180" t="b">
        <v>1</v>
      </c>
      <c r="ABC180" t="b">
        <v>0</v>
      </c>
      <c r="ABE180">
        <v>4</v>
      </c>
      <c r="ABF180">
        <v>0</v>
      </c>
      <c r="ABG180">
        <v>4</v>
      </c>
      <c r="ABH180">
        <v>7</v>
      </c>
      <c r="ABI180">
        <v>1500</v>
      </c>
      <c r="ABJ180" t="b">
        <v>0</v>
      </c>
      <c r="ABK180" t="b">
        <v>0</v>
      </c>
      <c r="ABL180" t="b">
        <v>1</v>
      </c>
      <c r="ABM180" t="b">
        <v>0</v>
      </c>
      <c r="ABO180">
        <v>4</v>
      </c>
      <c r="ABP180">
        <v>0</v>
      </c>
      <c r="ABQ180">
        <v>4</v>
      </c>
      <c r="ABR180">
        <v>7</v>
      </c>
      <c r="ABS180">
        <v>1500</v>
      </c>
      <c r="ACO180" t="b">
        <v>0</v>
      </c>
      <c r="ACP180" t="b">
        <v>0</v>
      </c>
      <c r="ACQ180" t="b">
        <v>1</v>
      </c>
      <c r="ACR180" t="b">
        <v>0</v>
      </c>
      <c r="ACT180">
        <v>4</v>
      </c>
      <c r="ACU180">
        <v>0</v>
      </c>
      <c r="ACV180">
        <v>4</v>
      </c>
      <c r="ACW180">
        <v>7</v>
      </c>
      <c r="ACX180">
        <v>3</v>
      </c>
      <c r="ACY180">
        <v>1500</v>
      </c>
      <c r="ADV180">
        <v>12</v>
      </c>
      <c r="ADW180">
        <v>21</v>
      </c>
      <c r="ADX180">
        <f t="shared" si="17"/>
        <v>0.5714285714285714</v>
      </c>
      <c r="ADY180" t="b">
        <v>0</v>
      </c>
      <c r="ADZ180" t="b">
        <v>0</v>
      </c>
      <c r="AEA180" t="b">
        <v>0</v>
      </c>
      <c r="AEB180" t="b">
        <v>0</v>
      </c>
      <c r="AEC180" t="b">
        <v>1</v>
      </c>
      <c r="AED180" t="b">
        <v>1</v>
      </c>
      <c r="AEE180" t="b">
        <v>1</v>
      </c>
      <c r="AEF180" t="b">
        <v>0</v>
      </c>
      <c r="AFF180">
        <v>1</v>
      </c>
      <c r="AFG180">
        <v>4000</v>
      </c>
      <c r="AFH180">
        <v>15</v>
      </c>
      <c r="AFI180">
        <v>1</v>
      </c>
      <c r="AFL180">
        <v>4</v>
      </c>
      <c r="AFM180">
        <v>2000</v>
      </c>
      <c r="AFN180">
        <v>2</v>
      </c>
      <c r="AFO180">
        <v>1</v>
      </c>
      <c r="AFR180">
        <v>6</v>
      </c>
      <c r="AFS180">
        <v>700</v>
      </c>
      <c r="AFT180">
        <v>1</v>
      </c>
      <c r="AFU180">
        <v>1</v>
      </c>
      <c r="AGD180">
        <v>150</v>
      </c>
      <c r="AGE180">
        <v>130</v>
      </c>
      <c r="AGF180">
        <v>1</v>
      </c>
      <c r="AGH180">
        <v>500</v>
      </c>
      <c r="AGI180">
        <v>0</v>
      </c>
      <c r="AGJ180">
        <v>1</v>
      </c>
      <c r="AGL180">
        <v>0</v>
      </c>
      <c r="AGM180">
        <v>90000</v>
      </c>
      <c r="AGN180">
        <v>400</v>
      </c>
      <c r="AGO180">
        <v>1</v>
      </c>
      <c r="AGP180">
        <v>1</v>
      </c>
      <c r="AGQ180">
        <v>1</v>
      </c>
      <c r="AGR180">
        <v>0</v>
      </c>
      <c r="AGT180">
        <v>2</v>
      </c>
      <c r="AGU180">
        <v>0</v>
      </c>
      <c r="AGV180">
        <v>1</v>
      </c>
      <c r="AGW180">
        <v>1</v>
      </c>
      <c r="AGX180">
        <v>0</v>
      </c>
      <c r="AGZ180">
        <v>30</v>
      </c>
      <c r="AHA180">
        <v>10</v>
      </c>
      <c r="AHB180">
        <v>50</v>
      </c>
      <c r="AHC180">
        <v>10</v>
      </c>
      <c r="AHD180">
        <v>1</v>
      </c>
      <c r="AHF180">
        <v>0</v>
      </c>
      <c r="AHG180">
        <v>10</v>
      </c>
      <c r="AHH180">
        <v>1</v>
      </c>
      <c r="AHJ180">
        <v>0</v>
      </c>
      <c r="AHK180">
        <v>20</v>
      </c>
      <c r="AHL180">
        <v>350</v>
      </c>
      <c r="AHM180">
        <v>50</v>
      </c>
      <c r="AHN180">
        <v>2</v>
      </c>
      <c r="AHP180">
        <v>600</v>
      </c>
      <c r="AHQ180">
        <v>10</v>
      </c>
      <c r="AHR180">
        <v>500</v>
      </c>
      <c r="AHS180">
        <v>0</v>
      </c>
      <c r="AHT180">
        <v>2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10</v>
      </c>
      <c r="AIB180">
        <v>600</v>
      </c>
      <c r="AIC180">
        <v>1</v>
      </c>
      <c r="AID180">
        <v>0</v>
      </c>
      <c r="AIE180">
        <v>1</v>
      </c>
      <c r="AIF180">
        <v>0</v>
      </c>
      <c r="AIG180">
        <v>0</v>
      </c>
      <c r="AII180">
        <v>2</v>
      </c>
      <c r="AIJ180">
        <v>5000</v>
      </c>
      <c r="AIK180">
        <v>1</v>
      </c>
      <c r="AIL180">
        <v>1</v>
      </c>
      <c r="AIM180">
        <v>1</v>
      </c>
      <c r="AIN180">
        <v>1</v>
      </c>
      <c r="AIO180">
        <v>1</v>
      </c>
      <c r="AIP180">
        <v>0</v>
      </c>
      <c r="AIR180">
        <v>15</v>
      </c>
      <c r="AIS180">
        <v>1</v>
      </c>
      <c r="AIU180" t="b">
        <v>0</v>
      </c>
      <c r="AIV180" t="b">
        <v>0</v>
      </c>
      <c r="AIW180" t="b">
        <v>0</v>
      </c>
      <c r="AIX180" t="b">
        <v>1</v>
      </c>
      <c r="AIY180" t="s">
        <v>1288</v>
      </c>
      <c r="AIZ180">
        <v>1</v>
      </c>
      <c r="AJA180">
        <v>2</v>
      </c>
      <c r="AJB180" t="s">
        <v>137</v>
      </c>
      <c r="ALX180">
        <v>2</v>
      </c>
      <c r="ALY180">
        <v>2</v>
      </c>
      <c r="AMC180">
        <v>2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1</v>
      </c>
      <c r="AMO180">
        <v>0</v>
      </c>
      <c r="AMQ180">
        <v>4</v>
      </c>
      <c r="AMR180">
        <v>4</v>
      </c>
      <c r="AMS180">
        <v>4</v>
      </c>
      <c r="AMT180">
        <v>2</v>
      </c>
      <c r="AMU180">
        <v>2</v>
      </c>
      <c r="ANA180">
        <v>2</v>
      </c>
      <c r="ANC180" t="s">
        <v>260</v>
      </c>
      <c r="AND180" t="s">
        <v>248</v>
      </c>
      <c r="ANE180" t="s">
        <v>1289</v>
      </c>
      <c r="ANF180" t="s">
        <v>1290</v>
      </c>
      <c r="ANG180" t="s">
        <v>288</v>
      </c>
      <c r="ANM180" t="s">
        <v>1291</v>
      </c>
      <c r="ANO180">
        <v>2</v>
      </c>
      <c r="ANP180">
        <v>1</v>
      </c>
      <c r="ANR180">
        <v>2</v>
      </c>
      <c r="ANU180">
        <v>1</v>
      </c>
      <c r="ANV180">
        <v>150</v>
      </c>
      <c r="ANW180">
        <v>300</v>
      </c>
      <c r="ANX180">
        <v>1</v>
      </c>
      <c r="ANZ180">
        <v>2</v>
      </c>
      <c r="AOC180">
        <v>20000</v>
      </c>
      <c r="AOD180">
        <v>180000</v>
      </c>
      <c r="AOE180">
        <v>2</v>
      </c>
      <c r="AOF180">
        <v>1</v>
      </c>
      <c r="AOG180">
        <v>1</v>
      </c>
      <c r="AOH180">
        <v>1</v>
      </c>
      <c r="AOI180">
        <v>1</v>
      </c>
      <c r="AOJ180" t="b">
        <v>1</v>
      </c>
      <c r="AOK180" t="b">
        <v>1</v>
      </c>
      <c r="AOL180" t="b">
        <v>1</v>
      </c>
      <c r="AOM180" t="b">
        <v>1</v>
      </c>
      <c r="AON180" t="b">
        <v>0</v>
      </c>
      <c r="AOO180" t="b">
        <v>0</v>
      </c>
      <c r="AOP180" t="b">
        <v>0</v>
      </c>
      <c r="AOQ180" t="b">
        <v>0</v>
      </c>
      <c r="AOR180" t="b">
        <v>0</v>
      </c>
      <c r="AOS180" t="b">
        <v>0</v>
      </c>
      <c r="AOT180" t="b">
        <v>0</v>
      </c>
      <c r="AOU180" t="b">
        <v>0</v>
      </c>
      <c r="AOV180" t="b">
        <v>0</v>
      </c>
      <c r="AOW180" t="b">
        <v>0</v>
      </c>
      <c r="AOX180" t="b">
        <v>0</v>
      </c>
      <c r="AOY180" t="b">
        <v>0</v>
      </c>
      <c r="AOZ180" t="b">
        <v>0</v>
      </c>
      <c r="APA180" t="b">
        <v>0</v>
      </c>
      <c r="APB180" t="b">
        <v>1</v>
      </c>
      <c r="APC180" t="b">
        <v>1</v>
      </c>
      <c r="APD180" t="b">
        <v>1</v>
      </c>
      <c r="APE180" t="b">
        <v>1</v>
      </c>
      <c r="APF180" t="b">
        <v>1</v>
      </c>
      <c r="APG180" t="b">
        <v>0</v>
      </c>
      <c r="APH180" t="b">
        <v>1</v>
      </c>
      <c r="API180" t="b">
        <v>1</v>
      </c>
      <c r="APJ180" t="b">
        <v>1</v>
      </c>
      <c r="APK180" t="b">
        <v>1</v>
      </c>
      <c r="APL180" t="b">
        <v>1</v>
      </c>
      <c r="APM180" t="b">
        <v>0</v>
      </c>
      <c r="APN180" t="b">
        <v>0</v>
      </c>
      <c r="APO180" t="b">
        <v>0</v>
      </c>
      <c r="APP180" t="b">
        <v>0</v>
      </c>
      <c r="APQ180" t="b">
        <v>0</v>
      </c>
      <c r="APR180" t="b">
        <v>0</v>
      </c>
      <c r="APS180" t="b">
        <v>0</v>
      </c>
      <c r="APT180">
        <v>5</v>
      </c>
      <c r="APU180">
        <v>600</v>
      </c>
      <c r="APV180">
        <v>1</v>
      </c>
      <c r="APW180">
        <v>1</v>
      </c>
      <c r="APX180">
        <v>1</v>
      </c>
      <c r="APY180">
        <v>1</v>
      </c>
      <c r="APZ180">
        <v>3</v>
      </c>
      <c r="AQA180">
        <v>3</v>
      </c>
      <c r="AQC180">
        <v>1</v>
      </c>
      <c r="AQD180">
        <v>2</v>
      </c>
      <c r="AQE180">
        <v>1</v>
      </c>
      <c r="AQG180">
        <v>2</v>
      </c>
      <c r="AQH180">
        <v>2</v>
      </c>
      <c r="AQI180">
        <v>1</v>
      </c>
      <c r="AQJ180">
        <v>1</v>
      </c>
      <c r="AQK180">
        <v>1</v>
      </c>
      <c r="AQL180">
        <v>-1</v>
      </c>
      <c r="AQM180">
        <v>-1</v>
      </c>
      <c r="AQN180">
        <v>1</v>
      </c>
      <c r="AQO180">
        <v>2</v>
      </c>
      <c r="AQP180">
        <v>-1</v>
      </c>
      <c r="AQQ180">
        <v>-1</v>
      </c>
      <c r="AQR180">
        <v>2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2</v>
      </c>
      <c r="AQY180">
        <v>-1</v>
      </c>
      <c r="AQZ180">
        <v>-2</v>
      </c>
      <c r="ARA180">
        <v>1</v>
      </c>
      <c r="ARB180">
        <v>1</v>
      </c>
      <c r="ARC180">
        <v>1</v>
      </c>
      <c r="ARD180">
        <v>1</v>
      </c>
      <c r="ARE180">
        <v>2</v>
      </c>
      <c r="ARF180">
        <v>1</v>
      </c>
      <c r="ARG180">
        <v>2</v>
      </c>
      <c r="ARH180">
        <v>2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2</v>
      </c>
      <c r="ARO180">
        <v>1</v>
      </c>
      <c r="ARP180">
        <v>2</v>
      </c>
      <c r="ARQ180">
        <v>2</v>
      </c>
      <c r="ARR180">
        <v>1</v>
      </c>
      <c r="ARS180">
        <v>2</v>
      </c>
      <c r="ART180">
        <v>1</v>
      </c>
      <c r="ARU180">
        <v>1</v>
      </c>
      <c r="ARV180">
        <v>2</v>
      </c>
      <c r="ARW180">
        <v>-1</v>
      </c>
      <c r="ARX180">
        <v>1</v>
      </c>
      <c r="ARY180">
        <v>2</v>
      </c>
      <c r="ARZ180">
        <v>1</v>
      </c>
      <c r="ASA180">
        <v>1</v>
      </c>
      <c r="ASB180">
        <v>-1</v>
      </c>
      <c r="ASC180">
        <v>-1</v>
      </c>
      <c r="ASD180">
        <v>2</v>
      </c>
      <c r="ASE180">
        <v>2</v>
      </c>
      <c r="ASF180">
        <v>2</v>
      </c>
      <c r="ASG180">
        <v>1</v>
      </c>
      <c r="ASH180">
        <v>2</v>
      </c>
      <c r="ASI180">
        <v>-1</v>
      </c>
      <c r="ASJ180">
        <v>2</v>
      </c>
      <c r="ASK180">
        <v>1</v>
      </c>
      <c r="ASL180">
        <v>2</v>
      </c>
      <c r="ASM180">
        <v>2</v>
      </c>
      <c r="ASN180">
        <v>2</v>
      </c>
      <c r="ASO180">
        <v>2</v>
      </c>
      <c r="ASP180">
        <v>2</v>
      </c>
      <c r="ASQ180">
        <v>-1</v>
      </c>
      <c r="ASR180">
        <v>1</v>
      </c>
      <c r="ASS180">
        <v>1</v>
      </c>
      <c r="AST180">
        <v>2</v>
      </c>
      <c r="ASU180">
        <v>1</v>
      </c>
      <c r="ASV180">
        <v>1</v>
      </c>
      <c r="ASW180">
        <v>-1</v>
      </c>
      <c r="ASX180">
        <v>1</v>
      </c>
      <c r="ASY180">
        <v>1</v>
      </c>
      <c r="ASZ180">
        <v>-1</v>
      </c>
      <c r="ATA180">
        <v>2</v>
      </c>
      <c r="ATB180">
        <v>2</v>
      </c>
      <c r="ATC180">
        <v>1</v>
      </c>
      <c r="ATD180">
        <v>2</v>
      </c>
      <c r="ATE180">
        <v>1</v>
      </c>
      <c r="ATF180">
        <v>1</v>
      </c>
      <c r="ATG180">
        <v>1</v>
      </c>
      <c r="ATH180">
        <v>1</v>
      </c>
      <c r="ATI180">
        <v>1</v>
      </c>
      <c r="ATJ180">
        <v>1</v>
      </c>
      <c r="ATK180">
        <v>1</v>
      </c>
      <c r="ATL180">
        <v>0</v>
      </c>
      <c r="ATN180">
        <v>2</v>
      </c>
      <c r="ATO180" t="s">
        <v>1292</v>
      </c>
      <c r="ATP180">
        <v>2</v>
      </c>
      <c r="ATQ180" t="s">
        <v>137</v>
      </c>
      <c r="ATR180">
        <v>1</v>
      </c>
      <c r="ATT180">
        <v>1</v>
      </c>
      <c r="ATV180">
        <v>2</v>
      </c>
      <c r="ATW180" t="s">
        <v>137</v>
      </c>
      <c r="ATX180">
        <v>1</v>
      </c>
      <c r="ATZ180">
        <v>1</v>
      </c>
      <c r="AUB180">
        <v>1</v>
      </c>
      <c r="AUD180">
        <v>1</v>
      </c>
      <c r="AUF180">
        <v>1</v>
      </c>
      <c r="AUH180">
        <v>2</v>
      </c>
      <c r="AUI180" t="s">
        <v>1238</v>
      </c>
      <c r="AUJ180">
        <v>1</v>
      </c>
      <c r="AUL180">
        <v>1</v>
      </c>
      <c r="AUN180">
        <v>2</v>
      </c>
      <c r="AUO180" t="s">
        <v>1238</v>
      </c>
      <c r="AUP180">
        <v>2</v>
      </c>
      <c r="AUQ180" t="s">
        <v>1293</v>
      </c>
      <c r="AUR180">
        <v>1</v>
      </c>
      <c r="AUT180">
        <v>1</v>
      </c>
      <c r="AUV180" t="b">
        <v>1</v>
      </c>
      <c r="AUW180" t="b">
        <v>1</v>
      </c>
      <c r="AUX180" t="b">
        <v>1</v>
      </c>
      <c r="AUY180" t="b">
        <v>0</v>
      </c>
      <c r="AVA180">
        <v>2</v>
      </c>
      <c r="AVB180">
        <v>1</v>
      </c>
      <c r="AVD180" t="s">
        <v>72</v>
      </c>
      <c r="AVE180" t="b">
        <v>1</v>
      </c>
      <c r="AVF180">
        <v>0</v>
      </c>
      <c r="AVG180" t="b">
        <v>0</v>
      </c>
      <c r="AVH180" t="b">
        <v>0</v>
      </c>
      <c r="AVI180" t="b">
        <v>0</v>
      </c>
      <c r="AVK180" t="b">
        <v>1</v>
      </c>
      <c r="AVL180" t="b">
        <v>0</v>
      </c>
      <c r="AVM180" t="b">
        <v>0</v>
      </c>
      <c r="AVN180" t="b">
        <v>0</v>
      </c>
      <c r="AVP180">
        <v>1</v>
      </c>
      <c r="AVQ180" t="s">
        <v>1294</v>
      </c>
      <c r="AVR180">
        <v>7.4537329999999997</v>
      </c>
      <c r="AVS180">
        <v>4.041588</v>
      </c>
      <c r="AVT180">
        <v>166.5</v>
      </c>
      <c r="AVU180">
        <v>10</v>
      </c>
      <c r="AVW180">
        <v>0</v>
      </c>
    </row>
    <row r="181" spans="1:1271" ht="15" customHeight="1" x14ac:dyDescent="0.35">
      <c r="A181" s="1">
        <v>42507</v>
      </c>
      <c r="B181" t="s">
        <v>187</v>
      </c>
      <c r="C181">
        <v>1</v>
      </c>
      <c r="D181">
        <v>63</v>
      </c>
      <c r="E181" t="s">
        <v>799</v>
      </c>
      <c r="F181">
        <v>112</v>
      </c>
      <c r="G181">
        <v>1</v>
      </c>
      <c r="H181">
        <v>40</v>
      </c>
      <c r="I181">
        <v>1</v>
      </c>
      <c r="K181">
        <v>1</v>
      </c>
      <c r="L181">
        <v>2</v>
      </c>
      <c r="M181">
        <v>7</v>
      </c>
      <c r="N181">
        <v>7</v>
      </c>
      <c r="O181">
        <v>2</v>
      </c>
      <c r="P181">
        <v>2</v>
      </c>
      <c r="Q181">
        <v>2</v>
      </c>
      <c r="R181">
        <v>1</v>
      </c>
      <c r="S181">
        <v>1</v>
      </c>
      <c r="T181">
        <v>1</v>
      </c>
      <c r="U181">
        <v>9</v>
      </c>
      <c r="V181">
        <v>9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4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BB181">
        <v>12</v>
      </c>
      <c r="BC181">
        <v>4</v>
      </c>
      <c r="BD181">
        <v>1</v>
      </c>
      <c r="CU181">
        <v>1</v>
      </c>
      <c r="CV181">
        <v>1</v>
      </c>
      <c r="CX181">
        <v>2</v>
      </c>
      <c r="CY181">
        <v>70</v>
      </c>
      <c r="CZ181">
        <v>50</v>
      </c>
      <c r="DA181">
        <v>20</v>
      </c>
      <c r="DB181">
        <v>10</v>
      </c>
      <c r="DC181">
        <v>8</v>
      </c>
      <c r="DD181">
        <v>2</v>
      </c>
      <c r="DE181">
        <v>2</v>
      </c>
      <c r="DG181">
        <v>2</v>
      </c>
      <c r="DH181">
        <v>1</v>
      </c>
      <c r="DJ181">
        <v>0</v>
      </c>
      <c r="DK181">
        <v>1</v>
      </c>
      <c r="DL181">
        <v>1</v>
      </c>
      <c r="DM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1</v>
      </c>
      <c r="EQ181">
        <v>1</v>
      </c>
      <c r="ER181">
        <v>1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1</v>
      </c>
      <c r="FH181">
        <v>1</v>
      </c>
      <c r="FI181">
        <v>0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1</v>
      </c>
      <c r="GC181">
        <v>0</v>
      </c>
      <c r="GD181">
        <v>0</v>
      </c>
      <c r="IN181">
        <v>0</v>
      </c>
      <c r="IO181">
        <v>1</v>
      </c>
      <c r="IP181">
        <v>0</v>
      </c>
      <c r="IQ181">
        <v>0</v>
      </c>
      <c r="IR181">
        <v>1</v>
      </c>
      <c r="IS181">
        <v>1992</v>
      </c>
      <c r="IT181">
        <v>300</v>
      </c>
      <c r="IU181">
        <v>100</v>
      </c>
      <c r="IV181">
        <v>23</v>
      </c>
      <c r="IW181">
        <v>1</v>
      </c>
      <c r="IX181">
        <v>1</v>
      </c>
      <c r="IY181">
        <v>20</v>
      </c>
      <c r="JX181">
        <v>0</v>
      </c>
      <c r="JY181">
        <v>1</v>
      </c>
      <c r="JZ181">
        <v>0</v>
      </c>
      <c r="KA181">
        <v>0</v>
      </c>
      <c r="KB181">
        <v>1</v>
      </c>
      <c r="KC181">
        <v>2015</v>
      </c>
      <c r="KD181">
        <v>135000</v>
      </c>
      <c r="KE181">
        <v>90000</v>
      </c>
      <c r="KF181">
        <v>25</v>
      </c>
      <c r="KG181">
        <v>2</v>
      </c>
      <c r="KH181">
        <v>2</v>
      </c>
      <c r="KJ181">
        <v>0</v>
      </c>
      <c r="KK181">
        <v>0</v>
      </c>
      <c r="KL181">
        <v>1</v>
      </c>
      <c r="KM181">
        <v>0</v>
      </c>
      <c r="KN181">
        <v>10</v>
      </c>
      <c r="KO181">
        <v>2012</v>
      </c>
      <c r="KP181">
        <v>800</v>
      </c>
      <c r="KQ181">
        <v>400</v>
      </c>
      <c r="KR181">
        <v>4</v>
      </c>
      <c r="KS181">
        <v>2</v>
      </c>
      <c r="KT181">
        <v>2</v>
      </c>
      <c r="KV181">
        <v>0</v>
      </c>
      <c r="KW181">
        <v>0</v>
      </c>
      <c r="KX181">
        <v>1</v>
      </c>
      <c r="KY181">
        <v>0</v>
      </c>
      <c r="KZ181">
        <v>3</v>
      </c>
      <c r="LA181">
        <v>2012</v>
      </c>
      <c r="LB181">
        <v>1000</v>
      </c>
      <c r="LC181">
        <v>400</v>
      </c>
      <c r="LD181">
        <v>8</v>
      </c>
      <c r="LE181">
        <v>2</v>
      </c>
      <c r="LF181">
        <v>2</v>
      </c>
      <c r="LH181">
        <v>0</v>
      </c>
      <c r="LI181">
        <v>0</v>
      </c>
      <c r="LJ181">
        <v>1</v>
      </c>
      <c r="LK181">
        <v>0</v>
      </c>
      <c r="LL181">
        <v>2</v>
      </c>
      <c r="LM181">
        <v>2009</v>
      </c>
      <c r="LN181">
        <v>700</v>
      </c>
      <c r="LO181">
        <v>300</v>
      </c>
      <c r="LP181">
        <v>5</v>
      </c>
      <c r="LQ181">
        <v>2</v>
      </c>
      <c r="LR181">
        <v>2</v>
      </c>
      <c r="NO181">
        <v>0</v>
      </c>
      <c r="NP181">
        <v>0</v>
      </c>
      <c r="NQ181">
        <v>1</v>
      </c>
      <c r="NR181">
        <v>0</v>
      </c>
      <c r="NS181">
        <v>3</v>
      </c>
      <c r="NT181">
        <v>2013</v>
      </c>
      <c r="NU181">
        <v>2000</v>
      </c>
      <c r="NV181">
        <v>13000</v>
      </c>
      <c r="NW181">
        <v>5</v>
      </c>
      <c r="NX181">
        <v>2</v>
      </c>
      <c r="NY181">
        <v>2</v>
      </c>
      <c r="PK181">
        <v>0</v>
      </c>
      <c r="PL181">
        <v>1</v>
      </c>
      <c r="PM181">
        <v>0</v>
      </c>
      <c r="PN181">
        <v>0</v>
      </c>
      <c r="PO181">
        <v>2</v>
      </c>
      <c r="PP181">
        <v>1</v>
      </c>
      <c r="PQ181">
        <v>2000</v>
      </c>
      <c r="PR181">
        <v>50000</v>
      </c>
      <c r="PS181">
        <v>800000</v>
      </c>
      <c r="PT181">
        <v>150</v>
      </c>
      <c r="PU181">
        <v>2</v>
      </c>
      <c r="PV181">
        <v>2</v>
      </c>
      <c r="PX181">
        <v>0</v>
      </c>
      <c r="PY181">
        <v>1</v>
      </c>
      <c r="PZ181">
        <v>0</v>
      </c>
      <c r="QA181">
        <v>0</v>
      </c>
      <c r="QB181">
        <v>2</v>
      </c>
      <c r="QC181">
        <v>1997</v>
      </c>
      <c r="QD181">
        <v>25000</v>
      </c>
      <c r="QE181">
        <v>600000</v>
      </c>
      <c r="QF181">
        <v>100</v>
      </c>
      <c r="QG181">
        <v>2</v>
      </c>
      <c r="QH181">
        <v>2</v>
      </c>
      <c r="QV181">
        <v>0</v>
      </c>
      <c r="QW181">
        <v>1</v>
      </c>
      <c r="QX181">
        <v>0</v>
      </c>
      <c r="QY181">
        <v>0</v>
      </c>
      <c r="QZ181">
        <v>5</v>
      </c>
      <c r="RA181">
        <v>2015</v>
      </c>
      <c r="RB181">
        <v>3000</v>
      </c>
      <c r="RC181">
        <v>1200</v>
      </c>
      <c r="RD181">
        <v>3</v>
      </c>
      <c r="RE181">
        <v>2</v>
      </c>
      <c r="RF181">
        <v>2</v>
      </c>
      <c r="VX181">
        <v>0</v>
      </c>
      <c r="VY181">
        <v>1</v>
      </c>
      <c r="VZ181">
        <v>0</v>
      </c>
      <c r="WA181">
        <v>0</v>
      </c>
      <c r="WB181">
        <v>1</v>
      </c>
      <c r="WC181">
        <v>2011</v>
      </c>
      <c r="WD181">
        <v>30080</v>
      </c>
      <c r="WE181">
        <v>10000</v>
      </c>
      <c r="WF181">
        <v>18</v>
      </c>
      <c r="WG181">
        <v>2</v>
      </c>
      <c r="WH181">
        <v>2</v>
      </c>
      <c r="WJ181">
        <v>0</v>
      </c>
      <c r="WK181">
        <v>1</v>
      </c>
      <c r="WL181">
        <v>0</v>
      </c>
      <c r="WM181">
        <v>0</v>
      </c>
      <c r="WN181">
        <v>1</v>
      </c>
      <c r="WO181">
        <v>2014</v>
      </c>
      <c r="WP181">
        <v>6000</v>
      </c>
      <c r="WQ181">
        <v>4500</v>
      </c>
      <c r="WR181">
        <v>13</v>
      </c>
      <c r="WS181">
        <v>2</v>
      </c>
      <c r="WT181">
        <v>2</v>
      </c>
      <c r="XF181">
        <v>2</v>
      </c>
      <c r="XG181">
        <v>7</v>
      </c>
      <c r="XH181">
        <v>4</v>
      </c>
      <c r="XI181">
        <v>0</v>
      </c>
      <c r="XJ181">
        <v>253880</v>
      </c>
      <c r="XK181">
        <v>1519900</v>
      </c>
      <c r="XO181">
        <v>2</v>
      </c>
      <c r="XP181">
        <v>80</v>
      </c>
      <c r="XQ181">
        <v>50</v>
      </c>
      <c r="XR181">
        <v>9600</v>
      </c>
      <c r="XS181">
        <v>9000</v>
      </c>
      <c r="XT181">
        <v>14100</v>
      </c>
      <c r="XU181">
        <v>141000</v>
      </c>
      <c r="XV181">
        <v>600</v>
      </c>
      <c r="XW181">
        <v>6000</v>
      </c>
      <c r="XX181">
        <f t="shared" si="12"/>
        <v>4200</v>
      </c>
      <c r="XY181">
        <v>1500</v>
      </c>
      <c r="XZ181">
        <v>200</v>
      </c>
      <c r="YA181" s="33">
        <f t="shared" si="13"/>
        <v>850</v>
      </c>
      <c r="YB181">
        <v>500000</v>
      </c>
      <c r="YC181">
        <v>400000</v>
      </c>
      <c r="YD181">
        <f t="shared" si="14"/>
        <v>450000</v>
      </c>
      <c r="YE181">
        <f t="shared" si="15"/>
        <v>100000</v>
      </c>
      <c r="YF181">
        <v>1300000</v>
      </c>
      <c r="YG181">
        <v>400000</v>
      </c>
      <c r="YH181">
        <v>1</v>
      </c>
      <c r="YJ181">
        <v>2</v>
      </c>
      <c r="YK181" t="s">
        <v>1295</v>
      </c>
      <c r="YP181">
        <v>0</v>
      </c>
      <c r="YQ181" t="s">
        <v>2419</v>
      </c>
      <c r="YR181">
        <v>0</v>
      </c>
      <c r="YS181">
        <v>2100000</v>
      </c>
      <c r="YT181">
        <v>2</v>
      </c>
      <c r="YU181">
        <v>14100</v>
      </c>
      <c r="YV181">
        <v>1300000</v>
      </c>
      <c r="YW181">
        <v>400000</v>
      </c>
      <c r="YX181" t="b">
        <v>1</v>
      </c>
      <c r="YY181">
        <v>1</v>
      </c>
      <c r="YZ181">
        <v>0</v>
      </c>
      <c r="ZA181" t="b">
        <v>0</v>
      </c>
      <c r="ZB181" t="b">
        <v>0</v>
      </c>
      <c r="ZC181" t="b">
        <v>1</v>
      </c>
      <c r="ZD181">
        <v>50</v>
      </c>
      <c r="ZE181">
        <v>0.4</v>
      </c>
      <c r="ZF181">
        <f t="shared" si="16"/>
        <v>20</v>
      </c>
      <c r="ZG181">
        <v>16</v>
      </c>
      <c r="ZI181">
        <v>3000</v>
      </c>
      <c r="ZJ181">
        <v>7</v>
      </c>
      <c r="ZL181">
        <v>0</v>
      </c>
      <c r="ZM181">
        <v>0</v>
      </c>
      <c r="ZN181">
        <v>3</v>
      </c>
      <c r="ZP181">
        <v>1</v>
      </c>
      <c r="ZQ181">
        <v>0</v>
      </c>
      <c r="AAJ181">
        <v>60</v>
      </c>
      <c r="AAK181">
        <v>9</v>
      </c>
      <c r="AAM181">
        <v>0</v>
      </c>
      <c r="AAN181">
        <v>1500</v>
      </c>
      <c r="AAO181">
        <v>1</v>
      </c>
      <c r="AAQ181">
        <v>1</v>
      </c>
      <c r="AAR181">
        <v>0</v>
      </c>
      <c r="AAS181" t="b">
        <v>1</v>
      </c>
      <c r="AAT181" t="b">
        <v>1</v>
      </c>
      <c r="AAU181" t="b">
        <v>0</v>
      </c>
      <c r="AAV181" t="b">
        <v>0</v>
      </c>
      <c r="AAW181" t="b">
        <v>1</v>
      </c>
      <c r="AAX181" t="b">
        <v>1</v>
      </c>
      <c r="AAY181" t="b">
        <v>1</v>
      </c>
      <c r="AAZ181" t="b">
        <v>0</v>
      </c>
      <c r="ABA181" t="b">
        <v>0</v>
      </c>
      <c r="ABB181" t="b">
        <v>1</v>
      </c>
      <c r="ABC181" t="b">
        <v>0</v>
      </c>
      <c r="ABE181">
        <v>10</v>
      </c>
      <c r="ABF181">
        <v>0</v>
      </c>
      <c r="ABG181">
        <v>10</v>
      </c>
      <c r="ABH181">
        <v>5</v>
      </c>
      <c r="ABI181">
        <v>1000</v>
      </c>
      <c r="ABJ181" t="b">
        <v>0</v>
      </c>
      <c r="ABK181" t="b">
        <v>0</v>
      </c>
      <c r="ABL181" t="b">
        <v>1</v>
      </c>
      <c r="ABM181" t="b">
        <v>0</v>
      </c>
      <c r="ABO181">
        <v>6</v>
      </c>
      <c r="ABP181">
        <v>0</v>
      </c>
      <c r="ABQ181">
        <v>5</v>
      </c>
      <c r="ABR181">
        <v>7</v>
      </c>
      <c r="ABS181">
        <v>1000</v>
      </c>
      <c r="ACO181" t="b">
        <v>0</v>
      </c>
      <c r="ACP181" t="b">
        <v>0</v>
      </c>
      <c r="ACQ181" t="b">
        <v>1</v>
      </c>
      <c r="ACR181" t="b">
        <v>0</v>
      </c>
      <c r="ACT181">
        <v>1</v>
      </c>
      <c r="ACU181">
        <v>1</v>
      </c>
      <c r="ACV181">
        <v>2</v>
      </c>
      <c r="ACW181">
        <v>30</v>
      </c>
      <c r="ACX181">
        <v>3</v>
      </c>
      <c r="ACY181">
        <v>1000</v>
      </c>
      <c r="ACZ181" t="b">
        <v>0</v>
      </c>
      <c r="ADA181" t="b">
        <v>0</v>
      </c>
      <c r="ADB181" t="b">
        <v>1</v>
      </c>
      <c r="ADC181" t="b">
        <v>0</v>
      </c>
      <c r="ADE181">
        <v>10</v>
      </c>
      <c r="ADF181">
        <v>0</v>
      </c>
      <c r="ADG181">
        <v>10</v>
      </c>
      <c r="ADH181">
        <v>30</v>
      </c>
      <c r="ADI181">
        <v>4</v>
      </c>
      <c r="ADJ181">
        <v>1000</v>
      </c>
      <c r="ADK181" t="b">
        <v>0</v>
      </c>
      <c r="ADL181" t="b">
        <v>0</v>
      </c>
      <c r="ADM181" t="b">
        <v>1</v>
      </c>
      <c r="ADN181" t="b">
        <v>0</v>
      </c>
      <c r="ADP181">
        <v>2</v>
      </c>
      <c r="ADQ181">
        <v>4</v>
      </c>
      <c r="ADR181">
        <v>6</v>
      </c>
      <c r="ADS181">
        <v>30</v>
      </c>
      <c r="ADT181">
        <v>40</v>
      </c>
      <c r="ADU181">
        <v>1000</v>
      </c>
      <c r="ADV181">
        <v>33</v>
      </c>
      <c r="ADW181">
        <v>10</v>
      </c>
      <c r="ADX181">
        <f t="shared" si="17"/>
        <v>3.3</v>
      </c>
      <c r="ADY181" t="b">
        <v>0</v>
      </c>
      <c r="ADZ181" t="b">
        <v>0</v>
      </c>
      <c r="AEA181" t="b">
        <v>0</v>
      </c>
      <c r="AEB181" t="b">
        <v>0</v>
      </c>
      <c r="AEC181" t="b">
        <v>1</v>
      </c>
      <c r="AED181" t="b">
        <v>1</v>
      </c>
      <c r="AEE181" t="b">
        <v>1</v>
      </c>
      <c r="AEF181" t="b">
        <v>0</v>
      </c>
      <c r="AFF181">
        <v>3</v>
      </c>
      <c r="AFG181">
        <v>6000</v>
      </c>
      <c r="AFH181">
        <v>15</v>
      </c>
      <c r="AFI181">
        <v>1</v>
      </c>
      <c r="AFL181">
        <v>2</v>
      </c>
      <c r="AFM181">
        <v>1000</v>
      </c>
      <c r="AFN181">
        <v>5</v>
      </c>
      <c r="AFO181">
        <v>1</v>
      </c>
      <c r="AFR181">
        <v>4</v>
      </c>
      <c r="AFS181">
        <v>1500</v>
      </c>
      <c r="AFT181">
        <v>1</v>
      </c>
      <c r="AFU181">
        <v>1</v>
      </c>
      <c r="AGD181">
        <v>20</v>
      </c>
      <c r="AGE181">
        <v>9300</v>
      </c>
      <c r="AGF181">
        <v>1</v>
      </c>
      <c r="AGH181">
        <v>20</v>
      </c>
      <c r="AGI181">
        <v>0</v>
      </c>
      <c r="AGJ181">
        <v>1</v>
      </c>
      <c r="AGL181">
        <v>0</v>
      </c>
      <c r="AGM181">
        <v>1500</v>
      </c>
      <c r="AGN181">
        <v>1500</v>
      </c>
      <c r="AGO181">
        <v>0</v>
      </c>
      <c r="AGP181">
        <v>1</v>
      </c>
      <c r="AGQ181">
        <v>0</v>
      </c>
      <c r="AGR181">
        <v>0</v>
      </c>
      <c r="AGU181">
        <v>1</v>
      </c>
      <c r="AGV181">
        <v>1</v>
      </c>
      <c r="AGW181">
        <v>1</v>
      </c>
      <c r="AGX181">
        <v>0</v>
      </c>
      <c r="AGZ181">
        <v>10</v>
      </c>
      <c r="AHA181">
        <v>5</v>
      </c>
      <c r="AHB181">
        <v>80</v>
      </c>
      <c r="AHC181">
        <v>5</v>
      </c>
      <c r="AHD181">
        <v>1</v>
      </c>
      <c r="AHF181">
        <v>0</v>
      </c>
      <c r="AHG181">
        <v>5</v>
      </c>
      <c r="AHH181">
        <v>1</v>
      </c>
      <c r="AHJ181">
        <v>0</v>
      </c>
      <c r="AHK181">
        <v>0</v>
      </c>
      <c r="AHL181">
        <v>1500</v>
      </c>
      <c r="AHM181">
        <v>60</v>
      </c>
      <c r="AHN181">
        <v>1</v>
      </c>
      <c r="AHP181">
        <v>1500</v>
      </c>
      <c r="AHQ181">
        <v>20</v>
      </c>
      <c r="AHR181">
        <v>1500</v>
      </c>
      <c r="AHS181">
        <v>3</v>
      </c>
      <c r="AHT181">
        <v>3</v>
      </c>
      <c r="AHU181">
        <v>10</v>
      </c>
      <c r="AHV181">
        <v>1500</v>
      </c>
      <c r="AHW181">
        <v>3</v>
      </c>
      <c r="AHX181">
        <v>5</v>
      </c>
      <c r="AHY181">
        <v>5</v>
      </c>
      <c r="AHZ181">
        <v>15</v>
      </c>
      <c r="AIA181">
        <v>30</v>
      </c>
      <c r="AIB181">
        <v>1500</v>
      </c>
      <c r="AIC181">
        <v>1</v>
      </c>
      <c r="AID181">
        <v>0</v>
      </c>
      <c r="AIE181">
        <v>0</v>
      </c>
      <c r="AIF181">
        <v>1</v>
      </c>
      <c r="AIG181">
        <v>0</v>
      </c>
      <c r="AII181">
        <v>6</v>
      </c>
      <c r="AIJ181">
        <v>30000</v>
      </c>
      <c r="AIK181">
        <v>1</v>
      </c>
      <c r="AIL181">
        <v>1</v>
      </c>
      <c r="AIM181">
        <v>1</v>
      </c>
      <c r="AIN181">
        <v>1</v>
      </c>
      <c r="AIO181">
        <v>0</v>
      </c>
      <c r="AIP181">
        <v>0</v>
      </c>
      <c r="AIR181">
        <v>300</v>
      </c>
      <c r="AIS181">
        <v>2</v>
      </c>
      <c r="AIT181" t="s">
        <v>1296</v>
      </c>
      <c r="AIZ181">
        <v>1</v>
      </c>
      <c r="AJA181">
        <v>2</v>
      </c>
      <c r="AJB181" t="s">
        <v>1297</v>
      </c>
      <c r="ALX181">
        <v>2</v>
      </c>
      <c r="ALY181">
        <v>2</v>
      </c>
      <c r="AMC181">
        <v>1</v>
      </c>
      <c r="AMD181">
        <v>1</v>
      </c>
      <c r="AME181">
        <v>0</v>
      </c>
      <c r="AMF181">
        <v>0</v>
      </c>
      <c r="AMG181">
        <v>0</v>
      </c>
      <c r="AMH181">
        <v>1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Q181">
        <v>2</v>
      </c>
      <c r="AMU181">
        <v>1</v>
      </c>
      <c r="AMY181">
        <v>4</v>
      </c>
      <c r="ANC181" t="s">
        <v>260</v>
      </c>
      <c r="ANG181" t="s">
        <v>1298</v>
      </c>
      <c r="ANK181" t="s">
        <v>237</v>
      </c>
      <c r="ANO181">
        <v>6</v>
      </c>
      <c r="ANP181">
        <v>1</v>
      </c>
      <c r="ANR181">
        <v>2</v>
      </c>
      <c r="ANU181">
        <v>1</v>
      </c>
      <c r="ANV181">
        <v>9800</v>
      </c>
      <c r="ANW181">
        <v>20000</v>
      </c>
      <c r="ANX181">
        <v>1</v>
      </c>
      <c r="ANZ181">
        <v>1</v>
      </c>
      <c r="AOA181">
        <v>1</v>
      </c>
      <c r="AOB181">
        <v>1</v>
      </c>
      <c r="AOC181">
        <v>100000</v>
      </c>
      <c r="AOD181">
        <v>4100000</v>
      </c>
      <c r="AOE181">
        <v>2</v>
      </c>
      <c r="AOF181">
        <v>1</v>
      </c>
      <c r="AOG181">
        <v>1</v>
      </c>
      <c r="AOH181">
        <v>0</v>
      </c>
      <c r="AOI181">
        <v>1</v>
      </c>
      <c r="AOJ181" t="b">
        <v>1</v>
      </c>
      <c r="AOK181" t="b">
        <v>1</v>
      </c>
      <c r="AOL181" t="b">
        <v>1</v>
      </c>
      <c r="AOM181" t="b">
        <v>1</v>
      </c>
      <c r="AON181" t="b">
        <v>1</v>
      </c>
      <c r="AOO181" t="b">
        <v>0</v>
      </c>
      <c r="AOP181" t="b">
        <v>0</v>
      </c>
      <c r="AOQ181" t="b">
        <v>0</v>
      </c>
      <c r="AOR181" t="b">
        <v>0</v>
      </c>
      <c r="AOS181" t="b">
        <v>0</v>
      </c>
      <c r="AOT181" t="b">
        <v>0</v>
      </c>
      <c r="AOU181" t="b">
        <v>0</v>
      </c>
      <c r="AOV181" t="b">
        <v>0</v>
      </c>
      <c r="AOW181" t="b">
        <v>0</v>
      </c>
      <c r="AOX181" t="b">
        <v>0</v>
      </c>
      <c r="AOY181" t="b">
        <v>0</v>
      </c>
      <c r="AOZ181" t="b">
        <v>0</v>
      </c>
      <c r="APA181" t="b">
        <v>0</v>
      </c>
      <c r="APB181" t="b">
        <v>0</v>
      </c>
      <c r="APC181" t="b">
        <v>1</v>
      </c>
      <c r="APD181" t="b">
        <v>1</v>
      </c>
      <c r="APE181" t="b">
        <v>1</v>
      </c>
      <c r="APF181" t="b">
        <v>1</v>
      </c>
      <c r="APG181" t="b">
        <v>1</v>
      </c>
      <c r="APH181" t="b">
        <v>1</v>
      </c>
      <c r="API181" t="b">
        <v>1</v>
      </c>
      <c r="APJ181" t="b">
        <v>1</v>
      </c>
      <c r="APK181" t="b">
        <v>1</v>
      </c>
      <c r="APL181" t="b">
        <v>1</v>
      </c>
      <c r="APM181" t="b">
        <v>0</v>
      </c>
      <c r="APN181" t="b">
        <v>0</v>
      </c>
      <c r="APO181" t="b">
        <v>0</v>
      </c>
      <c r="APP181" t="b">
        <v>0</v>
      </c>
      <c r="APQ181" t="b">
        <v>0</v>
      </c>
      <c r="APR181" t="b">
        <v>0</v>
      </c>
      <c r="APS181" t="b">
        <v>0</v>
      </c>
      <c r="APT181">
        <v>1030000</v>
      </c>
      <c r="APU181">
        <v>1080000</v>
      </c>
      <c r="APV181">
        <v>1</v>
      </c>
      <c r="APW181">
        <v>1</v>
      </c>
      <c r="APX181">
        <v>1</v>
      </c>
      <c r="APY181">
        <v>1</v>
      </c>
      <c r="APZ181">
        <v>2</v>
      </c>
      <c r="AQA181">
        <v>1</v>
      </c>
      <c r="AQC181">
        <v>0</v>
      </c>
      <c r="AQD181">
        <v>1</v>
      </c>
      <c r="AQE181">
        <v>2</v>
      </c>
      <c r="AQG181">
        <v>2</v>
      </c>
      <c r="AQH181">
        <v>2</v>
      </c>
      <c r="AQI181">
        <v>1</v>
      </c>
      <c r="AQJ181">
        <v>1</v>
      </c>
      <c r="AQK181">
        <v>1</v>
      </c>
      <c r="AQL181">
        <v>1</v>
      </c>
      <c r="AQM181">
        <v>2</v>
      </c>
      <c r="AQN181">
        <v>1</v>
      </c>
      <c r="AQO181">
        <v>2</v>
      </c>
      <c r="AQP181">
        <v>-1</v>
      </c>
      <c r="AQQ181">
        <v>1</v>
      </c>
      <c r="AQR181">
        <v>1</v>
      </c>
      <c r="AQS181">
        <v>1</v>
      </c>
      <c r="AQT181">
        <v>-1</v>
      </c>
      <c r="AQU181">
        <v>-2</v>
      </c>
      <c r="AQV181">
        <v>1</v>
      </c>
      <c r="AQW181">
        <v>-1</v>
      </c>
      <c r="AQX181">
        <v>2</v>
      </c>
      <c r="AQY181">
        <v>1</v>
      </c>
      <c r="AQZ181">
        <v>-1</v>
      </c>
      <c r="ARA181">
        <v>1</v>
      </c>
      <c r="ARB181">
        <v>-1</v>
      </c>
      <c r="ARC181">
        <v>2</v>
      </c>
      <c r="ARD181">
        <v>-1</v>
      </c>
      <c r="ARE181">
        <v>1</v>
      </c>
      <c r="ARF181">
        <v>2</v>
      </c>
      <c r="ARG181">
        <v>1</v>
      </c>
      <c r="ARH181">
        <v>1</v>
      </c>
      <c r="ARI181">
        <v>-1</v>
      </c>
      <c r="ARJ181">
        <v>1</v>
      </c>
      <c r="ARK181">
        <v>1</v>
      </c>
      <c r="ARL181">
        <v>1</v>
      </c>
      <c r="ARM181">
        <v>1</v>
      </c>
      <c r="ARN181">
        <v>-1</v>
      </c>
      <c r="ARO181">
        <v>2</v>
      </c>
      <c r="ARP181">
        <v>2</v>
      </c>
      <c r="ARQ181">
        <v>1</v>
      </c>
      <c r="ARR181">
        <v>1</v>
      </c>
      <c r="ARS181">
        <v>1</v>
      </c>
      <c r="ART181">
        <v>1</v>
      </c>
      <c r="ARU181">
        <v>-1</v>
      </c>
      <c r="ARV181">
        <v>1</v>
      </c>
      <c r="ARW181">
        <v>1</v>
      </c>
      <c r="ARX181">
        <v>-1</v>
      </c>
      <c r="ARY181">
        <v>1</v>
      </c>
      <c r="ARZ181">
        <v>2</v>
      </c>
      <c r="ASA181">
        <v>1</v>
      </c>
      <c r="ASB181">
        <v>1</v>
      </c>
      <c r="ASC181">
        <v>2</v>
      </c>
      <c r="ASD181">
        <v>1</v>
      </c>
      <c r="ASE181">
        <v>-1</v>
      </c>
      <c r="ASF181">
        <v>1</v>
      </c>
      <c r="ASG181">
        <v>-1</v>
      </c>
      <c r="ASH181">
        <v>2</v>
      </c>
      <c r="ASI181">
        <v>-1</v>
      </c>
      <c r="ASJ181">
        <v>-1</v>
      </c>
      <c r="ASK181">
        <v>2</v>
      </c>
      <c r="ASL181">
        <v>2</v>
      </c>
      <c r="ASM181">
        <v>2</v>
      </c>
      <c r="ASN181">
        <v>1</v>
      </c>
      <c r="ASO181">
        <v>2</v>
      </c>
      <c r="ASP181">
        <v>1</v>
      </c>
      <c r="ASQ181">
        <v>2</v>
      </c>
      <c r="ASR181">
        <v>-1</v>
      </c>
      <c r="ASS181">
        <v>-1</v>
      </c>
      <c r="AST181">
        <v>2</v>
      </c>
      <c r="ASU181">
        <v>1</v>
      </c>
      <c r="ASV181">
        <v>1</v>
      </c>
      <c r="ASW181">
        <v>1</v>
      </c>
      <c r="ASX181">
        <v>-1</v>
      </c>
      <c r="ASY181">
        <v>1</v>
      </c>
      <c r="ASZ181">
        <v>2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1</v>
      </c>
      <c r="ATG181">
        <v>1</v>
      </c>
      <c r="ATH181">
        <v>1</v>
      </c>
      <c r="ATI181">
        <v>1</v>
      </c>
      <c r="ATJ181">
        <v>1</v>
      </c>
      <c r="ATK181">
        <v>1</v>
      </c>
      <c r="ATL181">
        <v>0</v>
      </c>
      <c r="ATN181">
        <v>2</v>
      </c>
      <c r="ATO181" t="s">
        <v>137</v>
      </c>
      <c r="ATP181">
        <v>1</v>
      </c>
      <c r="ATR181">
        <v>1</v>
      </c>
      <c r="ATT181">
        <v>1</v>
      </c>
      <c r="ATV181">
        <v>2</v>
      </c>
      <c r="ATW181" t="s">
        <v>1299</v>
      </c>
      <c r="ATX181">
        <v>2</v>
      </c>
      <c r="ATY181" t="s">
        <v>137</v>
      </c>
      <c r="ATZ181">
        <v>1</v>
      </c>
      <c r="AUB181">
        <v>1</v>
      </c>
      <c r="AUD181">
        <v>2</v>
      </c>
      <c r="AUE181" t="s">
        <v>137</v>
      </c>
      <c r="AUF181">
        <v>1</v>
      </c>
      <c r="AUH181">
        <v>1</v>
      </c>
      <c r="AUJ181">
        <v>1</v>
      </c>
      <c r="AUL181">
        <v>1</v>
      </c>
      <c r="AUN181">
        <v>1</v>
      </c>
      <c r="AUP181">
        <v>2</v>
      </c>
      <c r="AUQ181" t="s">
        <v>137</v>
      </c>
      <c r="AUR181">
        <v>2</v>
      </c>
      <c r="AUS181" t="s">
        <v>137</v>
      </c>
      <c r="AUT181">
        <v>2</v>
      </c>
      <c r="AUU181" t="s">
        <v>137</v>
      </c>
      <c r="AUV181" t="b">
        <v>1</v>
      </c>
      <c r="AUW181" t="b">
        <v>1</v>
      </c>
      <c r="AUX181" t="b">
        <v>1</v>
      </c>
      <c r="AUY181" t="b">
        <v>0</v>
      </c>
      <c r="AVA181">
        <v>1</v>
      </c>
      <c r="AVB181">
        <v>1</v>
      </c>
      <c r="AVD181" t="s">
        <v>72</v>
      </c>
      <c r="AVE181" t="b">
        <v>1</v>
      </c>
      <c r="AVF181">
        <v>0</v>
      </c>
      <c r="AVG181" t="b">
        <v>0</v>
      </c>
      <c r="AVH181" t="b">
        <v>0</v>
      </c>
      <c r="AVI181" t="b">
        <v>0</v>
      </c>
      <c r="AVK181" t="b">
        <v>1</v>
      </c>
      <c r="AVL181" t="b">
        <v>1</v>
      </c>
      <c r="AVM181" t="b">
        <v>0</v>
      </c>
      <c r="AVN181" t="b">
        <v>0</v>
      </c>
      <c r="AVP181">
        <v>1</v>
      </c>
      <c r="AVQ181" t="s">
        <v>1300</v>
      </c>
      <c r="AVR181">
        <v>7.5053850000000004</v>
      </c>
      <c r="AVS181">
        <v>4.5511569999999999</v>
      </c>
      <c r="AVT181">
        <v>282.10000000000002</v>
      </c>
      <c r="AVU181">
        <v>29.875</v>
      </c>
      <c r="AVW181">
        <v>0</v>
      </c>
    </row>
    <row r="182" spans="1:1271" ht="15" customHeight="1" x14ac:dyDescent="0.35">
      <c r="A182" s="1">
        <v>42508</v>
      </c>
      <c r="B182" t="s">
        <v>187</v>
      </c>
      <c r="C182">
        <v>1</v>
      </c>
      <c r="D182">
        <v>51</v>
      </c>
      <c r="E182" t="s">
        <v>1108</v>
      </c>
      <c r="F182">
        <v>131</v>
      </c>
      <c r="G182">
        <v>1</v>
      </c>
      <c r="H182">
        <v>65</v>
      </c>
      <c r="I182">
        <v>1</v>
      </c>
      <c r="K182">
        <v>1</v>
      </c>
      <c r="L182">
        <v>2</v>
      </c>
      <c r="M182">
        <v>0</v>
      </c>
      <c r="N182">
        <v>0</v>
      </c>
      <c r="O182">
        <v>3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5</v>
      </c>
      <c r="V182">
        <v>5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4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BB182">
        <v>9</v>
      </c>
      <c r="BC182">
        <v>4</v>
      </c>
      <c r="BD182">
        <v>1</v>
      </c>
      <c r="CU182">
        <v>2</v>
      </c>
      <c r="DO182">
        <v>1</v>
      </c>
      <c r="DQ182">
        <v>1</v>
      </c>
      <c r="DR182">
        <v>12</v>
      </c>
      <c r="DS182">
        <v>7</v>
      </c>
      <c r="DT182">
        <v>5</v>
      </c>
      <c r="DU182">
        <v>2</v>
      </c>
      <c r="DV182">
        <v>1</v>
      </c>
      <c r="DW182">
        <v>1</v>
      </c>
      <c r="DX182">
        <v>2</v>
      </c>
      <c r="DZ182">
        <v>2</v>
      </c>
      <c r="EA182">
        <v>1</v>
      </c>
      <c r="EB182">
        <v>2</v>
      </c>
      <c r="EC182">
        <v>0</v>
      </c>
      <c r="ED182">
        <v>0</v>
      </c>
      <c r="EE182">
        <v>1</v>
      </c>
      <c r="EF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IN182">
        <v>0</v>
      </c>
      <c r="IO182">
        <v>1</v>
      </c>
      <c r="IP182">
        <v>0</v>
      </c>
      <c r="IQ182">
        <v>0</v>
      </c>
      <c r="IR182">
        <v>1</v>
      </c>
      <c r="IS182">
        <v>2015</v>
      </c>
      <c r="IT182">
        <v>2015</v>
      </c>
      <c r="IU182">
        <v>800</v>
      </c>
      <c r="IV182">
        <v>8</v>
      </c>
      <c r="IW182">
        <v>2</v>
      </c>
      <c r="IX182">
        <v>2</v>
      </c>
      <c r="PP182">
        <v>0</v>
      </c>
      <c r="XF182">
        <v>0</v>
      </c>
      <c r="XG182">
        <v>1</v>
      </c>
      <c r="XH182">
        <v>0</v>
      </c>
      <c r="XI182">
        <v>0</v>
      </c>
      <c r="XJ182">
        <v>2015</v>
      </c>
      <c r="XK182">
        <v>80000</v>
      </c>
      <c r="XO182">
        <v>0.48000000000000009</v>
      </c>
      <c r="XP182">
        <v>20</v>
      </c>
      <c r="XQ182">
        <v>2</v>
      </c>
      <c r="XR182">
        <v>250</v>
      </c>
      <c r="XS182">
        <v>350</v>
      </c>
      <c r="XT182">
        <v>425</v>
      </c>
      <c r="XU182">
        <v>4250</v>
      </c>
      <c r="XV182">
        <v>-100</v>
      </c>
      <c r="XW182">
        <v>-1000</v>
      </c>
      <c r="XX182">
        <f t="shared" si="12"/>
        <v>-700</v>
      </c>
      <c r="XY182">
        <v>500</v>
      </c>
      <c r="XZ182">
        <v>300</v>
      </c>
      <c r="YA182" s="33">
        <f t="shared" si="13"/>
        <v>400</v>
      </c>
      <c r="YB182">
        <v>15000</v>
      </c>
      <c r="YC182">
        <v>20000</v>
      </c>
      <c r="YD182">
        <f t="shared" si="14"/>
        <v>17500</v>
      </c>
      <c r="YE182">
        <f t="shared" si="15"/>
        <v>-5000</v>
      </c>
      <c r="YF182">
        <v>0</v>
      </c>
      <c r="YG182">
        <v>0</v>
      </c>
      <c r="YH182">
        <v>1</v>
      </c>
      <c r="YJ182">
        <v>2</v>
      </c>
      <c r="YK182" t="s">
        <v>1301</v>
      </c>
      <c r="YP182">
        <v>0</v>
      </c>
      <c r="YQ182" t="s">
        <v>126</v>
      </c>
      <c r="YR182">
        <v>1</v>
      </c>
      <c r="YS182">
        <v>200000</v>
      </c>
      <c r="YT182">
        <v>0.48000000000000009</v>
      </c>
      <c r="YU182">
        <v>425</v>
      </c>
      <c r="YV182">
        <v>85000</v>
      </c>
      <c r="YW182">
        <v>10000</v>
      </c>
      <c r="YX182" t="b">
        <v>1</v>
      </c>
      <c r="YY182">
        <v>1</v>
      </c>
      <c r="YZ182">
        <v>0</v>
      </c>
      <c r="ZA182" t="b">
        <v>0</v>
      </c>
      <c r="ZB182" t="b">
        <v>0</v>
      </c>
      <c r="ZC182" t="b">
        <v>1</v>
      </c>
      <c r="ZD182">
        <v>6</v>
      </c>
      <c r="ZE182">
        <v>0.4</v>
      </c>
      <c r="ZF182">
        <f t="shared" si="16"/>
        <v>2.4000000000000004</v>
      </c>
      <c r="ZG182">
        <v>0.48000000000000009</v>
      </c>
      <c r="ZI182">
        <v>400</v>
      </c>
      <c r="ZJ182">
        <v>7</v>
      </c>
      <c r="ZL182">
        <v>0</v>
      </c>
      <c r="ZM182">
        <v>90</v>
      </c>
      <c r="ZN182">
        <v>2</v>
      </c>
      <c r="ZP182">
        <v>1</v>
      </c>
      <c r="ZQ182">
        <v>2</v>
      </c>
      <c r="AAJ182">
        <v>15</v>
      </c>
      <c r="AAK182">
        <v>9</v>
      </c>
      <c r="AAM182">
        <v>0</v>
      </c>
      <c r="AAN182">
        <v>1500</v>
      </c>
      <c r="AAO182">
        <v>1</v>
      </c>
      <c r="AAQ182">
        <v>1</v>
      </c>
      <c r="AAR182">
        <v>3</v>
      </c>
      <c r="AAS182" t="b">
        <v>1</v>
      </c>
      <c r="AAT182" t="b">
        <v>1</v>
      </c>
      <c r="AAU182" t="b">
        <v>0</v>
      </c>
      <c r="AAV182" t="b">
        <v>0</v>
      </c>
      <c r="AAW182" t="b">
        <v>1</v>
      </c>
      <c r="AAX182" t="b">
        <v>1</v>
      </c>
      <c r="AAY182" t="b">
        <v>1</v>
      </c>
      <c r="AAZ182" t="b">
        <v>1</v>
      </c>
      <c r="ABA182" t="b">
        <v>0</v>
      </c>
      <c r="ABB182" t="b">
        <v>1</v>
      </c>
      <c r="ABC182" t="b">
        <v>0</v>
      </c>
      <c r="ABE182">
        <v>5</v>
      </c>
      <c r="ABF182">
        <v>0</v>
      </c>
      <c r="ABG182">
        <v>5</v>
      </c>
      <c r="ABH182">
        <v>6</v>
      </c>
      <c r="ABI182">
        <v>1500</v>
      </c>
      <c r="ABJ182" t="b">
        <v>1</v>
      </c>
      <c r="ABK182" t="b">
        <v>1</v>
      </c>
      <c r="ABL182" t="b">
        <v>0</v>
      </c>
      <c r="ABM182" t="b">
        <v>0</v>
      </c>
      <c r="ABO182">
        <v>5</v>
      </c>
      <c r="ABP182">
        <v>0</v>
      </c>
      <c r="ABQ182">
        <v>5</v>
      </c>
      <c r="ABR182">
        <v>6</v>
      </c>
      <c r="ABS182">
        <v>1500</v>
      </c>
      <c r="ACO182" t="b">
        <v>1</v>
      </c>
      <c r="ACP182" t="b">
        <v>1</v>
      </c>
      <c r="ACQ182" t="b">
        <v>0</v>
      </c>
      <c r="ACR182" t="b">
        <v>0</v>
      </c>
      <c r="ACT182">
        <v>5</v>
      </c>
      <c r="ACU182">
        <v>0</v>
      </c>
      <c r="ACV182">
        <v>5</v>
      </c>
      <c r="ACW182">
        <v>8</v>
      </c>
      <c r="ACX182">
        <v>3</v>
      </c>
      <c r="ACY182">
        <v>1500</v>
      </c>
      <c r="ACZ182" t="b">
        <v>0</v>
      </c>
      <c r="ADA182" t="b">
        <v>0</v>
      </c>
      <c r="ADB182" t="b">
        <v>1</v>
      </c>
      <c r="ADC182" t="b">
        <v>0</v>
      </c>
      <c r="ADE182">
        <v>15</v>
      </c>
      <c r="ADF182">
        <v>0</v>
      </c>
      <c r="ADG182">
        <v>15</v>
      </c>
      <c r="ADH182">
        <v>5</v>
      </c>
      <c r="ADI182">
        <v>3</v>
      </c>
      <c r="ADJ182">
        <v>1500</v>
      </c>
      <c r="ADK182" t="b">
        <v>1</v>
      </c>
      <c r="ADL182" t="b">
        <v>1</v>
      </c>
      <c r="ADM182" t="b">
        <v>0</v>
      </c>
      <c r="ADN182" t="b">
        <v>0</v>
      </c>
      <c r="ADP182">
        <v>5</v>
      </c>
      <c r="ADQ182">
        <v>0</v>
      </c>
      <c r="ADR182">
        <v>5</v>
      </c>
      <c r="ADS182">
        <v>1</v>
      </c>
      <c r="ADT182">
        <v>15</v>
      </c>
      <c r="ADU182">
        <v>1500</v>
      </c>
      <c r="ADV182">
        <v>35</v>
      </c>
      <c r="ADW182">
        <v>26</v>
      </c>
      <c r="ADX182">
        <f t="shared" si="17"/>
        <v>1.3461538461538463</v>
      </c>
      <c r="ADY182" t="b">
        <v>0</v>
      </c>
      <c r="ADZ182" t="b">
        <v>0</v>
      </c>
      <c r="AEA182" t="b">
        <v>0</v>
      </c>
      <c r="AEB182" t="b">
        <v>0</v>
      </c>
      <c r="AEC182" t="b">
        <v>1</v>
      </c>
      <c r="AED182" t="b">
        <v>1</v>
      </c>
      <c r="AEE182" t="b">
        <v>1</v>
      </c>
      <c r="AEF182" t="b">
        <v>0</v>
      </c>
      <c r="AFF182">
        <v>2</v>
      </c>
      <c r="AFG182">
        <v>5000</v>
      </c>
      <c r="AFH182">
        <v>15</v>
      </c>
      <c r="AFI182">
        <v>1</v>
      </c>
      <c r="AFL182">
        <v>4</v>
      </c>
      <c r="AFM182">
        <v>700</v>
      </c>
      <c r="AFN182">
        <v>2</v>
      </c>
      <c r="AFO182">
        <v>1</v>
      </c>
      <c r="AFR182">
        <v>8</v>
      </c>
      <c r="AFS182">
        <v>1500</v>
      </c>
      <c r="AFT182">
        <v>1</v>
      </c>
      <c r="AFU182">
        <v>1</v>
      </c>
      <c r="AGD182">
        <v>350</v>
      </c>
      <c r="AGE182">
        <v>320</v>
      </c>
      <c r="AGF182">
        <v>1</v>
      </c>
      <c r="AGH182">
        <v>8600</v>
      </c>
      <c r="AGI182">
        <v>0</v>
      </c>
      <c r="AGJ182">
        <v>1</v>
      </c>
      <c r="AGL182">
        <v>0</v>
      </c>
      <c r="AGM182">
        <v>500</v>
      </c>
      <c r="AGN182">
        <v>500</v>
      </c>
      <c r="AGO182">
        <v>0</v>
      </c>
      <c r="AGP182">
        <v>1</v>
      </c>
      <c r="AGQ182">
        <v>0</v>
      </c>
      <c r="AGR182">
        <v>0</v>
      </c>
      <c r="AGU182">
        <v>1</v>
      </c>
      <c r="AGV182">
        <v>1</v>
      </c>
      <c r="AGW182">
        <v>1</v>
      </c>
      <c r="AGX182">
        <v>0</v>
      </c>
      <c r="AGZ182">
        <v>20</v>
      </c>
      <c r="AHA182">
        <v>20</v>
      </c>
      <c r="AHB182">
        <v>50</v>
      </c>
      <c r="AHC182">
        <v>10</v>
      </c>
      <c r="AHD182">
        <v>1</v>
      </c>
      <c r="AHF182">
        <v>0</v>
      </c>
      <c r="AHG182">
        <v>10</v>
      </c>
      <c r="AHH182">
        <v>1</v>
      </c>
      <c r="AHJ182">
        <v>0</v>
      </c>
      <c r="AHK182">
        <v>50</v>
      </c>
      <c r="AHL182">
        <v>600</v>
      </c>
      <c r="AHM182">
        <v>20</v>
      </c>
      <c r="AHN182">
        <v>1</v>
      </c>
      <c r="AHP182">
        <v>500</v>
      </c>
      <c r="AHQ182">
        <v>20</v>
      </c>
      <c r="AHR182">
        <v>500</v>
      </c>
      <c r="AHS182">
        <v>500</v>
      </c>
      <c r="AHT182">
        <v>0</v>
      </c>
      <c r="AHU182">
        <v>10</v>
      </c>
      <c r="AHV182">
        <v>800</v>
      </c>
      <c r="AHW182">
        <v>2</v>
      </c>
      <c r="AHX182">
        <v>3</v>
      </c>
      <c r="AHY182">
        <v>2</v>
      </c>
      <c r="AHZ182">
        <v>2</v>
      </c>
      <c r="AIA182">
        <v>10</v>
      </c>
      <c r="AIB182">
        <v>800</v>
      </c>
      <c r="AIC182">
        <v>1</v>
      </c>
      <c r="AID182">
        <v>1</v>
      </c>
      <c r="AIE182">
        <v>0</v>
      </c>
      <c r="AIF182">
        <v>1</v>
      </c>
      <c r="AIG182">
        <v>0</v>
      </c>
      <c r="AII182">
        <v>6</v>
      </c>
      <c r="AIJ182">
        <v>3000</v>
      </c>
      <c r="AIK182">
        <v>1</v>
      </c>
      <c r="AIL182">
        <v>1</v>
      </c>
      <c r="AIM182">
        <v>1</v>
      </c>
      <c r="AIN182">
        <v>1</v>
      </c>
      <c r="AIO182">
        <v>0</v>
      </c>
      <c r="AIP182">
        <v>0</v>
      </c>
      <c r="AIR182">
        <v>15</v>
      </c>
      <c r="AIS182">
        <v>2</v>
      </c>
      <c r="AIT182" t="s">
        <v>1302</v>
      </c>
      <c r="AIZ182">
        <v>1</v>
      </c>
      <c r="AJA182">
        <v>2</v>
      </c>
      <c r="AJB182" t="s">
        <v>1303</v>
      </c>
      <c r="ALX182">
        <v>2</v>
      </c>
      <c r="ALY182">
        <v>2</v>
      </c>
      <c r="AMC182">
        <v>1</v>
      </c>
      <c r="AMD182">
        <v>1</v>
      </c>
      <c r="AME182">
        <v>1</v>
      </c>
      <c r="AMF182">
        <v>1</v>
      </c>
      <c r="AMG182">
        <v>0</v>
      </c>
      <c r="AMH182">
        <v>1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Q182">
        <v>4</v>
      </c>
      <c r="AMR182">
        <v>1</v>
      </c>
      <c r="AMS182">
        <v>2</v>
      </c>
      <c r="AMU182">
        <v>2</v>
      </c>
      <c r="AMY182">
        <v>2</v>
      </c>
      <c r="ANC182" t="s">
        <v>260</v>
      </c>
      <c r="AND182" t="s">
        <v>1304</v>
      </c>
      <c r="ANE182" t="s">
        <v>1304</v>
      </c>
      <c r="ANG182" t="s">
        <v>237</v>
      </c>
      <c r="ANK182" t="s">
        <v>1305</v>
      </c>
      <c r="ANO182">
        <v>2</v>
      </c>
      <c r="ANP182">
        <v>1</v>
      </c>
      <c r="ANR182">
        <v>1</v>
      </c>
      <c r="ANU182">
        <v>1</v>
      </c>
      <c r="ANV182">
        <v>800</v>
      </c>
      <c r="ANW182">
        <v>2000</v>
      </c>
      <c r="ANX182">
        <v>1</v>
      </c>
      <c r="ANZ182">
        <v>2</v>
      </c>
      <c r="AOC182">
        <v>30000</v>
      </c>
      <c r="AOD182">
        <v>200000</v>
      </c>
      <c r="AOE182">
        <v>2</v>
      </c>
      <c r="AOF182">
        <v>1</v>
      </c>
      <c r="AOG182">
        <v>1</v>
      </c>
      <c r="AOH182">
        <v>1</v>
      </c>
      <c r="AOI182">
        <v>1</v>
      </c>
      <c r="AOJ182" t="b">
        <v>1</v>
      </c>
      <c r="AOK182" t="b">
        <v>1</v>
      </c>
      <c r="AOL182" t="b">
        <v>1</v>
      </c>
      <c r="AOM182" t="b">
        <v>1</v>
      </c>
      <c r="AON182" t="b">
        <v>1</v>
      </c>
      <c r="AOO182" t="b">
        <v>0</v>
      </c>
      <c r="AOP182" t="b">
        <v>0</v>
      </c>
      <c r="AOQ182" t="b">
        <v>0</v>
      </c>
      <c r="AOR182" t="b">
        <v>0</v>
      </c>
      <c r="AOS182" t="b">
        <v>0</v>
      </c>
      <c r="AOT182" t="b">
        <v>0</v>
      </c>
      <c r="AOU182" t="b">
        <v>0</v>
      </c>
      <c r="AOV182" t="b">
        <v>0</v>
      </c>
      <c r="AOW182" t="b">
        <v>0</v>
      </c>
      <c r="AOX182" t="b">
        <v>0</v>
      </c>
      <c r="AOY182" t="b">
        <v>0</v>
      </c>
      <c r="AOZ182" t="b">
        <v>0</v>
      </c>
      <c r="APA182" t="b">
        <v>0</v>
      </c>
      <c r="APB182" t="b">
        <v>0</v>
      </c>
      <c r="APC182" t="b">
        <v>1</v>
      </c>
      <c r="APD182" t="b">
        <v>1</v>
      </c>
      <c r="APE182" t="b">
        <v>1</v>
      </c>
      <c r="APF182" t="b">
        <v>1</v>
      </c>
      <c r="APG182" t="b">
        <v>1</v>
      </c>
      <c r="APH182" t="b">
        <v>1</v>
      </c>
      <c r="API182" t="b">
        <v>1</v>
      </c>
      <c r="APJ182" t="b">
        <v>1</v>
      </c>
      <c r="APK182" t="b">
        <v>1</v>
      </c>
      <c r="APL182" t="b">
        <v>1</v>
      </c>
      <c r="APM182" t="b">
        <v>0</v>
      </c>
      <c r="APN182" t="b">
        <v>0</v>
      </c>
      <c r="APO182" t="b">
        <v>0</v>
      </c>
      <c r="APP182" t="b">
        <v>0</v>
      </c>
      <c r="APQ182" t="b">
        <v>0</v>
      </c>
      <c r="APR182" t="b">
        <v>0</v>
      </c>
      <c r="APS182" t="b">
        <v>0</v>
      </c>
      <c r="APT182">
        <v>350</v>
      </c>
      <c r="APU182">
        <v>400</v>
      </c>
      <c r="APV182">
        <v>1</v>
      </c>
      <c r="APW182">
        <v>1</v>
      </c>
      <c r="APX182">
        <v>2</v>
      </c>
      <c r="APY182">
        <v>1</v>
      </c>
      <c r="APZ182">
        <v>1</v>
      </c>
      <c r="AQA182">
        <v>3</v>
      </c>
      <c r="AQC182">
        <v>1</v>
      </c>
      <c r="AQD182">
        <v>2</v>
      </c>
      <c r="AQE182">
        <v>2</v>
      </c>
      <c r="AQG182">
        <v>2</v>
      </c>
      <c r="AQH182">
        <v>2</v>
      </c>
      <c r="AQI182">
        <v>-1</v>
      </c>
      <c r="AQJ182">
        <v>1</v>
      </c>
      <c r="AQK182">
        <v>1</v>
      </c>
      <c r="AQL182">
        <v>-1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2</v>
      </c>
      <c r="AQS182">
        <v>1</v>
      </c>
      <c r="AQT182">
        <v>2</v>
      </c>
      <c r="AQU182">
        <v>1</v>
      </c>
      <c r="AQV182">
        <v>1</v>
      </c>
      <c r="AQW182">
        <v>1</v>
      </c>
      <c r="AQX182">
        <v>2</v>
      </c>
      <c r="AQY182">
        <v>1</v>
      </c>
      <c r="AQZ182">
        <v>1</v>
      </c>
      <c r="ARA182">
        <v>1</v>
      </c>
      <c r="ARB182">
        <v>-1</v>
      </c>
      <c r="ARC182">
        <v>1</v>
      </c>
      <c r="ARD182">
        <v>2</v>
      </c>
      <c r="ARE182">
        <v>2</v>
      </c>
      <c r="ARF182">
        <v>1</v>
      </c>
      <c r="ARG182">
        <v>2</v>
      </c>
      <c r="ARH182">
        <v>1</v>
      </c>
      <c r="ARI182">
        <v>1</v>
      </c>
      <c r="ARJ182">
        <v>2</v>
      </c>
      <c r="ARK182">
        <v>1</v>
      </c>
      <c r="ARL182">
        <v>1</v>
      </c>
      <c r="ARM182">
        <v>1</v>
      </c>
      <c r="ARN182">
        <v>1</v>
      </c>
      <c r="ARO182">
        <v>1</v>
      </c>
      <c r="ARP182">
        <v>2</v>
      </c>
      <c r="ARQ182">
        <v>2</v>
      </c>
      <c r="ARR182">
        <v>1</v>
      </c>
      <c r="ARS182">
        <v>-1</v>
      </c>
      <c r="ART182">
        <v>1</v>
      </c>
      <c r="ARU182">
        <v>1</v>
      </c>
      <c r="ARV182">
        <v>1</v>
      </c>
      <c r="ARW182">
        <v>1</v>
      </c>
      <c r="ARX182">
        <v>2</v>
      </c>
      <c r="ARY182">
        <v>2</v>
      </c>
      <c r="ARZ182">
        <v>-1</v>
      </c>
      <c r="ASA182">
        <v>1</v>
      </c>
      <c r="ASB182">
        <v>1</v>
      </c>
      <c r="ASC182">
        <v>1</v>
      </c>
      <c r="ASD182">
        <v>1</v>
      </c>
      <c r="ASE182">
        <v>1</v>
      </c>
      <c r="ASF182">
        <v>1</v>
      </c>
      <c r="ASG182">
        <v>1</v>
      </c>
      <c r="ASH182">
        <v>2</v>
      </c>
      <c r="ASI182">
        <v>-1</v>
      </c>
      <c r="ASJ182">
        <v>1</v>
      </c>
      <c r="ASK182">
        <v>2</v>
      </c>
      <c r="ASL182">
        <v>1</v>
      </c>
      <c r="ASM182">
        <v>1</v>
      </c>
      <c r="ASN182">
        <v>1</v>
      </c>
      <c r="ASO182">
        <v>1</v>
      </c>
      <c r="ASP182">
        <v>1</v>
      </c>
      <c r="ASQ182">
        <v>2</v>
      </c>
      <c r="ASR182">
        <v>1</v>
      </c>
      <c r="ASS182">
        <v>1</v>
      </c>
      <c r="AST182">
        <v>2</v>
      </c>
      <c r="ASU182">
        <v>1</v>
      </c>
      <c r="ASV182">
        <v>1</v>
      </c>
      <c r="ASW182">
        <v>1</v>
      </c>
      <c r="ASX182">
        <v>1</v>
      </c>
      <c r="ASY182">
        <v>1</v>
      </c>
      <c r="ASZ182">
        <v>2</v>
      </c>
      <c r="ATA182">
        <v>1</v>
      </c>
      <c r="ATB182">
        <v>1</v>
      </c>
      <c r="ATC182">
        <v>1</v>
      </c>
      <c r="ATD182">
        <v>1</v>
      </c>
      <c r="ATE182">
        <v>1</v>
      </c>
      <c r="ATF182">
        <v>1</v>
      </c>
      <c r="ATG182">
        <v>1</v>
      </c>
      <c r="ATH182">
        <v>1</v>
      </c>
      <c r="ATI182">
        <v>1</v>
      </c>
      <c r="ATJ182">
        <v>1</v>
      </c>
      <c r="ATK182">
        <v>1</v>
      </c>
      <c r="ATL182">
        <v>0</v>
      </c>
      <c r="ATN182">
        <v>1</v>
      </c>
      <c r="ATP182">
        <v>2</v>
      </c>
      <c r="ATQ182" t="s">
        <v>137</v>
      </c>
      <c r="ATR182">
        <v>1</v>
      </c>
      <c r="ATT182">
        <v>1</v>
      </c>
      <c r="ATV182">
        <v>2</v>
      </c>
      <c r="ATW182" t="s">
        <v>137</v>
      </c>
      <c r="ATX182">
        <v>2</v>
      </c>
      <c r="ATY182" t="s">
        <v>1306</v>
      </c>
      <c r="ATZ182">
        <v>1</v>
      </c>
      <c r="AUB182">
        <v>1</v>
      </c>
      <c r="AUD182">
        <v>1</v>
      </c>
      <c r="AUF182">
        <v>2</v>
      </c>
      <c r="AUG182" t="s">
        <v>137</v>
      </c>
      <c r="AUH182">
        <v>1</v>
      </c>
      <c r="AUJ182">
        <v>1</v>
      </c>
      <c r="AUL182">
        <v>2</v>
      </c>
      <c r="AUM182" t="s">
        <v>1307</v>
      </c>
      <c r="AUN182">
        <v>1</v>
      </c>
      <c r="AUP182">
        <v>2</v>
      </c>
      <c r="AUQ182" t="s">
        <v>137</v>
      </c>
      <c r="AUR182">
        <v>1</v>
      </c>
      <c r="AUT182">
        <v>1</v>
      </c>
      <c r="AUV182" t="b">
        <v>1</v>
      </c>
      <c r="AUW182" t="b">
        <v>1</v>
      </c>
      <c r="AUX182" t="b">
        <v>1</v>
      </c>
      <c r="AUY182" t="b">
        <v>0</v>
      </c>
      <c r="AVA182">
        <v>2</v>
      </c>
      <c r="AVB182">
        <v>1</v>
      </c>
      <c r="AVD182" t="s">
        <v>72</v>
      </c>
      <c r="AVE182" t="b">
        <v>1</v>
      </c>
      <c r="AVF182">
        <v>0</v>
      </c>
      <c r="AVG182" t="b">
        <v>0</v>
      </c>
      <c r="AVH182" t="b">
        <v>0</v>
      </c>
      <c r="AVI182" t="b">
        <v>0</v>
      </c>
      <c r="AVK182" t="b">
        <v>1</v>
      </c>
      <c r="AVL182" t="b">
        <v>0</v>
      </c>
      <c r="AVM182" t="b">
        <v>0</v>
      </c>
      <c r="AVN182" t="b">
        <v>0</v>
      </c>
      <c r="AVP182">
        <v>2</v>
      </c>
      <c r="AVQ182" t="s">
        <v>1308</v>
      </c>
      <c r="AVR182">
        <v>7.50528</v>
      </c>
      <c r="AVS182">
        <v>4.5512170000000003</v>
      </c>
      <c r="AVT182">
        <v>275.89999999999998</v>
      </c>
      <c r="AVU182">
        <v>27.375</v>
      </c>
      <c r="AVW182">
        <v>0</v>
      </c>
    </row>
    <row r="183" spans="1:1271" ht="15" customHeight="1" x14ac:dyDescent="0.35">
      <c r="A183" s="1">
        <v>42507</v>
      </c>
      <c r="B183" t="s">
        <v>536</v>
      </c>
      <c r="C183">
        <v>1</v>
      </c>
      <c r="D183">
        <v>63</v>
      </c>
      <c r="E183" t="s">
        <v>792</v>
      </c>
      <c r="F183">
        <v>111</v>
      </c>
      <c r="G183">
        <v>1</v>
      </c>
      <c r="H183">
        <v>42</v>
      </c>
      <c r="I183">
        <v>1</v>
      </c>
      <c r="K183">
        <v>1</v>
      </c>
      <c r="L183">
        <v>2</v>
      </c>
      <c r="M183">
        <v>6</v>
      </c>
      <c r="N183">
        <v>6</v>
      </c>
      <c r="O183">
        <v>1</v>
      </c>
      <c r="P183">
        <v>3</v>
      </c>
      <c r="Q183">
        <v>2</v>
      </c>
      <c r="R183">
        <v>3</v>
      </c>
      <c r="S183">
        <v>0</v>
      </c>
      <c r="T183">
        <v>0</v>
      </c>
      <c r="U183">
        <v>9</v>
      </c>
      <c r="V183">
        <v>9</v>
      </c>
      <c r="W183">
        <v>1</v>
      </c>
      <c r="X183">
        <v>96</v>
      </c>
      <c r="Y183">
        <v>1</v>
      </c>
      <c r="Z183">
        <v>1</v>
      </c>
      <c r="AA183">
        <v>96</v>
      </c>
      <c r="AB183">
        <v>1</v>
      </c>
      <c r="AC183">
        <v>4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BB183">
        <v>12</v>
      </c>
      <c r="BC183">
        <v>2</v>
      </c>
      <c r="BD183">
        <v>1</v>
      </c>
      <c r="CU183">
        <v>1</v>
      </c>
      <c r="CV183">
        <v>1</v>
      </c>
      <c r="CX183">
        <v>1</v>
      </c>
      <c r="CY183">
        <v>80</v>
      </c>
      <c r="CZ183">
        <v>35</v>
      </c>
      <c r="DA183">
        <v>45</v>
      </c>
      <c r="DB183">
        <v>3</v>
      </c>
      <c r="DC183">
        <v>3</v>
      </c>
      <c r="DD183">
        <v>0</v>
      </c>
      <c r="DE183">
        <v>2</v>
      </c>
      <c r="DG183">
        <v>2</v>
      </c>
      <c r="DH183">
        <v>1</v>
      </c>
      <c r="DJ183">
        <v>0</v>
      </c>
      <c r="DK183">
        <v>1</v>
      </c>
      <c r="DL183">
        <v>1</v>
      </c>
      <c r="DM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1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</v>
      </c>
      <c r="EY183">
        <v>0</v>
      </c>
      <c r="EZ183">
        <v>0</v>
      </c>
      <c r="FA183">
        <v>0</v>
      </c>
      <c r="FB183">
        <v>1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IN183">
        <v>0</v>
      </c>
      <c r="IO183">
        <v>1</v>
      </c>
      <c r="IP183">
        <v>0</v>
      </c>
      <c r="IQ183">
        <v>0</v>
      </c>
      <c r="IR183">
        <v>3</v>
      </c>
      <c r="IS183">
        <v>2014</v>
      </c>
      <c r="IT183">
        <v>2500</v>
      </c>
      <c r="IU183">
        <v>1200</v>
      </c>
      <c r="IV183">
        <v>3</v>
      </c>
      <c r="IW183">
        <v>2</v>
      </c>
      <c r="IX183">
        <v>2</v>
      </c>
      <c r="KJ183">
        <v>0</v>
      </c>
      <c r="KK183">
        <v>0</v>
      </c>
      <c r="KL183">
        <v>1</v>
      </c>
      <c r="KM183">
        <v>0</v>
      </c>
      <c r="KN183">
        <v>5</v>
      </c>
      <c r="KO183">
        <v>2014</v>
      </c>
      <c r="KP183">
        <v>5000</v>
      </c>
      <c r="KQ183">
        <v>2500</v>
      </c>
      <c r="KR183">
        <v>6</v>
      </c>
      <c r="KS183">
        <v>2</v>
      </c>
      <c r="KT183">
        <v>2</v>
      </c>
      <c r="KV183">
        <v>0</v>
      </c>
      <c r="KW183">
        <v>0</v>
      </c>
      <c r="KX183">
        <v>1</v>
      </c>
      <c r="KY183">
        <v>0</v>
      </c>
      <c r="KZ183">
        <v>1</v>
      </c>
      <c r="LA183">
        <v>2015</v>
      </c>
      <c r="LB183">
        <v>1500</v>
      </c>
      <c r="LC183">
        <v>1000</v>
      </c>
      <c r="LD183">
        <v>5</v>
      </c>
      <c r="LE183">
        <v>2</v>
      </c>
      <c r="LF183">
        <v>2</v>
      </c>
      <c r="NC183">
        <v>0</v>
      </c>
      <c r="ND183">
        <v>1</v>
      </c>
      <c r="NE183">
        <v>0</v>
      </c>
      <c r="NF183">
        <v>0</v>
      </c>
      <c r="NG183">
        <v>3</v>
      </c>
      <c r="NH183">
        <v>2010</v>
      </c>
      <c r="NI183">
        <v>6000</v>
      </c>
      <c r="NJ183">
        <v>30000</v>
      </c>
      <c r="NK183">
        <v>10</v>
      </c>
      <c r="NL183">
        <v>2</v>
      </c>
      <c r="NM183">
        <v>2</v>
      </c>
      <c r="NO183">
        <v>0</v>
      </c>
      <c r="NP183">
        <v>0</v>
      </c>
      <c r="NQ183">
        <v>1</v>
      </c>
      <c r="NR183">
        <v>0</v>
      </c>
      <c r="NS183">
        <v>6</v>
      </c>
      <c r="NT183">
        <v>2013</v>
      </c>
      <c r="NU183">
        <v>6000</v>
      </c>
      <c r="NV183">
        <v>20000</v>
      </c>
      <c r="NW183">
        <v>5</v>
      </c>
      <c r="NX183">
        <v>2</v>
      </c>
      <c r="NY183">
        <v>2</v>
      </c>
      <c r="PP183">
        <v>0</v>
      </c>
      <c r="XF183">
        <v>0</v>
      </c>
      <c r="XG183">
        <v>2</v>
      </c>
      <c r="XH183">
        <v>3</v>
      </c>
      <c r="XI183">
        <v>0</v>
      </c>
      <c r="XJ183">
        <v>21000</v>
      </c>
      <c r="XK183">
        <v>54700</v>
      </c>
      <c r="XO183">
        <v>0.6</v>
      </c>
      <c r="XP183">
        <v>40</v>
      </c>
      <c r="XQ183">
        <v>8</v>
      </c>
      <c r="XR183">
        <v>960</v>
      </c>
      <c r="XS183">
        <v>600</v>
      </c>
      <c r="XT183">
        <v>1260</v>
      </c>
      <c r="XU183">
        <v>12600</v>
      </c>
      <c r="XV183">
        <v>360</v>
      </c>
      <c r="XW183">
        <v>3600</v>
      </c>
      <c r="XX183">
        <f t="shared" si="12"/>
        <v>2520</v>
      </c>
      <c r="XY183">
        <v>600</v>
      </c>
      <c r="XZ183">
        <v>200</v>
      </c>
      <c r="YA183" s="33">
        <f t="shared" si="13"/>
        <v>400</v>
      </c>
      <c r="YB183">
        <v>160000</v>
      </c>
      <c r="YC183">
        <v>100000</v>
      </c>
      <c r="YD183">
        <f t="shared" si="14"/>
        <v>130000</v>
      </c>
      <c r="YE183">
        <f t="shared" si="15"/>
        <v>60000</v>
      </c>
      <c r="YF183">
        <v>130000</v>
      </c>
      <c r="YG183">
        <v>30000</v>
      </c>
      <c r="YH183">
        <v>2</v>
      </c>
      <c r="YI183" t="s">
        <v>1309</v>
      </c>
      <c r="YJ183">
        <v>1</v>
      </c>
      <c r="YL183">
        <v>2</v>
      </c>
      <c r="YM183">
        <v>1</v>
      </c>
      <c r="YN183">
        <v>1</v>
      </c>
      <c r="YO183">
        <v>2</v>
      </c>
      <c r="YP183">
        <v>10</v>
      </c>
      <c r="YQ183" t="s">
        <v>126</v>
      </c>
      <c r="YR183">
        <v>1</v>
      </c>
      <c r="YS183">
        <v>518000</v>
      </c>
      <c r="YT183">
        <v>0.6</v>
      </c>
      <c r="YU183">
        <v>1260</v>
      </c>
      <c r="YV183">
        <v>384000</v>
      </c>
      <c r="YW183">
        <v>100000</v>
      </c>
      <c r="YX183" t="b">
        <v>1</v>
      </c>
      <c r="YY183">
        <v>1</v>
      </c>
      <c r="YZ183">
        <v>0</v>
      </c>
      <c r="ZA183" t="b">
        <v>0</v>
      </c>
      <c r="ZB183" t="b">
        <v>0</v>
      </c>
      <c r="ZC183" t="b">
        <v>0</v>
      </c>
      <c r="ZD183">
        <v>10</v>
      </c>
      <c r="ZE183">
        <v>0.4</v>
      </c>
      <c r="ZF183">
        <f t="shared" si="16"/>
        <v>4</v>
      </c>
      <c r="ZG183">
        <v>1.6</v>
      </c>
      <c r="ZI183">
        <v>5000</v>
      </c>
      <c r="ZJ183">
        <v>6</v>
      </c>
      <c r="ZL183">
        <v>0</v>
      </c>
      <c r="ZM183">
        <v>30</v>
      </c>
      <c r="ZN183">
        <v>2</v>
      </c>
      <c r="ZP183">
        <v>1</v>
      </c>
      <c r="ZQ183">
        <v>5</v>
      </c>
      <c r="AAS183" t="b">
        <v>0</v>
      </c>
      <c r="AAT183" t="b">
        <v>1</v>
      </c>
      <c r="AAU183" t="b">
        <v>1</v>
      </c>
      <c r="AAV183" t="b">
        <v>0</v>
      </c>
      <c r="AAW183" t="b">
        <v>0</v>
      </c>
      <c r="AAX183" t="b">
        <v>1</v>
      </c>
      <c r="AAY183" t="b">
        <v>1</v>
      </c>
      <c r="ABJ183" t="b">
        <v>0</v>
      </c>
      <c r="ABK183" t="b">
        <v>0</v>
      </c>
      <c r="ABL183" t="b">
        <v>1</v>
      </c>
      <c r="ABM183" t="b">
        <v>0</v>
      </c>
      <c r="ABO183">
        <v>4</v>
      </c>
      <c r="ABP183">
        <v>2</v>
      </c>
      <c r="ABQ183">
        <v>6</v>
      </c>
      <c r="ABR183">
        <v>40</v>
      </c>
      <c r="ABS183">
        <v>1500</v>
      </c>
      <c r="ABT183" t="b">
        <v>0</v>
      </c>
      <c r="ABU183" t="b">
        <v>1</v>
      </c>
      <c r="ABV183" t="b">
        <v>0</v>
      </c>
      <c r="ABW183" t="b">
        <v>0</v>
      </c>
      <c r="ABY183">
        <v>2</v>
      </c>
      <c r="ABZ183">
        <v>3</v>
      </c>
      <c r="ACA183">
        <v>5</v>
      </c>
      <c r="ACB183">
        <v>20</v>
      </c>
      <c r="ACC183">
        <v>0</v>
      </c>
      <c r="ACZ183" t="b">
        <v>0</v>
      </c>
      <c r="ADA183" t="b">
        <v>0</v>
      </c>
      <c r="ADB183" t="b">
        <v>1</v>
      </c>
      <c r="ADC183" t="b">
        <v>0</v>
      </c>
      <c r="ADE183">
        <v>4</v>
      </c>
      <c r="ADF183">
        <v>0</v>
      </c>
      <c r="ADG183">
        <v>4</v>
      </c>
      <c r="ADH183">
        <v>30</v>
      </c>
      <c r="ADI183">
        <v>3</v>
      </c>
      <c r="ADJ183">
        <v>1500</v>
      </c>
      <c r="ADK183" t="b">
        <v>0</v>
      </c>
      <c r="ADL183" t="b">
        <v>0</v>
      </c>
      <c r="ADM183" t="b">
        <v>1</v>
      </c>
      <c r="ADN183" t="b">
        <v>0</v>
      </c>
      <c r="ADP183">
        <v>4</v>
      </c>
      <c r="ADQ183">
        <v>2</v>
      </c>
      <c r="ADR183">
        <v>6</v>
      </c>
      <c r="ADS183">
        <v>8</v>
      </c>
      <c r="ADT183">
        <v>8</v>
      </c>
      <c r="ADU183">
        <v>1500</v>
      </c>
      <c r="ADV183">
        <v>21</v>
      </c>
      <c r="ADW183">
        <v>98</v>
      </c>
      <c r="ADX183">
        <f t="shared" si="17"/>
        <v>0.21428571428571427</v>
      </c>
      <c r="ADY183" t="b">
        <v>0</v>
      </c>
      <c r="ADZ183" t="b">
        <v>0</v>
      </c>
      <c r="AEA183" t="b">
        <v>0</v>
      </c>
      <c r="AEB183" t="b">
        <v>0</v>
      </c>
      <c r="AEC183" t="b">
        <v>1</v>
      </c>
      <c r="AED183" t="b">
        <v>1</v>
      </c>
      <c r="AEE183" t="b">
        <v>1</v>
      </c>
      <c r="AEF183" t="b">
        <v>0</v>
      </c>
      <c r="AFF183">
        <v>1</v>
      </c>
      <c r="AFG183">
        <v>4000</v>
      </c>
      <c r="AFH183">
        <v>5</v>
      </c>
      <c r="AFI183">
        <v>1</v>
      </c>
      <c r="AFL183">
        <v>4</v>
      </c>
      <c r="AFM183">
        <v>1000</v>
      </c>
      <c r="AFN183">
        <v>3</v>
      </c>
      <c r="AFO183">
        <v>1</v>
      </c>
      <c r="AFR183">
        <v>12</v>
      </c>
      <c r="AFS183">
        <v>1600</v>
      </c>
      <c r="AFT183">
        <v>1</v>
      </c>
      <c r="AFU183">
        <v>1</v>
      </c>
      <c r="AGD183">
        <v>960</v>
      </c>
      <c r="AGE183">
        <v>900</v>
      </c>
      <c r="AGF183">
        <v>1</v>
      </c>
      <c r="AGH183">
        <v>384000</v>
      </c>
      <c r="AGI183">
        <v>0</v>
      </c>
      <c r="AGJ183">
        <v>1</v>
      </c>
      <c r="AGL183">
        <v>0</v>
      </c>
      <c r="AGM183">
        <v>360000</v>
      </c>
      <c r="AGN183">
        <v>400</v>
      </c>
      <c r="AGO183">
        <v>0</v>
      </c>
      <c r="AGP183">
        <v>1</v>
      </c>
      <c r="AGQ183">
        <v>0</v>
      </c>
      <c r="AGR183">
        <v>0</v>
      </c>
      <c r="AGU183">
        <v>0</v>
      </c>
      <c r="AGV183">
        <v>1</v>
      </c>
      <c r="AGW183">
        <v>0</v>
      </c>
      <c r="AGX183">
        <v>0</v>
      </c>
      <c r="AGZ183">
        <v>5</v>
      </c>
      <c r="AHA183">
        <v>10</v>
      </c>
      <c r="AHB183">
        <v>85</v>
      </c>
      <c r="AHC183">
        <v>0</v>
      </c>
      <c r="AHD183">
        <v>1</v>
      </c>
      <c r="AHF183">
        <v>0</v>
      </c>
      <c r="AHG183">
        <v>0</v>
      </c>
      <c r="AHH183">
        <v>1</v>
      </c>
      <c r="AHJ183">
        <v>0</v>
      </c>
      <c r="AHK183">
        <v>0</v>
      </c>
      <c r="AHL183">
        <v>0</v>
      </c>
      <c r="AHM183">
        <v>100</v>
      </c>
      <c r="AHN183">
        <v>1</v>
      </c>
      <c r="AHP183">
        <v>400</v>
      </c>
      <c r="AHQ183">
        <v>100</v>
      </c>
      <c r="AHR183">
        <v>400</v>
      </c>
      <c r="AHS183">
        <v>0</v>
      </c>
      <c r="AHT183">
        <v>4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1</v>
      </c>
      <c r="AID183">
        <v>0</v>
      </c>
      <c r="AIE183">
        <v>0</v>
      </c>
      <c r="AIF183">
        <v>1</v>
      </c>
      <c r="AIG183">
        <v>0</v>
      </c>
      <c r="AII183">
        <v>6</v>
      </c>
      <c r="AIJ183">
        <v>40000</v>
      </c>
      <c r="AIK183">
        <v>1</v>
      </c>
      <c r="AIL183">
        <v>0</v>
      </c>
      <c r="AIM183">
        <v>0</v>
      </c>
      <c r="AIN183">
        <v>0</v>
      </c>
      <c r="AIO183">
        <v>0</v>
      </c>
      <c r="AIP183">
        <v>0</v>
      </c>
      <c r="AIR183">
        <v>30</v>
      </c>
      <c r="AIS183">
        <v>2</v>
      </c>
      <c r="AIT183" t="s">
        <v>1310</v>
      </c>
      <c r="AIZ183">
        <v>2</v>
      </c>
      <c r="AJA183">
        <v>1</v>
      </c>
      <c r="AJC183" t="b">
        <v>0</v>
      </c>
      <c r="AJD183" t="b">
        <v>1</v>
      </c>
      <c r="AJE183" t="b">
        <v>0</v>
      </c>
      <c r="AJF183" t="b">
        <v>0</v>
      </c>
      <c r="AJG183" t="b">
        <v>0</v>
      </c>
      <c r="AJH183" t="b">
        <v>0</v>
      </c>
      <c r="AJI183" t="b">
        <v>0</v>
      </c>
      <c r="AJT183">
        <v>2</v>
      </c>
      <c r="AJU183">
        <v>150000</v>
      </c>
      <c r="AJV183">
        <v>1</v>
      </c>
      <c r="AJW183">
        <v>15</v>
      </c>
      <c r="AJX183">
        <v>2</v>
      </c>
      <c r="AJY183">
        <v>1</v>
      </c>
      <c r="AKA183">
        <v>2</v>
      </c>
      <c r="AKB183">
        <v>12</v>
      </c>
      <c r="ALV183">
        <v>2</v>
      </c>
      <c r="ALX183">
        <v>2</v>
      </c>
      <c r="ALY183">
        <v>2</v>
      </c>
      <c r="ALZ183">
        <v>1</v>
      </c>
      <c r="AMA183">
        <v>2</v>
      </c>
      <c r="AMB183">
        <v>1</v>
      </c>
      <c r="AMC183">
        <v>1</v>
      </c>
      <c r="AMD183">
        <v>1</v>
      </c>
      <c r="AME183">
        <v>0</v>
      </c>
      <c r="AMF183">
        <v>0</v>
      </c>
      <c r="AMG183">
        <v>0</v>
      </c>
      <c r="AMH183">
        <v>1</v>
      </c>
      <c r="AMI183">
        <v>0</v>
      </c>
      <c r="AMJ183">
        <v>1</v>
      </c>
      <c r="AMK183">
        <v>0</v>
      </c>
      <c r="AML183">
        <v>0</v>
      </c>
      <c r="AMM183">
        <v>0</v>
      </c>
      <c r="AMN183">
        <v>0</v>
      </c>
      <c r="AMO183">
        <v>0</v>
      </c>
      <c r="AMQ183">
        <v>4</v>
      </c>
      <c r="AMU183">
        <v>4</v>
      </c>
      <c r="AMW183">
        <v>5</v>
      </c>
      <c r="AMY183">
        <v>5</v>
      </c>
      <c r="ANC183" t="s">
        <v>1311</v>
      </c>
      <c r="ANG183" t="s">
        <v>1312</v>
      </c>
      <c r="ANI183" t="s">
        <v>540</v>
      </c>
      <c r="ANK183" t="s">
        <v>589</v>
      </c>
      <c r="ANO183">
        <v>1</v>
      </c>
      <c r="ANP183">
        <v>1</v>
      </c>
      <c r="ANR183">
        <v>1</v>
      </c>
      <c r="ANU183">
        <v>2</v>
      </c>
      <c r="ANV183">
        <v>20000</v>
      </c>
      <c r="ANW183" t="s">
        <v>1313</v>
      </c>
      <c r="ANX183">
        <v>1</v>
      </c>
      <c r="ANZ183">
        <v>2</v>
      </c>
      <c r="AOC183">
        <v>45000</v>
      </c>
      <c r="AOD183">
        <v>500000</v>
      </c>
      <c r="AOE183">
        <v>2</v>
      </c>
      <c r="AOF183">
        <v>0</v>
      </c>
      <c r="AOG183">
        <v>0</v>
      </c>
      <c r="AOH183">
        <v>0</v>
      </c>
      <c r="AOI183">
        <v>1</v>
      </c>
      <c r="AOJ183" t="b">
        <v>0</v>
      </c>
      <c r="AOK183" t="b">
        <v>0</v>
      </c>
      <c r="AOL183" t="b">
        <v>0</v>
      </c>
      <c r="AOM183" t="b">
        <v>0</v>
      </c>
      <c r="AON183" t="b">
        <v>0</v>
      </c>
      <c r="AOO183" t="b">
        <v>0</v>
      </c>
      <c r="AOP183" t="b">
        <v>0</v>
      </c>
      <c r="AOQ183" t="b">
        <v>0</v>
      </c>
      <c r="AOR183" t="b">
        <v>0</v>
      </c>
      <c r="AOS183" t="b">
        <v>1</v>
      </c>
      <c r="AOT183" t="b">
        <v>0</v>
      </c>
      <c r="AOU183" t="b">
        <v>0</v>
      </c>
      <c r="AOV183" t="b">
        <v>0</v>
      </c>
      <c r="AOW183" t="b">
        <v>0</v>
      </c>
      <c r="AOX183" t="b">
        <v>1</v>
      </c>
      <c r="AOY183" t="b">
        <v>0</v>
      </c>
      <c r="AOZ183" t="b">
        <v>0</v>
      </c>
      <c r="APA183" t="b">
        <v>0</v>
      </c>
      <c r="APB183" t="b">
        <v>0</v>
      </c>
      <c r="APC183" t="b">
        <v>0</v>
      </c>
      <c r="APD183" t="b">
        <v>0</v>
      </c>
      <c r="APE183" t="b">
        <v>0</v>
      </c>
      <c r="APF183" t="b">
        <v>0</v>
      </c>
      <c r="APG183" t="b">
        <v>0</v>
      </c>
      <c r="APH183" t="b">
        <v>0</v>
      </c>
      <c r="API183" t="b">
        <v>0</v>
      </c>
      <c r="APJ183" t="b">
        <v>0</v>
      </c>
      <c r="APK183" t="b">
        <v>0</v>
      </c>
      <c r="APL183" t="b">
        <v>0</v>
      </c>
      <c r="APM183" t="b">
        <v>0</v>
      </c>
      <c r="APN183" t="b">
        <v>0</v>
      </c>
      <c r="APO183" t="b">
        <v>0</v>
      </c>
      <c r="APP183" t="b">
        <v>0</v>
      </c>
      <c r="APQ183" t="b">
        <v>1</v>
      </c>
      <c r="APR183" t="b">
        <v>0</v>
      </c>
      <c r="APS183" t="b">
        <v>0</v>
      </c>
      <c r="APT183">
        <v>1000</v>
      </c>
      <c r="APU183">
        <v>5000</v>
      </c>
      <c r="APV183">
        <v>1</v>
      </c>
      <c r="APW183">
        <v>1</v>
      </c>
      <c r="APX183">
        <v>2</v>
      </c>
      <c r="APY183">
        <v>1</v>
      </c>
      <c r="APZ183">
        <v>3</v>
      </c>
      <c r="AQA183">
        <v>3</v>
      </c>
      <c r="AQC183">
        <v>1</v>
      </c>
      <c r="AQD183">
        <v>2</v>
      </c>
      <c r="AQE183">
        <v>2</v>
      </c>
      <c r="AQG183">
        <v>2</v>
      </c>
      <c r="AQH183">
        <v>2</v>
      </c>
      <c r="AQI183">
        <v>1</v>
      </c>
      <c r="AQJ183">
        <v>2</v>
      </c>
      <c r="AQK183">
        <v>-2</v>
      </c>
      <c r="AQL183">
        <v>0</v>
      </c>
      <c r="AQM183">
        <v>0</v>
      </c>
      <c r="AQN183">
        <v>2</v>
      </c>
      <c r="AQO183">
        <v>-2</v>
      </c>
      <c r="AQP183">
        <v>-2</v>
      </c>
      <c r="AQQ183">
        <v>-1</v>
      </c>
      <c r="AQR183">
        <v>0</v>
      </c>
      <c r="AQS183">
        <v>0</v>
      </c>
      <c r="AQT183">
        <v>0</v>
      </c>
      <c r="AQU183">
        <v>0</v>
      </c>
      <c r="AQV183">
        <v>1</v>
      </c>
      <c r="AQW183">
        <v>0</v>
      </c>
      <c r="AQX183">
        <v>1</v>
      </c>
      <c r="AQY183">
        <v>-1</v>
      </c>
      <c r="AQZ183">
        <v>-1</v>
      </c>
      <c r="ARA183">
        <v>0</v>
      </c>
      <c r="ARB183">
        <v>-1</v>
      </c>
      <c r="ARC183">
        <v>0</v>
      </c>
      <c r="ARD183">
        <v>-1</v>
      </c>
      <c r="ARE183">
        <v>2</v>
      </c>
      <c r="ARF183">
        <v>-1</v>
      </c>
      <c r="ARG183">
        <v>-1</v>
      </c>
      <c r="ARH183">
        <v>1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1</v>
      </c>
      <c r="ARQ183">
        <v>1</v>
      </c>
      <c r="ARR183">
        <v>-2</v>
      </c>
      <c r="ARS183">
        <v>0</v>
      </c>
      <c r="ART183">
        <v>-2</v>
      </c>
      <c r="ARU183">
        <v>0</v>
      </c>
      <c r="ARV183">
        <v>0</v>
      </c>
      <c r="ARW183">
        <v>0</v>
      </c>
      <c r="ARX183">
        <v>-1</v>
      </c>
      <c r="ARY183">
        <v>-1</v>
      </c>
      <c r="ARZ183">
        <v>1</v>
      </c>
      <c r="ASA183">
        <v>1</v>
      </c>
      <c r="ASB183">
        <v>0</v>
      </c>
      <c r="ASC183">
        <v>0</v>
      </c>
      <c r="ASD183">
        <v>0</v>
      </c>
      <c r="ASE183">
        <v>1</v>
      </c>
      <c r="ASF183">
        <v>1</v>
      </c>
      <c r="ASG183">
        <v>0</v>
      </c>
      <c r="ASH183">
        <v>0</v>
      </c>
      <c r="ASI183">
        <v>-2</v>
      </c>
      <c r="ASJ183">
        <v>-2</v>
      </c>
      <c r="ASK183">
        <v>-1</v>
      </c>
      <c r="ASL183">
        <v>-1</v>
      </c>
      <c r="ASM183">
        <v>0</v>
      </c>
      <c r="ASN183">
        <v>-1</v>
      </c>
      <c r="ASO183">
        <v>1</v>
      </c>
      <c r="ASP183">
        <v>2</v>
      </c>
      <c r="ASQ183">
        <v>2</v>
      </c>
      <c r="ASR183">
        <v>1</v>
      </c>
      <c r="ASS183">
        <v>1</v>
      </c>
      <c r="AST183">
        <v>0</v>
      </c>
      <c r="ASU183">
        <v>1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2</v>
      </c>
      <c r="ATB183">
        <v>1</v>
      </c>
      <c r="ATC183">
        <v>1</v>
      </c>
      <c r="ATD183">
        <v>1</v>
      </c>
      <c r="ATE183">
        <v>1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N183">
        <v>2</v>
      </c>
      <c r="ATO183" t="s">
        <v>1314</v>
      </c>
      <c r="ATP183">
        <v>2</v>
      </c>
      <c r="ATQ183" t="s">
        <v>54</v>
      </c>
      <c r="ATR183">
        <v>1</v>
      </c>
      <c r="ATT183">
        <v>1</v>
      </c>
      <c r="ATV183">
        <v>2</v>
      </c>
      <c r="ATW183" t="s">
        <v>54</v>
      </c>
      <c r="ATX183">
        <v>2</v>
      </c>
      <c r="ATY183" t="s">
        <v>54</v>
      </c>
      <c r="ATZ183">
        <v>1</v>
      </c>
      <c r="AUB183">
        <v>1</v>
      </c>
      <c r="AUD183">
        <v>2</v>
      </c>
      <c r="AUE183" t="s">
        <v>54</v>
      </c>
      <c r="AUF183">
        <v>1</v>
      </c>
      <c r="AUH183">
        <v>2</v>
      </c>
      <c r="AUI183" t="s">
        <v>54</v>
      </c>
      <c r="AUJ183">
        <v>1</v>
      </c>
      <c r="AUL183">
        <v>1</v>
      </c>
      <c r="AUN183">
        <v>1</v>
      </c>
      <c r="AUP183">
        <v>1</v>
      </c>
      <c r="AUR183">
        <v>2</v>
      </c>
      <c r="AUS183" t="s">
        <v>171</v>
      </c>
      <c r="AUT183">
        <v>2</v>
      </c>
      <c r="AUU183" t="s">
        <v>125</v>
      </c>
      <c r="AUV183" t="b">
        <v>0</v>
      </c>
      <c r="AUW183" t="b">
        <v>1</v>
      </c>
      <c r="AUX183" t="b">
        <v>0</v>
      </c>
      <c r="AUY183" t="b">
        <v>0</v>
      </c>
      <c r="AVA183">
        <v>2</v>
      </c>
      <c r="AVB183">
        <v>4</v>
      </c>
      <c r="AVD183" t="s">
        <v>393</v>
      </c>
      <c r="AVE183" t="b">
        <v>1</v>
      </c>
      <c r="AVF183">
        <v>0</v>
      </c>
      <c r="AVG183" t="b">
        <v>0</v>
      </c>
      <c r="AVH183" t="b">
        <v>1</v>
      </c>
      <c r="AVI183" t="b">
        <v>0</v>
      </c>
      <c r="AVK183" t="b">
        <v>1</v>
      </c>
      <c r="AVL183" t="b">
        <v>0</v>
      </c>
      <c r="AVM183" t="b">
        <v>0</v>
      </c>
      <c r="AVN183" t="b">
        <v>0</v>
      </c>
      <c r="AVP183">
        <v>4</v>
      </c>
      <c r="AVQ183" t="s">
        <v>1315</v>
      </c>
      <c r="AVR183">
        <v>7.5613320000000002</v>
      </c>
      <c r="AVS183">
        <v>3.7507480000000002</v>
      </c>
      <c r="AVT183">
        <v>251.1</v>
      </c>
      <c r="AVU183">
        <v>9</v>
      </c>
      <c r="AVW183">
        <v>150000</v>
      </c>
    </row>
    <row r="184" spans="1:1271" ht="15" customHeight="1" x14ac:dyDescent="0.35">
      <c r="A184" s="1">
        <v>42507</v>
      </c>
      <c r="B184" t="s">
        <v>536</v>
      </c>
      <c r="C184">
        <v>1</v>
      </c>
      <c r="D184">
        <v>63</v>
      </c>
      <c r="E184" t="s">
        <v>1316</v>
      </c>
      <c r="F184">
        <v>112</v>
      </c>
      <c r="G184">
        <v>1</v>
      </c>
      <c r="H184">
        <v>70</v>
      </c>
      <c r="I184">
        <v>1</v>
      </c>
      <c r="K184">
        <v>1</v>
      </c>
      <c r="L184">
        <v>3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2</v>
      </c>
      <c r="V184">
        <v>2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0</v>
      </c>
      <c r="AC184">
        <v>4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BB184">
        <v>12</v>
      </c>
      <c r="BC184">
        <v>2</v>
      </c>
      <c r="BD184">
        <v>1</v>
      </c>
      <c r="CU184">
        <v>2</v>
      </c>
      <c r="DO184">
        <v>2</v>
      </c>
      <c r="DP184" t="s">
        <v>125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0</v>
      </c>
      <c r="EZ184">
        <v>0</v>
      </c>
      <c r="FA184">
        <v>0</v>
      </c>
      <c r="FB184">
        <v>1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1</v>
      </c>
      <c r="FJ184">
        <v>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F184">
        <v>0</v>
      </c>
      <c r="GG184">
        <v>1</v>
      </c>
      <c r="GH184">
        <v>0</v>
      </c>
      <c r="GI184">
        <v>0</v>
      </c>
      <c r="GJ184">
        <v>1</v>
      </c>
      <c r="GK184">
        <v>1996</v>
      </c>
      <c r="GL184">
        <v>15000</v>
      </c>
      <c r="GM184">
        <v>400000</v>
      </c>
      <c r="GN184">
        <v>25</v>
      </c>
      <c r="GO184">
        <v>2</v>
      </c>
      <c r="GP184">
        <v>2</v>
      </c>
      <c r="IN184">
        <v>0</v>
      </c>
      <c r="IO184">
        <v>1</v>
      </c>
      <c r="IP184">
        <v>0</v>
      </c>
      <c r="IQ184">
        <v>0</v>
      </c>
      <c r="IR184">
        <v>1</v>
      </c>
      <c r="IS184">
        <v>2010</v>
      </c>
      <c r="IT184">
        <v>15000</v>
      </c>
      <c r="IU184">
        <v>5000</v>
      </c>
      <c r="IV184">
        <v>10</v>
      </c>
      <c r="IW184">
        <v>2</v>
      </c>
      <c r="IX184">
        <v>2</v>
      </c>
      <c r="KJ184">
        <v>0</v>
      </c>
      <c r="KK184">
        <v>0</v>
      </c>
      <c r="KL184">
        <v>1</v>
      </c>
      <c r="KM184">
        <v>0</v>
      </c>
      <c r="KN184">
        <v>4</v>
      </c>
      <c r="KO184">
        <v>2011</v>
      </c>
      <c r="KP184">
        <v>3000</v>
      </c>
      <c r="KQ184">
        <v>500</v>
      </c>
      <c r="KR184">
        <v>6</v>
      </c>
      <c r="KS184">
        <v>2</v>
      </c>
      <c r="KT184">
        <v>2</v>
      </c>
      <c r="NC184">
        <v>0</v>
      </c>
      <c r="ND184">
        <v>1</v>
      </c>
      <c r="NE184">
        <v>0</v>
      </c>
      <c r="NF184">
        <v>0</v>
      </c>
      <c r="NG184">
        <v>3</v>
      </c>
      <c r="NH184">
        <v>2005</v>
      </c>
      <c r="NI184">
        <v>1500</v>
      </c>
      <c r="NJ184">
        <v>15000</v>
      </c>
      <c r="NK184">
        <v>8</v>
      </c>
      <c r="NL184">
        <v>2</v>
      </c>
      <c r="NM184">
        <v>2</v>
      </c>
      <c r="NO184">
        <v>0</v>
      </c>
      <c r="NP184">
        <v>0</v>
      </c>
      <c r="NQ184">
        <v>1</v>
      </c>
      <c r="NR184">
        <v>0</v>
      </c>
      <c r="NS184">
        <v>5</v>
      </c>
      <c r="NT184">
        <v>2010</v>
      </c>
      <c r="NU184">
        <v>5000</v>
      </c>
      <c r="NV184">
        <v>12000</v>
      </c>
      <c r="NW184">
        <v>4</v>
      </c>
      <c r="NX184">
        <v>2</v>
      </c>
      <c r="NY184">
        <v>2</v>
      </c>
      <c r="PP184">
        <v>0</v>
      </c>
      <c r="QJ184">
        <v>0</v>
      </c>
      <c r="QK184">
        <v>1</v>
      </c>
      <c r="QL184">
        <v>0</v>
      </c>
      <c r="QM184">
        <v>0</v>
      </c>
      <c r="QN184">
        <v>2</v>
      </c>
      <c r="QO184">
        <v>2015</v>
      </c>
      <c r="QP184">
        <v>4000</v>
      </c>
      <c r="QQ184">
        <v>1500</v>
      </c>
      <c r="QR184">
        <v>1</v>
      </c>
      <c r="QS184">
        <v>2</v>
      </c>
      <c r="QT184">
        <v>2</v>
      </c>
      <c r="QV184">
        <v>0</v>
      </c>
      <c r="QW184">
        <v>1</v>
      </c>
      <c r="QX184">
        <v>0</v>
      </c>
      <c r="QY184">
        <v>0</v>
      </c>
      <c r="QZ184">
        <v>3</v>
      </c>
      <c r="RA184">
        <v>2009</v>
      </c>
      <c r="RB184">
        <v>2100</v>
      </c>
      <c r="RC184">
        <v>1200</v>
      </c>
      <c r="RD184">
        <v>3</v>
      </c>
      <c r="RE184">
        <v>2</v>
      </c>
      <c r="RF184">
        <v>2</v>
      </c>
      <c r="XF184">
        <v>0</v>
      </c>
      <c r="XG184">
        <v>5</v>
      </c>
      <c r="XH184">
        <v>2</v>
      </c>
      <c r="XI184">
        <v>0</v>
      </c>
      <c r="XJ184">
        <v>45600</v>
      </c>
      <c r="XK184">
        <v>435200</v>
      </c>
      <c r="XO184">
        <v>0.8</v>
      </c>
      <c r="XP184">
        <v>50</v>
      </c>
      <c r="XQ184">
        <v>10</v>
      </c>
      <c r="XR184">
        <v>600</v>
      </c>
      <c r="XS184">
        <v>600</v>
      </c>
      <c r="XT184">
        <v>900</v>
      </c>
      <c r="XU184">
        <v>9000</v>
      </c>
      <c r="XV184">
        <v>0</v>
      </c>
      <c r="XW184">
        <v>0</v>
      </c>
      <c r="XX184">
        <f t="shared" si="12"/>
        <v>0</v>
      </c>
      <c r="XY184">
        <v>600</v>
      </c>
      <c r="XZ184">
        <v>250</v>
      </c>
      <c r="YA184" s="33">
        <f t="shared" si="13"/>
        <v>425</v>
      </c>
      <c r="YB184">
        <v>30000</v>
      </c>
      <c r="YC184">
        <v>30000</v>
      </c>
      <c r="YD184">
        <f t="shared" si="14"/>
        <v>30000</v>
      </c>
      <c r="YE184">
        <f t="shared" si="15"/>
        <v>0</v>
      </c>
      <c r="YF184">
        <v>50000</v>
      </c>
      <c r="YG184">
        <v>100000</v>
      </c>
      <c r="YH184">
        <v>2</v>
      </c>
      <c r="YI184" t="s">
        <v>62</v>
      </c>
      <c r="YJ184">
        <v>2</v>
      </c>
      <c r="YK184" t="s">
        <v>125</v>
      </c>
      <c r="YP184">
        <v>0</v>
      </c>
      <c r="YQ184" t="s">
        <v>126</v>
      </c>
      <c r="YR184">
        <v>1</v>
      </c>
      <c r="YS184">
        <v>300000</v>
      </c>
      <c r="YT184">
        <v>0.18</v>
      </c>
      <c r="YU184">
        <v>900</v>
      </c>
      <c r="YV184">
        <v>150000</v>
      </c>
      <c r="YW184">
        <v>10000</v>
      </c>
      <c r="YX184" t="b">
        <v>1</v>
      </c>
      <c r="YY184">
        <v>1</v>
      </c>
      <c r="YZ184">
        <v>0</v>
      </c>
      <c r="ZA184" t="b">
        <v>0</v>
      </c>
      <c r="ZB184" t="b">
        <v>0</v>
      </c>
      <c r="ZC184" t="b">
        <v>1</v>
      </c>
      <c r="ZD184">
        <v>4</v>
      </c>
      <c r="ZE184">
        <v>0.4</v>
      </c>
      <c r="ZF184">
        <f t="shared" si="16"/>
        <v>1.6</v>
      </c>
      <c r="ZG184">
        <v>0.8</v>
      </c>
      <c r="ZI184">
        <v>2000</v>
      </c>
      <c r="ZJ184">
        <v>6</v>
      </c>
      <c r="ZL184">
        <v>0</v>
      </c>
      <c r="ZM184">
        <v>20</v>
      </c>
      <c r="ZN184">
        <v>2</v>
      </c>
      <c r="ZP184">
        <v>1</v>
      </c>
      <c r="ZQ184">
        <v>3</v>
      </c>
      <c r="AAJ184">
        <v>4</v>
      </c>
      <c r="AAK184">
        <v>9</v>
      </c>
      <c r="AAM184">
        <v>0</v>
      </c>
      <c r="AAN184">
        <v>1000</v>
      </c>
      <c r="AAO184">
        <v>1</v>
      </c>
      <c r="AAQ184">
        <v>1</v>
      </c>
      <c r="AAR184">
        <v>10</v>
      </c>
      <c r="AAS184" t="b">
        <v>0</v>
      </c>
      <c r="AAT184" t="b">
        <v>0</v>
      </c>
      <c r="AAU184" t="b">
        <v>1</v>
      </c>
      <c r="AAV184" t="b">
        <v>0</v>
      </c>
      <c r="AAW184" t="b">
        <v>0</v>
      </c>
      <c r="AAX184" t="b">
        <v>1</v>
      </c>
      <c r="AAY184" t="b">
        <v>1</v>
      </c>
      <c r="ABT184" t="b">
        <v>0</v>
      </c>
      <c r="ABU184" t="b">
        <v>0</v>
      </c>
      <c r="ABV184" t="b">
        <v>1</v>
      </c>
      <c r="ABW184" t="b">
        <v>0</v>
      </c>
      <c r="ABY184">
        <v>2</v>
      </c>
      <c r="ABZ184">
        <v>0</v>
      </c>
      <c r="ACA184">
        <v>2</v>
      </c>
      <c r="ACB184">
        <v>10</v>
      </c>
      <c r="ACC184">
        <v>1200</v>
      </c>
      <c r="ACZ184" t="b">
        <v>0</v>
      </c>
      <c r="ADA184" t="b">
        <v>0</v>
      </c>
      <c r="ADB184" t="b">
        <v>1</v>
      </c>
      <c r="ADC184" t="b">
        <v>0</v>
      </c>
      <c r="ADE184">
        <v>2</v>
      </c>
      <c r="ADF184">
        <v>0</v>
      </c>
      <c r="ADG184">
        <v>2</v>
      </c>
      <c r="ADH184">
        <v>30</v>
      </c>
      <c r="ADI184">
        <v>3</v>
      </c>
      <c r="ADJ184">
        <v>1200</v>
      </c>
      <c r="ADK184" t="b">
        <v>0</v>
      </c>
      <c r="ADL184" t="b">
        <v>0</v>
      </c>
      <c r="ADM184" t="b">
        <v>1</v>
      </c>
      <c r="ADN184" t="b">
        <v>0</v>
      </c>
      <c r="ADP184">
        <v>2</v>
      </c>
      <c r="ADQ184">
        <v>2</v>
      </c>
      <c r="ADR184">
        <v>4</v>
      </c>
      <c r="ADS184">
        <v>10</v>
      </c>
      <c r="ADT184">
        <v>10</v>
      </c>
      <c r="ADU184">
        <v>1200</v>
      </c>
      <c r="ADV184">
        <v>8</v>
      </c>
      <c r="ADW184">
        <v>50</v>
      </c>
      <c r="ADX184">
        <f t="shared" si="17"/>
        <v>0.16</v>
      </c>
      <c r="ADY184" t="b">
        <v>0</v>
      </c>
      <c r="ADZ184" t="b">
        <v>0</v>
      </c>
      <c r="AEA184" t="b">
        <v>0</v>
      </c>
      <c r="AEB184" t="b">
        <v>0</v>
      </c>
      <c r="AEC184" t="b">
        <v>1</v>
      </c>
      <c r="AED184" t="b">
        <v>1</v>
      </c>
      <c r="AEE184" t="b">
        <v>1</v>
      </c>
      <c r="AEF184" t="b">
        <v>0</v>
      </c>
      <c r="AFF184">
        <v>1</v>
      </c>
      <c r="AFG184">
        <v>4500</v>
      </c>
      <c r="AFH184">
        <v>6</v>
      </c>
      <c r="AFI184">
        <v>1</v>
      </c>
      <c r="AFL184">
        <v>2</v>
      </c>
      <c r="AFM184">
        <v>700</v>
      </c>
      <c r="AFN184">
        <v>6</v>
      </c>
      <c r="AFO184">
        <v>1</v>
      </c>
      <c r="AFR184">
        <v>2</v>
      </c>
      <c r="AFS184">
        <v>800</v>
      </c>
      <c r="AFT184">
        <v>1500</v>
      </c>
      <c r="AFU184">
        <v>1</v>
      </c>
      <c r="AGD184">
        <v>600</v>
      </c>
      <c r="AGE184">
        <v>550</v>
      </c>
      <c r="AGF184">
        <v>1</v>
      </c>
      <c r="AGH184">
        <v>240000</v>
      </c>
      <c r="AGI184">
        <v>0</v>
      </c>
      <c r="AGJ184">
        <v>1</v>
      </c>
      <c r="AGL184">
        <v>0</v>
      </c>
      <c r="AGM184">
        <v>220000</v>
      </c>
      <c r="AGN184">
        <v>400</v>
      </c>
      <c r="AGO184">
        <v>0</v>
      </c>
      <c r="AGP184">
        <v>1</v>
      </c>
      <c r="AGQ184">
        <v>0</v>
      </c>
      <c r="AGR184">
        <v>0</v>
      </c>
      <c r="AGU184">
        <v>0</v>
      </c>
      <c r="AGV184">
        <v>1</v>
      </c>
      <c r="AGW184">
        <v>0</v>
      </c>
      <c r="AGX184">
        <v>0</v>
      </c>
      <c r="AGZ184">
        <v>2</v>
      </c>
      <c r="AHA184">
        <v>5</v>
      </c>
      <c r="AHB184">
        <v>90</v>
      </c>
      <c r="AHC184">
        <v>3</v>
      </c>
      <c r="AHD184">
        <v>1</v>
      </c>
      <c r="AHF184">
        <v>0</v>
      </c>
      <c r="AHG184">
        <v>0</v>
      </c>
      <c r="AHH184">
        <v>1</v>
      </c>
      <c r="AHJ184">
        <v>0</v>
      </c>
      <c r="AHK184">
        <v>0</v>
      </c>
      <c r="AHL184">
        <v>0</v>
      </c>
      <c r="AHM184">
        <v>100</v>
      </c>
      <c r="AHN184">
        <v>1</v>
      </c>
      <c r="AHP184">
        <v>400</v>
      </c>
      <c r="AHQ184">
        <v>100</v>
      </c>
      <c r="AHR184">
        <v>400</v>
      </c>
      <c r="AHS184">
        <v>0</v>
      </c>
      <c r="AHT184">
        <v>5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1</v>
      </c>
      <c r="AID184">
        <v>0</v>
      </c>
      <c r="AIE184">
        <v>1</v>
      </c>
      <c r="AIF184">
        <v>0</v>
      </c>
      <c r="AIG184">
        <v>0</v>
      </c>
      <c r="AII184">
        <v>2</v>
      </c>
      <c r="AIJ184">
        <v>5000</v>
      </c>
      <c r="AIK184">
        <v>1</v>
      </c>
      <c r="AIL184">
        <v>0</v>
      </c>
      <c r="AIM184">
        <v>0</v>
      </c>
      <c r="AIN184">
        <v>0</v>
      </c>
      <c r="AIO184">
        <v>0</v>
      </c>
      <c r="AIP184">
        <v>0</v>
      </c>
      <c r="AIR184">
        <v>200</v>
      </c>
      <c r="AIS184">
        <v>2</v>
      </c>
      <c r="AIT184" t="s">
        <v>171</v>
      </c>
      <c r="AIZ184">
        <v>1</v>
      </c>
      <c r="AJA184">
        <v>2</v>
      </c>
      <c r="AJB184" t="s">
        <v>62</v>
      </c>
      <c r="ALX184">
        <v>2</v>
      </c>
      <c r="ALY184">
        <v>2</v>
      </c>
      <c r="AMC184">
        <v>1</v>
      </c>
      <c r="AMD184">
        <v>1</v>
      </c>
      <c r="AME184">
        <v>0</v>
      </c>
      <c r="AMF184">
        <v>0</v>
      </c>
      <c r="AMG184">
        <v>0</v>
      </c>
      <c r="AMH184">
        <v>1</v>
      </c>
      <c r="AMI184">
        <v>0</v>
      </c>
      <c r="AMJ184">
        <v>1</v>
      </c>
      <c r="AMK184">
        <v>0</v>
      </c>
      <c r="AML184">
        <v>0</v>
      </c>
      <c r="AMM184">
        <v>0</v>
      </c>
      <c r="AMN184">
        <v>0</v>
      </c>
      <c r="AMO184">
        <v>0</v>
      </c>
      <c r="AMQ184">
        <v>4</v>
      </c>
      <c r="AMU184">
        <v>3</v>
      </c>
      <c r="AMW184">
        <v>4</v>
      </c>
      <c r="ANC184" t="s">
        <v>599</v>
      </c>
      <c r="ANG184" t="s">
        <v>575</v>
      </c>
      <c r="ANI184" t="s">
        <v>549</v>
      </c>
      <c r="ANO184">
        <v>3</v>
      </c>
      <c r="ANP184">
        <v>1</v>
      </c>
      <c r="ANR184">
        <v>1</v>
      </c>
      <c r="ANU184">
        <v>2</v>
      </c>
      <c r="ANV184">
        <v>5000</v>
      </c>
      <c r="ANW184" t="s">
        <v>401</v>
      </c>
      <c r="ANX184">
        <v>1</v>
      </c>
      <c r="ANZ184">
        <v>2</v>
      </c>
      <c r="AOC184">
        <v>30000</v>
      </c>
      <c r="AOD184">
        <v>2000000</v>
      </c>
      <c r="AOE184">
        <v>2</v>
      </c>
      <c r="AOF184">
        <v>0</v>
      </c>
      <c r="AOG184">
        <v>0</v>
      </c>
      <c r="AOH184">
        <v>0</v>
      </c>
      <c r="AOI184">
        <v>1</v>
      </c>
      <c r="AOJ184" t="b">
        <v>0</v>
      </c>
      <c r="AOK184" t="b">
        <v>1</v>
      </c>
      <c r="AOL184" t="b">
        <v>0</v>
      </c>
      <c r="AOM184" t="b">
        <v>0</v>
      </c>
      <c r="AON184" t="b">
        <v>0</v>
      </c>
      <c r="AOO184" t="b">
        <v>0</v>
      </c>
      <c r="AOP184" t="b">
        <v>0</v>
      </c>
      <c r="AOQ184" t="b">
        <v>0</v>
      </c>
      <c r="AOR184" t="b">
        <v>0</v>
      </c>
      <c r="AOS184" t="b">
        <v>0</v>
      </c>
      <c r="AOT184" t="b">
        <v>0</v>
      </c>
      <c r="AOU184" t="b">
        <v>0</v>
      </c>
      <c r="AOV184" t="b">
        <v>0</v>
      </c>
      <c r="AOW184" t="b">
        <v>0</v>
      </c>
      <c r="AOX184" t="b">
        <v>0</v>
      </c>
      <c r="AOY184" t="b">
        <v>0</v>
      </c>
      <c r="AOZ184" t="b">
        <v>0</v>
      </c>
      <c r="APA184" t="b">
        <v>0</v>
      </c>
      <c r="APB184" t="b">
        <v>0</v>
      </c>
      <c r="APC184" t="b">
        <v>0</v>
      </c>
      <c r="APD184" t="b">
        <v>0</v>
      </c>
      <c r="APE184" t="b">
        <v>1</v>
      </c>
      <c r="APF184" t="b">
        <v>0</v>
      </c>
      <c r="APG184" t="b">
        <v>0</v>
      </c>
      <c r="APH184" t="b">
        <v>0</v>
      </c>
      <c r="API184" t="b">
        <v>0</v>
      </c>
      <c r="APJ184" t="b">
        <v>0</v>
      </c>
      <c r="APK184" t="b">
        <v>0</v>
      </c>
      <c r="APL184" t="b">
        <v>0</v>
      </c>
      <c r="APM184" t="b">
        <v>0</v>
      </c>
      <c r="APN184" t="b">
        <v>0</v>
      </c>
      <c r="APO184" t="b">
        <v>0</v>
      </c>
      <c r="APP184" t="b">
        <v>0</v>
      </c>
      <c r="APQ184" t="b">
        <v>1</v>
      </c>
      <c r="APR184" t="b">
        <v>0</v>
      </c>
      <c r="APS184" t="b">
        <v>0</v>
      </c>
      <c r="APT184">
        <v>600</v>
      </c>
      <c r="APU184">
        <v>2000</v>
      </c>
      <c r="APV184">
        <v>1</v>
      </c>
      <c r="APW184">
        <v>1</v>
      </c>
      <c r="APX184">
        <v>2</v>
      </c>
      <c r="APY184">
        <v>1</v>
      </c>
      <c r="APZ184">
        <v>3</v>
      </c>
      <c r="AQA184">
        <v>3</v>
      </c>
      <c r="AQC184">
        <v>1</v>
      </c>
      <c r="AQD184">
        <v>1</v>
      </c>
      <c r="AQE184">
        <v>2</v>
      </c>
      <c r="AQG184">
        <v>2</v>
      </c>
      <c r="AQH184">
        <v>2</v>
      </c>
      <c r="AQI184">
        <v>1</v>
      </c>
      <c r="AQJ184">
        <v>2</v>
      </c>
      <c r="AQK184">
        <v>0</v>
      </c>
      <c r="AQL184">
        <v>0</v>
      </c>
      <c r="AQM184">
        <v>0</v>
      </c>
      <c r="AQN184">
        <v>1</v>
      </c>
      <c r="AQO184">
        <v>0</v>
      </c>
      <c r="AQP184">
        <v>-2</v>
      </c>
      <c r="AQQ184">
        <v>-1</v>
      </c>
      <c r="AQR184">
        <v>0</v>
      </c>
      <c r="AQS184">
        <v>0</v>
      </c>
      <c r="AQT184">
        <v>0</v>
      </c>
      <c r="AQU184">
        <v>1</v>
      </c>
      <c r="AQV184">
        <v>2</v>
      </c>
      <c r="AQW184">
        <v>0</v>
      </c>
      <c r="AQX184">
        <v>1</v>
      </c>
      <c r="AQY184">
        <v>-1</v>
      </c>
      <c r="AQZ184">
        <v>-2</v>
      </c>
      <c r="ARA184">
        <v>-1</v>
      </c>
      <c r="ARB184">
        <v>-1</v>
      </c>
      <c r="ARC184">
        <v>0</v>
      </c>
      <c r="ARD184">
        <v>-1</v>
      </c>
      <c r="ARE184">
        <v>1</v>
      </c>
      <c r="ARF184">
        <v>0</v>
      </c>
      <c r="ARG184">
        <v>-1</v>
      </c>
      <c r="ARH184">
        <v>1</v>
      </c>
      <c r="ARI184">
        <v>1</v>
      </c>
      <c r="ARJ184">
        <v>0</v>
      </c>
      <c r="ARK184">
        <v>1</v>
      </c>
      <c r="ARL184">
        <v>0</v>
      </c>
      <c r="ARM184">
        <v>1</v>
      </c>
      <c r="ARN184">
        <v>1</v>
      </c>
      <c r="ARO184">
        <v>2</v>
      </c>
      <c r="ARP184">
        <v>1</v>
      </c>
      <c r="ARQ184">
        <v>1</v>
      </c>
      <c r="ARR184">
        <v>2</v>
      </c>
      <c r="ARS184">
        <v>0</v>
      </c>
      <c r="ART184">
        <v>-2</v>
      </c>
      <c r="ARU184">
        <v>0</v>
      </c>
      <c r="ARV184">
        <v>0</v>
      </c>
      <c r="ARW184">
        <v>1</v>
      </c>
      <c r="ARX184">
        <v>1</v>
      </c>
      <c r="ARY184">
        <v>-1</v>
      </c>
      <c r="ARZ184">
        <v>0</v>
      </c>
      <c r="ASA184">
        <v>1</v>
      </c>
      <c r="ASB184">
        <v>0</v>
      </c>
      <c r="ASC184">
        <v>0</v>
      </c>
      <c r="ASD184">
        <v>0</v>
      </c>
      <c r="ASE184">
        <v>1</v>
      </c>
      <c r="ASF184">
        <v>0</v>
      </c>
      <c r="ASG184">
        <v>0</v>
      </c>
      <c r="ASH184">
        <v>0</v>
      </c>
      <c r="ASI184">
        <v>-2</v>
      </c>
      <c r="ASJ184">
        <v>-2</v>
      </c>
      <c r="ASK184">
        <v>-2</v>
      </c>
      <c r="ASL184">
        <v>-1</v>
      </c>
      <c r="ASM184">
        <v>0</v>
      </c>
      <c r="ASN184">
        <v>-1</v>
      </c>
      <c r="ASO184">
        <v>2</v>
      </c>
      <c r="ASP184">
        <v>-1</v>
      </c>
      <c r="ASQ184">
        <v>2</v>
      </c>
      <c r="ASR184">
        <v>-1</v>
      </c>
      <c r="ASS184">
        <v>-1</v>
      </c>
      <c r="AST184">
        <v>1</v>
      </c>
      <c r="ASU184">
        <v>1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2</v>
      </c>
      <c r="ATB184">
        <v>2</v>
      </c>
      <c r="ATC184">
        <v>2</v>
      </c>
      <c r="ATD184">
        <v>2</v>
      </c>
      <c r="ATE184">
        <v>0</v>
      </c>
      <c r="ATF184">
        <v>1</v>
      </c>
      <c r="ATG184">
        <v>0</v>
      </c>
      <c r="ATH184">
        <v>1</v>
      </c>
      <c r="ATI184">
        <v>0</v>
      </c>
      <c r="ATJ184">
        <v>0</v>
      </c>
      <c r="ATK184">
        <v>0</v>
      </c>
      <c r="ATL184">
        <v>0</v>
      </c>
      <c r="ATN184">
        <v>2</v>
      </c>
      <c r="ATO184" t="s">
        <v>1314</v>
      </c>
      <c r="ATP184">
        <v>2</v>
      </c>
      <c r="ATQ184" t="s">
        <v>54</v>
      </c>
      <c r="ATR184">
        <v>1</v>
      </c>
      <c r="ATT184">
        <v>1</v>
      </c>
      <c r="ATV184">
        <v>2</v>
      </c>
      <c r="ATW184" t="s">
        <v>54</v>
      </c>
      <c r="ATX184">
        <v>1</v>
      </c>
      <c r="ATZ184">
        <v>1</v>
      </c>
      <c r="AUB184">
        <v>1</v>
      </c>
      <c r="AUD184">
        <v>2</v>
      </c>
      <c r="AUE184" t="s">
        <v>125</v>
      </c>
      <c r="AUF184">
        <v>2</v>
      </c>
      <c r="AUG184" t="s">
        <v>54</v>
      </c>
      <c r="AUH184">
        <v>2</v>
      </c>
      <c r="AUI184" t="s">
        <v>54</v>
      </c>
      <c r="AUJ184">
        <v>1</v>
      </c>
      <c r="AUL184">
        <v>1</v>
      </c>
      <c r="AUN184">
        <v>1</v>
      </c>
      <c r="AUP184">
        <v>2</v>
      </c>
      <c r="AUQ184" t="s">
        <v>1317</v>
      </c>
      <c r="AUR184">
        <v>2</v>
      </c>
      <c r="AUS184" t="s">
        <v>171</v>
      </c>
      <c r="AUT184">
        <v>2</v>
      </c>
      <c r="AUU184" t="s">
        <v>125</v>
      </c>
      <c r="AUV184" t="b">
        <v>0</v>
      </c>
      <c r="AUW184" t="b">
        <v>1</v>
      </c>
      <c r="AUX184" t="b">
        <v>0</v>
      </c>
      <c r="AUY184" t="b">
        <v>0</v>
      </c>
      <c r="AVA184">
        <v>2</v>
      </c>
      <c r="AVB184">
        <v>4</v>
      </c>
      <c r="AVD184" t="s">
        <v>393</v>
      </c>
      <c r="AVE184" t="b">
        <v>1</v>
      </c>
      <c r="AVF184">
        <v>1</v>
      </c>
      <c r="AVG184" t="b">
        <v>0</v>
      </c>
      <c r="AVH184" t="b">
        <v>1</v>
      </c>
      <c r="AVI184" t="b">
        <v>0</v>
      </c>
      <c r="AVK184" t="b">
        <v>1</v>
      </c>
      <c r="AVL184" t="b">
        <v>0</v>
      </c>
      <c r="AVM184" t="b">
        <v>0</v>
      </c>
      <c r="AVN184" t="b">
        <v>0</v>
      </c>
      <c r="AVP184">
        <v>4</v>
      </c>
      <c r="AVQ184" t="s">
        <v>1318</v>
      </c>
      <c r="AVR184">
        <v>7.5945220000000004</v>
      </c>
      <c r="AVS184">
        <v>3.7317070000000001</v>
      </c>
      <c r="AVT184">
        <v>255.9</v>
      </c>
      <c r="AVU184">
        <v>9</v>
      </c>
      <c r="AVW184">
        <v>0</v>
      </c>
    </row>
    <row r="185" spans="1:1271" ht="15" customHeight="1" x14ac:dyDescent="0.35">
      <c r="A185" s="1">
        <v>42507</v>
      </c>
      <c r="B185" t="s">
        <v>536</v>
      </c>
      <c r="C185">
        <v>1</v>
      </c>
      <c r="D185">
        <v>63</v>
      </c>
      <c r="E185" t="s">
        <v>1316</v>
      </c>
      <c r="F185">
        <v>112</v>
      </c>
      <c r="G185">
        <v>1</v>
      </c>
      <c r="H185">
        <v>60</v>
      </c>
      <c r="I185">
        <v>1</v>
      </c>
      <c r="K185">
        <v>1</v>
      </c>
      <c r="L185">
        <v>2</v>
      </c>
      <c r="M185">
        <v>3</v>
      </c>
      <c r="N185">
        <v>3</v>
      </c>
      <c r="O185">
        <v>2</v>
      </c>
      <c r="P185">
        <v>3</v>
      </c>
      <c r="Q185">
        <v>2</v>
      </c>
      <c r="R185">
        <v>1</v>
      </c>
      <c r="S185">
        <v>1</v>
      </c>
      <c r="T185">
        <v>0</v>
      </c>
      <c r="U185">
        <v>9</v>
      </c>
      <c r="V185">
        <v>9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0</v>
      </c>
      <c r="AC185">
        <v>4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BB185">
        <v>12</v>
      </c>
      <c r="BC185">
        <v>2</v>
      </c>
      <c r="BD185">
        <v>1</v>
      </c>
      <c r="CU185">
        <v>2</v>
      </c>
      <c r="DO185">
        <v>1</v>
      </c>
      <c r="DQ185">
        <v>2</v>
      </c>
      <c r="DR185">
        <v>120</v>
      </c>
      <c r="DS185">
        <v>100</v>
      </c>
      <c r="DT185">
        <v>20</v>
      </c>
      <c r="DU185">
        <v>5</v>
      </c>
      <c r="DV185">
        <v>3</v>
      </c>
      <c r="DW185">
        <v>2</v>
      </c>
      <c r="DX185">
        <v>2</v>
      </c>
      <c r="DZ185">
        <v>2</v>
      </c>
      <c r="EA185">
        <v>1</v>
      </c>
      <c r="EB185">
        <v>2</v>
      </c>
      <c r="EC185">
        <v>0</v>
      </c>
      <c r="ED185">
        <v>1</v>
      </c>
      <c r="EE185">
        <v>0</v>
      </c>
      <c r="EF185">
        <v>0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1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F185">
        <v>0</v>
      </c>
      <c r="GG185">
        <v>1</v>
      </c>
      <c r="GH185">
        <v>0</v>
      </c>
      <c r="GI185">
        <v>0</v>
      </c>
      <c r="GJ185">
        <v>1</v>
      </c>
      <c r="GK185">
        <v>2009</v>
      </c>
      <c r="GL185">
        <v>40000</v>
      </c>
      <c r="GM185">
        <v>100000</v>
      </c>
      <c r="GN185">
        <v>20</v>
      </c>
      <c r="GO185">
        <v>2</v>
      </c>
      <c r="GP185">
        <v>2</v>
      </c>
      <c r="IN185">
        <v>0</v>
      </c>
      <c r="IO185">
        <v>1</v>
      </c>
      <c r="IP185">
        <v>0</v>
      </c>
      <c r="IQ185">
        <v>0</v>
      </c>
      <c r="IR185">
        <v>1</v>
      </c>
      <c r="IS185">
        <v>2014</v>
      </c>
      <c r="IT185">
        <v>1200</v>
      </c>
      <c r="IU185">
        <v>400</v>
      </c>
      <c r="IV185">
        <v>4</v>
      </c>
      <c r="IW185">
        <v>2</v>
      </c>
      <c r="IX185">
        <v>2</v>
      </c>
      <c r="KJ185">
        <v>0</v>
      </c>
      <c r="KK185">
        <v>0</v>
      </c>
      <c r="KL185">
        <v>1</v>
      </c>
      <c r="KM185">
        <v>0</v>
      </c>
      <c r="KN185">
        <v>5</v>
      </c>
      <c r="KO185">
        <v>2013</v>
      </c>
      <c r="KP185">
        <v>2500</v>
      </c>
      <c r="KQ185">
        <v>500</v>
      </c>
      <c r="KR185">
        <v>5</v>
      </c>
      <c r="KS185">
        <v>2</v>
      </c>
      <c r="KT185">
        <v>2</v>
      </c>
      <c r="NC185">
        <v>0</v>
      </c>
      <c r="ND185">
        <v>1</v>
      </c>
      <c r="NE185">
        <v>0</v>
      </c>
      <c r="NF185">
        <v>0</v>
      </c>
      <c r="NG185">
        <v>4</v>
      </c>
      <c r="NH185">
        <v>2010</v>
      </c>
      <c r="NI185">
        <v>6000</v>
      </c>
      <c r="NJ185">
        <v>20000</v>
      </c>
      <c r="NK185">
        <v>6</v>
      </c>
      <c r="NL185">
        <v>2</v>
      </c>
      <c r="NM185">
        <v>2</v>
      </c>
      <c r="NO185">
        <v>0</v>
      </c>
      <c r="NP185">
        <v>0</v>
      </c>
      <c r="NQ185">
        <v>1</v>
      </c>
      <c r="NR185">
        <v>0</v>
      </c>
      <c r="NS185">
        <v>6</v>
      </c>
      <c r="NT185">
        <v>2010</v>
      </c>
      <c r="NU185">
        <v>3000</v>
      </c>
      <c r="NV185">
        <v>22000</v>
      </c>
      <c r="NW185">
        <v>4</v>
      </c>
      <c r="NX185">
        <v>2</v>
      </c>
      <c r="NY185">
        <v>2</v>
      </c>
      <c r="PP185">
        <v>0</v>
      </c>
      <c r="XF185">
        <v>0</v>
      </c>
      <c r="XG185">
        <v>3</v>
      </c>
      <c r="XH185">
        <v>2</v>
      </c>
      <c r="XI185">
        <v>0</v>
      </c>
      <c r="XJ185">
        <v>52700</v>
      </c>
      <c r="XK185">
        <v>142900</v>
      </c>
      <c r="XO185">
        <v>1.06</v>
      </c>
      <c r="XP185">
        <v>80</v>
      </c>
      <c r="XQ185">
        <v>25</v>
      </c>
      <c r="XR185">
        <v>1200</v>
      </c>
      <c r="XS185">
        <v>1000</v>
      </c>
      <c r="XT185">
        <v>1700</v>
      </c>
      <c r="XU185">
        <v>17000</v>
      </c>
      <c r="XV185">
        <v>200</v>
      </c>
      <c r="XW185">
        <v>2000</v>
      </c>
      <c r="XX185">
        <f t="shared" si="12"/>
        <v>1400</v>
      </c>
      <c r="XY185">
        <v>500</v>
      </c>
      <c r="XZ185">
        <v>300</v>
      </c>
      <c r="YA185" s="33">
        <f t="shared" si="13"/>
        <v>400</v>
      </c>
      <c r="YB185">
        <v>80000</v>
      </c>
      <c r="YC185">
        <v>85000</v>
      </c>
      <c r="YD185">
        <f t="shared" si="14"/>
        <v>82500</v>
      </c>
      <c r="YE185">
        <f t="shared" si="15"/>
        <v>-5000</v>
      </c>
      <c r="YF185">
        <v>50000</v>
      </c>
      <c r="YG185">
        <v>40000</v>
      </c>
      <c r="YH185">
        <v>2</v>
      </c>
      <c r="YI185" t="s">
        <v>547</v>
      </c>
      <c r="YJ185">
        <v>2</v>
      </c>
      <c r="YK185" t="s">
        <v>385</v>
      </c>
      <c r="YP185">
        <v>0</v>
      </c>
      <c r="YQ185" t="s">
        <v>2419</v>
      </c>
      <c r="YR185">
        <v>0</v>
      </c>
      <c r="YS185">
        <v>300000</v>
      </c>
      <c r="YT185">
        <v>0.16</v>
      </c>
      <c r="YU185">
        <v>1700</v>
      </c>
      <c r="YV185">
        <v>120000</v>
      </c>
      <c r="YW185">
        <v>20000</v>
      </c>
      <c r="YX185" t="b">
        <v>1</v>
      </c>
      <c r="YY185">
        <v>1</v>
      </c>
      <c r="YZ185">
        <v>0</v>
      </c>
      <c r="ZA185" t="b">
        <v>0</v>
      </c>
      <c r="ZB185" t="b">
        <v>0</v>
      </c>
      <c r="ZC185" t="b">
        <v>1</v>
      </c>
      <c r="ZD185">
        <v>5</v>
      </c>
      <c r="ZE185">
        <v>0.4</v>
      </c>
      <c r="ZF185">
        <f t="shared" si="16"/>
        <v>2</v>
      </c>
      <c r="ZG185">
        <v>1.6</v>
      </c>
      <c r="ZI185">
        <v>3000</v>
      </c>
      <c r="ZJ185">
        <v>6</v>
      </c>
      <c r="ZL185">
        <v>0</v>
      </c>
      <c r="ZM185">
        <v>20</v>
      </c>
      <c r="ZN185">
        <v>2</v>
      </c>
      <c r="ZP185">
        <v>1</v>
      </c>
      <c r="ZQ185">
        <v>2</v>
      </c>
      <c r="AAJ185">
        <v>36</v>
      </c>
      <c r="AAK185">
        <v>9</v>
      </c>
      <c r="AAM185">
        <v>0</v>
      </c>
      <c r="AAN185">
        <v>1000</v>
      </c>
      <c r="AAO185">
        <v>96</v>
      </c>
      <c r="AAP185" t="s">
        <v>1319</v>
      </c>
      <c r="AAQ185">
        <v>1</v>
      </c>
      <c r="AAR185">
        <v>90</v>
      </c>
      <c r="AAS185" t="b">
        <v>0</v>
      </c>
      <c r="AAT185" t="b">
        <v>0</v>
      </c>
      <c r="AAU185" t="b">
        <v>1</v>
      </c>
      <c r="AAV185" t="b">
        <v>0</v>
      </c>
      <c r="AAW185" t="b">
        <v>1</v>
      </c>
      <c r="AAX185" t="b">
        <v>1</v>
      </c>
      <c r="AAY185" t="b">
        <v>1</v>
      </c>
      <c r="ABT185" t="b">
        <v>0</v>
      </c>
      <c r="ABU185" t="b">
        <v>1</v>
      </c>
      <c r="ABV185" t="b">
        <v>0</v>
      </c>
      <c r="ABW185" t="b">
        <v>0</v>
      </c>
      <c r="ABY185">
        <v>0</v>
      </c>
      <c r="ABZ185">
        <v>0</v>
      </c>
      <c r="ACA185">
        <v>0</v>
      </c>
      <c r="ACB185">
        <v>1</v>
      </c>
      <c r="ACC185">
        <v>0</v>
      </c>
      <c r="ACO185" t="b">
        <v>0</v>
      </c>
      <c r="ACP185" t="b">
        <v>0</v>
      </c>
      <c r="ACQ185" t="b">
        <v>1</v>
      </c>
      <c r="ACR185" t="b">
        <v>0</v>
      </c>
      <c r="ACT185">
        <v>2</v>
      </c>
      <c r="ACU185">
        <v>0</v>
      </c>
      <c r="ACV185">
        <v>2</v>
      </c>
      <c r="ACW185">
        <v>3</v>
      </c>
      <c r="ACX185">
        <v>3</v>
      </c>
      <c r="ACY185">
        <v>1500</v>
      </c>
      <c r="ACZ185" t="b">
        <v>0</v>
      </c>
      <c r="ADA185" t="b">
        <v>0</v>
      </c>
      <c r="ADB185" t="b">
        <v>1</v>
      </c>
      <c r="ADC185" t="b">
        <v>0</v>
      </c>
      <c r="ADE185">
        <v>4</v>
      </c>
      <c r="ADF185">
        <v>0</v>
      </c>
      <c r="ADG185">
        <v>4</v>
      </c>
      <c r="ADH185">
        <v>10</v>
      </c>
      <c r="ADI185">
        <v>3</v>
      </c>
      <c r="ADJ185">
        <v>1500</v>
      </c>
      <c r="ADK185" t="b">
        <v>0</v>
      </c>
      <c r="ADL185" t="b">
        <v>1</v>
      </c>
      <c r="ADM185" t="b">
        <v>0</v>
      </c>
      <c r="ADN185" t="b">
        <v>0</v>
      </c>
      <c r="ADP185">
        <v>3</v>
      </c>
      <c r="ADQ185">
        <v>2</v>
      </c>
      <c r="ADR185">
        <v>5</v>
      </c>
      <c r="ADS185">
        <v>8</v>
      </c>
      <c r="ADT185">
        <v>8</v>
      </c>
      <c r="ADU185">
        <v>0</v>
      </c>
      <c r="ADV185">
        <v>11</v>
      </c>
      <c r="ADW185">
        <v>22</v>
      </c>
      <c r="ADX185">
        <f t="shared" si="17"/>
        <v>0.5</v>
      </c>
      <c r="ADY185" t="b">
        <v>0</v>
      </c>
      <c r="ADZ185" t="b">
        <v>0</v>
      </c>
      <c r="AEA185" t="b">
        <v>0</v>
      </c>
      <c r="AEB185" t="b">
        <v>0</v>
      </c>
      <c r="AEC185" t="b">
        <v>1</v>
      </c>
      <c r="AED185" t="b">
        <v>1</v>
      </c>
      <c r="AEE185" t="b">
        <v>1</v>
      </c>
      <c r="AEF185" t="b">
        <v>0</v>
      </c>
      <c r="AFF185">
        <v>2</v>
      </c>
      <c r="AFG185">
        <v>12500</v>
      </c>
      <c r="AFH185">
        <v>6</v>
      </c>
      <c r="AFI185">
        <v>1</v>
      </c>
      <c r="AFL185">
        <v>2</v>
      </c>
      <c r="AFM185">
        <v>500</v>
      </c>
      <c r="AFN185">
        <v>3</v>
      </c>
      <c r="AFO185">
        <v>1</v>
      </c>
      <c r="AFR185">
        <v>2</v>
      </c>
      <c r="AFS185">
        <v>700</v>
      </c>
      <c r="AFT185">
        <v>1</v>
      </c>
      <c r="AFU185">
        <v>1</v>
      </c>
      <c r="AGD185">
        <v>1200</v>
      </c>
      <c r="AGE185">
        <v>1000</v>
      </c>
      <c r="AGF185">
        <v>1</v>
      </c>
      <c r="AGH185">
        <v>360000</v>
      </c>
      <c r="AGI185">
        <v>0</v>
      </c>
      <c r="AGJ185">
        <v>1</v>
      </c>
      <c r="AGL185">
        <v>0</v>
      </c>
      <c r="AGM185">
        <v>300000</v>
      </c>
      <c r="AGN185">
        <v>300</v>
      </c>
      <c r="AGO185">
        <v>0</v>
      </c>
      <c r="AGP185">
        <v>1</v>
      </c>
      <c r="AGQ185">
        <v>0</v>
      </c>
      <c r="AGR185">
        <v>0</v>
      </c>
      <c r="AGU185">
        <v>0</v>
      </c>
      <c r="AGV185">
        <v>1</v>
      </c>
      <c r="AGW185">
        <v>0</v>
      </c>
      <c r="AGX185">
        <v>0</v>
      </c>
      <c r="AGZ185">
        <v>3</v>
      </c>
      <c r="AHA185">
        <v>2</v>
      </c>
      <c r="AHB185">
        <v>95</v>
      </c>
      <c r="AHC185">
        <v>0</v>
      </c>
      <c r="AHD185">
        <v>1</v>
      </c>
      <c r="AHF185">
        <v>0</v>
      </c>
      <c r="AHG185">
        <v>0</v>
      </c>
      <c r="AHH185">
        <v>1</v>
      </c>
      <c r="AHJ185">
        <v>0</v>
      </c>
      <c r="AHK185">
        <v>0</v>
      </c>
      <c r="AHL185">
        <v>0</v>
      </c>
      <c r="AHM185">
        <v>100</v>
      </c>
      <c r="AHN185">
        <v>1</v>
      </c>
      <c r="AHP185">
        <v>300</v>
      </c>
      <c r="AHQ185">
        <v>100</v>
      </c>
      <c r="AHR185">
        <v>300</v>
      </c>
      <c r="AHS185">
        <v>0</v>
      </c>
      <c r="AHT185">
        <v>5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1</v>
      </c>
      <c r="AID185">
        <v>0</v>
      </c>
      <c r="AIE185">
        <v>1</v>
      </c>
      <c r="AIF185">
        <v>0</v>
      </c>
      <c r="AIG185">
        <v>0</v>
      </c>
      <c r="AII185">
        <v>3</v>
      </c>
      <c r="AIJ185">
        <v>12000</v>
      </c>
      <c r="AIK185">
        <v>1</v>
      </c>
      <c r="AIL185">
        <v>0</v>
      </c>
      <c r="AIM185">
        <v>0</v>
      </c>
      <c r="AIN185">
        <v>0</v>
      </c>
      <c r="AIO185">
        <v>0</v>
      </c>
      <c r="AIP185">
        <v>0</v>
      </c>
      <c r="AIR185">
        <v>200</v>
      </c>
      <c r="AIS185">
        <v>2</v>
      </c>
      <c r="AIT185" t="s">
        <v>61</v>
      </c>
      <c r="AIZ185">
        <v>1</v>
      </c>
      <c r="AJA185">
        <v>2</v>
      </c>
      <c r="AJB185" t="s">
        <v>1320</v>
      </c>
      <c r="ALX185">
        <v>2</v>
      </c>
      <c r="ALY185">
        <v>2</v>
      </c>
      <c r="AMC185">
        <v>1</v>
      </c>
      <c r="AMD185">
        <v>1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Q185">
        <v>4</v>
      </c>
      <c r="AMY185">
        <v>5</v>
      </c>
      <c r="ANC185" t="s">
        <v>1321</v>
      </c>
      <c r="ANK185" t="s">
        <v>601</v>
      </c>
      <c r="ANO185">
        <v>3</v>
      </c>
      <c r="ANP185">
        <v>1</v>
      </c>
      <c r="ANR185">
        <v>1</v>
      </c>
      <c r="ANU185">
        <v>1</v>
      </c>
      <c r="ANV185">
        <v>5000</v>
      </c>
      <c r="ANW185" t="s">
        <v>635</v>
      </c>
      <c r="ANX185">
        <v>1</v>
      </c>
      <c r="ANZ185">
        <v>2</v>
      </c>
      <c r="AOC185">
        <v>25000</v>
      </c>
      <c r="AOD185">
        <v>1500000</v>
      </c>
      <c r="AOE185">
        <v>2</v>
      </c>
      <c r="AOF185">
        <v>0</v>
      </c>
      <c r="AOG185">
        <v>0</v>
      </c>
      <c r="AOH185">
        <v>0</v>
      </c>
      <c r="AOI185">
        <v>1</v>
      </c>
      <c r="AOJ185" t="b">
        <v>0</v>
      </c>
      <c r="AOK185" t="b">
        <v>0</v>
      </c>
      <c r="AOL185" t="b">
        <v>0</v>
      </c>
      <c r="AOM185" t="b">
        <v>0</v>
      </c>
      <c r="AON185" t="b">
        <v>0</v>
      </c>
      <c r="AOO185" t="b">
        <v>0</v>
      </c>
      <c r="AOP185" t="b">
        <v>0</v>
      </c>
      <c r="AOQ185" t="b">
        <v>0</v>
      </c>
      <c r="AOR185" t="b">
        <v>0</v>
      </c>
      <c r="AOS185" t="b">
        <v>1</v>
      </c>
      <c r="AOT185" t="b">
        <v>0</v>
      </c>
      <c r="AOU185" t="b">
        <v>0</v>
      </c>
      <c r="AOV185" t="b">
        <v>0</v>
      </c>
      <c r="AOW185" t="b">
        <v>0</v>
      </c>
      <c r="AOX185" t="b">
        <v>1</v>
      </c>
      <c r="AOY185" t="b">
        <v>0</v>
      </c>
      <c r="AOZ185" t="b">
        <v>0</v>
      </c>
      <c r="APA185" t="b">
        <v>0</v>
      </c>
      <c r="APB185" t="b">
        <v>0</v>
      </c>
      <c r="APC185" t="b">
        <v>0</v>
      </c>
      <c r="APD185" t="b">
        <v>0</v>
      </c>
      <c r="APE185" t="b">
        <v>0</v>
      </c>
      <c r="APF185" t="b">
        <v>0</v>
      </c>
      <c r="APG185" t="b">
        <v>0</v>
      </c>
      <c r="APH185" t="b">
        <v>0</v>
      </c>
      <c r="API185" t="b">
        <v>0</v>
      </c>
      <c r="APJ185" t="b">
        <v>0</v>
      </c>
      <c r="APK185" t="b">
        <v>0</v>
      </c>
      <c r="APL185" t="b">
        <v>0</v>
      </c>
      <c r="APM185" t="b">
        <v>0</v>
      </c>
      <c r="APN185" t="b">
        <v>0</v>
      </c>
      <c r="APO185" t="b">
        <v>0</v>
      </c>
      <c r="APP185" t="b">
        <v>0</v>
      </c>
      <c r="APQ185" t="b">
        <v>0</v>
      </c>
      <c r="APR185" t="b">
        <v>1</v>
      </c>
      <c r="APS185" t="b">
        <v>0</v>
      </c>
      <c r="APT185">
        <v>1200</v>
      </c>
      <c r="APU185">
        <v>2000</v>
      </c>
      <c r="APV185">
        <v>1</v>
      </c>
      <c r="APW185">
        <v>1</v>
      </c>
      <c r="APX185">
        <v>2</v>
      </c>
      <c r="APY185">
        <v>1</v>
      </c>
      <c r="APZ185">
        <v>3</v>
      </c>
      <c r="AQA185">
        <v>3</v>
      </c>
      <c r="AQC185">
        <v>1</v>
      </c>
      <c r="AQD185">
        <v>2</v>
      </c>
      <c r="AQE185">
        <v>2</v>
      </c>
      <c r="AQG185">
        <v>2</v>
      </c>
      <c r="AQH185">
        <v>2</v>
      </c>
      <c r="AQI185">
        <v>1</v>
      </c>
      <c r="AQJ185">
        <v>1</v>
      </c>
      <c r="AQK185">
        <v>0</v>
      </c>
      <c r="AQL185">
        <v>1</v>
      </c>
      <c r="AQM185">
        <v>0</v>
      </c>
      <c r="AQN185">
        <v>1</v>
      </c>
      <c r="AQO185">
        <v>-1</v>
      </c>
      <c r="AQP185">
        <v>2</v>
      </c>
      <c r="AQQ185">
        <v>-1</v>
      </c>
      <c r="AQR185">
        <v>0</v>
      </c>
      <c r="AQS185">
        <v>0</v>
      </c>
      <c r="AQT185">
        <v>0</v>
      </c>
      <c r="AQU185">
        <v>0</v>
      </c>
      <c r="AQV185">
        <v>1</v>
      </c>
      <c r="AQW185">
        <v>1</v>
      </c>
      <c r="AQX185">
        <v>1</v>
      </c>
      <c r="AQY185">
        <v>-1</v>
      </c>
      <c r="AQZ185">
        <v>-2</v>
      </c>
      <c r="ARA185">
        <v>-1</v>
      </c>
      <c r="ARB185">
        <v>-1</v>
      </c>
      <c r="ARC185">
        <v>0</v>
      </c>
      <c r="ARD185">
        <v>-1</v>
      </c>
      <c r="ARE185">
        <v>1</v>
      </c>
      <c r="ARF185">
        <v>-1</v>
      </c>
      <c r="ARG185">
        <v>-1</v>
      </c>
      <c r="ARH185">
        <v>-1</v>
      </c>
      <c r="ARI185">
        <v>2</v>
      </c>
      <c r="ARJ185">
        <v>0</v>
      </c>
      <c r="ARK185">
        <v>-1</v>
      </c>
      <c r="ARL185">
        <v>0</v>
      </c>
      <c r="ARM185">
        <v>0</v>
      </c>
      <c r="ARN185">
        <v>1</v>
      </c>
      <c r="ARO185">
        <v>1</v>
      </c>
      <c r="ARP185">
        <v>0</v>
      </c>
      <c r="ARQ185">
        <v>1</v>
      </c>
      <c r="ARR185">
        <v>-2</v>
      </c>
      <c r="ARS185">
        <v>0</v>
      </c>
      <c r="ART185">
        <v>-1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1</v>
      </c>
      <c r="ASB185">
        <v>0</v>
      </c>
      <c r="ASC185">
        <v>0</v>
      </c>
      <c r="ASD185">
        <v>0</v>
      </c>
      <c r="ASE185">
        <v>0</v>
      </c>
      <c r="ASF185">
        <v>1</v>
      </c>
      <c r="ASG185">
        <v>1</v>
      </c>
      <c r="ASH185">
        <v>0</v>
      </c>
      <c r="ASI185">
        <v>-2</v>
      </c>
      <c r="ASJ185">
        <v>-2</v>
      </c>
      <c r="ASK185">
        <v>-1</v>
      </c>
      <c r="ASL185">
        <v>-2</v>
      </c>
      <c r="ASM185">
        <v>0</v>
      </c>
      <c r="ASN185">
        <v>-1</v>
      </c>
      <c r="ASO185">
        <v>1</v>
      </c>
      <c r="ASP185">
        <v>1</v>
      </c>
      <c r="ASQ185">
        <v>1</v>
      </c>
      <c r="ASR185">
        <v>2</v>
      </c>
      <c r="ASS185">
        <v>2</v>
      </c>
      <c r="AST185">
        <v>1</v>
      </c>
      <c r="ASU185">
        <v>1</v>
      </c>
      <c r="ASV185">
        <v>0</v>
      </c>
      <c r="ASW185">
        <v>0</v>
      </c>
      <c r="ASX185">
        <v>1</v>
      </c>
      <c r="ASY185">
        <v>2</v>
      </c>
      <c r="ASZ185">
        <v>0</v>
      </c>
      <c r="ATA185">
        <v>2</v>
      </c>
      <c r="ATB185">
        <v>2</v>
      </c>
      <c r="ATC185">
        <v>1</v>
      </c>
      <c r="ATD185">
        <v>2</v>
      </c>
      <c r="ATE185">
        <v>0</v>
      </c>
      <c r="ATF185">
        <v>1</v>
      </c>
      <c r="ATG185">
        <v>0</v>
      </c>
      <c r="ATH185">
        <v>1</v>
      </c>
      <c r="ATI185">
        <v>0</v>
      </c>
      <c r="ATJ185">
        <v>0</v>
      </c>
      <c r="ATK185">
        <v>0</v>
      </c>
      <c r="ATL185">
        <v>0</v>
      </c>
      <c r="ATN185">
        <v>2</v>
      </c>
      <c r="ATO185" t="s">
        <v>562</v>
      </c>
      <c r="ATP185">
        <v>2</v>
      </c>
      <c r="ATQ185" t="s">
        <v>171</v>
      </c>
      <c r="ATR185">
        <v>1</v>
      </c>
      <c r="ATT185">
        <v>1</v>
      </c>
      <c r="ATV185">
        <v>1</v>
      </c>
      <c r="ATX185">
        <v>1</v>
      </c>
      <c r="ATZ185">
        <v>1</v>
      </c>
      <c r="AUB185">
        <v>1</v>
      </c>
      <c r="AUD185">
        <v>1</v>
      </c>
      <c r="AUF185">
        <v>1</v>
      </c>
      <c r="AUH185">
        <v>2</v>
      </c>
      <c r="AUI185" t="s">
        <v>385</v>
      </c>
      <c r="AUJ185">
        <v>1</v>
      </c>
      <c r="AUL185">
        <v>1</v>
      </c>
      <c r="AUN185">
        <v>2</v>
      </c>
      <c r="AUO185" t="s">
        <v>204</v>
      </c>
      <c r="AUP185">
        <v>1</v>
      </c>
      <c r="AUR185">
        <v>2</v>
      </c>
      <c r="AUS185" t="s">
        <v>591</v>
      </c>
      <c r="AUT185">
        <v>2</v>
      </c>
      <c r="AUU185" t="s">
        <v>125</v>
      </c>
      <c r="AUV185" t="b">
        <v>1</v>
      </c>
      <c r="AUW185" t="b">
        <v>1</v>
      </c>
      <c r="AUX185" t="b">
        <v>1</v>
      </c>
      <c r="AUY185" t="b">
        <v>0</v>
      </c>
      <c r="AVA185">
        <v>2</v>
      </c>
      <c r="AVB185">
        <v>4</v>
      </c>
      <c r="AVD185" t="s">
        <v>393</v>
      </c>
      <c r="AVE185" t="b">
        <v>1</v>
      </c>
      <c r="AVF185">
        <v>1</v>
      </c>
      <c r="AVG185" t="b">
        <v>0</v>
      </c>
      <c r="AVH185" t="b">
        <v>1</v>
      </c>
      <c r="AVI185" t="b">
        <v>0</v>
      </c>
      <c r="AVK185" t="b">
        <v>1</v>
      </c>
      <c r="AVL185" t="b">
        <v>0</v>
      </c>
      <c r="AVM185" t="b">
        <v>0</v>
      </c>
      <c r="AVN185" t="b">
        <v>0</v>
      </c>
      <c r="AVP185">
        <v>4</v>
      </c>
      <c r="AVQ185" t="s">
        <v>1322</v>
      </c>
      <c r="AVR185">
        <v>7.5970180000000003</v>
      </c>
      <c r="AVS185">
        <v>3.7314069999999999</v>
      </c>
      <c r="AVT185">
        <v>242.4</v>
      </c>
      <c r="AVU185">
        <v>7</v>
      </c>
      <c r="AVW185">
        <v>0</v>
      </c>
    </row>
    <row r="186" spans="1:1271" ht="15" customHeight="1" x14ac:dyDescent="0.35">
      <c r="A186" s="1">
        <v>42508</v>
      </c>
      <c r="B186" t="s">
        <v>536</v>
      </c>
      <c r="C186">
        <v>1</v>
      </c>
      <c r="D186">
        <v>50</v>
      </c>
      <c r="E186" t="s">
        <v>1091</v>
      </c>
      <c r="F186">
        <v>121</v>
      </c>
      <c r="G186">
        <v>1</v>
      </c>
      <c r="H186">
        <v>71</v>
      </c>
      <c r="I186">
        <v>1</v>
      </c>
      <c r="K186">
        <v>1</v>
      </c>
      <c r="L186">
        <v>2</v>
      </c>
      <c r="M186">
        <v>2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2</v>
      </c>
      <c r="V186">
        <v>1</v>
      </c>
      <c r="W186">
        <v>1</v>
      </c>
      <c r="X186">
        <v>4</v>
      </c>
      <c r="Y186">
        <v>1</v>
      </c>
      <c r="Z186">
        <v>1</v>
      </c>
      <c r="AA186">
        <v>4</v>
      </c>
      <c r="AB186">
        <v>1</v>
      </c>
      <c r="AC186">
        <v>4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BB186">
        <v>12</v>
      </c>
      <c r="BC186">
        <v>3</v>
      </c>
      <c r="BD186">
        <v>1</v>
      </c>
      <c r="BH186">
        <v>12</v>
      </c>
      <c r="BI186">
        <v>1</v>
      </c>
      <c r="BJ186">
        <v>1</v>
      </c>
      <c r="CU186">
        <v>2</v>
      </c>
      <c r="DO186">
        <v>2</v>
      </c>
      <c r="DP186" t="s">
        <v>1323</v>
      </c>
      <c r="EH186">
        <v>1</v>
      </c>
      <c r="EI186">
        <v>0</v>
      </c>
      <c r="EJ186">
        <v>1</v>
      </c>
      <c r="EK186">
        <v>0</v>
      </c>
      <c r="EL186">
        <v>0</v>
      </c>
      <c r="EM186">
        <v>1</v>
      </c>
      <c r="EN186">
        <v>1</v>
      </c>
      <c r="EO186">
        <v>0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0</v>
      </c>
      <c r="GF186">
        <v>0</v>
      </c>
      <c r="GG186">
        <v>1</v>
      </c>
      <c r="GH186">
        <v>0</v>
      </c>
      <c r="GI186">
        <v>0</v>
      </c>
      <c r="GJ186">
        <v>1</v>
      </c>
      <c r="GK186">
        <v>2010</v>
      </c>
      <c r="GL186">
        <v>2000000</v>
      </c>
      <c r="GM186">
        <v>4000000</v>
      </c>
      <c r="GN186">
        <v>50</v>
      </c>
      <c r="GO186">
        <v>2</v>
      </c>
      <c r="GP186">
        <v>2</v>
      </c>
      <c r="HD186">
        <v>0</v>
      </c>
      <c r="HE186">
        <v>1</v>
      </c>
      <c r="HF186">
        <v>0</v>
      </c>
      <c r="HG186">
        <v>0</v>
      </c>
      <c r="HH186">
        <v>5</v>
      </c>
      <c r="HI186">
        <v>2013</v>
      </c>
      <c r="HJ186">
        <v>20000</v>
      </c>
      <c r="HK186">
        <v>35000</v>
      </c>
      <c r="HL186">
        <v>6</v>
      </c>
      <c r="HM186">
        <v>2</v>
      </c>
      <c r="HN186">
        <v>2</v>
      </c>
      <c r="IN186">
        <v>0</v>
      </c>
      <c r="IO186">
        <v>1</v>
      </c>
      <c r="IP186">
        <v>0</v>
      </c>
      <c r="IQ186">
        <v>0</v>
      </c>
      <c r="IR186">
        <v>1</v>
      </c>
      <c r="IS186">
        <v>2006</v>
      </c>
      <c r="IT186">
        <v>2500</v>
      </c>
      <c r="IU186">
        <v>700</v>
      </c>
      <c r="IV186">
        <v>10</v>
      </c>
      <c r="IW186">
        <v>2</v>
      </c>
      <c r="IX186">
        <v>2</v>
      </c>
      <c r="IZ186">
        <v>0</v>
      </c>
      <c r="JA186">
        <v>1</v>
      </c>
      <c r="JB186">
        <v>0</v>
      </c>
      <c r="JC186">
        <v>0</v>
      </c>
      <c r="JD186">
        <v>1</v>
      </c>
      <c r="JE186">
        <v>2008</v>
      </c>
      <c r="JF186">
        <v>15000</v>
      </c>
      <c r="JG186">
        <v>10000</v>
      </c>
      <c r="JH186">
        <v>10</v>
      </c>
      <c r="JI186">
        <v>2</v>
      </c>
      <c r="JJ186">
        <v>2</v>
      </c>
      <c r="KJ186">
        <v>0</v>
      </c>
      <c r="KK186">
        <v>0</v>
      </c>
      <c r="KL186">
        <v>1</v>
      </c>
      <c r="KM186">
        <v>0</v>
      </c>
      <c r="KN186">
        <v>6</v>
      </c>
      <c r="KO186">
        <v>2012</v>
      </c>
      <c r="KP186">
        <v>8000</v>
      </c>
      <c r="KQ186">
        <v>2000</v>
      </c>
      <c r="KR186">
        <v>6</v>
      </c>
      <c r="KS186">
        <v>2</v>
      </c>
      <c r="KT186">
        <v>2</v>
      </c>
      <c r="PP186">
        <v>0</v>
      </c>
      <c r="VX186">
        <v>0</v>
      </c>
      <c r="VY186">
        <v>1</v>
      </c>
      <c r="VZ186">
        <v>0</v>
      </c>
      <c r="WA186">
        <v>0</v>
      </c>
      <c r="WB186">
        <v>1</v>
      </c>
      <c r="WC186">
        <v>2013</v>
      </c>
      <c r="WD186">
        <v>16000</v>
      </c>
      <c r="WE186">
        <v>7000</v>
      </c>
      <c r="WF186">
        <v>8</v>
      </c>
      <c r="WG186">
        <v>2</v>
      </c>
      <c r="WH186">
        <v>2</v>
      </c>
      <c r="WJ186">
        <v>0</v>
      </c>
      <c r="WK186">
        <v>1</v>
      </c>
      <c r="WL186">
        <v>0</v>
      </c>
      <c r="WM186">
        <v>0</v>
      </c>
      <c r="WN186">
        <v>1</v>
      </c>
      <c r="WO186">
        <v>2011</v>
      </c>
      <c r="WP186">
        <v>5000</v>
      </c>
      <c r="WQ186">
        <v>2000</v>
      </c>
      <c r="WR186">
        <v>5</v>
      </c>
      <c r="WS186">
        <v>2</v>
      </c>
      <c r="WT186">
        <v>2</v>
      </c>
      <c r="XF186">
        <v>0</v>
      </c>
      <c r="XG186">
        <v>6</v>
      </c>
      <c r="XH186">
        <v>1</v>
      </c>
      <c r="XI186">
        <v>0</v>
      </c>
      <c r="XJ186">
        <v>2066500</v>
      </c>
      <c r="XK186">
        <v>405670</v>
      </c>
      <c r="XO186">
        <v>0.42</v>
      </c>
      <c r="XP186">
        <v>30</v>
      </c>
      <c r="XQ186">
        <v>5</v>
      </c>
      <c r="XR186">
        <v>100</v>
      </c>
      <c r="XS186">
        <v>80</v>
      </c>
      <c r="XT186">
        <v>140</v>
      </c>
      <c r="XU186">
        <v>1400</v>
      </c>
      <c r="XV186">
        <v>20</v>
      </c>
      <c r="XW186">
        <v>200</v>
      </c>
      <c r="XX186">
        <f t="shared" si="12"/>
        <v>140</v>
      </c>
      <c r="XY186">
        <v>400</v>
      </c>
      <c r="XZ186">
        <v>150</v>
      </c>
      <c r="YA186" s="33">
        <f t="shared" si="13"/>
        <v>275</v>
      </c>
      <c r="YB186">
        <v>5000</v>
      </c>
      <c r="YC186">
        <v>2000</v>
      </c>
      <c r="YD186">
        <f t="shared" si="14"/>
        <v>3500</v>
      </c>
      <c r="YE186">
        <f t="shared" si="15"/>
        <v>3000</v>
      </c>
      <c r="YF186">
        <v>0</v>
      </c>
      <c r="YG186">
        <v>0</v>
      </c>
      <c r="YH186">
        <v>2</v>
      </c>
      <c r="YI186" t="s">
        <v>125</v>
      </c>
      <c r="YJ186">
        <v>2</v>
      </c>
      <c r="YK186" t="s">
        <v>1324</v>
      </c>
      <c r="YP186">
        <v>0</v>
      </c>
      <c r="YQ186" t="s">
        <v>2419</v>
      </c>
      <c r="YR186">
        <v>0</v>
      </c>
      <c r="YS186">
        <v>80000</v>
      </c>
      <c r="YT186">
        <v>0.42</v>
      </c>
      <c r="YU186">
        <v>140</v>
      </c>
      <c r="YV186">
        <v>30000</v>
      </c>
      <c r="YW186">
        <v>2000</v>
      </c>
      <c r="YX186" t="b">
        <v>1</v>
      </c>
      <c r="YY186">
        <v>1</v>
      </c>
      <c r="YZ186">
        <v>0</v>
      </c>
      <c r="ZA186" t="b">
        <v>0</v>
      </c>
      <c r="ZB186" t="b">
        <v>0</v>
      </c>
      <c r="ZC186" t="b">
        <v>0</v>
      </c>
      <c r="ZD186">
        <v>2</v>
      </c>
      <c r="ZE186">
        <v>0.7</v>
      </c>
      <c r="ZF186">
        <f t="shared" si="16"/>
        <v>1.4</v>
      </c>
      <c r="ZG186">
        <v>0.42</v>
      </c>
      <c r="ZI186">
        <v>500</v>
      </c>
      <c r="ZJ186">
        <v>6</v>
      </c>
      <c r="ZL186">
        <v>0</v>
      </c>
      <c r="ZM186">
        <v>30</v>
      </c>
      <c r="ZN186">
        <v>2</v>
      </c>
      <c r="ZP186">
        <v>1</v>
      </c>
      <c r="ZQ186">
        <v>10</v>
      </c>
      <c r="AAS186" t="b">
        <v>0</v>
      </c>
      <c r="AAT186" t="b">
        <v>0</v>
      </c>
      <c r="AAU186" t="b">
        <v>1</v>
      </c>
      <c r="AAV186" t="b">
        <v>0</v>
      </c>
      <c r="AAW186" t="b">
        <v>0</v>
      </c>
      <c r="AAX186" t="b">
        <v>1</v>
      </c>
      <c r="AAY186" t="b">
        <v>1</v>
      </c>
      <c r="ABT186" t="b">
        <v>0</v>
      </c>
      <c r="ABU186" t="b">
        <v>1</v>
      </c>
      <c r="ABV186" t="b">
        <v>0</v>
      </c>
      <c r="ABW186" t="b">
        <v>0</v>
      </c>
      <c r="ABY186">
        <v>1</v>
      </c>
      <c r="ABZ186">
        <v>0</v>
      </c>
      <c r="ACA186">
        <v>0</v>
      </c>
      <c r="ACB186">
        <v>20</v>
      </c>
      <c r="ACC186">
        <v>0</v>
      </c>
      <c r="ACZ186" t="b">
        <v>0</v>
      </c>
      <c r="ADA186" t="b">
        <v>0</v>
      </c>
      <c r="ADB186" t="b">
        <v>1</v>
      </c>
      <c r="ADC186" t="b">
        <v>0</v>
      </c>
      <c r="ADE186">
        <v>2</v>
      </c>
      <c r="ADF186">
        <v>0</v>
      </c>
      <c r="ADG186">
        <v>2</v>
      </c>
      <c r="ADH186">
        <v>3</v>
      </c>
      <c r="ADI186">
        <v>2</v>
      </c>
      <c r="ADJ186">
        <v>1000</v>
      </c>
      <c r="ADK186" t="b">
        <v>1</v>
      </c>
      <c r="ADL186" t="b">
        <v>0</v>
      </c>
      <c r="ADM186" t="b">
        <v>0</v>
      </c>
      <c r="ADN186" t="b">
        <v>0</v>
      </c>
      <c r="ADP186">
        <v>1</v>
      </c>
      <c r="ADQ186">
        <v>0</v>
      </c>
      <c r="ADR186">
        <v>1</v>
      </c>
      <c r="ADS186">
        <v>20</v>
      </c>
      <c r="ADT186">
        <v>20</v>
      </c>
      <c r="ADU186">
        <v>0</v>
      </c>
      <c r="ADV186">
        <v>3</v>
      </c>
      <c r="ADW186">
        <v>43</v>
      </c>
      <c r="ADX186">
        <f t="shared" si="17"/>
        <v>6.9767441860465115E-2</v>
      </c>
      <c r="ADY186" t="b">
        <v>0</v>
      </c>
      <c r="ADZ186" t="b">
        <v>0</v>
      </c>
      <c r="AEA186" t="b">
        <v>0</v>
      </c>
      <c r="AEB186" t="b">
        <v>0</v>
      </c>
      <c r="AEC186" t="b">
        <v>0</v>
      </c>
      <c r="AED186" t="b">
        <v>1</v>
      </c>
      <c r="AEE186" t="b">
        <v>1</v>
      </c>
      <c r="AEF186" t="b">
        <v>0</v>
      </c>
      <c r="AFL186">
        <v>4</v>
      </c>
      <c r="AFM186">
        <v>400</v>
      </c>
      <c r="AFN186">
        <v>3</v>
      </c>
      <c r="AFO186">
        <v>1</v>
      </c>
      <c r="AFR186">
        <v>4</v>
      </c>
      <c r="AFS186">
        <v>1000</v>
      </c>
      <c r="AFT186">
        <v>2</v>
      </c>
      <c r="AFU186">
        <v>1</v>
      </c>
      <c r="AGD186">
        <v>100</v>
      </c>
      <c r="AGE186">
        <v>45</v>
      </c>
      <c r="AGF186">
        <v>1</v>
      </c>
      <c r="AGH186">
        <v>40000</v>
      </c>
      <c r="AGI186">
        <v>0</v>
      </c>
      <c r="AGJ186">
        <v>1</v>
      </c>
      <c r="AGL186">
        <v>0</v>
      </c>
      <c r="AGM186">
        <v>18000</v>
      </c>
      <c r="AGN186">
        <v>400</v>
      </c>
      <c r="AGO186">
        <v>0</v>
      </c>
      <c r="AGP186">
        <v>0</v>
      </c>
      <c r="AGQ186">
        <v>1</v>
      </c>
      <c r="AGR186">
        <v>0</v>
      </c>
      <c r="AGT186">
        <v>0</v>
      </c>
      <c r="AGU186">
        <v>0</v>
      </c>
      <c r="AGV186">
        <v>0</v>
      </c>
      <c r="AGW186">
        <v>0</v>
      </c>
      <c r="AGX186">
        <v>1</v>
      </c>
      <c r="AGY186" t="s">
        <v>429</v>
      </c>
      <c r="AGZ186">
        <v>45</v>
      </c>
      <c r="AHA186">
        <v>5</v>
      </c>
      <c r="AHB186">
        <v>45</v>
      </c>
      <c r="AHC186">
        <v>5</v>
      </c>
      <c r="AHD186">
        <v>1</v>
      </c>
      <c r="AHF186">
        <v>0</v>
      </c>
      <c r="AHG186">
        <v>5</v>
      </c>
      <c r="AHH186">
        <v>1</v>
      </c>
      <c r="AHJ186">
        <v>0</v>
      </c>
      <c r="AHK186">
        <v>0</v>
      </c>
      <c r="AHL186">
        <v>0</v>
      </c>
      <c r="AHM186">
        <v>0</v>
      </c>
      <c r="AHN186">
        <v>96</v>
      </c>
      <c r="AHO186" t="s">
        <v>108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100</v>
      </c>
      <c r="AHV186">
        <v>400</v>
      </c>
      <c r="AHW186">
        <v>0</v>
      </c>
      <c r="AHX186">
        <v>1</v>
      </c>
      <c r="AHY186">
        <v>0</v>
      </c>
      <c r="AHZ186">
        <v>0</v>
      </c>
      <c r="AIA186">
        <v>0</v>
      </c>
      <c r="AIB186">
        <v>0</v>
      </c>
      <c r="AIC186">
        <v>1</v>
      </c>
      <c r="AID186">
        <v>0</v>
      </c>
      <c r="AIE186">
        <v>1</v>
      </c>
      <c r="AIF186">
        <v>0</v>
      </c>
      <c r="AIG186">
        <v>0</v>
      </c>
      <c r="AII186">
        <v>2</v>
      </c>
      <c r="AIJ186">
        <v>2000</v>
      </c>
      <c r="AIK186">
        <v>0</v>
      </c>
      <c r="AIL186">
        <v>1</v>
      </c>
      <c r="AIM186">
        <v>0</v>
      </c>
      <c r="AIN186">
        <v>0</v>
      </c>
      <c r="AIO186">
        <v>0</v>
      </c>
      <c r="AIP186">
        <v>0</v>
      </c>
      <c r="AIR186">
        <v>100</v>
      </c>
      <c r="AIS186">
        <v>2</v>
      </c>
      <c r="AIT186" t="s">
        <v>1325</v>
      </c>
      <c r="AIZ186">
        <v>1</v>
      </c>
      <c r="AJA186">
        <v>2</v>
      </c>
      <c r="AJB186" t="s">
        <v>125</v>
      </c>
      <c r="ALX186">
        <v>2</v>
      </c>
      <c r="ALY186">
        <v>2</v>
      </c>
      <c r="AMC186">
        <v>1</v>
      </c>
      <c r="AMD186">
        <v>1</v>
      </c>
      <c r="AME186">
        <v>0</v>
      </c>
      <c r="AMF186">
        <v>0</v>
      </c>
      <c r="AMG186">
        <v>0</v>
      </c>
      <c r="AMH186">
        <v>1</v>
      </c>
      <c r="AMI186">
        <v>0</v>
      </c>
      <c r="AMJ186">
        <v>1</v>
      </c>
      <c r="AMK186">
        <v>0</v>
      </c>
      <c r="AML186">
        <v>0</v>
      </c>
      <c r="AMM186">
        <v>0</v>
      </c>
      <c r="AMN186">
        <v>0</v>
      </c>
      <c r="AMO186">
        <v>0</v>
      </c>
      <c r="AMQ186">
        <v>4</v>
      </c>
      <c r="AMU186">
        <v>4</v>
      </c>
      <c r="AMW186">
        <v>5</v>
      </c>
      <c r="ANC186" t="s">
        <v>1326</v>
      </c>
      <c r="ANG186" t="s">
        <v>1327</v>
      </c>
      <c r="ANI186" t="s">
        <v>549</v>
      </c>
      <c r="ANO186">
        <v>2</v>
      </c>
      <c r="ANP186">
        <v>96</v>
      </c>
      <c r="ANQ186" t="s">
        <v>1328</v>
      </c>
      <c r="ANU186">
        <v>2</v>
      </c>
      <c r="ANV186">
        <v>2000</v>
      </c>
      <c r="ANW186" t="s">
        <v>642</v>
      </c>
      <c r="ANX186">
        <v>1</v>
      </c>
      <c r="ANZ186">
        <v>2</v>
      </c>
      <c r="AOC186">
        <v>5000</v>
      </c>
      <c r="AOD186">
        <v>10000</v>
      </c>
      <c r="AOE186">
        <v>2</v>
      </c>
      <c r="AOF186">
        <v>0</v>
      </c>
      <c r="AOG186">
        <v>0</v>
      </c>
      <c r="AOH186">
        <v>0</v>
      </c>
      <c r="AOI186">
        <v>1</v>
      </c>
      <c r="AOJ186" t="b">
        <v>0</v>
      </c>
      <c r="AOK186" t="b">
        <v>0</v>
      </c>
      <c r="AOL186" t="b">
        <v>0</v>
      </c>
      <c r="AOM186" t="b">
        <v>0</v>
      </c>
      <c r="AON186" t="b">
        <v>0</v>
      </c>
      <c r="AOO186" t="b">
        <v>0</v>
      </c>
      <c r="AOP186" t="b">
        <v>0</v>
      </c>
      <c r="AOQ186" t="b">
        <v>0</v>
      </c>
      <c r="AOR186" t="b">
        <v>1</v>
      </c>
      <c r="AOS186" t="b">
        <v>0</v>
      </c>
      <c r="AOT186" t="b">
        <v>0</v>
      </c>
      <c r="AOU186" t="b">
        <v>0</v>
      </c>
      <c r="AOV186" t="b">
        <v>0</v>
      </c>
      <c r="AOW186" t="b">
        <v>0</v>
      </c>
      <c r="AOX186" t="b">
        <v>0</v>
      </c>
      <c r="AOY186" t="b">
        <v>1</v>
      </c>
      <c r="AOZ186" t="b">
        <v>0</v>
      </c>
      <c r="APA186" t="b">
        <v>0</v>
      </c>
      <c r="APB186" t="b">
        <v>0</v>
      </c>
      <c r="APC186" t="b">
        <v>0</v>
      </c>
      <c r="APD186" t="b">
        <v>0</v>
      </c>
      <c r="APE186" t="b">
        <v>0</v>
      </c>
      <c r="APF186" t="b">
        <v>0</v>
      </c>
      <c r="APG186" t="b">
        <v>0</v>
      </c>
      <c r="APH186" t="b">
        <v>0</v>
      </c>
      <c r="API186" t="b">
        <v>0</v>
      </c>
      <c r="APJ186" t="b">
        <v>0</v>
      </c>
      <c r="APK186" t="b">
        <v>0</v>
      </c>
      <c r="APL186" t="b">
        <v>0</v>
      </c>
      <c r="APM186" t="b">
        <v>0</v>
      </c>
      <c r="APN186" t="b">
        <v>0</v>
      </c>
      <c r="APO186" t="b">
        <v>0</v>
      </c>
      <c r="APP186" t="b">
        <v>0</v>
      </c>
      <c r="APQ186" t="b">
        <v>0</v>
      </c>
      <c r="APR186" t="b">
        <v>1</v>
      </c>
      <c r="APS186" t="b">
        <v>0</v>
      </c>
      <c r="APT186">
        <v>200</v>
      </c>
      <c r="APU186">
        <v>500</v>
      </c>
      <c r="APV186">
        <v>1</v>
      </c>
      <c r="APW186">
        <v>1</v>
      </c>
      <c r="APX186">
        <v>2</v>
      </c>
      <c r="APY186">
        <v>1</v>
      </c>
      <c r="APZ186">
        <v>3</v>
      </c>
      <c r="AQA186">
        <v>3</v>
      </c>
      <c r="AQC186">
        <v>1</v>
      </c>
      <c r="AQD186">
        <v>2</v>
      </c>
      <c r="AQE186">
        <v>2</v>
      </c>
      <c r="AQG186">
        <v>2</v>
      </c>
      <c r="AQH186">
        <v>2</v>
      </c>
      <c r="AQI186">
        <v>1</v>
      </c>
      <c r="AQJ186">
        <v>2</v>
      </c>
      <c r="AQK186">
        <v>-1</v>
      </c>
      <c r="AQL186">
        <v>0</v>
      </c>
      <c r="AQM186">
        <v>0</v>
      </c>
      <c r="AQN186">
        <v>0</v>
      </c>
      <c r="AQO186">
        <v>-1</v>
      </c>
      <c r="AQP186">
        <v>-1</v>
      </c>
      <c r="AQQ186">
        <v>1</v>
      </c>
      <c r="AQR186">
        <v>0</v>
      </c>
      <c r="AQS186">
        <v>0</v>
      </c>
      <c r="AQT186">
        <v>0</v>
      </c>
      <c r="AQU186">
        <v>0</v>
      </c>
      <c r="AQV186">
        <v>1</v>
      </c>
      <c r="AQW186">
        <v>0</v>
      </c>
      <c r="AQX186">
        <v>0</v>
      </c>
      <c r="AQY186">
        <v>-1</v>
      </c>
      <c r="AQZ186">
        <v>-1</v>
      </c>
      <c r="ARA186">
        <v>0</v>
      </c>
      <c r="ARB186">
        <v>-1</v>
      </c>
      <c r="ARC186">
        <v>0</v>
      </c>
      <c r="ARD186">
        <v>-1</v>
      </c>
      <c r="ARE186">
        <v>2</v>
      </c>
      <c r="ARF186">
        <v>-1</v>
      </c>
      <c r="ARG186">
        <v>-1</v>
      </c>
      <c r="ARH186">
        <v>1</v>
      </c>
      <c r="ARI186">
        <v>1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1</v>
      </c>
      <c r="ARR186">
        <v>-2</v>
      </c>
      <c r="ARS186">
        <v>0</v>
      </c>
      <c r="ART186">
        <v>-1</v>
      </c>
      <c r="ARU186">
        <v>0</v>
      </c>
      <c r="ARV186">
        <v>0</v>
      </c>
      <c r="ARW186">
        <v>0</v>
      </c>
      <c r="ARX186">
        <v>2</v>
      </c>
      <c r="ARY186">
        <v>2</v>
      </c>
      <c r="ARZ186">
        <v>0</v>
      </c>
      <c r="ASA186">
        <v>1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-2</v>
      </c>
      <c r="ASJ186">
        <v>-2</v>
      </c>
      <c r="ASK186">
        <v>-1</v>
      </c>
      <c r="ASL186">
        <v>-2</v>
      </c>
      <c r="ASM186">
        <v>0</v>
      </c>
      <c r="ASN186">
        <v>-1</v>
      </c>
      <c r="ASO186">
        <v>1</v>
      </c>
      <c r="ASP186">
        <v>2</v>
      </c>
      <c r="ASQ186">
        <v>2</v>
      </c>
      <c r="ASR186">
        <v>1</v>
      </c>
      <c r="ASS186">
        <v>1</v>
      </c>
      <c r="AST186">
        <v>0</v>
      </c>
      <c r="ASU186">
        <v>-1</v>
      </c>
      <c r="ASV186">
        <v>0</v>
      </c>
      <c r="ASW186">
        <v>0</v>
      </c>
      <c r="ASX186">
        <v>0</v>
      </c>
      <c r="ASY186">
        <v>1</v>
      </c>
      <c r="ASZ186">
        <v>1</v>
      </c>
      <c r="ATA186">
        <v>2</v>
      </c>
      <c r="ATB186">
        <v>2</v>
      </c>
      <c r="ATC186">
        <v>1</v>
      </c>
      <c r="ATD186">
        <v>1</v>
      </c>
      <c r="ATE186">
        <v>0</v>
      </c>
      <c r="ATF186">
        <v>1</v>
      </c>
      <c r="ATG186">
        <v>0</v>
      </c>
      <c r="ATH186">
        <v>1</v>
      </c>
      <c r="ATI186">
        <v>0</v>
      </c>
      <c r="ATJ186">
        <v>0</v>
      </c>
      <c r="ATK186">
        <v>0</v>
      </c>
      <c r="ATL186">
        <v>0</v>
      </c>
      <c r="ATN186">
        <v>2</v>
      </c>
      <c r="ATO186" t="s">
        <v>559</v>
      </c>
      <c r="ATP186">
        <v>2</v>
      </c>
      <c r="ATQ186" t="s">
        <v>1329</v>
      </c>
      <c r="ATR186">
        <v>1</v>
      </c>
      <c r="ATT186">
        <v>1</v>
      </c>
      <c r="ATV186">
        <v>1</v>
      </c>
      <c r="ATX186">
        <v>2</v>
      </c>
      <c r="ATY186" t="s">
        <v>559</v>
      </c>
      <c r="ATZ186">
        <v>1</v>
      </c>
      <c r="AUB186">
        <v>1</v>
      </c>
      <c r="AUD186">
        <v>1</v>
      </c>
      <c r="AUF186">
        <v>1</v>
      </c>
      <c r="AUH186">
        <v>2</v>
      </c>
      <c r="AUI186" t="s">
        <v>385</v>
      </c>
      <c r="AUJ186">
        <v>1</v>
      </c>
      <c r="AUL186">
        <v>1</v>
      </c>
      <c r="AUN186">
        <v>1</v>
      </c>
      <c r="AUP186">
        <v>1</v>
      </c>
      <c r="AUR186">
        <v>2</v>
      </c>
      <c r="AUS186" t="s">
        <v>171</v>
      </c>
      <c r="AUT186">
        <v>2</v>
      </c>
      <c r="AUU186" t="s">
        <v>125</v>
      </c>
      <c r="AUV186" t="b">
        <v>1</v>
      </c>
      <c r="AUW186" t="b">
        <v>1</v>
      </c>
      <c r="AUX186" t="b">
        <v>0</v>
      </c>
      <c r="AUY186" t="b">
        <v>0</v>
      </c>
      <c r="AVA186">
        <v>2</v>
      </c>
      <c r="AVB186">
        <v>4</v>
      </c>
      <c r="AVD186" t="s">
        <v>393</v>
      </c>
      <c r="AVE186" t="b">
        <v>1</v>
      </c>
      <c r="AVF186">
        <v>0</v>
      </c>
      <c r="AVG186" t="b">
        <v>0</v>
      </c>
      <c r="AVH186" t="b">
        <v>0</v>
      </c>
      <c r="AVI186" t="b">
        <v>0</v>
      </c>
      <c r="AVK186" t="b">
        <v>1</v>
      </c>
      <c r="AVL186" t="b">
        <v>0</v>
      </c>
      <c r="AVM186" t="b">
        <v>0</v>
      </c>
      <c r="AVN186" t="b">
        <v>0</v>
      </c>
      <c r="AVP186">
        <v>4</v>
      </c>
      <c r="AVQ186" t="s">
        <v>1330</v>
      </c>
      <c r="AVR186">
        <v>7.7167469999999998</v>
      </c>
      <c r="AVS186">
        <v>3.9112830000000001</v>
      </c>
      <c r="AVT186">
        <v>312.7</v>
      </c>
      <c r="AVU186">
        <v>8</v>
      </c>
      <c r="AVW186">
        <v>0</v>
      </c>
    </row>
    <row r="187" spans="1:1271" ht="15" customHeight="1" x14ac:dyDescent="0.35">
      <c r="A187" s="1">
        <v>42508</v>
      </c>
      <c r="B187" t="s">
        <v>536</v>
      </c>
      <c r="C187">
        <v>1</v>
      </c>
      <c r="D187">
        <v>50</v>
      </c>
      <c r="E187" t="s">
        <v>1091</v>
      </c>
      <c r="F187">
        <v>121</v>
      </c>
      <c r="G187">
        <v>1</v>
      </c>
      <c r="H187">
        <v>66</v>
      </c>
      <c r="I187">
        <v>1</v>
      </c>
      <c r="K187">
        <v>1</v>
      </c>
      <c r="L187">
        <v>2</v>
      </c>
      <c r="M187">
        <v>5</v>
      </c>
      <c r="N187">
        <v>5</v>
      </c>
      <c r="O187">
        <v>0</v>
      </c>
      <c r="P187">
        <v>1</v>
      </c>
      <c r="Q187">
        <v>1</v>
      </c>
      <c r="R187">
        <v>0</v>
      </c>
      <c r="S187">
        <v>1</v>
      </c>
      <c r="T187">
        <v>1</v>
      </c>
      <c r="U187">
        <v>4</v>
      </c>
      <c r="V187">
        <v>3</v>
      </c>
      <c r="W187">
        <v>1</v>
      </c>
      <c r="X187">
        <v>96</v>
      </c>
      <c r="Y187">
        <v>1</v>
      </c>
      <c r="Z187">
        <v>1</v>
      </c>
      <c r="AA187">
        <v>96</v>
      </c>
      <c r="AB187">
        <v>1</v>
      </c>
      <c r="AC187">
        <v>4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Y187">
        <v>12</v>
      </c>
      <c r="AZ187">
        <v>2</v>
      </c>
      <c r="BA187">
        <v>1</v>
      </c>
      <c r="BB187">
        <v>12</v>
      </c>
      <c r="BC187">
        <v>3</v>
      </c>
      <c r="BD187">
        <v>1</v>
      </c>
      <c r="CU187">
        <v>1</v>
      </c>
      <c r="CV187">
        <v>1</v>
      </c>
      <c r="CX187">
        <v>1</v>
      </c>
      <c r="CY187">
        <v>30</v>
      </c>
      <c r="CZ187">
        <v>26</v>
      </c>
      <c r="DA187">
        <v>4</v>
      </c>
      <c r="DB187">
        <v>5</v>
      </c>
      <c r="DC187">
        <v>5</v>
      </c>
      <c r="DD187">
        <v>0</v>
      </c>
      <c r="DE187">
        <v>1</v>
      </c>
      <c r="DF187" t="s">
        <v>241</v>
      </c>
      <c r="DG187">
        <v>2</v>
      </c>
      <c r="DH187">
        <v>1</v>
      </c>
      <c r="DJ187">
        <v>0</v>
      </c>
      <c r="DK187">
        <v>0</v>
      </c>
      <c r="DL187">
        <v>1</v>
      </c>
      <c r="DM187">
        <v>1</v>
      </c>
      <c r="DN187" t="s">
        <v>1331</v>
      </c>
      <c r="EH187">
        <v>1</v>
      </c>
      <c r="EI187">
        <v>0</v>
      </c>
      <c r="EJ187">
        <v>1</v>
      </c>
      <c r="EK187">
        <v>1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</v>
      </c>
      <c r="GC187">
        <v>0</v>
      </c>
      <c r="GD187">
        <v>0</v>
      </c>
      <c r="GF187">
        <v>0</v>
      </c>
      <c r="GG187">
        <v>1</v>
      </c>
      <c r="GH187">
        <v>1</v>
      </c>
      <c r="GI187">
        <v>0</v>
      </c>
      <c r="GJ187">
        <v>1</v>
      </c>
      <c r="GK187">
        <v>1983</v>
      </c>
      <c r="GL187">
        <v>5000000</v>
      </c>
      <c r="GM187">
        <v>15000000</v>
      </c>
      <c r="GN187">
        <v>50</v>
      </c>
      <c r="GO187">
        <v>2</v>
      </c>
      <c r="GP187">
        <v>2</v>
      </c>
      <c r="HD187">
        <v>0</v>
      </c>
      <c r="HE187">
        <v>1</v>
      </c>
      <c r="HF187">
        <v>0</v>
      </c>
      <c r="HG187">
        <v>0</v>
      </c>
      <c r="HH187">
        <v>6</v>
      </c>
      <c r="HI187">
        <v>1982</v>
      </c>
      <c r="HJ187">
        <v>2000</v>
      </c>
      <c r="HK187">
        <v>50000</v>
      </c>
      <c r="HL187">
        <v>25</v>
      </c>
      <c r="HM187">
        <v>2</v>
      </c>
      <c r="HN187">
        <v>2</v>
      </c>
      <c r="HP187">
        <v>0</v>
      </c>
      <c r="HQ187">
        <v>1</v>
      </c>
      <c r="HR187">
        <v>0</v>
      </c>
      <c r="HS187">
        <v>0</v>
      </c>
      <c r="HT187">
        <v>8</v>
      </c>
      <c r="HU187">
        <v>1984</v>
      </c>
      <c r="HV187">
        <v>6000</v>
      </c>
      <c r="HW187">
        <v>1500</v>
      </c>
      <c r="HX187">
        <v>35</v>
      </c>
      <c r="HY187">
        <v>2</v>
      </c>
      <c r="HZ187">
        <v>2</v>
      </c>
      <c r="PP187">
        <v>0</v>
      </c>
      <c r="VX187">
        <v>0</v>
      </c>
      <c r="VY187">
        <v>1</v>
      </c>
      <c r="VZ187">
        <v>0</v>
      </c>
      <c r="WA187">
        <v>0</v>
      </c>
      <c r="WB187">
        <v>1</v>
      </c>
      <c r="WC187">
        <v>1984</v>
      </c>
      <c r="WD187">
        <v>4000</v>
      </c>
      <c r="WE187">
        <v>1000</v>
      </c>
      <c r="WF187">
        <v>35</v>
      </c>
      <c r="WG187">
        <v>2</v>
      </c>
      <c r="WH187">
        <v>2</v>
      </c>
      <c r="WJ187">
        <v>0</v>
      </c>
      <c r="WK187">
        <v>1</v>
      </c>
      <c r="WL187">
        <v>0</v>
      </c>
      <c r="WM187">
        <v>0</v>
      </c>
      <c r="WN187">
        <v>1</v>
      </c>
      <c r="WO187">
        <v>2016</v>
      </c>
      <c r="WP187">
        <v>7000</v>
      </c>
      <c r="WQ187">
        <v>8000</v>
      </c>
      <c r="WR187">
        <v>5</v>
      </c>
      <c r="WS187">
        <v>2</v>
      </c>
      <c r="WT187">
        <v>2</v>
      </c>
      <c r="XF187">
        <v>0</v>
      </c>
      <c r="XG187">
        <v>5</v>
      </c>
      <c r="XH187">
        <v>1</v>
      </c>
      <c r="XI187">
        <v>0</v>
      </c>
      <c r="XJ187">
        <v>5019000</v>
      </c>
      <c r="XK187">
        <v>1506050</v>
      </c>
      <c r="XO187">
        <v>0.16000000000000003</v>
      </c>
      <c r="XP187">
        <v>20</v>
      </c>
      <c r="XQ187">
        <v>12</v>
      </c>
      <c r="XR187">
        <v>200</v>
      </c>
      <c r="XS187">
        <v>140</v>
      </c>
      <c r="XT187">
        <v>270</v>
      </c>
      <c r="XU187">
        <v>2700</v>
      </c>
      <c r="XV187">
        <v>60</v>
      </c>
      <c r="XW187">
        <v>600</v>
      </c>
      <c r="XX187">
        <f t="shared" si="12"/>
        <v>420</v>
      </c>
      <c r="XY187">
        <v>1500</v>
      </c>
      <c r="XZ187">
        <v>200</v>
      </c>
      <c r="YA187" s="33">
        <f t="shared" si="13"/>
        <v>850</v>
      </c>
      <c r="YB187">
        <v>20000</v>
      </c>
      <c r="YC187">
        <v>15000</v>
      </c>
      <c r="YD187">
        <f t="shared" si="14"/>
        <v>17500</v>
      </c>
      <c r="YE187">
        <f t="shared" si="15"/>
        <v>5000</v>
      </c>
      <c r="YF187">
        <v>0</v>
      </c>
      <c r="YG187">
        <v>0</v>
      </c>
      <c r="YH187">
        <v>2</v>
      </c>
      <c r="YI187" t="s">
        <v>1332</v>
      </c>
      <c r="YJ187">
        <v>2</v>
      </c>
      <c r="YK187" t="s">
        <v>385</v>
      </c>
      <c r="YP187">
        <v>0</v>
      </c>
      <c r="YQ187" t="s">
        <v>2419</v>
      </c>
      <c r="YR187">
        <v>0</v>
      </c>
      <c r="YS187">
        <v>300000</v>
      </c>
      <c r="YT187">
        <v>0.16000000000000003</v>
      </c>
      <c r="YU187">
        <v>270</v>
      </c>
      <c r="YV187">
        <v>50000</v>
      </c>
      <c r="YW187">
        <v>8000</v>
      </c>
      <c r="YX187" t="b">
        <v>1</v>
      </c>
      <c r="YY187">
        <v>1</v>
      </c>
      <c r="YZ187">
        <v>0</v>
      </c>
      <c r="ZA187" t="b">
        <v>0</v>
      </c>
      <c r="ZB187" t="b">
        <v>0</v>
      </c>
      <c r="ZC187" t="b">
        <v>1</v>
      </c>
      <c r="ZD187">
        <v>2</v>
      </c>
      <c r="ZE187">
        <v>0.4</v>
      </c>
      <c r="ZF187">
        <f t="shared" si="16"/>
        <v>0.8</v>
      </c>
      <c r="ZG187">
        <v>0.16000000000000003</v>
      </c>
      <c r="ZI187">
        <v>500</v>
      </c>
      <c r="ZJ187">
        <v>6</v>
      </c>
      <c r="ZL187">
        <v>0</v>
      </c>
      <c r="ZM187">
        <v>30</v>
      </c>
      <c r="ZN187">
        <v>2</v>
      </c>
      <c r="ZP187">
        <v>1</v>
      </c>
      <c r="ZQ187">
        <v>5</v>
      </c>
      <c r="AAJ187">
        <v>10</v>
      </c>
      <c r="AAK187">
        <v>9</v>
      </c>
      <c r="AAM187">
        <v>0</v>
      </c>
      <c r="AAN187">
        <v>1000</v>
      </c>
      <c r="AAO187">
        <v>1</v>
      </c>
      <c r="AAQ187">
        <v>1</v>
      </c>
      <c r="AAR187">
        <v>5</v>
      </c>
      <c r="AAS187" t="b">
        <v>0</v>
      </c>
      <c r="AAT187" t="b">
        <v>0</v>
      </c>
      <c r="AAU187" t="b">
        <v>1</v>
      </c>
      <c r="AAV187" t="b">
        <v>0</v>
      </c>
      <c r="AAW187" t="b">
        <v>1</v>
      </c>
      <c r="AAX187" t="b">
        <v>0</v>
      </c>
      <c r="AAY187" t="b">
        <v>1</v>
      </c>
      <c r="ABT187" t="b">
        <v>0</v>
      </c>
      <c r="ABU187" t="b">
        <v>0</v>
      </c>
      <c r="ABV187" t="b">
        <v>1</v>
      </c>
      <c r="ABW187" t="b">
        <v>0</v>
      </c>
      <c r="ABY187">
        <v>4</v>
      </c>
      <c r="ABZ187">
        <v>0</v>
      </c>
      <c r="ACA187">
        <v>4</v>
      </c>
      <c r="ACB187">
        <v>3</v>
      </c>
      <c r="ACC187">
        <v>1000</v>
      </c>
      <c r="ACO187" t="b">
        <v>1</v>
      </c>
      <c r="ACP187" t="b">
        <v>0</v>
      </c>
      <c r="ACQ187" t="b">
        <v>0</v>
      </c>
      <c r="ACR187" t="b">
        <v>0</v>
      </c>
      <c r="ACT187">
        <v>1</v>
      </c>
      <c r="ACU187">
        <v>0</v>
      </c>
      <c r="ACV187">
        <v>0</v>
      </c>
      <c r="ACW187">
        <v>3</v>
      </c>
      <c r="ACX187">
        <v>3</v>
      </c>
      <c r="ACY187">
        <v>0</v>
      </c>
      <c r="ADK187" t="b">
        <v>1</v>
      </c>
      <c r="ADL187" t="b">
        <v>0</v>
      </c>
      <c r="ADM187" t="b">
        <v>0</v>
      </c>
      <c r="ADN187" t="b">
        <v>0</v>
      </c>
      <c r="ADP187">
        <v>1</v>
      </c>
      <c r="ADQ187">
        <v>0</v>
      </c>
      <c r="ADR187">
        <v>0</v>
      </c>
      <c r="ADS187">
        <v>12</v>
      </c>
      <c r="ADT187">
        <v>12</v>
      </c>
      <c r="ADU187">
        <v>0</v>
      </c>
      <c r="ADV187">
        <v>4</v>
      </c>
      <c r="ADW187">
        <v>18</v>
      </c>
      <c r="ADX187">
        <f t="shared" si="17"/>
        <v>0.22222222222222221</v>
      </c>
      <c r="ADY187" t="b">
        <v>0</v>
      </c>
      <c r="ADZ187" t="b">
        <v>0</v>
      </c>
      <c r="AEA187" t="b">
        <v>0</v>
      </c>
      <c r="AEB187" t="b">
        <v>0</v>
      </c>
      <c r="AEC187" t="b">
        <v>1</v>
      </c>
      <c r="AED187" t="b">
        <v>0</v>
      </c>
      <c r="AEE187" t="b">
        <v>1</v>
      </c>
      <c r="AEF187" t="b">
        <v>0</v>
      </c>
      <c r="AFF187">
        <v>2</v>
      </c>
      <c r="AFG187">
        <v>45000</v>
      </c>
      <c r="AFH187">
        <v>5</v>
      </c>
      <c r="AFI187">
        <v>1</v>
      </c>
      <c r="AFR187">
        <v>10</v>
      </c>
      <c r="AFS187">
        <v>1500</v>
      </c>
      <c r="AFT187">
        <v>1</v>
      </c>
      <c r="AFU187">
        <v>1</v>
      </c>
      <c r="AGD187">
        <v>200</v>
      </c>
      <c r="AGE187">
        <v>140</v>
      </c>
      <c r="AGF187">
        <v>1</v>
      </c>
      <c r="AGH187">
        <v>100000</v>
      </c>
      <c r="AGI187">
        <v>0</v>
      </c>
      <c r="AGJ187">
        <v>1</v>
      </c>
      <c r="AGL187">
        <v>0</v>
      </c>
      <c r="AGM187">
        <v>70000</v>
      </c>
      <c r="AGN187">
        <v>500</v>
      </c>
      <c r="AGO187">
        <v>0</v>
      </c>
      <c r="AGP187">
        <v>1</v>
      </c>
      <c r="AGQ187">
        <v>0</v>
      </c>
      <c r="AGR187">
        <v>0</v>
      </c>
      <c r="AGU187">
        <v>0</v>
      </c>
      <c r="AGV187">
        <v>1</v>
      </c>
      <c r="AGW187">
        <v>0</v>
      </c>
      <c r="AGX187">
        <v>0</v>
      </c>
      <c r="AGZ187">
        <v>10</v>
      </c>
      <c r="AHA187">
        <v>10</v>
      </c>
      <c r="AHB187">
        <v>70</v>
      </c>
      <c r="AHC187">
        <v>10</v>
      </c>
      <c r="AHD187">
        <v>1</v>
      </c>
      <c r="AHF187">
        <v>0</v>
      </c>
      <c r="AHG187">
        <v>20</v>
      </c>
      <c r="AHH187">
        <v>1</v>
      </c>
      <c r="AHJ187">
        <v>0</v>
      </c>
      <c r="AHK187">
        <v>0</v>
      </c>
      <c r="AHL187">
        <v>0</v>
      </c>
      <c r="AHM187">
        <v>100</v>
      </c>
      <c r="AHN187">
        <v>1</v>
      </c>
      <c r="AHP187">
        <v>500</v>
      </c>
      <c r="AHQ187">
        <v>0</v>
      </c>
      <c r="AHR187">
        <v>0</v>
      </c>
      <c r="AHS187">
        <v>0</v>
      </c>
      <c r="AHT187">
        <v>3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1</v>
      </c>
      <c r="AID187">
        <v>0</v>
      </c>
      <c r="AIE187">
        <v>1</v>
      </c>
      <c r="AIF187">
        <v>0</v>
      </c>
      <c r="AIG187">
        <v>0</v>
      </c>
      <c r="AII187">
        <v>10</v>
      </c>
      <c r="AIJ187">
        <v>10000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1</v>
      </c>
      <c r="AIQ187" t="s">
        <v>1333</v>
      </c>
      <c r="AIR187">
        <v>500</v>
      </c>
      <c r="AIS187">
        <v>1</v>
      </c>
      <c r="AIU187" t="b">
        <v>1</v>
      </c>
      <c r="AIV187" t="b">
        <v>0</v>
      </c>
      <c r="AIW187" t="b">
        <v>0</v>
      </c>
      <c r="AIX187" t="b">
        <v>0</v>
      </c>
      <c r="AIZ187">
        <v>1</v>
      </c>
      <c r="AJA187">
        <v>2</v>
      </c>
      <c r="AJB187" t="s">
        <v>62</v>
      </c>
      <c r="ALX187">
        <v>2</v>
      </c>
      <c r="ALY187">
        <v>2</v>
      </c>
      <c r="AMC187">
        <v>1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1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V187">
        <v>5</v>
      </c>
      <c r="AMY187">
        <v>5</v>
      </c>
      <c r="ANH187" t="s">
        <v>1334</v>
      </c>
      <c r="ANK187" t="s">
        <v>601</v>
      </c>
      <c r="ANO187">
        <v>7</v>
      </c>
      <c r="ANP187">
        <v>3</v>
      </c>
      <c r="ANT187">
        <v>5000</v>
      </c>
      <c r="ANU187">
        <v>2</v>
      </c>
      <c r="ANV187">
        <v>5000</v>
      </c>
      <c r="ANW187" t="s">
        <v>635</v>
      </c>
      <c r="ANX187">
        <v>1</v>
      </c>
      <c r="ANZ187">
        <v>2</v>
      </c>
      <c r="AOC187">
        <v>5000</v>
      </c>
      <c r="AOD187">
        <v>200000</v>
      </c>
      <c r="AOE187">
        <v>2</v>
      </c>
      <c r="AOF187">
        <v>0</v>
      </c>
      <c r="AOG187">
        <v>0</v>
      </c>
      <c r="AOH187">
        <v>0</v>
      </c>
      <c r="AOI187">
        <v>1</v>
      </c>
      <c r="AOJ187" t="b">
        <v>0</v>
      </c>
      <c r="AOK187" t="b">
        <v>0</v>
      </c>
      <c r="AOL187" t="b">
        <v>0</v>
      </c>
      <c r="AOM187" t="b">
        <v>0</v>
      </c>
      <c r="AON187" t="b">
        <v>0</v>
      </c>
      <c r="AOO187" t="b">
        <v>0</v>
      </c>
      <c r="AOP187" t="b">
        <v>0</v>
      </c>
      <c r="AOQ187" t="b">
        <v>0</v>
      </c>
      <c r="AOR187" t="b">
        <v>0</v>
      </c>
      <c r="AOS187" t="b">
        <v>1</v>
      </c>
      <c r="AOT187" t="b">
        <v>0</v>
      </c>
      <c r="AOU187" t="b">
        <v>0</v>
      </c>
      <c r="AOV187" t="b">
        <v>0</v>
      </c>
      <c r="AOW187" t="b">
        <v>1</v>
      </c>
      <c r="AOX187" t="b">
        <v>0</v>
      </c>
      <c r="AOY187" t="b">
        <v>0</v>
      </c>
      <c r="AOZ187" t="b">
        <v>0</v>
      </c>
      <c r="APA187" t="b">
        <v>0</v>
      </c>
      <c r="APB187" t="b">
        <v>0</v>
      </c>
      <c r="APC187" t="b">
        <v>0</v>
      </c>
      <c r="APD187" t="b">
        <v>0</v>
      </c>
      <c r="APE187" t="b">
        <v>0</v>
      </c>
      <c r="APF187" t="b">
        <v>0</v>
      </c>
      <c r="APG187" t="b">
        <v>0</v>
      </c>
      <c r="APH187" t="b">
        <v>0</v>
      </c>
      <c r="API187" t="b">
        <v>0</v>
      </c>
      <c r="APJ187" t="b">
        <v>0</v>
      </c>
      <c r="APK187" t="b">
        <v>0</v>
      </c>
      <c r="APL187" t="b">
        <v>0</v>
      </c>
      <c r="APM187" t="b">
        <v>0</v>
      </c>
      <c r="APN187" t="b">
        <v>0</v>
      </c>
      <c r="APO187" t="b">
        <v>0</v>
      </c>
      <c r="APP187" t="b">
        <v>0</v>
      </c>
      <c r="APQ187" t="b">
        <v>0</v>
      </c>
      <c r="APR187" t="b">
        <v>1</v>
      </c>
      <c r="APS187" t="b">
        <v>0</v>
      </c>
      <c r="APT187">
        <v>500</v>
      </c>
      <c r="APU187">
        <v>1000</v>
      </c>
      <c r="APV187">
        <v>1</v>
      </c>
      <c r="APW187">
        <v>1</v>
      </c>
      <c r="APX187">
        <v>2</v>
      </c>
      <c r="APY187">
        <v>1</v>
      </c>
      <c r="APZ187">
        <v>3</v>
      </c>
      <c r="AQA187">
        <v>3</v>
      </c>
      <c r="AQC187">
        <v>1</v>
      </c>
      <c r="AQD187">
        <v>2</v>
      </c>
      <c r="AQE187">
        <v>2</v>
      </c>
      <c r="AQG187">
        <v>2</v>
      </c>
      <c r="AQH187">
        <v>2</v>
      </c>
      <c r="AQI187">
        <v>1</v>
      </c>
      <c r="AQJ187">
        <v>2</v>
      </c>
      <c r="AQK187">
        <v>-2</v>
      </c>
      <c r="AQL187">
        <v>0</v>
      </c>
      <c r="AQM187">
        <v>0</v>
      </c>
      <c r="AQN187">
        <v>0</v>
      </c>
      <c r="AQO187">
        <v>-1</v>
      </c>
      <c r="AQP187">
        <v>1</v>
      </c>
      <c r="AQQ187">
        <v>2</v>
      </c>
      <c r="AQR187">
        <v>1</v>
      </c>
      <c r="AQS187">
        <v>1</v>
      </c>
      <c r="AQT187">
        <v>1</v>
      </c>
      <c r="AQU187">
        <v>0</v>
      </c>
      <c r="AQV187">
        <v>0</v>
      </c>
      <c r="AQW187">
        <v>2</v>
      </c>
      <c r="AQX187">
        <v>1</v>
      </c>
      <c r="AQY187">
        <v>-1</v>
      </c>
      <c r="AQZ187">
        <v>-2</v>
      </c>
      <c r="ARA187">
        <v>0</v>
      </c>
      <c r="ARB187">
        <v>-1</v>
      </c>
      <c r="ARC187">
        <v>0</v>
      </c>
      <c r="ARD187">
        <v>-1</v>
      </c>
      <c r="ARE187">
        <v>0</v>
      </c>
      <c r="ARF187">
        <v>1</v>
      </c>
      <c r="ARG187">
        <v>1</v>
      </c>
      <c r="ARH187">
        <v>1</v>
      </c>
      <c r="ARI187">
        <v>0</v>
      </c>
      <c r="ARJ187">
        <v>0</v>
      </c>
      <c r="ARK187">
        <v>1</v>
      </c>
      <c r="ARL187">
        <v>0</v>
      </c>
      <c r="ARM187">
        <v>1</v>
      </c>
      <c r="ARN187">
        <v>0</v>
      </c>
      <c r="ARO187">
        <v>0</v>
      </c>
      <c r="ARP187">
        <v>0</v>
      </c>
      <c r="ARQ187">
        <v>0</v>
      </c>
      <c r="ARR187">
        <v>-2</v>
      </c>
      <c r="ARS187">
        <v>0</v>
      </c>
      <c r="ART187">
        <v>-1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1</v>
      </c>
      <c r="ASB187">
        <v>0</v>
      </c>
      <c r="ASC187">
        <v>1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-2</v>
      </c>
      <c r="ASJ187">
        <v>-2</v>
      </c>
      <c r="ASK187">
        <v>0</v>
      </c>
      <c r="ASL187">
        <v>-2</v>
      </c>
      <c r="ASM187">
        <v>2</v>
      </c>
      <c r="ASN187">
        <v>-1</v>
      </c>
      <c r="ASO187">
        <v>1</v>
      </c>
      <c r="ASP187">
        <v>2</v>
      </c>
      <c r="ASQ187">
        <v>2</v>
      </c>
      <c r="ASR187">
        <v>1</v>
      </c>
      <c r="ASS187">
        <v>1</v>
      </c>
      <c r="AST187">
        <v>1</v>
      </c>
      <c r="ASU187">
        <v>1</v>
      </c>
      <c r="ASV187">
        <v>0</v>
      </c>
      <c r="ASW187">
        <v>0</v>
      </c>
      <c r="ASX187">
        <v>0</v>
      </c>
      <c r="ASY187">
        <v>0</v>
      </c>
      <c r="ASZ187">
        <v>1</v>
      </c>
      <c r="ATA187">
        <v>2</v>
      </c>
      <c r="ATB187">
        <v>2</v>
      </c>
      <c r="ATC187">
        <v>1</v>
      </c>
      <c r="ATD187">
        <v>1</v>
      </c>
      <c r="ATE187">
        <v>0</v>
      </c>
      <c r="ATF187">
        <v>1</v>
      </c>
      <c r="ATG187">
        <v>0</v>
      </c>
      <c r="ATH187">
        <v>1</v>
      </c>
      <c r="ATI187">
        <v>0</v>
      </c>
      <c r="ATJ187">
        <v>0</v>
      </c>
      <c r="ATK187">
        <v>1</v>
      </c>
      <c r="ATL187">
        <v>0</v>
      </c>
      <c r="ATN187">
        <v>1</v>
      </c>
      <c r="ATP187">
        <v>2</v>
      </c>
      <c r="ATQ187" t="s">
        <v>385</v>
      </c>
      <c r="ATR187">
        <v>1</v>
      </c>
      <c r="ATT187">
        <v>1</v>
      </c>
      <c r="ATV187">
        <v>1</v>
      </c>
      <c r="ATX187">
        <v>2</v>
      </c>
      <c r="ATY187" t="s">
        <v>385</v>
      </c>
      <c r="ATZ187">
        <v>1</v>
      </c>
      <c r="AUB187">
        <v>1</v>
      </c>
      <c r="AUD187">
        <v>1</v>
      </c>
      <c r="AUF187">
        <v>1</v>
      </c>
      <c r="AUH187">
        <v>2</v>
      </c>
      <c r="AUI187" t="s">
        <v>385</v>
      </c>
      <c r="AUJ187">
        <v>1</v>
      </c>
      <c r="AUL187">
        <v>1</v>
      </c>
      <c r="AUN187">
        <v>1</v>
      </c>
      <c r="AUP187">
        <v>1</v>
      </c>
      <c r="AUR187">
        <v>2</v>
      </c>
      <c r="AUS187" t="s">
        <v>171</v>
      </c>
      <c r="AUT187">
        <v>2</v>
      </c>
      <c r="AUU187" t="s">
        <v>125</v>
      </c>
      <c r="AUV187" t="b">
        <v>1</v>
      </c>
      <c r="AUW187" t="b">
        <v>1</v>
      </c>
      <c r="AUX187" t="b">
        <v>0</v>
      </c>
      <c r="AUY187" t="b">
        <v>0</v>
      </c>
      <c r="AVA187">
        <v>2</v>
      </c>
      <c r="AVB187">
        <v>4</v>
      </c>
      <c r="AVD187" t="s">
        <v>393</v>
      </c>
      <c r="AVE187" t="b">
        <v>1</v>
      </c>
      <c r="AVF187">
        <v>1</v>
      </c>
      <c r="AVG187" t="b">
        <v>0</v>
      </c>
      <c r="AVH187" t="b">
        <v>0</v>
      </c>
      <c r="AVI187" t="b">
        <v>0</v>
      </c>
      <c r="AVK187" t="b">
        <v>1</v>
      </c>
      <c r="AVL187" t="b">
        <v>0</v>
      </c>
      <c r="AVM187" t="b">
        <v>0</v>
      </c>
      <c r="AVN187" t="b">
        <v>0</v>
      </c>
      <c r="AVP187">
        <v>4</v>
      </c>
      <c r="AVQ187" t="s">
        <v>1335</v>
      </c>
      <c r="AVR187">
        <v>7.7173150000000001</v>
      </c>
      <c r="AVS187">
        <v>3.9126650000000001</v>
      </c>
      <c r="AVT187">
        <v>313.10000000000002</v>
      </c>
      <c r="AVU187">
        <v>9</v>
      </c>
      <c r="AVW187">
        <v>0</v>
      </c>
    </row>
    <row r="188" spans="1:1271" ht="15" customHeight="1" x14ac:dyDescent="0.35">
      <c r="A188" s="1">
        <v>42509</v>
      </c>
      <c r="B188" t="s">
        <v>536</v>
      </c>
      <c r="C188">
        <v>1</v>
      </c>
      <c r="D188">
        <v>51</v>
      </c>
      <c r="E188" t="s">
        <v>896</v>
      </c>
      <c r="F188">
        <v>142</v>
      </c>
      <c r="G188">
        <v>1</v>
      </c>
      <c r="H188">
        <v>80</v>
      </c>
      <c r="I188">
        <v>1</v>
      </c>
      <c r="K188">
        <v>1</v>
      </c>
      <c r="L188">
        <v>3</v>
      </c>
      <c r="M188">
        <v>0</v>
      </c>
      <c r="N188">
        <v>0</v>
      </c>
      <c r="O188">
        <v>3</v>
      </c>
      <c r="P188">
        <v>2</v>
      </c>
      <c r="Q188">
        <v>0</v>
      </c>
      <c r="R188">
        <v>1</v>
      </c>
      <c r="S188">
        <v>0</v>
      </c>
      <c r="T188">
        <v>1</v>
      </c>
      <c r="U188">
        <v>7</v>
      </c>
      <c r="V188">
        <v>7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0</v>
      </c>
      <c r="AC188">
        <v>4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BB188">
        <v>12</v>
      </c>
      <c r="BC188">
        <v>3</v>
      </c>
      <c r="BD188">
        <v>1</v>
      </c>
      <c r="CU188">
        <v>2</v>
      </c>
      <c r="DO188">
        <v>2</v>
      </c>
      <c r="DP188" t="s">
        <v>137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1</v>
      </c>
      <c r="ER188">
        <v>1</v>
      </c>
      <c r="ES188">
        <v>1</v>
      </c>
      <c r="ET188">
        <v>0</v>
      </c>
      <c r="EU188">
        <v>0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F188">
        <v>0</v>
      </c>
      <c r="GG188">
        <v>1</v>
      </c>
      <c r="GH188">
        <v>0</v>
      </c>
      <c r="GI188">
        <v>0</v>
      </c>
      <c r="GJ188">
        <v>1</v>
      </c>
      <c r="GK188">
        <v>1996</v>
      </c>
      <c r="GL188">
        <v>50000</v>
      </c>
      <c r="GM188">
        <v>1000000</v>
      </c>
      <c r="GN188">
        <v>49</v>
      </c>
      <c r="GO188">
        <v>2</v>
      </c>
      <c r="GP188">
        <v>2</v>
      </c>
      <c r="JX188">
        <v>0</v>
      </c>
      <c r="JY188">
        <v>1</v>
      </c>
      <c r="JZ188">
        <v>0</v>
      </c>
      <c r="KA188">
        <v>0</v>
      </c>
      <c r="KB188">
        <v>1</v>
      </c>
      <c r="KC188">
        <v>2014</v>
      </c>
      <c r="KD188">
        <v>65000</v>
      </c>
      <c r="KE188">
        <v>25000</v>
      </c>
      <c r="KF188">
        <v>5</v>
      </c>
      <c r="KG188">
        <v>2</v>
      </c>
      <c r="KH188">
        <v>2</v>
      </c>
      <c r="KJ188">
        <v>0</v>
      </c>
      <c r="KK188">
        <v>0</v>
      </c>
      <c r="KL188">
        <v>1</v>
      </c>
      <c r="KM188">
        <v>0</v>
      </c>
      <c r="KN188">
        <v>8</v>
      </c>
      <c r="KO188">
        <v>2013</v>
      </c>
      <c r="KP188">
        <v>4000</v>
      </c>
      <c r="KQ188">
        <v>2000</v>
      </c>
      <c r="KR188">
        <v>8</v>
      </c>
      <c r="KS188">
        <v>2</v>
      </c>
      <c r="KT188">
        <v>2</v>
      </c>
      <c r="KV188">
        <v>0</v>
      </c>
      <c r="KW188">
        <v>0</v>
      </c>
      <c r="KX188">
        <v>1</v>
      </c>
      <c r="KY188">
        <v>0</v>
      </c>
      <c r="KZ188">
        <v>1</v>
      </c>
      <c r="LA188">
        <v>2015</v>
      </c>
      <c r="LB188">
        <v>2000</v>
      </c>
      <c r="LC188">
        <v>1000</v>
      </c>
      <c r="LD188">
        <v>5</v>
      </c>
      <c r="LE188">
        <v>2</v>
      </c>
      <c r="LF188">
        <v>2</v>
      </c>
      <c r="LH188">
        <v>0</v>
      </c>
      <c r="LI188">
        <v>0</v>
      </c>
      <c r="LJ188">
        <v>1</v>
      </c>
      <c r="LK188">
        <v>0</v>
      </c>
      <c r="LL188">
        <v>1</v>
      </c>
      <c r="LM188">
        <v>2011</v>
      </c>
      <c r="LN188">
        <v>1500</v>
      </c>
      <c r="LO188">
        <v>700</v>
      </c>
      <c r="LP188">
        <v>10</v>
      </c>
      <c r="LQ188">
        <v>2</v>
      </c>
      <c r="LR188">
        <v>2</v>
      </c>
      <c r="PP188">
        <v>0</v>
      </c>
      <c r="WJ188">
        <v>0</v>
      </c>
      <c r="WK188">
        <v>1</v>
      </c>
      <c r="WL188">
        <v>1</v>
      </c>
      <c r="WM188">
        <v>0</v>
      </c>
      <c r="WN188">
        <v>2</v>
      </c>
      <c r="WO188">
        <v>2013</v>
      </c>
      <c r="WP188">
        <v>10000</v>
      </c>
      <c r="WQ188">
        <v>5000</v>
      </c>
      <c r="WR188">
        <v>5</v>
      </c>
      <c r="WS188">
        <v>2</v>
      </c>
      <c r="WT188">
        <v>2</v>
      </c>
      <c r="XF188">
        <v>0</v>
      </c>
      <c r="XG188">
        <v>3</v>
      </c>
      <c r="XH188">
        <v>4</v>
      </c>
      <c r="XI188">
        <v>0</v>
      </c>
      <c r="XJ188">
        <v>132500</v>
      </c>
      <c r="XK188">
        <v>1033700</v>
      </c>
      <c r="XO188">
        <v>0.64000000000000012</v>
      </c>
      <c r="XP188">
        <v>80</v>
      </c>
      <c r="XQ188">
        <v>20</v>
      </c>
      <c r="XR188">
        <v>480</v>
      </c>
      <c r="XS188">
        <v>450</v>
      </c>
      <c r="XT188">
        <v>705</v>
      </c>
      <c r="XU188">
        <v>7050</v>
      </c>
      <c r="XV188">
        <v>30</v>
      </c>
      <c r="XW188">
        <v>300</v>
      </c>
      <c r="XX188">
        <f t="shared" si="12"/>
        <v>210</v>
      </c>
      <c r="XY188">
        <v>800</v>
      </c>
      <c r="XZ188">
        <v>200</v>
      </c>
      <c r="YA188" s="33">
        <f t="shared" si="13"/>
        <v>500</v>
      </c>
      <c r="YB188">
        <v>10000</v>
      </c>
      <c r="YC188">
        <v>30000</v>
      </c>
      <c r="YD188">
        <f t="shared" si="14"/>
        <v>20000</v>
      </c>
      <c r="YE188">
        <f t="shared" si="15"/>
        <v>-20000</v>
      </c>
      <c r="YF188">
        <v>30000</v>
      </c>
      <c r="YG188">
        <v>20000</v>
      </c>
      <c r="YH188">
        <v>2</v>
      </c>
      <c r="YI188" t="s">
        <v>125</v>
      </c>
      <c r="YJ188">
        <v>2</v>
      </c>
      <c r="YK188" t="s">
        <v>125</v>
      </c>
      <c r="YP188">
        <v>0</v>
      </c>
      <c r="YQ188" t="s">
        <v>2419</v>
      </c>
      <c r="YR188">
        <v>0</v>
      </c>
      <c r="YS188">
        <v>200000</v>
      </c>
      <c r="YT188">
        <v>0.16</v>
      </c>
      <c r="YU188">
        <v>705</v>
      </c>
      <c r="YV188">
        <v>120000</v>
      </c>
      <c r="YW188">
        <v>5000</v>
      </c>
      <c r="YX188" t="b">
        <v>1</v>
      </c>
      <c r="YY188">
        <v>1</v>
      </c>
      <c r="YZ188">
        <v>0</v>
      </c>
      <c r="ZA188" t="b">
        <v>0</v>
      </c>
      <c r="ZB188" t="b">
        <v>0</v>
      </c>
      <c r="ZC188" t="b">
        <v>0</v>
      </c>
      <c r="ZD188">
        <v>2</v>
      </c>
      <c r="ZE188">
        <v>0.4</v>
      </c>
      <c r="ZF188">
        <f t="shared" si="16"/>
        <v>0.8</v>
      </c>
      <c r="ZG188">
        <v>0.64000000000000012</v>
      </c>
      <c r="ZI188">
        <v>500</v>
      </c>
      <c r="ZJ188">
        <v>6</v>
      </c>
      <c r="ZL188">
        <v>0</v>
      </c>
      <c r="ZM188">
        <v>100</v>
      </c>
      <c r="ZN188">
        <v>2</v>
      </c>
      <c r="ZP188">
        <v>1</v>
      </c>
      <c r="ZQ188">
        <v>5</v>
      </c>
      <c r="AAS188" t="b">
        <v>0</v>
      </c>
      <c r="AAT188" t="b">
        <v>0</v>
      </c>
      <c r="AAU188" t="b">
        <v>1</v>
      </c>
      <c r="AAV188" t="b">
        <v>0</v>
      </c>
      <c r="AAW188" t="b">
        <v>0</v>
      </c>
      <c r="AAX188" t="b">
        <v>1</v>
      </c>
      <c r="AAY188" t="b">
        <v>1</v>
      </c>
      <c r="ABT188" t="b">
        <v>1</v>
      </c>
      <c r="ABU188" t="b">
        <v>0</v>
      </c>
      <c r="ABV188" t="b">
        <v>0</v>
      </c>
      <c r="ABW188" t="b">
        <v>0</v>
      </c>
      <c r="ABY188">
        <v>1</v>
      </c>
      <c r="ABZ188">
        <v>0</v>
      </c>
      <c r="ACA188">
        <v>0</v>
      </c>
      <c r="ACB188">
        <v>10</v>
      </c>
      <c r="ACC188">
        <v>0</v>
      </c>
      <c r="ACZ188" t="b">
        <v>0</v>
      </c>
      <c r="ADA188" t="b">
        <v>0</v>
      </c>
      <c r="ADB188" t="b">
        <v>1</v>
      </c>
      <c r="ADC188" t="b">
        <v>0</v>
      </c>
      <c r="ADE188">
        <v>2</v>
      </c>
      <c r="ADF188">
        <v>0</v>
      </c>
      <c r="ADG188">
        <v>2</v>
      </c>
      <c r="ADH188">
        <v>9</v>
      </c>
      <c r="ADI188">
        <v>3</v>
      </c>
      <c r="ADJ188">
        <v>1500</v>
      </c>
      <c r="ADK188" t="b">
        <v>0</v>
      </c>
      <c r="ADL188" t="b">
        <v>1</v>
      </c>
      <c r="ADM188" t="b">
        <v>0</v>
      </c>
      <c r="ADN188" t="b">
        <v>0</v>
      </c>
      <c r="ADP188">
        <v>3</v>
      </c>
      <c r="ADQ188">
        <v>2</v>
      </c>
      <c r="ADR188">
        <v>5</v>
      </c>
      <c r="ADS188">
        <v>12</v>
      </c>
      <c r="ADT188">
        <v>12</v>
      </c>
      <c r="ADU188">
        <v>0</v>
      </c>
      <c r="ADV188">
        <v>7</v>
      </c>
      <c r="ADW188">
        <v>31</v>
      </c>
      <c r="ADX188">
        <f t="shared" si="17"/>
        <v>0.22580645161290322</v>
      </c>
      <c r="ADY188" t="b">
        <v>0</v>
      </c>
      <c r="ADZ188" t="b">
        <v>0</v>
      </c>
      <c r="AEA188" t="b">
        <v>0</v>
      </c>
      <c r="AEB188" t="b">
        <v>0</v>
      </c>
      <c r="AEC188" t="b">
        <v>0</v>
      </c>
      <c r="AED188" t="b">
        <v>1</v>
      </c>
      <c r="AEE188" t="b">
        <v>1</v>
      </c>
      <c r="AEF188" t="b">
        <v>0</v>
      </c>
      <c r="AFL188">
        <v>3</v>
      </c>
      <c r="AFM188">
        <v>500</v>
      </c>
      <c r="AFN188">
        <v>3</v>
      </c>
      <c r="AFO188">
        <v>1</v>
      </c>
      <c r="AFR188">
        <v>3</v>
      </c>
      <c r="AFS188">
        <v>1000</v>
      </c>
      <c r="AFT188">
        <v>1</v>
      </c>
      <c r="AFU188">
        <v>1</v>
      </c>
      <c r="AGD188">
        <v>480</v>
      </c>
      <c r="AGE188">
        <v>400</v>
      </c>
      <c r="AGF188">
        <v>1</v>
      </c>
      <c r="AGH188">
        <v>240000</v>
      </c>
      <c r="AGI188">
        <v>0</v>
      </c>
      <c r="AGJ188">
        <v>1</v>
      </c>
      <c r="AGL188">
        <v>0</v>
      </c>
      <c r="AGM188">
        <v>400000</v>
      </c>
      <c r="AGN188">
        <v>500</v>
      </c>
      <c r="AGO188">
        <v>0</v>
      </c>
      <c r="AGP188">
        <v>0</v>
      </c>
      <c r="AGQ188">
        <v>1</v>
      </c>
      <c r="AGR188">
        <v>0</v>
      </c>
      <c r="AGT188">
        <v>5</v>
      </c>
      <c r="AGU188">
        <v>0</v>
      </c>
      <c r="AGV188">
        <v>1</v>
      </c>
      <c r="AGW188">
        <v>0</v>
      </c>
      <c r="AGX188">
        <v>0</v>
      </c>
      <c r="AGZ188">
        <v>10</v>
      </c>
      <c r="AHA188">
        <v>5</v>
      </c>
      <c r="AHB188">
        <v>80</v>
      </c>
      <c r="AHC188">
        <v>5</v>
      </c>
      <c r="AHD188">
        <v>1</v>
      </c>
      <c r="AHF188">
        <v>0</v>
      </c>
      <c r="AHG188">
        <v>5</v>
      </c>
      <c r="AHH188">
        <v>1</v>
      </c>
      <c r="AHJ188">
        <v>0</v>
      </c>
      <c r="AHK188">
        <v>0</v>
      </c>
      <c r="AHL188">
        <v>0</v>
      </c>
      <c r="AHM188">
        <v>60</v>
      </c>
      <c r="AHN188">
        <v>1</v>
      </c>
      <c r="AHP188">
        <v>500</v>
      </c>
      <c r="AHQ188">
        <v>100</v>
      </c>
      <c r="AHR188">
        <v>400</v>
      </c>
      <c r="AHS188">
        <v>0</v>
      </c>
      <c r="AHT188">
        <v>5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2</v>
      </c>
      <c r="AIB188">
        <v>600</v>
      </c>
      <c r="AIC188">
        <v>1</v>
      </c>
      <c r="AID188">
        <v>0</v>
      </c>
      <c r="AIE188">
        <v>1</v>
      </c>
      <c r="AIF188">
        <v>1</v>
      </c>
      <c r="AIG188">
        <v>0</v>
      </c>
      <c r="AII188">
        <v>10</v>
      </c>
      <c r="AIJ188">
        <v>10000</v>
      </c>
      <c r="AIK188">
        <v>1</v>
      </c>
      <c r="AIL188">
        <v>1</v>
      </c>
      <c r="AIM188">
        <v>1</v>
      </c>
      <c r="AIN188">
        <v>1</v>
      </c>
      <c r="AIO188">
        <v>1</v>
      </c>
      <c r="AIP188">
        <v>0</v>
      </c>
      <c r="AIR188">
        <v>480</v>
      </c>
      <c r="AIS188">
        <v>2</v>
      </c>
      <c r="AIT188" t="s">
        <v>584</v>
      </c>
      <c r="AIZ188">
        <v>1</v>
      </c>
      <c r="AJA188">
        <v>2</v>
      </c>
      <c r="AJB188" t="s">
        <v>1336</v>
      </c>
      <c r="ALX188">
        <v>2</v>
      </c>
      <c r="ALY188">
        <v>2</v>
      </c>
      <c r="AMC188">
        <v>1</v>
      </c>
      <c r="AMD188">
        <v>1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Q188">
        <v>5</v>
      </c>
      <c r="AMY188">
        <v>5</v>
      </c>
      <c r="ANC188" t="s">
        <v>260</v>
      </c>
      <c r="ANK188" t="s">
        <v>601</v>
      </c>
      <c r="ANO188">
        <v>2</v>
      </c>
      <c r="ANP188">
        <v>4</v>
      </c>
      <c r="ANU188">
        <v>2</v>
      </c>
      <c r="ANV188">
        <v>2000</v>
      </c>
      <c r="ANW188" t="s">
        <v>642</v>
      </c>
      <c r="ANX188">
        <v>1</v>
      </c>
      <c r="ANZ188">
        <v>2</v>
      </c>
      <c r="AOC188">
        <v>20000</v>
      </c>
      <c r="AOD188">
        <v>500000</v>
      </c>
      <c r="AOE188">
        <v>2</v>
      </c>
      <c r="AOF188">
        <v>0</v>
      </c>
      <c r="AOG188">
        <v>0</v>
      </c>
      <c r="AOH188">
        <v>0</v>
      </c>
      <c r="AOI188">
        <v>1</v>
      </c>
      <c r="AOJ188" t="b">
        <v>0</v>
      </c>
      <c r="AOK188" t="b">
        <v>0</v>
      </c>
      <c r="AOL188" t="b">
        <v>0</v>
      </c>
      <c r="AOM188" t="b">
        <v>0</v>
      </c>
      <c r="AON188" t="b">
        <v>0</v>
      </c>
      <c r="AOO188" t="b">
        <v>0</v>
      </c>
      <c r="AOP188" t="b">
        <v>0</v>
      </c>
      <c r="AOQ188" t="b">
        <v>0</v>
      </c>
      <c r="AOR188" t="b">
        <v>1</v>
      </c>
      <c r="AOS188" t="b">
        <v>0</v>
      </c>
      <c r="AOT188" t="b">
        <v>0</v>
      </c>
      <c r="AOU188" t="b">
        <v>0</v>
      </c>
      <c r="AOV188" t="b">
        <v>0</v>
      </c>
      <c r="AOW188" t="b">
        <v>0</v>
      </c>
      <c r="AOX188" t="b">
        <v>1</v>
      </c>
      <c r="AOY188" t="b">
        <v>1</v>
      </c>
      <c r="AOZ188" t="b">
        <v>0</v>
      </c>
      <c r="APA188" t="b">
        <v>0</v>
      </c>
      <c r="APB188" t="b">
        <v>0</v>
      </c>
      <c r="APC188" t="b">
        <v>0</v>
      </c>
      <c r="APD188" t="b">
        <v>0</v>
      </c>
      <c r="APE188" t="b">
        <v>0</v>
      </c>
      <c r="APF188" t="b">
        <v>0</v>
      </c>
      <c r="APG188" t="b">
        <v>0</v>
      </c>
      <c r="APH188" t="b">
        <v>0</v>
      </c>
      <c r="API188" t="b">
        <v>0</v>
      </c>
      <c r="APJ188" t="b">
        <v>0</v>
      </c>
      <c r="APK188" t="b">
        <v>0</v>
      </c>
      <c r="APL188" t="b">
        <v>0</v>
      </c>
      <c r="APM188" t="b">
        <v>0</v>
      </c>
      <c r="APN188" t="b">
        <v>0</v>
      </c>
      <c r="APO188" t="b">
        <v>0</v>
      </c>
      <c r="APP188" t="b">
        <v>0</v>
      </c>
      <c r="APQ188" t="b">
        <v>0</v>
      </c>
      <c r="APR188" t="b">
        <v>1</v>
      </c>
      <c r="APS188" t="b">
        <v>0</v>
      </c>
      <c r="APT188">
        <v>1000</v>
      </c>
      <c r="APU188">
        <v>2000</v>
      </c>
      <c r="APV188">
        <v>1</v>
      </c>
      <c r="APW188">
        <v>1</v>
      </c>
      <c r="APX188">
        <v>2</v>
      </c>
      <c r="APY188">
        <v>1</v>
      </c>
      <c r="APZ188">
        <v>3</v>
      </c>
      <c r="AQA188">
        <v>3</v>
      </c>
      <c r="AQC188">
        <v>1</v>
      </c>
      <c r="AQD188">
        <v>2</v>
      </c>
      <c r="AQE188">
        <v>2</v>
      </c>
      <c r="AQG188">
        <v>2</v>
      </c>
      <c r="AQH188">
        <v>2</v>
      </c>
      <c r="AQI188">
        <v>1</v>
      </c>
      <c r="AQJ188">
        <v>2</v>
      </c>
      <c r="AQK188">
        <v>-1</v>
      </c>
      <c r="AQL188">
        <v>0</v>
      </c>
      <c r="AQM188">
        <v>0</v>
      </c>
      <c r="AQN188">
        <v>-2</v>
      </c>
      <c r="AQO188">
        <v>-2</v>
      </c>
      <c r="AQP188">
        <v>-1</v>
      </c>
      <c r="AQQ188">
        <v>-1</v>
      </c>
      <c r="AQR188">
        <v>0</v>
      </c>
      <c r="AQS188">
        <v>-1</v>
      </c>
      <c r="AQT188">
        <v>0</v>
      </c>
      <c r="AQU188">
        <v>0</v>
      </c>
      <c r="AQV188">
        <v>0</v>
      </c>
      <c r="AQW188">
        <v>1</v>
      </c>
      <c r="AQX188">
        <v>1</v>
      </c>
      <c r="AQY188">
        <v>-1</v>
      </c>
      <c r="AQZ188">
        <v>-1</v>
      </c>
      <c r="ARA188">
        <v>-1</v>
      </c>
      <c r="ARB188">
        <v>-1</v>
      </c>
      <c r="ARC188">
        <v>0</v>
      </c>
      <c r="ARD188">
        <v>-2</v>
      </c>
      <c r="ARE188">
        <v>1</v>
      </c>
      <c r="ARF188">
        <v>-1</v>
      </c>
      <c r="ARG188">
        <v>-1</v>
      </c>
      <c r="ARH188">
        <v>1</v>
      </c>
      <c r="ARI188">
        <v>1</v>
      </c>
      <c r="ARJ188">
        <v>0</v>
      </c>
      <c r="ARK188">
        <v>1</v>
      </c>
      <c r="ARL188">
        <v>1</v>
      </c>
      <c r="ARM188">
        <v>2</v>
      </c>
      <c r="ARN188">
        <v>0</v>
      </c>
      <c r="ARO188">
        <v>1</v>
      </c>
      <c r="ARP188">
        <v>1</v>
      </c>
      <c r="ARQ188">
        <v>1</v>
      </c>
      <c r="ARR188">
        <v>-2</v>
      </c>
      <c r="ARS188">
        <v>0</v>
      </c>
      <c r="ART188">
        <v>-1</v>
      </c>
      <c r="ARU188">
        <v>0</v>
      </c>
      <c r="ARV188">
        <v>0</v>
      </c>
      <c r="ARW188">
        <v>0</v>
      </c>
      <c r="ARX188">
        <v>2</v>
      </c>
      <c r="ARY188">
        <v>2</v>
      </c>
      <c r="ARZ188">
        <v>-1</v>
      </c>
      <c r="ASA188">
        <v>1</v>
      </c>
      <c r="ASB188">
        <v>0</v>
      </c>
      <c r="ASC188">
        <v>1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-2</v>
      </c>
      <c r="ASJ188">
        <v>-2</v>
      </c>
      <c r="ASK188">
        <v>0</v>
      </c>
      <c r="ASL188">
        <v>-2</v>
      </c>
      <c r="ASM188">
        <v>1</v>
      </c>
      <c r="ASN188">
        <v>-2</v>
      </c>
      <c r="ASO188">
        <v>1</v>
      </c>
      <c r="ASP188">
        <v>2</v>
      </c>
      <c r="ASQ188">
        <v>2</v>
      </c>
      <c r="ASR188">
        <v>1</v>
      </c>
      <c r="ASS188">
        <v>1</v>
      </c>
      <c r="AST188">
        <v>1</v>
      </c>
      <c r="ASU188">
        <v>1</v>
      </c>
      <c r="ASV188">
        <v>0</v>
      </c>
      <c r="ASW188">
        <v>0</v>
      </c>
      <c r="ASX188">
        <v>1</v>
      </c>
      <c r="ASY188">
        <v>1</v>
      </c>
      <c r="ASZ188">
        <v>1</v>
      </c>
      <c r="ATA188">
        <v>2</v>
      </c>
      <c r="ATB188">
        <v>2</v>
      </c>
      <c r="ATC188">
        <v>1</v>
      </c>
      <c r="ATD188">
        <v>2</v>
      </c>
      <c r="ATE188">
        <v>0</v>
      </c>
      <c r="ATF188">
        <v>1</v>
      </c>
      <c r="ATG188">
        <v>0</v>
      </c>
      <c r="ATH188">
        <v>1</v>
      </c>
      <c r="ATI188">
        <v>0</v>
      </c>
      <c r="ATJ188">
        <v>0</v>
      </c>
      <c r="ATK188">
        <v>1</v>
      </c>
      <c r="ATL188">
        <v>0</v>
      </c>
      <c r="ATN188">
        <v>2</v>
      </c>
      <c r="ATO188" t="s">
        <v>125</v>
      </c>
      <c r="ATP188">
        <v>2</v>
      </c>
      <c r="ATQ188" t="s">
        <v>1337</v>
      </c>
      <c r="ATR188">
        <v>1</v>
      </c>
      <c r="ATT188">
        <v>1</v>
      </c>
      <c r="ATV188">
        <v>1</v>
      </c>
      <c r="ATX188">
        <v>2</v>
      </c>
      <c r="ATY188" t="s">
        <v>125</v>
      </c>
      <c r="ATZ188">
        <v>1</v>
      </c>
      <c r="AUB188">
        <v>1</v>
      </c>
      <c r="AUD188">
        <v>1</v>
      </c>
      <c r="AUF188">
        <v>1</v>
      </c>
      <c r="AUH188">
        <v>1</v>
      </c>
      <c r="AUJ188">
        <v>1</v>
      </c>
      <c r="AUL188">
        <v>1</v>
      </c>
      <c r="AUN188">
        <v>1</v>
      </c>
      <c r="AUP188">
        <v>1</v>
      </c>
      <c r="AUR188">
        <v>1</v>
      </c>
      <c r="AUT188">
        <v>2</v>
      </c>
      <c r="AUU188" t="s">
        <v>125</v>
      </c>
      <c r="AUV188" t="b">
        <v>1</v>
      </c>
      <c r="AUW188" t="b">
        <v>1</v>
      </c>
      <c r="AUX188" t="b">
        <v>0</v>
      </c>
      <c r="AUY188" t="b">
        <v>0</v>
      </c>
      <c r="AVA188">
        <v>2</v>
      </c>
      <c r="AVB188">
        <v>4</v>
      </c>
      <c r="AVD188" t="s">
        <v>393</v>
      </c>
      <c r="AVE188" t="b">
        <v>1</v>
      </c>
      <c r="AVF188">
        <v>1</v>
      </c>
      <c r="AVG188" t="b">
        <v>0</v>
      </c>
      <c r="AVH188" t="b">
        <v>1</v>
      </c>
      <c r="AVI188" t="b">
        <v>0</v>
      </c>
      <c r="AVK188" t="b">
        <v>0</v>
      </c>
      <c r="AVL188" t="b">
        <v>1</v>
      </c>
      <c r="AVM188" t="b">
        <v>0</v>
      </c>
      <c r="AVN188" t="b">
        <v>0</v>
      </c>
      <c r="AVP188">
        <v>4</v>
      </c>
      <c r="AVQ188" t="s">
        <v>1338</v>
      </c>
      <c r="AVR188">
        <v>7.5898969999999997</v>
      </c>
      <c r="AVS188">
        <v>3.8698920000000001</v>
      </c>
      <c r="AVT188">
        <v>10</v>
      </c>
      <c r="AVU188">
        <v>8</v>
      </c>
      <c r="AVW188">
        <v>0</v>
      </c>
    </row>
    <row r="189" spans="1:1271" ht="15" customHeight="1" x14ac:dyDescent="0.35">
      <c r="A189" s="1">
        <v>42509</v>
      </c>
      <c r="B189" t="s">
        <v>536</v>
      </c>
      <c r="C189">
        <v>1</v>
      </c>
      <c r="D189">
        <v>51</v>
      </c>
      <c r="E189" t="s">
        <v>909</v>
      </c>
      <c r="F189">
        <v>143</v>
      </c>
      <c r="G189">
        <v>1</v>
      </c>
      <c r="H189">
        <v>60</v>
      </c>
      <c r="I189">
        <v>1</v>
      </c>
      <c r="K189">
        <v>1</v>
      </c>
      <c r="L189">
        <v>2</v>
      </c>
      <c r="M189">
        <v>7</v>
      </c>
      <c r="N189">
        <v>7</v>
      </c>
      <c r="O189">
        <v>3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4</v>
      </c>
      <c r="V189">
        <v>4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4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BB189">
        <v>12</v>
      </c>
      <c r="BC189">
        <v>2</v>
      </c>
      <c r="BD189">
        <v>1</v>
      </c>
      <c r="CU189">
        <v>2</v>
      </c>
      <c r="DO189">
        <v>1</v>
      </c>
      <c r="DQ189">
        <v>1</v>
      </c>
      <c r="DR189">
        <v>52</v>
      </c>
      <c r="DS189">
        <v>35</v>
      </c>
      <c r="DT189">
        <v>17</v>
      </c>
      <c r="DU189">
        <v>4</v>
      </c>
      <c r="DV189">
        <v>3</v>
      </c>
      <c r="DW189">
        <v>1</v>
      </c>
      <c r="DX189">
        <v>1</v>
      </c>
      <c r="DY189" t="s">
        <v>1339</v>
      </c>
      <c r="DZ189">
        <v>2</v>
      </c>
      <c r="EA189">
        <v>1</v>
      </c>
      <c r="EB189">
        <v>2</v>
      </c>
      <c r="EC189">
        <v>0</v>
      </c>
      <c r="ED189">
        <v>1</v>
      </c>
      <c r="EE189">
        <v>0</v>
      </c>
      <c r="EF189">
        <v>0</v>
      </c>
      <c r="EH189">
        <v>1</v>
      </c>
      <c r="EI189">
        <v>0</v>
      </c>
      <c r="EJ189">
        <v>0</v>
      </c>
      <c r="EK189">
        <v>0</v>
      </c>
      <c r="EL189">
        <v>0</v>
      </c>
      <c r="EM189">
        <v>1</v>
      </c>
      <c r="EN189">
        <v>1</v>
      </c>
      <c r="EO189">
        <v>0</v>
      </c>
      <c r="EP189">
        <v>0</v>
      </c>
      <c r="EQ189">
        <v>1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F189">
        <v>0</v>
      </c>
      <c r="GG189">
        <v>1</v>
      </c>
      <c r="GH189">
        <v>0</v>
      </c>
      <c r="GI189">
        <v>0</v>
      </c>
      <c r="GJ189">
        <v>1</v>
      </c>
      <c r="GK189">
        <v>2006</v>
      </c>
      <c r="GL189">
        <v>1700000</v>
      </c>
      <c r="GM189">
        <v>3000000</v>
      </c>
      <c r="GN189">
        <v>99</v>
      </c>
      <c r="GO189">
        <v>2</v>
      </c>
      <c r="GP189">
        <v>2</v>
      </c>
      <c r="IN189">
        <v>0</v>
      </c>
      <c r="IO189">
        <v>1</v>
      </c>
      <c r="IP189">
        <v>0</v>
      </c>
      <c r="IQ189">
        <v>0</v>
      </c>
      <c r="IR189">
        <v>2</v>
      </c>
      <c r="IS189">
        <v>2014</v>
      </c>
      <c r="IT189">
        <v>5000</v>
      </c>
      <c r="IU189">
        <v>2500</v>
      </c>
      <c r="IV189">
        <v>5</v>
      </c>
      <c r="IW189">
        <v>2</v>
      </c>
      <c r="IX189">
        <v>2</v>
      </c>
      <c r="IZ189">
        <v>0</v>
      </c>
      <c r="JA189">
        <v>1</v>
      </c>
      <c r="JB189">
        <v>0</v>
      </c>
      <c r="JC189">
        <v>0</v>
      </c>
      <c r="JD189">
        <v>3</v>
      </c>
      <c r="JE189">
        <v>2011</v>
      </c>
      <c r="JF189">
        <v>25000</v>
      </c>
      <c r="JG189">
        <v>18000</v>
      </c>
      <c r="JH189">
        <v>10</v>
      </c>
      <c r="JI189">
        <v>2</v>
      </c>
      <c r="JJ189">
        <v>2</v>
      </c>
      <c r="KJ189">
        <v>0</v>
      </c>
      <c r="KK189">
        <v>0</v>
      </c>
      <c r="KL189">
        <v>1</v>
      </c>
      <c r="KM189">
        <v>0</v>
      </c>
      <c r="KN189">
        <v>6</v>
      </c>
      <c r="KO189">
        <v>2010</v>
      </c>
      <c r="KP189">
        <v>10000</v>
      </c>
      <c r="KQ189">
        <v>4000</v>
      </c>
      <c r="KR189">
        <v>10</v>
      </c>
      <c r="KS189">
        <v>2</v>
      </c>
      <c r="KT189">
        <v>2</v>
      </c>
      <c r="LH189">
        <v>0</v>
      </c>
      <c r="LI189">
        <v>0</v>
      </c>
      <c r="LJ189">
        <v>1</v>
      </c>
      <c r="LK189">
        <v>0</v>
      </c>
      <c r="LL189">
        <v>1</v>
      </c>
      <c r="LM189">
        <v>2001</v>
      </c>
      <c r="LN189">
        <v>1500</v>
      </c>
      <c r="LO189">
        <v>300</v>
      </c>
      <c r="LP189">
        <v>10</v>
      </c>
      <c r="LQ189">
        <v>2</v>
      </c>
      <c r="LR189">
        <v>2</v>
      </c>
      <c r="PP189">
        <v>0</v>
      </c>
      <c r="WJ189">
        <v>0</v>
      </c>
      <c r="WK189">
        <v>1</v>
      </c>
      <c r="WL189">
        <v>1</v>
      </c>
      <c r="WM189">
        <v>0</v>
      </c>
      <c r="WN189">
        <v>3</v>
      </c>
      <c r="WO189">
        <v>2013</v>
      </c>
      <c r="WP189">
        <v>18000</v>
      </c>
      <c r="WQ189">
        <v>4500</v>
      </c>
      <c r="WR189">
        <v>5</v>
      </c>
      <c r="WS189">
        <v>2</v>
      </c>
      <c r="WT189">
        <v>2</v>
      </c>
      <c r="XF189">
        <v>0</v>
      </c>
      <c r="XG189">
        <v>4</v>
      </c>
      <c r="XH189">
        <v>3</v>
      </c>
      <c r="XI189">
        <v>0</v>
      </c>
      <c r="XJ189">
        <v>1759500</v>
      </c>
      <c r="XK189">
        <v>302930</v>
      </c>
      <c r="XO189">
        <v>1.3</v>
      </c>
      <c r="XP189">
        <v>15</v>
      </c>
      <c r="XQ189">
        <v>84</v>
      </c>
      <c r="XR189">
        <v>2016</v>
      </c>
      <c r="XS189">
        <v>2000</v>
      </c>
      <c r="XT189">
        <v>3016</v>
      </c>
      <c r="XU189">
        <v>30160</v>
      </c>
      <c r="XV189">
        <v>16</v>
      </c>
      <c r="XW189">
        <v>160</v>
      </c>
      <c r="XX189">
        <f t="shared" si="12"/>
        <v>112</v>
      </c>
      <c r="XY189">
        <v>1400</v>
      </c>
      <c r="XZ189">
        <v>200</v>
      </c>
      <c r="YA189" s="33">
        <f t="shared" si="13"/>
        <v>800</v>
      </c>
      <c r="YB189">
        <v>80000</v>
      </c>
      <c r="YC189">
        <v>80000</v>
      </c>
      <c r="YD189">
        <f t="shared" si="14"/>
        <v>80000</v>
      </c>
      <c r="YE189">
        <f t="shared" si="15"/>
        <v>0</v>
      </c>
      <c r="YF189">
        <v>100000</v>
      </c>
      <c r="YG189">
        <v>80000</v>
      </c>
      <c r="YH189">
        <v>2</v>
      </c>
      <c r="YI189" t="s">
        <v>62</v>
      </c>
      <c r="YJ189">
        <v>2</v>
      </c>
      <c r="YK189" t="s">
        <v>125</v>
      </c>
      <c r="YP189">
        <v>0</v>
      </c>
      <c r="YQ189" t="s">
        <v>2419</v>
      </c>
      <c r="YR189">
        <v>0</v>
      </c>
      <c r="YS189">
        <v>600000</v>
      </c>
      <c r="YT189">
        <v>1.3</v>
      </c>
      <c r="YU189">
        <v>3016</v>
      </c>
      <c r="YV189">
        <v>1000000</v>
      </c>
      <c r="YW189">
        <v>120000</v>
      </c>
      <c r="YX189" t="b">
        <v>1</v>
      </c>
      <c r="YY189">
        <v>1</v>
      </c>
      <c r="YZ189">
        <v>0</v>
      </c>
      <c r="ZA189" t="b">
        <v>0</v>
      </c>
      <c r="ZB189" t="b">
        <v>0</v>
      </c>
      <c r="ZC189" t="b">
        <v>0</v>
      </c>
      <c r="ZD189">
        <v>5</v>
      </c>
      <c r="ZE189">
        <v>0.4</v>
      </c>
      <c r="ZF189">
        <f t="shared" si="16"/>
        <v>2</v>
      </c>
      <c r="ZG189">
        <v>0.3</v>
      </c>
      <c r="ZI189">
        <v>5000</v>
      </c>
      <c r="ZJ189">
        <v>6</v>
      </c>
      <c r="ZL189">
        <v>0</v>
      </c>
      <c r="ZM189">
        <v>50</v>
      </c>
      <c r="ZN189">
        <v>2</v>
      </c>
      <c r="ZP189">
        <v>1</v>
      </c>
      <c r="ZQ189">
        <v>2</v>
      </c>
      <c r="AAS189" t="b">
        <v>0</v>
      </c>
      <c r="AAT189" t="b">
        <v>0</v>
      </c>
      <c r="AAU189" t="b">
        <v>1</v>
      </c>
      <c r="AAV189" t="b">
        <v>0</v>
      </c>
      <c r="AAW189" t="b">
        <v>0</v>
      </c>
      <c r="AAX189" t="b">
        <v>1</v>
      </c>
      <c r="AAY189" t="b">
        <v>1</v>
      </c>
      <c r="ABT189" t="b">
        <v>0</v>
      </c>
      <c r="ABU189" t="b">
        <v>0</v>
      </c>
      <c r="ABV189" t="b">
        <v>1</v>
      </c>
      <c r="ABW189" t="b">
        <v>0</v>
      </c>
      <c r="ABY189">
        <v>4</v>
      </c>
      <c r="ABZ189">
        <v>0</v>
      </c>
      <c r="ACA189">
        <v>4</v>
      </c>
      <c r="ACB189">
        <v>1</v>
      </c>
      <c r="ACC189">
        <v>1000</v>
      </c>
      <c r="ACZ189" t="b">
        <v>0</v>
      </c>
      <c r="ADA189" t="b">
        <v>0</v>
      </c>
      <c r="ADB189" t="b">
        <v>1</v>
      </c>
      <c r="ADC189" t="b">
        <v>0</v>
      </c>
      <c r="ADE189">
        <v>4</v>
      </c>
      <c r="ADF189">
        <v>0</v>
      </c>
      <c r="ADG189">
        <v>4</v>
      </c>
      <c r="ADH189">
        <v>9</v>
      </c>
      <c r="ADI189">
        <v>3</v>
      </c>
      <c r="ADJ189">
        <v>1000</v>
      </c>
      <c r="ADK189" t="b">
        <v>0</v>
      </c>
      <c r="ADL189" t="b">
        <v>0</v>
      </c>
      <c r="ADM189" t="b">
        <v>1</v>
      </c>
      <c r="ADN189" t="b">
        <v>0</v>
      </c>
      <c r="ADP189">
        <v>4</v>
      </c>
      <c r="ADQ189">
        <v>0</v>
      </c>
      <c r="ADR189">
        <v>4</v>
      </c>
      <c r="ADS189">
        <v>84</v>
      </c>
      <c r="ADT189">
        <v>84</v>
      </c>
      <c r="ADU189">
        <v>500</v>
      </c>
      <c r="ADV189">
        <v>12</v>
      </c>
      <c r="ADW189">
        <v>94</v>
      </c>
      <c r="ADX189">
        <f t="shared" si="17"/>
        <v>0.1276595744680851</v>
      </c>
      <c r="ADY189" t="b">
        <v>0</v>
      </c>
      <c r="ADZ189" t="b">
        <v>0</v>
      </c>
      <c r="AEA189" t="b">
        <v>0</v>
      </c>
      <c r="AEB189" t="b">
        <v>0</v>
      </c>
      <c r="AEC189" t="b">
        <v>0</v>
      </c>
      <c r="AED189" t="b">
        <v>1</v>
      </c>
      <c r="AEE189" t="b">
        <v>1</v>
      </c>
      <c r="AEF189" t="b">
        <v>0</v>
      </c>
      <c r="AFL189">
        <v>8</v>
      </c>
      <c r="AFM189">
        <v>1000</v>
      </c>
      <c r="AFN189">
        <v>2</v>
      </c>
      <c r="AFO189">
        <v>1</v>
      </c>
      <c r="AFR189">
        <v>12</v>
      </c>
      <c r="AFS189">
        <v>1500</v>
      </c>
      <c r="AFT189">
        <v>1</v>
      </c>
      <c r="AFU189">
        <v>1</v>
      </c>
      <c r="AGD189">
        <v>2000</v>
      </c>
      <c r="AGE189">
        <v>1800</v>
      </c>
      <c r="AGF189">
        <v>1</v>
      </c>
      <c r="AGH189">
        <v>1008000</v>
      </c>
      <c r="AGI189">
        <v>0</v>
      </c>
      <c r="AGJ189">
        <v>1</v>
      </c>
      <c r="AGL189">
        <v>0</v>
      </c>
      <c r="AGM189">
        <v>720000</v>
      </c>
      <c r="AGN189">
        <v>400</v>
      </c>
      <c r="AGO189">
        <v>0</v>
      </c>
      <c r="AGP189">
        <v>1</v>
      </c>
      <c r="AGQ189">
        <v>0</v>
      </c>
      <c r="AGR189">
        <v>0</v>
      </c>
      <c r="AGU189">
        <v>0</v>
      </c>
      <c r="AGV189">
        <v>1</v>
      </c>
      <c r="AGW189">
        <v>0</v>
      </c>
      <c r="AGX189">
        <v>0</v>
      </c>
      <c r="AGZ189">
        <v>5</v>
      </c>
      <c r="AHA189">
        <v>3</v>
      </c>
      <c r="AHB189">
        <v>90</v>
      </c>
      <c r="AHC189">
        <v>2</v>
      </c>
      <c r="AHD189">
        <v>1</v>
      </c>
      <c r="AHF189">
        <v>0</v>
      </c>
      <c r="AHG189">
        <v>40</v>
      </c>
      <c r="AHH189">
        <v>1</v>
      </c>
      <c r="AHJ189">
        <v>0</v>
      </c>
      <c r="AHK189">
        <v>0</v>
      </c>
      <c r="AHL189">
        <v>0</v>
      </c>
      <c r="AHM189">
        <v>100</v>
      </c>
      <c r="AHN189">
        <v>1</v>
      </c>
      <c r="AHP189">
        <v>400</v>
      </c>
      <c r="AHQ189">
        <v>100</v>
      </c>
      <c r="AHR189">
        <v>400</v>
      </c>
      <c r="AHS189">
        <v>0</v>
      </c>
      <c r="AHT189">
        <v>5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1</v>
      </c>
      <c r="AID189">
        <v>0</v>
      </c>
      <c r="AIE189">
        <v>0</v>
      </c>
      <c r="AIF189">
        <v>0</v>
      </c>
      <c r="AIG189">
        <v>1</v>
      </c>
      <c r="AII189">
        <v>1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1</v>
      </c>
      <c r="AIP189">
        <v>0</v>
      </c>
      <c r="AIR189">
        <v>200</v>
      </c>
      <c r="AIS189">
        <v>1</v>
      </c>
      <c r="AIU189" t="b">
        <v>0</v>
      </c>
      <c r="AIV189" t="b">
        <v>1</v>
      </c>
      <c r="AIW189" t="b">
        <v>0</v>
      </c>
      <c r="AIX189" t="b">
        <v>0</v>
      </c>
      <c r="AIZ189">
        <v>1</v>
      </c>
      <c r="AJA189">
        <v>2</v>
      </c>
      <c r="AJB189" t="s">
        <v>125</v>
      </c>
      <c r="ALX189">
        <v>2</v>
      </c>
      <c r="ALY189">
        <v>2</v>
      </c>
      <c r="AMC189">
        <v>1</v>
      </c>
      <c r="AMD189">
        <v>0</v>
      </c>
      <c r="AME189">
        <v>0</v>
      </c>
      <c r="AMF189">
        <v>0</v>
      </c>
      <c r="AMG189">
        <v>0</v>
      </c>
      <c r="AMH189">
        <v>1</v>
      </c>
      <c r="AMI189">
        <v>1</v>
      </c>
      <c r="AMJ189">
        <v>0</v>
      </c>
      <c r="AMK189">
        <v>0</v>
      </c>
      <c r="AML189">
        <v>0</v>
      </c>
      <c r="AMM189">
        <v>1</v>
      </c>
      <c r="AMN189">
        <v>0</v>
      </c>
      <c r="AMO189">
        <v>0</v>
      </c>
      <c r="AMU189">
        <v>4</v>
      </c>
      <c r="AMV189">
        <v>5</v>
      </c>
      <c r="AMZ189">
        <v>4</v>
      </c>
      <c r="ANG189" t="s">
        <v>1340</v>
      </c>
      <c r="ANH189" t="s">
        <v>1341</v>
      </c>
      <c r="ANL189" t="s">
        <v>1342</v>
      </c>
      <c r="ANO189">
        <v>1</v>
      </c>
      <c r="ANP189">
        <v>1</v>
      </c>
      <c r="ANR189">
        <v>1</v>
      </c>
      <c r="ANU189">
        <v>1</v>
      </c>
      <c r="ANV189">
        <v>125000</v>
      </c>
      <c r="ANW189" t="s">
        <v>1343</v>
      </c>
      <c r="ANX189">
        <v>1</v>
      </c>
      <c r="ANZ189">
        <v>2</v>
      </c>
      <c r="AOC189">
        <v>50000</v>
      </c>
      <c r="AOD189">
        <v>10000000</v>
      </c>
      <c r="AOE189">
        <v>2</v>
      </c>
      <c r="AOF189">
        <v>0</v>
      </c>
      <c r="AOG189">
        <v>0</v>
      </c>
      <c r="AOH189">
        <v>0</v>
      </c>
      <c r="AOI189">
        <v>1</v>
      </c>
      <c r="AOJ189" t="b">
        <v>0</v>
      </c>
      <c r="AOK189" t="b">
        <v>0</v>
      </c>
      <c r="AOL189" t="b">
        <v>0</v>
      </c>
      <c r="AOM189" t="b">
        <v>0</v>
      </c>
      <c r="AON189" t="b">
        <v>0</v>
      </c>
      <c r="AOO189" t="b">
        <v>0</v>
      </c>
      <c r="AOP189" t="b">
        <v>0</v>
      </c>
      <c r="AOQ189" t="b">
        <v>0</v>
      </c>
      <c r="AOR189" t="b">
        <v>0</v>
      </c>
      <c r="AOS189" t="b">
        <v>1</v>
      </c>
      <c r="AOT189" t="b">
        <v>0</v>
      </c>
      <c r="AOU189" t="b">
        <v>0</v>
      </c>
      <c r="AOV189" t="b">
        <v>0</v>
      </c>
      <c r="AOW189" t="b">
        <v>0</v>
      </c>
      <c r="AOX189" t="b">
        <v>0</v>
      </c>
      <c r="AOY189" t="b">
        <v>0</v>
      </c>
      <c r="AOZ189" t="b">
        <v>1</v>
      </c>
      <c r="APA189" t="b">
        <v>0</v>
      </c>
      <c r="APB189" t="b">
        <v>0</v>
      </c>
      <c r="APC189" t="b">
        <v>0</v>
      </c>
      <c r="APD189" t="b">
        <v>0</v>
      </c>
      <c r="APE189" t="b">
        <v>0</v>
      </c>
      <c r="APF189" t="b">
        <v>0</v>
      </c>
      <c r="APG189" t="b">
        <v>0</v>
      </c>
      <c r="APH189" t="b">
        <v>0</v>
      </c>
      <c r="API189" t="b">
        <v>0</v>
      </c>
      <c r="APJ189" t="b">
        <v>0</v>
      </c>
      <c r="APK189" t="b">
        <v>0</v>
      </c>
      <c r="APL189" t="b">
        <v>0</v>
      </c>
      <c r="APM189" t="b">
        <v>0</v>
      </c>
      <c r="APN189" t="b">
        <v>0</v>
      </c>
      <c r="APO189" t="b">
        <v>0</v>
      </c>
      <c r="APP189" t="b">
        <v>0</v>
      </c>
      <c r="APQ189" t="b">
        <v>1</v>
      </c>
      <c r="APR189" t="b">
        <v>1</v>
      </c>
      <c r="APS189" t="b">
        <v>0</v>
      </c>
      <c r="APT189">
        <v>3000</v>
      </c>
      <c r="APU189">
        <v>4000</v>
      </c>
      <c r="APV189">
        <v>1</v>
      </c>
      <c r="APW189">
        <v>1</v>
      </c>
      <c r="APX189">
        <v>2</v>
      </c>
      <c r="APY189">
        <v>1</v>
      </c>
      <c r="APZ189">
        <v>3</v>
      </c>
      <c r="AQA189">
        <v>3</v>
      </c>
      <c r="AQC189">
        <v>1</v>
      </c>
      <c r="AQD189">
        <v>2</v>
      </c>
      <c r="AQE189">
        <v>2</v>
      </c>
      <c r="AQG189">
        <v>2</v>
      </c>
      <c r="AQH189">
        <v>2</v>
      </c>
      <c r="AQI189">
        <v>1</v>
      </c>
      <c r="AQJ189">
        <v>2</v>
      </c>
      <c r="AQK189">
        <v>0</v>
      </c>
      <c r="AQL189">
        <v>0</v>
      </c>
      <c r="AQM189">
        <v>0</v>
      </c>
      <c r="AQN189">
        <v>-1</v>
      </c>
      <c r="AQO189">
        <v>-1</v>
      </c>
      <c r="AQP189">
        <v>-1</v>
      </c>
      <c r="AQQ189">
        <v>-1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1</v>
      </c>
      <c r="AQX189">
        <v>1</v>
      </c>
      <c r="AQY189">
        <v>-1</v>
      </c>
      <c r="AQZ189">
        <v>-2</v>
      </c>
      <c r="ARA189">
        <v>0</v>
      </c>
      <c r="ARB189">
        <v>-1</v>
      </c>
      <c r="ARC189">
        <v>0</v>
      </c>
      <c r="ARD189">
        <v>-1</v>
      </c>
      <c r="ARE189">
        <v>0</v>
      </c>
      <c r="ARF189">
        <v>1</v>
      </c>
      <c r="ARG189">
        <v>1</v>
      </c>
      <c r="ARH189">
        <v>1</v>
      </c>
      <c r="ARI189">
        <v>1</v>
      </c>
      <c r="ARJ189">
        <v>0</v>
      </c>
      <c r="ARK189">
        <v>0</v>
      </c>
      <c r="ARL189">
        <v>0</v>
      </c>
      <c r="ARM189">
        <v>1</v>
      </c>
      <c r="ARN189">
        <v>0</v>
      </c>
      <c r="ARO189">
        <v>0</v>
      </c>
      <c r="ARP189">
        <v>0</v>
      </c>
      <c r="ARQ189">
        <v>1</v>
      </c>
      <c r="ARR189">
        <v>-2</v>
      </c>
      <c r="ARS189">
        <v>0</v>
      </c>
      <c r="ART189">
        <v>-1</v>
      </c>
      <c r="ARU189">
        <v>0</v>
      </c>
      <c r="ARV189">
        <v>0</v>
      </c>
      <c r="ARW189">
        <v>0</v>
      </c>
      <c r="ARX189">
        <v>2</v>
      </c>
      <c r="ARY189">
        <v>2</v>
      </c>
      <c r="ARZ189">
        <v>0</v>
      </c>
      <c r="ASA189">
        <v>1</v>
      </c>
      <c r="ASB189">
        <v>0</v>
      </c>
      <c r="ASC189">
        <v>1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-2</v>
      </c>
      <c r="ASJ189">
        <v>-2</v>
      </c>
      <c r="ASK189">
        <v>0</v>
      </c>
      <c r="ASL189">
        <v>-2</v>
      </c>
      <c r="ASM189">
        <v>0</v>
      </c>
      <c r="ASN189">
        <v>-2</v>
      </c>
      <c r="ASO189">
        <v>1</v>
      </c>
      <c r="ASP189">
        <v>2</v>
      </c>
      <c r="ASQ189">
        <v>2</v>
      </c>
      <c r="ASR189">
        <v>1</v>
      </c>
      <c r="ASS189">
        <v>1</v>
      </c>
      <c r="AST189">
        <v>1</v>
      </c>
      <c r="ASU189">
        <v>1</v>
      </c>
      <c r="ASV189">
        <v>0</v>
      </c>
      <c r="ASW189">
        <v>1</v>
      </c>
      <c r="ASX189">
        <v>0</v>
      </c>
      <c r="ASY189">
        <v>0</v>
      </c>
      <c r="ASZ189">
        <v>1</v>
      </c>
      <c r="ATA189">
        <v>1</v>
      </c>
      <c r="ATB189">
        <v>2</v>
      </c>
      <c r="ATC189">
        <v>1</v>
      </c>
      <c r="ATD189">
        <v>1</v>
      </c>
      <c r="ATE189">
        <v>1</v>
      </c>
      <c r="ATF189">
        <v>0</v>
      </c>
      <c r="ATG189">
        <v>0</v>
      </c>
      <c r="ATH189">
        <v>1</v>
      </c>
      <c r="ATI189">
        <v>0</v>
      </c>
      <c r="ATJ189">
        <v>0</v>
      </c>
      <c r="ATK189">
        <v>1</v>
      </c>
      <c r="ATL189">
        <v>0</v>
      </c>
      <c r="ATN189">
        <v>1</v>
      </c>
      <c r="ATP189">
        <v>1</v>
      </c>
      <c r="ATR189">
        <v>1</v>
      </c>
      <c r="ATT189">
        <v>1</v>
      </c>
      <c r="ATV189">
        <v>1</v>
      </c>
      <c r="ATX189">
        <v>1</v>
      </c>
      <c r="ATZ189">
        <v>1</v>
      </c>
      <c r="AUB189">
        <v>1</v>
      </c>
      <c r="AUD189">
        <v>1</v>
      </c>
      <c r="AUF189">
        <v>1</v>
      </c>
      <c r="AUH189">
        <v>1</v>
      </c>
      <c r="AUJ189">
        <v>1</v>
      </c>
      <c r="AUL189">
        <v>1</v>
      </c>
      <c r="AUN189">
        <v>1</v>
      </c>
      <c r="AUP189">
        <v>1</v>
      </c>
      <c r="AUR189">
        <v>1</v>
      </c>
      <c r="AUT189">
        <v>2</v>
      </c>
      <c r="AUU189" t="s">
        <v>125</v>
      </c>
      <c r="AUV189" t="b">
        <v>1</v>
      </c>
      <c r="AUW189" t="b">
        <v>1</v>
      </c>
      <c r="AUX189" t="b">
        <v>0</v>
      </c>
      <c r="AUY189" t="b">
        <v>0</v>
      </c>
      <c r="AVA189">
        <v>2</v>
      </c>
      <c r="AVB189">
        <v>4</v>
      </c>
      <c r="AVD189" t="s">
        <v>393</v>
      </c>
      <c r="AVE189" t="b">
        <v>1</v>
      </c>
      <c r="AVF189">
        <v>0</v>
      </c>
      <c r="AVG189" t="b">
        <v>0</v>
      </c>
      <c r="AVH189" t="b">
        <v>1</v>
      </c>
      <c r="AVI189" t="b">
        <v>0</v>
      </c>
      <c r="AVK189" t="b">
        <v>1</v>
      </c>
      <c r="AVL189" t="b">
        <v>0</v>
      </c>
      <c r="AVM189" t="b">
        <v>0</v>
      </c>
      <c r="AVN189" t="b">
        <v>0</v>
      </c>
      <c r="AVP189">
        <v>4</v>
      </c>
      <c r="AVQ189" t="s">
        <v>1344</v>
      </c>
      <c r="AVR189">
        <v>7.6296530000000002</v>
      </c>
      <c r="AVS189">
        <v>3.846527</v>
      </c>
      <c r="AVT189">
        <v>275.3</v>
      </c>
      <c r="AVU189">
        <v>7</v>
      </c>
      <c r="AVW189">
        <v>0</v>
      </c>
    </row>
    <row r="190" spans="1:1271" ht="15" customHeight="1" x14ac:dyDescent="0.35">
      <c r="A190" s="1">
        <v>42510</v>
      </c>
      <c r="B190" t="s">
        <v>536</v>
      </c>
      <c r="C190">
        <v>1</v>
      </c>
      <c r="D190">
        <v>69</v>
      </c>
      <c r="E190" t="s">
        <v>964</v>
      </c>
      <c r="F190">
        <v>142</v>
      </c>
      <c r="G190">
        <v>1</v>
      </c>
      <c r="H190">
        <v>30</v>
      </c>
      <c r="I190">
        <v>3</v>
      </c>
      <c r="K190">
        <v>1</v>
      </c>
      <c r="L190">
        <v>1</v>
      </c>
      <c r="M190">
        <v>3</v>
      </c>
      <c r="N190">
        <v>8</v>
      </c>
      <c r="O190">
        <v>5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7</v>
      </c>
      <c r="V190">
        <v>7</v>
      </c>
      <c r="W190">
        <v>1</v>
      </c>
      <c r="X190">
        <v>5</v>
      </c>
      <c r="Y190">
        <v>1</v>
      </c>
      <c r="Z190">
        <v>1</v>
      </c>
      <c r="AA190">
        <v>4</v>
      </c>
      <c r="AB190">
        <v>1</v>
      </c>
      <c r="AC190">
        <v>4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Y190">
        <v>12</v>
      </c>
      <c r="AZ190">
        <v>1</v>
      </c>
      <c r="BA190">
        <v>1</v>
      </c>
      <c r="BB190">
        <v>12</v>
      </c>
      <c r="BC190">
        <v>3</v>
      </c>
      <c r="BD190">
        <v>1</v>
      </c>
      <c r="CU190">
        <v>2</v>
      </c>
      <c r="DO190">
        <v>2</v>
      </c>
      <c r="DP190" t="s">
        <v>125</v>
      </c>
      <c r="EH190">
        <v>1</v>
      </c>
      <c r="EI190">
        <v>0</v>
      </c>
      <c r="EJ190">
        <v>1</v>
      </c>
      <c r="EK190">
        <v>0</v>
      </c>
      <c r="EL190">
        <v>0</v>
      </c>
      <c r="EM190">
        <v>0</v>
      </c>
      <c r="EN190">
        <v>1</v>
      </c>
      <c r="EO190">
        <v>1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1</v>
      </c>
      <c r="FH190">
        <v>0</v>
      </c>
      <c r="FI190">
        <v>1</v>
      </c>
      <c r="FJ190">
        <v>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F190">
        <v>0</v>
      </c>
      <c r="GG190">
        <v>1</v>
      </c>
      <c r="GH190">
        <v>0</v>
      </c>
      <c r="GI190">
        <v>0</v>
      </c>
      <c r="GJ190">
        <v>1</v>
      </c>
      <c r="GK190">
        <v>1960</v>
      </c>
      <c r="GL190">
        <v>25000</v>
      </c>
      <c r="GM190">
        <v>600000</v>
      </c>
      <c r="GN190">
        <v>99</v>
      </c>
      <c r="GO190">
        <v>2</v>
      </c>
      <c r="GP190">
        <v>2</v>
      </c>
      <c r="HD190">
        <v>0</v>
      </c>
      <c r="HE190">
        <v>1</v>
      </c>
      <c r="HF190">
        <v>0</v>
      </c>
      <c r="HG190">
        <v>0</v>
      </c>
      <c r="HH190">
        <v>5</v>
      </c>
      <c r="HI190">
        <v>2006</v>
      </c>
      <c r="HJ190">
        <v>65000</v>
      </c>
      <c r="HK190">
        <v>25000</v>
      </c>
      <c r="HL190">
        <v>15</v>
      </c>
      <c r="HM190">
        <v>2</v>
      </c>
      <c r="HN190">
        <v>2</v>
      </c>
      <c r="IZ190">
        <v>0</v>
      </c>
      <c r="JA190">
        <v>1</v>
      </c>
      <c r="JB190">
        <v>0</v>
      </c>
      <c r="JC190">
        <v>0</v>
      </c>
      <c r="JD190">
        <v>2</v>
      </c>
      <c r="JE190">
        <v>2007</v>
      </c>
      <c r="JF190">
        <v>8000</v>
      </c>
      <c r="JG190">
        <v>4000</v>
      </c>
      <c r="JH190">
        <v>15</v>
      </c>
      <c r="JI190">
        <v>2</v>
      </c>
      <c r="JJ190">
        <v>2</v>
      </c>
      <c r="JL190">
        <v>0</v>
      </c>
      <c r="JM190">
        <v>1</v>
      </c>
      <c r="JN190">
        <v>0</v>
      </c>
      <c r="JO190">
        <v>0</v>
      </c>
      <c r="JP190">
        <v>1</v>
      </c>
      <c r="JQ190">
        <v>2016</v>
      </c>
      <c r="JR190">
        <v>140000</v>
      </c>
      <c r="JS190">
        <v>120000</v>
      </c>
      <c r="JT190">
        <v>5</v>
      </c>
      <c r="JU190">
        <v>2</v>
      </c>
      <c r="JV190">
        <v>2</v>
      </c>
      <c r="KJ190">
        <v>0</v>
      </c>
      <c r="KK190">
        <v>0</v>
      </c>
      <c r="KL190">
        <v>1</v>
      </c>
      <c r="KM190">
        <v>0</v>
      </c>
      <c r="KN190">
        <v>5</v>
      </c>
      <c r="KO190">
        <v>2012</v>
      </c>
      <c r="KP190">
        <v>5000</v>
      </c>
      <c r="KQ190">
        <v>3500</v>
      </c>
      <c r="KR190">
        <v>6</v>
      </c>
      <c r="KS190">
        <v>2</v>
      </c>
      <c r="KT190">
        <v>2</v>
      </c>
      <c r="PK190">
        <v>0</v>
      </c>
      <c r="PL190">
        <v>1</v>
      </c>
      <c r="PM190">
        <v>0</v>
      </c>
      <c r="PN190">
        <v>0</v>
      </c>
      <c r="PO190">
        <v>3</v>
      </c>
      <c r="PP190">
        <v>1</v>
      </c>
      <c r="PQ190">
        <v>2006</v>
      </c>
      <c r="PR190">
        <v>30000</v>
      </c>
      <c r="PS190">
        <v>100000</v>
      </c>
      <c r="PT190">
        <v>5</v>
      </c>
      <c r="PU190">
        <v>2</v>
      </c>
      <c r="PV190">
        <v>2</v>
      </c>
      <c r="QJ190">
        <v>0</v>
      </c>
      <c r="QK190">
        <v>1</v>
      </c>
      <c r="QL190">
        <v>0</v>
      </c>
      <c r="QM190">
        <v>0</v>
      </c>
      <c r="QN190">
        <v>15</v>
      </c>
      <c r="QO190">
        <v>2015</v>
      </c>
      <c r="QP190">
        <v>3000</v>
      </c>
      <c r="QQ190">
        <v>4000</v>
      </c>
      <c r="QR190">
        <v>1</v>
      </c>
      <c r="QS190">
        <v>2</v>
      </c>
      <c r="QT190">
        <v>2</v>
      </c>
      <c r="QV190">
        <v>0</v>
      </c>
      <c r="QW190">
        <v>1</v>
      </c>
      <c r="QX190">
        <v>0</v>
      </c>
      <c r="QY190">
        <v>0</v>
      </c>
      <c r="QZ190">
        <v>6</v>
      </c>
      <c r="RA190">
        <v>2011</v>
      </c>
      <c r="RB190">
        <v>21000</v>
      </c>
      <c r="RC190">
        <v>2500</v>
      </c>
      <c r="RD190">
        <v>2</v>
      </c>
      <c r="RE190">
        <v>2</v>
      </c>
      <c r="RF190">
        <v>2</v>
      </c>
      <c r="WJ190">
        <v>0</v>
      </c>
      <c r="WK190">
        <v>1</v>
      </c>
      <c r="WL190">
        <v>0</v>
      </c>
      <c r="WM190">
        <v>0</v>
      </c>
      <c r="WN190">
        <v>2</v>
      </c>
      <c r="WO190">
        <v>2013</v>
      </c>
      <c r="WP190">
        <v>30000</v>
      </c>
      <c r="WQ190">
        <v>8000</v>
      </c>
      <c r="WR190">
        <v>4</v>
      </c>
      <c r="WS190">
        <v>2</v>
      </c>
      <c r="WT190">
        <v>2</v>
      </c>
      <c r="XF190">
        <v>0</v>
      </c>
      <c r="XG190">
        <v>8</v>
      </c>
      <c r="XH190">
        <v>1</v>
      </c>
      <c r="XI190">
        <v>0</v>
      </c>
      <c r="XJ190">
        <v>327000</v>
      </c>
      <c r="XK190">
        <v>867000</v>
      </c>
      <c r="XO190">
        <v>1</v>
      </c>
      <c r="XP190">
        <v>50</v>
      </c>
      <c r="XQ190">
        <v>30</v>
      </c>
      <c r="XR190">
        <v>1000</v>
      </c>
      <c r="XS190">
        <v>1200</v>
      </c>
      <c r="XT190">
        <v>1600</v>
      </c>
      <c r="XU190">
        <v>16000</v>
      </c>
      <c r="XV190">
        <v>-200</v>
      </c>
      <c r="XW190">
        <v>-2000</v>
      </c>
      <c r="XX190">
        <f t="shared" si="12"/>
        <v>-1400</v>
      </c>
      <c r="XY190">
        <v>1000</v>
      </c>
      <c r="XZ190">
        <v>500</v>
      </c>
      <c r="YA190" s="33">
        <f t="shared" si="13"/>
        <v>750</v>
      </c>
      <c r="YB190">
        <v>100000</v>
      </c>
      <c r="YC190">
        <v>60000</v>
      </c>
      <c r="YD190">
        <f t="shared" si="14"/>
        <v>80000</v>
      </c>
      <c r="YE190">
        <f t="shared" si="15"/>
        <v>40000</v>
      </c>
      <c r="YF190">
        <v>100000</v>
      </c>
      <c r="YG190">
        <v>150000</v>
      </c>
      <c r="YH190">
        <v>2</v>
      </c>
      <c r="YI190" t="s">
        <v>547</v>
      </c>
      <c r="YJ190">
        <v>2</v>
      </c>
      <c r="YK190" t="s">
        <v>204</v>
      </c>
      <c r="YP190">
        <v>0</v>
      </c>
      <c r="YQ190" t="s">
        <v>126</v>
      </c>
      <c r="YR190">
        <v>1</v>
      </c>
      <c r="YS190">
        <v>300000</v>
      </c>
      <c r="YT190">
        <v>0.4</v>
      </c>
      <c r="YU190">
        <v>1600</v>
      </c>
      <c r="YV190">
        <v>200000</v>
      </c>
      <c r="YW190">
        <v>50000</v>
      </c>
      <c r="YX190" t="b">
        <v>1</v>
      </c>
      <c r="YY190">
        <v>1</v>
      </c>
      <c r="YZ190">
        <v>0</v>
      </c>
      <c r="ZA190" t="b">
        <v>0</v>
      </c>
      <c r="ZB190" t="b">
        <v>0</v>
      </c>
      <c r="ZC190" t="b">
        <v>1</v>
      </c>
      <c r="ZD190">
        <v>5</v>
      </c>
      <c r="ZE190">
        <v>0.4</v>
      </c>
      <c r="ZF190">
        <f t="shared" si="16"/>
        <v>2</v>
      </c>
      <c r="ZG190">
        <v>1</v>
      </c>
      <c r="ZI190">
        <v>5000</v>
      </c>
      <c r="ZJ190">
        <v>7</v>
      </c>
      <c r="ZL190">
        <v>0</v>
      </c>
      <c r="ZM190">
        <v>100</v>
      </c>
      <c r="ZN190">
        <v>2</v>
      </c>
      <c r="ZP190">
        <v>1</v>
      </c>
      <c r="ZQ190">
        <v>2</v>
      </c>
      <c r="AAJ190">
        <v>24</v>
      </c>
      <c r="AAK190">
        <v>9</v>
      </c>
      <c r="AAM190">
        <v>0</v>
      </c>
      <c r="AAN190">
        <v>1000</v>
      </c>
      <c r="AAO190">
        <v>1</v>
      </c>
      <c r="AAQ190">
        <v>1</v>
      </c>
      <c r="AAR190">
        <v>15</v>
      </c>
      <c r="AAS190" t="b">
        <v>0</v>
      </c>
      <c r="AAT190" t="b">
        <v>0</v>
      </c>
      <c r="AAU190" t="b">
        <v>1</v>
      </c>
      <c r="AAV190" t="b">
        <v>0</v>
      </c>
      <c r="AAW190" t="b">
        <v>1</v>
      </c>
      <c r="AAX190" t="b">
        <v>1</v>
      </c>
      <c r="AAY190" t="b">
        <v>1</v>
      </c>
      <c r="ABT190" t="b">
        <v>0</v>
      </c>
      <c r="ABU190" t="b">
        <v>0</v>
      </c>
      <c r="ABV190" t="b">
        <v>1</v>
      </c>
      <c r="ABW190" t="b">
        <v>0</v>
      </c>
      <c r="ABY190">
        <v>7</v>
      </c>
      <c r="ABZ190">
        <v>0</v>
      </c>
      <c r="ACA190">
        <v>7</v>
      </c>
      <c r="ACB190">
        <v>2</v>
      </c>
      <c r="ACC190">
        <v>1000</v>
      </c>
      <c r="ACO190" t="b">
        <v>1</v>
      </c>
      <c r="ACP190" t="b">
        <v>0</v>
      </c>
      <c r="ACQ190" t="b">
        <v>1</v>
      </c>
      <c r="ACR190" t="b">
        <v>0</v>
      </c>
      <c r="ACT190">
        <v>3</v>
      </c>
      <c r="ACU190">
        <v>0</v>
      </c>
      <c r="ACV190">
        <v>3</v>
      </c>
      <c r="ACW190">
        <v>9</v>
      </c>
      <c r="ACX190">
        <v>3</v>
      </c>
      <c r="ACY190">
        <v>1000</v>
      </c>
      <c r="ACZ190" t="b">
        <v>0</v>
      </c>
      <c r="ADA190" t="b">
        <v>0</v>
      </c>
      <c r="ADB190" t="b">
        <v>1</v>
      </c>
      <c r="ADC190" t="b">
        <v>0</v>
      </c>
      <c r="ADE190">
        <v>3</v>
      </c>
      <c r="ADF190">
        <v>0</v>
      </c>
      <c r="ADG190">
        <v>3</v>
      </c>
      <c r="ADH190">
        <v>3</v>
      </c>
      <c r="ADI190">
        <v>1</v>
      </c>
      <c r="ADJ190">
        <v>1000</v>
      </c>
      <c r="ADK190" t="b">
        <v>1</v>
      </c>
      <c r="ADL190" t="b">
        <v>0</v>
      </c>
      <c r="ADM190" t="b">
        <v>1</v>
      </c>
      <c r="ADN190" t="b">
        <v>0</v>
      </c>
      <c r="ADP190">
        <v>2</v>
      </c>
      <c r="ADQ190">
        <v>0</v>
      </c>
      <c r="ADR190">
        <v>2</v>
      </c>
      <c r="ADS190">
        <v>30</v>
      </c>
      <c r="ADT190">
        <v>30</v>
      </c>
      <c r="ADU190">
        <v>1000</v>
      </c>
      <c r="ADV190">
        <v>15</v>
      </c>
      <c r="ADW190">
        <v>44</v>
      </c>
      <c r="ADX190">
        <f t="shared" si="17"/>
        <v>0.34090909090909088</v>
      </c>
      <c r="ADY190" t="b">
        <v>0</v>
      </c>
      <c r="ADZ190" t="b">
        <v>0</v>
      </c>
      <c r="AEA190" t="b">
        <v>0</v>
      </c>
      <c r="AEB190" t="b">
        <v>0</v>
      </c>
      <c r="AEC190" t="b">
        <v>1</v>
      </c>
      <c r="AED190" t="b">
        <v>1</v>
      </c>
      <c r="AEE190" t="b">
        <v>1</v>
      </c>
      <c r="AEF190" t="b">
        <v>0</v>
      </c>
      <c r="AFF190">
        <v>3</v>
      </c>
      <c r="AFG190">
        <v>15000</v>
      </c>
      <c r="AFH190">
        <v>15</v>
      </c>
      <c r="AFI190">
        <v>1</v>
      </c>
      <c r="AFL190">
        <v>4</v>
      </c>
      <c r="AFM190">
        <v>3500</v>
      </c>
      <c r="AFN190">
        <v>3</v>
      </c>
      <c r="AFO190">
        <v>1</v>
      </c>
      <c r="AFR190">
        <v>15</v>
      </c>
      <c r="AFS190">
        <v>1500</v>
      </c>
      <c r="AFT190">
        <v>2</v>
      </c>
      <c r="AFU190">
        <v>1</v>
      </c>
      <c r="AGD190">
        <v>1000</v>
      </c>
      <c r="AGE190">
        <v>800</v>
      </c>
      <c r="AGF190">
        <v>1</v>
      </c>
      <c r="AGH190">
        <v>900000</v>
      </c>
      <c r="AGI190">
        <v>0</v>
      </c>
      <c r="AGJ190">
        <v>1</v>
      </c>
      <c r="AGL190">
        <v>0</v>
      </c>
      <c r="AGM190">
        <v>720000</v>
      </c>
      <c r="AGN190">
        <v>900</v>
      </c>
      <c r="AGO190">
        <v>0</v>
      </c>
      <c r="AGP190">
        <v>1</v>
      </c>
      <c r="AGQ190">
        <v>0</v>
      </c>
      <c r="AGR190">
        <v>0</v>
      </c>
      <c r="AGU190">
        <v>0</v>
      </c>
      <c r="AGV190">
        <v>1</v>
      </c>
      <c r="AGW190">
        <v>0</v>
      </c>
      <c r="AGX190">
        <v>0</v>
      </c>
      <c r="AGZ190">
        <v>3</v>
      </c>
      <c r="AHA190">
        <v>2</v>
      </c>
      <c r="AHB190">
        <v>92</v>
      </c>
      <c r="AHC190">
        <v>3</v>
      </c>
      <c r="AHD190">
        <v>1</v>
      </c>
      <c r="AHF190">
        <v>0</v>
      </c>
      <c r="AHG190">
        <v>10</v>
      </c>
      <c r="AHH190">
        <v>1</v>
      </c>
      <c r="AHJ190">
        <v>0</v>
      </c>
      <c r="AHK190">
        <v>0</v>
      </c>
      <c r="AHL190">
        <v>0</v>
      </c>
      <c r="AHM190">
        <v>100</v>
      </c>
      <c r="AHN190">
        <v>1</v>
      </c>
      <c r="AHP190">
        <v>900</v>
      </c>
      <c r="AHQ190">
        <v>100</v>
      </c>
      <c r="AHR190">
        <v>900</v>
      </c>
      <c r="AHS190">
        <v>0</v>
      </c>
      <c r="AHT190">
        <v>7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1</v>
      </c>
      <c r="AID190">
        <v>0</v>
      </c>
      <c r="AIE190">
        <v>0</v>
      </c>
      <c r="AIF190">
        <v>1</v>
      </c>
      <c r="AIG190">
        <v>0</v>
      </c>
      <c r="AII190">
        <v>5</v>
      </c>
      <c r="AIJ190">
        <v>50000</v>
      </c>
      <c r="AIK190">
        <v>0</v>
      </c>
      <c r="AIL190">
        <v>0</v>
      </c>
      <c r="AIM190">
        <v>0</v>
      </c>
      <c r="AIN190">
        <v>0</v>
      </c>
      <c r="AIO190">
        <v>1</v>
      </c>
      <c r="AIP190">
        <v>0</v>
      </c>
      <c r="AIR190">
        <v>50</v>
      </c>
      <c r="AIS190">
        <v>2</v>
      </c>
      <c r="AIT190" t="s">
        <v>547</v>
      </c>
      <c r="AIZ190">
        <v>1</v>
      </c>
      <c r="AJA190">
        <v>2</v>
      </c>
      <c r="AJB190" t="s">
        <v>125</v>
      </c>
      <c r="ALX190">
        <v>2</v>
      </c>
      <c r="ALY190">
        <v>2</v>
      </c>
      <c r="AMC190">
        <v>1</v>
      </c>
      <c r="AMD190">
        <v>1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Q190">
        <v>5</v>
      </c>
      <c r="AMY190">
        <v>5</v>
      </c>
      <c r="ANC190" t="s">
        <v>1345</v>
      </c>
      <c r="ANK190" t="s">
        <v>343</v>
      </c>
      <c r="ANO190">
        <v>2</v>
      </c>
      <c r="ANP190">
        <v>3</v>
      </c>
      <c r="ANT190">
        <v>5000</v>
      </c>
      <c r="ANU190">
        <v>2</v>
      </c>
      <c r="ANV190">
        <v>15000</v>
      </c>
      <c r="ANW190" t="s">
        <v>1346</v>
      </c>
      <c r="ANX190">
        <v>1</v>
      </c>
      <c r="ANZ190">
        <v>2</v>
      </c>
      <c r="AOC190">
        <v>10000</v>
      </c>
      <c r="AOD190">
        <v>1200000</v>
      </c>
      <c r="AOE190">
        <v>2</v>
      </c>
      <c r="AOF190">
        <v>0</v>
      </c>
      <c r="AOG190">
        <v>0</v>
      </c>
      <c r="AOH190">
        <v>0</v>
      </c>
      <c r="AOI190">
        <v>1</v>
      </c>
      <c r="AOJ190" t="b">
        <v>0</v>
      </c>
      <c r="AOK190" t="b">
        <v>0</v>
      </c>
      <c r="AOL190" t="b">
        <v>0</v>
      </c>
      <c r="AOM190" t="b">
        <v>0</v>
      </c>
      <c r="AON190" t="b">
        <v>0</v>
      </c>
      <c r="AOO190" t="b">
        <v>0</v>
      </c>
      <c r="AOP190" t="b">
        <v>0</v>
      </c>
      <c r="AOQ190" t="b">
        <v>1</v>
      </c>
      <c r="AOR190" t="b">
        <v>0</v>
      </c>
      <c r="AOS190" t="b">
        <v>0</v>
      </c>
      <c r="AOT190" t="b">
        <v>0</v>
      </c>
      <c r="AOU190" t="b">
        <v>0</v>
      </c>
      <c r="AOV190" t="b">
        <v>0</v>
      </c>
      <c r="AOW190" t="b">
        <v>1</v>
      </c>
      <c r="AOX190" t="b">
        <v>0</v>
      </c>
      <c r="AOY190" t="b">
        <v>0</v>
      </c>
      <c r="AOZ190" t="b">
        <v>0</v>
      </c>
      <c r="APA190" t="b">
        <v>0</v>
      </c>
      <c r="APB190" t="b">
        <v>0</v>
      </c>
      <c r="APC190" t="b">
        <v>0</v>
      </c>
      <c r="APD190" t="b">
        <v>0</v>
      </c>
      <c r="APE190" t="b">
        <v>0</v>
      </c>
      <c r="APF190" t="b">
        <v>0</v>
      </c>
      <c r="APG190" t="b">
        <v>0</v>
      </c>
      <c r="APH190" t="b">
        <v>0</v>
      </c>
      <c r="API190" t="b">
        <v>0</v>
      </c>
      <c r="APJ190" t="b">
        <v>0</v>
      </c>
      <c r="APK190" t="b">
        <v>0</v>
      </c>
      <c r="APL190" t="b">
        <v>0</v>
      </c>
      <c r="APM190" t="b">
        <v>0</v>
      </c>
      <c r="APN190" t="b">
        <v>0</v>
      </c>
      <c r="APO190" t="b">
        <v>0</v>
      </c>
      <c r="APP190" t="b">
        <v>0</v>
      </c>
      <c r="APQ190" t="b">
        <v>0</v>
      </c>
      <c r="APR190" t="b">
        <v>1</v>
      </c>
      <c r="APS190" t="b">
        <v>0</v>
      </c>
      <c r="APT190">
        <v>1000</v>
      </c>
      <c r="APU190">
        <v>2000</v>
      </c>
      <c r="APV190">
        <v>1</v>
      </c>
      <c r="APW190">
        <v>1</v>
      </c>
      <c r="APX190">
        <v>2</v>
      </c>
      <c r="APY190">
        <v>1</v>
      </c>
      <c r="APZ190">
        <v>3</v>
      </c>
      <c r="AQA190">
        <v>3</v>
      </c>
      <c r="AQC190">
        <v>1</v>
      </c>
      <c r="AQD190">
        <v>2</v>
      </c>
      <c r="AQE190">
        <v>2</v>
      </c>
      <c r="AQG190">
        <v>2</v>
      </c>
      <c r="AQH190">
        <v>2</v>
      </c>
      <c r="AQI190">
        <v>1</v>
      </c>
      <c r="AQJ190">
        <v>2</v>
      </c>
      <c r="AQK190">
        <v>-1</v>
      </c>
      <c r="AQL190">
        <v>0</v>
      </c>
      <c r="AQM190">
        <v>0</v>
      </c>
      <c r="AQN190">
        <v>-1</v>
      </c>
      <c r="AQO190">
        <v>-1</v>
      </c>
      <c r="AQP190">
        <v>-1</v>
      </c>
      <c r="AQQ190">
        <v>-1</v>
      </c>
      <c r="AQR190">
        <v>0</v>
      </c>
      <c r="AQS190">
        <v>-1</v>
      </c>
      <c r="AQT190">
        <v>0</v>
      </c>
      <c r="AQU190">
        <v>0</v>
      </c>
      <c r="AQV190">
        <v>0</v>
      </c>
      <c r="AQW190">
        <v>1</v>
      </c>
      <c r="AQX190">
        <v>1</v>
      </c>
      <c r="AQY190">
        <v>-1</v>
      </c>
      <c r="AQZ190">
        <v>-1</v>
      </c>
      <c r="ARA190">
        <v>0</v>
      </c>
      <c r="ARB190">
        <v>-1</v>
      </c>
      <c r="ARC190">
        <v>0</v>
      </c>
      <c r="ARD190">
        <v>-2</v>
      </c>
      <c r="ARE190">
        <v>1</v>
      </c>
      <c r="ARF190">
        <v>0</v>
      </c>
      <c r="ARG190">
        <v>0</v>
      </c>
      <c r="ARH190">
        <v>1</v>
      </c>
      <c r="ARI190">
        <v>1</v>
      </c>
      <c r="ARJ190">
        <v>0</v>
      </c>
      <c r="ARK190">
        <v>1</v>
      </c>
      <c r="ARL190">
        <v>0</v>
      </c>
      <c r="ARM190">
        <v>1</v>
      </c>
      <c r="ARN190">
        <v>0</v>
      </c>
      <c r="ARO190">
        <v>0</v>
      </c>
      <c r="ARP190">
        <v>0</v>
      </c>
      <c r="ARQ190">
        <v>1</v>
      </c>
      <c r="ARR190">
        <v>-2</v>
      </c>
      <c r="ARS190">
        <v>0</v>
      </c>
      <c r="ART190">
        <v>-1</v>
      </c>
      <c r="ARU190">
        <v>0</v>
      </c>
      <c r="ARV190">
        <v>0</v>
      </c>
      <c r="ARW190">
        <v>0</v>
      </c>
      <c r="ARX190">
        <v>2</v>
      </c>
      <c r="ARY190">
        <v>2</v>
      </c>
      <c r="ARZ190">
        <v>0</v>
      </c>
      <c r="ASA190">
        <v>1</v>
      </c>
      <c r="ASB190">
        <v>0</v>
      </c>
      <c r="ASC190">
        <v>1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-2</v>
      </c>
      <c r="ASJ190">
        <v>-2</v>
      </c>
      <c r="ASK190">
        <v>-1</v>
      </c>
      <c r="ASL190">
        <v>-2</v>
      </c>
      <c r="ASM190">
        <v>0</v>
      </c>
      <c r="ASN190">
        <v>-1</v>
      </c>
      <c r="ASO190">
        <v>1</v>
      </c>
      <c r="ASP190">
        <v>2</v>
      </c>
      <c r="ASQ190">
        <v>2</v>
      </c>
      <c r="ASR190">
        <v>1</v>
      </c>
      <c r="ASS190">
        <v>1</v>
      </c>
      <c r="AST190">
        <v>1</v>
      </c>
      <c r="ASU190">
        <v>1</v>
      </c>
      <c r="ASV190">
        <v>0</v>
      </c>
      <c r="ASW190">
        <v>0</v>
      </c>
      <c r="ASX190">
        <v>0</v>
      </c>
      <c r="ASY190">
        <v>1</v>
      </c>
      <c r="ASZ190">
        <v>1</v>
      </c>
      <c r="ATA190">
        <v>1</v>
      </c>
      <c r="ATB190">
        <v>1</v>
      </c>
      <c r="ATC190">
        <v>1</v>
      </c>
      <c r="ATD190">
        <v>1</v>
      </c>
      <c r="ATE190">
        <v>1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1</v>
      </c>
      <c r="ATL190">
        <v>0</v>
      </c>
      <c r="ATN190">
        <v>2</v>
      </c>
      <c r="ATO190" t="s">
        <v>562</v>
      </c>
      <c r="ATP190">
        <v>2</v>
      </c>
      <c r="ATQ190" t="s">
        <v>562</v>
      </c>
      <c r="ATR190">
        <v>2</v>
      </c>
      <c r="ATS190" t="s">
        <v>562</v>
      </c>
      <c r="ATT190">
        <v>1</v>
      </c>
      <c r="ATV190">
        <v>2</v>
      </c>
      <c r="ATW190" t="s">
        <v>125</v>
      </c>
      <c r="ATX190">
        <v>2</v>
      </c>
      <c r="ATY190" t="s">
        <v>125</v>
      </c>
      <c r="ATZ190">
        <v>1</v>
      </c>
      <c r="AUB190">
        <v>1</v>
      </c>
      <c r="AUD190">
        <v>2</v>
      </c>
      <c r="AUE190" t="s">
        <v>125</v>
      </c>
      <c r="AUF190">
        <v>1</v>
      </c>
      <c r="AUH190">
        <v>2</v>
      </c>
      <c r="AUI190" t="s">
        <v>125</v>
      </c>
      <c r="AUJ190">
        <v>1</v>
      </c>
      <c r="AUL190">
        <v>1</v>
      </c>
      <c r="AUN190">
        <v>1</v>
      </c>
      <c r="AUP190">
        <v>1</v>
      </c>
      <c r="AUR190">
        <v>1</v>
      </c>
      <c r="AUT190">
        <v>2</v>
      </c>
      <c r="AUU190" t="s">
        <v>125</v>
      </c>
      <c r="AUV190" t="b">
        <v>1</v>
      </c>
      <c r="AUW190" t="b">
        <v>1</v>
      </c>
      <c r="AUX190" t="b">
        <v>0</v>
      </c>
      <c r="AUY190" t="b">
        <v>0</v>
      </c>
      <c r="AVA190">
        <v>2</v>
      </c>
      <c r="AVB190">
        <v>4</v>
      </c>
      <c r="AVD190" t="s">
        <v>393</v>
      </c>
      <c r="AVE190" t="b">
        <v>1</v>
      </c>
      <c r="AVF190">
        <v>1</v>
      </c>
      <c r="AVG190" t="b">
        <v>0</v>
      </c>
      <c r="AVH190" t="b">
        <v>1</v>
      </c>
      <c r="AVI190" t="b">
        <v>0</v>
      </c>
      <c r="AVK190" t="b">
        <v>1</v>
      </c>
      <c r="AVL190" t="b">
        <v>0</v>
      </c>
      <c r="AVM190" t="b">
        <v>0</v>
      </c>
      <c r="AVN190" t="b">
        <v>0</v>
      </c>
      <c r="AVP190">
        <v>4</v>
      </c>
      <c r="AVQ190" t="s">
        <v>1347</v>
      </c>
      <c r="AVR190">
        <v>7.5097829999999997</v>
      </c>
      <c r="AVS190">
        <v>4.1134979999999999</v>
      </c>
      <c r="AVT190">
        <v>240.6</v>
      </c>
      <c r="AVU190">
        <v>9</v>
      </c>
      <c r="AVW190">
        <v>0</v>
      </c>
    </row>
    <row r="191" spans="1:1271" ht="15" customHeight="1" x14ac:dyDescent="0.35">
      <c r="A191" s="1">
        <v>42510</v>
      </c>
      <c r="B191" t="s">
        <v>536</v>
      </c>
      <c r="C191">
        <v>1</v>
      </c>
      <c r="D191">
        <v>54</v>
      </c>
      <c r="E191" t="s">
        <v>926</v>
      </c>
      <c r="F191">
        <v>152</v>
      </c>
      <c r="G191">
        <v>1</v>
      </c>
      <c r="H191">
        <v>62</v>
      </c>
      <c r="I191">
        <v>1</v>
      </c>
      <c r="K191">
        <v>1</v>
      </c>
      <c r="L191">
        <v>2</v>
      </c>
      <c r="M191">
        <v>9</v>
      </c>
      <c r="N191">
        <v>9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3</v>
      </c>
      <c r="V191">
        <v>3</v>
      </c>
      <c r="W191">
        <v>1</v>
      </c>
      <c r="X191">
        <v>5</v>
      </c>
      <c r="Y191">
        <v>1</v>
      </c>
      <c r="Z191">
        <v>1</v>
      </c>
      <c r="AA191">
        <v>5</v>
      </c>
      <c r="AB191">
        <v>1</v>
      </c>
      <c r="AC191">
        <v>4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BB191">
        <v>12</v>
      </c>
      <c r="BC191">
        <v>4</v>
      </c>
      <c r="BD191">
        <v>1</v>
      </c>
      <c r="CU191">
        <v>2</v>
      </c>
      <c r="DO191">
        <v>1</v>
      </c>
      <c r="DQ191">
        <v>2</v>
      </c>
      <c r="DR191">
        <v>20</v>
      </c>
      <c r="DS191">
        <v>20</v>
      </c>
      <c r="DT191">
        <v>0</v>
      </c>
      <c r="DU191">
        <v>7</v>
      </c>
      <c r="DV191">
        <v>7</v>
      </c>
      <c r="DW191">
        <v>0</v>
      </c>
      <c r="DX191">
        <v>1</v>
      </c>
      <c r="DY191" t="s">
        <v>1349</v>
      </c>
      <c r="DZ191">
        <v>2</v>
      </c>
      <c r="EA191">
        <v>1</v>
      </c>
      <c r="EB191">
        <v>2</v>
      </c>
      <c r="EC191">
        <v>0</v>
      </c>
      <c r="ED191">
        <v>1</v>
      </c>
      <c r="EE191">
        <v>0</v>
      </c>
      <c r="EF191">
        <v>0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F191">
        <v>0</v>
      </c>
      <c r="GG191">
        <v>1</v>
      </c>
      <c r="GH191">
        <v>0</v>
      </c>
      <c r="GI191">
        <v>0</v>
      </c>
      <c r="GJ191">
        <v>1</v>
      </c>
      <c r="GK191">
        <v>2001</v>
      </c>
      <c r="GL191">
        <v>1500000</v>
      </c>
      <c r="GM191">
        <v>5000000</v>
      </c>
      <c r="GN191">
        <v>99</v>
      </c>
      <c r="GO191">
        <v>1</v>
      </c>
      <c r="GP191">
        <v>2</v>
      </c>
      <c r="KJ191">
        <v>0</v>
      </c>
      <c r="KK191">
        <v>0</v>
      </c>
      <c r="KL191">
        <v>1</v>
      </c>
      <c r="KM191">
        <v>0</v>
      </c>
      <c r="KN191">
        <v>8</v>
      </c>
      <c r="KO191">
        <v>2012</v>
      </c>
      <c r="KP191">
        <v>4000</v>
      </c>
      <c r="KQ191">
        <v>1000</v>
      </c>
      <c r="KR191">
        <v>8</v>
      </c>
      <c r="KS191">
        <v>2</v>
      </c>
      <c r="KT191">
        <v>2</v>
      </c>
      <c r="LT191">
        <v>0</v>
      </c>
      <c r="LU191">
        <v>1</v>
      </c>
      <c r="LV191">
        <v>0</v>
      </c>
      <c r="LW191">
        <v>0</v>
      </c>
      <c r="LX191">
        <v>4</v>
      </c>
      <c r="LY191">
        <v>2015</v>
      </c>
      <c r="LZ191">
        <v>2000</v>
      </c>
      <c r="MA191">
        <v>4000</v>
      </c>
      <c r="MB191">
        <v>3</v>
      </c>
      <c r="MC191">
        <v>2</v>
      </c>
      <c r="MD191">
        <v>2</v>
      </c>
      <c r="PK191">
        <v>0</v>
      </c>
      <c r="PL191">
        <v>1</v>
      </c>
      <c r="PM191">
        <v>0</v>
      </c>
      <c r="PN191">
        <v>0</v>
      </c>
      <c r="PO191">
        <v>3</v>
      </c>
      <c r="PP191">
        <v>1</v>
      </c>
      <c r="PQ191">
        <v>2010</v>
      </c>
      <c r="PR191">
        <v>50000</v>
      </c>
      <c r="PS191">
        <v>200000</v>
      </c>
      <c r="PT191">
        <v>49</v>
      </c>
      <c r="PU191">
        <v>2</v>
      </c>
      <c r="PV191">
        <v>2</v>
      </c>
      <c r="RH191">
        <v>0</v>
      </c>
      <c r="RI191">
        <v>1</v>
      </c>
      <c r="RJ191">
        <v>0</v>
      </c>
      <c r="RK191">
        <v>0</v>
      </c>
      <c r="RL191">
        <v>2</v>
      </c>
      <c r="RM191">
        <v>2013</v>
      </c>
      <c r="RN191">
        <v>15000</v>
      </c>
      <c r="RO191">
        <v>10000</v>
      </c>
      <c r="RP191">
        <v>10</v>
      </c>
      <c r="RQ191">
        <v>2</v>
      </c>
      <c r="RR191">
        <v>2</v>
      </c>
      <c r="WJ191">
        <v>0</v>
      </c>
      <c r="WK191">
        <v>1</v>
      </c>
      <c r="WL191">
        <v>1</v>
      </c>
      <c r="WM191">
        <v>0</v>
      </c>
      <c r="WN191">
        <v>4</v>
      </c>
      <c r="WO191">
        <v>2014</v>
      </c>
      <c r="WP191">
        <v>25000</v>
      </c>
      <c r="WQ191">
        <v>5000</v>
      </c>
      <c r="WR191">
        <v>5</v>
      </c>
      <c r="WS191">
        <v>2</v>
      </c>
      <c r="WT191">
        <v>2</v>
      </c>
      <c r="XF191">
        <v>0</v>
      </c>
      <c r="XG191">
        <v>5</v>
      </c>
      <c r="XH191">
        <v>2</v>
      </c>
      <c r="XI191">
        <v>0</v>
      </c>
      <c r="XJ191">
        <v>1596000</v>
      </c>
      <c r="XK191">
        <v>522000</v>
      </c>
      <c r="XO191">
        <v>0.8</v>
      </c>
      <c r="XP191">
        <v>20</v>
      </c>
      <c r="XQ191">
        <v>4</v>
      </c>
      <c r="XR191">
        <v>500</v>
      </c>
      <c r="XS191">
        <v>0</v>
      </c>
      <c r="XT191">
        <v>500</v>
      </c>
      <c r="XU191">
        <v>5000</v>
      </c>
      <c r="XV191">
        <v>500</v>
      </c>
      <c r="XW191">
        <v>5000</v>
      </c>
      <c r="XX191">
        <f t="shared" si="12"/>
        <v>3500</v>
      </c>
      <c r="XY191">
        <v>1200</v>
      </c>
      <c r="XZ191">
        <v>800</v>
      </c>
      <c r="YA191" s="33">
        <f t="shared" si="13"/>
        <v>1000</v>
      </c>
      <c r="YB191">
        <v>100000</v>
      </c>
      <c r="YC191">
        <v>0</v>
      </c>
      <c r="YD191">
        <f t="shared" si="14"/>
        <v>50000</v>
      </c>
      <c r="YE191">
        <f t="shared" si="15"/>
        <v>100000</v>
      </c>
      <c r="YF191">
        <v>0</v>
      </c>
      <c r="YG191">
        <v>0</v>
      </c>
      <c r="YH191">
        <v>2</v>
      </c>
      <c r="YI191" t="s">
        <v>1350</v>
      </c>
      <c r="YJ191">
        <v>2</v>
      </c>
      <c r="YK191" t="s">
        <v>125</v>
      </c>
      <c r="YP191">
        <v>0</v>
      </c>
      <c r="YQ191" t="s">
        <v>2419</v>
      </c>
      <c r="YR191">
        <v>0</v>
      </c>
      <c r="YS191">
        <v>300000</v>
      </c>
      <c r="YT191">
        <v>0.18</v>
      </c>
      <c r="YU191">
        <v>500</v>
      </c>
      <c r="YV191">
        <v>150000</v>
      </c>
      <c r="YW191">
        <v>50000</v>
      </c>
      <c r="YX191" t="b">
        <v>1</v>
      </c>
      <c r="YY191">
        <v>1</v>
      </c>
      <c r="YZ191">
        <v>0</v>
      </c>
      <c r="ZA191" t="b">
        <v>0</v>
      </c>
      <c r="ZB191" t="b">
        <v>0</v>
      </c>
      <c r="ZC191" t="b">
        <v>1</v>
      </c>
      <c r="ZD191">
        <v>2</v>
      </c>
      <c r="ZE191">
        <v>0.4</v>
      </c>
      <c r="ZF191">
        <f t="shared" si="16"/>
        <v>0.8</v>
      </c>
      <c r="ZG191">
        <v>0.16000000000000003</v>
      </c>
      <c r="ZI191">
        <v>2000</v>
      </c>
      <c r="ZJ191">
        <v>7</v>
      </c>
      <c r="ZL191">
        <v>0</v>
      </c>
      <c r="ZM191">
        <v>70</v>
      </c>
      <c r="ZN191">
        <v>2</v>
      </c>
      <c r="ZP191">
        <v>1</v>
      </c>
      <c r="ZQ191">
        <v>3</v>
      </c>
      <c r="AAJ191">
        <v>3</v>
      </c>
      <c r="AAK191">
        <v>9</v>
      </c>
      <c r="AAM191">
        <v>0</v>
      </c>
      <c r="AAN191">
        <v>1100</v>
      </c>
      <c r="AAO191">
        <v>1</v>
      </c>
      <c r="AAQ191">
        <v>1</v>
      </c>
      <c r="AAR191">
        <v>40</v>
      </c>
      <c r="AAS191" t="b">
        <v>0</v>
      </c>
      <c r="AAT191" t="b">
        <v>0</v>
      </c>
      <c r="AAU191" t="b">
        <v>1</v>
      </c>
      <c r="AAV191" t="b">
        <v>0</v>
      </c>
      <c r="AAW191" t="b">
        <v>1</v>
      </c>
      <c r="AAX191" t="b">
        <v>1</v>
      </c>
      <c r="AAY191" t="b">
        <v>1</v>
      </c>
      <c r="ABT191" t="b">
        <v>0</v>
      </c>
      <c r="ABU191" t="b">
        <v>0</v>
      </c>
      <c r="ABV191" t="b">
        <v>1</v>
      </c>
      <c r="ABW191" t="b">
        <v>0</v>
      </c>
      <c r="ABY191">
        <v>2</v>
      </c>
      <c r="ABZ191">
        <v>0</v>
      </c>
      <c r="ACA191">
        <v>2</v>
      </c>
      <c r="ACB191">
        <v>4</v>
      </c>
      <c r="ACC191">
        <v>1500</v>
      </c>
      <c r="ACO191" t="b">
        <v>0</v>
      </c>
      <c r="ACP191" t="b">
        <v>0</v>
      </c>
      <c r="ACQ191" t="b">
        <v>1</v>
      </c>
      <c r="ACR191" t="b">
        <v>0</v>
      </c>
      <c r="ACT191">
        <v>2</v>
      </c>
      <c r="ACU191">
        <v>0</v>
      </c>
      <c r="ACV191">
        <v>2</v>
      </c>
      <c r="ACW191">
        <v>2</v>
      </c>
      <c r="ACX191">
        <v>2</v>
      </c>
      <c r="ACY191">
        <v>1500</v>
      </c>
      <c r="ACZ191" t="b">
        <v>0</v>
      </c>
      <c r="ADA191" t="b">
        <v>0</v>
      </c>
      <c r="ADB191" t="b">
        <v>1</v>
      </c>
      <c r="ADC191" t="b">
        <v>0</v>
      </c>
      <c r="ADE191">
        <v>2</v>
      </c>
      <c r="ADF191">
        <v>0</v>
      </c>
      <c r="ADG191">
        <v>4</v>
      </c>
      <c r="ADH191">
        <v>8</v>
      </c>
      <c r="ADI191">
        <v>4</v>
      </c>
      <c r="ADJ191">
        <v>1500</v>
      </c>
      <c r="ADK191" t="b">
        <v>0</v>
      </c>
      <c r="ADL191" t="b">
        <v>0</v>
      </c>
      <c r="ADM191" t="b">
        <v>1</v>
      </c>
      <c r="ADN191" t="b">
        <v>0</v>
      </c>
      <c r="ADP191">
        <v>2</v>
      </c>
      <c r="ADQ191">
        <v>0</v>
      </c>
      <c r="ADR191">
        <v>2</v>
      </c>
      <c r="ADS191">
        <v>4</v>
      </c>
      <c r="ADT191">
        <v>4</v>
      </c>
      <c r="ADU191">
        <v>1500</v>
      </c>
      <c r="ADV191">
        <v>10</v>
      </c>
      <c r="ADW191">
        <v>18</v>
      </c>
      <c r="ADX191">
        <f t="shared" si="17"/>
        <v>0.55555555555555558</v>
      </c>
      <c r="ADY191" t="b">
        <v>0</v>
      </c>
      <c r="ADZ191" t="b">
        <v>0</v>
      </c>
      <c r="AEA191" t="b">
        <v>0</v>
      </c>
      <c r="AEB191" t="b">
        <v>0</v>
      </c>
      <c r="AEC191" t="b">
        <v>1</v>
      </c>
      <c r="AED191" t="b">
        <v>0</v>
      </c>
      <c r="AEE191" t="b">
        <v>1</v>
      </c>
      <c r="AEF191" t="b">
        <v>0</v>
      </c>
      <c r="AFF191">
        <v>1</v>
      </c>
      <c r="AFG191">
        <v>3500</v>
      </c>
      <c r="AFH191">
        <v>6</v>
      </c>
      <c r="AFI191">
        <v>1</v>
      </c>
      <c r="AFR191">
        <v>6</v>
      </c>
      <c r="AFS191">
        <v>800</v>
      </c>
      <c r="AFT191">
        <v>2</v>
      </c>
      <c r="AFU191">
        <v>1</v>
      </c>
      <c r="AGD191">
        <v>500</v>
      </c>
      <c r="AGE191">
        <v>350</v>
      </c>
      <c r="AGF191">
        <v>1</v>
      </c>
      <c r="AGH191">
        <v>400000</v>
      </c>
      <c r="AGI191">
        <v>0</v>
      </c>
      <c r="AGJ191">
        <v>1</v>
      </c>
      <c r="AGL191">
        <v>0</v>
      </c>
      <c r="AGM191">
        <v>280000</v>
      </c>
      <c r="AGN191">
        <v>800</v>
      </c>
      <c r="AGO191">
        <v>0</v>
      </c>
      <c r="AGP191">
        <v>1</v>
      </c>
      <c r="AGQ191">
        <v>0</v>
      </c>
      <c r="AGR191">
        <v>0</v>
      </c>
      <c r="AGU191">
        <v>0</v>
      </c>
      <c r="AGV191">
        <v>1</v>
      </c>
      <c r="AGW191">
        <v>0</v>
      </c>
      <c r="AGX191">
        <v>0</v>
      </c>
      <c r="AGZ191">
        <v>5</v>
      </c>
      <c r="AHA191">
        <v>3</v>
      </c>
      <c r="AHB191">
        <v>90</v>
      </c>
      <c r="AHC191">
        <v>2</v>
      </c>
      <c r="AHD191">
        <v>1</v>
      </c>
      <c r="AHF191">
        <v>0</v>
      </c>
      <c r="AHG191">
        <v>0</v>
      </c>
      <c r="AHH191">
        <v>1</v>
      </c>
      <c r="AHJ191">
        <v>0</v>
      </c>
      <c r="AHK191">
        <v>0</v>
      </c>
      <c r="AHL191">
        <v>0</v>
      </c>
      <c r="AHM191">
        <v>100</v>
      </c>
      <c r="AHN191">
        <v>1</v>
      </c>
      <c r="AHP191">
        <v>800</v>
      </c>
      <c r="AHQ191">
        <v>100</v>
      </c>
      <c r="AHR191">
        <v>800</v>
      </c>
      <c r="AHS191">
        <v>0</v>
      </c>
      <c r="AHT191">
        <v>3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1</v>
      </c>
      <c r="AID191">
        <v>0</v>
      </c>
      <c r="AIE191">
        <v>0</v>
      </c>
      <c r="AIF191">
        <v>1</v>
      </c>
      <c r="AIG191">
        <v>0</v>
      </c>
      <c r="AII191">
        <v>20</v>
      </c>
      <c r="AIJ191">
        <v>40000</v>
      </c>
      <c r="AIK191">
        <v>1</v>
      </c>
      <c r="AIL191">
        <v>0</v>
      </c>
      <c r="AIM191">
        <v>0</v>
      </c>
      <c r="AIN191">
        <v>0</v>
      </c>
      <c r="AIO191">
        <v>0</v>
      </c>
      <c r="AIP191">
        <v>0</v>
      </c>
      <c r="AIR191">
        <v>50</v>
      </c>
      <c r="AIS191">
        <v>1</v>
      </c>
      <c r="AIU191" t="b">
        <v>0</v>
      </c>
      <c r="AIV191" t="b">
        <v>0</v>
      </c>
      <c r="AIW191" t="b">
        <v>0</v>
      </c>
      <c r="AIX191" t="b">
        <v>1</v>
      </c>
      <c r="AIY191" t="s">
        <v>1351</v>
      </c>
      <c r="AIZ191">
        <v>1</v>
      </c>
      <c r="AJA191">
        <v>2</v>
      </c>
      <c r="AJB191" t="s">
        <v>1352</v>
      </c>
      <c r="ALX191">
        <v>2</v>
      </c>
      <c r="ALY191">
        <v>2</v>
      </c>
      <c r="AMC191">
        <v>1</v>
      </c>
      <c r="AMD191">
        <v>1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1</v>
      </c>
      <c r="AMK191">
        <v>0</v>
      </c>
      <c r="AML191">
        <v>0</v>
      </c>
      <c r="AMM191">
        <v>0</v>
      </c>
      <c r="AMN191">
        <v>0</v>
      </c>
      <c r="AMO191">
        <v>0</v>
      </c>
      <c r="AMQ191">
        <v>5</v>
      </c>
      <c r="AMW191">
        <v>5</v>
      </c>
      <c r="AMY191">
        <v>5</v>
      </c>
      <c r="ANC191" t="s">
        <v>1353</v>
      </c>
      <c r="ANI191" t="s">
        <v>540</v>
      </c>
      <c r="ANK191" t="s">
        <v>343</v>
      </c>
      <c r="ANO191">
        <v>20</v>
      </c>
      <c r="ANP191">
        <v>3</v>
      </c>
      <c r="ANT191">
        <v>15000</v>
      </c>
      <c r="ANU191">
        <v>2</v>
      </c>
      <c r="ANV191">
        <v>10000</v>
      </c>
      <c r="ANW191" t="s">
        <v>401</v>
      </c>
      <c r="ANX191">
        <v>1</v>
      </c>
      <c r="ANZ191">
        <v>2</v>
      </c>
      <c r="AOC191">
        <v>30000</v>
      </c>
      <c r="AOD191">
        <v>300000</v>
      </c>
      <c r="AOE191">
        <v>2</v>
      </c>
      <c r="AOF191">
        <v>0</v>
      </c>
      <c r="AOG191">
        <v>0</v>
      </c>
      <c r="AOH191">
        <v>0</v>
      </c>
      <c r="AOI191">
        <v>1</v>
      </c>
      <c r="AOJ191" t="b">
        <v>0</v>
      </c>
      <c r="AOK191" t="b">
        <v>0</v>
      </c>
      <c r="AOL191" t="b">
        <v>0</v>
      </c>
      <c r="AOM191" t="b">
        <v>0</v>
      </c>
      <c r="AON191" t="b">
        <v>0</v>
      </c>
      <c r="AOO191" t="b">
        <v>0</v>
      </c>
      <c r="AOP191" t="b">
        <v>0</v>
      </c>
      <c r="AOQ191" t="b">
        <v>0</v>
      </c>
      <c r="AOR191" t="b">
        <v>0</v>
      </c>
      <c r="AOS191" t="b">
        <v>1</v>
      </c>
      <c r="AOT191" t="b">
        <v>0</v>
      </c>
      <c r="AOU191" t="b">
        <v>0</v>
      </c>
      <c r="AOV191" t="b">
        <v>0</v>
      </c>
      <c r="AOW191" t="b">
        <v>0</v>
      </c>
      <c r="AOX191" t="b">
        <v>1</v>
      </c>
      <c r="AOY191" t="b">
        <v>0</v>
      </c>
      <c r="AOZ191" t="b">
        <v>0</v>
      </c>
      <c r="APA191" t="b">
        <v>0</v>
      </c>
      <c r="APB191" t="b">
        <v>0</v>
      </c>
      <c r="APC191" t="b">
        <v>0</v>
      </c>
      <c r="APD191" t="b">
        <v>0</v>
      </c>
      <c r="APE191" t="b">
        <v>0</v>
      </c>
      <c r="APF191" t="b">
        <v>0</v>
      </c>
      <c r="APG191" t="b">
        <v>0</v>
      </c>
      <c r="APH191" t="b">
        <v>0</v>
      </c>
      <c r="API191" t="b">
        <v>0</v>
      </c>
      <c r="APJ191" t="b">
        <v>0</v>
      </c>
      <c r="APK191" t="b">
        <v>0</v>
      </c>
      <c r="APL191" t="b">
        <v>0</v>
      </c>
      <c r="APM191" t="b">
        <v>0</v>
      </c>
      <c r="APN191" t="b">
        <v>0</v>
      </c>
      <c r="APO191" t="b">
        <v>0</v>
      </c>
      <c r="APP191" t="b">
        <v>0</v>
      </c>
      <c r="APQ191" t="b">
        <v>1</v>
      </c>
      <c r="APR191" t="b">
        <v>0</v>
      </c>
      <c r="APS191" t="b">
        <v>0</v>
      </c>
      <c r="APT191">
        <v>500</v>
      </c>
      <c r="APU191">
        <v>100000</v>
      </c>
      <c r="APV191">
        <v>1</v>
      </c>
      <c r="APW191">
        <v>1</v>
      </c>
      <c r="APX191">
        <v>2</v>
      </c>
      <c r="APY191">
        <v>1</v>
      </c>
      <c r="APZ191">
        <v>3</v>
      </c>
      <c r="AQA191">
        <v>3</v>
      </c>
      <c r="AQC191">
        <v>1</v>
      </c>
      <c r="AQD191">
        <v>2</v>
      </c>
      <c r="AQE191">
        <v>2</v>
      </c>
      <c r="AQG191">
        <v>2</v>
      </c>
      <c r="AQH191">
        <v>2</v>
      </c>
      <c r="AQI191">
        <v>1</v>
      </c>
      <c r="AQJ191">
        <v>2</v>
      </c>
      <c r="AQK191">
        <v>-1</v>
      </c>
      <c r="AQL191">
        <v>0</v>
      </c>
      <c r="AQM191">
        <v>0</v>
      </c>
      <c r="AQN191">
        <v>-2</v>
      </c>
      <c r="AQO191">
        <v>-2</v>
      </c>
      <c r="AQP191">
        <v>-1</v>
      </c>
      <c r="AQQ191">
        <v>-1</v>
      </c>
      <c r="AQR191">
        <v>0</v>
      </c>
      <c r="AQS191">
        <v>-1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-2</v>
      </c>
      <c r="AQZ191">
        <v>-1</v>
      </c>
      <c r="ARA191">
        <v>0</v>
      </c>
      <c r="ARB191">
        <v>-1</v>
      </c>
      <c r="ARC191">
        <v>0</v>
      </c>
      <c r="ARD191">
        <v>-2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0</v>
      </c>
      <c r="ARM191">
        <v>1</v>
      </c>
      <c r="ARN191">
        <v>0</v>
      </c>
      <c r="ARO191">
        <v>1</v>
      </c>
      <c r="ARP191">
        <v>1</v>
      </c>
      <c r="ARQ191">
        <v>1</v>
      </c>
      <c r="ARR191">
        <v>-2</v>
      </c>
      <c r="ARS191">
        <v>0</v>
      </c>
      <c r="ART191">
        <v>-1</v>
      </c>
      <c r="ARU191">
        <v>0</v>
      </c>
      <c r="ARV191">
        <v>0</v>
      </c>
      <c r="ARW191">
        <v>0</v>
      </c>
      <c r="ARX191">
        <v>1</v>
      </c>
      <c r="ARY191">
        <v>1</v>
      </c>
      <c r="ARZ191">
        <v>0</v>
      </c>
      <c r="ASA191">
        <v>1</v>
      </c>
      <c r="ASB191">
        <v>0</v>
      </c>
      <c r="ASC191">
        <v>1</v>
      </c>
      <c r="ASD191">
        <v>0</v>
      </c>
      <c r="ASE191">
        <v>0</v>
      </c>
      <c r="ASF191">
        <v>0</v>
      </c>
      <c r="ASG191">
        <v>1</v>
      </c>
      <c r="ASH191">
        <v>1</v>
      </c>
      <c r="ASI191">
        <v>-2</v>
      </c>
      <c r="ASJ191">
        <v>-2</v>
      </c>
      <c r="ASK191">
        <v>-1</v>
      </c>
      <c r="ASL191">
        <v>-1</v>
      </c>
      <c r="ASM191">
        <v>0</v>
      </c>
      <c r="ASN191">
        <v>-2</v>
      </c>
      <c r="ASO191">
        <v>1</v>
      </c>
      <c r="ASP191">
        <v>2</v>
      </c>
      <c r="ASQ191">
        <v>2</v>
      </c>
      <c r="ASR191">
        <v>1</v>
      </c>
      <c r="ASS191">
        <v>1</v>
      </c>
      <c r="AST191">
        <v>1</v>
      </c>
      <c r="ASU191">
        <v>1</v>
      </c>
      <c r="ASV191">
        <v>0</v>
      </c>
      <c r="ASW191">
        <v>0</v>
      </c>
      <c r="ASX191">
        <v>0</v>
      </c>
      <c r="ASY191">
        <v>1</v>
      </c>
      <c r="ASZ191">
        <v>1</v>
      </c>
      <c r="ATA191">
        <v>1</v>
      </c>
      <c r="ATB191">
        <v>1</v>
      </c>
      <c r="ATC191">
        <v>1</v>
      </c>
      <c r="ATD191">
        <v>1</v>
      </c>
      <c r="ATE191">
        <v>1</v>
      </c>
      <c r="ATF191">
        <v>1</v>
      </c>
      <c r="ATG191">
        <v>0</v>
      </c>
      <c r="ATH191">
        <v>0</v>
      </c>
      <c r="ATI191">
        <v>1</v>
      </c>
      <c r="ATJ191">
        <v>0</v>
      </c>
      <c r="ATK191">
        <v>0</v>
      </c>
      <c r="ATL191">
        <v>0</v>
      </c>
      <c r="ATN191">
        <v>1</v>
      </c>
      <c r="ATP191">
        <v>1</v>
      </c>
      <c r="ATR191">
        <v>1</v>
      </c>
      <c r="ATT191">
        <v>1</v>
      </c>
      <c r="ATV191">
        <v>1</v>
      </c>
      <c r="ATX191">
        <v>1</v>
      </c>
      <c r="ATZ191">
        <v>1</v>
      </c>
      <c r="AUB191">
        <v>1</v>
      </c>
      <c r="AUD191">
        <v>1</v>
      </c>
      <c r="AUF191">
        <v>1</v>
      </c>
      <c r="AUH191">
        <v>1</v>
      </c>
      <c r="AUJ191">
        <v>1</v>
      </c>
      <c r="AUL191">
        <v>1</v>
      </c>
      <c r="AUN191">
        <v>1</v>
      </c>
      <c r="AUP191">
        <v>1</v>
      </c>
      <c r="AUR191">
        <v>1</v>
      </c>
      <c r="AUT191">
        <v>2</v>
      </c>
      <c r="AUU191" t="s">
        <v>125</v>
      </c>
      <c r="AUV191" t="b">
        <v>1</v>
      </c>
      <c r="AUW191" t="b">
        <v>1</v>
      </c>
      <c r="AUX191" t="b">
        <v>0</v>
      </c>
      <c r="AUY191" t="b">
        <v>0</v>
      </c>
      <c r="AVA191">
        <v>2</v>
      </c>
      <c r="AVB191">
        <v>4</v>
      </c>
      <c r="AVD191" t="s">
        <v>393</v>
      </c>
      <c r="AVE191" t="b">
        <v>1</v>
      </c>
      <c r="AVF191">
        <v>0</v>
      </c>
      <c r="AVG191" t="b">
        <v>0</v>
      </c>
      <c r="AVH191" t="b">
        <v>1</v>
      </c>
      <c r="AVI191" t="b">
        <v>0</v>
      </c>
      <c r="AVK191" t="b">
        <v>1</v>
      </c>
      <c r="AVL191" t="b">
        <v>0</v>
      </c>
      <c r="AVM191" t="b">
        <v>0</v>
      </c>
      <c r="AVN191" t="b">
        <v>0</v>
      </c>
      <c r="AVP191">
        <v>4</v>
      </c>
      <c r="AVQ191" t="s">
        <v>1354</v>
      </c>
      <c r="AVR191">
        <v>7.4276619999999998</v>
      </c>
      <c r="AVS191">
        <v>4.0055430000000003</v>
      </c>
      <c r="AVT191">
        <v>216.2</v>
      </c>
      <c r="AVU191">
        <v>9</v>
      </c>
      <c r="AVW191">
        <v>0</v>
      </c>
    </row>
    <row r="192" spans="1:1271" x14ac:dyDescent="0.35">
      <c r="A192" s="1">
        <v>42507</v>
      </c>
      <c r="B192" t="s">
        <v>723</v>
      </c>
      <c r="C192">
        <v>1</v>
      </c>
      <c r="D192">
        <v>63</v>
      </c>
      <c r="E192" t="s">
        <v>935</v>
      </c>
      <c r="F192">
        <v>111</v>
      </c>
      <c r="G192">
        <v>2</v>
      </c>
      <c r="H192">
        <v>38</v>
      </c>
      <c r="I192">
        <v>2</v>
      </c>
      <c r="K192">
        <v>1</v>
      </c>
      <c r="L192">
        <v>3</v>
      </c>
      <c r="M192">
        <v>6</v>
      </c>
      <c r="N192">
        <v>3</v>
      </c>
      <c r="O192">
        <v>5</v>
      </c>
      <c r="P192">
        <v>3</v>
      </c>
      <c r="Q192">
        <v>4</v>
      </c>
      <c r="R192">
        <v>4</v>
      </c>
      <c r="S192">
        <v>0</v>
      </c>
      <c r="T192">
        <v>0</v>
      </c>
      <c r="U192">
        <v>16</v>
      </c>
      <c r="V192">
        <v>16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4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Y192">
        <v>12</v>
      </c>
      <c r="AZ192">
        <v>3</v>
      </c>
      <c r="BA192">
        <v>2</v>
      </c>
      <c r="BB192">
        <v>12</v>
      </c>
      <c r="BC192">
        <v>3</v>
      </c>
      <c r="BD192">
        <v>1</v>
      </c>
      <c r="CU192">
        <v>2</v>
      </c>
      <c r="DO192">
        <v>1</v>
      </c>
      <c r="DQ192">
        <v>1</v>
      </c>
      <c r="DR192">
        <v>11</v>
      </c>
      <c r="DS192">
        <v>7</v>
      </c>
      <c r="DT192">
        <v>4</v>
      </c>
      <c r="DU192">
        <v>4</v>
      </c>
      <c r="DV192">
        <v>3</v>
      </c>
      <c r="DW192">
        <v>1</v>
      </c>
      <c r="DX192">
        <v>2</v>
      </c>
      <c r="DZ192">
        <v>1</v>
      </c>
      <c r="EA192">
        <v>1</v>
      </c>
      <c r="EB192">
        <v>2</v>
      </c>
      <c r="EC192">
        <v>1</v>
      </c>
      <c r="ED192">
        <v>1</v>
      </c>
      <c r="EE192">
        <v>0</v>
      </c>
      <c r="EF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</v>
      </c>
      <c r="EY192">
        <v>0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0</v>
      </c>
      <c r="FF192">
        <v>0</v>
      </c>
      <c r="FG192">
        <v>0</v>
      </c>
      <c r="FH192">
        <v>1</v>
      </c>
      <c r="FI192">
        <v>1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NO192">
        <v>1</v>
      </c>
      <c r="NP192">
        <v>0</v>
      </c>
      <c r="NQ192">
        <v>0</v>
      </c>
      <c r="NR192">
        <v>0</v>
      </c>
      <c r="NS192">
        <v>2</v>
      </c>
      <c r="NT192">
        <v>2013</v>
      </c>
      <c r="NU192">
        <v>500</v>
      </c>
      <c r="NV192">
        <v>2000</v>
      </c>
      <c r="NW192">
        <v>5</v>
      </c>
      <c r="NX192">
        <v>2</v>
      </c>
      <c r="NY192">
        <v>2</v>
      </c>
      <c r="PP192">
        <v>0</v>
      </c>
      <c r="PX192">
        <v>1</v>
      </c>
      <c r="PY192">
        <v>0</v>
      </c>
      <c r="PZ192">
        <v>0</v>
      </c>
      <c r="QA192">
        <v>0</v>
      </c>
      <c r="QB192">
        <v>3</v>
      </c>
      <c r="QC192">
        <v>1995</v>
      </c>
      <c r="QD192">
        <v>12000</v>
      </c>
      <c r="QE192">
        <v>50000</v>
      </c>
      <c r="QF192">
        <v>5</v>
      </c>
      <c r="QG192">
        <v>2</v>
      </c>
      <c r="QH192">
        <v>2</v>
      </c>
      <c r="QJ192">
        <v>0</v>
      </c>
      <c r="QK192">
        <v>1</v>
      </c>
      <c r="QL192">
        <v>0</v>
      </c>
      <c r="QM192">
        <v>0</v>
      </c>
      <c r="QN192">
        <v>5</v>
      </c>
      <c r="QO192">
        <v>2015</v>
      </c>
      <c r="QP192">
        <v>1200</v>
      </c>
      <c r="QQ192">
        <v>800</v>
      </c>
      <c r="QR192">
        <v>1</v>
      </c>
      <c r="QS192">
        <v>2</v>
      </c>
      <c r="QT192">
        <v>2</v>
      </c>
      <c r="QV192">
        <v>0</v>
      </c>
      <c r="QW192">
        <v>1</v>
      </c>
      <c r="QX192">
        <v>0</v>
      </c>
      <c r="QY192">
        <v>0</v>
      </c>
      <c r="QZ192">
        <v>5</v>
      </c>
      <c r="RA192">
        <v>2015</v>
      </c>
      <c r="RB192">
        <v>4000</v>
      </c>
      <c r="RC192">
        <v>600</v>
      </c>
      <c r="RD192">
        <v>2</v>
      </c>
      <c r="RE192">
        <v>2</v>
      </c>
      <c r="RF192">
        <v>2</v>
      </c>
      <c r="XF192">
        <v>0</v>
      </c>
      <c r="XG192">
        <v>2</v>
      </c>
      <c r="XH192">
        <v>0</v>
      </c>
      <c r="XI192">
        <v>0</v>
      </c>
      <c r="XJ192">
        <v>17700</v>
      </c>
      <c r="XK192">
        <v>53400</v>
      </c>
      <c r="XO192">
        <v>0.48</v>
      </c>
      <c r="XP192">
        <v>60</v>
      </c>
      <c r="XQ192">
        <v>12</v>
      </c>
      <c r="XR192">
        <v>180</v>
      </c>
      <c r="XS192">
        <v>144</v>
      </c>
      <c r="XT192">
        <v>252</v>
      </c>
      <c r="XU192">
        <v>2520</v>
      </c>
      <c r="XV192">
        <v>36</v>
      </c>
      <c r="XW192">
        <v>360</v>
      </c>
      <c r="XX192">
        <f t="shared" si="12"/>
        <v>252</v>
      </c>
      <c r="XY192">
        <v>600</v>
      </c>
      <c r="XZ192">
        <v>200</v>
      </c>
      <c r="YA192" s="33">
        <f t="shared" si="13"/>
        <v>400</v>
      </c>
      <c r="YB192">
        <v>35000</v>
      </c>
      <c r="YC192">
        <v>45000</v>
      </c>
      <c r="YD192">
        <f t="shared" si="14"/>
        <v>40000</v>
      </c>
      <c r="YE192">
        <f t="shared" si="15"/>
        <v>-10000</v>
      </c>
      <c r="YF192">
        <v>50000</v>
      </c>
      <c r="YG192">
        <v>40000</v>
      </c>
      <c r="YH192">
        <v>2</v>
      </c>
      <c r="YI192" t="s">
        <v>204</v>
      </c>
      <c r="YJ192">
        <v>2</v>
      </c>
      <c r="YK192" t="s">
        <v>204</v>
      </c>
      <c r="YP192">
        <v>0</v>
      </c>
      <c r="YQ192" t="s">
        <v>126</v>
      </c>
      <c r="YR192">
        <v>1</v>
      </c>
      <c r="YS192">
        <v>300000</v>
      </c>
      <c r="YT192">
        <v>0.48</v>
      </c>
      <c r="YU192">
        <v>252</v>
      </c>
      <c r="YV192">
        <v>72000</v>
      </c>
      <c r="YW192">
        <v>30000</v>
      </c>
      <c r="YX192" t="b">
        <v>1</v>
      </c>
      <c r="YY192">
        <v>1</v>
      </c>
      <c r="YZ192">
        <v>0</v>
      </c>
      <c r="ZA192" t="b">
        <v>0</v>
      </c>
      <c r="ZB192" t="b">
        <v>0</v>
      </c>
      <c r="ZC192" t="b">
        <v>1</v>
      </c>
      <c r="ZD192">
        <v>2</v>
      </c>
      <c r="ZE192">
        <v>0.4</v>
      </c>
      <c r="ZF192">
        <f t="shared" si="16"/>
        <v>0.8</v>
      </c>
      <c r="ZG192">
        <v>0.48</v>
      </c>
      <c r="ZI192">
        <v>120</v>
      </c>
      <c r="ZJ192">
        <v>7</v>
      </c>
      <c r="ZL192">
        <v>1</v>
      </c>
      <c r="ZM192">
        <v>50</v>
      </c>
      <c r="ZN192">
        <v>1</v>
      </c>
      <c r="ZP192">
        <v>1</v>
      </c>
      <c r="ZQ192">
        <v>3</v>
      </c>
      <c r="AAJ192">
        <v>12</v>
      </c>
      <c r="AAK192">
        <v>7</v>
      </c>
      <c r="AAM192">
        <v>1</v>
      </c>
      <c r="AAN192">
        <v>2400</v>
      </c>
      <c r="AAO192">
        <v>1</v>
      </c>
      <c r="AAQ192">
        <v>2</v>
      </c>
      <c r="AAR192">
        <v>3</v>
      </c>
      <c r="AAS192" t="b">
        <v>1</v>
      </c>
      <c r="AAT192" t="b">
        <v>1</v>
      </c>
      <c r="AAU192" t="b">
        <v>0</v>
      </c>
      <c r="AAV192" t="b">
        <v>1</v>
      </c>
      <c r="AAW192" t="b">
        <v>0</v>
      </c>
      <c r="AAX192" t="b">
        <v>1</v>
      </c>
      <c r="AAY192" t="b">
        <v>1</v>
      </c>
      <c r="AAZ192" t="b">
        <v>1</v>
      </c>
      <c r="ABA192" t="b">
        <v>1</v>
      </c>
      <c r="ABB192" t="b">
        <v>1</v>
      </c>
      <c r="ABC192" t="b">
        <v>0</v>
      </c>
      <c r="ABE192">
        <v>10</v>
      </c>
      <c r="ABF192">
        <v>5</v>
      </c>
      <c r="ABG192">
        <v>15</v>
      </c>
      <c r="ABH192">
        <v>1</v>
      </c>
      <c r="ABI192">
        <v>1500</v>
      </c>
      <c r="ABJ192" t="b">
        <v>1</v>
      </c>
      <c r="ABK192" t="b">
        <v>1</v>
      </c>
      <c r="ABL192" t="b">
        <v>1</v>
      </c>
      <c r="ABM192" t="b">
        <v>0</v>
      </c>
      <c r="ABO192">
        <v>10</v>
      </c>
      <c r="ABP192">
        <v>5</v>
      </c>
      <c r="ABQ192">
        <v>15</v>
      </c>
      <c r="ABR192">
        <v>1</v>
      </c>
      <c r="ABS192">
        <v>1000</v>
      </c>
      <c r="ACD192" t="b">
        <v>1</v>
      </c>
      <c r="ACE192" t="b">
        <v>1</v>
      </c>
      <c r="ACF192" t="b">
        <v>1</v>
      </c>
      <c r="ACG192" t="b">
        <v>0</v>
      </c>
      <c r="ACI192">
        <v>10</v>
      </c>
      <c r="ACJ192">
        <v>5</v>
      </c>
      <c r="ACK192">
        <v>15</v>
      </c>
      <c r="ACL192">
        <v>1</v>
      </c>
      <c r="ACM192">
        <v>3</v>
      </c>
      <c r="ACN192">
        <v>1000</v>
      </c>
      <c r="ACZ192" t="b">
        <v>1</v>
      </c>
      <c r="ADA192" t="b">
        <v>1</v>
      </c>
      <c r="ADB192" t="b">
        <v>1</v>
      </c>
      <c r="ADC192" t="b">
        <v>0</v>
      </c>
      <c r="ADE192">
        <v>10</v>
      </c>
      <c r="ADF192">
        <v>5</v>
      </c>
      <c r="ADG192">
        <v>15</v>
      </c>
      <c r="ADH192">
        <v>1</v>
      </c>
      <c r="ADI192">
        <v>3</v>
      </c>
      <c r="ADJ192">
        <v>1000</v>
      </c>
      <c r="ADK192" t="b">
        <v>1</v>
      </c>
      <c r="ADL192" t="b">
        <v>1</v>
      </c>
      <c r="ADM192" t="b">
        <v>1</v>
      </c>
      <c r="ADN192" t="b">
        <v>0</v>
      </c>
      <c r="ADP192">
        <v>10</v>
      </c>
      <c r="ADQ192">
        <v>5</v>
      </c>
      <c r="ADR192">
        <v>15</v>
      </c>
      <c r="ADS192">
        <v>1</v>
      </c>
      <c r="ADT192">
        <v>12</v>
      </c>
      <c r="ADU192">
        <v>1500</v>
      </c>
      <c r="ADV192">
        <v>75</v>
      </c>
      <c r="ADW192">
        <v>5</v>
      </c>
      <c r="ADX192">
        <f t="shared" si="17"/>
        <v>15</v>
      </c>
      <c r="ADY192" t="b">
        <v>0</v>
      </c>
      <c r="ADZ192" t="b">
        <v>0</v>
      </c>
      <c r="AEA192" t="b">
        <v>0</v>
      </c>
      <c r="AEB192" t="b">
        <v>0</v>
      </c>
      <c r="AEC192" t="b">
        <v>0</v>
      </c>
      <c r="AED192" t="b">
        <v>1</v>
      </c>
      <c r="AEE192" t="b">
        <v>1</v>
      </c>
      <c r="AEF192" t="b">
        <v>0</v>
      </c>
      <c r="AFL192">
        <v>5</v>
      </c>
      <c r="AFM192">
        <v>800</v>
      </c>
      <c r="AFN192">
        <v>6</v>
      </c>
      <c r="AFO192">
        <v>1</v>
      </c>
      <c r="AFR192">
        <v>5</v>
      </c>
      <c r="AFS192">
        <v>1200</v>
      </c>
      <c r="AFT192">
        <v>6</v>
      </c>
      <c r="AFU192">
        <v>1</v>
      </c>
      <c r="AGD192">
        <v>180</v>
      </c>
      <c r="AGE192">
        <v>180</v>
      </c>
      <c r="AGF192">
        <v>1</v>
      </c>
      <c r="AGH192">
        <v>72000</v>
      </c>
      <c r="AGI192">
        <v>1</v>
      </c>
      <c r="AGJ192">
        <v>1</v>
      </c>
      <c r="AGL192">
        <v>1</v>
      </c>
      <c r="AGM192">
        <v>72000</v>
      </c>
      <c r="AGN192">
        <v>400</v>
      </c>
      <c r="AGO192">
        <v>0</v>
      </c>
      <c r="AGP192">
        <v>1</v>
      </c>
      <c r="AGQ192">
        <v>0</v>
      </c>
      <c r="AGR192">
        <v>0</v>
      </c>
      <c r="AGU192">
        <v>1</v>
      </c>
      <c r="AGV192">
        <v>0</v>
      </c>
      <c r="AGW192">
        <v>0</v>
      </c>
      <c r="AGX192">
        <v>0</v>
      </c>
      <c r="AGZ192">
        <v>0</v>
      </c>
      <c r="AHA192">
        <v>0</v>
      </c>
      <c r="AHB192">
        <v>100</v>
      </c>
      <c r="AHC192">
        <v>0</v>
      </c>
      <c r="AHD192">
        <v>1</v>
      </c>
      <c r="AHF192">
        <v>0</v>
      </c>
      <c r="AHG192">
        <v>0</v>
      </c>
      <c r="AHH192">
        <v>1</v>
      </c>
      <c r="AHJ192">
        <v>0</v>
      </c>
      <c r="AHK192">
        <v>0</v>
      </c>
      <c r="AHL192">
        <v>0</v>
      </c>
      <c r="AHM192">
        <v>100</v>
      </c>
      <c r="AHN192">
        <v>1</v>
      </c>
      <c r="AHP192">
        <v>600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1</v>
      </c>
      <c r="AID192">
        <v>1</v>
      </c>
      <c r="AIE192">
        <v>0</v>
      </c>
      <c r="AIF192">
        <v>0</v>
      </c>
      <c r="AIG192">
        <v>0</v>
      </c>
      <c r="AII192">
        <v>3</v>
      </c>
      <c r="AIJ192">
        <v>2000</v>
      </c>
      <c r="AIK192">
        <v>0</v>
      </c>
      <c r="AIL192">
        <v>1</v>
      </c>
      <c r="AIM192">
        <v>0</v>
      </c>
      <c r="AIN192">
        <v>0</v>
      </c>
      <c r="AIO192">
        <v>1</v>
      </c>
      <c r="AIP192">
        <v>0</v>
      </c>
      <c r="AIR192">
        <v>55</v>
      </c>
      <c r="AIS192">
        <v>2</v>
      </c>
      <c r="AIT192" t="s">
        <v>204</v>
      </c>
      <c r="AIZ192">
        <v>1</v>
      </c>
      <c r="AJA192">
        <v>2</v>
      </c>
      <c r="AJB192" t="s">
        <v>204</v>
      </c>
      <c r="ALX192">
        <v>2</v>
      </c>
      <c r="ALY192">
        <v>1</v>
      </c>
      <c r="AMC192">
        <v>2</v>
      </c>
      <c r="AMD192">
        <v>1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1</v>
      </c>
      <c r="AMO192">
        <v>0</v>
      </c>
      <c r="AMQ192">
        <v>4</v>
      </c>
      <c r="AMY192">
        <v>1</v>
      </c>
      <c r="ANA192">
        <v>4</v>
      </c>
      <c r="ANC192" t="s">
        <v>418</v>
      </c>
      <c r="ANK192" t="s">
        <v>343</v>
      </c>
      <c r="ANM192" t="s">
        <v>1355</v>
      </c>
      <c r="ANO192">
        <v>3</v>
      </c>
      <c r="ANP192">
        <v>2</v>
      </c>
      <c r="ANU192">
        <v>1</v>
      </c>
      <c r="ANV192">
        <v>360</v>
      </c>
      <c r="ANW192">
        <v>8</v>
      </c>
      <c r="ANX192">
        <v>1</v>
      </c>
      <c r="ANZ192">
        <v>1</v>
      </c>
      <c r="AOA192">
        <v>2</v>
      </c>
      <c r="AOB192">
        <v>2</v>
      </c>
      <c r="AOC192">
        <v>15000</v>
      </c>
      <c r="AOD192">
        <v>35000</v>
      </c>
      <c r="AOE192">
        <v>2</v>
      </c>
      <c r="AOF192">
        <v>0</v>
      </c>
      <c r="AOG192">
        <v>0</v>
      </c>
      <c r="AOH192">
        <v>0</v>
      </c>
      <c r="AOI192">
        <v>1</v>
      </c>
      <c r="AOJ192" t="b">
        <v>0</v>
      </c>
      <c r="AOK192" t="b">
        <v>0</v>
      </c>
      <c r="AOL192" t="b">
        <v>0</v>
      </c>
      <c r="AOM192" t="b">
        <v>0</v>
      </c>
      <c r="AON192" t="b">
        <v>0</v>
      </c>
      <c r="AOO192" t="b">
        <v>0</v>
      </c>
      <c r="AOP192" t="b">
        <v>0</v>
      </c>
      <c r="AOQ192" t="b">
        <v>1</v>
      </c>
      <c r="AOR192" t="b">
        <v>1</v>
      </c>
      <c r="AOS192" t="b">
        <v>1</v>
      </c>
      <c r="AOT192" t="b">
        <v>1</v>
      </c>
      <c r="AOU192" t="b">
        <v>0</v>
      </c>
      <c r="AOV192" t="b">
        <v>1</v>
      </c>
      <c r="AOW192" t="b">
        <v>1</v>
      </c>
      <c r="AOX192" t="b">
        <v>1</v>
      </c>
      <c r="AOY192" t="b">
        <v>1</v>
      </c>
      <c r="AOZ192" t="b">
        <v>0</v>
      </c>
      <c r="APA192" t="b">
        <v>0</v>
      </c>
      <c r="APB192" t="b">
        <v>0</v>
      </c>
      <c r="APC192" t="b">
        <v>0</v>
      </c>
      <c r="APD192" t="b">
        <v>0</v>
      </c>
      <c r="APE192" t="b">
        <v>0</v>
      </c>
      <c r="APF192" t="b">
        <v>0</v>
      </c>
      <c r="APG192" t="b">
        <v>0</v>
      </c>
      <c r="APH192" t="b">
        <v>0</v>
      </c>
      <c r="API192" t="b">
        <v>0</v>
      </c>
      <c r="APJ192" t="b">
        <v>0</v>
      </c>
      <c r="APK192" t="b">
        <v>0</v>
      </c>
      <c r="APL192" t="b">
        <v>0</v>
      </c>
      <c r="APM192" t="b">
        <v>1</v>
      </c>
      <c r="APN192" t="b">
        <v>1</v>
      </c>
      <c r="APO192" t="b">
        <v>1</v>
      </c>
      <c r="APP192" t="b">
        <v>1</v>
      </c>
      <c r="APQ192" t="b">
        <v>1</v>
      </c>
      <c r="APR192" t="b">
        <v>0</v>
      </c>
      <c r="APS192" t="b">
        <v>0</v>
      </c>
      <c r="APT192">
        <v>180</v>
      </c>
      <c r="APU192">
        <v>360</v>
      </c>
      <c r="APV192">
        <v>1</v>
      </c>
      <c r="APW192">
        <v>1</v>
      </c>
      <c r="APX192">
        <v>3</v>
      </c>
      <c r="APY192">
        <v>1</v>
      </c>
      <c r="APZ192">
        <v>2</v>
      </c>
      <c r="AQA192">
        <v>3</v>
      </c>
      <c r="AQC192">
        <v>1</v>
      </c>
      <c r="AQD192">
        <v>3</v>
      </c>
      <c r="AQE192">
        <v>2</v>
      </c>
      <c r="AQG192">
        <v>2</v>
      </c>
      <c r="AQH192">
        <v>2</v>
      </c>
      <c r="AQI192">
        <v>2</v>
      </c>
      <c r="AQJ192">
        <v>2</v>
      </c>
      <c r="AQK192">
        <v>2</v>
      </c>
      <c r="AQL192">
        <v>2</v>
      </c>
      <c r="AQM192">
        <v>2</v>
      </c>
      <c r="AQN192">
        <v>2</v>
      </c>
      <c r="AQO192">
        <v>2</v>
      </c>
      <c r="AQP192">
        <v>-2</v>
      </c>
      <c r="AQQ192">
        <v>-2</v>
      </c>
      <c r="AQR192">
        <v>-2</v>
      </c>
      <c r="AQS192">
        <v>-2</v>
      </c>
      <c r="AQT192">
        <v>-2</v>
      </c>
      <c r="AQU192">
        <v>-2</v>
      </c>
      <c r="AQV192">
        <v>-2</v>
      </c>
      <c r="AQW192">
        <v>-2</v>
      </c>
      <c r="AQX192">
        <v>-2</v>
      </c>
      <c r="AQY192">
        <v>-2</v>
      </c>
      <c r="AQZ192">
        <v>-2</v>
      </c>
      <c r="ARA192">
        <v>-2</v>
      </c>
      <c r="ARB192">
        <v>-2</v>
      </c>
      <c r="ARC192">
        <v>-2</v>
      </c>
      <c r="ARD192">
        <v>-2</v>
      </c>
      <c r="ARE192">
        <v>-2</v>
      </c>
      <c r="ARF192">
        <v>-2</v>
      </c>
      <c r="ARG192">
        <v>-2</v>
      </c>
      <c r="ARH192">
        <v>2</v>
      </c>
      <c r="ARI192">
        <v>2</v>
      </c>
      <c r="ARJ192">
        <v>2</v>
      </c>
      <c r="ARK192">
        <v>2</v>
      </c>
      <c r="ARL192">
        <v>2</v>
      </c>
      <c r="ARM192">
        <v>2</v>
      </c>
      <c r="ARN192">
        <v>2</v>
      </c>
      <c r="ARO192">
        <v>2</v>
      </c>
      <c r="ARP192">
        <v>2</v>
      </c>
      <c r="ARQ192">
        <v>-1</v>
      </c>
      <c r="ARR192">
        <v>-1</v>
      </c>
      <c r="ARS192">
        <v>0</v>
      </c>
      <c r="ART192">
        <v>-1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-2</v>
      </c>
      <c r="ASJ192">
        <v>-2</v>
      </c>
      <c r="ASK192">
        <v>-2</v>
      </c>
      <c r="ASL192">
        <v>-2</v>
      </c>
      <c r="ASM192">
        <v>-2</v>
      </c>
      <c r="ASN192">
        <v>-2</v>
      </c>
      <c r="ASO192">
        <v>-2</v>
      </c>
      <c r="ASP192">
        <v>-2</v>
      </c>
      <c r="ASQ192">
        <v>-2</v>
      </c>
      <c r="ASR192">
        <v>1</v>
      </c>
      <c r="ASS192">
        <v>1</v>
      </c>
      <c r="AST192">
        <v>1</v>
      </c>
      <c r="ASU192">
        <v>1</v>
      </c>
      <c r="ASV192">
        <v>1</v>
      </c>
      <c r="ASW192">
        <v>1</v>
      </c>
      <c r="ASX192">
        <v>1</v>
      </c>
      <c r="ASY192">
        <v>1</v>
      </c>
      <c r="ASZ192">
        <v>1</v>
      </c>
      <c r="ATA192">
        <v>2</v>
      </c>
      <c r="ATB192">
        <v>2</v>
      </c>
      <c r="ATC192">
        <v>2</v>
      </c>
      <c r="ATD192">
        <v>1</v>
      </c>
      <c r="ATE192">
        <v>1</v>
      </c>
      <c r="ATF192">
        <v>1</v>
      </c>
      <c r="ATG192">
        <v>0</v>
      </c>
      <c r="ATH192">
        <v>1</v>
      </c>
      <c r="ATI192">
        <v>1</v>
      </c>
      <c r="ATJ192">
        <v>0</v>
      </c>
      <c r="ATK192">
        <v>0</v>
      </c>
      <c r="ATL192">
        <v>0</v>
      </c>
      <c r="ATN192">
        <v>2</v>
      </c>
      <c r="ATO192" t="s">
        <v>204</v>
      </c>
      <c r="ATP192">
        <v>2</v>
      </c>
      <c r="ATQ192" t="s">
        <v>204</v>
      </c>
      <c r="ATR192">
        <v>1</v>
      </c>
      <c r="ATT192">
        <v>1</v>
      </c>
      <c r="ATV192">
        <v>1</v>
      </c>
      <c r="ATX192">
        <v>1</v>
      </c>
      <c r="ATZ192">
        <v>1</v>
      </c>
      <c r="AUB192">
        <v>1</v>
      </c>
      <c r="AUD192">
        <v>2</v>
      </c>
      <c r="AUE192" t="s">
        <v>1019</v>
      </c>
      <c r="AUF192">
        <v>2</v>
      </c>
      <c r="AUG192" t="s">
        <v>1356</v>
      </c>
      <c r="AUH192">
        <v>1</v>
      </c>
      <c r="AUJ192">
        <v>1</v>
      </c>
      <c r="AUL192">
        <v>1</v>
      </c>
      <c r="AUN192">
        <v>2</v>
      </c>
      <c r="AUO192" t="s">
        <v>762</v>
      </c>
      <c r="AUP192">
        <v>2</v>
      </c>
      <c r="AUQ192" t="s">
        <v>69</v>
      </c>
      <c r="AUR192">
        <v>2</v>
      </c>
      <c r="AUS192" t="s">
        <v>204</v>
      </c>
      <c r="AUT192">
        <v>2</v>
      </c>
      <c r="AUU192" t="s">
        <v>204</v>
      </c>
      <c r="AUV192" t="b">
        <v>1</v>
      </c>
      <c r="AUW192" t="b">
        <v>1</v>
      </c>
      <c r="AUX192" t="b">
        <v>0</v>
      </c>
      <c r="AUY192" t="b">
        <v>0</v>
      </c>
      <c r="AVA192">
        <v>1</v>
      </c>
      <c r="AVB192">
        <v>1</v>
      </c>
      <c r="AVD192" t="s">
        <v>858</v>
      </c>
      <c r="AVE192" t="b">
        <v>0</v>
      </c>
      <c r="AVF192">
        <v>0</v>
      </c>
      <c r="AVG192" t="b">
        <v>0</v>
      </c>
      <c r="AVH192" t="b">
        <v>0</v>
      </c>
      <c r="AVI192" t="b">
        <v>1</v>
      </c>
      <c r="AVJ192" t="s">
        <v>445</v>
      </c>
      <c r="AVK192" t="b">
        <v>1</v>
      </c>
      <c r="AVL192" t="b">
        <v>0</v>
      </c>
      <c r="AVM192" t="b">
        <v>0</v>
      </c>
      <c r="AVN192" t="b">
        <v>0</v>
      </c>
      <c r="AVP192">
        <v>1</v>
      </c>
      <c r="AVQ192" t="s">
        <v>1357</v>
      </c>
      <c r="AVR192">
        <v>7.5608919999999999</v>
      </c>
      <c r="AVS192">
        <v>3.7509999999999999</v>
      </c>
      <c r="AVT192">
        <v>422.5</v>
      </c>
      <c r="AVU192">
        <v>7</v>
      </c>
      <c r="AVW192">
        <v>0</v>
      </c>
    </row>
    <row r="193" spans="1:1271" ht="15" customHeight="1" x14ac:dyDescent="0.35">
      <c r="A193" s="1">
        <v>42507</v>
      </c>
      <c r="B193" t="s">
        <v>723</v>
      </c>
      <c r="C193">
        <v>1</v>
      </c>
      <c r="D193">
        <v>63</v>
      </c>
      <c r="E193" t="s">
        <v>1358</v>
      </c>
      <c r="F193">
        <v>112</v>
      </c>
      <c r="G193">
        <v>1</v>
      </c>
      <c r="H193">
        <v>75</v>
      </c>
      <c r="I193">
        <v>1</v>
      </c>
      <c r="K193">
        <v>1</v>
      </c>
      <c r="L193">
        <v>3</v>
      </c>
      <c r="M193">
        <v>0</v>
      </c>
      <c r="N193">
        <v>0</v>
      </c>
      <c r="O193">
        <v>3</v>
      </c>
      <c r="P193">
        <v>3</v>
      </c>
      <c r="Q193">
        <v>0</v>
      </c>
      <c r="R193">
        <v>0</v>
      </c>
      <c r="S193">
        <v>1</v>
      </c>
      <c r="T193">
        <v>1</v>
      </c>
      <c r="U193">
        <v>8</v>
      </c>
      <c r="V193">
        <v>8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0</v>
      </c>
      <c r="AC193">
        <v>4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BB193">
        <v>12</v>
      </c>
      <c r="BC193">
        <v>3</v>
      </c>
      <c r="BD193">
        <v>1</v>
      </c>
      <c r="CU193">
        <v>2</v>
      </c>
      <c r="DO193">
        <v>2</v>
      </c>
      <c r="DP193" t="s">
        <v>742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1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F193">
        <v>0</v>
      </c>
      <c r="GG193">
        <v>1</v>
      </c>
      <c r="GH193">
        <v>0</v>
      </c>
      <c r="GI193">
        <v>0</v>
      </c>
      <c r="GJ193">
        <v>1</v>
      </c>
      <c r="GK193">
        <v>1991</v>
      </c>
      <c r="GL193">
        <v>90000</v>
      </c>
      <c r="GM193">
        <v>50000</v>
      </c>
      <c r="GN193">
        <v>35</v>
      </c>
      <c r="GO193">
        <v>2</v>
      </c>
      <c r="GP193">
        <v>2</v>
      </c>
      <c r="PP193">
        <v>0</v>
      </c>
      <c r="QJ193">
        <v>0</v>
      </c>
      <c r="QK193">
        <v>1</v>
      </c>
      <c r="QL193">
        <v>0</v>
      </c>
      <c r="QM193">
        <v>0</v>
      </c>
      <c r="QN193">
        <v>5</v>
      </c>
      <c r="QO193">
        <v>2015</v>
      </c>
      <c r="QP193">
        <v>6000</v>
      </c>
      <c r="QQ193">
        <v>1500</v>
      </c>
      <c r="QR193">
        <v>1</v>
      </c>
      <c r="QS193">
        <v>2</v>
      </c>
      <c r="QT193">
        <v>2</v>
      </c>
      <c r="QV193">
        <v>0</v>
      </c>
      <c r="QW193">
        <v>1</v>
      </c>
      <c r="QX193">
        <v>0</v>
      </c>
      <c r="QY193">
        <v>0</v>
      </c>
      <c r="QZ193">
        <v>3</v>
      </c>
      <c r="RA193">
        <v>2015</v>
      </c>
      <c r="RB193">
        <v>2400</v>
      </c>
      <c r="RC193">
        <v>1000</v>
      </c>
      <c r="RD193">
        <v>2</v>
      </c>
      <c r="RE193">
        <v>2</v>
      </c>
      <c r="RF193">
        <v>2</v>
      </c>
      <c r="RH193">
        <v>0</v>
      </c>
      <c r="RI193">
        <v>1</v>
      </c>
      <c r="RJ193">
        <v>0</v>
      </c>
      <c r="RK193">
        <v>0</v>
      </c>
      <c r="RL193">
        <v>2</v>
      </c>
      <c r="RM193">
        <v>2005</v>
      </c>
      <c r="RN193">
        <v>13000</v>
      </c>
      <c r="RO193">
        <v>4000</v>
      </c>
      <c r="RP193">
        <v>6</v>
      </c>
      <c r="RQ193">
        <v>2</v>
      </c>
      <c r="RR193">
        <v>2</v>
      </c>
      <c r="XF193">
        <v>0</v>
      </c>
      <c r="XG193">
        <v>4</v>
      </c>
      <c r="XH193">
        <v>0</v>
      </c>
      <c r="XI193">
        <v>0</v>
      </c>
      <c r="XJ193">
        <v>111400</v>
      </c>
      <c r="XK193">
        <v>56500</v>
      </c>
      <c r="XO193">
        <v>0.27999999999999997</v>
      </c>
      <c r="XP193">
        <v>70</v>
      </c>
      <c r="XQ193">
        <v>24</v>
      </c>
      <c r="XR193">
        <v>240</v>
      </c>
      <c r="XS193">
        <v>204</v>
      </c>
      <c r="XT193">
        <v>342</v>
      </c>
      <c r="XU193">
        <v>3420</v>
      </c>
      <c r="XV193">
        <v>36</v>
      </c>
      <c r="XW193">
        <v>360</v>
      </c>
      <c r="XX193">
        <f t="shared" si="12"/>
        <v>252</v>
      </c>
      <c r="XY193">
        <v>400</v>
      </c>
      <c r="XZ193">
        <v>200</v>
      </c>
      <c r="YA193" s="33">
        <f t="shared" si="13"/>
        <v>300</v>
      </c>
      <c r="YB193">
        <v>25000</v>
      </c>
      <c r="YC193">
        <v>25000</v>
      </c>
      <c r="YD193">
        <f t="shared" si="14"/>
        <v>25000</v>
      </c>
      <c r="YE193">
        <f t="shared" si="15"/>
        <v>0</v>
      </c>
      <c r="YF193">
        <v>50000</v>
      </c>
      <c r="YG193">
        <v>50000</v>
      </c>
      <c r="YH193">
        <v>2</v>
      </c>
      <c r="YI193" t="s">
        <v>1359</v>
      </c>
      <c r="YJ193">
        <v>2</v>
      </c>
      <c r="YK193" t="s">
        <v>125</v>
      </c>
      <c r="YP193">
        <v>0</v>
      </c>
      <c r="YQ193" t="s">
        <v>126</v>
      </c>
      <c r="YR193">
        <v>1</v>
      </c>
      <c r="YS193">
        <v>200000</v>
      </c>
      <c r="YT193">
        <v>0.27999999999999997</v>
      </c>
      <c r="YU193">
        <v>342</v>
      </c>
      <c r="YV193">
        <v>50000</v>
      </c>
      <c r="YW193">
        <v>25000</v>
      </c>
      <c r="YX193" t="b">
        <v>1</v>
      </c>
      <c r="YY193">
        <v>1</v>
      </c>
      <c r="YZ193">
        <v>0</v>
      </c>
      <c r="ZA193" t="b">
        <v>0</v>
      </c>
      <c r="ZB193" t="b">
        <v>0</v>
      </c>
      <c r="ZC193" t="b">
        <v>0</v>
      </c>
      <c r="ZD193">
        <v>1</v>
      </c>
      <c r="ZE193">
        <v>0.4</v>
      </c>
      <c r="ZF193">
        <f t="shared" si="16"/>
        <v>0.4</v>
      </c>
      <c r="ZG193">
        <v>0.27999999999999997</v>
      </c>
      <c r="ZI193">
        <v>125</v>
      </c>
      <c r="ZJ193">
        <v>7</v>
      </c>
      <c r="ZL193">
        <v>1</v>
      </c>
      <c r="ZM193">
        <v>50</v>
      </c>
      <c r="ZN193">
        <v>3</v>
      </c>
      <c r="ZP193">
        <v>1</v>
      </c>
      <c r="ZQ193">
        <v>0</v>
      </c>
      <c r="AAS193" t="b">
        <v>1</v>
      </c>
      <c r="AAT193" t="b">
        <v>1</v>
      </c>
      <c r="AAU193" t="b">
        <v>0</v>
      </c>
      <c r="AAV193" t="b">
        <v>0</v>
      </c>
      <c r="AAW193" t="b">
        <v>0</v>
      </c>
      <c r="AAX193" t="b">
        <v>1</v>
      </c>
      <c r="AAY193" t="b">
        <v>1</v>
      </c>
      <c r="AAZ193" t="b">
        <v>0</v>
      </c>
      <c r="ABA193" t="b">
        <v>0</v>
      </c>
      <c r="ABB193" t="b">
        <v>1</v>
      </c>
      <c r="ABC193" t="b">
        <v>0</v>
      </c>
      <c r="ABE193">
        <v>3</v>
      </c>
      <c r="ABF193">
        <v>0</v>
      </c>
      <c r="ABG193">
        <v>3</v>
      </c>
      <c r="ABH193">
        <v>1</v>
      </c>
      <c r="ABI193">
        <v>2000</v>
      </c>
      <c r="ABJ193" t="b">
        <v>0</v>
      </c>
      <c r="ABK193" t="b">
        <v>0</v>
      </c>
      <c r="ABL193" t="b">
        <v>1</v>
      </c>
      <c r="ABM193" t="b">
        <v>0</v>
      </c>
      <c r="ABO193">
        <v>3</v>
      </c>
      <c r="ABP193">
        <v>0</v>
      </c>
      <c r="ABQ193">
        <v>3</v>
      </c>
      <c r="ABR193">
        <v>1</v>
      </c>
      <c r="ABS193">
        <v>2000</v>
      </c>
      <c r="ACZ193" t="b">
        <v>0</v>
      </c>
      <c r="ADA193" t="b">
        <v>0</v>
      </c>
      <c r="ADB193" t="b">
        <v>1</v>
      </c>
      <c r="ADC193" t="b">
        <v>0</v>
      </c>
      <c r="ADE193">
        <v>3</v>
      </c>
      <c r="ADF193">
        <v>0</v>
      </c>
      <c r="ADG193">
        <v>3</v>
      </c>
      <c r="ADH193">
        <v>1</v>
      </c>
      <c r="ADI193">
        <v>3</v>
      </c>
      <c r="ADJ193">
        <v>2000</v>
      </c>
      <c r="ADK193" t="b">
        <v>1</v>
      </c>
      <c r="ADL193" t="b">
        <v>1</v>
      </c>
      <c r="ADM193" t="b">
        <v>0</v>
      </c>
      <c r="ADN193" t="b">
        <v>0</v>
      </c>
      <c r="ADP193">
        <v>3</v>
      </c>
      <c r="ADQ193">
        <v>2</v>
      </c>
      <c r="ADR193">
        <v>5</v>
      </c>
      <c r="ADS193">
        <v>2</v>
      </c>
      <c r="ADT193">
        <v>24</v>
      </c>
      <c r="ADU193">
        <v>2000</v>
      </c>
      <c r="ADV193">
        <v>14</v>
      </c>
      <c r="ADW193">
        <v>5</v>
      </c>
      <c r="ADX193">
        <f t="shared" si="17"/>
        <v>2.8</v>
      </c>
      <c r="ADY193" t="b">
        <v>0</v>
      </c>
      <c r="ADZ193" t="b">
        <v>0</v>
      </c>
      <c r="AEA193" t="b">
        <v>0</v>
      </c>
      <c r="AEB193" t="b">
        <v>0</v>
      </c>
      <c r="AEC193" t="b">
        <v>1</v>
      </c>
      <c r="AED193" t="b">
        <v>1</v>
      </c>
      <c r="AEE193" t="b">
        <v>1</v>
      </c>
      <c r="AEF193" t="b">
        <v>0</v>
      </c>
      <c r="AFF193">
        <v>2</v>
      </c>
      <c r="AFG193">
        <v>9000</v>
      </c>
      <c r="AFH193">
        <v>6</v>
      </c>
      <c r="AFI193">
        <v>1</v>
      </c>
      <c r="AFL193">
        <v>1</v>
      </c>
      <c r="AFM193">
        <v>700</v>
      </c>
      <c r="AFN193">
        <v>1</v>
      </c>
      <c r="AFO193">
        <v>1</v>
      </c>
      <c r="AFR193">
        <v>5</v>
      </c>
      <c r="AFS193">
        <v>850</v>
      </c>
      <c r="AFT193">
        <v>6</v>
      </c>
      <c r="AFU193">
        <v>1</v>
      </c>
      <c r="AGD193">
        <v>240</v>
      </c>
      <c r="AGE193">
        <v>240</v>
      </c>
      <c r="AGF193">
        <v>1</v>
      </c>
      <c r="AGH193">
        <v>120000</v>
      </c>
      <c r="AGI193">
        <v>1</v>
      </c>
      <c r="AGJ193">
        <v>1</v>
      </c>
      <c r="AGL193">
        <v>238</v>
      </c>
      <c r="AGM193">
        <v>119000</v>
      </c>
      <c r="AGN193">
        <v>500</v>
      </c>
      <c r="AGO193">
        <v>0</v>
      </c>
      <c r="AGP193">
        <v>1</v>
      </c>
      <c r="AGQ193">
        <v>0</v>
      </c>
      <c r="AGR193">
        <v>0</v>
      </c>
      <c r="AGU193">
        <v>1</v>
      </c>
      <c r="AGV193">
        <v>0</v>
      </c>
      <c r="AGW193">
        <v>0</v>
      </c>
      <c r="AGX193">
        <v>0</v>
      </c>
      <c r="AGZ193">
        <v>1</v>
      </c>
      <c r="AHA193">
        <v>0</v>
      </c>
      <c r="AHB193">
        <v>99</v>
      </c>
      <c r="AHC193">
        <v>0</v>
      </c>
      <c r="AHD193">
        <v>1</v>
      </c>
      <c r="AHF193">
        <v>1</v>
      </c>
      <c r="AHG193">
        <v>0</v>
      </c>
      <c r="AHH193">
        <v>1</v>
      </c>
      <c r="AHJ193">
        <v>0</v>
      </c>
      <c r="AHK193">
        <v>0</v>
      </c>
      <c r="AHL193">
        <v>0</v>
      </c>
      <c r="AHM193">
        <v>100</v>
      </c>
      <c r="AHN193">
        <v>1</v>
      </c>
      <c r="AHP193">
        <v>500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3</v>
      </c>
      <c r="AIA193">
        <v>0</v>
      </c>
      <c r="AIB193">
        <v>0</v>
      </c>
      <c r="AIC193">
        <v>1</v>
      </c>
      <c r="AID193">
        <v>0</v>
      </c>
      <c r="AIE193">
        <v>1</v>
      </c>
      <c r="AIF193">
        <v>1</v>
      </c>
      <c r="AIG193">
        <v>0</v>
      </c>
      <c r="AII193">
        <v>10</v>
      </c>
      <c r="AIJ193">
        <v>7500</v>
      </c>
      <c r="AIK193">
        <v>0</v>
      </c>
      <c r="AIL193">
        <v>1</v>
      </c>
      <c r="AIM193">
        <v>1</v>
      </c>
      <c r="AIN193">
        <v>0</v>
      </c>
      <c r="AIO193">
        <v>1</v>
      </c>
      <c r="AIP193">
        <v>0</v>
      </c>
      <c r="AIR193">
        <v>65</v>
      </c>
      <c r="AIS193">
        <v>2</v>
      </c>
      <c r="AIT193" t="s">
        <v>69</v>
      </c>
      <c r="AIZ193">
        <v>1</v>
      </c>
      <c r="AJA193">
        <v>2</v>
      </c>
      <c r="AJB193" t="s">
        <v>116</v>
      </c>
      <c r="ALX193">
        <v>2</v>
      </c>
      <c r="ALY193">
        <v>2</v>
      </c>
      <c r="AMC193">
        <v>2</v>
      </c>
      <c r="AMD193">
        <v>1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1</v>
      </c>
      <c r="AMN193">
        <v>0</v>
      </c>
      <c r="AMO193">
        <v>0</v>
      </c>
      <c r="AMQ193">
        <v>4</v>
      </c>
      <c r="AMZ193">
        <v>4</v>
      </c>
      <c r="ANC193" t="s">
        <v>420</v>
      </c>
      <c r="ANL193" t="s">
        <v>716</v>
      </c>
      <c r="ANO193">
        <v>11</v>
      </c>
      <c r="ANP193">
        <v>1</v>
      </c>
      <c r="ANR193">
        <v>1</v>
      </c>
      <c r="ANU193">
        <v>1</v>
      </c>
      <c r="ANV193" t="s">
        <v>1360</v>
      </c>
      <c r="ANW193" t="s">
        <v>1361</v>
      </c>
      <c r="ANX193">
        <v>1</v>
      </c>
      <c r="ANZ193">
        <v>1</v>
      </c>
      <c r="AOA193">
        <v>1</v>
      </c>
      <c r="AOB193">
        <v>1</v>
      </c>
      <c r="AOC193">
        <v>5000</v>
      </c>
      <c r="AOD193">
        <v>25000</v>
      </c>
      <c r="AOE193">
        <v>2</v>
      </c>
      <c r="AOF193">
        <v>0</v>
      </c>
      <c r="AOG193">
        <v>0</v>
      </c>
      <c r="AOH193">
        <v>0</v>
      </c>
      <c r="AOI193">
        <v>1</v>
      </c>
      <c r="AOJ193" t="b">
        <v>0</v>
      </c>
      <c r="AOK193" t="b">
        <v>1</v>
      </c>
      <c r="AOL193" t="b">
        <v>1</v>
      </c>
      <c r="AOM193" t="b">
        <v>1</v>
      </c>
      <c r="AON193" t="b">
        <v>0</v>
      </c>
      <c r="AOO193" t="b">
        <v>0</v>
      </c>
      <c r="AOP193" t="b">
        <v>0</v>
      </c>
      <c r="AOQ193" t="b">
        <v>0</v>
      </c>
      <c r="AOR193" t="b">
        <v>0</v>
      </c>
      <c r="AOS193" t="b">
        <v>0</v>
      </c>
      <c r="AOT193" t="b">
        <v>0</v>
      </c>
      <c r="AOU193" t="b">
        <v>0</v>
      </c>
      <c r="AOV193" t="b">
        <v>1</v>
      </c>
      <c r="AOW193" t="b">
        <v>0</v>
      </c>
      <c r="AOX193" t="b">
        <v>0</v>
      </c>
      <c r="AOY193" t="b">
        <v>0</v>
      </c>
      <c r="AOZ193" t="b">
        <v>0</v>
      </c>
      <c r="APA193" t="b">
        <v>0</v>
      </c>
      <c r="APB193" t="b">
        <v>0</v>
      </c>
      <c r="APC193" t="b">
        <v>0</v>
      </c>
      <c r="APD193" t="b">
        <v>0</v>
      </c>
      <c r="APE193" t="b">
        <v>0</v>
      </c>
      <c r="APF193" t="b">
        <v>1</v>
      </c>
      <c r="APG193" t="b">
        <v>1</v>
      </c>
      <c r="APH193" t="b">
        <v>0</v>
      </c>
      <c r="API193" t="b">
        <v>1</v>
      </c>
      <c r="APJ193" t="b">
        <v>1</v>
      </c>
      <c r="APK193" t="b">
        <v>1</v>
      </c>
      <c r="APL193" t="b">
        <v>0</v>
      </c>
      <c r="APM193" t="b">
        <v>0</v>
      </c>
      <c r="APN193" t="b">
        <v>0</v>
      </c>
      <c r="APO193" t="b">
        <v>0</v>
      </c>
      <c r="APP193" t="b">
        <v>0</v>
      </c>
      <c r="APQ193" t="b">
        <v>0</v>
      </c>
      <c r="APR193" t="b">
        <v>0</v>
      </c>
      <c r="APS193" t="b">
        <v>0</v>
      </c>
      <c r="APT193">
        <v>240</v>
      </c>
      <c r="APU193" t="s">
        <v>1362</v>
      </c>
      <c r="APV193">
        <v>1</v>
      </c>
      <c r="APW193">
        <v>1</v>
      </c>
      <c r="APX193">
        <v>2</v>
      </c>
      <c r="APY193">
        <v>1</v>
      </c>
      <c r="APZ193">
        <v>3</v>
      </c>
      <c r="AQA193">
        <v>3</v>
      </c>
      <c r="AQC193">
        <v>1</v>
      </c>
      <c r="AQD193">
        <v>2</v>
      </c>
      <c r="AQE193">
        <v>2</v>
      </c>
      <c r="AQG193">
        <v>2</v>
      </c>
      <c r="AQH193">
        <v>2</v>
      </c>
      <c r="AQI193">
        <v>2</v>
      </c>
      <c r="AQJ193">
        <v>2</v>
      </c>
      <c r="AQK193">
        <v>2</v>
      </c>
      <c r="AQL193">
        <v>2</v>
      </c>
      <c r="AQM193">
        <v>2</v>
      </c>
      <c r="AQN193">
        <v>2</v>
      </c>
      <c r="AQO193">
        <v>2</v>
      </c>
      <c r="AQP193">
        <v>-1</v>
      </c>
      <c r="AQQ193">
        <v>-1</v>
      </c>
      <c r="AQR193">
        <v>-1</v>
      </c>
      <c r="AQS193">
        <v>-1</v>
      </c>
      <c r="AQT193">
        <v>-1</v>
      </c>
      <c r="AQU193">
        <v>-1</v>
      </c>
      <c r="AQV193">
        <v>-1</v>
      </c>
      <c r="AQW193">
        <v>-1</v>
      </c>
      <c r="AQX193">
        <v>-1</v>
      </c>
      <c r="AQY193">
        <v>-2</v>
      </c>
      <c r="AQZ193">
        <v>-2</v>
      </c>
      <c r="ARA193">
        <v>-2</v>
      </c>
      <c r="ARB193">
        <v>-2</v>
      </c>
      <c r="ARC193">
        <v>-2</v>
      </c>
      <c r="ARD193">
        <v>-2</v>
      </c>
      <c r="ARE193">
        <v>-2</v>
      </c>
      <c r="ARF193">
        <v>-2</v>
      </c>
      <c r="ARG193">
        <v>-2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-2</v>
      </c>
      <c r="ARR193">
        <v>-2</v>
      </c>
      <c r="ARS193">
        <v>-2</v>
      </c>
      <c r="ART193">
        <v>-2</v>
      </c>
      <c r="ARU193">
        <v>-2</v>
      </c>
      <c r="ARV193">
        <v>-2</v>
      </c>
      <c r="ARW193">
        <v>-2</v>
      </c>
      <c r="ARX193">
        <v>-2</v>
      </c>
      <c r="ARY193">
        <v>-2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-2</v>
      </c>
      <c r="ASJ193">
        <v>-2</v>
      </c>
      <c r="ASK193">
        <v>-2</v>
      </c>
      <c r="ASL193">
        <v>-2</v>
      </c>
      <c r="ASM193">
        <v>-2</v>
      </c>
      <c r="ASN193">
        <v>-2</v>
      </c>
      <c r="ASO193">
        <v>-2</v>
      </c>
      <c r="ASP193">
        <v>-2</v>
      </c>
      <c r="ASQ193">
        <v>-2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1</v>
      </c>
      <c r="ATA193">
        <v>1</v>
      </c>
      <c r="ATB193">
        <v>2</v>
      </c>
      <c r="ATC193">
        <v>2</v>
      </c>
      <c r="ATD193">
        <v>1</v>
      </c>
      <c r="ATE193">
        <v>1</v>
      </c>
      <c r="ATF193">
        <v>1</v>
      </c>
      <c r="ATG193">
        <v>0</v>
      </c>
      <c r="ATH193">
        <v>1</v>
      </c>
      <c r="ATI193">
        <v>1</v>
      </c>
      <c r="ATJ193">
        <v>0</v>
      </c>
      <c r="ATK193">
        <v>0</v>
      </c>
      <c r="ATL193">
        <v>0</v>
      </c>
      <c r="ATN193">
        <v>2</v>
      </c>
      <c r="ATO193" t="s">
        <v>69</v>
      </c>
      <c r="ATP193">
        <v>2</v>
      </c>
      <c r="ATQ193" t="s">
        <v>69</v>
      </c>
      <c r="ATR193">
        <v>1</v>
      </c>
      <c r="ATT193">
        <v>1</v>
      </c>
      <c r="ATV193">
        <v>2</v>
      </c>
      <c r="ATW193" t="s">
        <v>762</v>
      </c>
      <c r="ATX193">
        <v>1</v>
      </c>
      <c r="ATZ193">
        <v>1</v>
      </c>
      <c r="AUB193">
        <v>1</v>
      </c>
      <c r="AUD193">
        <v>2</v>
      </c>
      <c r="AUE193" t="s">
        <v>762</v>
      </c>
      <c r="AUF193">
        <v>1</v>
      </c>
      <c r="AUH193">
        <v>1</v>
      </c>
      <c r="AUJ193">
        <v>1</v>
      </c>
      <c r="AUL193">
        <v>1</v>
      </c>
      <c r="AUN193">
        <v>2</v>
      </c>
      <c r="AUO193" t="s">
        <v>116</v>
      </c>
      <c r="AUP193">
        <v>2</v>
      </c>
      <c r="AUQ193" t="s">
        <v>116</v>
      </c>
      <c r="AUR193">
        <v>2</v>
      </c>
      <c r="AUS193" t="s">
        <v>116</v>
      </c>
      <c r="AUT193">
        <v>2</v>
      </c>
      <c r="AUU193" t="s">
        <v>116</v>
      </c>
      <c r="AUV193" t="b">
        <v>1</v>
      </c>
      <c r="AUW193" t="b">
        <v>1</v>
      </c>
      <c r="AUX193" t="b">
        <v>0</v>
      </c>
      <c r="AUY193" t="b">
        <v>0</v>
      </c>
      <c r="AVA193">
        <v>1</v>
      </c>
      <c r="AVB193">
        <v>1</v>
      </c>
      <c r="AVD193" t="s">
        <v>82</v>
      </c>
      <c r="AVE193" t="b">
        <v>0</v>
      </c>
      <c r="AVF193">
        <v>0</v>
      </c>
      <c r="AVG193" t="b">
        <v>0</v>
      </c>
      <c r="AVH193" t="b">
        <v>1</v>
      </c>
      <c r="AVI193" t="b">
        <v>0</v>
      </c>
      <c r="AVK193" t="b">
        <v>1</v>
      </c>
      <c r="AVL193" t="b">
        <v>0</v>
      </c>
      <c r="AVM193" t="b">
        <v>0</v>
      </c>
      <c r="AVN193" t="b">
        <v>0</v>
      </c>
      <c r="AVP193">
        <v>1</v>
      </c>
      <c r="AVQ193" t="s">
        <v>1363</v>
      </c>
      <c r="AVR193">
        <v>7.5964679999999998</v>
      </c>
      <c r="AVS193">
        <v>3.7321770000000001</v>
      </c>
      <c r="AVT193">
        <v>427</v>
      </c>
      <c r="AVU193">
        <v>7</v>
      </c>
      <c r="AVW193">
        <v>0</v>
      </c>
    </row>
    <row r="194" spans="1:1271" ht="15" customHeight="1" x14ac:dyDescent="0.35">
      <c r="A194" s="1">
        <v>42507</v>
      </c>
      <c r="B194" t="s">
        <v>723</v>
      </c>
      <c r="C194">
        <v>1</v>
      </c>
      <c r="D194">
        <v>63</v>
      </c>
      <c r="E194" t="s">
        <v>1358</v>
      </c>
      <c r="F194">
        <v>112</v>
      </c>
      <c r="G194">
        <v>1</v>
      </c>
      <c r="H194">
        <v>66</v>
      </c>
      <c r="I194">
        <v>1</v>
      </c>
      <c r="K194">
        <v>1</v>
      </c>
      <c r="L194">
        <v>3</v>
      </c>
      <c r="M194">
        <v>2</v>
      </c>
      <c r="N194">
        <v>2</v>
      </c>
      <c r="O194">
        <v>5</v>
      </c>
      <c r="P194">
        <v>6</v>
      </c>
      <c r="Q194">
        <v>0</v>
      </c>
      <c r="R194">
        <v>0</v>
      </c>
      <c r="S194">
        <v>1</v>
      </c>
      <c r="T194">
        <v>1</v>
      </c>
      <c r="U194">
        <v>13</v>
      </c>
      <c r="V194">
        <v>13</v>
      </c>
      <c r="W194">
        <v>1</v>
      </c>
      <c r="X194">
        <v>5</v>
      </c>
      <c r="Y194">
        <v>1</v>
      </c>
      <c r="Z194">
        <v>1</v>
      </c>
      <c r="AA194">
        <v>5</v>
      </c>
      <c r="AB194">
        <v>1</v>
      </c>
      <c r="AC194">
        <v>4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BB194">
        <v>12</v>
      </c>
      <c r="BC194">
        <v>3</v>
      </c>
      <c r="BD194">
        <v>1</v>
      </c>
      <c r="CU194">
        <v>2</v>
      </c>
      <c r="DO194">
        <v>1</v>
      </c>
      <c r="DQ194">
        <v>2</v>
      </c>
      <c r="DR194">
        <v>18</v>
      </c>
      <c r="DS194">
        <v>11</v>
      </c>
      <c r="DT194">
        <v>7</v>
      </c>
      <c r="DU194">
        <v>4</v>
      </c>
      <c r="DV194">
        <v>3</v>
      </c>
      <c r="DW194">
        <v>1</v>
      </c>
      <c r="DX194">
        <v>2</v>
      </c>
      <c r="DZ194">
        <v>2</v>
      </c>
      <c r="EA194">
        <v>1</v>
      </c>
      <c r="EB194">
        <v>2</v>
      </c>
      <c r="EC194">
        <v>0</v>
      </c>
      <c r="ED194">
        <v>1</v>
      </c>
      <c r="EE194">
        <v>0</v>
      </c>
      <c r="EF194">
        <v>1</v>
      </c>
      <c r="EG194" t="s">
        <v>1364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1</v>
      </c>
      <c r="FJ194">
        <v>1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F194">
        <v>0</v>
      </c>
      <c r="GG194">
        <v>1</v>
      </c>
      <c r="GH194">
        <v>0</v>
      </c>
      <c r="GI194">
        <v>0</v>
      </c>
      <c r="GJ194">
        <v>2</v>
      </c>
      <c r="GK194">
        <v>1982</v>
      </c>
      <c r="GL194">
        <v>50000</v>
      </c>
      <c r="GM194">
        <v>25000</v>
      </c>
      <c r="GN194">
        <v>30</v>
      </c>
      <c r="GO194">
        <v>2</v>
      </c>
      <c r="GP194">
        <v>2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2</v>
      </c>
      <c r="IX194">
        <v>2</v>
      </c>
      <c r="PP194">
        <v>0</v>
      </c>
      <c r="PX194">
        <v>0</v>
      </c>
      <c r="PY194">
        <v>1</v>
      </c>
      <c r="PZ194">
        <v>0</v>
      </c>
      <c r="QA194">
        <v>0</v>
      </c>
      <c r="QB194">
        <v>4</v>
      </c>
      <c r="QC194">
        <v>1995</v>
      </c>
      <c r="QD194">
        <v>10000</v>
      </c>
      <c r="QE194">
        <v>150000</v>
      </c>
      <c r="QF194">
        <v>60</v>
      </c>
      <c r="QG194">
        <v>2</v>
      </c>
      <c r="QH194">
        <v>2</v>
      </c>
      <c r="QJ194">
        <v>0</v>
      </c>
      <c r="QK194">
        <v>1</v>
      </c>
      <c r="QL194">
        <v>0</v>
      </c>
      <c r="QM194">
        <v>0</v>
      </c>
      <c r="QN194">
        <v>3</v>
      </c>
      <c r="QO194">
        <v>2015</v>
      </c>
      <c r="QP194">
        <v>4000</v>
      </c>
      <c r="QQ194">
        <v>1500</v>
      </c>
      <c r="QR194">
        <v>1</v>
      </c>
      <c r="QS194">
        <v>2</v>
      </c>
      <c r="QT194">
        <v>2</v>
      </c>
      <c r="QV194">
        <v>0</v>
      </c>
      <c r="QW194">
        <v>1</v>
      </c>
      <c r="QX194">
        <v>0</v>
      </c>
      <c r="QY194">
        <v>0</v>
      </c>
      <c r="QZ194">
        <v>3</v>
      </c>
      <c r="RA194">
        <v>2015</v>
      </c>
      <c r="RB194">
        <v>2400</v>
      </c>
      <c r="RC194">
        <v>1500</v>
      </c>
      <c r="RD194">
        <v>2</v>
      </c>
      <c r="RE194">
        <v>2</v>
      </c>
      <c r="RF194">
        <v>2</v>
      </c>
      <c r="RH194">
        <v>0</v>
      </c>
      <c r="RI194">
        <v>1</v>
      </c>
      <c r="RJ194">
        <v>0</v>
      </c>
      <c r="RK194">
        <v>0</v>
      </c>
      <c r="RL194">
        <v>2</v>
      </c>
      <c r="RM194">
        <v>2014</v>
      </c>
      <c r="RN194">
        <v>12000</v>
      </c>
      <c r="RO194">
        <v>6000</v>
      </c>
      <c r="RP194">
        <v>5</v>
      </c>
      <c r="RQ194">
        <v>2</v>
      </c>
      <c r="RR194">
        <v>2</v>
      </c>
      <c r="WJ194">
        <v>0</v>
      </c>
      <c r="WK194">
        <v>1</v>
      </c>
      <c r="WL194">
        <v>0</v>
      </c>
      <c r="WM194">
        <v>0</v>
      </c>
      <c r="WN194">
        <v>1</v>
      </c>
      <c r="WO194">
        <v>2010</v>
      </c>
      <c r="WP194">
        <v>4200</v>
      </c>
      <c r="WQ194">
        <v>3000</v>
      </c>
      <c r="WR194">
        <v>6</v>
      </c>
      <c r="WS194">
        <v>2</v>
      </c>
      <c r="WT194">
        <v>2</v>
      </c>
      <c r="XF194">
        <v>0</v>
      </c>
      <c r="XG194">
        <v>7</v>
      </c>
      <c r="XH194">
        <v>0</v>
      </c>
      <c r="XI194">
        <v>0</v>
      </c>
      <c r="XJ194">
        <v>82600</v>
      </c>
      <c r="XK194">
        <v>187000</v>
      </c>
      <c r="XO194">
        <v>0.60000000000000009</v>
      </c>
      <c r="XP194">
        <v>50</v>
      </c>
      <c r="XQ194">
        <v>12</v>
      </c>
      <c r="XR194">
        <v>360</v>
      </c>
      <c r="XS194">
        <v>420</v>
      </c>
      <c r="XT194">
        <v>570</v>
      </c>
      <c r="XU194">
        <v>5700</v>
      </c>
      <c r="XV194">
        <v>-60</v>
      </c>
      <c r="XW194">
        <v>-600</v>
      </c>
      <c r="XX194">
        <f t="shared" si="12"/>
        <v>-420</v>
      </c>
      <c r="XY194">
        <v>400</v>
      </c>
      <c r="XZ194">
        <v>200</v>
      </c>
      <c r="YA194" s="33">
        <f t="shared" si="13"/>
        <v>300</v>
      </c>
      <c r="YB194">
        <v>50000</v>
      </c>
      <c r="YC194">
        <v>45000</v>
      </c>
      <c r="YD194">
        <f t="shared" si="14"/>
        <v>47500</v>
      </c>
      <c r="YE194">
        <f t="shared" si="15"/>
        <v>5000</v>
      </c>
      <c r="YF194">
        <v>10000</v>
      </c>
      <c r="YG194">
        <v>100000</v>
      </c>
      <c r="YH194">
        <v>2</v>
      </c>
      <c r="YI194" t="s">
        <v>204</v>
      </c>
      <c r="YJ194">
        <v>2</v>
      </c>
      <c r="YK194" t="s">
        <v>204</v>
      </c>
      <c r="YP194">
        <v>0</v>
      </c>
      <c r="YQ194" t="s">
        <v>126</v>
      </c>
      <c r="YR194">
        <v>1</v>
      </c>
      <c r="YS194">
        <v>250000</v>
      </c>
      <c r="YT194">
        <v>0.16</v>
      </c>
      <c r="YU194">
        <v>570</v>
      </c>
      <c r="YV194">
        <v>100000</v>
      </c>
      <c r="YW194">
        <v>50000</v>
      </c>
      <c r="YX194" t="b">
        <v>1</v>
      </c>
      <c r="YY194">
        <v>1</v>
      </c>
      <c r="YZ194">
        <v>0</v>
      </c>
      <c r="ZA194" t="b">
        <v>0</v>
      </c>
      <c r="ZB194" t="b">
        <v>0</v>
      </c>
      <c r="ZC194" t="b">
        <v>1</v>
      </c>
      <c r="ZD194">
        <v>3</v>
      </c>
      <c r="ZE194">
        <v>0.4</v>
      </c>
      <c r="ZF194">
        <f t="shared" si="16"/>
        <v>1.2000000000000002</v>
      </c>
      <c r="ZG194">
        <v>0.60000000000000009</v>
      </c>
      <c r="ZI194">
        <v>240</v>
      </c>
      <c r="ZJ194">
        <v>8</v>
      </c>
      <c r="ZL194">
        <v>1</v>
      </c>
      <c r="ZM194">
        <v>30</v>
      </c>
      <c r="ZN194">
        <v>3</v>
      </c>
      <c r="ZP194">
        <v>1</v>
      </c>
      <c r="ZQ194">
        <v>0</v>
      </c>
      <c r="AAJ194">
        <v>24</v>
      </c>
      <c r="AAK194">
        <v>9</v>
      </c>
      <c r="AAM194">
        <v>1</v>
      </c>
      <c r="AAN194">
        <v>1200</v>
      </c>
      <c r="AAO194">
        <v>1</v>
      </c>
      <c r="AAQ194">
        <v>1</v>
      </c>
      <c r="AAR194">
        <v>5</v>
      </c>
      <c r="AAS194" t="b">
        <v>1</v>
      </c>
      <c r="AAT194" t="b">
        <v>1</v>
      </c>
      <c r="AAU194" t="b">
        <v>0</v>
      </c>
      <c r="AAV194" t="b">
        <v>0</v>
      </c>
      <c r="AAW194" t="b">
        <v>0</v>
      </c>
      <c r="AAX194" t="b">
        <v>1</v>
      </c>
      <c r="AAY194" t="b">
        <v>1</v>
      </c>
      <c r="AAZ194" t="b">
        <v>1</v>
      </c>
      <c r="ABA194" t="b">
        <v>1</v>
      </c>
      <c r="ABB194" t="b">
        <v>0</v>
      </c>
      <c r="ABC194" t="b">
        <v>0</v>
      </c>
      <c r="ABE194">
        <v>4</v>
      </c>
      <c r="ABF194">
        <v>0</v>
      </c>
      <c r="ABG194">
        <v>4</v>
      </c>
      <c r="ABH194">
        <v>5</v>
      </c>
      <c r="ABI194">
        <v>2000</v>
      </c>
      <c r="ABJ194" t="b">
        <v>1</v>
      </c>
      <c r="ABK194" t="b">
        <v>1</v>
      </c>
      <c r="ABL194" t="b">
        <v>0</v>
      </c>
      <c r="ABM194" t="b">
        <v>0</v>
      </c>
      <c r="ABO194">
        <v>3</v>
      </c>
      <c r="ABP194">
        <v>2</v>
      </c>
      <c r="ABQ194">
        <v>5</v>
      </c>
      <c r="ABR194">
        <v>2</v>
      </c>
      <c r="ABS194">
        <v>2000</v>
      </c>
      <c r="ACZ194" t="b">
        <v>1</v>
      </c>
      <c r="ADA194" t="b">
        <v>0</v>
      </c>
      <c r="ADB194" t="b">
        <v>1</v>
      </c>
      <c r="ADC194" t="b">
        <v>0</v>
      </c>
      <c r="ADE194">
        <v>3</v>
      </c>
      <c r="ADF194">
        <v>2</v>
      </c>
      <c r="ADG194">
        <v>5</v>
      </c>
      <c r="ADH194">
        <v>2</v>
      </c>
      <c r="ADI194">
        <v>2</v>
      </c>
      <c r="ADJ194">
        <v>2000</v>
      </c>
      <c r="ADK194" t="b">
        <v>1</v>
      </c>
      <c r="ADL194" t="b">
        <v>1</v>
      </c>
      <c r="ADM194" t="b">
        <v>1</v>
      </c>
      <c r="ADN194" t="b">
        <v>0</v>
      </c>
      <c r="ADP194">
        <v>2</v>
      </c>
      <c r="ADQ194">
        <v>3</v>
      </c>
      <c r="ADR194">
        <v>5</v>
      </c>
      <c r="ADS194">
        <v>2</v>
      </c>
      <c r="ADT194">
        <v>12</v>
      </c>
      <c r="ADU194">
        <v>2000</v>
      </c>
      <c r="ADV194">
        <v>19</v>
      </c>
      <c r="ADW194">
        <v>11</v>
      </c>
      <c r="ADX194">
        <f t="shared" si="17"/>
        <v>1.7272727272727273</v>
      </c>
      <c r="ADY194" t="b">
        <v>0</v>
      </c>
      <c r="ADZ194" t="b">
        <v>0</v>
      </c>
      <c r="AEA194" t="b">
        <v>0</v>
      </c>
      <c r="AEB194" t="b">
        <v>0</v>
      </c>
      <c r="AEC194" t="b">
        <v>1</v>
      </c>
      <c r="AED194" t="b">
        <v>1</v>
      </c>
      <c r="AEE194" t="b">
        <v>1</v>
      </c>
      <c r="AEF194" t="b">
        <v>0</v>
      </c>
      <c r="AFF194">
        <v>2</v>
      </c>
      <c r="AFG194">
        <v>6000</v>
      </c>
      <c r="AFH194">
        <v>5</v>
      </c>
      <c r="AFI194">
        <v>1</v>
      </c>
      <c r="AFL194">
        <v>3</v>
      </c>
      <c r="AFM194">
        <v>800</v>
      </c>
      <c r="AFN194">
        <v>6</v>
      </c>
      <c r="AFO194">
        <v>1</v>
      </c>
      <c r="AFR194">
        <v>5</v>
      </c>
      <c r="AFS194">
        <v>1000</v>
      </c>
      <c r="AFT194">
        <v>6</v>
      </c>
      <c r="AFU194">
        <v>1</v>
      </c>
      <c r="AGD194">
        <v>360</v>
      </c>
      <c r="AGE194">
        <v>360</v>
      </c>
      <c r="AGF194">
        <v>1</v>
      </c>
      <c r="AGH194">
        <v>180000</v>
      </c>
      <c r="AGI194">
        <v>1</v>
      </c>
      <c r="AGJ194">
        <v>1</v>
      </c>
      <c r="AGL194">
        <v>1</v>
      </c>
      <c r="AGM194">
        <v>180000</v>
      </c>
      <c r="AGN194">
        <v>400</v>
      </c>
      <c r="AGO194">
        <v>0</v>
      </c>
      <c r="AGP194">
        <v>1</v>
      </c>
      <c r="AGQ194">
        <v>0</v>
      </c>
      <c r="AGR194">
        <v>0</v>
      </c>
      <c r="AGU194">
        <v>1</v>
      </c>
      <c r="AGV194">
        <v>0</v>
      </c>
      <c r="AGW194">
        <v>0</v>
      </c>
      <c r="AGX194">
        <v>0</v>
      </c>
      <c r="AGZ194">
        <v>0</v>
      </c>
      <c r="AHA194">
        <v>0</v>
      </c>
      <c r="AHB194">
        <v>100</v>
      </c>
      <c r="AHC194">
        <v>0</v>
      </c>
      <c r="AHD194">
        <v>1</v>
      </c>
      <c r="AHF194">
        <v>0</v>
      </c>
      <c r="AHG194">
        <v>0</v>
      </c>
      <c r="AHH194">
        <v>1</v>
      </c>
      <c r="AHJ194">
        <v>0</v>
      </c>
      <c r="AHK194">
        <v>0</v>
      </c>
      <c r="AHL194">
        <v>0</v>
      </c>
      <c r="AHM194">
        <v>100</v>
      </c>
      <c r="AHN194">
        <v>1</v>
      </c>
      <c r="AHP194">
        <v>500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12</v>
      </c>
      <c r="AIA194">
        <v>0</v>
      </c>
      <c r="AIB194">
        <v>0</v>
      </c>
      <c r="AIC194">
        <v>1</v>
      </c>
      <c r="AID194">
        <v>0</v>
      </c>
      <c r="AIE194">
        <v>1</v>
      </c>
      <c r="AIF194">
        <v>0</v>
      </c>
      <c r="AIG194">
        <v>0</v>
      </c>
      <c r="AII194">
        <v>3</v>
      </c>
      <c r="AIJ194">
        <v>7200</v>
      </c>
      <c r="AIK194">
        <v>0</v>
      </c>
      <c r="AIL194">
        <v>1</v>
      </c>
      <c r="AIM194">
        <v>1</v>
      </c>
      <c r="AIN194">
        <v>0</v>
      </c>
      <c r="AIO194">
        <v>1</v>
      </c>
      <c r="AIP194">
        <v>0</v>
      </c>
      <c r="AIR194">
        <v>35</v>
      </c>
      <c r="AIS194">
        <v>2</v>
      </c>
      <c r="AIT194" t="s">
        <v>204</v>
      </c>
      <c r="AIZ194">
        <v>1</v>
      </c>
      <c r="AJA194">
        <v>2</v>
      </c>
      <c r="AJB194" t="s">
        <v>204</v>
      </c>
      <c r="ALX194">
        <v>2</v>
      </c>
      <c r="ALY194">
        <v>1</v>
      </c>
      <c r="AMC194">
        <v>2</v>
      </c>
      <c r="AMD194">
        <v>0</v>
      </c>
      <c r="AME194">
        <v>0</v>
      </c>
      <c r="AMF194">
        <v>1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1</v>
      </c>
      <c r="AMN194">
        <v>0</v>
      </c>
      <c r="AMO194">
        <v>0</v>
      </c>
      <c r="AMS194">
        <v>5</v>
      </c>
      <c r="AMZ194">
        <v>5</v>
      </c>
      <c r="ANE194" t="s">
        <v>587</v>
      </c>
      <c r="ANL194" t="s">
        <v>1365</v>
      </c>
      <c r="ANO194">
        <v>2</v>
      </c>
      <c r="ANP194">
        <v>1</v>
      </c>
      <c r="ANR194">
        <v>1</v>
      </c>
      <c r="ANU194">
        <v>2</v>
      </c>
      <c r="ANV194">
        <v>480</v>
      </c>
      <c r="ANW194">
        <v>5</v>
      </c>
      <c r="ANX194">
        <v>1</v>
      </c>
      <c r="ANZ194">
        <v>1</v>
      </c>
      <c r="AOA194">
        <v>1</v>
      </c>
      <c r="AOB194">
        <v>1</v>
      </c>
      <c r="AOC194">
        <v>12000</v>
      </c>
      <c r="AOD194">
        <v>50000</v>
      </c>
      <c r="AOE194">
        <v>1</v>
      </c>
      <c r="AOF194">
        <v>1</v>
      </c>
      <c r="AOG194">
        <v>1</v>
      </c>
      <c r="AOH194">
        <v>0</v>
      </c>
      <c r="AOI194">
        <v>1</v>
      </c>
      <c r="AOJ194" t="b">
        <v>0</v>
      </c>
      <c r="AOK194" t="b">
        <v>0</v>
      </c>
      <c r="AOL194" t="b">
        <v>0</v>
      </c>
      <c r="AOM194" t="b">
        <v>0</v>
      </c>
      <c r="AON194" t="b">
        <v>0</v>
      </c>
      <c r="AOO194" t="b">
        <v>0</v>
      </c>
      <c r="AOP194" t="b">
        <v>0</v>
      </c>
      <c r="AOQ194" t="b">
        <v>1</v>
      </c>
      <c r="AOR194" t="b">
        <v>1</v>
      </c>
      <c r="AOS194" t="b">
        <v>1</v>
      </c>
      <c r="AOT194" t="b">
        <v>1</v>
      </c>
      <c r="AOU194" t="b">
        <v>0</v>
      </c>
      <c r="AOV194" t="b">
        <v>0</v>
      </c>
      <c r="AOW194" t="b">
        <v>0</v>
      </c>
      <c r="AOX194" t="b">
        <v>1</v>
      </c>
      <c r="AOY194" t="b">
        <v>1</v>
      </c>
      <c r="AOZ194" t="b">
        <v>0</v>
      </c>
      <c r="APA194" t="b">
        <v>1</v>
      </c>
      <c r="APB194" t="b">
        <v>0</v>
      </c>
      <c r="APC194" t="b">
        <v>0</v>
      </c>
      <c r="APD194" t="b">
        <v>0</v>
      </c>
      <c r="APE194" t="b">
        <v>0</v>
      </c>
      <c r="APF194" t="b">
        <v>0</v>
      </c>
      <c r="APG194" t="b">
        <v>0</v>
      </c>
      <c r="APH194" t="b">
        <v>0</v>
      </c>
      <c r="API194" t="b">
        <v>0</v>
      </c>
      <c r="APJ194" t="b">
        <v>0</v>
      </c>
      <c r="APK194" t="b">
        <v>0</v>
      </c>
      <c r="APL194" t="b">
        <v>0</v>
      </c>
      <c r="APM194" t="b">
        <v>0</v>
      </c>
      <c r="APN194" t="b">
        <v>0</v>
      </c>
      <c r="APO194" t="b">
        <v>1</v>
      </c>
      <c r="APP194" t="b">
        <v>1</v>
      </c>
      <c r="APQ194" t="b">
        <v>1</v>
      </c>
      <c r="APR194" t="b">
        <v>1</v>
      </c>
      <c r="APS194" t="b">
        <v>0</v>
      </c>
      <c r="APT194">
        <v>360</v>
      </c>
      <c r="APU194">
        <v>480</v>
      </c>
      <c r="APV194">
        <v>1</v>
      </c>
      <c r="APW194">
        <v>1</v>
      </c>
      <c r="APX194">
        <v>2</v>
      </c>
      <c r="APY194">
        <v>1</v>
      </c>
      <c r="APZ194">
        <v>3</v>
      </c>
      <c r="AQA194">
        <v>3</v>
      </c>
      <c r="AQC194">
        <v>1</v>
      </c>
      <c r="AQD194">
        <v>1</v>
      </c>
      <c r="AQE194">
        <v>2</v>
      </c>
      <c r="AQG194">
        <v>2</v>
      </c>
      <c r="AQH194">
        <v>2</v>
      </c>
      <c r="AQI194">
        <v>2</v>
      </c>
      <c r="AQJ194">
        <v>2</v>
      </c>
      <c r="AQK194">
        <v>2</v>
      </c>
      <c r="AQL194">
        <v>2</v>
      </c>
      <c r="AQM194">
        <v>2</v>
      </c>
      <c r="AQN194">
        <v>2</v>
      </c>
      <c r="AQO194">
        <v>2</v>
      </c>
      <c r="AQP194">
        <v>-1</v>
      </c>
      <c r="AQQ194">
        <v>-1</v>
      </c>
      <c r="AQR194">
        <v>-1</v>
      </c>
      <c r="AQS194">
        <v>-1</v>
      </c>
      <c r="AQT194">
        <v>-1</v>
      </c>
      <c r="AQU194">
        <v>-1</v>
      </c>
      <c r="AQV194">
        <v>-1</v>
      </c>
      <c r="AQW194">
        <v>-1</v>
      </c>
      <c r="AQX194">
        <v>-1</v>
      </c>
      <c r="AQY194">
        <v>-2</v>
      </c>
      <c r="AQZ194">
        <v>-2</v>
      </c>
      <c r="ARA194">
        <v>-2</v>
      </c>
      <c r="ARB194">
        <v>-2</v>
      </c>
      <c r="ARC194">
        <v>-2</v>
      </c>
      <c r="ARD194">
        <v>-2</v>
      </c>
      <c r="ARE194">
        <v>-2</v>
      </c>
      <c r="ARF194">
        <v>-2</v>
      </c>
      <c r="ARG194">
        <v>-2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-1</v>
      </c>
      <c r="ARR194">
        <v>-2</v>
      </c>
      <c r="ARS194">
        <v>0</v>
      </c>
      <c r="ART194">
        <v>-2</v>
      </c>
      <c r="ARU194">
        <v>-2</v>
      </c>
      <c r="ARV194">
        <v>-2</v>
      </c>
      <c r="ARW194">
        <v>-2</v>
      </c>
      <c r="ARX194">
        <v>-2</v>
      </c>
      <c r="ARY194">
        <v>-2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-2</v>
      </c>
      <c r="ASJ194">
        <v>-2</v>
      </c>
      <c r="ASK194">
        <v>-2</v>
      </c>
      <c r="ASL194">
        <v>-2</v>
      </c>
      <c r="ASM194">
        <v>-2</v>
      </c>
      <c r="ASN194">
        <v>-2</v>
      </c>
      <c r="ASO194">
        <v>-2</v>
      </c>
      <c r="ASP194">
        <v>-2</v>
      </c>
      <c r="ASQ194">
        <v>-2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2</v>
      </c>
      <c r="ATB194">
        <v>2</v>
      </c>
      <c r="ATC194">
        <v>1</v>
      </c>
      <c r="ATD194">
        <v>1</v>
      </c>
      <c r="ATE194">
        <v>1</v>
      </c>
      <c r="ATF194">
        <v>1</v>
      </c>
      <c r="ATG194">
        <v>0</v>
      </c>
      <c r="ATH194">
        <v>1</v>
      </c>
      <c r="ATI194">
        <v>1</v>
      </c>
      <c r="ATJ194">
        <v>0</v>
      </c>
      <c r="ATK194">
        <v>0</v>
      </c>
      <c r="ATL194">
        <v>0</v>
      </c>
      <c r="ATN194">
        <v>2</v>
      </c>
      <c r="ATO194" t="s">
        <v>69</v>
      </c>
      <c r="ATP194">
        <v>2</v>
      </c>
      <c r="ATQ194" t="s">
        <v>69</v>
      </c>
      <c r="ATR194">
        <v>1</v>
      </c>
      <c r="ATT194">
        <v>1</v>
      </c>
      <c r="ATV194">
        <v>2</v>
      </c>
      <c r="ATW194" t="s">
        <v>762</v>
      </c>
      <c r="ATX194">
        <v>1</v>
      </c>
      <c r="ATZ194">
        <v>1</v>
      </c>
      <c r="AUB194">
        <v>1</v>
      </c>
      <c r="AUD194">
        <v>2</v>
      </c>
      <c r="AUE194" t="s">
        <v>69</v>
      </c>
      <c r="AUF194">
        <v>2</v>
      </c>
      <c r="AUG194" t="s">
        <v>69</v>
      </c>
      <c r="AUH194">
        <v>1</v>
      </c>
      <c r="AUJ194">
        <v>1</v>
      </c>
      <c r="AUL194">
        <v>1</v>
      </c>
      <c r="AUN194">
        <v>2</v>
      </c>
      <c r="AUO194" t="s">
        <v>69</v>
      </c>
      <c r="AUP194">
        <v>1</v>
      </c>
      <c r="AUR194">
        <v>1</v>
      </c>
      <c r="AUT194">
        <v>1</v>
      </c>
      <c r="AUV194" t="b">
        <v>1</v>
      </c>
      <c r="AUW194" t="b">
        <v>0</v>
      </c>
      <c r="AUX194" t="b">
        <v>1</v>
      </c>
      <c r="AUY194" t="b">
        <v>0</v>
      </c>
      <c r="AVA194">
        <v>1</v>
      </c>
      <c r="AVB194">
        <v>1</v>
      </c>
      <c r="AVD194" t="s">
        <v>82</v>
      </c>
      <c r="AVE194" t="b">
        <v>1</v>
      </c>
      <c r="AVF194">
        <v>0</v>
      </c>
      <c r="AVG194" t="b">
        <v>0</v>
      </c>
      <c r="AVH194" t="b">
        <v>0</v>
      </c>
      <c r="AVI194" t="b">
        <v>0</v>
      </c>
      <c r="AVK194" t="b">
        <v>1</v>
      </c>
      <c r="AVL194" t="b">
        <v>0</v>
      </c>
      <c r="AVM194" t="b">
        <v>0</v>
      </c>
      <c r="AVN194" t="b">
        <v>0</v>
      </c>
      <c r="AVP194">
        <v>1</v>
      </c>
      <c r="AVQ194" t="s">
        <v>1366</v>
      </c>
      <c r="AVR194">
        <v>7.5963399999999996</v>
      </c>
      <c r="AVS194">
        <v>3.7309619999999999</v>
      </c>
      <c r="AVT194">
        <v>386.9</v>
      </c>
      <c r="AVU194">
        <v>7</v>
      </c>
      <c r="AVW194">
        <v>0</v>
      </c>
    </row>
    <row r="195" spans="1:1271" ht="15" customHeight="1" x14ac:dyDescent="0.35">
      <c r="A195" s="1">
        <v>42508</v>
      </c>
      <c r="B195" t="s">
        <v>723</v>
      </c>
      <c r="C195">
        <v>1</v>
      </c>
      <c r="D195">
        <v>50</v>
      </c>
      <c r="E195" t="s">
        <v>803</v>
      </c>
      <c r="F195">
        <v>122</v>
      </c>
      <c r="G195">
        <v>1</v>
      </c>
      <c r="H195">
        <v>69</v>
      </c>
      <c r="I195">
        <v>1</v>
      </c>
      <c r="K195">
        <v>1</v>
      </c>
      <c r="L195">
        <v>3</v>
      </c>
      <c r="M195">
        <v>8</v>
      </c>
      <c r="N195">
        <v>8</v>
      </c>
      <c r="O195">
        <v>5</v>
      </c>
      <c r="P195">
        <v>4</v>
      </c>
      <c r="Q195">
        <v>0</v>
      </c>
      <c r="R195">
        <v>0</v>
      </c>
      <c r="S195">
        <v>1</v>
      </c>
      <c r="T195">
        <v>1</v>
      </c>
      <c r="U195">
        <v>11</v>
      </c>
      <c r="V195">
        <v>11</v>
      </c>
      <c r="W195">
        <v>1</v>
      </c>
      <c r="X195">
        <v>96</v>
      </c>
      <c r="Y195">
        <v>1</v>
      </c>
      <c r="Z195">
        <v>1</v>
      </c>
      <c r="AA195">
        <v>96</v>
      </c>
      <c r="AB195">
        <v>1</v>
      </c>
      <c r="AC195">
        <v>4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Y195">
        <v>12</v>
      </c>
      <c r="AZ195">
        <v>3</v>
      </c>
      <c r="BA195">
        <v>1</v>
      </c>
      <c r="BB195">
        <v>12</v>
      </c>
      <c r="BC195">
        <v>3</v>
      </c>
      <c r="BD195">
        <v>1</v>
      </c>
      <c r="CU195">
        <v>2</v>
      </c>
      <c r="DO195">
        <v>1</v>
      </c>
      <c r="DQ195">
        <v>2</v>
      </c>
      <c r="DR195">
        <v>62</v>
      </c>
      <c r="DS195">
        <v>20</v>
      </c>
      <c r="DT195">
        <v>32</v>
      </c>
      <c r="DU195">
        <v>5</v>
      </c>
      <c r="DV195">
        <v>2</v>
      </c>
      <c r="DW195">
        <v>2</v>
      </c>
      <c r="DX195">
        <v>1</v>
      </c>
      <c r="DY195" t="s">
        <v>241</v>
      </c>
      <c r="DZ195">
        <v>2</v>
      </c>
      <c r="EA195">
        <v>1</v>
      </c>
      <c r="EB195">
        <v>2</v>
      </c>
      <c r="EC195">
        <v>0</v>
      </c>
      <c r="ED195">
        <v>1</v>
      </c>
      <c r="EE195">
        <v>0</v>
      </c>
      <c r="EF195">
        <v>0</v>
      </c>
      <c r="EH195">
        <v>1</v>
      </c>
      <c r="EI195">
        <v>1</v>
      </c>
      <c r="EJ195">
        <v>0</v>
      </c>
      <c r="EK195">
        <v>0</v>
      </c>
      <c r="EL195">
        <v>0</v>
      </c>
      <c r="EM195">
        <v>1</v>
      </c>
      <c r="EN195">
        <v>1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1</v>
      </c>
      <c r="FK195">
        <v>1</v>
      </c>
      <c r="FL195">
        <v>1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F195">
        <v>0</v>
      </c>
      <c r="GG195">
        <v>1</v>
      </c>
      <c r="GH195">
        <v>0</v>
      </c>
      <c r="GI195">
        <v>0</v>
      </c>
      <c r="GJ195">
        <v>1</v>
      </c>
      <c r="GK195">
        <v>2005</v>
      </c>
      <c r="GL195">
        <v>1500000</v>
      </c>
      <c r="GM195">
        <v>1000000</v>
      </c>
      <c r="GN195">
        <v>30</v>
      </c>
      <c r="GO195">
        <v>2</v>
      </c>
      <c r="GP195">
        <v>2</v>
      </c>
      <c r="GR195">
        <v>0</v>
      </c>
      <c r="GS195">
        <v>1</v>
      </c>
      <c r="GT195">
        <v>0</v>
      </c>
      <c r="GU195">
        <v>0</v>
      </c>
      <c r="GV195">
        <v>1</v>
      </c>
      <c r="GW195">
        <v>2014</v>
      </c>
      <c r="GX195">
        <v>250000</v>
      </c>
      <c r="GY195">
        <v>500000</v>
      </c>
      <c r="GZ195">
        <v>5</v>
      </c>
      <c r="HA195">
        <v>2</v>
      </c>
      <c r="HB195">
        <v>2</v>
      </c>
      <c r="IN195">
        <v>0</v>
      </c>
      <c r="IO195">
        <v>1</v>
      </c>
      <c r="IP195">
        <v>0</v>
      </c>
      <c r="IQ195">
        <v>0</v>
      </c>
      <c r="IR195">
        <v>1</v>
      </c>
      <c r="IS195">
        <v>2015</v>
      </c>
      <c r="IT195">
        <v>300</v>
      </c>
      <c r="IU195">
        <v>120</v>
      </c>
      <c r="IV195">
        <v>6</v>
      </c>
      <c r="IW195">
        <v>2</v>
      </c>
      <c r="IX195">
        <v>2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2013</v>
      </c>
      <c r="JF195">
        <v>5000</v>
      </c>
      <c r="JG195">
        <v>2000</v>
      </c>
      <c r="JH195">
        <v>6</v>
      </c>
      <c r="JI195">
        <v>2</v>
      </c>
      <c r="JJ195">
        <v>2</v>
      </c>
      <c r="JL195">
        <v>0</v>
      </c>
      <c r="JM195">
        <v>1</v>
      </c>
      <c r="JN195">
        <v>0</v>
      </c>
      <c r="JO195">
        <v>0</v>
      </c>
      <c r="JP195">
        <v>1</v>
      </c>
      <c r="JQ195">
        <v>2015</v>
      </c>
      <c r="JR195">
        <v>450000</v>
      </c>
      <c r="JS195">
        <v>300000</v>
      </c>
      <c r="JT195">
        <v>6</v>
      </c>
      <c r="JU195">
        <v>2</v>
      </c>
      <c r="JV195">
        <v>2</v>
      </c>
      <c r="PP195">
        <v>0</v>
      </c>
      <c r="QJ195">
        <v>0</v>
      </c>
      <c r="QK195">
        <v>1</v>
      </c>
      <c r="QL195">
        <v>0</v>
      </c>
      <c r="QM195">
        <v>0</v>
      </c>
      <c r="QN195">
        <v>2</v>
      </c>
      <c r="QO195">
        <v>2015</v>
      </c>
      <c r="QP195">
        <v>6000</v>
      </c>
      <c r="QQ195">
        <v>500</v>
      </c>
      <c r="QR195">
        <v>1</v>
      </c>
      <c r="QS195">
        <v>2</v>
      </c>
      <c r="QT195">
        <v>2</v>
      </c>
      <c r="QV195">
        <v>0</v>
      </c>
      <c r="QW195">
        <v>1</v>
      </c>
      <c r="QX195">
        <v>0</v>
      </c>
      <c r="QY195">
        <v>0</v>
      </c>
      <c r="QZ195">
        <v>3</v>
      </c>
      <c r="RA195">
        <v>2015</v>
      </c>
      <c r="RB195">
        <v>2100</v>
      </c>
      <c r="RC195">
        <v>400</v>
      </c>
      <c r="RD195">
        <v>3</v>
      </c>
      <c r="RE195">
        <v>2</v>
      </c>
      <c r="RF195">
        <v>2</v>
      </c>
      <c r="RH195">
        <v>0</v>
      </c>
      <c r="RI195">
        <v>1</v>
      </c>
      <c r="RJ195">
        <v>0</v>
      </c>
      <c r="RK195">
        <v>0</v>
      </c>
      <c r="RL195">
        <v>2</v>
      </c>
      <c r="RM195">
        <v>2014</v>
      </c>
      <c r="RN195">
        <v>13000</v>
      </c>
      <c r="RO195">
        <v>7000</v>
      </c>
      <c r="RP195">
        <v>9</v>
      </c>
      <c r="RQ195">
        <v>2</v>
      </c>
      <c r="RR195">
        <v>2</v>
      </c>
      <c r="RT195" t="b">
        <v>0</v>
      </c>
      <c r="RU195" t="b">
        <v>1</v>
      </c>
      <c r="RV195" t="b">
        <v>0</v>
      </c>
      <c r="RW195" t="b">
        <v>0</v>
      </c>
      <c r="RX195">
        <v>1</v>
      </c>
      <c r="RY195">
        <v>2011</v>
      </c>
      <c r="RZ195">
        <v>26000</v>
      </c>
      <c r="SA195">
        <v>15000</v>
      </c>
      <c r="SB195">
        <v>6</v>
      </c>
      <c r="SC195">
        <v>2</v>
      </c>
      <c r="SD195">
        <v>2</v>
      </c>
      <c r="WJ195">
        <v>0</v>
      </c>
      <c r="WK195">
        <v>1</v>
      </c>
      <c r="WL195">
        <v>0</v>
      </c>
      <c r="WM195">
        <v>0</v>
      </c>
      <c r="WN195">
        <v>1</v>
      </c>
      <c r="WO195">
        <v>2015</v>
      </c>
      <c r="WP195">
        <v>6500</v>
      </c>
      <c r="WQ195">
        <v>4000</v>
      </c>
      <c r="WR195">
        <v>9</v>
      </c>
      <c r="WS195">
        <v>2</v>
      </c>
      <c r="WT195">
        <v>2</v>
      </c>
      <c r="XF195">
        <v>0</v>
      </c>
      <c r="XG195">
        <v>10</v>
      </c>
      <c r="XH195">
        <v>0</v>
      </c>
      <c r="XI195">
        <v>0</v>
      </c>
      <c r="XJ195">
        <v>2258900</v>
      </c>
      <c r="XK195">
        <v>1829020</v>
      </c>
      <c r="XO195">
        <v>4</v>
      </c>
      <c r="XP195">
        <v>100</v>
      </c>
      <c r="XQ195">
        <v>12</v>
      </c>
      <c r="XR195">
        <v>8640</v>
      </c>
      <c r="XS195">
        <v>9360</v>
      </c>
      <c r="XT195">
        <v>13320</v>
      </c>
      <c r="XU195">
        <v>133200</v>
      </c>
      <c r="XV195">
        <v>-720</v>
      </c>
      <c r="XW195">
        <v>-7200</v>
      </c>
      <c r="XX195">
        <f t="shared" si="12"/>
        <v>-5040</v>
      </c>
      <c r="XY195">
        <v>700</v>
      </c>
      <c r="XZ195">
        <v>250</v>
      </c>
      <c r="YA195" s="33">
        <f t="shared" si="13"/>
        <v>475</v>
      </c>
      <c r="YB195">
        <v>500000</v>
      </c>
      <c r="YC195">
        <v>300000</v>
      </c>
      <c r="YD195">
        <f t="shared" si="14"/>
        <v>400000</v>
      </c>
      <c r="YE195">
        <f t="shared" si="15"/>
        <v>200000</v>
      </c>
      <c r="YF195">
        <v>2500000</v>
      </c>
      <c r="YG195">
        <v>500000</v>
      </c>
      <c r="YH195">
        <v>2</v>
      </c>
      <c r="YI195" t="s">
        <v>116</v>
      </c>
      <c r="YJ195">
        <v>2</v>
      </c>
      <c r="YK195" t="s">
        <v>204</v>
      </c>
      <c r="YP195">
        <v>0</v>
      </c>
      <c r="YQ195" t="s">
        <v>2417</v>
      </c>
      <c r="YR195">
        <v>1</v>
      </c>
      <c r="YS195">
        <v>4320000</v>
      </c>
      <c r="YT195">
        <v>4</v>
      </c>
      <c r="YU195">
        <v>13320</v>
      </c>
      <c r="YV195">
        <v>2815000</v>
      </c>
      <c r="YW195">
        <v>300000</v>
      </c>
      <c r="YX195" t="b">
        <v>1</v>
      </c>
      <c r="YY195">
        <v>1</v>
      </c>
      <c r="YZ195">
        <v>0</v>
      </c>
      <c r="ZA195" t="b">
        <v>0</v>
      </c>
      <c r="ZB195" t="b">
        <v>0</v>
      </c>
      <c r="ZC195" t="b">
        <v>1</v>
      </c>
      <c r="ZD195">
        <v>10</v>
      </c>
      <c r="ZE195">
        <v>0.4</v>
      </c>
      <c r="ZF195">
        <f t="shared" si="16"/>
        <v>4</v>
      </c>
      <c r="ZG195">
        <v>4</v>
      </c>
      <c r="ZI195">
        <v>2000</v>
      </c>
      <c r="ZJ195">
        <v>7</v>
      </c>
      <c r="ZL195">
        <v>1</v>
      </c>
      <c r="ZM195">
        <v>50</v>
      </c>
      <c r="ZN195">
        <v>3</v>
      </c>
      <c r="ZP195">
        <v>1</v>
      </c>
      <c r="ZQ195">
        <v>0</v>
      </c>
      <c r="AAJ195">
        <v>20</v>
      </c>
      <c r="AAK195">
        <v>9</v>
      </c>
      <c r="AAM195">
        <v>0</v>
      </c>
      <c r="AAN195">
        <v>1000</v>
      </c>
      <c r="AAO195">
        <v>1</v>
      </c>
      <c r="AAQ195">
        <v>1</v>
      </c>
      <c r="AAR195">
        <v>4</v>
      </c>
      <c r="AAS195" t="b">
        <v>1</v>
      </c>
      <c r="AAT195" t="b">
        <v>1</v>
      </c>
      <c r="AAU195" t="b">
        <v>1</v>
      </c>
      <c r="AAV195" t="b">
        <v>0</v>
      </c>
      <c r="AAW195" t="b">
        <v>1</v>
      </c>
      <c r="AAX195" t="b">
        <v>0</v>
      </c>
      <c r="AAY195" t="b">
        <v>1</v>
      </c>
      <c r="AAZ195" t="b">
        <v>1</v>
      </c>
      <c r="ABA195" t="b">
        <v>0</v>
      </c>
      <c r="ABB195" t="b">
        <v>1</v>
      </c>
      <c r="ABC195" t="b">
        <v>0</v>
      </c>
      <c r="ABE195">
        <v>3</v>
      </c>
      <c r="ABF195">
        <v>0</v>
      </c>
      <c r="ABG195">
        <v>3</v>
      </c>
      <c r="ABH195">
        <v>3</v>
      </c>
      <c r="ABI195">
        <v>1500</v>
      </c>
      <c r="ABJ195" t="b">
        <v>1</v>
      </c>
      <c r="ABK195" t="b">
        <v>0</v>
      </c>
      <c r="ABL195" t="b">
        <v>1</v>
      </c>
      <c r="ABM195" t="b">
        <v>0</v>
      </c>
      <c r="ABO195">
        <v>1</v>
      </c>
      <c r="ABP195">
        <v>0</v>
      </c>
      <c r="ABQ195">
        <v>1</v>
      </c>
      <c r="ABR195">
        <v>4</v>
      </c>
      <c r="ABS195">
        <v>1500</v>
      </c>
      <c r="ABT195" t="b">
        <v>1</v>
      </c>
      <c r="ABU195" t="b">
        <v>0</v>
      </c>
      <c r="ABV195" t="b">
        <v>1</v>
      </c>
      <c r="ABW195" t="b">
        <v>0</v>
      </c>
      <c r="ABY195">
        <v>3</v>
      </c>
      <c r="ABZ195">
        <v>0</v>
      </c>
      <c r="ACA195">
        <v>3</v>
      </c>
      <c r="ACB195">
        <v>6</v>
      </c>
      <c r="ACC195">
        <v>1500</v>
      </c>
      <c r="ACO195" t="b">
        <v>0</v>
      </c>
      <c r="ACP195" t="b">
        <v>0</v>
      </c>
      <c r="ACQ195" t="b">
        <v>1</v>
      </c>
      <c r="ACR195" t="b">
        <v>0</v>
      </c>
      <c r="ACT195">
        <v>2</v>
      </c>
      <c r="ACU195">
        <v>0</v>
      </c>
      <c r="ACV195">
        <v>2</v>
      </c>
      <c r="ACW195">
        <v>2</v>
      </c>
      <c r="ACX195">
        <v>2</v>
      </c>
      <c r="ACY195">
        <v>1500</v>
      </c>
      <c r="ADK195" t="b">
        <v>0</v>
      </c>
      <c r="ADL195" t="b">
        <v>0</v>
      </c>
      <c r="ADM195" t="b">
        <v>1</v>
      </c>
      <c r="ADN195" t="b">
        <v>0</v>
      </c>
      <c r="ADP195">
        <v>3</v>
      </c>
      <c r="ADQ195">
        <v>0</v>
      </c>
      <c r="ADR195">
        <v>3</v>
      </c>
      <c r="ADS195">
        <v>1</v>
      </c>
      <c r="ADT195">
        <v>12</v>
      </c>
      <c r="ADU195">
        <v>1500</v>
      </c>
      <c r="ADV195">
        <v>12</v>
      </c>
      <c r="ADW195">
        <v>16</v>
      </c>
      <c r="ADX195">
        <f t="shared" si="17"/>
        <v>0.75</v>
      </c>
      <c r="ADY195" t="b">
        <v>1</v>
      </c>
      <c r="ADZ195" t="b">
        <v>0</v>
      </c>
      <c r="AEA195" t="b">
        <v>0</v>
      </c>
      <c r="AEB195" t="b">
        <v>1</v>
      </c>
      <c r="AEC195" t="b">
        <v>1</v>
      </c>
      <c r="AED195" t="b">
        <v>1</v>
      </c>
      <c r="AEE195" t="b">
        <v>1</v>
      </c>
      <c r="AEF195" t="b">
        <v>0</v>
      </c>
      <c r="AEH195">
        <v>1</v>
      </c>
      <c r="AEI195">
        <v>26000</v>
      </c>
      <c r="AEJ195">
        <v>10</v>
      </c>
      <c r="AEK195">
        <v>1</v>
      </c>
      <c r="AEZ195">
        <v>1</v>
      </c>
      <c r="AFA195">
        <v>40000</v>
      </c>
      <c r="AFB195">
        <v>10</v>
      </c>
      <c r="AFC195">
        <v>1</v>
      </c>
      <c r="AFF195">
        <v>2</v>
      </c>
      <c r="AFG195">
        <v>6500</v>
      </c>
      <c r="AFH195">
        <v>6</v>
      </c>
      <c r="AFI195">
        <v>1</v>
      </c>
      <c r="AFL195">
        <v>3</v>
      </c>
      <c r="AFM195">
        <v>500</v>
      </c>
      <c r="AFN195">
        <v>6</v>
      </c>
      <c r="AFO195">
        <v>1</v>
      </c>
      <c r="AFR195">
        <v>2</v>
      </c>
      <c r="AFS195">
        <v>950</v>
      </c>
      <c r="AFT195">
        <v>9</v>
      </c>
      <c r="AFU195">
        <v>1</v>
      </c>
      <c r="AGD195">
        <v>8640</v>
      </c>
      <c r="AGE195">
        <v>8352</v>
      </c>
      <c r="AGF195">
        <v>1</v>
      </c>
      <c r="AGH195">
        <v>4320000</v>
      </c>
      <c r="AGI195">
        <v>0</v>
      </c>
      <c r="AGJ195">
        <v>1</v>
      </c>
      <c r="AGL195">
        <v>1</v>
      </c>
      <c r="AGM195">
        <v>4176000</v>
      </c>
      <c r="AGN195">
        <v>500</v>
      </c>
      <c r="AGO195">
        <v>0</v>
      </c>
      <c r="AGP195">
        <v>1</v>
      </c>
      <c r="AGQ195">
        <v>0</v>
      </c>
      <c r="AGR195">
        <v>0</v>
      </c>
      <c r="AGU195">
        <v>1</v>
      </c>
      <c r="AGV195">
        <v>0</v>
      </c>
      <c r="AGW195">
        <v>0</v>
      </c>
      <c r="AGX195">
        <v>0</v>
      </c>
      <c r="AGZ195">
        <v>1</v>
      </c>
      <c r="AHA195">
        <v>0</v>
      </c>
      <c r="AHB195">
        <v>99</v>
      </c>
      <c r="AHC195">
        <v>0</v>
      </c>
      <c r="AHD195">
        <v>1</v>
      </c>
      <c r="AHF195">
        <v>1</v>
      </c>
      <c r="AHG195">
        <v>0</v>
      </c>
      <c r="AHH195">
        <v>1</v>
      </c>
      <c r="AHJ195">
        <v>0</v>
      </c>
      <c r="AHK195">
        <v>0</v>
      </c>
      <c r="AHL195">
        <v>0</v>
      </c>
      <c r="AHM195">
        <v>100</v>
      </c>
      <c r="AHN195">
        <v>2</v>
      </c>
      <c r="AHP195">
        <v>500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5</v>
      </c>
      <c r="AIA195">
        <v>0</v>
      </c>
      <c r="AIB195">
        <v>0</v>
      </c>
      <c r="AIC195">
        <v>1</v>
      </c>
      <c r="AID195">
        <v>0</v>
      </c>
      <c r="AIE195">
        <v>0</v>
      </c>
      <c r="AIF195">
        <v>1</v>
      </c>
      <c r="AIG195">
        <v>0</v>
      </c>
      <c r="AII195">
        <v>4</v>
      </c>
      <c r="AIJ195">
        <v>6000</v>
      </c>
      <c r="AIK195">
        <v>0</v>
      </c>
      <c r="AIL195">
        <v>0</v>
      </c>
      <c r="AIM195">
        <v>1</v>
      </c>
      <c r="AIN195">
        <v>1</v>
      </c>
      <c r="AIO195">
        <v>1</v>
      </c>
      <c r="AIP195">
        <v>0</v>
      </c>
      <c r="AIR195">
        <v>20</v>
      </c>
      <c r="AIS195">
        <v>1</v>
      </c>
      <c r="AIU195" t="b">
        <v>0</v>
      </c>
      <c r="AIV195" t="b">
        <v>1</v>
      </c>
      <c r="AIW195" t="b">
        <v>0</v>
      </c>
      <c r="AIX195" t="b">
        <v>1</v>
      </c>
      <c r="AIY195" t="s">
        <v>1367</v>
      </c>
      <c r="AIZ195">
        <v>1</v>
      </c>
      <c r="AJA195">
        <v>2</v>
      </c>
      <c r="AJB195" t="s">
        <v>204</v>
      </c>
      <c r="ALX195">
        <v>1</v>
      </c>
      <c r="ALY195">
        <v>1</v>
      </c>
      <c r="AMC195">
        <v>1</v>
      </c>
      <c r="AMD195">
        <v>1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1</v>
      </c>
      <c r="AML195">
        <v>0</v>
      </c>
      <c r="AMM195">
        <v>0</v>
      </c>
      <c r="AMN195">
        <v>0</v>
      </c>
      <c r="AMO195">
        <v>1</v>
      </c>
      <c r="AMP195" t="s">
        <v>1368</v>
      </c>
      <c r="AMQ195">
        <v>5</v>
      </c>
      <c r="AMX195">
        <v>5</v>
      </c>
      <c r="ANB195">
        <v>5</v>
      </c>
      <c r="ANC195" t="s">
        <v>260</v>
      </c>
      <c r="ANJ195" t="s">
        <v>1369</v>
      </c>
      <c r="ANN195" t="s">
        <v>1370</v>
      </c>
      <c r="ANO195">
        <v>4</v>
      </c>
      <c r="ANP195">
        <v>1</v>
      </c>
      <c r="ANR195">
        <v>1</v>
      </c>
      <c r="ANU195">
        <v>1</v>
      </c>
      <c r="ANV195">
        <v>17280</v>
      </c>
      <c r="ANW195">
        <v>25</v>
      </c>
      <c r="ANX195">
        <v>1</v>
      </c>
      <c r="ANZ195">
        <v>2</v>
      </c>
      <c r="AOC195">
        <v>50000</v>
      </c>
      <c r="AOD195">
        <v>300000</v>
      </c>
      <c r="AOE195">
        <v>2</v>
      </c>
      <c r="AOF195">
        <v>0</v>
      </c>
      <c r="AOG195">
        <v>0</v>
      </c>
      <c r="AOH195">
        <v>0</v>
      </c>
      <c r="AOI195">
        <v>1</v>
      </c>
      <c r="AOJ195" t="b">
        <v>1</v>
      </c>
      <c r="AOK195" t="b">
        <v>1</v>
      </c>
      <c r="AOL195" t="b">
        <v>0</v>
      </c>
      <c r="AOM195" t="b">
        <v>0</v>
      </c>
      <c r="AON195" t="b">
        <v>0</v>
      </c>
      <c r="AOO195" t="b">
        <v>0</v>
      </c>
      <c r="AOP195" t="b">
        <v>0</v>
      </c>
      <c r="AOQ195" t="b">
        <v>0</v>
      </c>
      <c r="AOR195" t="b">
        <v>1</v>
      </c>
      <c r="AOS195" t="b">
        <v>1</v>
      </c>
      <c r="AOT195" t="b">
        <v>1</v>
      </c>
      <c r="AOU195" t="b">
        <v>1</v>
      </c>
      <c r="AOV195" t="b">
        <v>0</v>
      </c>
      <c r="AOW195" t="b">
        <v>0</v>
      </c>
      <c r="AOX195" t="b">
        <v>1</v>
      </c>
      <c r="AOY195" t="b">
        <v>1</v>
      </c>
      <c r="AOZ195" t="b">
        <v>1</v>
      </c>
      <c r="APA195" t="b">
        <v>1</v>
      </c>
      <c r="APB195" t="b">
        <v>1</v>
      </c>
      <c r="APC195" t="b">
        <v>0</v>
      </c>
      <c r="APD195" t="b">
        <v>0</v>
      </c>
      <c r="APE195" t="b">
        <v>0</v>
      </c>
      <c r="APF195" t="b">
        <v>0</v>
      </c>
      <c r="APG195" t="b">
        <v>0</v>
      </c>
      <c r="APH195" t="b">
        <v>0</v>
      </c>
      <c r="API195" t="b">
        <v>0</v>
      </c>
      <c r="APJ195" t="b">
        <v>0</v>
      </c>
      <c r="APK195" t="b">
        <v>0</v>
      </c>
      <c r="APL195" t="b">
        <v>0</v>
      </c>
      <c r="APM195" t="b">
        <v>0</v>
      </c>
      <c r="APN195" t="b">
        <v>1</v>
      </c>
      <c r="APO195" t="b">
        <v>1</v>
      </c>
      <c r="APP195" t="b">
        <v>0</v>
      </c>
      <c r="APQ195" t="b">
        <v>0</v>
      </c>
      <c r="APR195" t="b">
        <v>0</v>
      </c>
      <c r="APS195" t="b">
        <v>0</v>
      </c>
      <c r="APT195">
        <v>8640</v>
      </c>
      <c r="APU195">
        <v>17280</v>
      </c>
      <c r="APV195">
        <v>1</v>
      </c>
      <c r="APW195">
        <v>1</v>
      </c>
      <c r="APX195">
        <v>2</v>
      </c>
      <c r="APY195">
        <v>1</v>
      </c>
      <c r="APZ195">
        <v>3</v>
      </c>
      <c r="AQA195">
        <v>3</v>
      </c>
      <c r="AQC195">
        <v>1</v>
      </c>
      <c r="AQD195">
        <v>1</v>
      </c>
      <c r="AQE195">
        <v>2</v>
      </c>
      <c r="AQG195">
        <v>1</v>
      </c>
      <c r="AQH195">
        <v>1</v>
      </c>
      <c r="AQI195">
        <v>1</v>
      </c>
      <c r="AQJ195">
        <v>1</v>
      </c>
      <c r="AQK195">
        <v>1</v>
      </c>
      <c r="AQL195">
        <v>1</v>
      </c>
      <c r="AQM195">
        <v>1</v>
      </c>
      <c r="AQN195">
        <v>1</v>
      </c>
      <c r="AQO195">
        <v>1</v>
      </c>
      <c r="AQP195">
        <v>-2</v>
      </c>
      <c r="AQQ195">
        <v>-2</v>
      </c>
      <c r="AQR195">
        <v>-2</v>
      </c>
      <c r="AQS195">
        <v>-2</v>
      </c>
      <c r="AQT195">
        <v>-2</v>
      </c>
      <c r="AQU195">
        <v>-2</v>
      </c>
      <c r="AQV195">
        <v>-2</v>
      </c>
      <c r="AQW195">
        <v>-2</v>
      </c>
      <c r="AQX195">
        <v>-2</v>
      </c>
      <c r="AQY195">
        <v>-1</v>
      </c>
      <c r="AQZ195">
        <v>-1</v>
      </c>
      <c r="ARA195">
        <v>-1</v>
      </c>
      <c r="ARB195">
        <v>-1</v>
      </c>
      <c r="ARC195">
        <v>-1</v>
      </c>
      <c r="ARD195">
        <v>-1</v>
      </c>
      <c r="ARE195">
        <v>-1</v>
      </c>
      <c r="ARF195">
        <v>-1</v>
      </c>
      <c r="ARG195">
        <v>-1</v>
      </c>
      <c r="ARH195">
        <v>2</v>
      </c>
      <c r="ARI195">
        <v>2</v>
      </c>
      <c r="ARJ195">
        <v>2</v>
      </c>
      <c r="ARK195">
        <v>2</v>
      </c>
      <c r="ARL195">
        <v>2</v>
      </c>
      <c r="ARM195">
        <v>2</v>
      </c>
      <c r="ARN195">
        <v>2</v>
      </c>
      <c r="ARO195">
        <v>2</v>
      </c>
      <c r="ARP195">
        <v>2</v>
      </c>
      <c r="ARQ195">
        <v>-2</v>
      </c>
      <c r="ARR195">
        <v>-2</v>
      </c>
      <c r="ARS195">
        <v>-2</v>
      </c>
      <c r="ART195">
        <v>-2</v>
      </c>
      <c r="ARU195">
        <v>-2</v>
      </c>
      <c r="ARV195">
        <v>-2</v>
      </c>
      <c r="ARW195">
        <v>-2</v>
      </c>
      <c r="ARX195">
        <v>-2</v>
      </c>
      <c r="ARY195">
        <v>-2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-2</v>
      </c>
      <c r="ASJ195">
        <v>-2</v>
      </c>
      <c r="ASK195">
        <v>-2</v>
      </c>
      <c r="ASL195">
        <v>-2</v>
      </c>
      <c r="ASM195">
        <v>-2</v>
      </c>
      <c r="ASN195">
        <v>-2</v>
      </c>
      <c r="ASO195">
        <v>-2</v>
      </c>
      <c r="ASP195">
        <v>-2</v>
      </c>
      <c r="ASQ195">
        <v>-2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2</v>
      </c>
      <c r="ATC195">
        <v>1</v>
      </c>
      <c r="ATD195">
        <v>2</v>
      </c>
      <c r="ATE195">
        <v>1</v>
      </c>
      <c r="ATF195">
        <v>1</v>
      </c>
      <c r="ATG195">
        <v>0</v>
      </c>
      <c r="ATH195">
        <v>1</v>
      </c>
      <c r="ATI195">
        <v>1</v>
      </c>
      <c r="ATJ195">
        <v>0</v>
      </c>
      <c r="ATK195">
        <v>0</v>
      </c>
      <c r="ATL195">
        <v>0</v>
      </c>
      <c r="ATN195">
        <v>1</v>
      </c>
      <c r="ATP195">
        <v>1</v>
      </c>
      <c r="ATR195">
        <v>1</v>
      </c>
      <c r="ATT195">
        <v>2</v>
      </c>
      <c r="ATU195" t="s">
        <v>1371</v>
      </c>
      <c r="ATV195">
        <v>1</v>
      </c>
      <c r="ATX195">
        <v>2</v>
      </c>
      <c r="ATY195" t="s">
        <v>125</v>
      </c>
      <c r="ATZ195">
        <v>1</v>
      </c>
      <c r="AUB195">
        <v>2</v>
      </c>
      <c r="AUC195" t="s">
        <v>125</v>
      </c>
      <c r="AUD195">
        <v>2</v>
      </c>
      <c r="AUE195" t="s">
        <v>69</v>
      </c>
      <c r="AUF195">
        <v>2</v>
      </c>
      <c r="AUG195" t="s">
        <v>69</v>
      </c>
      <c r="AUH195">
        <v>1</v>
      </c>
      <c r="AUJ195">
        <v>1</v>
      </c>
      <c r="AUL195">
        <v>1</v>
      </c>
      <c r="AUN195">
        <v>1</v>
      </c>
      <c r="AUP195">
        <v>1</v>
      </c>
      <c r="AUR195">
        <v>1</v>
      </c>
      <c r="AUT195">
        <v>1</v>
      </c>
      <c r="AUV195" t="b">
        <v>1</v>
      </c>
      <c r="AUW195" t="b">
        <v>0</v>
      </c>
      <c r="AUX195" t="b">
        <v>0</v>
      </c>
      <c r="AUY195" t="b">
        <v>0</v>
      </c>
      <c r="AVA195">
        <v>1</v>
      </c>
      <c r="AVB195">
        <v>1</v>
      </c>
      <c r="AVD195" t="s">
        <v>82</v>
      </c>
      <c r="AVE195" t="b">
        <v>0</v>
      </c>
      <c r="AVF195">
        <v>1</v>
      </c>
      <c r="AVG195" t="b">
        <v>0</v>
      </c>
      <c r="AVH195" t="b">
        <v>0</v>
      </c>
      <c r="AVI195" t="b">
        <v>0</v>
      </c>
      <c r="AVK195" t="b">
        <v>1</v>
      </c>
      <c r="AVL195" t="b">
        <v>0</v>
      </c>
      <c r="AVM195" t="b">
        <v>0</v>
      </c>
      <c r="AVN195" t="b">
        <v>0</v>
      </c>
      <c r="AVP195">
        <v>1</v>
      </c>
      <c r="AVQ195" t="s">
        <v>1372</v>
      </c>
      <c r="AVR195">
        <v>7.7456680000000002</v>
      </c>
      <c r="AVS195">
        <v>3.8605529999999999</v>
      </c>
      <c r="AVT195">
        <v>305.2</v>
      </c>
      <c r="AVU195">
        <v>9</v>
      </c>
      <c r="AVW195">
        <v>0</v>
      </c>
    </row>
    <row r="196" spans="1:1271" ht="15" customHeight="1" x14ac:dyDescent="0.35">
      <c r="A196" s="1">
        <v>42508</v>
      </c>
      <c r="B196" t="s">
        <v>723</v>
      </c>
      <c r="C196">
        <v>1</v>
      </c>
      <c r="D196">
        <v>51</v>
      </c>
      <c r="E196" t="s">
        <v>806</v>
      </c>
      <c r="F196">
        <v>112</v>
      </c>
      <c r="G196">
        <v>1</v>
      </c>
      <c r="H196">
        <v>55</v>
      </c>
      <c r="I196">
        <v>1</v>
      </c>
      <c r="K196">
        <v>1</v>
      </c>
      <c r="L196">
        <v>3</v>
      </c>
      <c r="M196">
        <v>3</v>
      </c>
      <c r="N196">
        <v>3</v>
      </c>
      <c r="O196">
        <v>1</v>
      </c>
      <c r="P196">
        <v>3</v>
      </c>
      <c r="Q196">
        <v>2</v>
      </c>
      <c r="R196">
        <v>4</v>
      </c>
      <c r="S196">
        <v>0</v>
      </c>
      <c r="T196">
        <v>0</v>
      </c>
      <c r="U196">
        <v>10</v>
      </c>
      <c r="V196">
        <v>10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0</v>
      </c>
      <c r="AC196">
        <v>4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BB196">
        <v>12</v>
      </c>
      <c r="BC196">
        <v>3</v>
      </c>
      <c r="BD196">
        <v>1</v>
      </c>
      <c r="CU196">
        <v>2</v>
      </c>
      <c r="DO196">
        <v>1</v>
      </c>
      <c r="DQ196">
        <v>2</v>
      </c>
      <c r="DR196">
        <v>40</v>
      </c>
      <c r="DS196">
        <v>23</v>
      </c>
      <c r="DT196">
        <v>17</v>
      </c>
      <c r="DU196">
        <v>5</v>
      </c>
      <c r="DV196">
        <v>4</v>
      </c>
      <c r="DW196">
        <v>1</v>
      </c>
      <c r="DX196">
        <v>2</v>
      </c>
      <c r="DZ196">
        <v>1</v>
      </c>
      <c r="EA196">
        <v>1</v>
      </c>
      <c r="EB196">
        <v>2</v>
      </c>
      <c r="EC196">
        <v>0</v>
      </c>
      <c r="ED196">
        <v>0</v>
      </c>
      <c r="EE196">
        <v>1</v>
      </c>
      <c r="EF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1</v>
      </c>
      <c r="FJ196">
        <v>1</v>
      </c>
      <c r="FK196">
        <v>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PK196">
        <v>0</v>
      </c>
      <c r="PL196">
        <v>1</v>
      </c>
      <c r="PM196">
        <v>0</v>
      </c>
      <c r="PN196">
        <v>0</v>
      </c>
      <c r="PO196">
        <v>4</v>
      </c>
      <c r="PP196">
        <v>1</v>
      </c>
      <c r="PQ196">
        <v>2010</v>
      </c>
      <c r="PR196">
        <v>35000</v>
      </c>
      <c r="PS196">
        <v>100000</v>
      </c>
      <c r="PT196">
        <v>35</v>
      </c>
      <c r="PU196">
        <v>2</v>
      </c>
      <c r="PV196">
        <v>2</v>
      </c>
      <c r="QJ196">
        <v>0</v>
      </c>
      <c r="QK196">
        <v>1</v>
      </c>
      <c r="QL196">
        <v>0</v>
      </c>
      <c r="QM196">
        <v>0</v>
      </c>
      <c r="QN196">
        <v>3</v>
      </c>
      <c r="QO196">
        <v>2015</v>
      </c>
      <c r="QP196">
        <v>2000</v>
      </c>
      <c r="QQ196">
        <v>800</v>
      </c>
      <c r="QR196">
        <v>1</v>
      </c>
      <c r="QS196">
        <v>2</v>
      </c>
      <c r="QT196">
        <v>2</v>
      </c>
      <c r="QV196">
        <v>0</v>
      </c>
      <c r="QW196">
        <v>1</v>
      </c>
      <c r="QX196">
        <v>0</v>
      </c>
      <c r="QY196">
        <v>0</v>
      </c>
      <c r="QZ196">
        <v>1</v>
      </c>
      <c r="RA196">
        <v>2015</v>
      </c>
      <c r="RB196">
        <v>1100</v>
      </c>
      <c r="RC196">
        <v>800</v>
      </c>
      <c r="RD196">
        <v>1</v>
      </c>
      <c r="RE196">
        <v>2</v>
      </c>
      <c r="RF196">
        <v>2</v>
      </c>
      <c r="RH196">
        <v>0</v>
      </c>
      <c r="RI196">
        <v>1</v>
      </c>
      <c r="RJ196">
        <v>0</v>
      </c>
      <c r="RK196">
        <v>0</v>
      </c>
      <c r="RL196">
        <v>1</v>
      </c>
      <c r="RM196">
        <v>2015</v>
      </c>
      <c r="RN196">
        <v>4000</v>
      </c>
      <c r="RO196">
        <v>2000</v>
      </c>
      <c r="RP196">
        <v>6</v>
      </c>
      <c r="RQ196">
        <v>2</v>
      </c>
      <c r="RR196">
        <v>2</v>
      </c>
      <c r="XF196">
        <v>0</v>
      </c>
      <c r="XG196">
        <v>4</v>
      </c>
      <c r="XH196">
        <v>0</v>
      </c>
      <c r="XI196">
        <v>0</v>
      </c>
      <c r="XJ196">
        <v>42100</v>
      </c>
      <c r="XK196">
        <v>103600</v>
      </c>
      <c r="XO196">
        <v>0.8</v>
      </c>
      <c r="XP196">
        <v>50</v>
      </c>
      <c r="XQ196">
        <v>12</v>
      </c>
      <c r="XR196">
        <v>576</v>
      </c>
      <c r="XS196">
        <v>576</v>
      </c>
      <c r="XT196">
        <v>864</v>
      </c>
      <c r="XU196">
        <v>8640</v>
      </c>
      <c r="XV196">
        <v>0</v>
      </c>
      <c r="XW196">
        <v>0</v>
      </c>
      <c r="XX196">
        <f t="shared" ref="XX196:XX259" si="18">XV196*7</f>
        <v>0</v>
      </c>
      <c r="XY196">
        <v>1500</v>
      </c>
      <c r="XZ196">
        <v>500</v>
      </c>
      <c r="YA196" s="33">
        <f t="shared" si="13"/>
        <v>1000</v>
      </c>
      <c r="YB196">
        <v>30000</v>
      </c>
      <c r="YC196">
        <v>50000</v>
      </c>
      <c r="YD196">
        <f t="shared" si="14"/>
        <v>40000</v>
      </c>
      <c r="YE196">
        <f t="shared" si="15"/>
        <v>-20000</v>
      </c>
      <c r="YF196">
        <v>100000</v>
      </c>
      <c r="YG196">
        <v>100000</v>
      </c>
      <c r="YH196">
        <v>2</v>
      </c>
      <c r="YI196" t="s">
        <v>204</v>
      </c>
      <c r="YJ196">
        <v>2</v>
      </c>
      <c r="YK196" t="s">
        <v>204</v>
      </c>
      <c r="YP196">
        <v>0</v>
      </c>
      <c r="YQ196" t="s">
        <v>2419</v>
      </c>
      <c r="YR196">
        <v>0</v>
      </c>
      <c r="YS196">
        <v>150000</v>
      </c>
      <c r="YT196">
        <v>0.18</v>
      </c>
      <c r="YU196">
        <v>864</v>
      </c>
      <c r="YV196">
        <v>150000</v>
      </c>
      <c r="YW196">
        <v>50000</v>
      </c>
      <c r="YX196" t="b">
        <v>1</v>
      </c>
      <c r="YY196">
        <v>1</v>
      </c>
      <c r="YZ196">
        <v>0</v>
      </c>
      <c r="ZA196" t="b">
        <v>0</v>
      </c>
      <c r="ZB196" t="b">
        <v>0</v>
      </c>
      <c r="ZC196" t="b">
        <v>0</v>
      </c>
      <c r="ZD196">
        <v>6</v>
      </c>
      <c r="ZE196">
        <v>0.4</v>
      </c>
      <c r="ZF196">
        <f t="shared" ref="ZF196:ZF259" si="19">ZD196*ZE196</f>
        <v>2.4000000000000004</v>
      </c>
      <c r="ZG196">
        <v>1.2000000000000002</v>
      </c>
      <c r="ZH196" t="s">
        <v>1373</v>
      </c>
      <c r="ZI196">
        <v>400</v>
      </c>
      <c r="ZJ196">
        <v>7</v>
      </c>
      <c r="ZL196">
        <v>1</v>
      </c>
      <c r="ZM196">
        <v>50</v>
      </c>
      <c r="ZN196">
        <v>2</v>
      </c>
      <c r="ZP196">
        <v>1</v>
      </c>
      <c r="ZQ196">
        <v>5</v>
      </c>
      <c r="AAS196" t="b">
        <v>1</v>
      </c>
      <c r="AAT196" t="b">
        <v>1</v>
      </c>
      <c r="AAU196" t="b">
        <v>1</v>
      </c>
      <c r="AAV196" t="b">
        <v>0</v>
      </c>
      <c r="AAW196" t="b">
        <v>0</v>
      </c>
      <c r="AAX196" t="b">
        <v>1</v>
      </c>
      <c r="AAY196" t="b">
        <v>1</v>
      </c>
      <c r="AAZ196" t="b">
        <v>1</v>
      </c>
      <c r="ABA196" t="b">
        <v>0</v>
      </c>
      <c r="ABB196" t="b">
        <v>1</v>
      </c>
      <c r="ABC196" t="b">
        <v>0</v>
      </c>
      <c r="ABE196">
        <v>6</v>
      </c>
      <c r="ABF196">
        <v>0</v>
      </c>
      <c r="ABG196">
        <v>6</v>
      </c>
      <c r="ABH196">
        <v>1</v>
      </c>
      <c r="ABI196">
        <v>1500</v>
      </c>
      <c r="ABJ196" t="b">
        <v>1</v>
      </c>
      <c r="ABK196" t="b">
        <v>0</v>
      </c>
      <c r="ABL196" t="b">
        <v>1</v>
      </c>
      <c r="ABM196" t="b">
        <v>0</v>
      </c>
      <c r="ABO196">
        <v>1</v>
      </c>
      <c r="ABP196">
        <v>3</v>
      </c>
      <c r="ABQ196">
        <v>1</v>
      </c>
      <c r="ABR196">
        <v>1</v>
      </c>
      <c r="ABS196">
        <v>1500</v>
      </c>
      <c r="ABT196" t="b">
        <v>1</v>
      </c>
      <c r="ABU196" t="b">
        <v>0</v>
      </c>
      <c r="ABV196" t="b">
        <v>1</v>
      </c>
      <c r="ABW196" t="b">
        <v>0</v>
      </c>
      <c r="ABY196">
        <v>1</v>
      </c>
      <c r="ABZ196">
        <v>1</v>
      </c>
      <c r="ACA196">
        <v>2</v>
      </c>
      <c r="ACB196">
        <v>2</v>
      </c>
      <c r="ACC196">
        <v>1500</v>
      </c>
      <c r="ACZ196" t="b">
        <v>1</v>
      </c>
      <c r="ADA196" t="b">
        <v>0</v>
      </c>
      <c r="ADB196" t="b">
        <v>1</v>
      </c>
      <c r="ADC196" t="b">
        <v>0</v>
      </c>
      <c r="ADE196">
        <v>5</v>
      </c>
      <c r="ADF196">
        <v>0</v>
      </c>
      <c r="ADG196">
        <v>5</v>
      </c>
      <c r="ADH196">
        <v>1</v>
      </c>
      <c r="ADI196">
        <v>3</v>
      </c>
      <c r="ADJ196">
        <v>1500</v>
      </c>
      <c r="ADK196" t="b">
        <v>1</v>
      </c>
      <c r="ADL196" t="b">
        <v>1</v>
      </c>
      <c r="ADM196" t="b">
        <v>0</v>
      </c>
      <c r="ADN196" t="b">
        <v>0</v>
      </c>
      <c r="ADP196">
        <v>1</v>
      </c>
      <c r="ADQ196">
        <v>2</v>
      </c>
      <c r="ADR196">
        <v>3</v>
      </c>
      <c r="ADS196">
        <v>1</v>
      </c>
      <c r="ADT196">
        <v>12</v>
      </c>
      <c r="ADU196">
        <v>1500</v>
      </c>
      <c r="ADV196">
        <v>17</v>
      </c>
      <c r="ADW196">
        <v>6</v>
      </c>
      <c r="ADX196">
        <f t="shared" si="17"/>
        <v>2.8333333333333335</v>
      </c>
      <c r="ADY196" t="b">
        <v>0</v>
      </c>
      <c r="ADZ196" t="b">
        <v>0</v>
      </c>
      <c r="AEA196" t="b">
        <v>0</v>
      </c>
      <c r="AEB196" t="b">
        <v>0</v>
      </c>
      <c r="AEC196" t="b">
        <v>1</v>
      </c>
      <c r="AED196" t="b">
        <v>1</v>
      </c>
      <c r="AEE196" t="b">
        <v>1</v>
      </c>
      <c r="AEF196" t="b">
        <v>0</v>
      </c>
      <c r="AFF196">
        <v>1</v>
      </c>
      <c r="AFG196">
        <v>4000</v>
      </c>
      <c r="AFH196">
        <v>5</v>
      </c>
      <c r="AFI196">
        <v>1</v>
      </c>
      <c r="AFL196">
        <v>1</v>
      </c>
      <c r="AFM196">
        <v>1000</v>
      </c>
      <c r="AFN196">
        <v>1</v>
      </c>
      <c r="AFO196">
        <v>1</v>
      </c>
      <c r="AFR196">
        <v>3</v>
      </c>
      <c r="AFS196">
        <v>1400</v>
      </c>
      <c r="AFT196">
        <v>1</v>
      </c>
      <c r="AFU196">
        <v>1</v>
      </c>
      <c r="AGD196">
        <v>576</v>
      </c>
      <c r="AGE196">
        <v>576</v>
      </c>
      <c r="AGF196">
        <v>1</v>
      </c>
      <c r="AGH196">
        <v>172800</v>
      </c>
      <c r="AGI196">
        <v>0</v>
      </c>
      <c r="AGJ196">
        <v>1</v>
      </c>
      <c r="AGL196">
        <v>1</v>
      </c>
      <c r="AGM196">
        <v>172800</v>
      </c>
      <c r="AGN196">
        <v>300</v>
      </c>
      <c r="AGO196">
        <v>0</v>
      </c>
      <c r="AGP196">
        <v>1</v>
      </c>
      <c r="AGQ196">
        <v>0</v>
      </c>
      <c r="AGR196">
        <v>0</v>
      </c>
      <c r="AGU196">
        <v>0</v>
      </c>
      <c r="AGV196">
        <v>1</v>
      </c>
      <c r="AGW196">
        <v>0</v>
      </c>
      <c r="AGX196">
        <v>0</v>
      </c>
      <c r="AGZ196">
        <v>0</v>
      </c>
      <c r="AHA196">
        <v>0</v>
      </c>
      <c r="AHB196">
        <v>100</v>
      </c>
      <c r="AHC196">
        <v>0</v>
      </c>
      <c r="AHD196">
        <v>1</v>
      </c>
      <c r="AHF196">
        <v>0</v>
      </c>
      <c r="AHG196">
        <v>0</v>
      </c>
      <c r="AHH196">
        <v>1</v>
      </c>
      <c r="AHJ196">
        <v>0</v>
      </c>
      <c r="AHK196">
        <v>0</v>
      </c>
      <c r="AHL196">
        <v>0</v>
      </c>
      <c r="AHM196">
        <v>100</v>
      </c>
      <c r="AHN196">
        <v>1</v>
      </c>
      <c r="AHP196">
        <v>300</v>
      </c>
      <c r="AHQ196">
        <v>100</v>
      </c>
      <c r="AHR196">
        <v>300</v>
      </c>
      <c r="AHS196">
        <v>12</v>
      </c>
      <c r="AHT196">
        <v>15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1</v>
      </c>
      <c r="AID196">
        <v>0</v>
      </c>
      <c r="AIE196">
        <v>1</v>
      </c>
      <c r="AIF196">
        <v>0</v>
      </c>
      <c r="AIG196">
        <v>0</v>
      </c>
      <c r="AII196">
        <v>2</v>
      </c>
      <c r="AIJ196">
        <v>2000</v>
      </c>
      <c r="AIK196">
        <v>0</v>
      </c>
      <c r="AIL196">
        <v>1</v>
      </c>
      <c r="AIM196">
        <v>1</v>
      </c>
      <c r="AIN196">
        <v>1</v>
      </c>
      <c r="AIO196">
        <v>0</v>
      </c>
      <c r="AIP196">
        <v>0</v>
      </c>
      <c r="AIR196">
        <v>50</v>
      </c>
      <c r="AIS196">
        <v>2</v>
      </c>
      <c r="AIT196" t="s">
        <v>204</v>
      </c>
      <c r="AIZ196">
        <v>1</v>
      </c>
      <c r="AJA196">
        <v>2</v>
      </c>
      <c r="AJB196" t="s">
        <v>204</v>
      </c>
      <c r="ALX196">
        <v>2</v>
      </c>
      <c r="ALY196">
        <v>1</v>
      </c>
      <c r="AMC196">
        <v>2</v>
      </c>
      <c r="AMD196">
        <v>1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Q196">
        <v>5</v>
      </c>
      <c r="ANC196" t="s">
        <v>349</v>
      </c>
      <c r="ANO196">
        <v>4</v>
      </c>
      <c r="ANP196">
        <v>3</v>
      </c>
      <c r="ANT196">
        <v>30000</v>
      </c>
      <c r="ANU196">
        <v>1</v>
      </c>
      <c r="ANV196">
        <v>626</v>
      </c>
      <c r="ANW196">
        <v>5</v>
      </c>
      <c r="ANX196">
        <v>1</v>
      </c>
      <c r="ANZ196">
        <v>1</v>
      </c>
      <c r="AOA196">
        <v>1</v>
      </c>
      <c r="AOB196">
        <v>3</v>
      </c>
      <c r="AOC196">
        <v>15000</v>
      </c>
      <c r="AOD196">
        <v>50000</v>
      </c>
      <c r="AOE196">
        <v>2</v>
      </c>
      <c r="AOF196">
        <v>0</v>
      </c>
      <c r="AOG196">
        <v>0</v>
      </c>
      <c r="AOH196">
        <v>0</v>
      </c>
      <c r="AOI196">
        <v>1</v>
      </c>
      <c r="AOJ196" t="b">
        <v>0</v>
      </c>
      <c r="AOK196" t="b">
        <v>0</v>
      </c>
      <c r="AOL196" t="b">
        <v>0</v>
      </c>
      <c r="AOM196" t="b">
        <v>0</v>
      </c>
      <c r="AON196" t="b">
        <v>1</v>
      </c>
      <c r="AOO196" t="b">
        <v>1</v>
      </c>
      <c r="AOP196" t="b">
        <v>1</v>
      </c>
      <c r="AOQ196" t="b">
        <v>0</v>
      </c>
      <c r="AOR196" t="b">
        <v>0</v>
      </c>
      <c r="AOS196" t="b">
        <v>0</v>
      </c>
      <c r="AOT196" t="b">
        <v>0</v>
      </c>
      <c r="AOU196" t="b">
        <v>0</v>
      </c>
      <c r="AOV196" t="b">
        <v>0</v>
      </c>
      <c r="AOW196" t="b">
        <v>0</v>
      </c>
      <c r="AOX196" t="b">
        <v>0</v>
      </c>
      <c r="AOY196" t="b">
        <v>0</v>
      </c>
      <c r="AOZ196" t="b">
        <v>0</v>
      </c>
      <c r="APA196" t="b">
        <v>0</v>
      </c>
      <c r="APB196" t="b">
        <v>0</v>
      </c>
      <c r="APC196" t="b">
        <v>0</v>
      </c>
      <c r="APD196" t="b">
        <v>0</v>
      </c>
      <c r="APE196" t="b">
        <v>1</v>
      </c>
      <c r="APF196" t="b">
        <v>1</v>
      </c>
      <c r="APG196" t="b">
        <v>1</v>
      </c>
      <c r="APH196" t="b">
        <v>0</v>
      </c>
      <c r="API196" t="b">
        <v>0</v>
      </c>
      <c r="APJ196" t="b">
        <v>0</v>
      </c>
      <c r="APK196" t="b">
        <v>0</v>
      </c>
      <c r="APL196" t="b">
        <v>0</v>
      </c>
      <c r="APM196" t="b">
        <v>0</v>
      </c>
      <c r="APN196" t="b">
        <v>0</v>
      </c>
      <c r="APO196" t="b">
        <v>0</v>
      </c>
      <c r="APP196" t="b">
        <v>1</v>
      </c>
      <c r="APQ196" t="b">
        <v>1</v>
      </c>
      <c r="APR196" t="b">
        <v>1</v>
      </c>
      <c r="APS196" t="b">
        <v>1</v>
      </c>
      <c r="APT196">
        <v>576</v>
      </c>
      <c r="APU196">
        <v>864</v>
      </c>
      <c r="APV196">
        <v>1</v>
      </c>
      <c r="APW196">
        <v>1</v>
      </c>
      <c r="APX196">
        <v>3</v>
      </c>
      <c r="APY196">
        <v>1</v>
      </c>
      <c r="APZ196">
        <v>3</v>
      </c>
      <c r="AQA196">
        <v>3</v>
      </c>
      <c r="AQC196">
        <v>0</v>
      </c>
      <c r="AQD196">
        <v>1</v>
      </c>
      <c r="AQE196">
        <v>2</v>
      </c>
      <c r="AQG196">
        <v>2</v>
      </c>
      <c r="AQH196">
        <v>2</v>
      </c>
      <c r="AQI196">
        <v>2</v>
      </c>
      <c r="AQJ196">
        <v>2</v>
      </c>
      <c r="AQK196">
        <v>2</v>
      </c>
      <c r="AQL196">
        <v>2</v>
      </c>
      <c r="AQM196">
        <v>2</v>
      </c>
      <c r="AQN196">
        <v>2</v>
      </c>
      <c r="AQO196">
        <v>2</v>
      </c>
      <c r="AQP196">
        <v>-2</v>
      </c>
      <c r="AQQ196">
        <v>-2</v>
      </c>
      <c r="AQR196">
        <v>-2</v>
      </c>
      <c r="AQS196">
        <v>-2</v>
      </c>
      <c r="AQT196">
        <v>-2</v>
      </c>
      <c r="AQU196">
        <v>-2</v>
      </c>
      <c r="AQV196">
        <v>-2</v>
      </c>
      <c r="AQW196">
        <v>-2</v>
      </c>
      <c r="AQX196">
        <v>-2</v>
      </c>
      <c r="AQY196">
        <v>-2</v>
      </c>
      <c r="AQZ196">
        <v>-2</v>
      </c>
      <c r="ARA196">
        <v>-2</v>
      </c>
      <c r="ARB196">
        <v>-2</v>
      </c>
      <c r="ARC196">
        <v>-2</v>
      </c>
      <c r="ARD196">
        <v>-2</v>
      </c>
      <c r="ARE196">
        <v>-2</v>
      </c>
      <c r="ARF196">
        <v>-2</v>
      </c>
      <c r="ARG196">
        <v>-2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-2</v>
      </c>
      <c r="ARR196">
        <v>-2</v>
      </c>
      <c r="ARS196">
        <v>-2</v>
      </c>
      <c r="ART196">
        <v>-2</v>
      </c>
      <c r="ARU196">
        <v>-2</v>
      </c>
      <c r="ARV196">
        <v>-2</v>
      </c>
      <c r="ARW196">
        <v>-2</v>
      </c>
      <c r="ARX196">
        <v>-2</v>
      </c>
      <c r="ARY196">
        <v>-2</v>
      </c>
      <c r="ARZ196">
        <v>2</v>
      </c>
      <c r="ASA196">
        <v>2</v>
      </c>
      <c r="ASB196">
        <v>2</v>
      </c>
      <c r="ASC196">
        <v>2</v>
      </c>
      <c r="ASD196">
        <v>2</v>
      </c>
      <c r="ASE196">
        <v>2</v>
      </c>
      <c r="ASF196">
        <v>2</v>
      </c>
      <c r="ASG196">
        <v>2</v>
      </c>
      <c r="ASH196">
        <v>2</v>
      </c>
      <c r="ASI196">
        <v>2</v>
      </c>
      <c r="ASJ196">
        <v>2</v>
      </c>
      <c r="ASK196">
        <v>2</v>
      </c>
      <c r="ASL196">
        <v>2</v>
      </c>
      <c r="ASM196">
        <v>2</v>
      </c>
      <c r="ASN196">
        <v>2</v>
      </c>
      <c r="ASO196">
        <v>2</v>
      </c>
      <c r="ASP196">
        <v>2</v>
      </c>
      <c r="ASQ196">
        <v>2</v>
      </c>
      <c r="ASR196">
        <v>-1</v>
      </c>
      <c r="ASS196">
        <v>-2</v>
      </c>
      <c r="AST196">
        <v>-2</v>
      </c>
      <c r="ASU196">
        <v>-2</v>
      </c>
      <c r="ASV196">
        <v>-2</v>
      </c>
      <c r="ASW196">
        <v>-2</v>
      </c>
      <c r="ASX196">
        <v>-2</v>
      </c>
      <c r="ASY196">
        <v>-2</v>
      </c>
      <c r="ASZ196">
        <v>-2</v>
      </c>
      <c r="ATA196">
        <v>1</v>
      </c>
      <c r="ATB196">
        <v>2</v>
      </c>
      <c r="ATC196">
        <v>1</v>
      </c>
      <c r="ATD196">
        <v>1</v>
      </c>
      <c r="ATE196">
        <v>1</v>
      </c>
      <c r="ATF196">
        <v>1</v>
      </c>
      <c r="ATG196">
        <v>0</v>
      </c>
      <c r="ATH196">
        <v>1</v>
      </c>
      <c r="ATI196">
        <v>0</v>
      </c>
      <c r="ATJ196">
        <v>0</v>
      </c>
      <c r="ATK196">
        <v>0</v>
      </c>
      <c r="ATL196">
        <v>0</v>
      </c>
      <c r="ATN196">
        <v>2</v>
      </c>
      <c r="ATO196" t="s">
        <v>1285</v>
      </c>
      <c r="ATP196">
        <v>2</v>
      </c>
      <c r="ATQ196" t="s">
        <v>69</v>
      </c>
      <c r="ATR196">
        <v>1</v>
      </c>
      <c r="ATT196">
        <v>1</v>
      </c>
      <c r="ATV196">
        <v>2</v>
      </c>
      <c r="ATW196" t="s">
        <v>69</v>
      </c>
      <c r="ATX196">
        <v>1</v>
      </c>
      <c r="ATZ196">
        <v>1</v>
      </c>
      <c r="AUB196">
        <v>1</v>
      </c>
      <c r="AUD196">
        <v>2</v>
      </c>
      <c r="AUE196" t="s">
        <v>69</v>
      </c>
      <c r="AUF196">
        <v>1</v>
      </c>
      <c r="AUH196">
        <v>1</v>
      </c>
      <c r="AUJ196">
        <v>1</v>
      </c>
      <c r="AUL196">
        <v>1</v>
      </c>
      <c r="AUN196">
        <v>1</v>
      </c>
      <c r="AUP196">
        <v>2</v>
      </c>
      <c r="AUQ196" t="s">
        <v>69</v>
      </c>
      <c r="AUR196">
        <v>2</v>
      </c>
      <c r="AUS196" t="s">
        <v>69</v>
      </c>
      <c r="AUT196">
        <v>2</v>
      </c>
      <c r="AUU196" t="s">
        <v>69</v>
      </c>
      <c r="AUV196" t="b">
        <v>1</v>
      </c>
      <c r="AUW196" t="b">
        <v>0</v>
      </c>
      <c r="AUX196" t="b">
        <v>0</v>
      </c>
      <c r="AUY196" t="b">
        <v>0</v>
      </c>
      <c r="AVA196">
        <v>1</v>
      </c>
      <c r="AVB196">
        <v>1</v>
      </c>
      <c r="AVD196" t="s">
        <v>82</v>
      </c>
      <c r="AVE196" t="b">
        <v>1</v>
      </c>
      <c r="AVF196">
        <v>0</v>
      </c>
      <c r="AVG196" t="b">
        <v>0</v>
      </c>
      <c r="AVH196" t="b">
        <v>0</v>
      </c>
      <c r="AVI196" t="b">
        <v>0</v>
      </c>
      <c r="AVK196" t="b">
        <v>1</v>
      </c>
      <c r="AVL196" t="b">
        <v>0</v>
      </c>
      <c r="AVM196" t="b">
        <v>0</v>
      </c>
      <c r="AVN196" t="b">
        <v>0</v>
      </c>
      <c r="AVP196">
        <v>4</v>
      </c>
      <c r="AVQ196" t="s">
        <v>1374</v>
      </c>
      <c r="AVR196">
        <v>7.6232899999999999</v>
      </c>
      <c r="AVS196">
        <v>3.7470249999999998</v>
      </c>
      <c r="AVT196">
        <v>337.1</v>
      </c>
      <c r="AVU196">
        <v>10</v>
      </c>
      <c r="AVW196">
        <v>0</v>
      </c>
    </row>
    <row r="197" spans="1:1271" ht="15" customHeight="1" x14ac:dyDescent="0.35">
      <c r="A197" s="1">
        <v>42508</v>
      </c>
      <c r="B197" t="s">
        <v>723</v>
      </c>
      <c r="C197">
        <v>1</v>
      </c>
      <c r="D197">
        <v>51</v>
      </c>
      <c r="E197" t="s">
        <v>806</v>
      </c>
      <c r="F197">
        <v>112</v>
      </c>
      <c r="G197">
        <v>1</v>
      </c>
      <c r="H197">
        <v>38</v>
      </c>
      <c r="I197">
        <v>1</v>
      </c>
      <c r="K197">
        <v>1</v>
      </c>
      <c r="L197">
        <v>2</v>
      </c>
      <c r="M197">
        <v>6</v>
      </c>
      <c r="N197">
        <v>6</v>
      </c>
      <c r="O197">
        <v>1</v>
      </c>
      <c r="P197">
        <v>1</v>
      </c>
      <c r="Q197">
        <v>2</v>
      </c>
      <c r="R197">
        <v>1</v>
      </c>
      <c r="S197">
        <v>0</v>
      </c>
      <c r="T197">
        <v>0</v>
      </c>
      <c r="U197">
        <v>5</v>
      </c>
      <c r="V197">
        <v>5</v>
      </c>
      <c r="W197">
        <v>1</v>
      </c>
      <c r="X197">
        <v>96</v>
      </c>
      <c r="Y197">
        <v>1</v>
      </c>
      <c r="Z197">
        <v>1</v>
      </c>
      <c r="AA197">
        <v>96</v>
      </c>
      <c r="AB197">
        <v>1</v>
      </c>
      <c r="AC197">
        <v>4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BB197">
        <v>12</v>
      </c>
      <c r="BC197">
        <v>3</v>
      </c>
      <c r="BD197">
        <v>1</v>
      </c>
      <c r="CU197">
        <v>2</v>
      </c>
      <c r="DO197">
        <v>1</v>
      </c>
      <c r="DQ197">
        <v>2</v>
      </c>
      <c r="DR197">
        <v>50</v>
      </c>
      <c r="DS197">
        <v>35</v>
      </c>
      <c r="DT197">
        <v>15</v>
      </c>
      <c r="DU197">
        <v>5</v>
      </c>
      <c r="DV197">
        <v>4</v>
      </c>
      <c r="DW197">
        <v>1</v>
      </c>
      <c r="DX197">
        <v>2</v>
      </c>
      <c r="DZ197">
        <v>2</v>
      </c>
      <c r="EA197">
        <v>1</v>
      </c>
      <c r="EB197">
        <v>2</v>
      </c>
      <c r="EC197">
        <v>0</v>
      </c>
      <c r="ED197">
        <v>0</v>
      </c>
      <c r="EE197">
        <v>1</v>
      </c>
      <c r="EF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1</v>
      </c>
      <c r="FH197">
        <v>0</v>
      </c>
      <c r="FI197">
        <v>1</v>
      </c>
      <c r="FJ197">
        <v>1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JX197">
        <v>0</v>
      </c>
      <c r="JY197">
        <v>1</v>
      </c>
      <c r="JZ197">
        <v>0</v>
      </c>
      <c r="KA197">
        <v>0</v>
      </c>
      <c r="KB197">
        <v>1</v>
      </c>
      <c r="KC197">
        <v>2015</v>
      </c>
      <c r="KD197">
        <v>85000</v>
      </c>
      <c r="KE197">
        <v>40000</v>
      </c>
      <c r="KF197">
        <v>15</v>
      </c>
      <c r="KG197">
        <v>2</v>
      </c>
      <c r="KH197">
        <v>2</v>
      </c>
      <c r="PK197">
        <v>0</v>
      </c>
      <c r="PL197">
        <v>1</v>
      </c>
      <c r="PM197">
        <v>0</v>
      </c>
      <c r="PN197">
        <v>0</v>
      </c>
      <c r="PO197">
        <v>4</v>
      </c>
      <c r="PP197">
        <v>1</v>
      </c>
      <c r="PQ197">
        <v>2015</v>
      </c>
      <c r="PR197">
        <v>30000</v>
      </c>
      <c r="PS197">
        <v>50000</v>
      </c>
      <c r="PT197">
        <v>50</v>
      </c>
      <c r="PU197">
        <v>2</v>
      </c>
      <c r="PV197">
        <v>2</v>
      </c>
      <c r="QJ197">
        <v>0</v>
      </c>
      <c r="QK197">
        <v>1</v>
      </c>
      <c r="QL197">
        <v>0</v>
      </c>
      <c r="QM197">
        <v>0</v>
      </c>
      <c r="QN197">
        <v>5</v>
      </c>
      <c r="QO197">
        <v>2015</v>
      </c>
      <c r="QP197">
        <v>4500</v>
      </c>
      <c r="QQ197">
        <v>1000</v>
      </c>
      <c r="QR197">
        <v>2</v>
      </c>
      <c r="QS197">
        <v>2</v>
      </c>
      <c r="QT197">
        <v>2</v>
      </c>
      <c r="QV197">
        <v>0</v>
      </c>
      <c r="QW197">
        <v>1</v>
      </c>
      <c r="QX197">
        <v>0</v>
      </c>
      <c r="QY197">
        <v>0</v>
      </c>
      <c r="QZ197">
        <v>3</v>
      </c>
      <c r="RA197">
        <v>2015</v>
      </c>
      <c r="RB197">
        <v>3300</v>
      </c>
      <c r="RC197">
        <v>1800</v>
      </c>
      <c r="RD197">
        <v>2</v>
      </c>
      <c r="RE197">
        <v>2</v>
      </c>
      <c r="RF197">
        <v>2</v>
      </c>
      <c r="RH197">
        <v>0</v>
      </c>
      <c r="RI197">
        <v>1</v>
      </c>
      <c r="RJ197">
        <v>0</v>
      </c>
      <c r="RK197">
        <v>0</v>
      </c>
      <c r="RL197">
        <v>2</v>
      </c>
      <c r="RM197">
        <v>2013</v>
      </c>
      <c r="RN197">
        <v>6000</v>
      </c>
      <c r="RO197">
        <v>3000</v>
      </c>
      <c r="RP197">
        <v>6</v>
      </c>
      <c r="RQ197">
        <v>2</v>
      </c>
      <c r="RR197">
        <v>2</v>
      </c>
      <c r="XF197">
        <v>0</v>
      </c>
      <c r="XG197">
        <v>5</v>
      </c>
      <c r="XH197">
        <v>0</v>
      </c>
      <c r="XI197">
        <v>0</v>
      </c>
      <c r="XJ197">
        <v>128800</v>
      </c>
      <c r="XK197">
        <v>95800</v>
      </c>
      <c r="XO197">
        <v>0.96000000000000019</v>
      </c>
      <c r="XP197">
        <v>80</v>
      </c>
      <c r="XQ197">
        <v>12</v>
      </c>
      <c r="XR197">
        <v>180</v>
      </c>
      <c r="XS197">
        <v>172</v>
      </c>
      <c r="XT197">
        <v>266</v>
      </c>
      <c r="XU197">
        <v>2660</v>
      </c>
      <c r="XV197">
        <v>8</v>
      </c>
      <c r="XW197">
        <v>80</v>
      </c>
      <c r="XX197">
        <f t="shared" si="18"/>
        <v>56</v>
      </c>
      <c r="XY197">
        <v>1500</v>
      </c>
      <c r="XZ197">
        <v>500</v>
      </c>
      <c r="YA197" s="33">
        <f t="shared" ref="YA197:YA260" si="20">SUM(XY197+XZ197)/2</f>
        <v>1000</v>
      </c>
      <c r="YB197">
        <v>20000</v>
      </c>
      <c r="YC197">
        <v>25000</v>
      </c>
      <c r="YD197">
        <f t="shared" ref="YD197:YD260" si="21">SUM(YB197+YC197)/2</f>
        <v>22500</v>
      </c>
      <c r="YE197">
        <f t="shared" ref="YE197:YE260" si="22">YB197-YC197</f>
        <v>-5000</v>
      </c>
      <c r="YF197">
        <v>50000</v>
      </c>
      <c r="YG197">
        <v>50000</v>
      </c>
      <c r="YH197">
        <v>2</v>
      </c>
      <c r="YI197" t="s">
        <v>1375</v>
      </c>
      <c r="YJ197">
        <v>2</v>
      </c>
      <c r="YK197" t="s">
        <v>1376</v>
      </c>
      <c r="YP197">
        <v>0</v>
      </c>
      <c r="YQ197" t="s">
        <v>126</v>
      </c>
      <c r="YR197">
        <v>1</v>
      </c>
      <c r="YS197">
        <v>50000</v>
      </c>
      <c r="YT197">
        <v>0.96000000000000019</v>
      </c>
      <c r="YU197">
        <v>266</v>
      </c>
      <c r="YV197">
        <v>50000</v>
      </c>
      <c r="YW197">
        <v>20000</v>
      </c>
      <c r="YX197" t="b">
        <v>1</v>
      </c>
      <c r="YY197">
        <v>1</v>
      </c>
      <c r="YZ197">
        <v>0</v>
      </c>
      <c r="ZA197" t="b">
        <v>0</v>
      </c>
      <c r="ZB197" t="b">
        <v>0</v>
      </c>
      <c r="ZC197" t="b">
        <v>1</v>
      </c>
      <c r="ZD197">
        <v>3</v>
      </c>
      <c r="ZE197">
        <v>0.4</v>
      </c>
      <c r="ZF197">
        <f t="shared" si="19"/>
        <v>1.2000000000000002</v>
      </c>
      <c r="ZG197">
        <v>0.96000000000000019</v>
      </c>
      <c r="ZH197" t="s">
        <v>1373</v>
      </c>
      <c r="ZI197">
        <v>100</v>
      </c>
      <c r="ZJ197">
        <v>7</v>
      </c>
      <c r="ZL197">
        <v>1</v>
      </c>
      <c r="ZM197">
        <v>30</v>
      </c>
      <c r="ZN197">
        <v>2</v>
      </c>
      <c r="ZP197">
        <v>1</v>
      </c>
      <c r="ZQ197">
        <v>7</v>
      </c>
      <c r="AAJ197">
        <v>12</v>
      </c>
      <c r="AAK197">
        <v>9</v>
      </c>
      <c r="AAM197">
        <v>1</v>
      </c>
      <c r="AAN197">
        <v>1400</v>
      </c>
      <c r="AAO197">
        <v>1</v>
      </c>
      <c r="AAQ197">
        <v>1</v>
      </c>
      <c r="AAR197">
        <v>6</v>
      </c>
      <c r="AAS197" t="b">
        <v>1</v>
      </c>
      <c r="AAT197" t="b">
        <v>1</v>
      </c>
      <c r="AAU197" t="b">
        <v>0</v>
      </c>
      <c r="AAV197" t="b">
        <v>0</v>
      </c>
      <c r="AAW197" t="b">
        <v>1</v>
      </c>
      <c r="AAX197" t="b">
        <v>1</v>
      </c>
      <c r="AAY197" t="b">
        <v>1</v>
      </c>
      <c r="AAZ197" t="b">
        <v>1</v>
      </c>
      <c r="ABA197" t="b">
        <v>0</v>
      </c>
      <c r="ABB197" t="b">
        <v>1</v>
      </c>
      <c r="ABC197" t="b">
        <v>0</v>
      </c>
      <c r="ABE197">
        <v>3</v>
      </c>
      <c r="ABF197">
        <v>1</v>
      </c>
      <c r="ABG197">
        <v>4</v>
      </c>
      <c r="ABH197">
        <v>2</v>
      </c>
      <c r="ABI197">
        <v>1500</v>
      </c>
      <c r="ABJ197" t="b">
        <v>1</v>
      </c>
      <c r="ABK197" t="b">
        <v>0</v>
      </c>
      <c r="ABL197" t="b">
        <v>1</v>
      </c>
      <c r="ABM197" t="b">
        <v>0</v>
      </c>
      <c r="ABO197">
        <v>3</v>
      </c>
      <c r="ABP197">
        <v>1</v>
      </c>
      <c r="ABQ197">
        <v>4</v>
      </c>
      <c r="ABR197">
        <v>2</v>
      </c>
      <c r="ABS197">
        <v>1500</v>
      </c>
      <c r="ACO197" t="b">
        <v>1</v>
      </c>
      <c r="ACP197" t="b">
        <v>0</v>
      </c>
      <c r="ACQ197" t="b">
        <v>1</v>
      </c>
      <c r="ACR197" t="b">
        <v>0</v>
      </c>
      <c r="ACT197">
        <v>3</v>
      </c>
      <c r="ACU197">
        <v>1</v>
      </c>
      <c r="ACV197">
        <v>4</v>
      </c>
      <c r="ACW197">
        <v>2</v>
      </c>
      <c r="ACX197">
        <v>3</v>
      </c>
      <c r="ACY197">
        <v>1500</v>
      </c>
      <c r="ACZ197" t="b">
        <v>1</v>
      </c>
      <c r="ADA197" t="b">
        <v>0</v>
      </c>
      <c r="ADB197" t="b">
        <v>1</v>
      </c>
      <c r="ADC197" t="b">
        <v>0</v>
      </c>
      <c r="ADE197">
        <v>3</v>
      </c>
      <c r="ADF197">
        <v>1</v>
      </c>
      <c r="ADG197">
        <v>4</v>
      </c>
      <c r="ADH197">
        <v>3</v>
      </c>
      <c r="ADI197">
        <v>3</v>
      </c>
      <c r="ADJ197">
        <v>1500</v>
      </c>
      <c r="ADK197" t="b">
        <v>1</v>
      </c>
      <c r="ADL197" t="b">
        <v>0</v>
      </c>
      <c r="ADM197" t="b">
        <v>1</v>
      </c>
      <c r="ADN197" t="b">
        <v>0</v>
      </c>
      <c r="ADP197">
        <v>3</v>
      </c>
      <c r="ADQ197">
        <v>1</v>
      </c>
      <c r="ADR197">
        <v>4</v>
      </c>
      <c r="ADS197">
        <v>2</v>
      </c>
      <c r="ADT197">
        <v>3</v>
      </c>
      <c r="ADU197">
        <v>1500</v>
      </c>
      <c r="ADV197">
        <v>20</v>
      </c>
      <c r="ADW197">
        <v>11</v>
      </c>
      <c r="ADX197">
        <f t="shared" ref="ADX197:ADX260" si="23">ADV197/ADW197</f>
        <v>1.8181818181818181</v>
      </c>
      <c r="ADY197" t="b">
        <v>0</v>
      </c>
      <c r="ADZ197" t="b">
        <v>0</v>
      </c>
      <c r="AEA197" t="b">
        <v>0</v>
      </c>
      <c r="AEB197" t="b">
        <v>0</v>
      </c>
      <c r="AEC197" t="b">
        <v>1</v>
      </c>
      <c r="AED197" t="b">
        <v>1</v>
      </c>
      <c r="AEE197" t="b">
        <v>1</v>
      </c>
      <c r="AEF197" t="b">
        <v>0</v>
      </c>
      <c r="AFF197">
        <v>2</v>
      </c>
      <c r="AFG197">
        <v>4000</v>
      </c>
      <c r="AFH197">
        <v>5</v>
      </c>
      <c r="AFI197">
        <v>1</v>
      </c>
      <c r="AFL197">
        <v>5</v>
      </c>
      <c r="AFM197">
        <v>1200</v>
      </c>
      <c r="AFN197">
        <v>5</v>
      </c>
      <c r="AFO197">
        <v>1</v>
      </c>
      <c r="AFR197">
        <v>10</v>
      </c>
      <c r="AFS197">
        <v>1500</v>
      </c>
      <c r="AFT197">
        <v>3</v>
      </c>
      <c r="AFU197">
        <v>1</v>
      </c>
      <c r="AGD197">
        <v>180</v>
      </c>
      <c r="AGE197">
        <v>180</v>
      </c>
      <c r="AGF197">
        <v>1</v>
      </c>
      <c r="AGH197">
        <v>126000</v>
      </c>
      <c r="AGI197">
        <v>1</v>
      </c>
      <c r="AGJ197">
        <v>1</v>
      </c>
      <c r="AGL197">
        <v>1</v>
      </c>
      <c r="AGM197">
        <v>126000</v>
      </c>
      <c r="AGN197">
        <v>700</v>
      </c>
      <c r="AGO197">
        <v>0</v>
      </c>
      <c r="AGP197">
        <v>1</v>
      </c>
      <c r="AGQ197">
        <v>0</v>
      </c>
      <c r="AGR197">
        <v>0</v>
      </c>
      <c r="AGU197">
        <v>0</v>
      </c>
      <c r="AGV197">
        <v>1</v>
      </c>
      <c r="AGW197">
        <v>0</v>
      </c>
      <c r="AGX197">
        <v>0</v>
      </c>
      <c r="AGZ197">
        <v>1</v>
      </c>
      <c r="AHA197">
        <v>0</v>
      </c>
      <c r="AHB197">
        <v>90</v>
      </c>
      <c r="AHC197">
        <v>0</v>
      </c>
      <c r="AHD197">
        <v>1</v>
      </c>
      <c r="AHF197">
        <v>1</v>
      </c>
      <c r="AHG197">
        <v>0</v>
      </c>
      <c r="AHH197">
        <v>1</v>
      </c>
      <c r="AHJ197">
        <v>0</v>
      </c>
      <c r="AHK197">
        <v>0</v>
      </c>
      <c r="AHL197">
        <v>0</v>
      </c>
      <c r="AHM197">
        <v>100</v>
      </c>
      <c r="AHN197">
        <v>1</v>
      </c>
      <c r="AHP197">
        <v>700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1</v>
      </c>
      <c r="AHZ197">
        <v>4</v>
      </c>
      <c r="AIA197">
        <v>0</v>
      </c>
      <c r="AIB197">
        <v>0</v>
      </c>
      <c r="AIC197">
        <v>1</v>
      </c>
      <c r="AID197">
        <v>0</v>
      </c>
      <c r="AIE197">
        <v>1</v>
      </c>
      <c r="AIF197">
        <v>0</v>
      </c>
      <c r="AIG197">
        <v>0</v>
      </c>
      <c r="AII197">
        <v>10</v>
      </c>
      <c r="AIJ197">
        <v>2000</v>
      </c>
      <c r="AIK197">
        <v>0</v>
      </c>
      <c r="AIL197">
        <v>1</v>
      </c>
      <c r="AIM197">
        <v>0</v>
      </c>
      <c r="AIN197">
        <v>1</v>
      </c>
      <c r="AIO197">
        <v>1</v>
      </c>
      <c r="AIP197">
        <v>0</v>
      </c>
      <c r="AIR197">
        <v>65</v>
      </c>
      <c r="AIS197">
        <v>1</v>
      </c>
      <c r="AIU197" t="b">
        <v>0</v>
      </c>
      <c r="AIV197" t="b">
        <v>0</v>
      </c>
      <c r="AIW197" t="b">
        <v>0</v>
      </c>
      <c r="AIX197" t="b">
        <v>1</v>
      </c>
      <c r="AIY197" t="s">
        <v>1377</v>
      </c>
      <c r="AIZ197">
        <v>1</v>
      </c>
      <c r="AJA197">
        <v>2</v>
      </c>
      <c r="AJB197" t="s">
        <v>1378</v>
      </c>
      <c r="ALX197">
        <v>2</v>
      </c>
      <c r="ALY197">
        <v>1</v>
      </c>
      <c r="AMC197">
        <v>2</v>
      </c>
      <c r="AMD197">
        <v>1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1</v>
      </c>
      <c r="AMK197">
        <v>0</v>
      </c>
      <c r="AML197">
        <v>0</v>
      </c>
      <c r="AMM197">
        <v>0</v>
      </c>
      <c r="AMN197">
        <v>0</v>
      </c>
      <c r="AMO197">
        <v>0</v>
      </c>
      <c r="AMQ197">
        <v>5</v>
      </c>
      <c r="AMW197">
        <v>5</v>
      </c>
      <c r="ANC197" t="s">
        <v>260</v>
      </c>
      <c r="ANI197" t="s">
        <v>1379</v>
      </c>
      <c r="ANO197">
        <v>10</v>
      </c>
      <c r="ANP197">
        <v>1</v>
      </c>
      <c r="ANR197">
        <v>1</v>
      </c>
      <c r="ANU197">
        <v>1</v>
      </c>
      <c r="ANV197">
        <v>360</v>
      </c>
      <c r="ANW197" t="s">
        <v>1380</v>
      </c>
      <c r="ANX197">
        <v>1</v>
      </c>
      <c r="ANZ197">
        <v>1</v>
      </c>
      <c r="AOA197">
        <v>1</v>
      </c>
      <c r="AOB197">
        <v>1</v>
      </c>
      <c r="AOC197">
        <v>5000</v>
      </c>
      <c r="AOD197">
        <v>20000</v>
      </c>
      <c r="AOE197">
        <v>2</v>
      </c>
      <c r="AOF197">
        <v>0</v>
      </c>
      <c r="AOG197">
        <v>0</v>
      </c>
      <c r="AOH197">
        <v>0</v>
      </c>
      <c r="AOI197">
        <v>1</v>
      </c>
      <c r="AOJ197" t="b">
        <v>0</v>
      </c>
      <c r="AOK197" t="b">
        <v>0</v>
      </c>
      <c r="AOL197" t="b">
        <v>0</v>
      </c>
      <c r="AOM197" t="b">
        <v>0</v>
      </c>
      <c r="AON197" t="b">
        <v>0</v>
      </c>
      <c r="AOO197" t="b">
        <v>0</v>
      </c>
      <c r="AOP197" t="b">
        <v>0</v>
      </c>
      <c r="AOQ197" t="b">
        <v>0</v>
      </c>
      <c r="AOR197" t="b">
        <v>1</v>
      </c>
      <c r="AOS197" t="b">
        <v>1</v>
      </c>
      <c r="AOT197" t="b">
        <v>1</v>
      </c>
      <c r="AOU197" t="b">
        <v>1</v>
      </c>
      <c r="AOV197" t="b">
        <v>0</v>
      </c>
      <c r="AOW197" t="b">
        <v>1</v>
      </c>
      <c r="AOX197" t="b">
        <v>1</v>
      </c>
      <c r="AOY197" t="b">
        <v>1</v>
      </c>
      <c r="AOZ197" t="b">
        <v>1</v>
      </c>
      <c r="APA197" t="b">
        <v>0</v>
      </c>
      <c r="APB197" t="b">
        <v>0</v>
      </c>
      <c r="APC197" t="b">
        <v>0</v>
      </c>
      <c r="APD197" t="b">
        <v>0</v>
      </c>
      <c r="APE197" t="b">
        <v>0</v>
      </c>
      <c r="APF197" t="b">
        <v>0</v>
      </c>
      <c r="APG197" t="b">
        <v>0</v>
      </c>
      <c r="APH197" t="b">
        <v>0</v>
      </c>
      <c r="API197" t="b">
        <v>0</v>
      </c>
      <c r="APJ197" t="b">
        <v>0</v>
      </c>
      <c r="APK197" t="b">
        <v>0</v>
      </c>
      <c r="APL197" t="b">
        <v>0</v>
      </c>
      <c r="APM197" t="b">
        <v>0</v>
      </c>
      <c r="APN197" t="b">
        <v>0</v>
      </c>
      <c r="APO197" t="b">
        <v>1</v>
      </c>
      <c r="APP197" t="b">
        <v>1</v>
      </c>
      <c r="APQ197" t="b">
        <v>1</v>
      </c>
      <c r="APR197" t="b">
        <v>1</v>
      </c>
      <c r="APS197" t="b">
        <v>0</v>
      </c>
      <c r="APT197">
        <v>180</v>
      </c>
      <c r="APU197">
        <v>300</v>
      </c>
      <c r="APV197">
        <v>1</v>
      </c>
      <c r="APW197">
        <v>1</v>
      </c>
      <c r="APX197">
        <v>2</v>
      </c>
      <c r="APY197">
        <v>1</v>
      </c>
      <c r="APZ197">
        <v>3</v>
      </c>
      <c r="AQA197">
        <v>3</v>
      </c>
      <c r="AQC197">
        <v>1</v>
      </c>
      <c r="AQD197">
        <v>2</v>
      </c>
      <c r="AQE197">
        <v>2</v>
      </c>
      <c r="AQG197">
        <v>1</v>
      </c>
      <c r="AQH197">
        <v>1</v>
      </c>
      <c r="AQI197">
        <v>1</v>
      </c>
      <c r="AQJ197">
        <v>1</v>
      </c>
      <c r="AQK197">
        <v>1</v>
      </c>
      <c r="AQL197">
        <v>1</v>
      </c>
      <c r="AQM197">
        <v>1</v>
      </c>
      <c r="AQN197">
        <v>1</v>
      </c>
      <c r="AQO197">
        <v>1</v>
      </c>
      <c r="AQP197">
        <v>-2</v>
      </c>
      <c r="AQQ197">
        <v>-2</v>
      </c>
      <c r="AQR197">
        <v>-2</v>
      </c>
      <c r="AQS197">
        <v>-2</v>
      </c>
      <c r="AQT197">
        <v>-2</v>
      </c>
      <c r="AQU197">
        <v>-2</v>
      </c>
      <c r="AQV197">
        <v>-2</v>
      </c>
      <c r="AQW197">
        <v>-2</v>
      </c>
      <c r="AQX197">
        <v>-2</v>
      </c>
      <c r="AQY197">
        <v>-2</v>
      </c>
      <c r="AQZ197">
        <v>-2</v>
      </c>
      <c r="ARA197">
        <v>-2</v>
      </c>
      <c r="ARB197">
        <v>-2</v>
      </c>
      <c r="ARC197">
        <v>-2</v>
      </c>
      <c r="ARD197">
        <v>-2</v>
      </c>
      <c r="ARE197">
        <v>-2</v>
      </c>
      <c r="ARF197">
        <v>-2</v>
      </c>
      <c r="ARG197">
        <v>-2</v>
      </c>
      <c r="ARH197">
        <v>2</v>
      </c>
      <c r="ARI197">
        <v>2</v>
      </c>
      <c r="ARJ197">
        <v>2</v>
      </c>
      <c r="ARK197">
        <v>2</v>
      </c>
      <c r="ARL197">
        <v>2</v>
      </c>
      <c r="ARM197">
        <v>2</v>
      </c>
      <c r="ARN197">
        <v>2</v>
      </c>
      <c r="ARO197">
        <v>2</v>
      </c>
      <c r="ARP197">
        <v>2</v>
      </c>
      <c r="ARQ197">
        <v>-2</v>
      </c>
      <c r="ARR197">
        <v>-2</v>
      </c>
      <c r="ARS197">
        <v>-2</v>
      </c>
      <c r="ART197">
        <v>-2</v>
      </c>
      <c r="ARU197">
        <v>-1</v>
      </c>
      <c r="ARV197">
        <v>-1</v>
      </c>
      <c r="ARW197">
        <v>-1</v>
      </c>
      <c r="ARX197">
        <v>-1</v>
      </c>
      <c r="ARY197">
        <v>-1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-2</v>
      </c>
      <c r="ASJ197">
        <v>-2</v>
      </c>
      <c r="ASK197">
        <v>-2</v>
      </c>
      <c r="ASL197">
        <v>-2</v>
      </c>
      <c r="ASM197">
        <v>-2</v>
      </c>
      <c r="ASN197">
        <v>-2</v>
      </c>
      <c r="ASO197">
        <v>-2</v>
      </c>
      <c r="ASP197">
        <v>-2</v>
      </c>
      <c r="ASQ197">
        <v>-2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2</v>
      </c>
      <c r="ATB197">
        <v>2</v>
      </c>
      <c r="ATC197">
        <v>2</v>
      </c>
      <c r="ATD197">
        <v>2</v>
      </c>
      <c r="ATE197">
        <v>1</v>
      </c>
      <c r="ATF197">
        <v>1</v>
      </c>
      <c r="ATG197">
        <v>0</v>
      </c>
      <c r="ATH197">
        <v>0</v>
      </c>
      <c r="ATI197">
        <v>1</v>
      </c>
      <c r="ATJ197">
        <v>0</v>
      </c>
      <c r="ATK197">
        <v>0</v>
      </c>
      <c r="ATL197">
        <v>0</v>
      </c>
      <c r="ATN197">
        <v>2</v>
      </c>
      <c r="ATO197" t="s">
        <v>116</v>
      </c>
      <c r="ATP197">
        <v>2</v>
      </c>
      <c r="ATQ197" t="s">
        <v>116</v>
      </c>
      <c r="ATR197">
        <v>1</v>
      </c>
      <c r="ATT197">
        <v>1</v>
      </c>
      <c r="ATV197">
        <v>2</v>
      </c>
      <c r="ATW197" t="s">
        <v>69</v>
      </c>
      <c r="ATX197">
        <v>1</v>
      </c>
      <c r="ATZ197">
        <v>1</v>
      </c>
      <c r="AUB197">
        <v>1</v>
      </c>
      <c r="AUD197">
        <v>2</v>
      </c>
      <c r="AUE197" t="s">
        <v>69</v>
      </c>
      <c r="AUF197">
        <v>1</v>
      </c>
      <c r="AUH197">
        <v>1</v>
      </c>
      <c r="AUJ197">
        <v>1</v>
      </c>
      <c r="AUL197">
        <v>1</v>
      </c>
      <c r="AUN197">
        <v>2</v>
      </c>
      <c r="AUO197" t="s">
        <v>69</v>
      </c>
      <c r="AUP197">
        <v>2</v>
      </c>
      <c r="AUQ197" t="s">
        <v>69</v>
      </c>
      <c r="AUR197">
        <v>2</v>
      </c>
      <c r="AUS197" t="s">
        <v>69</v>
      </c>
      <c r="AUT197">
        <v>2</v>
      </c>
      <c r="AUU197" t="s">
        <v>69</v>
      </c>
      <c r="AUV197" t="b">
        <v>1</v>
      </c>
      <c r="AUW197" t="b">
        <v>0</v>
      </c>
      <c r="AUX197" t="b">
        <v>0</v>
      </c>
      <c r="AUY197" t="b">
        <v>0</v>
      </c>
      <c r="AVA197">
        <v>1</v>
      </c>
      <c r="AVB197">
        <v>1</v>
      </c>
      <c r="AVD197" t="s">
        <v>82</v>
      </c>
      <c r="AVE197" t="b">
        <v>0</v>
      </c>
      <c r="AVF197">
        <v>0</v>
      </c>
      <c r="AVG197" t="b">
        <v>0</v>
      </c>
      <c r="AVH197" t="b">
        <v>0</v>
      </c>
      <c r="AVI197" t="b">
        <v>1</v>
      </c>
      <c r="AVJ197" t="s">
        <v>1381</v>
      </c>
      <c r="AVK197" t="b">
        <v>1</v>
      </c>
      <c r="AVL197" t="b">
        <v>0</v>
      </c>
      <c r="AVM197" t="b">
        <v>0</v>
      </c>
      <c r="AVN197" t="b">
        <v>0</v>
      </c>
      <c r="AVP197">
        <v>4</v>
      </c>
      <c r="AVQ197" t="s">
        <v>1382</v>
      </c>
      <c r="AVR197">
        <v>7.6235080000000002</v>
      </c>
      <c r="AVS197">
        <v>3.7477900000000002</v>
      </c>
      <c r="AVT197">
        <v>238.7</v>
      </c>
      <c r="AVU197">
        <v>7</v>
      </c>
      <c r="AVW197">
        <v>0</v>
      </c>
    </row>
    <row r="198" spans="1:1271" ht="15" customHeight="1" x14ac:dyDescent="0.35">
      <c r="A198" s="1">
        <v>42509</v>
      </c>
      <c r="B198" t="s">
        <v>723</v>
      </c>
      <c r="C198">
        <v>1</v>
      </c>
      <c r="D198">
        <v>69</v>
      </c>
      <c r="E198" t="s">
        <v>1383</v>
      </c>
      <c r="F198">
        <v>131</v>
      </c>
      <c r="G198">
        <v>1</v>
      </c>
      <c r="H198">
        <v>32</v>
      </c>
      <c r="I198">
        <v>1</v>
      </c>
      <c r="K198">
        <v>1</v>
      </c>
      <c r="L198">
        <v>3</v>
      </c>
      <c r="M198">
        <v>2</v>
      </c>
      <c r="N198">
        <v>2</v>
      </c>
      <c r="O198">
        <v>1</v>
      </c>
      <c r="P198">
        <v>3</v>
      </c>
      <c r="Q198">
        <v>1</v>
      </c>
      <c r="R198">
        <v>3</v>
      </c>
      <c r="S198">
        <v>0</v>
      </c>
      <c r="T198">
        <v>0</v>
      </c>
      <c r="U198">
        <v>8</v>
      </c>
      <c r="V198">
        <v>8</v>
      </c>
      <c r="W198">
        <v>1</v>
      </c>
      <c r="X198">
        <v>96</v>
      </c>
      <c r="Y198">
        <v>1</v>
      </c>
      <c r="Z198">
        <v>1</v>
      </c>
      <c r="AA198">
        <v>96</v>
      </c>
      <c r="AB198">
        <v>1</v>
      </c>
      <c r="AC198">
        <v>4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BB198">
        <v>12</v>
      </c>
      <c r="BC198">
        <v>3</v>
      </c>
      <c r="BD198">
        <v>1</v>
      </c>
      <c r="CU198">
        <v>2</v>
      </c>
      <c r="DO198">
        <v>1</v>
      </c>
      <c r="DQ198">
        <v>2</v>
      </c>
      <c r="DR198">
        <v>25</v>
      </c>
      <c r="DS198">
        <v>25</v>
      </c>
      <c r="DT198">
        <v>0</v>
      </c>
      <c r="DU198">
        <v>5</v>
      </c>
      <c r="DV198">
        <v>5</v>
      </c>
      <c r="DW198">
        <v>0</v>
      </c>
      <c r="DX198">
        <v>2</v>
      </c>
      <c r="DZ198">
        <v>1</v>
      </c>
      <c r="EA198">
        <v>1</v>
      </c>
      <c r="EB198">
        <v>2</v>
      </c>
      <c r="EC198">
        <v>0</v>
      </c>
      <c r="ED198">
        <v>1</v>
      </c>
      <c r="EE198">
        <v>0</v>
      </c>
      <c r="EF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1</v>
      </c>
      <c r="FJ198">
        <v>1</v>
      </c>
      <c r="FK198">
        <v>1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JX198">
        <v>0</v>
      </c>
      <c r="JY198">
        <v>1</v>
      </c>
      <c r="JZ198">
        <v>0</v>
      </c>
      <c r="KA198">
        <v>0</v>
      </c>
      <c r="KB198">
        <v>1</v>
      </c>
      <c r="KC198">
        <v>2005</v>
      </c>
      <c r="KD198">
        <v>60000</v>
      </c>
      <c r="KE198">
        <v>40000</v>
      </c>
      <c r="KF198">
        <v>5</v>
      </c>
      <c r="KG198">
        <v>2</v>
      </c>
      <c r="KH198">
        <v>2</v>
      </c>
      <c r="PP198">
        <v>0</v>
      </c>
      <c r="QJ198">
        <v>1</v>
      </c>
      <c r="QK198">
        <v>0</v>
      </c>
      <c r="QL198">
        <v>0</v>
      </c>
      <c r="QM198">
        <v>0</v>
      </c>
      <c r="QN198">
        <v>5</v>
      </c>
      <c r="QO198">
        <v>2015</v>
      </c>
      <c r="QP198">
        <v>1600</v>
      </c>
      <c r="QQ198">
        <v>1000</v>
      </c>
      <c r="QR198">
        <v>1</v>
      </c>
      <c r="QS198">
        <v>2</v>
      </c>
      <c r="QT198">
        <v>2</v>
      </c>
      <c r="QV198">
        <v>1</v>
      </c>
      <c r="QW198">
        <v>0</v>
      </c>
      <c r="QX198">
        <v>0</v>
      </c>
      <c r="QY198">
        <v>0</v>
      </c>
      <c r="QZ198">
        <v>5</v>
      </c>
      <c r="RA198">
        <v>2015</v>
      </c>
      <c r="RB198">
        <v>5000</v>
      </c>
      <c r="RC198">
        <v>1000</v>
      </c>
      <c r="RD198">
        <v>2</v>
      </c>
      <c r="RE198">
        <v>2</v>
      </c>
      <c r="RF198">
        <v>2</v>
      </c>
      <c r="RH198">
        <v>0</v>
      </c>
      <c r="RI198">
        <v>1</v>
      </c>
      <c r="RJ198">
        <v>0</v>
      </c>
      <c r="RK198">
        <v>0</v>
      </c>
      <c r="RL198">
        <v>2</v>
      </c>
      <c r="RM198">
        <v>2015</v>
      </c>
      <c r="RN198">
        <v>8000</v>
      </c>
      <c r="RO198">
        <v>5500</v>
      </c>
      <c r="RP198">
        <v>5</v>
      </c>
      <c r="RQ198">
        <v>2</v>
      </c>
      <c r="RR198">
        <v>2</v>
      </c>
      <c r="WJ198">
        <v>0</v>
      </c>
      <c r="WK198">
        <v>1</v>
      </c>
      <c r="WL198">
        <v>0</v>
      </c>
      <c r="WM198">
        <v>0</v>
      </c>
      <c r="WN198">
        <v>1</v>
      </c>
      <c r="WO198">
        <v>2014</v>
      </c>
      <c r="WP198">
        <v>2500</v>
      </c>
      <c r="WQ198">
        <v>1000</v>
      </c>
      <c r="WR198">
        <v>3</v>
      </c>
      <c r="WS198">
        <v>2</v>
      </c>
      <c r="WT198">
        <v>2</v>
      </c>
      <c r="XF198">
        <v>0</v>
      </c>
      <c r="XG198">
        <v>3</v>
      </c>
      <c r="XH198">
        <v>0</v>
      </c>
      <c r="XI198">
        <v>0</v>
      </c>
      <c r="XJ198">
        <v>77100</v>
      </c>
      <c r="XK198">
        <v>48500</v>
      </c>
      <c r="XO198">
        <v>0.48</v>
      </c>
      <c r="XP198">
        <v>30</v>
      </c>
      <c r="XQ198">
        <v>12</v>
      </c>
      <c r="XR198">
        <v>240</v>
      </c>
      <c r="XS198">
        <v>240</v>
      </c>
      <c r="XT198">
        <v>360</v>
      </c>
      <c r="XU198">
        <v>3600</v>
      </c>
      <c r="XV198">
        <v>0</v>
      </c>
      <c r="XW198">
        <v>0</v>
      </c>
      <c r="XX198">
        <f t="shared" si="18"/>
        <v>0</v>
      </c>
      <c r="XY198">
        <v>700</v>
      </c>
      <c r="XZ198">
        <v>500</v>
      </c>
      <c r="YA198" s="33">
        <f t="shared" si="20"/>
        <v>600</v>
      </c>
      <c r="YB198">
        <v>30000</v>
      </c>
      <c r="YC198">
        <v>38000</v>
      </c>
      <c r="YD198">
        <f t="shared" si="21"/>
        <v>34000</v>
      </c>
      <c r="YE198">
        <f t="shared" si="22"/>
        <v>-8000</v>
      </c>
      <c r="YF198">
        <v>168000</v>
      </c>
      <c r="YG198">
        <v>168000</v>
      </c>
      <c r="YH198">
        <v>2</v>
      </c>
      <c r="YI198" t="s">
        <v>1384</v>
      </c>
      <c r="YJ198">
        <v>2</v>
      </c>
      <c r="YK198" t="s">
        <v>1384</v>
      </c>
      <c r="YP198">
        <v>0</v>
      </c>
      <c r="YQ198" t="s">
        <v>2419</v>
      </c>
      <c r="YR198">
        <v>0</v>
      </c>
      <c r="YS198">
        <v>400000</v>
      </c>
      <c r="YT198">
        <v>0.48</v>
      </c>
      <c r="YU198">
        <v>360</v>
      </c>
      <c r="YV198">
        <v>400000</v>
      </c>
      <c r="YW198">
        <v>50000</v>
      </c>
      <c r="YX198" t="b">
        <v>1</v>
      </c>
      <c r="YY198">
        <v>1</v>
      </c>
      <c r="YZ198">
        <v>0</v>
      </c>
      <c r="ZA198" t="b">
        <v>0</v>
      </c>
      <c r="ZB198" t="b">
        <v>0</v>
      </c>
      <c r="ZC198" t="b">
        <v>1</v>
      </c>
      <c r="ZD198">
        <v>4</v>
      </c>
      <c r="ZE198">
        <v>0.4</v>
      </c>
      <c r="ZF198">
        <f t="shared" si="19"/>
        <v>1.6</v>
      </c>
      <c r="ZG198">
        <v>0.48</v>
      </c>
      <c r="ZI198">
        <v>125</v>
      </c>
      <c r="ZJ198">
        <v>7</v>
      </c>
      <c r="ZL198">
        <v>1</v>
      </c>
      <c r="ZM198">
        <v>35</v>
      </c>
      <c r="ZN198">
        <v>3</v>
      </c>
      <c r="ZP198">
        <v>1</v>
      </c>
      <c r="ZQ198">
        <v>6</v>
      </c>
      <c r="AAJ198">
        <v>40</v>
      </c>
      <c r="AAK198">
        <v>7</v>
      </c>
      <c r="AAM198">
        <v>1</v>
      </c>
      <c r="AAN198">
        <v>1500</v>
      </c>
      <c r="AAO198">
        <v>1</v>
      </c>
      <c r="AAQ198">
        <v>1</v>
      </c>
      <c r="AAR198">
        <v>5</v>
      </c>
      <c r="AAS198" t="b">
        <v>1</v>
      </c>
      <c r="AAT198" t="b">
        <v>1</v>
      </c>
      <c r="AAU198" t="b">
        <v>0</v>
      </c>
      <c r="AAV198" t="b">
        <v>0</v>
      </c>
      <c r="AAW198" t="b">
        <v>0</v>
      </c>
      <c r="AAX198" t="b">
        <v>1</v>
      </c>
      <c r="AAY198" t="b">
        <v>1</v>
      </c>
      <c r="AAZ198" t="b">
        <v>1</v>
      </c>
      <c r="ABA198" t="b">
        <v>1</v>
      </c>
      <c r="ABB198" t="b">
        <v>1</v>
      </c>
      <c r="ABC198" t="b">
        <v>0</v>
      </c>
      <c r="ABE198">
        <v>10</v>
      </c>
      <c r="ABF198">
        <v>2</v>
      </c>
      <c r="ABG198">
        <v>12</v>
      </c>
      <c r="ABH198">
        <v>2</v>
      </c>
      <c r="ABI198">
        <v>2000</v>
      </c>
      <c r="ABJ198" t="b">
        <v>1</v>
      </c>
      <c r="ABK198" t="b">
        <v>1</v>
      </c>
      <c r="ABL198" t="b">
        <v>1</v>
      </c>
      <c r="ABM198" t="b">
        <v>0</v>
      </c>
      <c r="ABO198">
        <v>10</v>
      </c>
      <c r="ABP198">
        <v>2</v>
      </c>
      <c r="ABQ198">
        <v>12</v>
      </c>
      <c r="ABR198">
        <v>2</v>
      </c>
      <c r="ABS198">
        <v>2000</v>
      </c>
      <c r="ACZ198" t="b">
        <v>1</v>
      </c>
      <c r="ADA198" t="b">
        <v>1</v>
      </c>
      <c r="ADB198" t="b">
        <v>1</v>
      </c>
      <c r="ADC198" t="b">
        <v>0</v>
      </c>
      <c r="ADE198">
        <v>10</v>
      </c>
      <c r="ADF198">
        <v>2</v>
      </c>
      <c r="ADG198">
        <v>12</v>
      </c>
      <c r="ADH198">
        <v>2</v>
      </c>
      <c r="ADI198">
        <v>3</v>
      </c>
      <c r="ADJ198">
        <v>2000</v>
      </c>
      <c r="ADK198" t="b">
        <v>1</v>
      </c>
      <c r="ADL198" t="b">
        <v>1</v>
      </c>
      <c r="ADM198" t="b">
        <v>1</v>
      </c>
      <c r="ADN198" t="b">
        <v>0</v>
      </c>
      <c r="ADP198">
        <v>10</v>
      </c>
      <c r="ADQ198">
        <v>2</v>
      </c>
      <c r="ADR198">
        <v>12</v>
      </c>
      <c r="ADS198">
        <v>2</v>
      </c>
      <c r="ADT198">
        <v>3</v>
      </c>
      <c r="ADU198">
        <v>2000</v>
      </c>
      <c r="ADV198">
        <v>48</v>
      </c>
      <c r="ADW198">
        <v>8</v>
      </c>
      <c r="ADX198">
        <f t="shared" si="23"/>
        <v>6</v>
      </c>
      <c r="ADY198" t="b">
        <v>0</v>
      </c>
      <c r="ADZ198" t="b">
        <v>0</v>
      </c>
      <c r="AEA198" t="b">
        <v>0</v>
      </c>
      <c r="AEB198" t="b">
        <v>0</v>
      </c>
      <c r="AEC198" t="b">
        <v>1</v>
      </c>
      <c r="AED198" t="b">
        <v>1</v>
      </c>
      <c r="AEE198" t="b">
        <v>1</v>
      </c>
      <c r="AEF198" t="b">
        <v>0</v>
      </c>
      <c r="AFF198">
        <v>2</v>
      </c>
      <c r="AFG198">
        <v>4000</v>
      </c>
      <c r="AFH198">
        <v>5</v>
      </c>
      <c r="AFI198">
        <v>1</v>
      </c>
      <c r="AFL198">
        <v>5</v>
      </c>
      <c r="AFM198">
        <v>1000</v>
      </c>
      <c r="AFN198">
        <v>5</v>
      </c>
      <c r="AFO198">
        <v>2</v>
      </c>
      <c r="AFQ198">
        <v>5</v>
      </c>
      <c r="AFR198">
        <v>5</v>
      </c>
      <c r="AFS198">
        <v>1500</v>
      </c>
      <c r="AFT198">
        <v>6</v>
      </c>
      <c r="AFU198">
        <v>2</v>
      </c>
      <c r="AFW198">
        <v>5</v>
      </c>
      <c r="AGD198">
        <v>240</v>
      </c>
      <c r="AGE198">
        <v>115000</v>
      </c>
      <c r="AGF198">
        <v>1</v>
      </c>
      <c r="AGH198">
        <v>144000</v>
      </c>
      <c r="AGI198">
        <v>1</v>
      </c>
      <c r="AGJ198">
        <v>1</v>
      </c>
      <c r="AGL198">
        <v>1</v>
      </c>
      <c r="AGM198">
        <v>600</v>
      </c>
      <c r="AGN198">
        <v>600</v>
      </c>
      <c r="AGO198">
        <v>0</v>
      </c>
      <c r="AGP198">
        <v>1</v>
      </c>
      <c r="AGQ198">
        <v>0</v>
      </c>
      <c r="AGR198">
        <v>0</v>
      </c>
      <c r="AGU198">
        <v>1</v>
      </c>
      <c r="AGV198">
        <v>0</v>
      </c>
      <c r="AGW198">
        <v>0</v>
      </c>
      <c r="AGX198">
        <v>0</v>
      </c>
      <c r="AGZ198">
        <v>5</v>
      </c>
      <c r="AHA198">
        <v>0</v>
      </c>
      <c r="AHB198">
        <v>95</v>
      </c>
      <c r="AHC198">
        <v>0</v>
      </c>
      <c r="AHD198">
        <v>1</v>
      </c>
      <c r="AHF198">
        <v>1</v>
      </c>
      <c r="AHG198">
        <v>0</v>
      </c>
      <c r="AHH198">
        <v>1</v>
      </c>
      <c r="AHJ198">
        <v>0</v>
      </c>
      <c r="AHK198">
        <v>0</v>
      </c>
      <c r="AHL198">
        <v>0</v>
      </c>
      <c r="AHM198">
        <v>100</v>
      </c>
      <c r="AHN198">
        <v>1</v>
      </c>
      <c r="AHP198">
        <v>500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5</v>
      </c>
      <c r="AIA198">
        <v>0</v>
      </c>
      <c r="AIB198">
        <v>0</v>
      </c>
      <c r="AIC198">
        <v>1</v>
      </c>
      <c r="AID198">
        <v>0</v>
      </c>
      <c r="AIE198">
        <v>0</v>
      </c>
      <c r="AIF198">
        <v>1</v>
      </c>
      <c r="AIG198">
        <v>0</v>
      </c>
      <c r="AII198">
        <v>10</v>
      </c>
      <c r="AIJ198">
        <v>5000</v>
      </c>
      <c r="AIK198">
        <v>0</v>
      </c>
      <c r="AIL198">
        <v>1</v>
      </c>
      <c r="AIM198">
        <v>1</v>
      </c>
      <c r="AIN198">
        <v>0</v>
      </c>
      <c r="AIO198">
        <v>1</v>
      </c>
      <c r="AIP198">
        <v>0</v>
      </c>
      <c r="AIR198">
        <v>35</v>
      </c>
      <c r="AIS198">
        <v>2</v>
      </c>
      <c r="AIT198" t="s">
        <v>1384</v>
      </c>
      <c r="AIZ198">
        <v>1</v>
      </c>
      <c r="AJA198">
        <v>2</v>
      </c>
      <c r="AJB198" t="s">
        <v>1384</v>
      </c>
      <c r="ALX198">
        <v>1</v>
      </c>
      <c r="ALY198">
        <v>1</v>
      </c>
      <c r="AMC198">
        <v>1</v>
      </c>
      <c r="AMD198">
        <v>1</v>
      </c>
      <c r="AME198">
        <v>0</v>
      </c>
      <c r="AMF198">
        <v>1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1</v>
      </c>
      <c r="AMP198" t="s">
        <v>1385</v>
      </c>
      <c r="AMQ198">
        <v>5</v>
      </c>
      <c r="AMS198">
        <v>5</v>
      </c>
      <c r="ANB198">
        <v>5</v>
      </c>
      <c r="ANC198" t="s">
        <v>260</v>
      </c>
      <c r="ANE198" t="s">
        <v>260</v>
      </c>
      <c r="ANN198" t="s">
        <v>351</v>
      </c>
      <c r="ANO198">
        <v>10</v>
      </c>
      <c r="ANP198">
        <v>3</v>
      </c>
      <c r="ANT198">
        <v>20000</v>
      </c>
      <c r="ANU198">
        <v>1</v>
      </c>
      <c r="ANV198">
        <v>360</v>
      </c>
      <c r="ANW198">
        <v>8</v>
      </c>
      <c r="ANX198">
        <v>1</v>
      </c>
      <c r="ANZ198">
        <v>2</v>
      </c>
      <c r="AOC198">
        <v>5000</v>
      </c>
      <c r="AOD198">
        <v>20000</v>
      </c>
      <c r="AOE198">
        <v>2</v>
      </c>
      <c r="AOF198">
        <v>0</v>
      </c>
      <c r="AOG198">
        <v>0</v>
      </c>
      <c r="AOH198">
        <v>0</v>
      </c>
      <c r="AOI198">
        <v>1</v>
      </c>
      <c r="AOJ198" t="b">
        <v>0</v>
      </c>
      <c r="AOK198" t="b">
        <v>0</v>
      </c>
      <c r="AOL198" t="b">
        <v>0</v>
      </c>
      <c r="AOM198" t="b">
        <v>0</v>
      </c>
      <c r="AON198" t="b">
        <v>0</v>
      </c>
      <c r="AOO198" t="b">
        <v>0</v>
      </c>
      <c r="AOP198" t="b">
        <v>1</v>
      </c>
      <c r="AOQ198" t="b">
        <v>1</v>
      </c>
      <c r="AOR198" t="b">
        <v>1</v>
      </c>
      <c r="AOS198" t="b">
        <v>1</v>
      </c>
      <c r="AOT198" t="b">
        <v>0</v>
      </c>
      <c r="AOU198" t="b">
        <v>0</v>
      </c>
      <c r="AOV198" t="b">
        <v>0</v>
      </c>
      <c r="AOW198" t="b">
        <v>1</v>
      </c>
      <c r="AOX198" t="b">
        <v>1</v>
      </c>
      <c r="AOY198" t="b">
        <v>1</v>
      </c>
      <c r="AOZ198" t="b">
        <v>0</v>
      </c>
      <c r="APA198" t="b">
        <v>0</v>
      </c>
      <c r="APB198" t="b">
        <v>0</v>
      </c>
      <c r="APC198" t="b">
        <v>0</v>
      </c>
      <c r="APD198" t="b">
        <v>0</v>
      </c>
      <c r="APE198" t="b">
        <v>0</v>
      </c>
      <c r="APF198" t="b">
        <v>0</v>
      </c>
      <c r="APG198" t="b">
        <v>0</v>
      </c>
      <c r="APH198" t="b">
        <v>0</v>
      </c>
      <c r="API198" t="b">
        <v>0</v>
      </c>
      <c r="APJ198" t="b">
        <v>0</v>
      </c>
      <c r="APK198" t="b">
        <v>0</v>
      </c>
      <c r="APL198" t="b">
        <v>0</v>
      </c>
      <c r="APM198" t="b">
        <v>0</v>
      </c>
      <c r="APN198" t="b">
        <v>0</v>
      </c>
      <c r="APO198" t="b">
        <v>0</v>
      </c>
      <c r="APP198" t="b">
        <v>1</v>
      </c>
      <c r="APQ198" t="b">
        <v>1</v>
      </c>
      <c r="APR198" t="b">
        <v>1</v>
      </c>
      <c r="APS198" t="b">
        <v>0</v>
      </c>
      <c r="APT198">
        <v>240</v>
      </c>
      <c r="APU198">
        <v>360</v>
      </c>
      <c r="APV198">
        <v>1</v>
      </c>
      <c r="APW198">
        <v>1</v>
      </c>
      <c r="APX198">
        <v>2</v>
      </c>
      <c r="APY198">
        <v>1</v>
      </c>
      <c r="APZ198">
        <v>3</v>
      </c>
      <c r="AQA198">
        <v>3</v>
      </c>
      <c r="AQC198">
        <v>1</v>
      </c>
      <c r="AQD198">
        <v>2</v>
      </c>
      <c r="AQE198">
        <v>2</v>
      </c>
      <c r="AQG198">
        <v>2</v>
      </c>
      <c r="AQH198">
        <v>2</v>
      </c>
      <c r="AQI198">
        <v>2</v>
      </c>
      <c r="AQJ198">
        <v>2</v>
      </c>
      <c r="AQK198">
        <v>2</v>
      </c>
      <c r="AQL198">
        <v>2</v>
      </c>
      <c r="AQM198">
        <v>2</v>
      </c>
      <c r="AQN198">
        <v>2</v>
      </c>
      <c r="AQO198">
        <v>2</v>
      </c>
      <c r="AQP198">
        <v>-2</v>
      </c>
      <c r="AQQ198">
        <v>-2</v>
      </c>
      <c r="AQR198">
        <v>-2</v>
      </c>
      <c r="AQS198">
        <v>-2</v>
      </c>
      <c r="AQT198">
        <v>-2</v>
      </c>
      <c r="AQU198">
        <v>-2</v>
      </c>
      <c r="AQV198">
        <v>-2</v>
      </c>
      <c r="AQW198">
        <v>-2</v>
      </c>
      <c r="AQX198">
        <v>-2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-1</v>
      </c>
      <c r="ARI198">
        <v>-1</v>
      </c>
      <c r="ARJ198">
        <v>-1</v>
      </c>
      <c r="ARK198">
        <v>-1</v>
      </c>
      <c r="ARL198">
        <v>-1</v>
      </c>
      <c r="ARM198">
        <v>-1</v>
      </c>
      <c r="ARN198">
        <v>-1</v>
      </c>
      <c r="ARO198">
        <v>-1</v>
      </c>
      <c r="ARP198">
        <v>-1</v>
      </c>
      <c r="ARQ198">
        <v>-1</v>
      </c>
      <c r="ARR198">
        <v>-1</v>
      </c>
      <c r="ARS198">
        <v>-1</v>
      </c>
      <c r="ART198">
        <v>-1</v>
      </c>
      <c r="ARU198">
        <v>-1</v>
      </c>
      <c r="ARV198">
        <v>-1</v>
      </c>
      <c r="ARW198">
        <v>-1</v>
      </c>
      <c r="ARX198">
        <v>-1</v>
      </c>
      <c r="ARY198">
        <v>-1</v>
      </c>
      <c r="ARZ198">
        <v>2</v>
      </c>
      <c r="ASA198">
        <v>2</v>
      </c>
      <c r="ASB198">
        <v>2</v>
      </c>
      <c r="ASC198">
        <v>2</v>
      </c>
      <c r="ASD198">
        <v>2</v>
      </c>
      <c r="ASE198">
        <v>2</v>
      </c>
      <c r="ASF198">
        <v>2</v>
      </c>
      <c r="ASG198">
        <v>2</v>
      </c>
      <c r="ASH198">
        <v>2</v>
      </c>
      <c r="ASI198">
        <v>-2</v>
      </c>
      <c r="ASJ198">
        <v>-2</v>
      </c>
      <c r="ASK198">
        <v>-2</v>
      </c>
      <c r="ASL198">
        <v>-2</v>
      </c>
      <c r="ASM198">
        <v>-2</v>
      </c>
      <c r="ASN198">
        <v>-2</v>
      </c>
      <c r="ASO198">
        <v>-2</v>
      </c>
      <c r="ASP198">
        <v>-2</v>
      </c>
      <c r="ASQ198">
        <v>-2</v>
      </c>
      <c r="ASR198">
        <v>2</v>
      </c>
      <c r="ASS198">
        <v>2</v>
      </c>
      <c r="AST198">
        <v>2</v>
      </c>
      <c r="ASU198">
        <v>2</v>
      </c>
      <c r="ASV198">
        <v>2</v>
      </c>
      <c r="ASW198">
        <v>2</v>
      </c>
      <c r="ASX198">
        <v>2</v>
      </c>
      <c r="ASY198">
        <v>2</v>
      </c>
      <c r="ASZ198">
        <v>2</v>
      </c>
      <c r="ATA198">
        <v>1</v>
      </c>
      <c r="ATB198">
        <v>2</v>
      </c>
      <c r="ATC198">
        <v>2</v>
      </c>
      <c r="ATD198">
        <v>1</v>
      </c>
      <c r="ATE198">
        <v>1</v>
      </c>
      <c r="ATF198">
        <v>1</v>
      </c>
      <c r="ATG198">
        <v>0</v>
      </c>
      <c r="ATH198">
        <v>1</v>
      </c>
      <c r="ATI198">
        <v>1</v>
      </c>
      <c r="ATJ198">
        <v>0</v>
      </c>
      <c r="ATK198">
        <v>0</v>
      </c>
      <c r="ATL198">
        <v>0</v>
      </c>
      <c r="ATN198">
        <v>2</v>
      </c>
      <c r="ATO198" t="s">
        <v>69</v>
      </c>
      <c r="ATP198">
        <v>2</v>
      </c>
      <c r="ATQ198" t="s">
        <v>762</v>
      </c>
      <c r="ATR198">
        <v>1</v>
      </c>
      <c r="ATT198">
        <v>1</v>
      </c>
      <c r="ATV198">
        <v>1</v>
      </c>
      <c r="ATX198">
        <v>2</v>
      </c>
      <c r="ATY198" t="s">
        <v>69</v>
      </c>
      <c r="ATZ198">
        <v>1</v>
      </c>
      <c r="AUB198">
        <v>1</v>
      </c>
      <c r="AUD198">
        <v>2</v>
      </c>
      <c r="AUE198" t="s">
        <v>69</v>
      </c>
      <c r="AUF198">
        <v>1</v>
      </c>
      <c r="AUH198">
        <v>1</v>
      </c>
      <c r="AUJ198">
        <v>1</v>
      </c>
      <c r="AUL198">
        <v>1</v>
      </c>
      <c r="AUN198">
        <v>1</v>
      </c>
      <c r="AUP198">
        <v>1</v>
      </c>
      <c r="AUR198">
        <v>2</v>
      </c>
      <c r="AUS198" t="s">
        <v>204</v>
      </c>
      <c r="AUT198">
        <v>2</v>
      </c>
      <c r="AUU198" t="s">
        <v>762</v>
      </c>
      <c r="AUV198" t="b">
        <v>1</v>
      </c>
      <c r="AUW198" t="b">
        <v>1</v>
      </c>
      <c r="AUX198" t="b">
        <v>0</v>
      </c>
      <c r="AUY198" t="b">
        <v>0</v>
      </c>
      <c r="AVA198">
        <v>2</v>
      </c>
      <c r="AVB198">
        <v>1</v>
      </c>
      <c r="AVD198" t="s">
        <v>82</v>
      </c>
      <c r="AVE198" t="b">
        <v>0</v>
      </c>
      <c r="AVF198">
        <v>0</v>
      </c>
      <c r="AVG198" t="b">
        <v>0</v>
      </c>
      <c r="AVH198" t="b">
        <v>1</v>
      </c>
      <c r="AVI198" t="b">
        <v>0</v>
      </c>
      <c r="AVK198" t="b">
        <v>1</v>
      </c>
      <c r="AVL198" t="b">
        <v>0</v>
      </c>
      <c r="AVM198" t="b">
        <v>0</v>
      </c>
      <c r="AVN198" t="b">
        <v>0</v>
      </c>
      <c r="AVP198">
        <v>2</v>
      </c>
      <c r="AVQ198" t="s">
        <v>1386</v>
      </c>
      <c r="AVR198">
        <v>7.4860879999999996</v>
      </c>
      <c r="AVS198">
        <v>3.9838629999999999</v>
      </c>
      <c r="AVT198">
        <v>281.89999999999998</v>
      </c>
      <c r="AVU198">
        <v>9</v>
      </c>
      <c r="AVW198">
        <v>0</v>
      </c>
    </row>
    <row r="199" spans="1:1271" ht="15" customHeight="1" x14ac:dyDescent="0.35">
      <c r="A199" s="1">
        <v>42509</v>
      </c>
      <c r="B199" t="s">
        <v>723</v>
      </c>
      <c r="C199">
        <v>1</v>
      </c>
      <c r="D199">
        <v>51</v>
      </c>
      <c r="E199" t="s">
        <v>896</v>
      </c>
      <c r="F199">
        <v>142</v>
      </c>
      <c r="G199">
        <v>1</v>
      </c>
      <c r="H199">
        <v>53</v>
      </c>
      <c r="I199">
        <v>1</v>
      </c>
      <c r="K199">
        <v>1</v>
      </c>
      <c r="L199">
        <v>3</v>
      </c>
      <c r="M199">
        <v>6</v>
      </c>
      <c r="N199">
        <v>6</v>
      </c>
      <c r="O199">
        <v>4</v>
      </c>
      <c r="P199">
        <v>5</v>
      </c>
      <c r="Q199">
        <v>2</v>
      </c>
      <c r="R199">
        <v>0</v>
      </c>
      <c r="S199">
        <v>0</v>
      </c>
      <c r="T199">
        <v>0</v>
      </c>
      <c r="U199">
        <v>11</v>
      </c>
      <c r="V199">
        <v>11</v>
      </c>
      <c r="W199">
        <v>1</v>
      </c>
      <c r="X199">
        <v>96</v>
      </c>
      <c r="Y199">
        <v>1</v>
      </c>
      <c r="Z199">
        <v>1</v>
      </c>
      <c r="AA199">
        <v>96</v>
      </c>
      <c r="AB199">
        <v>1</v>
      </c>
      <c r="AC199">
        <v>4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BB199">
        <v>12</v>
      </c>
      <c r="BC199">
        <v>3</v>
      </c>
      <c r="BD199">
        <v>1</v>
      </c>
      <c r="CU199">
        <v>2</v>
      </c>
      <c r="DO199">
        <v>1</v>
      </c>
      <c r="DQ199">
        <v>2</v>
      </c>
      <c r="DR199">
        <v>10</v>
      </c>
      <c r="DS199">
        <v>8</v>
      </c>
      <c r="DT199">
        <v>2</v>
      </c>
      <c r="DU199">
        <v>3</v>
      </c>
      <c r="DV199">
        <v>3</v>
      </c>
      <c r="DW199">
        <v>0</v>
      </c>
      <c r="DX199">
        <v>1</v>
      </c>
      <c r="DY199" t="s">
        <v>241</v>
      </c>
      <c r="DZ199">
        <v>1</v>
      </c>
      <c r="EA199">
        <v>1</v>
      </c>
      <c r="EB199">
        <v>2</v>
      </c>
      <c r="EC199">
        <v>0</v>
      </c>
      <c r="ED199">
        <v>1</v>
      </c>
      <c r="EE199">
        <v>0</v>
      </c>
      <c r="EF199">
        <v>0</v>
      </c>
      <c r="EH199">
        <v>1</v>
      </c>
      <c r="EI199">
        <v>0</v>
      </c>
      <c r="EJ199">
        <v>1</v>
      </c>
      <c r="EK199">
        <v>0</v>
      </c>
      <c r="EL199">
        <v>0</v>
      </c>
      <c r="EM199">
        <v>1</v>
      </c>
      <c r="EN199">
        <v>1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</v>
      </c>
      <c r="FH199">
        <v>0</v>
      </c>
      <c r="FI199">
        <v>1</v>
      </c>
      <c r="FJ199">
        <v>1</v>
      </c>
      <c r="FK199">
        <v>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F199">
        <v>0</v>
      </c>
      <c r="GG199">
        <v>1</v>
      </c>
      <c r="GH199">
        <v>0</v>
      </c>
      <c r="GI199">
        <v>0</v>
      </c>
      <c r="GJ199">
        <v>2</v>
      </c>
      <c r="GK199">
        <v>1993</v>
      </c>
      <c r="GL199">
        <v>150000</v>
      </c>
      <c r="GM199">
        <v>100000</v>
      </c>
      <c r="GN199">
        <v>50</v>
      </c>
      <c r="GO199">
        <v>2</v>
      </c>
      <c r="GP199">
        <v>2</v>
      </c>
      <c r="HD199">
        <v>0</v>
      </c>
      <c r="HE199">
        <v>1</v>
      </c>
      <c r="HF199">
        <v>0</v>
      </c>
      <c r="HG199">
        <v>0</v>
      </c>
      <c r="HH199">
        <v>3</v>
      </c>
      <c r="HI199">
        <v>2014</v>
      </c>
      <c r="HJ199">
        <v>45000</v>
      </c>
      <c r="HK199">
        <v>30000</v>
      </c>
      <c r="HL199">
        <v>3</v>
      </c>
      <c r="HM199">
        <v>2</v>
      </c>
      <c r="HN199">
        <v>2</v>
      </c>
      <c r="IN199">
        <v>0</v>
      </c>
      <c r="IO199">
        <v>1</v>
      </c>
      <c r="IP199">
        <v>0</v>
      </c>
      <c r="IQ199">
        <v>0</v>
      </c>
      <c r="IR199">
        <v>1</v>
      </c>
      <c r="IS199">
        <v>2005</v>
      </c>
      <c r="IT199">
        <v>800</v>
      </c>
      <c r="IU199">
        <v>550</v>
      </c>
      <c r="IV199">
        <v>5</v>
      </c>
      <c r="IW199">
        <v>2</v>
      </c>
      <c r="IX199">
        <v>2</v>
      </c>
      <c r="IZ199">
        <v>0</v>
      </c>
      <c r="JA199">
        <v>1</v>
      </c>
      <c r="JB199">
        <v>0</v>
      </c>
      <c r="JC199">
        <v>0</v>
      </c>
      <c r="JD199">
        <v>1</v>
      </c>
      <c r="JE199">
        <v>2004</v>
      </c>
      <c r="JF199">
        <v>15000</v>
      </c>
      <c r="JG199">
        <v>5000</v>
      </c>
      <c r="JH199">
        <v>5</v>
      </c>
      <c r="JI199">
        <v>2</v>
      </c>
      <c r="JJ199">
        <v>2</v>
      </c>
      <c r="PK199">
        <v>0</v>
      </c>
      <c r="PL199">
        <v>1</v>
      </c>
      <c r="PM199">
        <v>0</v>
      </c>
      <c r="PN199">
        <v>0</v>
      </c>
      <c r="PO199">
        <v>4</v>
      </c>
      <c r="PP199">
        <v>1</v>
      </c>
      <c r="PQ199">
        <v>1980</v>
      </c>
      <c r="PR199">
        <v>12000</v>
      </c>
      <c r="PS199">
        <v>100000</v>
      </c>
      <c r="PT199">
        <v>5</v>
      </c>
      <c r="PU199">
        <v>2</v>
      </c>
      <c r="PV199">
        <v>2</v>
      </c>
      <c r="QJ199">
        <v>0</v>
      </c>
      <c r="QK199">
        <v>1</v>
      </c>
      <c r="QL199">
        <v>0</v>
      </c>
      <c r="QM199">
        <v>0</v>
      </c>
      <c r="QN199">
        <v>5</v>
      </c>
      <c r="QO199">
        <v>2015</v>
      </c>
      <c r="QP199">
        <v>1400</v>
      </c>
      <c r="QQ199">
        <v>800</v>
      </c>
      <c r="QR199">
        <v>1</v>
      </c>
      <c r="QS199">
        <v>2</v>
      </c>
      <c r="QT199">
        <v>2</v>
      </c>
      <c r="QV199">
        <v>0</v>
      </c>
      <c r="QW199">
        <v>1</v>
      </c>
      <c r="QX199">
        <v>0</v>
      </c>
      <c r="QY199">
        <v>0</v>
      </c>
      <c r="QZ199">
        <v>5</v>
      </c>
      <c r="RA199">
        <v>2005</v>
      </c>
      <c r="RB199">
        <v>5500</v>
      </c>
      <c r="RC199">
        <v>800</v>
      </c>
      <c r="RD199">
        <v>2</v>
      </c>
      <c r="RE199">
        <v>2</v>
      </c>
      <c r="RF199">
        <v>2</v>
      </c>
      <c r="RH199">
        <v>0</v>
      </c>
      <c r="RI199">
        <v>1</v>
      </c>
      <c r="RJ199">
        <v>0</v>
      </c>
      <c r="RK199">
        <v>0</v>
      </c>
      <c r="RL199">
        <v>4</v>
      </c>
      <c r="RM199">
        <v>2005</v>
      </c>
      <c r="RN199">
        <v>16000</v>
      </c>
      <c r="RO199">
        <v>4000</v>
      </c>
      <c r="RP199">
        <v>5</v>
      </c>
      <c r="RQ199">
        <v>2</v>
      </c>
      <c r="RR199">
        <v>2</v>
      </c>
      <c r="WJ199">
        <v>0</v>
      </c>
      <c r="WK199">
        <v>1</v>
      </c>
      <c r="WL199">
        <v>0</v>
      </c>
      <c r="WM199">
        <v>0</v>
      </c>
      <c r="WN199">
        <v>1</v>
      </c>
      <c r="WO199">
        <v>2006</v>
      </c>
      <c r="WP199">
        <v>4500</v>
      </c>
      <c r="WQ199">
        <v>2000</v>
      </c>
      <c r="WR199">
        <v>6</v>
      </c>
      <c r="WS199">
        <v>2</v>
      </c>
      <c r="WT199">
        <v>2</v>
      </c>
      <c r="XF199">
        <v>0</v>
      </c>
      <c r="XG199">
        <v>9</v>
      </c>
      <c r="XH199">
        <v>0</v>
      </c>
      <c r="XI199">
        <v>0</v>
      </c>
      <c r="XJ199">
        <v>250200</v>
      </c>
      <c r="XK199">
        <v>243150</v>
      </c>
      <c r="XO199">
        <v>1</v>
      </c>
      <c r="XP199">
        <v>100</v>
      </c>
      <c r="XQ199">
        <v>12</v>
      </c>
      <c r="XR199">
        <v>864</v>
      </c>
      <c r="XS199">
        <v>720</v>
      </c>
      <c r="XT199">
        <v>1224</v>
      </c>
      <c r="XU199">
        <v>12240</v>
      </c>
      <c r="XV199">
        <v>144</v>
      </c>
      <c r="XW199">
        <v>1440</v>
      </c>
      <c r="XX199">
        <f t="shared" si="18"/>
        <v>1008</v>
      </c>
      <c r="XY199">
        <v>1500</v>
      </c>
      <c r="XZ199">
        <v>300</v>
      </c>
      <c r="YA199" s="33">
        <f t="shared" si="20"/>
        <v>900</v>
      </c>
      <c r="YB199">
        <v>40000</v>
      </c>
      <c r="YC199">
        <v>35000</v>
      </c>
      <c r="YD199">
        <f t="shared" si="21"/>
        <v>37500</v>
      </c>
      <c r="YE199">
        <f t="shared" si="22"/>
        <v>5000</v>
      </c>
      <c r="YF199">
        <v>45000</v>
      </c>
      <c r="YG199">
        <v>45000</v>
      </c>
      <c r="YH199">
        <v>1</v>
      </c>
      <c r="YJ199">
        <v>1</v>
      </c>
      <c r="YL199">
        <v>2</v>
      </c>
      <c r="YM199">
        <v>2</v>
      </c>
      <c r="YN199">
        <v>2</v>
      </c>
      <c r="YO199">
        <v>1</v>
      </c>
      <c r="YP199">
        <v>5</v>
      </c>
      <c r="YQ199" t="s">
        <v>126</v>
      </c>
      <c r="YR199">
        <v>1</v>
      </c>
      <c r="YS199">
        <v>330000</v>
      </c>
      <c r="YT199">
        <v>0.52</v>
      </c>
      <c r="YU199">
        <v>1224</v>
      </c>
      <c r="YV199">
        <v>360000</v>
      </c>
      <c r="YW199">
        <v>40000</v>
      </c>
      <c r="YX199" t="b">
        <v>1</v>
      </c>
      <c r="YY199">
        <v>1</v>
      </c>
      <c r="YZ199">
        <v>0</v>
      </c>
      <c r="ZA199" t="b">
        <v>1</v>
      </c>
      <c r="ZB199" t="b">
        <v>0</v>
      </c>
      <c r="ZC199" t="b">
        <v>1</v>
      </c>
      <c r="ZD199">
        <v>5</v>
      </c>
      <c r="ZE199">
        <v>0.4</v>
      </c>
      <c r="ZF199">
        <f t="shared" si="19"/>
        <v>2</v>
      </c>
      <c r="ZG199">
        <v>2</v>
      </c>
      <c r="ZI199">
        <v>200</v>
      </c>
      <c r="ZJ199">
        <v>7</v>
      </c>
      <c r="ZL199">
        <v>1</v>
      </c>
      <c r="ZM199">
        <v>30</v>
      </c>
      <c r="ZN199">
        <v>2</v>
      </c>
      <c r="ZP199">
        <v>1</v>
      </c>
      <c r="ZQ199">
        <v>2</v>
      </c>
      <c r="ZR199">
        <v>20</v>
      </c>
      <c r="ZS199">
        <v>5</v>
      </c>
      <c r="ZU199">
        <v>1</v>
      </c>
      <c r="ZV199">
        <v>5600</v>
      </c>
      <c r="ZW199">
        <v>1</v>
      </c>
      <c r="ZY199">
        <v>1</v>
      </c>
      <c r="ZZ199">
        <v>10</v>
      </c>
      <c r="AAJ199">
        <v>50</v>
      </c>
      <c r="AAK199">
        <v>7</v>
      </c>
      <c r="AAM199">
        <v>1</v>
      </c>
      <c r="AAN199">
        <v>1400</v>
      </c>
      <c r="AAO199">
        <v>1</v>
      </c>
      <c r="AAQ199">
        <v>1</v>
      </c>
      <c r="AAR199">
        <v>10</v>
      </c>
      <c r="AAS199" t="b">
        <v>1</v>
      </c>
      <c r="AAT199" t="b">
        <v>1</v>
      </c>
      <c r="AAU199" t="b">
        <v>0</v>
      </c>
      <c r="AAV199" t="b">
        <v>1</v>
      </c>
      <c r="AAW199" t="b">
        <v>0</v>
      </c>
      <c r="AAX199" t="b">
        <v>1</v>
      </c>
      <c r="AAY199" t="b">
        <v>1</v>
      </c>
      <c r="AAZ199" t="b">
        <v>1</v>
      </c>
      <c r="ABA199" t="b">
        <v>1</v>
      </c>
      <c r="ABB199" t="b">
        <v>1</v>
      </c>
      <c r="ABC199" t="b">
        <v>0</v>
      </c>
      <c r="ABE199">
        <v>3</v>
      </c>
      <c r="ABF199">
        <v>1</v>
      </c>
      <c r="ABG199">
        <v>4</v>
      </c>
      <c r="ABH199">
        <v>1</v>
      </c>
      <c r="ABI199">
        <v>2000</v>
      </c>
      <c r="ABJ199" t="b">
        <v>1</v>
      </c>
      <c r="ABK199" t="b">
        <v>1</v>
      </c>
      <c r="ABL199" t="b">
        <v>1</v>
      </c>
      <c r="ABM199" t="b">
        <v>0</v>
      </c>
      <c r="ABO199">
        <v>3</v>
      </c>
      <c r="ABP199">
        <v>1</v>
      </c>
      <c r="ABQ199">
        <v>4</v>
      </c>
      <c r="ABR199">
        <v>1</v>
      </c>
      <c r="ABS199">
        <v>2000</v>
      </c>
      <c r="ACD199" t="b">
        <v>1</v>
      </c>
      <c r="ACE199" t="b">
        <v>1</v>
      </c>
      <c r="ACF199" t="b">
        <v>1</v>
      </c>
      <c r="ACG199" t="b">
        <v>0</v>
      </c>
      <c r="ACI199">
        <v>1</v>
      </c>
      <c r="ACJ199">
        <v>1</v>
      </c>
      <c r="ACK199">
        <v>2</v>
      </c>
      <c r="ACL199">
        <v>1</v>
      </c>
      <c r="ACM199">
        <v>3</v>
      </c>
      <c r="ACN199">
        <v>2000</v>
      </c>
      <c r="ACZ199" t="b">
        <v>1</v>
      </c>
      <c r="ADA199" t="b">
        <v>1</v>
      </c>
      <c r="ADB199" t="b">
        <v>1</v>
      </c>
      <c r="ADC199" t="b">
        <v>0</v>
      </c>
      <c r="ADE199">
        <v>3</v>
      </c>
      <c r="ADF199">
        <v>1</v>
      </c>
      <c r="ADG199">
        <v>4</v>
      </c>
      <c r="ADH199">
        <v>2</v>
      </c>
      <c r="ADI199">
        <v>3</v>
      </c>
      <c r="ADJ199">
        <v>2000</v>
      </c>
      <c r="ADK199" t="b">
        <v>1</v>
      </c>
      <c r="ADL199" t="b">
        <v>1</v>
      </c>
      <c r="ADM199" t="b">
        <v>1</v>
      </c>
      <c r="ADN199" t="b">
        <v>0</v>
      </c>
      <c r="ADP199">
        <v>3</v>
      </c>
      <c r="ADQ199">
        <v>1</v>
      </c>
      <c r="ADR199">
        <v>4</v>
      </c>
      <c r="ADS199">
        <v>2</v>
      </c>
      <c r="ADT199">
        <v>3</v>
      </c>
      <c r="ADU199">
        <v>2000</v>
      </c>
      <c r="ADV199">
        <v>18</v>
      </c>
      <c r="ADW199">
        <v>7</v>
      </c>
      <c r="ADX199">
        <f t="shared" si="23"/>
        <v>2.5714285714285716</v>
      </c>
      <c r="ADY199" t="b">
        <v>0</v>
      </c>
      <c r="ADZ199" t="b">
        <v>0</v>
      </c>
      <c r="AEA199" t="b">
        <v>0</v>
      </c>
      <c r="AEB199" t="b">
        <v>0</v>
      </c>
      <c r="AEC199" t="b">
        <v>1</v>
      </c>
      <c r="AED199" t="b">
        <v>1</v>
      </c>
      <c r="AEE199" t="b">
        <v>1</v>
      </c>
      <c r="AEF199" t="b">
        <v>0</v>
      </c>
      <c r="AFF199">
        <v>2</v>
      </c>
      <c r="AFG199">
        <v>4500</v>
      </c>
      <c r="AFH199">
        <v>5</v>
      </c>
      <c r="AFI199">
        <v>1</v>
      </c>
      <c r="AFL199">
        <v>4</v>
      </c>
      <c r="AFM199">
        <v>1100</v>
      </c>
      <c r="AFN199">
        <v>6</v>
      </c>
      <c r="AFO199">
        <v>1</v>
      </c>
      <c r="AFR199">
        <v>4</v>
      </c>
      <c r="AFS199">
        <v>1500</v>
      </c>
      <c r="AFT199">
        <v>1</v>
      </c>
      <c r="AFU199">
        <v>1</v>
      </c>
      <c r="AGD199">
        <v>576</v>
      </c>
      <c r="AGE199">
        <v>576</v>
      </c>
      <c r="AGF199">
        <v>1</v>
      </c>
      <c r="AGH199">
        <v>288000</v>
      </c>
      <c r="AGI199">
        <v>1</v>
      </c>
      <c r="AGJ199">
        <v>1</v>
      </c>
      <c r="AGL199">
        <v>1</v>
      </c>
      <c r="AGM199">
        <v>288000</v>
      </c>
      <c r="AGN199">
        <v>500</v>
      </c>
      <c r="AGO199">
        <v>0</v>
      </c>
      <c r="AGP199">
        <v>1</v>
      </c>
      <c r="AGQ199">
        <v>0</v>
      </c>
      <c r="AGR199">
        <v>0</v>
      </c>
      <c r="AGU199">
        <v>1</v>
      </c>
      <c r="AGV199">
        <v>0</v>
      </c>
      <c r="AGW199">
        <v>0</v>
      </c>
      <c r="AGX199">
        <v>0</v>
      </c>
      <c r="AGZ199">
        <v>0</v>
      </c>
      <c r="AHA199">
        <v>0</v>
      </c>
      <c r="AHB199">
        <v>100</v>
      </c>
      <c r="AHC199">
        <v>0</v>
      </c>
      <c r="AHD199">
        <v>1</v>
      </c>
      <c r="AHF199">
        <v>0</v>
      </c>
      <c r="AHG199">
        <v>0</v>
      </c>
      <c r="AHH199">
        <v>1</v>
      </c>
      <c r="AHJ199">
        <v>0</v>
      </c>
      <c r="AHK199">
        <v>0</v>
      </c>
      <c r="AHL199">
        <v>0</v>
      </c>
      <c r="AHM199">
        <v>100</v>
      </c>
      <c r="AHN199">
        <v>2</v>
      </c>
      <c r="AHP199">
        <v>700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2</v>
      </c>
      <c r="AHZ199">
        <v>4</v>
      </c>
      <c r="AIA199">
        <v>0</v>
      </c>
      <c r="AIB199">
        <v>0</v>
      </c>
      <c r="AIC199">
        <v>1</v>
      </c>
      <c r="AID199">
        <v>0</v>
      </c>
      <c r="AIE199">
        <v>1</v>
      </c>
      <c r="AIF199">
        <v>0</v>
      </c>
      <c r="AIG199">
        <v>0</v>
      </c>
      <c r="AII199">
        <v>15</v>
      </c>
      <c r="AIJ199">
        <v>3500</v>
      </c>
      <c r="AIK199">
        <v>0</v>
      </c>
      <c r="AIL199">
        <v>1</v>
      </c>
      <c r="AIM199">
        <v>0</v>
      </c>
      <c r="AIN199">
        <v>1</v>
      </c>
      <c r="AIO199">
        <v>1</v>
      </c>
      <c r="AIP199">
        <v>0</v>
      </c>
      <c r="AIR199">
        <v>65</v>
      </c>
      <c r="AIS199">
        <v>2</v>
      </c>
      <c r="AIT199" t="s">
        <v>204</v>
      </c>
      <c r="AIZ199">
        <v>1</v>
      </c>
      <c r="AJA199">
        <v>2</v>
      </c>
      <c r="AJB199" t="s">
        <v>758</v>
      </c>
      <c r="ALX199">
        <v>2</v>
      </c>
      <c r="ALY199">
        <v>1</v>
      </c>
      <c r="AMC199">
        <v>1</v>
      </c>
      <c r="AMD199">
        <v>1</v>
      </c>
      <c r="AME199">
        <v>0</v>
      </c>
      <c r="AMF199">
        <v>1</v>
      </c>
      <c r="AMG199">
        <v>0</v>
      </c>
      <c r="AMH199">
        <v>0</v>
      </c>
      <c r="AMI199">
        <v>1</v>
      </c>
      <c r="AMJ199">
        <v>1</v>
      </c>
      <c r="AMK199">
        <v>0</v>
      </c>
      <c r="AML199">
        <v>0</v>
      </c>
      <c r="AMM199">
        <v>0</v>
      </c>
      <c r="AMN199">
        <v>1</v>
      </c>
      <c r="AMO199">
        <v>0</v>
      </c>
      <c r="AMQ199">
        <v>5</v>
      </c>
      <c r="AMS199">
        <v>5</v>
      </c>
      <c r="AMV199">
        <v>5</v>
      </c>
      <c r="AMW199">
        <v>5</v>
      </c>
      <c r="ANA199">
        <v>5</v>
      </c>
      <c r="ANC199" t="s">
        <v>260</v>
      </c>
      <c r="ANE199" t="s">
        <v>260</v>
      </c>
      <c r="ANH199" t="s">
        <v>260</v>
      </c>
      <c r="ANI199" t="s">
        <v>260</v>
      </c>
      <c r="ANM199" t="s">
        <v>260</v>
      </c>
      <c r="ANO199">
        <v>15</v>
      </c>
      <c r="ANP199">
        <v>4</v>
      </c>
      <c r="ANU199">
        <v>1</v>
      </c>
      <c r="ANV199">
        <v>1440</v>
      </c>
      <c r="ANW199">
        <v>6</v>
      </c>
      <c r="ANX199">
        <v>1</v>
      </c>
      <c r="ANZ199">
        <v>2</v>
      </c>
      <c r="AOC199">
        <v>10000</v>
      </c>
      <c r="AOD199">
        <v>50000</v>
      </c>
      <c r="AOE199">
        <v>2</v>
      </c>
      <c r="AOF199">
        <v>1</v>
      </c>
      <c r="AOG199">
        <v>0</v>
      </c>
      <c r="AOH199">
        <v>1</v>
      </c>
      <c r="AOI199">
        <v>1</v>
      </c>
      <c r="AOJ199" t="b">
        <v>0</v>
      </c>
      <c r="AOK199" t="b">
        <v>0</v>
      </c>
      <c r="AOL199" t="b">
        <v>0</v>
      </c>
      <c r="AOM199" t="b">
        <v>0</v>
      </c>
      <c r="AON199" t="b">
        <v>0</v>
      </c>
      <c r="AOO199" t="b">
        <v>0</v>
      </c>
      <c r="AOP199" t="b">
        <v>1</v>
      </c>
      <c r="AOQ199" t="b">
        <v>1</v>
      </c>
      <c r="AOR199" t="b">
        <v>1</v>
      </c>
      <c r="AOS199" t="b">
        <v>0</v>
      </c>
      <c r="AOT199" t="b">
        <v>0</v>
      </c>
      <c r="AOU199" t="b">
        <v>0</v>
      </c>
      <c r="AOV199" t="b">
        <v>1</v>
      </c>
      <c r="AOW199" t="b">
        <v>1</v>
      </c>
      <c r="AOX199" t="b">
        <v>1</v>
      </c>
      <c r="AOY199" t="b">
        <v>1</v>
      </c>
      <c r="AOZ199" t="b">
        <v>0</v>
      </c>
      <c r="APA199" t="b">
        <v>0</v>
      </c>
      <c r="APB199" t="b">
        <v>0</v>
      </c>
      <c r="APC199" t="b">
        <v>0</v>
      </c>
      <c r="APD199" t="b">
        <v>0</v>
      </c>
      <c r="APE199" t="b">
        <v>0</v>
      </c>
      <c r="APF199" t="b">
        <v>0</v>
      </c>
      <c r="APG199" t="b">
        <v>0</v>
      </c>
      <c r="APH199" t="b">
        <v>0</v>
      </c>
      <c r="API199" t="b">
        <v>0</v>
      </c>
      <c r="APJ199" t="b">
        <v>0</v>
      </c>
      <c r="APK199" t="b">
        <v>0</v>
      </c>
      <c r="APL199" t="b">
        <v>0</v>
      </c>
      <c r="APM199" t="b">
        <v>0</v>
      </c>
      <c r="APN199" t="b">
        <v>0</v>
      </c>
      <c r="APO199" t="b">
        <v>1</v>
      </c>
      <c r="APP199" t="b">
        <v>1</v>
      </c>
      <c r="APQ199" t="b">
        <v>1</v>
      </c>
      <c r="APR199" t="b">
        <v>1</v>
      </c>
      <c r="APS199" t="b">
        <v>0</v>
      </c>
      <c r="APT199">
        <v>576</v>
      </c>
      <c r="APU199">
        <v>1440</v>
      </c>
      <c r="APV199">
        <v>1</v>
      </c>
      <c r="APW199">
        <v>1</v>
      </c>
      <c r="APX199">
        <v>2</v>
      </c>
      <c r="APY199">
        <v>1</v>
      </c>
      <c r="APZ199">
        <v>3</v>
      </c>
      <c r="AQA199">
        <v>3</v>
      </c>
      <c r="AQC199">
        <v>1</v>
      </c>
      <c r="AQD199">
        <v>1</v>
      </c>
      <c r="AQE199">
        <v>2</v>
      </c>
      <c r="AQG199">
        <v>2</v>
      </c>
      <c r="AQH199">
        <v>2</v>
      </c>
      <c r="AQI199">
        <v>2</v>
      </c>
      <c r="AQJ199">
        <v>2</v>
      </c>
      <c r="AQK199">
        <v>2</v>
      </c>
      <c r="AQL199">
        <v>2</v>
      </c>
      <c r="AQM199">
        <v>2</v>
      </c>
      <c r="AQN199">
        <v>2</v>
      </c>
      <c r="AQO199">
        <v>2</v>
      </c>
      <c r="AQP199">
        <v>-1</v>
      </c>
      <c r="AQQ199">
        <v>-1</v>
      </c>
      <c r="AQR199">
        <v>-1</v>
      </c>
      <c r="AQS199">
        <v>-1</v>
      </c>
      <c r="AQT199">
        <v>-1</v>
      </c>
      <c r="AQU199">
        <v>-1</v>
      </c>
      <c r="AQV199">
        <v>-1</v>
      </c>
      <c r="AQW199">
        <v>-1</v>
      </c>
      <c r="AQX199">
        <v>-1</v>
      </c>
      <c r="AQY199">
        <v>-2</v>
      </c>
      <c r="AQZ199">
        <v>-2</v>
      </c>
      <c r="ARA199">
        <v>-2</v>
      </c>
      <c r="ARB199">
        <v>-2</v>
      </c>
      <c r="ARC199">
        <v>-2</v>
      </c>
      <c r="ARD199">
        <v>-2</v>
      </c>
      <c r="ARE199">
        <v>-2</v>
      </c>
      <c r="ARF199">
        <v>-2</v>
      </c>
      <c r="ARG199">
        <v>-2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-2</v>
      </c>
      <c r="ARR199">
        <v>-2</v>
      </c>
      <c r="ARS199">
        <v>-2</v>
      </c>
      <c r="ART199">
        <v>-2</v>
      </c>
      <c r="ARU199">
        <v>-2</v>
      </c>
      <c r="ARV199">
        <v>-2</v>
      </c>
      <c r="ARW199">
        <v>-2</v>
      </c>
      <c r="ARX199">
        <v>-2</v>
      </c>
      <c r="ARY199">
        <v>-2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-1</v>
      </c>
      <c r="ASJ199">
        <v>-2</v>
      </c>
      <c r="ASK199">
        <v>-2</v>
      </c>
      <c r="ASL199">
        <v>-2</v>
      </c>
      <c r="ASM199">
        <v>-2</v>
      </c>
      <c r="ASN199">
        <v>-2</v>
      </c>
      <c r="ASO199">
        <v>-2</v>
      </c>
      <c r="ASP199">
        <v>-2</v>
      </c>
      <c r="ASQ199">
        <v>-2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2</v>
      </c>
      <c r="ATC199">
        <v>2</v>
      </c>
      <c r="ATD199">
        <v>1</v>
      </c>
      <c r="ATE199">
        <v>1</v>
      </c>
      <c r="ATF199">
        <v>1</v>
      </c>
      <c r="ATG199">
        <v>0</v>
      </c>
      <c r="ATH199">
        <v>1</v>
      </c>
      <c r="ATI199">
        <v>0</v>
      </c>
      <c r="ATJ199">
        <v>0</v>
      </c>
      <c r="ATK199">
        <v>0</v>
      </c>
      <c r="ATL199">
        <v>0</v>
      </c>
      <c r="ATN199">
        <v>2</v>
      </c>
      <c r="ATO199" t="s">
        <v>69</v>
      </c>
      <c r="ATP199">
        <v>1</v>
      </c>
      <c r="ATR199">
        <v>1</v>
      </c>
      <c r="ATT199">
        <v>1</v>
      </c>
      <c r="ATV199">
        <v>2</v>
      </c>
      <c r="ATW199" t="s">
        <v>69</v>
      </c>
      <c r="ATX199">
        <v>1</v>
      </c>
      <c r="ATZ199">
        <v>1</v>
      </c>
      <c r="AUB199">
        <v>1</v>
      </c>
      <c r="AUD199">
        <v>2</v>
      </c>
      <c r="AUE199" t="s">
        <v>171</v>
      </c>
      <c r="AUF199">
        <v>1</v>
      </c>
      <c r="AUH199">
        <v>1</v>
      </c>
      <c r="AUJ199">
        <v>1</v>
      </c>
      <c r="AUL199">
        <v>1</v>
      </c>
      <c r="AUN199">
        <v>1</v>
      </c>
      <c r="AUP199">
        <v>1</v>
      </c>
      <c r="AUR199">
        <v>2</v>
      </c>
      <c r="AUS199" t="s">
        <v>69</v>
      </c>
      <c r="AUT199">
        <v>2</v>
      </c>
      <c r="AUU199" t="s">
        <v>762</v>
      </c>
      <c r="AUV199" t="b">
        <v>1</v>
      </c>
      <c r="AUW199" t="b">
        <v>0</v>
      </c>
      <c r="AUX199" t="b">
        <v>0</v>
      </c>
      <c r="AUY199" t="b">
        <v>0</v>
      </c>
      <c r="AVA199">
        <v>1</v>
      </c>
      <c r="AVB199">
        <v>1</v>
      </c>
      <c r="AVD199" t="s">
        <v>82</v>
      </c>
      <c r="AVE199" t="b">
        <v>0</v>
      </c>
      <c r="AVF199">
        <v>0</v>
      </c>
      <c r="AVG199" t="b">
        <v>0</v>
      </c>
      <c r="AVH199" t="b">
        <v>1</v>
      </c>
      <c r="AVI199" t="b">
        <v>0</v>
      </c>
      <c r="AVK199" t="b">
        <v>1</v>
      </c>
      <c r="AVL199" t="b">
        <v>0</v>
      </c>
      <c r="AVM199" t="b">
        <v>0</v>
      </c>
      <c r="AVN199" t="b">
        <v>0</v>
      </c>
      <c r="AVP199">
        <v>2</v>
      </c>
      <c r="AVQ199" t="s">
        <v>1387</v>
      </c>
      <c r="AVR199">
        <v>7.5897220000000001</v>
      </c>
      <c r="AVS199">
        <v>3.8697520000000001</v>
      </c>
      <c r="AVT199">
        <v>272.60000000000002</v>
      </c>
      <c r="AVU199">
        <v>8</v>
      </c>
      <c r="AVW199">
        <v>0</v>
      </c>
    </row>
    <row r="200" spans="1:1271" ht="15" customHeight="1" x14ac:dyDescent="0.35">
      <c r="A200" s="1">
        <v>42509</v>
      </c>
      <c r="B200" t="s">
        <v>723</v>
      </c>
      <c r="C200">
        <v>1</v>
      </c>
      <c r="D200">
        <v>51</v>
      </c>
      <c r="E200" t="s">
        <v>1217</v>
      </c>
      <c r="F200">
        <v>143</v>
      </c>
      <c r="G200">
        <v>1</v>
      </c>
      <c r="H200">
        <v>32</v>
      </c>
      <c r="I200">
        <v>3</v>
      </c>
      <c r="K200">
        <v>1</v>
      </c>
      <c r="L200">
        <v>1</v>
      </c>
      <c r="M200">
        <v>7</v>
      </c>
      <c r="N200">
        <v>6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96</v>
      </c>
      <c r="AB200">
        <v>1</v>
      </c>
      <c r="AC200">
        <v>4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BB200">
        <v>12</v>
      </c>
      <c r="BC200">
        <v>3</v>
      </c>
      <c r="BD200">
        <v>1</v>
      </c>
      <c r="CU200">
        <v>2</v>
      </c>
      <c r="DO200">
        <v>1</v>
      </c>
      <c r="DQ200">
        <v>1</v>
      </c>
      <c r="DR200">
        <v>62</v>
      </c>
      <c r="DS200">
        <v>42</v>
      </c>
      <c r="DT200">
        <v>20</v>
      </c>
      <c r="DU200">
        <v>6</v>
      </c>
      <c r="DV200">
        <v>4</v>
      </c>
      <c r="DW200">
        <v>2</v>
      </c>
      <c r="DX200">
        <v>2</v>
      </c>
      <c r="DZ200">
        <v>2</v>
      </c>
      <c r="EA200">
        <v>1</v>
      </c>
      <c r="EB200">
        <v>2</v>
      </c>
      <c r="EC200">
        <v>1</v>
      </c>
      <c r="ED200">
        <v>1</v>
      </c>
      <c r="EE200">
        <v>0</v>
      </c>
      <c r="EF200">
        <v>1</v>
      </c>
      <c r="EG200" t="s">
        <v>512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1</v>
      </c>
      <c r="ER200">
        <v>0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1</v>
      </c>
      <c r="FH200">
        <v>0</v>
      </c>
      <c r="FI200">
        <v>1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JX200">
        <v>0</v>
      </c>
      <c r="JY200">
        <v>1</v>
      </c>
      <c r="JZ200">
        <v>0</v>
      </c>
      <c r="KA200">
        <v>0</v>
      </c>
      <c r="KB200">
        <v>1</v>
      </c>
      <c r="KC200">
        <v>2005</v>
      </c>
      <c r="KD200">
        <v>65000</v>
      </c>
      <c r="KE200">
        <v>40000</v>
      </c>
      <c r="KF200">
        <v>5</v>
      </c>
      <c r="KG200">
        <v>2</v>
      </c>
      <c r="KH200">
        <v>2</v>
      </c>
      <c r="KJ200">
        <v>0</v>
      </c>
      <c r="KK200">
        <v>1</v>
      </c>
      <c r="KL200">
        <v>0</v>
      </c>
      <c r="KM200">
        <v>0</v>
      </c>
      <c r="KN200">
        <v>2</v>
      </c>
      <c r="KO200">
        <v>2010</v>
      </c>
      <c r="KP200">
        <v>700</v>
      </c>
      <c r="KQ200">
        <v>300</v>
      </c>
      <c r="KR200">
        <v>3</v>
      </c>
      <c r="KS200">
        <v>2</v>
      </c>
      <c r="KT200">
        <v>2</v>
      </c>
      <c r="LH200">
        <v>0</v>
      </c>
      <c r="LI200">
        <v>1</v>
      </c>
      <c r="LJ200">
        <v>0</v>
      </c>
      <c r="LK200">
        <v>0</v>
      </c>
      <c r="LL200">
        <v>1</v>
      </c>
      <c r="LM200">
        <v>2014</v>
      </c>
      <c r="LN200">
        <v>1200</v>
      </c>
      <c r="LO200">
        <v>800</v>
      </c>
      <c r="LP200">
        <v>5</v>
      </c>
      <c r="LQ200">
        <v>2</v>
      </c>
      <c r="LR200">
        <v>2</v>
      </c>
      <c r="PK200">
        <v>0</v>
      </c>
      <c r="PL200">
        <v>1</v>
      </c>
      <c r="PM200">
        <v>0</v>
      </c>
      <c r="PN200">
        <v>0</v>
      </c>
      <c r="PO200">
        <v>2</v>
      </c>
      <c r="PP200">
        <v>1</v>
      </c>
      <c r="PQ200">
        <v>2010</v>
      </c>
      <c r="PR200">
        <v>30000</v>
      </c>
      <c r="PS200">
        <v>150000</v>
      </c>
      <c r="PT200">
        <v>3</v>
      </c>
      <c r="PU200">
        <v>2</v>
      </c>
      <c r="PV200">
        <v>2</v>
      </c>
      <c r="QJ200">
        <v>0</v>
      </c>
      <c r="QK200">
        <v>1</v>
      </c>
      <c r="QL200">
        <v>0</v>
      </c>
      <c r="QM200">
        <v>0</v>
      </c>
      <c r="QN200">
        <v>2</v>
      </c>
      <c r="QO200">
        <v>2015</v>
      </c>
      <c r="QP200">
        <v>1400</v>
      </c>
      <c r="QQ200">
        <v>800</v>
      </c>
      <c r="QR200">
        <v>1</v>
      </c>
      <c r="QS200">
        <v>2</v>
      </c>
      <c r="QT200">
        <v>2</v>
      </c>
      <c r="QV200">
        <v>0</v>
      </c>
      <c r="QW200">
        <v>1</v>
      </c>
      <c r="QX200">
        <v>0</v>
      </c>
      <c r="QY200">
        <v>0</v>
      </c>
      <c r="QZ200">
        <v>2</v>
      </c>
      <c r="RA200">
        <v>2015</v>
      </c>
      <c r="RB200">
        <v>1000</v>
      </c>
      <c r="RC200">
        <v>200</v>
      </c>
      <c r="RD200">
        <v>2</v>
      </c>
      <c r="RE200">
        <v>2</v>
      </c>
      <c r="RF200">
        <v>2</v>
      </c>
      <c r="WJ200">
        <v>0</v>
      </c>
      <c r="WK200">
        <v>1</v>
      </c>
      <c r="WL200">
        <v>0</v>
      </c>
      <c r="WM200">
        <v>0</v>
      </c>
      <c r="WN200">
        <v>1</v>
      </c>
      <c r="WO200">
        <v>2012</v>
      </c>
      <c r="WP200">
        <v>3000</v>
      </c>
      <c r="WQ200">
        <v>1500</v>
      </c>
      <c r="WR200">
        <v>5</v>
      </c>
      <c r="WS200">
        <v>2</v>
      </c>
      <c r="WT200">
        <v>2</v>
      </c>
      <c r="XF200">
        <v>0</v>
      </c>
      <c r="XG200">
        <v>7</v>
      </c>
      <c r="XH200">
        <v>0</v>
      </c>
      <c r="XI200">
        <v>0</v>
      </c>
      <c r="XJ200">
        <v>102300</v>
      </c>
      <c r="XK200">
        <v>193600</v>
      </c>
      <c r="XO200">
        <v>0.4</v>
      </c>
      <c r="XP200">
        <v>50</v>
      </c>
      <c r="XQ200">
        <v>12</v>
      </c>
      <c r="XR200">
        <v>72</v>
      </c>
      <c r="XS200">
        <v>60</v>
      </c>
      <c r="XT200">
        <v>102</v>
      </c>
      <c r="XU200">
        <v>1020</v>
      </c>
      <c r="XV200">
        <v>12</v>
      </c>
      <c r="XW200">
        <v>120</v>
      </c>
      <c r="XX200">
        <f t="shared" si="18"/>
        <v>84</v>
      </c>
      <c r="XY200">
        <v>1200</v>
      </c>
      <c r="XZ200">
        <v>500</v>
      </c>
      <c r="YA200" s="33">
        <f t="shared" si="20"/>
        <v>850</v>
      </c>
      <c r="YB200">
        <v>14000</v>
      </c>
      <c r="YC200">
        <v>14000</v>
      </c>
      <c r="YD200">
        <f t="shared" si="21"/>
        <v>14000</v>
      </c>
      <c r="YE200">
        <f t="shared" si="22"/>
        <v>0</v>
      </c>
      <c r="YF200">
        <v>50000</v>
      </c>
      <c r="YG200">
        <v>50000</v>
      </c>
      <c r="YH200">
        <v>2</v>
      </c>
      <c r="YI200" t="s">
        <v>116</v>
      </c>
      <c r="YJ200">
        <v>2</v>
      </c>
      <c r="YK200" t="s">
        <v>116</v>
      </c>
      <c r="YP200">
        <v>0</v>
      </c>
      <c r="YQ200" t="s">
        <v>126</v>
      </c>
      <c r="YR200">
        <v>1</v>
      </c>
      <c r="YS200">
        <v>300000</v>
      </c>
      <c r="YT200">
        <v>0.4</v>
      </c>
      <c r="YU200">
        <v>102</v>
      </c>
      <c r="YV200">
        <v>50000</v>
      </c>
      <c r="YW200">
        <v>14000</v>
      </c>
      <c r="YX200" t="b">
        <v>1</v>
      </c>
      <c r="YY200">
        <v>1</v>
      </c>
      <c r="YZ200">
        <v>0</v>
      </c>
      <c r="ZA200" t="b">
        <v>0</v>
      </c>
      <c r="ZB200" t="b">
        <v>0</v>
      </c>
      <c r="ZC200" t="b">
        <v>0</v>
      </c>
      <c r="ZD200">
        <v>2</v>
      </c>
      <c r="ZE200">
        <v>0.4</v>
      </c>
      <c r="ZF200">
        <f t="shared" si="19"/>
        <v>0.8</v>
      </c>
      <c r="ZG200">
        <v>0.4</v>
      </c>
      <c r="ZI200">
        <v>127</v>
      </c>
      <c r="ZJ200">
        <v>7</v>
      </c>
      <c r="ZL200">
        <v>1</v>
      </c>
      <c r="ZM200">
        <v>50</v>
      </c>
      <c r="ZN200">
        <v>1</v>
      </c>
      <c r="ZP200">
        <v>1</v>
      </c>
      <c r="ZQ200">
        <v>10</v>
      </c>
      <c r="AAS200" t="b">
        <v>1</v>
      </c>
      <c r="AAT200" t="b">
        <v>1</v>
      </c>
      <c r="AAU200" t="b">
        <v>0</v>
      </c>
      <c r="AAV200" t="b">
        <v>0</v>
      </c>
      <c r="AAW200" t="b">
        <v>0</v>
      </c>
      <c r="AAX200" t="b">
        <v>1</v>
      </c>
      <c r="AAY200" t="b">
        <v>1</v>
      </c>
      <c r="AAZ200" t="b">
        <v>1</v>
      </c>
      <c r="ABA200" t="b">
        <v>0</v>
      </c>
      <c r="ABB200" t="b">
        <v>1</v>
      </c>
      <c r="ABC200" t="b">
        <v>0</v>
      </c>
      <c r="ABE200">
        <v>3</v>
      </c>
      <c r="ABF200">
        <v>0</v>
      </c>
      <c r="ABG200">
        <v>3</v>
      </c>
      <c r="ABH200">
        <v>1</v>
      </c>
      <c r="ABI200">
        <v>1000</v>
      </c>
      <c r="ABJ200" t="b">
        <v>1</v>
      </c>
      <c r="ABK200" t="b">
        <v>0</v>
      </c>
      <c r="ABL200" t="b">
        <v>1</v>
      </c>
      <c r="ABM200" t="b">
        <v>0</v>
      </c>
      <c r="ABO200">
        <v>3</v>
      </c>
      <c r="ABP200">
        <v>0</v>
      </c>
      <c r="ABQ200">
        <v>3</v>
      </c>
      <c r="ABR200">
        <v>2</v>
      </c>
      <c r="ABS200">
        <v>1500</v>
      </c>
      <c r="ACZ200" t="b">
        <v>1</v>
      </c>
      <c r="ADA200" t="b">
        <v>0</v>
      </c>
      <c r="ADB200" t="b">
        <v>1</v>
      </c>
      <c r="ADC200" t="b">
        <v>0</v>
      </c>
      <c r="ADE200">
        <v>3</v>
      </c>
      <c r="ADF200">
        <v>0</v>
      </c>
      <c r="ADG200">
        <v>3</v>
      </c>
      <c r="ADH200">
        <v>2</v>
      </c>
      <c r="ADI200">
        <v>3</v>
      </c>
      <c r="ADJ200">
        <v>1000</v>
      </c>
      <c r="ADK200" t="b">
        <v>1</v>
      </c>
      <c r="ADL200" t="b">
        <v>0</v>
      </c>
      <c r="ADM200" t="b">
        <v>1</v>
      </c>
      <c r="ADN200" t="b">
        <v>0</v>
      </c>
      <c r="ADP200">
        <v>3</v>
      </c>
      <c r="ADQ200">
        <v>0</v>
      </c>
      <c r="ADR200">
        <v>3</v>
      </c>
      <c r="ADS200">
        <v>3</v>
      </c>
      <c r="ADT200">
        <v>3</v>
      </c>
      <c r="ADU200">
        <v>1000</v>
      </c>
      <c r="ADV200">
        <v>12</v>
      </c>
      <c r="ADW200">
        <v>8</v>
      </c>
      <c r="ADX200">
        <f t="shared" si="23"/>
        <v>1.5</v>
      </c>
      <c r="ADY200" t="b">
        <v>0</v>
      </c>
      <c r="ADZ200" t="b">
        <v>0</v>
      </c>
      <c r="AEA200" t="b">
        <v>0</v>
      </c>
      <c r="AEB200" t="b">
        <v>0</v>
      </c>
      <c r="AEC200" t="b">
        <v>0</v>
      </c>
      <c r="AED200" t="b">
        <v>1</v>
      </c>
      <c r="AEE200" t="b">
        <v>1</v>
      </c>
      <c r="AEF200" t="b">
        <v>0</v>
      </c>
      <c r="AFL200">
        <v>2</v>
      </c>
      <c r="AFM200">
        <v>500</v>
      </c>
      <c r="AFN200">
        <v>1</v>
      </c>
      <c r="AFO200">
        <v>1</v>
      </c>
      <c r="AFR200">
        <v>2</v>
      </c>
      <c r="AFS200">
        <v>1200</v>
      </c>
      <c r="AFT200">
        <v>1</v>
      </c>
      <c r="AFU200">
        <v>1</v>
      </c>
      <c r="AGD200">
        <v>72</v>
      </c>
      <c r="AGE200">
        <v>72</v>
      </c>
      <c r="AGF200">
        <v>1</v>
      </c>
      <c r="AGH200">
        <v>43200</v>
      </c>
      <c r="AGI200">
        <v>1</v>
      </c>
      <c r="AGJ200">
        <v>1</v>
      </c>
      <c r="AGL200">
        <v>1</v>
      </c>
      <c r="AGM200">
        <v>432000</v>
      </c>
      <c r="AGN200">
        <v>500</v>
      </c>
      <c r="AGO200">
        <v>0</v>
      </c>
      <c r="AGP200">
        <v>1</v>
      </c>
      <c r="AGQ200">
        <v>0</v>
      </c>
      <c r="AGR200">
        <v>0</v>
      </c>
      <c r="AGU200">
        <v>0</v>
      </c>
      <c r="AGV200">
        <v>0</v>
      </c>
      <c r="AGW200">
        <v>1</v>
      </c>
      <c r="AGX200">
        <v>0</v>
      </c>
      <c r="AGZ200">
        <v>5</v>
      </c>
      <c r="AHA200">
        <v>0</v>
      </c>
      <c r="AHB200">
        <v>95</v>
      </c>
      <c r="AHC200">
        <v>0</v>
      </c>
      <c r="AHD200">
        <v>1</v>
      </c>
      <c r="AHF200">
        <v>1</v>
      </c>
      <c r="AHG200">
        <v>0</v>
      </c>
      <c r="AHH200">
        <v>1</v>
      </c>
      <c r="AHJ200">
        <v>0</v>
      </c>
      <c r="AHK200">
        <v>0</v>
      </c>
      <c r="AHL200">
        <v>0</v>
      </c>
      <c r="AHM200">
        <v>100</v>
      </c>
      <c r="AHN200">
        <v>1</v>
      </c>
      <c r="AHP200">
        <v>500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100</v>
      </c>
      <c r="AIB200">
        <v>500</v>
      </c>
      <c r="AIC200">
        <v>1</v>
      </c>
      <c r="AID200">
        <v>0</v>
      </c>
      <c r="AIE200">
        <v>1</v>
      </c>
      <c r="AIF200">
        <v>0</v>
      </c>
      <c r="AIG200">
        <v>0</v>
      </c>
      <c r="AII200">
        <v>3</v>
      </c>
      <c r="AIJ200">
        <v>1500</v>
      </c>
      <c r="AIK200">
        <v>0</v>
      </c>
      <c r="AIL200">
        <v>1</v>
      </c>
      <c r="AIM200">
        <v>1</v>
      </c>
      <c r="AIN200">
        <v>1</v>
      </c>
      <c r="AIO200">
        <v>1</v>
      </c>
      <c r="AIP200">
        <v>0</v>
      </c>
      <c r="AIR200">
        <v>46</v>
      </c>
      <c r="AIS200">
        <v>1</v>
      </c>
      <c r="AIU200" t="b">
        <v>0</v>
      </c>
      <c r="AIV200" t="b">
        <v>0</v>
      </c>
      <c r="AIW200" t="b">
        <v>0</v>
      </c>
      <c r="AIX200" t="b">
        <v>1</v>
      </c>
      <c r="AIY200" t="s">
        <v>1377</v>
      </c>
      <c r="AIZ200">
        <v>1</v>
      </c>
      <c r="AJA200">
        <v>2</v>
      </c>
      <c r="AJB200" t="s">
        <v>116</v>
      </c>
      <c r="ALX200">
        <v>1</v>
      </c>
      <c r="ALY200">
        <v>1</v>
      </c>
      <c r="AMC200">
        <v>1</v>
      </c>
      <c r="AMD200">
        <v>1</v>
      </c>
      <c r="AME200">
        <v>0</v>
      </c>
      <c r="AMF200">
        <v>0</v>
      </c>
      <c r="AMG200">
        <v>0</v>
      </c>
      <c r="AMH200">
        <v>1</v>
      </c>
      <c r="AMI200">
        <v>1</v>
      </c>
      <c r="AMJ200">
        <v>1</v>
      </c>
      <c r="AMK200">
        <v>0</v>
      </c>
      <c r="AML200">
        <v>0</v>
      </c>
      <c r="AMM200">
        <v>0</v>
      </c>
      <c r="AMN200">
        <v>0</v>
      </c>
      <c r="AMO200">
        <v>0</v>
      </c>
      <c r="AMQ200">
        <v>5</v>
      </c>
      <c r="AMU200">
        <v>5</v>
      </c>
      <c r="AMV200">
        <v>5</v>
      </c>
      <c r="AMW200">
        <v>5</v>
      </c>
      <c r="ANC200" t="s">
        <v>260</v>
      </c>
      <c r="ANG200" t="s">
        <v>260</v>
      </c>
      <c r="ANH200" t="s">
        <v>1379</v>
      </c>
      <c r="ANI200" t="s">
        <v>1388</v>
      </c>
      <c r="ANO200">
        <v>3</v>
      </c>
      <c r="ANP200">
        <v>4</v>
      </c>
      <c r="ANU200">
        <v>1</v>
      </c>
      <c r="ANV200">
        <v>120</v>
      </c>
      <c r="ANW200">
        <v>6</v>
      </c>
      <c r="ANX200">
        <v>1</v>
      </c>
      <c r="ANZ200">
        <v>2</v>
      </c>
      <c r="AOC200">
        <v>37000</v>
      </c>
      <c r="AOD200">
        <v>14000</v>
      </c>
      <c r="AOE200">
        <v>2</v>
      </c>
      <c r="AOF200">
        <v>1</v>
      </c>
      <c r="AOG200">
        <v>1</v>
      </c>
      <c r="AOH200">
        <v>0</v>
      </c>
      <c r="AOI200">
        <v>1</v>
      </c>
      <c r="AOJ200" t="b">
        <v>0</v>
      </c>
      <c r="AOK200" t="b">
        <v>0</v>
      </c>
      <c r="AOL200" t="b">
        <v>0</v>
      </c>
      <c r="AOM200" t="b">
        <v>0</v>
      </c>
      <c r="AON200" t="b">
        <v>0</v>
      </c>
      <c r="AOO200" t="b">
        <v>0</v>
      </c>
      <c r="AOP200" t="b">
        <v>0</v>
      </c>
      <c r="AOQ200" t="b">
        <v>1</v>
      </c>
      <c r="AOR200" t="b">
        <v>1</v>
      </c>
      <c r="AOS200" t="b">
        <v>1</v>
      </c>
      <c r="AOT200" t="b">
        <v>0</v>
      </c>
      <c r="AOU200" t="b">
        <v>0</v>
      </c>
      <c r="AOV200" t="b">
        <v>0</v>
      </c>
      <c r="AOW200" t="b">
        <v>1</v>
      </c>
      <c r="AOX200" t="b">
        <v>1</v>
      </c>
      <c r="AOY200" t="b">
        <v>1</v>
      </c>
      <c r="AOZ200" t="b">
        <v>0</v>
      </c>
      <c r="APA200" t="b">
        <v>0</v>
      </c>
      <c r="APB200" t="b">
        <v>0</v>
      </c>
      <c r="APC200" t="b">
        <v>0</v>
      </c>
      <c r="APD200" t="b">
        <v>0</v>
      </c>
      <c r="APE200" t="b">
        <v>0</v>
      </c>
      <c r="APF200" t="b">
        <v>0</v>
      </c>
      <c r="APG200" t="b">
        <v>0</v>
      </c>
      <c r="APH200" t="b">
        <v>0</v>
      </c>
      <c r="API200" t="b">
        <v>0</v>
      </c>
      <c r="APJ200" t="b">
        <v>0</v>
      </c>
      <c r="APK200" t="b">
        <v>0</v>
      </c>
      <c r="APL200" t="b">
        <v>0</v>
      </c>
      <c r="APM200" t="b">
        <v>0</v>
      </c>
      <c r="APN200" t="b">
        <v>1</v>
      </c>
      <c r="APO200" t="b">
        <v>1</v>
      </c>
      <c r="APP200" t="b">
        <v>1</v>
      </c>
      <c r="APQ200" t="b">
        <v>1</v>
      </c>
      <c r="APR200" t="b">
        <v>0</v>
      </c>
      <c r="APS200" t="b">
        <v>0</v>
      </c>
      <c r="APT200">
        <v>72</v>
      </c>
      <c r="APU200">
        <v>120</v>
      </c>
      <c r="APV200">
        <v>1</v>
      </c>
      <c r="APW200">
        <v>1</v>
      </c>
      <c r="APX200">
        <v>2</v>
      </c>
      <c r="APY200">
        <v>1</v>
      </c>
      <c r="APZ200">
        <v>3</v>
      </c>
      <c r="AQA200">
        <v>3</v>
      </c>
      <c r="AQC200">
        <v>1</v>
      </c>
      <c r="AQD200">
        <v>3</v>
      </c>
      <c r="AQE200">
        <v>2</v>
      </c>
      <c r="AQG200">
        <v>1</v>
      </c>
      <c r="AQH200">
        <v>1</v>
      </c>
      <c r="AQI200">
        <v>1</v>
      </c>
      <c r="AQJ200">
        <v>1</v>
      </c>
      <c r="AQK200">
        <v>1</v>
      </c>
      <c r="AQL200">
        <v>1</v>
      </c>
      <c r="AQM200">
        <v>1</v>
      </c>
      <c r="AQN200">
        <v>1</v>
      </c>
      <c r="AQO200">
        <v>1</v>
      </c>
      <c r="AQP200">
        <v>-2</v>
      </c>
      <c r="AQQ200">
        <v>-2</v>
      </c>
      <c r="AQR200">
        <v>-2</v>
      </c>
      <c r="AQS200">
        <v>-2</v>
      </c>
      <c r="AQT200">
        <v>-2</v>
      </c>
      <c r="AQU200">
        <v>-2</v>
      </c>
      <c r="AQV200">
        <v>-2</v>
      </c>
      <c r="AQW200">
        <v>-2</v>
      </c>
      <c r="AQX200">
        <v>-2</v>
      </c>
      <c r="AQY200">
        <v>-2</v>
      </c>
      <c r="AQZ200">
        <v>-2</v>
      </c>
      <c r="ARA200">
        <v>-2</v>
      </c>
      <c r="ARB200">
        <v>-2</v>
      </c>
      <c r="ARC200">
        <v>-2</v>
      </c>
      <c r="ARD200">
        <v>-2</v>
      </c>
      <c r="ARE200">
        <v>-2</v>
      </c>
      <c r="ARF200">
        <v>-2</v>
      </c>
      <c r="ARG200">
        <v>-2</v>
      </c>
      <c r="ARH200">
        <v>2</v>
      </c>
      <c r="ARI200">
        <v>2</v>
      </c>
      <c r="ARJ200">
        <v>2</v>
      </c>
      <c r="ARK200">
        <v>2</v>
      </c>
      <c r="ARL200">
        <v>2</v>
      </c>
      <c r="ARM200">
        <v>2</v>
      </c>
      <c r="ARN200">
        <v>2</v>
      </c>
      <c r="ARO200">
        <v>2</v>
      </c>
      <c r="ARP200">
        <v>2</v>
      </c>
      <c r="ARQ200">
        <v>-1</v>
      </c>
      <c r="ARR200">
        <v>-1</v>
      </c>
      <c r="ARS200">
        <v>-1</v>
      </c>
      <c r="ART200">
        <v>-1</v>
      </c>
      <c r="ARU200">
        <v>-1</v>
      </c>
      <c r="ARV200">
        <v>-1</v>
      </c>
      <c r="ARW200">
        <v>-1</v>
      </c>
      <c r="ARX200">
        <v>-1</v>
      </c>
      <c r="ARY200">
        <v>-1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-2</v>
      </c>
      <c r="ASJ200">
        <v>-2</v>
      </c>
      <c r="ASK200">
        <v>-2</v>
      </c>
      <c r="ASL200">
        <v>-2</v>
      </c>
      <c r="ASM200">
        <v>-2</v>
      </c>
      <c r="ASN200">
        <v>-2</v>
      </c>
      <c r="ASO200">
        <v>-2</v>
      </c>
      <c r="ASP200">
        <v>-2</v>
      </c>
      <c r="ASQ200">
        <v>-2</v>
      </c>
      <c r="ASR200">
        <v>2</v>
      </c>
      <c r="ASS200">
        <v>2</v>
      </c>
      <c r="AST200">
        <v>2</v>
      </c>
      <c r="ASU200">
        <v>2</v>
      </c>
      <c r="ASV200">
        <v>2</v>
      </c>
      <c r="ASW200">
        <v>2</v>
      </c>
      <c r="ASX200">
        <v>2</v>
      </c>
      <c r="ASY200">
        <v>2</v>
      </c>
      <c r="ASZ200">
        <v>2</v>
      </c>
      <c r="ATA200">
        <v>1</v>
      </c>
      <c r="ATB200">
        <v>2</v>
      </c>
      <c r="ATC200">
        <v>1</v>
      </c>
      <c r="ATD200">
        <v>1</v>
      </c>
      <c r="ATE200">
        <v>1</v>
      </c>
      <c r="ATF200">
        <v>1</v>
      </c>
      <c r="ATG200">
        <v>0</v>
      </c>
      <c r="ATH200">
        <v>1</v>
      </c>
      <c r="ATI200">
        <v>1</v>
      </c>
      <c r="ATJ200">
        <v>0</v>
      </c>
      <c r="ATK200">
        <v>0</v>
      </c>
      <c r="ATL200">
        <v>0</v>
      </c>
      <c r="ATN200">
        <v>2</v>
      </c>
      <c r="ATO200" t="s">
        <v>69</v>
      </c>
      <c r="ATP200">
        <v>1</v>
      </c>
      <c r="ATR200">
        <v>1</v>
      </c>
      <c r="ATT200">
        <v>1</v>
      </c>
      <c r="ATV200">
        <v>1</v>
      </c>
      <c r="ATX200">
        <v>1</v>
      </c>
      <c r="ATZ200">
        <v>1</v>
      </c>
      <c r="AUB200">
        <v>1</v>
      </c>
      <c r="AUD200">
        <v>1</v>
      </c>
      <c r="AUF200">
        <v>1</v>
      </c>
      <c r="AUH200">
        <v>1</v>
      </c>
      <c r="AUJ200">
        <v>1</v>
      </c>
      <c r="AUL200">
        <v>1</v>
      </c>
      <c r="AUN200">
        <v>1</v>
      </c>
      <c r="AUP200">
        <v>1</v>
      </c>
      <c r="AUR200">
        <v>1</v>
      </c>
      <c r="AUT200">
        <v>1</v>
      </c>
      <c r="AUV200" t="b">
        <v>1</v>
      </c>
      <c r="AUW200" t="b">
        <v>0</v>
      </c>
      <c r="AUX200" t="b">
        <v>0</v>
      </c>
      <c r="AUY200" t="b">
        <v>0</v>
      </c>
      <c r="AVA200">
        <v>1</v>
      </c>
      <c r="AVB200">
        <v>1</v>
      </c>
      <c r="AVD200" t="s">
        <v>82</v>
      </c>
      <c r="AVE200" t="b">
        <v>0</v>
      </c>
      <c r="AVF200">
        <v>0</v>
      </c>
      <c r="AVG200" t="b">
        <v>0</v>
      </c>
      <c r="AVH200" t="b">
        <v>1</v>
      </c>
      <c r="AVI200" t="b">
        <v>0</v>
      </c>
      <c r="AVK200" t="b">
        <v>1</v>
      </c>
      <c r="AVL200" t="b">
        <v>0</v>
      </c>
      <c r="AVM200" t="b">
        <v>0</v>
      </c>
      <c r="AVN200" t="b">
        <v>0</v>
      </c>
      <c r="AVP200">
        <v>1</v>
      </c>
      <c r="AVQ200" t="s">
        <v>1389</v>
      </c>
      <c r="AVR200">
        <v>7.6298279999999998</v>
      </c>
      <c r="AVS200">
        <v>3.8468170000000002</v>
      </c>
      <c r="AVT200">
        <v>357.6</v>
      </c>
      <c r="AVU200">
        <v>9</v>
      </c>
      <c r="AVW200">
        <v>0</v>
      </c>
    </row>
    <row r="201" spans="1:1271" x14ac:dyDescent="0.35">
      <c r="A201" s="1">
        <v>42510</v>
      </c>
      <c r="B201" t="s">
        <v>723</v>
      </c>
      <c r="C201">
        <v>1</v>
      </c>
      <c r="D201">
        <v>69</v>
      </c>
      <c r="E201" t="s">
        <v>964</v>
      </c>
      <c r="F201">
        <v>141</v>
      </c>
      <c r="G201">
        <v>1</v>
      </c>
      <c r="H201">
        <v>37</v>
      </c>
      <c r="I201">
        <v>1</v>
      </c>
      <c r="K201">
        <v>1</v>
      </c>
      <c r="L201">
        <v>2</v>
      </c>
      <c r="M201">
        <v>7</v>
      </c>
      <c r="N201">
        <v>7</v>
      </c>
      <c r="O201">
        <v>1</v>
      </c>
      <c r="P201">
        <v>2</v>
      </c>
      <c r="Q201">
        <v>2</v>
      </c>
      <c r="R201">
        <v>3</v>
      </c>
      <c r="S201">
        <v>0</v>
      </c>
      <c r="T201">
        <v>0</v>
      </c>
      <c r="U201">
        <v>8</v>
      </c>
      <c r="V201">
        <v>8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4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BB201">
        <v>12</v>
      </c>
      <c r="BC201">
        <v>3</v>
      </c>
      <c r="BD201">
        <v>1</v>
      </c>
      <c r="CU201">
        <v>1</v>
      </c>
      <c r="CV201">
        <v>1</v>
      </c>
      <c r="CX201">
        <v>1</v>
      </c>
      <c r="CY201">
        <v>35</v>
      </c>
      <c r="CZ201">
        <v>20</v>
      </c>
      <c r="DA201">
        <v>5</v>
      </c>
      <c r="DB201">
        <v>5</v>
      </c>
      <c r="DC201">
        <v>4</v>
      </c>
      <c r="DD201">
        <v>1</v>
      </c>
      <c r="DE201">
        <v>2</v>
      </c>
      <c r="DG201">
        <v>2</v>
      </c>
      <c r="DH201">
        <v>1</v>
      </c>
      <c r="DJ201">
        <v>0</v>
      </c>
      <c r="DK201">
        <v>1</v>
      </c>
      <c r="DL201">
        <v>1</v>
      </c>
      <c r="DM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</v>
      </c>
      <c r="FH201">
        <v>0</v>
      </c>
      <c r="FI201">
        <v>1</v>
      </c>
      <c r="FJ201">
        <v>1</v>
      </c>
      <c r="FK201">
        <v>1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IN201">
        <v>0</v>
      </c>
      <c r="IO201">
        <v>1</v>
      </c>
      <c r="IP201">
        <v>0</v>
      </c>
      <c r="IQ201">
        <v>0</v>
      </c>
      <c r="IR201">
        <v>1</v>
      </c>
      <c r="IS201">
        <v>2015</v>
      </c>
      <c r="IT201">
        <v>800</v>
      </c>
      <c r="IU201">
        <v>500</v>
      </c>
      <c r="IV201">
        <v>5</v>
      </c>
      <c r="IW201">
        <v>2</v>
      </c>
      <c r="IX201">
        <v>2</v>
      </c>
      <c r="JX201">
        <v>0</v>
      </c>
      <c r="JY201">
        <v>1</v>
      </c>
      <c r="JZ201">
        <v>0</v>
      </c>
      <c r="KA201">
        <v>0</v>
      </c>
      <c r="KB201">
        <v>1</v>
      </c>
      <c r="KC201">
        <v>2014</v>
      </c>
      <c r="KD201">
        <v>75000</v>
      </c>
      <c r="KE201">
        <v>30000</v>
      </c>
      <c r="KF201">
        <v>5</v>
      </c>
      <c r="KG201">
        <v>2</v>
      </c>
      <c r="KH201">
        <v>2</v>
      </c>
      <c r="PK201">
        <v>0</v>
      </c>
      <c r="PL201">
        <v>1</v>
      </c>
      <c r="PM201">
        <v>0</v>
      </c>
      <c r="PN201">
        <v>0</v>
      </c>
      <c r="PO201">
        <v>5</v>
      </c>
      <c r="PP201">
        <v>1</v>
      </c>
      <c r="PQ201">
        <v>2014</v>
      </c>
      <c r="PR201">
        <v>10000</v>
      </c>
      <c r="PS201">
        <v>55000</v>
      </c>
      <c r="PT201">
        <v>6</v>
      </c>
      <c r="PU201">
        <v>2</v>
      </c>
      <c r="PV201">
        <v>2</v>
      </c>
      <c r="QJ201">
        <v>0</v>
      </c>
      <c r="QK201">
        <v>1</v>
      </c>
      <c r="QL201">
        <v>0</v>
      </c>
      <c r="QM201">
        <v>0</v>
      </c>
      <c r="QN201">
        <v>6</v>
      </c>
      <c r="QO201">
        <v>2015</v>
      </c>
      <c r="QP201">
        <v>1600</v>
      </c>
      <c r="QQ201">
        <v>1000</v>
      </c>
      <c r="QR201">
        <v>1</v>
      </c>
      <c r="QS201">
        <v>2</v>
      </c>
      <c r="QT201">
        <v>2</v>
      </c>
      <c r="QV201">
        <v>0</v>
      </c>
      <c r="QW201">
        <v>1</v>
      </c>
      <c r="QX201">
        <v>0</v>
      </c>
      <c r="QY201">
        <v>0</v>
      </c>
      <c r="QZ201">
        <v>5</v>
      </c>
      <c r="RA201">
        <v>2015</v>
      </c>
      <c r="RB201">
        <v>6000</v>
      </c>
      <c r="RC201">
        <v>1800</v>
      </c>
      <c r="RD201">
        <v>2</v>
      </c>
      <c r="RE201">
        <v>2</v>
      </c>
      <c r="RF201">
        <v>2</v>
      </c>
      <c r="RH201">
        <v>0</v>
      </c>
      <c r="RI201">
        <v>1</v>
      </c>
      <c r="RJ201">
        <v>0</v>
      </c>
      <c r="RK201">
        <v>0</v>
      </c>
      <c r="RL201">
        <v>2</v>
      </c>
      <c r="RM201">
        <v>2011</v>
      </c>
      <c r="RN201">
        <v>4000</v>
      </c>
      <c r="RO201">
        <v>2000</v>
      </c>
      <c r="RP201">
        <v>6</v>
      </c>
      <c r="RQ201">
        <v>2</v>
      </c>
      <c r="RR201">
        <v>2</v>
      </c>
      <c r="WJ201">
        <v>0</v>
      </c>
      <c r="WK201">
        <v>1</v>
      </c>
      <c r="WL201">
        <v>0</v>
      </c>
      <c r="WM201">
        <v>0</v>
      </c>
      <c r="WN201">
        <v>2</v>
      </c>
      <c r="WO201">
        <v>2011</v>
      </c>
      <c r="WP201">
        <v>5000</v>
      </c>
      <c r="WQ201">
        <v>2500</v>
      </c>
      <c r="WR201">
        <v>10</v>
      </c>
      <c r="WS201">
        <v>2</v>
      </c>
      <c r="WT201">
        <v>2</v>
      </c>
      <c r="XF201">
        <v>0</v>
      </c>
      <c r="XG201">
        <v>7</v>
      </c>
      <c r="XH201">
        <v>0</v>
      </c>
      <c r="XI201">
        <v>0</v>
      </c>
      <c r="XJ201">
        <v>102400</v>
      </c>
      <c r="XK201">
        <v>92800</v>
      </c>
      <c r="XO201">
        <v>7.2</v>
      </c>
      <c r="XP201">
        <v>100</v>
      </c>
      <c r="XQ201">
        <v>12</v>
      </c>
      <c r="XR201">
        <v>720</v>
      </c>
      <c r="XS201">
        <v>576</v>
      </c>
      <c r="XT201">
        <v>1008</v>
      </c>
      <c r="XU201">
        <v>10080</v>
      </c>
      <c r="XV201">
        <v>144</v>
      </c>
      <c r="XW201">
        <v>1440</v>
      </c>
      <c r="XX201">
        <f t="shared" si="18"/>
        <v>1008</v>
      </c>
      <c r="XY201">
        <v>1500</v>
      </c>
      <c r="XZ201">
        <v>500</v>
      </c>
      <c r="YA201" s="33">
        <f t="shared" si="20"/>
        <v>1000</v>
      </c>
      <c r="YB201">
        <v>25000</v>
      </c>
      <c r="YC201">
        <v>25000</v>
      </c>
      <c r="YD201">
        <f t="shared" si="21"/>
        <v>25000</v>
      </c>
      <c r="YE201">
        <f t="shared" si="22"/>
        <v>0</v>
      </c>
      <c r="YF201">
        <v>403200</v>
      </c>
      <c r="YG201">
        <v>403200</v>
      </c>
      <c r="YH201">
        <v>2</v>
      </c>
      <c r="YI201" t="s">
        <v>1390</v>
      </c>
      <c r="YJ201">
        <v>1</v>
      </c>
      <c r="YL201">
        <v>4</v>
      </c>
      <c r="YM201">
        <v>1</v>
      </c>
      <c r="YN201">
        <v>1</v>
      </c>
      <c r="YO201">
        <v>2</v>
      </c>
      <c r="YP201">
        <v>10</v>
      </c>
      <c r="YQ201" t="s">
        <v>126</v>
      </c>
      <c r="YR201">
        <v>1</v>
      </c>
      <c r="YS201">
        <v>500000</v>
      </c>
      <c r="YT201">
        <v>0.72</v>
      </c>
      <c r="YU201">
        <v>1008</v>
      </c>
      <c r="YV201">
        <v>403200</v>
      </c>
      <c r="YW201">
        <v>25000</v>
      </c>
      <c r="YX201" t="b">
        <v>1</v>
      </c>
      <c r="YY201">
        <v>1</v>
      </c>
      <c r="YZ201">
        <v>0</v>
      </c>
      <c r="ZA201" t="b">
        <v>0</v>
      </c>
      <c r="ZB201" t="b">
        <v>0</v>
      </c>
      <c r="ZC201" t="b">
        <v>1</v>
      </c>
      <c r="ZD201">
        <v>18</v>
      </c>
      <c r="ZE201">
        <v>0.4</v>
      </c>
      <c r="ZF201">
        <f t="shared" si="19"/>
        <v>7.2</v>
      </c>
      <c r="ZG201">
        <v>7.2</v>
      </c>
      <c r="ZI201">
        <v>4000</v>
      </c>
      <c r="ZJ201">
        <v>7</v>
      </c>
      <c r="ZL201">
        <v>1</v>
      </c>
      <c r="ZM201">
        <v>50</v>
      </c>
      <c r="ZN201">
        <v>1</v>
      </c>
      <c r="ZP201">
        <v>1</v>
      </c>
      <c r="ZQ201">
        <v>15</v>
      </c>
      <c r="AAJ201">
        <v>25</v>
      </c>
      <c r="AAK201">
        <v>9</v>
      </c>
      <c r="AAM201">
        <v>1</v>
      </c>
      <c r="AAN201">
        <v>1500</v>
      </c>
      <c r="AAO201">
        <v>1</v>
      </c>
      <c r="AAQ201">
        <v>1</v>
      </c>
      <c r="AAR201">
        <v>15</v>
      </c>
      <c r="AAS201" t="b">
        <v>1</v>
      </c>
      <c r="AAT201" t="b">
        <v>1</v>
      </c>
      <c r="AAU201" t="b">
        <v>1</v>
      </c>
      <c r="AAV201" t="b">
        <v>0</v>
      </c>
      <c r="AAW201" t="b">
        <v>1</v>
      </c>
      <c r="AAX201" t="b">
        <v>1</v>
      </c>
      <c r="AAY201" t="b">
        <v>1</v>
      </c>
      <c r="AAZ201" t="b">
        <v>1</v>
      </c>
      <c r="ABA201" t="b">
        <v>1</v>
      </c>
      <c r="ABB201" t="b">
        <v>1</v>
      </c>
      <c r="ABC201" t="b">
        <v>0</v>
      </c>
      <c r="ABE201">
        <v>7</v>
      </c>
      <c r="ABF201">
        <v>3</v>
      </c>
      <c r="ABG201">
        <v>10</v>
      </c>
      <c r="ABH201">
        <v>1</v>
      </c>
      <c r="ABI201">
        <v>2000</v>
      </c>
      <c r="ABJ201" t="b">
        <v>1</v>
      </c>
      <c r="ABK201" t="b">
        <v>1</v>
      </c>
      <c r="ABL201" t="b">
        <v>1</v>
      </c>
      <c r="ABM201" t="b">
        <v>0</v>
      </c>
      <c r="ABO201">
        <v>7</v>
      </c>
      <c r="ABP201">
        <v>3</v>
      </c>
      <c r="ABQ201">
        <v>10</v>
      </c>
      <c r="ABR201">
        <v>2</v>
      </c>
      <c r="ABS201">
        <v>2000</v>
      </c>
      <c r="ABT201" t="b">
        <v>1</v>
      </c>
      <c r="ABU201" t="b">
        <v>1</v>
      </c>
      <c r="ABV201" t="b">
        <v>1</v>
      </c>
      <c r="ABW201" t="b">
        <v>0</v>
      </c>
      <c r="ABY201">
        <v>7</v>
      </c>
      <c r="ABZ201">
        <v>3</v>
      </c>
      <c r="ACA201">
        <v>10</v>
      </c>
      <c r="ACB201">
        <v>2</v>
      </c>
      <c r="ACC201">
        <v>2000</v>
      </c>
      <c r="ACO201" t="b">
        <v>1</v>
      </c>
      <c r="ACP201" t="b">
        <v>1</v>
      </c>
      <c r="ACQ201" t="b">
        <v>1</v>
      </c>
      <c r="ACR201" t="b">
        <v>0</v>
      </c>
      <c r="ACT201">
        <v>7</v>
      </c>
      <c r="ACU201">
        <v>3</v>
      </c>
      <c r="ACV201">
        <v>10</v>
      </c>
      <c r="ACW201">
        <v>2</v>
      </c>
      <c r="ACX201">
        <v>3</v>
      </c>
      <c r="ACY201">
        <v>2000</v>
      </c>
      <c r="ACZ201" t="b">
        <v>1</v>
      </c>
      <c r="ADA201" t="b">
        <v>1</v>
      </c>
      <c r="ADB201" t="b">
        <v>1</v>
      </c>
      <c r="ADC201" t="b">
        <v>0</v>
      </c>
      <c r="ADE201">
        <v>7</v>
      </c>
      <c r="ADF201">
        <v>3</v>
      </c>
      <c r="ADG201">
        <v>10</v>
      </c>
      <c r="ADH201">
        <v>2</v>
      </c>
      <c r="ADI201">
        <v>3</v>
      </c>
      <c r="ADJ201">
        <v>2000</v>
      </c>
      <c r="ADK201" t="b">
        <v>1</v>
      </c>
      <c r="ADL201" t="b">
        <v>1</v>
      </c>
      <c r="ADM201" t="b">
        <v>1</v>
      </c>
      <c r="ADN201" t="b">
        <v>0</v>
      </c>
      <c r="ADP201">
        <v>7</v>
      </c>
      <c r="ADQ201">
        <v>3</v>
      </c>
      <c r="ADR201">
        <v>10</v>
      </c>
      <c r="ADS201">
        <v>2</v>
      </c>
      <c r="ADT201">
        <v>3</v>
      </c>
      <c r="ADU201">
        <v>2000</v>
      </c>
      <c r="ADV201">
        <v>60</v>
      </c>
      <c r="ADW201">
        <v>11</v>
      </c>
      <c r="ADX201">
        <f t="shared" si="23"/>
        <v>5.4545454545454541</v>
      </c>
      <c r="ADY201" t="b">
        <v>0</v>
      </c>
      <c r="ADZ201" t="b">
        <v>0</v>
      </c>
      <c r="AEA201" t="b">
        <v>0</v>
      </c>
      <c r="AEB201" t="b">
        <v>1</v>
      </c>
      <c r="AEC201" t="b">
        <v>1</v>
      </c>
      <c r="AED201" t="b">
        <v>1</v>
      </c>
      <c r="AEE201" t="b">
        <v>1</v>
      </c>
      <c r="AEF201" t="b">
        <v>0</v>
      </c>
      <c r="AEZ201">
        <v>1</v>
      </c>
      <c r="AFA201">
        <v>8000</v>
      </c>
      <c r="AFB201">
        <v>5</v>
      </c>
      <c r="AFC201">
        <v>1</v>
      </c>
      <c r="AFF201">
        <v>4</v>
      </c>
      <c r="AFG201">
        <v>5000</v>
      </c>
      <c r="AFH201">
        <v>5</v>
      </c>
      <c r="AFI201">
        <v>1</v>
      </c>
      <c r="AFL201">
        <v>6</v>
      </c>
      <c r="AFM201">
        <v>1200</v>
      </c>
      <c r="AFN201">
        <v>5</v>
      </c>
      <c r="AFO201">
        <v>1</v>
      </c>
      <c r="AFR201">
        <v>8</v>
      </c>
      <c r="AFS201">
        <v>1400</v>
      </c>
      <c r="AFT201">
        <v>5</v>
      </c>
      <c r="AFU201">
        <v>1</v>
      </c>
      <c r="AGD201">
        <v>720</v>
      </c>
      <c r="AGE201">
        <v>720</v>
      </c>
      <c r="AGF201">
        <v>1</v>
      </c>
      <c r="AGH201">
        <v>403200</v>
      </c>
      <c r="AGI201">
        <v>1</v>
      </c>
      <c r="AGJ201">
        <v>1</v>
      </c>
      <c r="AGL201">
        <v>1</v>
      </c>
      <c r="AGM201">
        <v>403200</v>
      </c>
      <c r="AGN201">
        <v>560</v>
      </c>
      <c r="AGO201">
        <v>0</v>
      </c>
      <c r="AGP201">
        <v>1</v>
      </c>
      <c r="AGQ201">
        <v>0</v>
      </c>
      <c r="AGR201">
        <v>0</v>
      </c>
      <c r="AGU201">
        <v>1</v>
      </c>
      <c r="AGV201">
        <v>0</v>
      </c>
      <c r="AGW201">
        <v>0</v>
      </c>
      <c r="AGX201">
        <v>0</v>
      </c>
      <c r="AGZ201">
        <v>0</v>
      </c>
      <c r="AHA201">
        <v>0</v>
      </c>
      <c r="AHB201">
        <v>100</v>
      </c>
      <c r="AHC201">
        <v>0</v>
      </c>
      <c r="AHD201">
        <v>1</v>
      </c>
      <c r="AHF201">
        <v>0</v>
      </c>
      <c r="AHG201">
        <v>0</v>
      </c>
      <c r="AHH201">
        <v>1</v>
      </c>
      <c r="AHJ201">
        <v>0</v>
      </c>
      <c r="AHK201">
        <v>0</v>
      </c>
      <c r="AHL201">
        <v>0</v>
      </c>
      <c r="AHM201">
        <v>100</v>
      </c>
      <c r="AHN201">
        <v>2</v>
      </c>
      <c r="AHP201">
        <v>560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3</v>
      </c>
      <c r="AHZ201">
        <v>5</v>
      </c>
      <c r="AIA201">
        <v>0</v>
      </c>
      <c r="AIB201">
        <v>0</v>
      </c>
      <c r="AIC201">
        <v>1</v>
      </c>
      <c r="AID201">
        <v>0</v>
      </c>
      <c r="AIE201">
        <v>1</v>
      </c>
      <c r="AIF201">
        <v>1</v>
      </c>
      <c r="AIG201">
        <v>0</v>
      </c>
      <c r="AII201">
        <v>15</v>
      </c>
      <c r="AIJ201">
        <v>10000</v>
      </c>
      <c r="AIK201">
        <v>0</v>
      </c>
      <c r="AIL201">
        <v>1</v>
      </c>
      <c r="AIM201">
        <v>1</v>
      </c>
      <c r="AIN201">
        <v>1</v>
      </c>
      <c r="AIO201">
        <v>1</v>
      </c>
      <c r="AIP201">
        <v>0</v>
      </c>
      <c r="AIR201">
        <v>30</v>
      </c>
      <c r="AIS201">
        <v>1</v>
      </c>
      <c r="AIU201" t="b">
        <v>0</v>
      </c>
      <c r="AIV201" t="b">
        <v>1</v>
      </c>
      <c r="AIW201" t="b">
        <v>0</v>
      </c>
      <c r="AIX201" t="b">
        <v>0</v>
      </c>
      <c r="AIZ201">
        <v>1</v>
      </c>
      <c r="AJA201">
        <v>2</v>
      </c>
      <c r="AJB201" t="s">
        <v>1390</v>
      </c>
      <c r="ALX201">
        <v>2</v>
      </c>
      <c r="ALY201">
        <v>1</v>
      </c>
      <c r="AMC201">
        <v>1</v>
      </c>
      <c r="AMD201">
        <v>1</v>
      </c>
      <c r="AME201">
        <v>0</v>
      </c>
      <c r="AMF201">
        <v>1</v>
      </c>
      <c r="AMG201">
        <v>0</v>
      </c>
      <c r="AMH201">
        <v>0</v>
      </c>
      <c r="AMI201">
        <v>1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Q201">
        <v>5</v>
      </c>
      <c r="AMS201">
        <v>5</v>
      </c>
      <c r="AMV201">
        <v>5</v>
      </c>
      <c r="ANC201" t="s">
        <v>260</v>
      </c>
      <c r="ANE201" t="s">
        <v>260</v>
      </c>
      <c r="ANH201" t="s">
        <v>767</v>
      </c>
      <c r="ANO201">
        <v>2</v>
      </c>
      <c r="ANP201">
        <v>4</v>
      </c>
      <c r="ANU201">
        <v>1</v>
      </c>
      <c r="ANV201">
        <v>3600</v>
      </c>
      <c r="ANW201">
        <v>20</v>
      </c>
      <c r="ANX201">
        <v>1</v>
      </c>
      <c r="ANZ201">
        <v>1</v>
      </c>
      <c r="AOA201">
        <v>1</v>
      </c>
      <c r="AOB201">
        <v>3</v>
      </c>
      <c r="AOC201">
        <v>50000</v>
      </c>
      <c r="AOD201">
        <v>25000</v>
      </c>
      <c r="AOE201">
        <v>2</v>
      </c>
      <c r="AOF201">
        <v>1</v>
      </c>
      <c r="AOG201">
        <v>0</v>
      </c>
      <c r="AOH201">
        <v>0</v>
      </c>
      <c r="AOI201">
        <v>1</v>
      </c>
      <c r="AOJ201" t="b">
        <v>0</v>
      </c>
      <c r="AOK201" t="b">
        <v>0</v>
      </c>
      <c r="AOL201" t="b">
        <v>0</v>
      </c>
      <c r="AOM201" t="b">
        <v>0</v>
      </c>
      <c r="AON201" t="b">
        <v>0</v>
      </c>
      <c r="AOO201" t="b">
        <v>0</v>
      </c>
      <c r="AOP201" t="b">
        <v>0</v>
      </c>
      <c r="AOQ201" t="b">
        <v>0</v>
      </c>
      <c r="AOR201" t="b">
        <v>1</v>
      </c>
      <c r="AOS201" t="b">
        <v>1</v>
      </c>
      <c r="AOT201" t="b">
        <v>1</v>
      </c>
      <c r="AOU201" t="b">
        <v>1</v>
      </c>
      <c r="AOV201" t="b">
        <v>0</v>
      </c>
      <c r="AOW201" t="b">
        <v>0</v>
      </c>
      <c r="AOX201" t="b">
        <v>0</v>
      </c>
      <c r="AOY201" t="b">
        <v>0</v>
      </c>
      <c r="AOZ201" t="b">
        <v>0</v>
      </c>
      <c r="APA201" t="b">
        <v>1</v>
      </c>
      <c r="APB201" t="b">
        <v>1</v>
      </c>
      <c r="APC201" t="b">
        <v>1</v>
      </c>
      <c r="APD201" t="b">
        <v>0</v>
      </c>
      <c r="APE201" t="b">
        <v>0</v>
      </c>
      <c r="APF201" t="b">
        <v>0</v>
      </c>
      <c r="APG201" t="b">
        <v>0</v>
      </c>
      <c r="APH201" t="b">
        <v>0</v>
      </c>
      <c r="API201" t="b">
        <v>0</v>
      </c>
      <c r="APJ201" t="b">
        <v>0</v>
      </c>
      <c r="APK201" t="b">
        <v>0</v>
      </c>
      <c r="APL201" t="b">
        <v>0</v>
      </c>
      <c r="APM201" t="b">
        <v>0</v>
      </c>
      <c r="APN201" t="b">
        <v>0</v>
      </c>
      <c r="APO201" t="b">
        <v>0</v>
      </c>
      <c r="APP201" t="b">
        <v>0</v>
      </c>
      <c r="APQ201" t="b">
        <v>1</v>
      </c>
      <c r="APR201" t="b">
        <v>1</v>
      </c>
      <c r="APS201" t="b">
        <v>1</v>
      </c>
      <c r="APT201">
        <v>720</v>
      </c>
      <c r="APU201">
        <v>3600</v>
      </c>
      <c r="APV201">
        <v>1</v>
      </c>
      <c r="APW201">
        <v>1</v>
      </c>
      <c r="APX201">
        <v>2</v>
      </c>
      <c r="APY201">
        <v>1</v>
      </c>
      <c r="APZ201">
        <v>3</v>
      </c>
      <c r="AQA201">
        <v>3</v>
      </c>
      <c r="AQC201">
        <v>1</v>
      </c>
      <c r="AQD201">
        <v>1</v>
      </c>
      <c r="AQE201">
        <v>2</v>
      </c>
      <c r="AQG201">
        <v>2</v>
      </c>
      <c r="AQH201">
        <v>2</v>
      </c>
      <c r="AQI201">
        <v>2</v>
      </c>
      <c r="AQJ201">
        <v>2</v>
      </c>
      <c r="AQK201">
        <v>2</v>
      </c>
      <c r="AQL201">
        <v>2</v>
      </c>
      <c r="AQM201">
        <v>2</v>
      </c>
      <c r="AQN201">
        <v>2</v>
      </c>
      <c r="AQO201">
        <v>2</v>
      </c>
      <c r="AQP201">
        <v>-2</v>
      </c>
      <c r="AQQ201">
        <v>-2</v>
      </c>
      <c r="AQR201">
        <v>-2</v>
      </c>
      <c r="AQS201">
        <v>-2</v>
      </c>
      <c r="AQT201">
        <v>-2</v>
      </c>
      <c r="AQU201">
        <v>-2</v>
      </c>
      <c r="AQV201">
        <v>-2</v>
      </c>
      <c r="AQW201">
        <v>-2</v>
      </c>
      <c r="AQX201">
        <v>-2</v>
      </c>
      <c r="AQY201">
        <v>-1</v>
      </c>
      <c r="AQZ201">
        <v>-1</v>
      </c>
      <c r="ARA201">
        <v>-1</v>
      </c>
      <c r="ARB201">
        <v>-1</v>
      </c>
      <c r="ARC201">
        <v>-1</v>
      </c>
      <c r="ARD201">
        <v>-1</v>
      </c>
      <c r="ARE201">
        <v>-1</v>
      </c>
      <c r="ARF201">
        <v>-1</v>
      </c>
      <c r="ARG201">
        <v>-1</v>
      </c>
      <c r="ARH201">
        <v>2</v>
      </c>
      <c r="ARI201">
        <v>2</v>
      </c>
      <c r="ARJ201">
        <v>2</v>
      </c>
      <c r="ARK201">
        <v>2</v>
      </c>
      <c r="ARL201">
        <v>2</v>
      </c>
      <c r="ARM201">
        <v>2</v>
      </c>
      <c r="ARN201">
        <v>2</v>
      </c>
      <c r="ARO201">
        <v>2</v>
      </c>
      <c r="ARP201">
        <v>2</v>
      </c>
      <c r="ARQ201">
        <v>-2</v>
      </c>
      <c r="ARR201">
        <v>-2</v>
      </c>
      <c r="ARS201">
        <v>-2</v>
      </c>
      <c r="ART201">
        <v>-2</v>
      </c>
      <c r="ARU201">
        <v>-2</v>
      </c>
      <c r="ARV201">
        <v>-2</v>
      </c>
      <c r="ARW201">
        <v>-2</v>
      </c>
      <c r="ARX201">
        <v>-2</v>
      </c>
      <c r="ARY201">
        <v>-2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-1</v>
      </c>
      <c r="ASJ201">
        <v>-1</v>
      </c>
      <c r="ASK201">
        <v>-1</v>
      </c>
      <c r="ASL201">
        <v>-1</v>
      </c>
      <c r="ASM201">
        <v>-1</v>
      </c>
      <c r="ASN201">
        <v>-1</v>
      </c>
      <c r="ASO201">
        <v>-1</v>
      </c>
      <c r="ASP201">
        <v>-1</v>
      </c>
      <c r="ASQ201">
        <v>-1</v>
      </c>
      <c r="ASR201">
        <v>2</v>
      </c>
      <c r="ASS201">
        <v>2</v>
      </c>
      <c r="AST201">
        <v>2</v>
      </c>
      <c r="ASU201">
        <v>2</v>
      </c>
      <c r="ASV201">
        <v>2</v>
      </c>
      <c r="ASW201">
        <v>2</v>
      </c>
      <c r="ASX201">
        <v>2</v>
      </c>
      <c r="ASY201">
        <v>2</v>
      </c>
      <c r="ASZ201">
        <v>2</v>
      </c>
      <c r="ATA201">
        <v>2</v>
      </c>
      <c r="ATB201">
        <v>2</v>
      </c>
      <c r="ATC201">
        <v>1</v>
      </c>
      <c r="ATD201">
        <v>1</v>
      </c>
      <c r="ATE201">
        <v>1</v>
      </c>
      <c r="ATF201">
        <v>1</v>
      </c>
      <c r="ATG201">
        <v>0</v>
      </c>
      <c r="ATH201">
        <v>1</v>
      </c>
      <c r="ATI201">
        <v>0</v>
      </c>
      <c r="ATJ201">
        <v>0</v>
      </c>
      <c r="ATK201">
        <v>0</v>
      </c>
      <c r="ATL201">
        <v>0</v>
      </c>
      <c r="ATN201">
        <v>2</v>
      </c>
      <c r="ATO201" t="s">
        <v>69</v>
      </c>
      <c r="ATP201">
        <v>1</v>
      </c>
      <c r="ATR201">
        <v>1</v>
      </c>
      <c r="ATT201">
        <v>1</v>
      </c>
      <c r="ATV201">
        <v>1</v>
      </c>
      <c r="ATX201">
        <v>1</v>
      </c>
      <c r="ATZ201">
        <v>1</v>
      </c>
      <c r="AUB201">
        <v>1</v>
      </c>
      <c r="AUD201">
        <v>2</v>
      </c>
      <c r="AUE201" t="s">
        <v>69</v>
      </c>
      <c r="AUF201">
        <v>1</v>
      </c>
      <c r="AUH201">
        <v>1</v>
      </c>
      <c r="AUJ201">
        <v>1</v>
      </c>
      <c r="AUL201">
        <v>1</v>
      </c>
      <c r="AUN201">
        <v>1</v>
      </c>
      <c r="AUP201">
        <v>1</v>
      </c>
      <c r="AUR201">
        <v>1</v>
      </c>
      <c r="AUT201">
        <v>2</v>
      </c>
      <c r="AUU201" t="s">
        <v>762</v>
      </c>
      <c r="AUV201" t="b">
        <v>1</v>
      </c>
      <c r="AUW201" t="b">
        <v>0</v>
      </c>
      <c r="AUX201" t="b">
        <v>0</v>
      </c>
      <c r="AUY201" t="b">
        <v>0</v>
      </c>
      <c r="AVA201">
        <v>1</v>
      </c>
      <c r="AVB201">
        <v>1</v>
      </c>
      <c r="AVD201" t="s">
        <v>1391</v>
      </c>
      <c r="AVE201" t="b">
        <v>1</v>
      </c>
      <c r="AVF201">
        <v>0</v>
      </c>
      <c r="AVG201" t="b">
        <v>0</v>
      </c>
      <c r="AVH201" t="b">
        <v>0</v>
      </c>
      <c r="AVI201" t="b">
        <v>0</v>
      </c>
      <c r="AVK201" t="b">
        <v>1</v>
      </c>
      <c r="AVL201" t="b">
        <v>0</v>
      </c>
      <c r="AVM201" t="b">
        <v>0</v>
      </c>
      <c r="AVN201" t="b">
        <v>0</v>
      </c>
      <c r="AVP201">
        <v>1</v>
      </c>
      <c r="AVQ201" t="s">
        <v>1392</v>
      </c>
      <c r="AVR201">
        <v>7.5096319999999999</v>
      </c>
      <c r="AVS201">
        <v>4.113467</v>
      </c>
      <c r="AVT201">
        <v>220.2</v>
      </c>
      <c r="AVU201">
        <v>9</v>
      </c>
      <c r="AVW201">
        <v>0</v>
      </c>
    </row>
    <row r="202" spans="1:1271" ht="15" customHeight="1" x14ac:dyDescent="0.35">
      <c r="A202" s="1">
        <v>42510</v>
      </c>
      <c r="B202" t="s">
        <v>723</v>
      </c>
      <c r="C202">
        <v>1</v>
      </c>
      <c r="D202">
        <v>54</v>
      </c>
      <c r="E202" t="s">
        <v>1348</v>
      </c>
      <c r="F202">
        <v>151</v>
      </c>
      <c r="G202">
        <v>1</v>
      </c>
      <c r="H202">
        <v>40</v>
      </c>
      <c r="I202">
        <v>1</v>
      </c>
      <c r="K202">
        <v>1</v>
      </c>
      <c r="L202">
        <v>2</v>
      </c>
      <c r="M202">
        <v>7</v>
      </c>
      <c r="N202">
        <v>7</v>
      </c>
      <c r="O202">
        <v>1</v>
      </c>
      <c r="P202">
        <v>1</v>
      </c>
      <c r="Q202">
        <v>1</v>
      </c>
      <c r="R202">
        <v>1</v>
      </c>
      <c r="S202">
        <v>0</v>
      </c>
      <c r="T202">
        <v>0</v>
      </c>
      <c r="U202">
        <v>4</v>
      </c>
      <c r="V202">
        <v>4</v>
      </c>
      <c r="W202">
        <v>1</v>
      </c>
      <c r="X202">
        <v>96</v>
      </c>
      <c r="Y202">
        <v>1</v>
      </c>
      <c r="Z202">
        <v>1</v>
      </c>
      <c r="AA202">
        <v>96</v>
      </c>
      <c r="AB202">
        <v>1</v>
      </c>
      <c r="AC202">
        <v>4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BB202">
        <v>12</v>
      </c>
      <c r="BC202">
        <v>3</v>
      </c>
      <c r="BD202">
        <v>1</v>
      </c>
      <c r="CU202">
        <v>2</v>
      </c>
      <c r="DO202">
        <v>1</v>
      </c>
      <c r="DQ202">
        <v>2</v>
      </c>
      <c r="DR202">
        <v>35</v>
      </c>
      <c r="DS202">
        <v>25</v>
      </c>
      <c r="DT202">
        <v>10</v>
      </c>
      <c r="DU202">
        <v>3</v>
      </c>
      <c r="DV202">
        <v>2</v>
      </c>
      <c r="DW202">
        <v>1</v>
      </c>
      <c r="DX202">
        <v>2</v>
      </c>
      <c r="DZ202">
        <v>1</v>
      </c>
      <c r="EA202">
        <v>1</v>
      </c>
      <c r="EB202">
        <v>2</v>
      </c>
      <c r="EC202">
        <v>0</v>
      </c>
      <c r="ED202">
        <v>1</v>
      </c>
      <c r="EE202">
        <v>0</v>
      </c>
      <c r="EF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1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JX202">
        <v>0</v>
      </c>
      <c r="JY202">
        <v>1</v>
      </c>
      <c r="JZ202">
        <v>0</v>
      </c>
      <c r="KA202">
        <v>0</v>
      </c>
      <c r="KB202">
        <v>1</v>
      </c>
      <c r="KC202">
        <v>2010</v>
      </c>
      <c r="KD202">
        <v>55000</v>
      </c>
      <c r="KE202">
        <v>15000</v>
      </c>
      <c r="KF202">
        <v>5</v>
      </c>
      <c r="KG202">
        <v>2</v>
      </c>
      <c r="KH202">
        <v>2</v>
      </c>
      <c r="PK202">
        <v>0</v>
      </c>
      <c r="PL202">
        <v>1</v>
      </c>
      <c r="PM202">
        <v>0</v>
      </c>
      <c r="PN202">
        <v>0</v>
      </c>
      <c r="PO202">
        <v>5</v>
      </c>
      <c r="PP202">
        <v>1</v>
      </c>
      <c r="PQ202">
        <v>2015</v>
      </c>
      <c r="PR202">
        <v>20000</v>
      </c>
      <c r="PS202">
        <v>150000</v>
      </c>
      <c r="PT202">
        <v>6</v>
      </c>
      <c r="PU202">
        <v>2</v>
      </c>
      <c r="PV202">
        <v>2</v>
      </c>
      <c r="QJ202">
        <v>0</v>
      </c>
      <c r="QK202">
        <v>1</v>
      </c>
      <c r="QL202">
        <v>0</v>
      </c>
      <c r="QM202">
        <v>0</v>
      </c>
      <c r="QN202">
        <v>4</v>
      </c>
      <c r="QO202">
        <v>2015</v>
      </c>
      <c r="QP202">
        <v>4500</v>
      </c>
      <c r="QQ202">
        <v>1000</v>
      </c>
      <c r="QR202">
        <v>1</v>
      </c>
      <c r="QS202">
        <v>2</v>
      </c>
      <c r="QT202">
        <v>2</v>
      </c>
      <c r="QV202">
        <v>0</v>
      </c>
      <c r="QW202">
        <v>1</v>
      </c>
      <c r="QX202">
        <v>0</v>
      </c>
      <c r="QY202">
        <v>0</v>
      </c>
      <c r="QZ202">
        <v>8</v>
      </c>
      <c r="RA202">
        <v>2015</v>
      </c>
      <c r="RB202">
        <v>8800</v>
      </c>
      <c r="RC202">
        <v>2800</v>
      </c>
      <c r="RD202">
        <v>2</v>
      </c>
      <c r="RE202">
        <v>2</v>
      </c>
      <c r="RF202">
        <v>2</v>
      </c>
      <c r="WJ202">
        <v>0</v>
      </c>
      <c r="WK202">
        <v>1</v>
      </c>
      <c r="WL202">
        <v>0</v>
      </c>
      <c r="WM202">
        <v>0</v>
      </c>
      <c r="WN202">
        <v>1</v>
      </c>
      <c r="WO202">
        <v>2015</v>
      </c>
      <c r="WP202">
        <v>8000</v>
      </c>
      <c r="WQ202">
        <v>4500</v>
      </c>
      <c r="WR202">
        <v>6</v>
      </c>
      <c r="WS202">
        <v>2</v>
      </c>
      <c r="WT202">
        <v>2</v>
      </c>
      <c r="XF202">
        <v>0</v>
      </c>
      <c r="XG202">
        <v>5</v>
      </c>
      <c r="XH202">
        <v>0</v>
      </c>
      <c r="XI202">
        <v>0</v>
      </c>
      <c r="XJ202">
        <v>96300</v>
      </c>
      <c r="XK202">
        <v>173300</v>
      </c>
      <c r="XO202">
        <v>0.55999999999999994</v>
      </c>
      <c r="XP202">
        <v>40</v>
      </c>
      <c r="XQ202">
        <v>12</v>
      </c>
      <c r="XR202">
        <v>480</v>
      </c>
      <c r="XS202">
        <v>600</v>
      </c>
      <c r="XT202">
        <v>780</v>
      </c>
      <c r="XU202">
        <v>7800</v>
      </c>
      <c r="XV202">
        <v>-120</v>
      </c>
      <c r="XW202">
        <v>-1200</v>
      </c>
      <c r="XX202">
        <f t="shared" si="18"/>
        <v>-840</v>
      </c>
      <c r="XY202">
        <v>500</v>
      </c>
      <c r="XZ202">
        <v>200</v>
      </c>
      <c r="YA202" s="33">
        <f t="shared" si="20"/>
        <v>350</v>
      </c>
      <c r="YB202">
        <v>15000</v>
      </c>
      <c r="YC202">
        <v>15000</v>
      </c>
      <c r="YD202">
        <f t="shared" si="21"/>
        <v>15000</v>
      </c>
      <c r="YE202">
        <f t="shared" si="22"/>
        <v>0</v>
      </c>
      <c r="YF202">
        <v>240000</v>
      </c>
      <c r="YG202">
        <v>300000</v>
      </c>
      <c r="YH202">
        <v>1</v>
      </c>
      <c r="YJ202">
        <v>1</v>
      </c>
      <c r="YL202">
        <v>2</v>
      </c>
      <c r="YM202">
        <v>1</v>
      </c>
      <c r="YN202">
        <v>1</v>
      </c>
      <c r="YO202">
        <v>1</v>
      </c>
      <c r="YP202">
        <v>5</v>
      </c>
      <c r="YQ202" t="s">
        <v>126</v>
      </c>
      <c r="YR202">
        <v>1</v>
      </c>
      <c r="YS202">
        <v>700000</v>
      </c>
      <c r="YT202">
        <v>0.55999999999999994</v>
      </c>
      <c r="YU202">
        <v>780</v>
      </c>
      <c r="YV202">
        <v>240000</v>
      </c>
      <c r="YW202">
        <v>15000</v>
      </c>
      <c r="YX202" t="b">
        <v>1</v>
      </c>
      <c r="YY202">
        <v>1</v>
      </c>
      <c r="YZ202">
        <v>0</v>
      </c>
      <c r="ZA202" t="b">
        <v>0</v>
      </c>
      <c r="ZB202" t="b">
        <v>0</v>
      </c>
      <c r="ZC202" t="b">
        <v>0</v>
      </c>
      <c r="ZD202">
        <v>2</v>
      </c>
      <c r="ZE202">
        <v>0.7</v>
      </c>
      <c r="ZF202">
        <f t="shared" si="19"/>
        <v>1.4</v>
      </c>
      <c r="ZG202">
        <v>0.55999999999999994</v>
      </c>
      <c r="ZI202">
        <v>100</v>
      </c>
      <c r="ZJ202">
        <v>7</v>
      </c>
      <c r="ZL202">
        <v>1</v>
      </c>
      <c r="ZM202">
        <v>30</v>
      </c>
      <c r="ZN202">
        <v>2</v>
      </c>
      <c r="ZP202">
        <v>1</v>
      </c>
      <c r="ZQ202">
        <v>1</v>
      </c>
      <c r="AAS202" t="b">
        <v>1</v>
      </c>
      <c r="AAT202" t="b">
        <v>0</v>
      </c>
      <c r="AAU202" t="b">
        <v>1</v>
      </c>
      <c r="AAV202" t="b">
        <v>0</v>
      </c>
      <c r="AAW202" t="b">
        <v>0</v>
      </c>
      <c r="AAX202" t="b">
        <v>1</v>
      </c>
      <c r="AAY202" t="b">
        <v>1</v>
      </c>
      <c r="AAZ202" t="b">
        <v>1</v>
      </c>
      <c r="ABA202" t="b">
        <v>0</v>
      </c>
      <c r="ABB202" t="b">
        <v>1</v>
      </c>
      <c r="ABC202" t="b">
        <v>0</v>
      </c>
      <c r="ABE202">
        <v>4</v>
      </c>
      <c r="ABF202">
        <v>2</v>
      </c>
      <c r="ABG202">
        <v>6</v>
      </c>
      <c r="ABH202">
        <v>1</v>
      </c>
      <c r="ABI202">
        <v>1000</v>
      </c>
      <c r="ABT202" t="b">
        <v>1</v>
      </c>
      <c r="ABU202" t="b">
        <v>0</v>
      </c>
      <c r="ABV202" t="b">
        <v>1</v>
      </c>
      <c r="ABW202" t="b">
        <v>0</v>
      </c>
      <c r="ABY202">
        <v>4</v>
      </c>
      <c r="ABZ202">
        <v>2</v>
      </c>
      <c r="ACA202">
        <v>6</v>
      </c>
      <c r="ACB202">
        <v>2</v>
      </c>
      <c r="ACC202">
        <v>1000</v>
      </c>
      <c r="ACZ202" t="b">
        <v>1</v>
      </c>
      <c r="ADA202" t="b">
        <v>0</v>
      </c>
      <c r="ADB202" t="b">
        <v>1</v>
      </c>
      <c r="ADC202" t="b">
        <v>0</v>
      </c>
      <c r="ADE202">
        <v>3</v>
      </c>
      <c r="ADF202">
        <v>2</v>
      </c>
      <c r="ADG202">
        <v>5</v>
      </c>
      <c r="ADH202">
        <v>1</v>
      </c>
      <c r="ADI202">
        <v>3</v>
      </c>
      <c r="ADJ202">
        <v>1000</v>
      </c>
      <c r="ADK202" t="b">
        <v>1</v>
      </c>
      <c r="ADL202" t="b">
        <v>0</v>
      </c>
      <c r="ADM202" t="b">
        <v>1</v>
      </c>
      <c r="ADN202" t="b">
        <v>0</v>
      </c>
      <c r="ADP202">
        <v>4</v>
      </c>
      <c r="ADQ202">
        <v>2</v>
      </c>
      <c r="ADR202">
        <v>6</v>
      </c>
      <c r="ADS202">
        <v>1</v>
      </c>
      <c r="ADT202">
        <v>3</v>
      </c>
      <c r="ADU202">
        <v>1000</v>
      </c>
      <c r="ADV202">
        <v>23</v>
      </c>
      <c r="ADW202">
        <v>5</v>
      </c>
      <c r="ADX202">
        <f t="shared" si="23"/>
        <v>4.5999999999999996</v>
      </c>
      <c r="ADY202" t="b">
        <v>0</v>
      </c>
      <c r="ADZ202" t="b">
        <v>0</v>
      </c>
      <c r="AEA202" t="b">
        <v>0</v>
      </c>
      <c r="AEB202" t="b">
        <v>1</v>
      </c>
      <c r="AEC202" t="b">
        <v>0</v>
      </c>
      <c r="AED202" t="b">
        <v>1</v>
      </c>
      <c r="AEE202" t="b">
        <v>1</v>
      </c>
      <c r="AEF202" t="b">
        <v>0</v>
      </c>
      <c r="AEZ202">
        <v>1</v>
      </c>
      <c r="AFA202">
        <v>5000</v>
      </c>
      <c r="AFB202">
        <v>60</v>
      </c>
      <c r="AFC202">
        <v>1</v>
      </c>
      <c r="AFL202">
        <v>8</v>
      </c>
      <c r="AFM202">
        <v>1100</v>
      </c>
      <c r="AFN202">
        <v>5</v>
      </c>
      <c r="AFO202">
        <v>1</v>
      </c>
      <c r="AFR202">
        <v>6</v>
      </c>
      <c r="AFS202">
        <v>1500</v>
      </c>
      <c r="AFT202">
        <v>5</v>
      </c>
      <c r="AFU202">
        <v>1</v>
      </c>
      <c r="AGD202">
        <v>480</v>
      </c>
      <c r="AGE202">
        <v>450</v>
      </c>
      <c r="AGF202">
        <v>1</v>
      </c>
      <c r="AGH202">
        <v>240000</v>
      </c>
      <c r="AGI202">
        <v>1</v>
      </c>
      <c r="AGJ202">
        <v>1</v>
      </c>
      <c r="AGL202">
        <v>0</v>
      </c>
      <c r="AGM202">
        <v>225000</v>
      </c>
      <c r="AGN202">
        <v>500</v>
      </c>
      <c r="AGO202">
        <v>0</v>
      </c>
      <c r="AGP202">
        <v>1</v>
      </c>
      <c r="AGQ202">
        <v>0</v>
      </c>
      <c r="AGR202">
        <v>0</v>
      </c>
      <c r="AGU202">
        <v>1</v>
      </c>
      <c r="AGV202">
        <v>0</v>
      </c>
      <c r="AGW202">
        <v>0</v>
      </c>
      <c r="AGX202">
        <v>0</v>
      </c>
      <c r="AGZ202">
        <v>5</v>
      </c>
      <c r="AHA202">
        <v>5</v>
      </c>
      <c r="AHB202">
        <v>90</v>
      </c>
      <c r="AHC202">
        <v>0</v>
      </c>
      <c r="AHD202">
        <v>1</v>
      </c>
      <c r="AHF202">
        <v>0</v>
      </c>
      <c r="AHG202">
        <v>0</v>
      </c>
      <c r="AHH202">
        <v>1</v>
      </c>
      <c r="AHJ202">
        <v>0</v>
      </c>
      <c r="AHK202">
        <v>0</v>
      </c>
      <c r="AHL202">
        <v>0</v>
      </c>
      <c r="AHM202">
        <v>100</v>
      </c>
      <c r="AHN202">
        <v>2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2</v>
      </c>
      <c r="AHZ202">
        <v>14</v>
      </c>
      <c r="AIA202">
        <v>0</v>
      </c>
      <c r="AIB202">
        <v>0</v>
      </c>
      <c r="AIC202">
        <v>1</v>
      </c>
      <c r="AID202">
        <v>0</v>
      </c>
      <c r="AIE202">
        <v>1</v>
      </c>
      <c r="AIF202">
        <v>1</v>
      </c>
      <c r="AIG202">
        <v>0</v>
      </c>
      <c r="AII202">
        <v>5</v>
      </c>
      <c r="AIJ202">
        <v>12000</v>
      </c>
      <c r="AIK202">
        <v>0</v>
      </c>
      <c r="AIL202">
        <v>1</v>
      </c>
      <c r="AIM202">
        <v>1</v>
      </c>
      <c r="AIN202">
        <v>0</v>
      </c>
      <c r="AIO202">
        <v>1</v>
      </c>
      <c r="AIP202">
        <v>0</v>
      </c>
      <c r="AIR202">
        <v>60</v>
      </c>
      <c r="AIS202">
        <v>1</v>
      </c>
      <c r="AIU202" t="b">
        <v>0</v>
      </c>
      <c r="AIV202" t="b">
        <v>0</v>
      </c>
      <c r="AIW202" t="b">
        <v>0</v>
      </c>
      <c r="AIX202" t="b">
        <v>1</v>
      </c>
      <c r="AIY202" t="s">
        <v>1377</v>
      </c>
      <c r="AIZ202">
        <v>1</v>
      </c>
      <c r="AJA202">
        <v>1</v>
      </c>
      <c r="AJC202" t="b">
        <v>0</v>
      </c>
      <c r="AJD202" t="b">
        <v>1</v>
      </c>
      <c r="AJE202" t="b">
        <v>0</v>
      </c>
      <c r="AJF202" t="b">
        <v>0</v>
      </c>
      <c r="AJG202" t="b">
        <v>0</v>
      </c>
      <c r="AJH202" t="b">
        <v>0</v>
      </c>
      <c r="AJI202" t="b">
        <v>0</v>
      </c>
      <c r="AJT202">
        <v>3</v>
      </c>
      <c r="AJU202">
        <v>200000</v>
      </c>
      <c r="AJV202">
        <v>5</v>
      </c>
      <c r="AJW202">
        <v>10</v>
      </c>
      <c r="AJX202">
        <v>1</v>
      </c>
      <c r="AJY202">
        <v>1</v>
      </c>
      <c r="AKA202">
        <v>3</v>
      </c>
      <c r="AKB202">
        <v>10</v>
      </c>
      <c r="ALV202">
        <v>2</v>
      </c>
      <c r="ALX202">
        <v>1</v>
      </c>
      <c r="ALY202">
        <v>1</v>
      </c>
      <c r="ALZ202">
        <v>2</v>
      </c>
      <c r="AMA202">
        <v>2</v>
      </c>
      <c r="AMB202">
        <v>2</v>
      </c>
      <c r="AMC202">
        <v>1</v>
      </c>
      <c r="AMD202">
        <v>1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Q202">
        <v>5</v>
      </c>
      <c r="ANC202" t="s">
        <v>1046</v>
      </c>
      <c r="ANO202">
        <v>12</v>
      </c>
      <c r="ANP202">
        <v>1</v>
      </c>
      <c r="ANR202">
        <v>1</v>
      </c>
      <c r="ANU202">
        <v>1</v>
      </c>
      <c r="ANV202">
        <v>2400</v>
      </c>
      <c r="ANW202">
        <v>10</v>
      </c>
      <c r="ANX202">
        <v>1</v>
      </c>
      <c r="ANZ202">
        <v>2</v>
      </c>
      <c r="AOC202">
        <v>100000</v>
      </c>
      <c r="AOD202">
        <v>15000</v>
      </c>
      <c r="AOE202">
        <v>2</v>
      </c>
      <c r="AOF202">
        <v>0</v>
      </c>
      <c r="AOG202">
        <v>0</v>
      </c>
      <c r="AOH202">
        <v>0</v>
      </c>
      <c r="AOI202">
        <v>1</v>
      </c>
      <c r="AOJ202" t="b">
        <v>0</v>
      </c>
      <c r="AOK202" t="b">
        <v>0</v>
      </c>
      <c r="AOL202" t="b">
        <v>0</v>
      </c>
      <c r="AOM202" t="b">
        <v>0</v>
      </c>
      <c r="AON202" t="b">
        <v>0</v>
      </c>
      <c r="AOO202" t="b">
        <v>0</v>
      </c>
      <c r="AOP202" t="b">
        <v>0</v>
      </c>
      <c r="AOQ202" t="b">
        <v>0</v>
      </c>
      <c r="AOR202" t="b">
        <v>1</v>
      </c>
      <c r="AOS202" t="b">
        <v>1</v>
      </c>
      <c r="AOT202" t="b">
        <v>0</v>
      </c>
      <c r="AOU202" t="b">
        <v>0</v>
      </c>
      <c r="AOV202" t="b">
        <v>0</v>
      </c>
      <c r="AOW202" t="b">
        <v>0</v>
      </c>
      <c r="AOX202" t="b">
        <v>0</v>
      </c>
      <c r="AOY202" t="b">
        <v>0</v>
      </c>
      <c r="AOZ202" t="b">
        <v>0</v>
      </c>
      <c r="APA202" t="b">
        <v>0</v>
      </c>
      <c r="APB202" t="b">
        <v>1</v>
      </c>
      <c r="APC202" t="b">
        <v>0</v>
      </c>
      <c r="APD202" t="b">
        <v>0</v>
      </c>
      <c r="APE202" t="b">
        <v>0</v>
      </c>
      <c r="APF202" t="b">
        <v>0</v>
      </c>
      <c r="APG202" t="b">
        <v>0</v>
      </c>
      <c r="APH202" t="b">
        <v>0</v>
      </c>
      <c r="API202" t="b">
        <v>0</v>
      </c>
      <c r="APJ202" t="b">
        <v>0</v>
      </c>
      <c r="APK202" t="b">
        <v>0</v>
      </c>
      <c r="APL202" t="b">
        <v>0</v>
      </c>
      <c r="APM202" t="b">
        <v>0</v>
      </c>
      <c r="APN202" t="b">
        <v>0</v>
      </c>
      <c r="APO202" t="b">
        <v>0</v>
      </c>
      <c r="APP202" t="b">
        <v>1</v>
      </c>
      <c r="APQ202" t="b">
        <v>1</v>
      </c>
      <c r="APR202" t="b">
        <v>0</v>
      </c>
      <c r="APS202" t="b">
        <v>0</v>
      </c>
      <c r="APT202">
        <v>480</v>
      </c>
      <c r="APU202">
        <v>2400</v>
      </c>
      <c r="APV202">
        <v>1</v>
      </c>
      <c r="APW202">
        <v>1</v>
      </c>
      <c r="APX202">
        <v>2</v>
      </c>
      <c r="APY202">
        <v>1</v>
      </c>
      <c r="APZ202">
        <v>3</v>
      </c>
      <c r="AQA202">
        <v>3</v>
      </c>
      <c r="AQC202">
        <v>1</v>
      </c>
      <c r="AQD202">
        <v>2</v>
      </c>
      <c r="AQE202">
        <v>2</v>
      </c>
      <c r="AQG202">
        <v>2</v>
      </c>
      <c r="AQH202">
        <v>2</v>
      </c>
      <c r="AQI202">
        <v>2</v>
      </c>
      <c r="AQJ202">
        <v>2</v>
      </c>
      <c r="AQK202">
        <v>2</v>
      </c>
      <c r="AQL202">
        <v>2</v>
      </c>
      <c r="AQM202">
        <v>2</v>
      </c>
      <c r="AQN202">
        <v>2</v>
      </c>
      <c r="AQO202">
        <v>2</v>
      </c>
      <c r="AQP202">
        <v>-1</v>
      </c>
      <c r="AQQ202">
        <v>-1</v>
      </c>
      <c r="AQR202">
        <v>-1</v>
      </c>
      <c r="AQS202">
        <v>-1</v>
      </c>
      <c r="AQT202">
        <v>-1</v>
      </c>
      <c r="AQU202">
        <v>-1</v>
      </c>
      <c r="AQV202">
        <v>-1</v>
      </c>
      <c r="AQW202">
        <v>-1</v>
      </c>
      <c r="AQX202">
        <v>-1</v>
      </c>
      <c r="AQY202">
        <v>-2</v>
      </c>
      <c r="AQZ202">
        <v>-2</v>
      </c>
      <c r="ARA202">
        <v>-2</v>
      </c>
      <c r="ARB202">
        <v>-2</v>
      </c>
      <c r="ARC202">
        <v>-2</v>
      </c>
      <c r="ARD202">
        <v>-2</v>
      </c>
      <c r="ARE202">
        <v>-2</v>
      </c>
      <c r="ARF202">
        <v>-2</v>
      </c>
      <c r="ARG202">
        <v>-2</v>
      </c>
      <c r="ARH202">
        <v>1</v>
      </c>
      <c r="ARI202">
        <v>1</v>
      </c>
      <c r="ARJ202">
        <v>2</v>
      </c>
      <c r="ARK202">
        <v>2</v>
      </c>
      <c r="ARL202">
        <v>2</v>
      </c>
      <c r="ARM202">
        <v>2</v>
      </c>
      <c r="ARN202">
        <v>2</v>
      </c>
      <c r="ARO202">
        <v>2</v>
      </c>
      <c r="ARP202">
        <v>1</v>
      </c>
      <c r="ARQ202">
        <v>-2</v>
      </c>
      <c r="ARR202">
        <v>-2</v>
      </c>
      <c r="ARS202">
        <v>-2</v>
      </c>
      <c r="ART202">
        <v>-2</v>
      </c>
      <c r="ARU202">
        <v>-2</v>
      </c>
      <c r="ARV202">
        <v>-2</v>
      </c>
      <c r="ARW202">
        <v>-2</v>
      </c>
      <c r="ARX202">
        <v>-2</v>
      </c>
      <c r="ARY202">
        <v>-2</v>
      </c>
      <c r="ARZ202">
        <v>2</v>
      </c>
      <c r="ASA202">
        <v>2</v>
      </c>
      <c r="ASB202">
        <v>2</v>
      </c>
      <c r="ASC202">
        <v>2</v>
      </c>
      <c r="ASD202">
        <v>2</v>
      </c>
      <c r="ASE202">
        <v>2</v>
      </c>
      <c r="ASF202">
        <v>2</v>
      </c>
      <c r="ASG202">
        <v>2</v>
      </c>
      <c r="ASH202">
        <v>2</v>
      </c>
      <c r="ASI202">
        <v>-1</v>
      </c>
      <c r="ASJ202">
        <v>-1</v>
      </c>
      <c r="ASK202">
        <v>-1</v>
      </c>
      <c r="ASL202">
        <v>-1</v>
      </c>
      <c r="ASM202">
        <v>-1</v>
      </c>
      <c r="ASN202">
        <v>-1</v>
      </c>
      <c r="ASO202">
        <v>-1</v>
      </c>
      <c r="ASP202">
        <v>-1</v>
      </c>
      <c r="ASQ202">
        <v>-4</v>
      </c>
      <c r="ASR202">
        <v>1</v>
      </c>
      <c r="ASS202">
        <v>1</v>
      </c>
      <c r="AST202">
        <v>1</v>
      </c>
      <c r="ASU202">
        <v>1</v>
      </c>
      <c r="ASV202">
        <v>1</v>
      </c>
      <c r="ASW202">
        <v>1</v>
      </c>
      <c r="ASX202">
        <v>1</v>
      </c>
      <c r="ASY202">
        <v>1</v>
      </c>
      <c r="ASZ202">
        <v>1</v>
      </c>
      <c r="ATA202">
        <v>2</v>
      </c>
      <c r="ATB202">
        <v>1</v>
      </c>
      <c r="ATC202">
        <v>1</v>
      </c>
      <c r="ATD202">
        <v>1</v>
      </c>
      <c r="ATE202">
        <v>1</v>
      </c>
      <c r="ATF202">
        <v>1</v>
      </c>
      <c r="ATG202">
        <v>0</v>
      </c>
      <c r="ATH202">
        <v>1</v>
      </c>
      <c r="ATI202">
        <v>0</v>
      </c>
      <c r="ATJ202">
        <v>0</v>
      </c>
      <c r="ATK202">
        <v>1</v>
      </c>
      <c r="ATL202">
        <v>0</v>
      </c>
      <c r="ATN202">
        <v>2</v>
      </c>
      <c r="ATO202" t="s">
        <v>185</v>
      </c>
      <c r="ATP202">
        <v>1</v>
      </c>
      <c r="ATR202">
        <v>1</v>
      </c>
      <c r="ATT202">
        <v>1</v>
      </c>
      <c r="ATV202">
        <v>1</v>
      </c>
      <c r="ATX202">
        <v>1</v>
      </c>
      <c r="ATZ202">
        <v>1</v>
      </c>
      <c r="AUB202">
        <v>1</v>
      </c>
      <c r="AUD202">
        <v>1</v>
      </c>
      <c r="AUF202">
        <v>1</v>
      </c>
      <c r="AUH202">
        <v>1</v>
      </c>
      <c r="AUJ202">
        <v>1</v>
      </c>
      <c r="AUL202">
        <v>1</v>
      </c>
      <c r="AUN202">
        <v>1</v>
      </c>
      <c r="AUP202">
        <v>1</v>
      </c>
      <c r="AUR202">
        <v>1</v>
      </c>
      <c r="AUT202">
        <v>1</v>
      </c>
      <c r="AUV202" t="b">
        <v>1</v>
      </c>
      <c r="AUW202" t="b">
        <v>0</v>
      </c>
      <c r="AUX202" t="b">
        <v>0</v>
      </c>
      <c r="AUY202" t="b">
        <v>0</v>
      </c>
      <c r="AVA202">
        <v>1</v>
      </c>
      <c r="AVB202">
        <v>1</v>
      </c>
      <c r="AVD202" t="s">
        <v>82</v>
      </c>
      <c r="AVE202" t="b">
        <v>1</v>
      </c>
      <c r="AVF202">
        <v>0</v>
      </c>
      <c r="AVG202" t="b">
        <v>0</v>
      </c>
      <c r="AVH202" t="b">
        <v>0</v>
      </c>
      <c r="AVI202" t="b">
        <v>0</v>
      </c>
      <c r="AVK202" t="b">
        <v>1</v>
      </c>
      <c r="AVL202" t="b">
        <v>0</v>
      </c>
      <c r="AVM202" t="b">
        <v>0</v>
      </c>
      <c r="AVN202" t="b">
        <v>0</v>
      </c>
      <c r="AVP202">
        <v>1</v>
      </c>
      <c r="AVQ202" t="s">
        <v>1393</v>
      </c>
      <c r="AVR202">
        <v>7.4112270000000002</v>
      </c>
      <c r="AVS202">
        <v>4.0101399999999998</v>
      </c>
      <c r="AVT202">
        <v>165</v>
      </c>
      <c r="AVU202">
        <v>7</v>
      </c>
      <c r="AVW202">
        <v>0</v>
      </c>
    </row>
    <row r="203" spans="1:1271" ht="15" customHeight="1" x14ac:dyDescent="0.35">
      <c r="A203" s="1">
        <v>42510</v>
      </c>
      <c r="B203" t="s">
        <v>723</v>
      </c>
      <c r="C203">
        <v>1</v>
      </c>
      <c r="D203">
        <v>54</v>
      </c>
      <c r="E203" t="s">
        <v>926</v>
      </c>
      <c r="F203">
        <v>152</v>
      </c>
      <c r="G203">
        <v>1</v>
      </c>
      <c r="H203">
        <v>36</v>
      </c>
      <c r="I203">
        <v>1</v>
      </c>
      <c r="K203">
        <v>1</v>
      </c>
      <c r="L203">
        <v>2</v>
      </c>
      <c r="M203">
        <v>6</v>
      </c>
      <c r="N203">
        <v>6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0</v>
      </c>
      <c r="U203">
        <v>4</v>
      </c>
      <c r="V203">
        <v>4</v>
      </c>
      <c r="W203">
        <v>1</v>
      </c>
      <c r="X203">
        <v>96</v>
      </c>
      <c r="Y203">
        <v>1</v>
      </c>
      <c r="Z203">
        <v>1</v>
      </c>
      <c r="AA203">
        <v>96</v>
      </c>
      <c r="AB203">
        <v>1</v>
      </c>
      <c r="AC203">
        <v>4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BB203">
        <v>12</v>
      </c>
      <c r="BC203">
        <v>3</v>
      </c>
      <c r="BD203">
        <v>1</v>
      </c>
      <c r="CU203">
        <v>2</v>
      </c>
      <c r="DO203">
        <v>2</v>
      </c>
      <c r="DP203" t="s">
        <v>1390</v>
      </c>
      <c r="EH203">
        <v>1</v>
      </c>
      <c r="EI203">
        <v>0</v>
      </c>
      <c r="EJ203">
        <v>1</v>
      </c>
      <c r="EK203">
        <v>1</v>
      </c>
      <c r="EL203">
        <v>0</v>
      </c>
      <c r="EM203">
        <v>1</v>
      </c>
      <c r="EN203">
        <v>1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1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F203">
        <v>0</v>
      </c>
      <c r="GG203">
        <v>1</v>
      </c>
      <c r="GH203">
        <v>0</v>
      </c>
      <c r="GI203">
        <v>0</v>
      </c>
      <c r="GJ203">
        <v>1</v>
      </c>
      <c r="GK203">
        <v>2010</v>
      </c>
      <c r="GL203">
        <v>700000</v>
      </c>
      <c r="GM203">
        <v>450000</v>
      </c>
      <c r="GN203">
        <v>30</v>
      </c>
      <c r="GO203">
        <v>2</v>
      </c>
      <c r="GP203">
        <v>2</v>
      </c>
      <c r="HD203">
        <v>0</v>
      </c>
      <c r="HE203">
        <v>1</v>
      </c>
      <c r="HF203">
        <v>0</v>
      </c>
      <c r="HG203">
        <v>0</v>
      </c>
      <c r="HH203">
        <v>6</v>
      </c>
      <c r="HI203">
        <v>2010</v>
      </c>
      <c r="HJ203">
        <v>45000</v>
      </c>
      <c r="HK203">
        <v>30000</v>
      </c>
      <c r="HL203">
        <v>6</v>
      </c>
      <c r="HM203">
        <v>2</v>
      </c>
      <c r="HN203">
        <v>2</v>
      </c>
      <c r="HP203">
        <v>0</v>
      </c>
      <c r="HQ203">
        <v>1</v>
      </c>
      <c r="HR203">
        <v>0</v>
      </c>
      <c r="HS203">
        <v>0</v>
      </c>
      <c r="HT203">
        <v>1</v>
      </c>
      <c r="HU203">
        <v>2010</v>
      </c>
      <c r="HV203">
        <v>7500</v>
      </c>
      <c r="HW203">
        <v>5000</v>
      </c>
      <c r="HX203">
        <v>6</v>
      </c>
      <c r="HY203">
        <v>2</v>
      </c>
      <c r="HZ203">
        <v>2</v>
      </c>
      <c r="IN203">
        <v>0</v>
      </c>
      <c r="IO203">
        <v>1</v>
      </c>
      <c r="IP203">
        <v>0</v>
      </c>
      <c r="IQ203">
        <v>0</v>
      </c>
      <c r="IR203">
        <v>1</v>
      </c>
      <c r="IS203">
        <v>2010</v>
      </c>
      <c r="IT203">
        <v>7500</v>
      </c>
      <c r="IU203">
        <v>3000</v>
      </c>
      <c r="IV203">
        <v>6</v>
      </c>
      <c r="IW203">
        <v>2</v>
      </c>
      <c r="IX203">
        <v>2</v>
      </c>
      <c r="IZ203">
        <v>0</v>
      </c>
      <c r="JA203">
        <v>1</v>
      </c>
      <c r="JB203">
        <v>0</v>
      </c>
      <c r="JC203">
        <v>0</v>
      </c>
      <c r="JD203">
        <v>1</v>
      </c>
      <c r="JE203">
        <v>2010</v>
      </c>
      <c r="JF203">
        <v>12000</v>
      </c>
      <c r="JG203">
        <v>9000</v>
      </c>
      <c r="JH203">
        <v>6</v>
      </c>
      <c r="JI203">
        <v>2</v>
      </c>
      <c r="JJ203">
        <v>2</v>
      </c>
      <c r="PK203">
        <v>0</v>
      </c>
      <c r="PL203">
        <v>1</v>
      </c>
      <c r="PM203">
        <v>0</v>
      </c>
      <c r="PN203">
        <v>0</v>
      </c>
      <c r="PO203">
        <v>1</v>
      </c>
      <c r="PP203">
        <v>1</v>
      </c>
      <c r="PQ203">
        <v>2009</v>
      </c>
      <c r="PR203">
        <v>60000</v>
      </c>
      <c r="PS203">
        <v>200000</v>
      </c>
      <c r="PT203">
        <v>6</v>
      </c>
      <c r="PU203">
        <v>2</v>
      </c>
      <c r="PV203">
        <v>2</v>
      </c>
      <c r="QJ203">
        <v>0</v>
      </c>
      <c r="QK203">
        <v>1</v>
      </c>
      <c r="QL203">
        <v>0</v>
      </c>
      <c r="QM203">
        <v>0</v>
      </c>
      <c r="QN203">
        <v>1</v>
      </c>
      <c r="QO203">
        <v>2015</v>
      </c>
      <c r="QP203">
        <v>3600</v>
      </c>
      <c r="QQ203">
        <v>900</v>
      </c>
      <c r="QR203">
        <v>1</v>
      </c>
      <c r="QS203">
        <v>2</v>
      </c>
      <c r="QT203">
        <v>2</v>
      </c>
      <c r="WJ203">
        <v>0</v>
      </c>
      <c r="WK203">
        <v>1</v>
      </c>
      <c r="WL203">
        <v>0</v>
      </c>
      <c r="WM203">
        <v>0</v>
      </c>
      <c r="WN203">
        <v>1</v>
      </c>
      <c r="WO203">
        <v>2013</v>
      </c>
      <c r="WP203">
        <v>5000</v>
      </c>
      <c r="WQ203">
        <v>2500</v>
      </c>
      <c r="WR203">
        <v>6</v>
      </c>
      <c r="WS203">
        <v>2</v>
      </c>
      <c r="WT203">
        <v>2</v>
      </c>
      <c r="XF203">
        <v>0</v>
      </c>
      <c r="XG203">
        <v>8</v>
      </c>
      <c r="XH203">
        <v>0</v>
      </c>
      <c r="XI203">
        <v>0</v>
      </c>
      <c r="XJ203">
        <v>840600</v>
      </c>
      <c r="XK203">
        <v>700400</v>
      </c>
      <c r="XO203">
        <v>1.4E-2</v>
      </c>
      <c r="XP203">
        <v>40</v>
      </c>
      <c r="XQ203">
        <v>12</v>
      </c>
      <c r="XR203">
        <v>48</v>
      </c>
      <c r="XS203">
        <v>36</v>
      </c>
      <c r="XT203">
        <v>66</v>
      </c>
      <c r="XU203">
        <v>660</v>
      </c>
      <c r="XV203">
        <v>12</v>
      </c>
      <c r="XW203">
        <v>120</v>
      </c>
      <c r="XX203">
        <f t="shared" si="18"/>
        <v>84</v>
      </c>
      <c r="XY203">
        <v>600</v>
      </c>
      <c r="XZ203">
        <v>500</v>
      </c>
      <c r="YA203" s="33">
        <f t="shared" si="20"/>
        <v>550</v>
      </c>
      <c r="YB203">
        <v>10000</v>
      </c>
      <c r="YC203">
        <v>10000</v>
      </c>
      <c r="YD203">
        <f t="shared" si="21"/>
        <v>10000</v>
      </c>
      <c r="YE203">
        <f t="shared" si="22"/>
        <v>0</v>
      </c>
      <c r="YF203">
        <v>50000</v>
      </c>
      <c r="YG203">
        <v>40000</v>
      </c>
      <c r="YH203">
        <v>2</v>
      </c>
      <c r="YI203" t="s">
        <v>1390</v>
      </c>
      <c r="YJ203">
        <v>2</v>
      </c>
      <c r="YK203" t="s">
        <v>137</v>
      </c>
      <c r="YP203">
        <v>0</v>
      </c>
      <c r="YQ203" t="s">
        <v>126</v>
      </c>
      <c r="YR203">
        <v>1</v>
      </c>
      <c r="YS203">
        <v>150000</v>
      </c>
      <c r="YT203">
        <v>1.4E-2</v>
      </c>
      <c r="YU203">
        <v>66</v>
      </c>
      <c r="YV203">
        <v>50000</v>
      </c>
      <c r="YW203">
        <v>10000</v>
      </c>
      <c r="YX203" t="b">
        <v>1</v>
      </c>
      <c r="YY203">
        <v>1</v>
      </c>
      <c r="YZ203">
        <v>0</v>
      </c>
      <c r="ZA203" t="b">
        <v>0</v>
      </c>
      <c r="ZB203" t="b">
        <v>0</v>
      </c>
      <c r="ZC203" t="b">
        <v>0</v>
      </c>
      <c r="ZD203">
        <v>5</v>
      </c>
      <c r="ZE203">
        <v>0.7</v>
      </c>
      <c r="ZF203">
        <f t="shared" si="19"/>
        <v>3.5</v>
      </c>
      <c r="ZG203">
        <v>1.4000000000000001</v>
      </c>
      <c r="ZI203">
        <v>48</v>
      </c>
      <c r="ZJ203">
        <v>7</v>
      </c>
      <c r="ZL203">
        <v>1</v>
      </c>
      <c r="ZM203">
        <v>50</v>
      </c>
      <c r="ZN203">
        <v>96</v>
      </c>
      <c r="ZO203" t="s">
        <v>1220</v>
      </c>
      <c r="ZP203">
        <v>1</v>
      </c>
      <c r="ZQ203">
        <v>3</v>
      </c>
      <c r="AAS203" t="b">
        <v>1</v>
      </c>
      <c r="AAT203" t="b">
        <v>0</v>
      </c>
      <c r="AAU203" t="b">
        <v>0</v>
      </c>
      <c r="AAV203" t="b">
        <v>0</v>
      </c>
      <c r="AAW203" t="b">
        <v>0</v>
      </c>
      <c r="AAX203" t="b">
        <v>1</v>
      </c>
      <c r="AAY203" t="b">
        <v>1</v>
      </c>
      <c r="AAZ203" t="b">
        <v>1</v>
      </c>
      <c r="ABA203" t="b">
        <v>1</v>
      </c>
      <c r="ABB203" t="b">
        <v>0</v>
      </c>
      <c r="ABC203" t="b">
        <v>0</v>
      </c>
      <c r="ABE203">
        <v>3</v>
      </c>
      <c r="ABF203">
        <v>0</v>
      </c>
      <c r="ABG203">
        <v>3</v>
      </c>
      <c r="ABH203">
        <v>1</v>
      </c>
      <c r="ABI203">
        <v>1500</v>
      </c>
      <c r="ACZ203" t="b">
        <v>1</v>
      </c>
      <c r="ADA203" t="b">
        <v>1</v>
      </c>
      <c r="ADB203" t="b">
        <v>0</v>
      </c>
      <c r="ADC203" t="b">
        <v>0</v>
      </c>
      <c r="ADE203">
        <v>3</v>
      </c>
      <c r="ADF203">
        <v>0</v>
      </c>
      <c r="ADG203">
        <v>3</v>
      </c>
      <c r="ADH203">
        <v>3</v>
      </c>
      <c r="ADI203">
        <v>3</v>
      </c>
      <c r="ADJ203">
        <v>1500</v>
      </c>
      <c r="ADK203" t="b">
        <v>1</v>
      </c>
      <c r="ADL203" t="b">
        <v>1</v>
      </c>
      <c r="ADM203" t="b">
        <v>0</v>
      </c>
      <c r="ADN203" t="b">
        <v>0</v>
      </c>
      <c r="ADP203">
        <v>3</v>
      </c>
      <c r="ADQ203">
        <v>0</v>
      </c>
      <c r="ADR203">
        <v>3</v>
      </c>
      <c r="ADS203">
        <v>1</v>
      </c>
      <c r="ADT203">
        <v>12</v>
      </c>
      <c r="ADU203">
        <v>1500</v>
      </c>
      <c r="ADV203">
        <v>9</v>
      </c>
      <c r="ADW203">
        <v>5</v>
      </c>
      <c r="ADX203">
        <f t="shared" si="23"/>
        <v>1.8</v>
      </c>
      <c r="ADY203" t="b">
        <v>0</v>
      </c>
      <c r="ADZ203" t="b">
        <v>0</v>
      </c>
      <c r="AEA203" t="b">
        <v>0</v>
      </c>
      <c r="AEB203" t="b">
        <v>0</v>
      </c>
      <c r="AEC203" t="b">
        <v>0</v>
      </c>
      <c r="AED203" t="b">
        <v>0</v>
      </c>
      <c r="AEE203" t="b">
        <v>1</v>
      </c>
      <c r="AEF203" t="b">
        <v>0</v>
      </c>
      <c r="AFR203">
        <v>1</v>
      </c>
      <c r="AFS203">
        <v>1500</v>
      </c>
      <c r="AFT203">
        <v>6</v>
      </c>
      <c r="AFU203">
        <v>1</v>
      </c>
      <c r="AGD203">
        <v>48</v>
      </c>
      <c r="AGE203">
        <v>48000</v>
      </c>
      <c r="AGF203">
        <v>1</v>
      </c>
      <c r="AGH203">
        <v>48000</v>
      </c>
      <c r="AGI203">
        <v>1</v>
      </c>
      <c r="AGJ203">
        <v>1</v>
      </c>
      <c r="AGL203">
        <v>1</v>
      </c>
      <c r="AGM203">
        <v>48000</v>
      </c>
      <c r="AGN203">
        <v>1000</v>
      </c>
      <c r="AGO203">
        <v>0</v>
      </c>
      <c r="AGP203">
        <v>1</v>
      </c>
      <c r="AGQ203">
        <v>0</v>
      </c>
      <c r="AGR203">
        <v>0</v>
      </c>
      <c r="AGU203">
        <v>1</v>
      </c>
      <c r="AGV203">
        <v>0</v>
      </c>
      <c r="AGW203">
        <v>0</v>
      </c>
      <c r="AGX203">
        <v>0</v>
      </c>
      <c r="AGZ203">
        <v>0</v>
      </c>
      <c r="AHA203">
        <v>0</v>
      </c>
      <c r="AHB203">
        <v>100</v>
      </c>
      <c r="AHC203">
        <v>0</v>
      </c>
      <c r="AHD203">
        <v>1</v>
      </c>
      <c r="AHF203">
        <v>1</v>
      </c>
      <c r="AHG203">
        <v>0</v>
      </c>
      <c r="AHH203">
        <v>1</v>
      </c>
      <c r="AHJ203">
        <v>0</v>
      </c>
      <c r="AHK203">
        <v>0</v>
      </c>
      <c r="AHL203">
        <v>0</v>
      </c>
      <c r="AHM203">
        <v>100</v>
      </c>
      <c r="AHN203">
        <v>2</v>
      </c>
      <c r="AHP203">
        <v>1000</v>
      </c>
      <c r="AHQ203">
        <v>0</v>
      </c>
      <c r="AHR203">
        <v>0</v>
      </c>
      <c r="AHS203">
        <v>0</v>
      </c>
      <c r="AHT203">
        <v>0</v>
      </c>
      <c r="AHU203">
        <v>100</v>
      </c>
      <c r="AHV203">
        <v>500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1</v>
      </c>
      <c r="AID203">
        <v>0</v>
      </c>
      <c r="AIE203">
        <v>1</v>
      </c>
      <c r="AIF203">
        <v>0</v>
      </c>
      <c r="AIG203">
        <v>0</v>
      </c>
      <c r="AII203">
        <v>1</v>
      </c>
      <c r="AIJ203">
        <v>500</v>
      </c>
      <c r="AIK203">
        <v>0</v>
      </c>
      <c r="AIL203">
        <v>0</v>
      </c>
      <c r="AIM203">
        <v>0</v>
      </c>
      <c r="AIN203">
        <v>0</v>
      </c>
      <c r="AIO203">
        <v>1</v>
      </c>
      <c r="AIP203">
        <v>0</v>
      </c>
      <c r="AIR203">
        <v>25</v>
      </c>
      <c r="AIS203">
        <v>2</v>
      </c>
      <c r="AIT203" t="s">
        <v>1390</v>
      </c>
      <c r="AIZ203">
        <v>1</v>
      </c>
      <c r="AJA203">
        <v>2</v>
      </c>
      <c r="AJB203" t="s">
        <v>204</v>
      </c>
      <c r="ALX203">
        <v>1</v>
      </c>
      <c r="ALY203">
        <v>1</v>
      </c>
      <c r="AMC203">
        <v>1</v>
      </c>
      <c r="AMD203">
        <v>1</v>
      </c>
      <c r="AME203">
        <v>0</v>
      </c>
      <c r="AMF203">
        <v>0</v>
      </c>
      <c r="AMG203">
        <v>1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Q203">
        <v>5</v>
      </c>
      <c r="AMT203">
        <v>5</v>
      </c>
      <c r="ANC203" t="s">
        <v>260</v>
      </c>
      <c r="ANF203" t="s">
        <v>1394</v>
      </c>
      <c r="ANO203">
        <v>1</v>
      </c>
      <c r="ANP203">
        <v>1</v>
      </c>
      <c r="ANR203">
        <v>1</v>
      </c>
      <c r="ANU203">
        <v>1</v>
      </c>
      <c r="ANV203">
        <v>60</v>
      </c>
      <c r="ANW203">
        <v>2</v>
      </c>
      <c r="ANX203">
        <v>1</v>
      </c>
      <c r="ANZ203">
        <v>2</v>
      </c>
      <c r="AOC203">
        <v>15000</v>
      </c>
      <c r="AOD203">
        <v>10000</v>
      </c>
      <c r="AOE203">
        <v>2</v>
      </c>
      <c r="AOF203">
        <v>0</v>
      </c>
      <c r="AOG203">
        <v>0</v>
      </c>
      <c r="AOH203">
        <v>0</v>
      </c>
      <c r="AOI203">
        <v>1</v>
      </c>
      <c r="AOJ203" t="b">
        <v>0</v>
      </c>
      <c r="AOK203" t="b">
        <v>0</v>
      </c>
      <c r="AOL203" t="b">
        <v>0</v>
      </c>
      <c r="AOM203" t="b">
        <v>0</v>
      </c>
      <c r="AON203" t="b">
        <v>0</v>
      </c>
      <c r="AOO203" t="b">
        <v>0</v>
      </c>
      <c r="AOP203" t="b">
        <v>0</v>
      </c>
      <c r="AOQ203" t="b">
        <v>0</v>
      </c>
      <c r="AOR203" t="b">
        <v>1</v>
      </c>
      <c r="AOS203" t="b">
        <v>1</v>
      </c>
      <c r="AOT203" t="b">
        <v>0</v>
      </c>
      <c r="AOU203" t="b">
        <v>0</v>
      </c>
      <c r="AOV203" t="b">
        <v>0</v>
      </c>
      <c r="AOW203" t="b">
        <v>0</v>
      </c>
      <c r="AOX203" t="b">
        <v>0</v>
      </c>
      <c r="AOY203" t="b">
        <v>0</v>
      </c>
      <c r="AOZ203" t="b">
        <v>0</v>
      </c>
      <c r="APA203" t="b">
        <v>1</v>
      </c>
      <c r="APB203" t="b">
        <v>1</v>
      </c>
      <c r="APC203" t="b">
        <v>0</v>
      </c>
      <c r="APD203" t="b">
        <v>0</v>
      </c>
      <c r="APE203" t="b">
        <v>0</v>
      </c>
      <c r="APF203" t="b">
        <v>0</v>
      </c>
      <c r="APG203" t="b">
        <v>0</v>
      </c>
      <c r="APH203" t="b">
        <v>0</v>
      </c>
      <c r="API203" t="b">
        <v>0</v>
      </c>
      <c r="APJ203" t="b">
        <v>0</v>
      </c>
      <c r="APK203" t="b">
        <v>0</v>
      </c>
      <c r="APL203" t="b">
        <v>0</v>
      </c>
      <c r="APM203" t="b">
        <v>0</v>
      </c>
      <c r="APN203" t="b">
        <v>0</v>
      </c>
      <c r="APO203" t="b">
        <v>0</v>
      </c>
      <c r="APP203" t="b">
        <v>1</v>
      </c>
      <c r="APQ203" t="b">
        <v>1</v>
      </c>
      <c r="APR203" t="b">
        <v>0</v>
      </c>
      <c r="APS203" t="b">
        <v>0</v>
      </c>
      <c r="APT203">
        <v>48</v>
      </c>
      <c r="APU203">
        <v>60</v>
      </c>
      <c r="APV203">
        <v>1</v>
      </c>
      <c r="APW203">
        <v>1</v>
      </c>
      <c r="APX203">
        <v>2</v>
      </c>
      <c r="APY203">
        <v>1</v>
      </c>
      <c r="APZ203">
        <v>3</v>
      </c>
      <c r="AQA203">
        <v>3</v>
      </c>
      <c r="AQC203">
        <v>1</v>
      </c>
      <c r="AQD203">
        <v>2</v>
      </c>
      <c r="AQE203">
        <v>2</v>
      </c>
      <c r="AQG203">
        <v>1</v>
      </c>
      <c r="AQH203">
        <v>1</v>
      </c>
      <c r="AQI203">
        <v>1</v>
      </c>
      <c r="AQJ203">
        <v>1</v>
      </c>
      <c r="AQK203">
        <v>1</v>
      </c>
      <c r="AQL203">
        <v>1</v>
      </c>
      <c r="AQM203">
        <v>1</v>
      </c>
      <c r="AQN203">
        <v>1</v>
      </c>
      <c r="AQO203">
        <v>1</v>
      </c>
      <c r="AQP203">
        <v>-1</v>
      </c>
      <c r="AQQ203">
        <v>-1</v>
      </c>
      <c r="AQR203">
        <v>-1</v>
      </c>
      <c r="AQS203">
        <v>-1</v>
      </c>
      <c r="AQT203">
        <v>-1</v>
      </c>
      <c r="AQU203">
        <v>-1</v>
      </c>
      <c r="AQV203">
        <v>-1</v>
      </c>
      <c r="AQW203">
        <v>-1</v>
      </c>
      <c r="AQX203">
        <v>-1</v>
      </c>
      <c r="AQY203">
        <v>-1</v>
      </c>
      <c r="AQZ203">
        <v>-1</v>
      </c>
      <c r="ARA203">
        <v>-1</v>
      </c>
      <c r="ARB203">
        <v>-1</v>
      </c>
      <c r="ARC203">
        <v>-1</v>
      </c>
      <c r="ARD203">
        <v>-1</v>
      </c>
      <c r="ARE203">
        <v>-1</v>
      </c>
      <c r="ARF203">
        <v>-1</v>
      </c>
      <c r="ARG203">
        <v>-1</v>
      </c>
      <c r="ARH203">
        <v>1</v>
      </c>
      <c r="ARI203">
        <v>1</v>
      </c>
      <c r="ARJ203">
        <v>1</v>
      </c>
      <c r="ARK203">
        <v>1</v>
      </c>
      <c r="ARL203">
        <v>1</v>
      </c>
      <c r="ARM203">
        <v>1</v>
      </c>
      <c r="ARN203">
        <v>1</v>
      </c>
      <c r="ARO203">
        <v>1</v>
      </c>
      <c r="ARP203">
        <v>1</v>
      </c>
      <c r="ARQ203">
        <v>-2</v>
      </c>
      <c r="ARR203">
        <v>-2</v>
      </c>
      <c r="ARS203">
        <v>-2</v>
      </c>
      <c r="ART203">
        <v>-2</v>
      </c>
      <c r="ARU203">
        <v>-2</v>
      </c>
      <c r="ARV203">
        <v>-2</v>
      </c>
      <c r="ARW203">
        <v>-2</v>
      </c>
      <c r="ARX203">
        <v>-2</v>
      </c>
      <c r="ARY203">
        <v>-2</v>
      </c>
      <c r="ARZ203">
        <v>2</v>
      </c>
      <c r="ASA203">
        <v>2</v>
      </c>
      <c r="ASB203">
        <v>2</v>
      </c>
      <c r="ASC203">
        <v>2</v>
      </c>
      <c r="ASD203">
        <v>2</v>
      </c>
      <c r="ASE203">
        <v>2</v>
      </c>
      <c r="ASF203">
        <v>2</v>
      </c>
      <c r="ASG203">
        <v>2</v>
      </c>
      <c r="ASH203">
        <v>2</v>
      </c>
      <c r="ASI203">
        <v>-2</v>
      </c>
      <c r="ASJ203">
        <v>-2</v>
      </c>
      <c r="ASK203">
        <v>-2</v>
      </c>
      <c r="ASL203">
        <v>-2</v>
      </c>
      <c r="ASM203">
        <v>-2</v>
      </c>
      <c r="ASN203">
        <v>-2</v>
      </c>
      <c r="ASO203">
        <v>-2</v>
      </c>
      <c r="ASP203">
        <v>-2</v>
      </c>
      <c r="ASQ203">
        <v>-2</v>
      </c>
      <c r="ASR203">
        <v>2</v>
      </c>
      <c r="ASS203">
        <v>2</v>
      </c>
      <c r="AST203">
        <v>2</v>
      </c>
      <c r="ASU203">
        <v>2</v>
      </c>
      <c r="ASV203">
        <v>2</v>
      </c>
      <c r="ASW203">
        <v>2</v>
      </c>
      <c r="ASX203">
        <v>2</v>
      </c>
      <c r="ASY203">
        <v>2</v>
      </c>
      <c r="ASZ203">
        <v>2</v>
      </c>
      <c r="ATA203">
        <v>2</v>
      </c>
      <c r="ATB203">
        <v>2</v>
      </c>
      <c r="ATC203">
        <v>1</v>
      </c>
      <c r="ATD203">
        <v>2</v>
      </c>
      <c r="ATE203">
        <v>1</v>
      </c>
      <c r="ATF203">
        <v>1</v>
      </c>
      <c r="ATG203">
        <v>0</v>
      </c>
      <c r="ATH203">
        <v>1</v>
      </c>
      <c r="ATI203">
        <v>1</v>
      </c>
      <c r="ATJ203">
        <v>0</v>
      </c>
      <c r="ATK203">
        <v>0</v>
      </c>
      <c r="ATL203">
        <v>0</v>
      </c>
      <c r="ATN203">
        <v>1</v>
      </c>
      <c r="ATP203">
        <v>1</v>
      </c>
      <c r="ATR203">
        <v>1</v>
      </c>
      <c r="ATT203">
        <v>2</v>
      </c>
      <c r="ATU203" t="s">
        <v>116</v>
      </c>
      <c r="ATV203">
        <v>1</v>
      </c>
      <c r="ATX203">
        <v>1</v>
      </c>
      <c r="ATZ203">
        <v>1</v>
      </c>
      <c r="AUB203">
        <v>1</v>
      </c>
      <c r="AUD203">
        <v>2</v>
      </c>
      <c r="AUE203" t="s">
        <v>69</v>
      </c>
      <c r="AUF203">
        <v>1</v>
      </c>
      <c r="AUH203">
        <v>2</v>
      </c>
      <c r="AUI203" t="s">
        <v>1395</v>
      </c>
      <c r="AUJ203">
        <v>2</v>
      </c>
      <c r="AUK203" t="s">
        <v>69</v>
      </c>
      <c r="AUL203">
        <v>2</v>
      </c>
      <c r="AUM203" t="s">
        <v>69</v>
      </c>
      <c r="AUN203">
        <v>1</v>
      </c>
      <c r="AUP203">
        <v>1</v>
      </c>
      <c r="AUR203">
        <v>1</v>
      </c>
      <c r="AUT203">
        <v>1</v>
      </c>
      <c r="AUV203" t="b">
        <v>1</v>
      </c>
      <c r="AUW203" t="b">
        <v>0</v>
      </c>
      <c r="AUX203" t="b">
        <v>0</v>
      </c>
      <c r="AUY203" t="b">
        <v>0</v>
      </c>
      <c r="AVA203">
        <v>1</v>
      </c>
      <c r="AVB203">
        <v>1</v>
      </c>
      <c r="AVD203" t="s">
        <v>1396</v>
      </c>
      <c r="AVE203" t="b">
        <v>0</v>
      </c>
      <c r="AVF203">
        <v>0</v>
      </c>
      <c r="AVG203" t="b">
        <v>0</v>
      </c>
      <c r="AVH203" t="b">
        <v>1</v>
      </c>
      <c r="AVI203" t="b">
        <v>0</v>
      </c>
      <c r="AVK203" t="b">
        <v>1</v>
      </c>
      <c r="AVL203" t="b">
        <v>0</v>
      </c>
      <c r="AVM203" t="b">
        <v>0</v>
      </c>
      <c r="AVN203" t="b">
        <v>0</v>
      </c>
      <c r="AVP203">
        <v>4</v>
      </c>
      <c r="AVQ203" t="s">
        <v>1397</v>
      </c>
      <c r="AVR203">
        <v>7.4275479999999998</v>
      </c>
      <c r="AVS203">
        <v>4.0052529999999997</v>
      </c>
      <c r="AVT203">
        <v>227</v>
      </c>
      <c r="AVU203">
        <v>8</v>
      </c>
      <c r="AVW203">
        <v>200000</v>
      </c>
    </row>
    <row r="204" spans="1:1271" x14ac:dyDescent="0.35">
      <c r="A204" s="1">
        <v>42516</v>
      </c>
      <c r="B204" t="s">
        <v>187</v>
      </c>
      <c r="C204">
        <v>2</v>
      </c>
      <c r="D204">
        <v>37</v>
      </c>
      <c r="E204" t="s">
        <v>1398</v>
      </c>
      <c r="F204">
        <v>211</v>
      </c>
      <c r="G204">
        <v>1</v>
      </c>
      <c r="H204">
        <v>35</v>
      </c>
      <c r="I204">
        <v>1</v>
      </c>
      <c r="K204">
        <v>1</v>
      </c>
      <c r="L204">
        <v>2</v>
      </c>
      <c r="M204">
        <v>8</v>
      </c>
      <c r="N204">
        <v>8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1</v>
      </c>
      <c r="U204">
        <v>3</v>
      </c>
      <c r="V204">
        <v>3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4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BB204">
        <v>9</v>
      </c>
      <c r="BC204">
        <v>4</v>
      </c>
      <c r="BD204">
        <v>1</v>
      </c>
      <c r="CU204">
        <v>1</v>
      </c>
      <c r="CV204">
        <v>1</v>
      </c>
      <c r="CX204">
        <v>1</v>
      </c>
      <c r="CY204">
        <v>30</v>
      </c>
      <c r="CZ204">
        <v>29</v>
      </c>
      <c r="DA204">
        <v>1</v>
      </c>
      <c r="DB204">
        <v>8</v>
      </c>
      <c r="DC204">
        <v>7</v>
      </c>
      <c r="DD204">
        <v>1</v>
      </c>
      <c r="DE204">
        <v>1</v>
      </c>
      <c r="DF204" t="s">
        <v>96</v>
      </c>
      <c r="DG204">
        <v>2</v>
      </c>
      <c r="DH204">
        <v>1</v>
      </c>
      <c r="DJ204">
        <v>1</v>
      </c>
      <c r="DK204">
        <v>0</v>
      </c>
      <c r="DL204">
        <v>1</v>
      </c>
      <c r="DM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0</v>
      </c>
      <c r="EP204">
        <v>1</v>
      </c>
      <c r="EQ204">
        <v>1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1</v>
      </c>
      <c r="FI204">
        <v>1</v>
      </c>
      <c r="FJ204">
        <v>1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HP204">
        <v>0</v>
      </c>
      <c r="HQ204">
        <v>1</v>
      </c>
      <c r="HR204">
        <v>0</v>
      </c>
      <c r="HS204">
        <v>0</v>
      </c>
      <c r="HT204">
        <v>2</v>
      </c>
      <c r="HU204">
        <v>2006</v>
      </c>
      <c r="HV204">
        <v>2000</v>
      </c>
      <c r="HW204">
        <v>5000</v>
      </c>
      <c r="HX204">
        <v>20</v>
      </c>
      <c r="HY204">
        <v>2</v>
      </c>
      <c r="HZ204">
        <v>1</v>
      </c>
      <c r="IA204">
        <v>200000</v>
      </c>
      <c r="IB204">
        <v>0</v>
      </c>
      <c r="IC204">
        <v>1</v>
      </c>
      <c r="ID204">
        <v>0</v>
      </c>
      <c r="IE204">
        <v>0</v>
      </c>
      <c r="IF204">
        <v>1</v>
      </c>
      <c r="IG204">
        <v>2013</v>
      </c>
      <c r="IH204">
        <v>2000</v>
      </c>
      <c r="II204">
        <v>1200</v>
      </c>
      <c r="IJ204">
        <v>15</v>
      </c>
      <c r="IK204">
        <v>2</v>
      </c>
      <c r="IL204">
        <v>2</v>
      </c>
      <c r="IN204">
        <v>0</v>
      </c>
      <c r="IO204">
        <v>1</v>
      </c>
      <c r="IP204">
        <v>0</v>
      </c>
      <c r="IQ204">
        <v>0</v>
      </c>
      <c r="IR204">
        <v>2</v>
      </c>
      <c r="IS204">
        <v>2015</v>
      </c>
      <c r="IT204">
        <v>1000</v>
      </c>
      <c r="IU204">
        <v>500</v>
      </c>
      <c r="IV204">
        <v>15</v>
      </c>
      <c r="IW204">
        <v>2</v>
      </c>
      <c r="IX204">
        <v>2</v>
      </c>
      <c r="IZ204">
        <v>0</v>
      </c>
      <c r="JA204">
        <v>1</v>
      </c>
      <c r="JB204">
        <v>0</v>
      </c>
      <c r="JC204">
        <v>0</v>
      </c>
      <c r="JD204">
        <v>1</v>
      </c>
      <c r="JE204">
        <v>2016</v>
      </c>
      <c r="JF204">
        <v>20000</v>
      </c>
      <c r="JG204">
        <v>15000</v>
      </c>
      <c r="JH204">
        <v>10</v>
      </c>
      <c r="JI204">
        <v>2</v>
      </c>
      <c r="JJ204">
        <v>2</v>
      </c>
      <c r="JX204">
        <v>0</v>
      </c>
      <c r="JY204">
        <v>1</v>
      </c>
      <c r="JZ204">
        <v>0</v>
      </c>
      <c r="KA204">
        <v>0</v>
      </c>
      <c r="KB204">
        <v>1</v>
      </c>
      <c r="KC204">
        <v>2014</v>
      </c>
      <c r="KD204">
        <v>125000</v>
      </c>
      <c r="KE204">
        <v>90000</v>
      </c>
      <c r="KF204">
        <v>20</v>
      </c>
      <c r="KG204">
        <v>2</v>
      </c>
      <c r="KH204">
        <v>2</v>
      </c>
      <c r="KJ204">
        <v>0</v>
      </c>
      <c r="KK204">
        <v>1</v>
      </c>
      <c r="KL204">
        <v>1</v>
      </c>
      <c r="KM204">
        <v>0</v>
      </c>
      <c r="KN204">
        <v>7</v>
      </c>
      <c r="KO204">
        <v>2011</v>
      </c>
      <c r="KP204">
        <v>2000</v>
      </c>
      <c r="KQ204">
        <v>500</v>
      </c>
      <c r="KR204">
        <v>4</v>
      </c>
      <c r="KS204">
        <v>2</v>
      </c>
      <c r="KT204">
        <v>2</v>
      </c>
      <c r="PP204">
        <v>0</v>
      </c>
      <c r="PX204">
        <v>0</v>
      </c>
      <c r="PY204">
        <v>1</v>
      </c>
      <c r="PZ204">
        <v>1</v>
      </c>
      <c r="QA204">
        <v>0</v>
      </c>
      <c r="QB204">
        <v>2</v>
      </c>
      <c r="QC204">
        <v>2005</v>
      </c>
      <c r="QD204">
        <v>25000</v>
      </c>
      <c r="QE204">
        <v>100000</v>
      </c>
      <c r="QF204">
        <v>80</v>
      </c>
      <c r="QG204">
        <v>2</v>
      </c>
      <c r="QH204">
        <v>2</v>
      </c>
      <c r="QJ204">
        <v>0</v>
      </c>
      <c r="QK204">
        <v>1</v>
      </c>
      <c r="QL204">
        <v>0</v>
      </c>
      <c r="QM204">
        <v>0</v>
      </c>
      <c r="QN204">
        <v>5</v>
      </c>
      <c r="QO204">
        <v>2016</v>
      </c>
      <c r="QP204">
        <v>2000</v>
      </c>
      <c r="QQ204">
        <v>1600</v>
      </c>
      <c r="QR204">
        <v>1</v>
      </c>
      <c r="QS204">
        <v>2</v>
      </c>
      <c r="QT204">
        <v>2</v>
      </c>
      <c r="QV204">
        <v>0</v>
      </c>
      <c r="QW204">
        <v>1</v>
      </c>
      <c r="QX204">
        <v>1</v>
      </c>
      <c r="QY204">
        <v>0</v>
      </c>
      <c r="QZ204">
        <v>5</v>
      </c>
      <c r="RA204">
        <v>2015</v>
      </c>
      <c r="RB204">
        <v>4000</v>
      </c>
      <c r="RC204">
        <v>1000</v>
      </c>
      <c r="RD204">
        <v>2</v>
      </c>
      <c r="RE204">
        <v>2</v>
      </c>
      <c r="RF204">
        <v>2</v>
      </c>
      <c r="WJ204">
        <v>1</v>
      </c>
      <c r="WK204">
        <v>1</v>
      </c>
      <c r="WL204">
        <v>1</v>
      </c>
      <c r="WM204">
        <v>0</v>
      </c>
      <c r="WN204">
        <v>4</v>
      </c>
      <c r="WO204">
        <v>2015</v>
      </c>
      <c r="WP204">
        <v>5000</v>
      </c>
      <c r="WQ204">
        <v>3500</v>
      </c>
      <c r="WR204">
        <v>8</v>
      </c>
      <c r="WS204">
        <v>2</v>
      </c>
      <c r="WT204">
        <v>2</v>
      </c>
      <c r="XF204">
        <v>0</v>
      </c>
      <c r="XG204">
        <v>10</v>
      </c>
      <c r="XH204">
        <v>4</v>
      </c>
      <c r="XI204">
        <v>0</v>
      </c>
      <c r="XJ204">
        <v>188000</v>
      </c>
      <c r="XK204">
        <v>218300</v>
      </c>
      <c r="XO204">
        <v>0.8</v>
      </c>
      <c r="XP204">
        <v>2</v>
      </c>
      <c r="XQ204">
        <v>12</v>
      </c>
      <c r="XR204">
        <v>864</v>
      </c>
      <c r="XS204">
        <v>750</v>
      </c>
      <c r="XT204">
        <v>1239</v>
      </c>
      <c r="XU204">
        <v>12390</v>
      </c>
      <c r="XV204">
        <v>114</v>
      </c>
      <c r="XW204">
        <v>1140</v>
      </c>
      <c r="XX204">
        <f t="shared" si="18"/>
        <v>798</v>
      </c>
      <c r="XY204">
        <v>1000</v>
      </c>
      <c r="XZ204">
        <v>300</v>
      </c>
      <c r="YA204" s="33">
        <f t="shared" si="20"/>
        <v>650</v>
      </c>
      <c r="YB204">
        <v>360000</v>
      </c>
      <c r="YC204">
        <v>240000</v>
      </c>
      <c r="YD204">
        <f t="shared" si="21"/>
        <v>300000</v>
      </c>
      <c r="YE204">
        <f t="shared" si="22"/>
        <v>120000</v>
      </c>
      <c r="YF204">
        <v>300000</v>
      </c>
      <c r="YG204">
        <v>200000</v>
      </c>
      <c r="YH204">
        <v>1</v>
      </c>
      <c r="YJ204">
        <v>2</v>
      </c>
      <c r="YK204" t="s">
        <v>1399</v>
      </c>
      <c r="YP204">
        <v>0</v>
      </c>
      <c r="YQ204" t="s">
        <v>126</v>
      </c>
      <c r="YR204">
        <v>1</v>
      </c>
      <c r="YS204">
        <v>604800</v>
      </c>
      <c r="YT204">
        <v>0.8</v>
      </c>
      <c r="YU204">
        <v>1239</v>
      </c>
      <c r="YV204">
        <v>550000</v>
      </c>
      <c r="YW204">
        <v>125000</v>
      </c>
      <c r="YX204" t="b">
        <v>1</v>
      </c>
      <c r="YY204">
        <v>1</v>
      </c>
      <c r="YZ204">
        <v>0</v>
      </c>
      <c r="ZA204" t="b">
        <v>0</v>
      </c>
      <c r="ZB204" t="b">
        <v>0</v>
      </c>
      <c r="ZC204" t="b">
        <v>1</v>
      </c>
      <c r="ZD204">
        <v>10</v>
      </c>
      <c r="ZE204">
        <v>0.4</v>
      </c>
      <c r="ZF204">
        <f t="shared" si="19"/>
        <v>4</v>
      </c>
      <c r="ZG204">
        <v>0.08</v>
      </c>
      <c r="ZI204">
        <v>1000</v>
      </c>
      <c r="ZJ204">
        <v>7</v>
      </c>
      <c r="ZL204">
        <v>0</v>
      </c>
      <c r="ZM204">
        <v>50</v>
      </c>
      <c r="ZN204">
        <v>2</v>
      </c>
      <c r="ZP204">
        <v>1</v>
      </c>
      <c r="ZQ204">
        <v>10</v>
      </c>
      <c r="AAJ204">
        <v>6</v>
      </c>
      <c r="AAK204">
        <v>9</v>
      </c>
      <c r="AAM204">
        <v>0</v>
      </c>
      <c r="AAN204">
        <v>1500</v>
      </c>
      <c r="AAO204">
        <v>1</v>
      </c>
      <c r="AAQ204">
        <v>1</v>
      </c>
      <c r="AAR204">
        <v>10</v>
      </c>
      <c r="AAS204" t="b">
        <v>1</v>
      </c>
      <c r="AAT204" t="b">
        <v>1</v>
      </c>
      <c r="AAU204" t="b">
        <v>0</v>
      </c>
      <c r="AAV204" t="b">
        <v>0</v>
      </c>
      <c r="AAW204" t="b">
        <v>1</v>
      </c>
      <c r="AAX204" t="b">
        <v>1</v>
      </c>
      <c r="AAY204" t="b">
        <v>1</v>
      </c>
      <c r="AAZ204" t="b">
        <v>1</v>
      </c>
      <c r="ABA204" t="b">
        <v>1</v>
      </c>
      <c r="ABB204" t="b">
        <v>1</v>
      </c>
      <c r="ABC204" t="b">
        <v>0</v>
      </c>
      <c r="ABE204">
        <v>4</v>
      </c>
      <c r="ABF204">
        <v>1</v>
      </c>
      <c r="ABG204">
        <v>5</v>
      </c>
      <c r="ABH204">
        <v>7</v>
      </c>
      <c r="ABI204">
        <v>1500</v>
      </c>
      <c r="ABJ204" t="b">
        <v>1</v>
      </c>
      <c r="ABK204" t="b">
        <v>1</v>
      </c>
      <c r="ABL204" t="b">
        <v>1</v>
      </c>
      <c r="ABM204" t="b">
        <v>0</v>
      </c>
      <c r="ABO204">
        <v>4</v>
      </c>
      <c r="ABP204">
        <v>1</v>
      </c>
      <c r="ABQ204">
        <v>5</v>
      </c>
      <c r="ABR204">
        <v>6</v>
      </c>
      <c r="ABS204">
        <v>1500</v>
      </c>
      <c r="ACO204" t="b">
        <v>1</v>
      </c>
      <c r="ACP204" t="b">
        <v>1</v>
      </c>
      <c r="ACQ204" t="b">
        <v>1</v>
      </c>
      <c r="ACR204" t="b">
        <v>0</v>
      </c>
      <c r="ACT204">
        <v>4</v>
      </c>
      <c r="ACU204">
        <v>1</v>
      </c>
      <c r="ACV204">
        <v>5</v>
      </c>
      <c r="ACW204">
        <v>2</v>
      </c>
      <c r="ACX204">
        <v>3</v>
      </c>
      <c r="ACY204">
        <v>2000</v>
      </c>
      <c r="ACZ204" t="b">
        <v>1</v>
      </c>
      <c r="ADA204" t="b">
        <v>0</v>
      </c>
      <c r="ADB204" t="b">
        <v>1</v>
      </c>
      <c r="ADC204" t="b">
        <v>0</v>
      </c>
      <c r="ADE204">
        <v>4</v>
      </c>
      <c r="ADF204">
        <v>0</v>
      </c>
      <c r="ADG204">
        <v>4</v>
      </c>
      <c r="ADH204">
        <v>4</v>
      </c>
      <c r="ADI204">
        <v>3</v>
      </c>
      <c r="ADJ204">
        <v>2000</v>
      </c>
      <c r="ADK204" t="b">
        <v>1</v>
      </c>
      <c r="ADL204" t="b">
        <v>1</v>
      </c>
      <c r="ADM204" t="b">
        <v>1</v>
      </c>
      <c r="ADN204" t="b">
        <v>0</v>
      </c>
      <c r="ADP204">
        <v>4</v>
      </c>
      <c r="ADQ204">
        <v>1</v>
      </c>
      <c r="ADR204">
        <v>1500</v>
      </c>
      <c r="ADS204">
        <v>1</v>
      </c>
      <c r="ADT204">
        <v>12</v>
      </c>
      <c r="ADU204">
        <v>1500</v>
      </c>
      <c r="ADV204">
        <v>19</v>
      </c>
      <c r="ADW204">
        <v>20</v>
      </c>
      <c r="ADX204">
        <f t="shared" si="23"/>
        <v>0.95</v>
      </c>
      <c r="ADY204" t="b">
        <v>1</v>
      </c>
      <c r="ADZ204" t="b">
        <v>0</v>
      </c>
      <c r="AEA204" t="b">
        <v>0</v>
      </c>
      <c r="AEB204" t="b">
        <v>0</v>
      </c>
      <c r="AEC204" t="b">
        <v>1</v>
      </c>
      <c r="AED204" t="b">
        <v>1</v>
      </c>
      <c r="AEE204" t="b">
        <v>1</v>
      </c>
      <c r="AEF204" t="b">
        <v>0</v>
      </c>
      <c r="AEH204">
        <v>40000</v>
      </c>
      <c r="AEI204">
        <v>1</v>
      </c>
      <c r="AEJ204">
        <v>15</v>
      </c>
      <c r="AEK204">
        <v>1</v>
      </c>
      <c r="AFF204">
        <v>1</v>
      </c>
      <c r="AFG204">
        <v>5000</v>
      </c>
      <c r="AFH204">
        <v>10</v>
      </c>
      <c r="AFI204">
        <v>1</v>
      </c>
      <c r="AFL204">
        <v>10</v>
      </c>
      <c r="AFM204">
        <v>2000</v>
      </c>
      <c r="AFN204">
        <v>2</v>
      </c>
      <c r="AFO204">
        <v>1</v>
      </c>
      <c r="AFR204">
        <v>6</v>
      </c>
      <c r="AFS204">
        <v>1</v>
      </c>
      <c r="AFT204">
        <v>1</v>
      </c>
      <c r="AFU204">
        <v>1</v>
      </c>
      <c r="AGD204">
        <v>12</v>
      </c>
      <c r="AGE204">
        <v>800</v>
      </c>
      <c r="AGF204">
        <v>1</v>
      </c>
      <c r="AGH204">
        <v>12</v>
      </c>
      <c r="AGI204">
        <v>0</v>
      </c>
      <c r="AGJ204">
        <v>1</v>
      </c>
      <c r="AGL204">
        <v>0</v>
      </c>
      <c r="AGM204">
        <v>700</v>
      </c>
      <c r="AGN204">
        <v>600</v>
      </c>
      <c r="AGO204">
        <v>1</v>
      </c>
      <c r="AGP204">
        <v>1</v>
      </c>
      <c r="AGQ204">
        <v>0</v>
      </c>
      <c r="AGR204">
        <v>0</v>
      </c>
      <c r="AGU204">
        <v>1</v>
      </c>
      <c r="AGV204">
        <v>1</v>
      </c>
      <c r="AGW204">
        <v>1</v>
      </c>
      <c r="AGX204">
        <v>0</v>
      </c>
      <c r="AGZ204">
        <v>10</v>
      </c>
      <c r="AHA204">
        <v>5</v>
      </c>
      <c r="AHB204">
        <v>75</v>
      </c>
      <c r="AHC204">
        <v>10</v>
      </c>
      <c r="AHD204">
        <v>1</v>
      </c>
      <c r="AHF204">
        <v>0</v>
      </c>
      <c r="AHG204">
        <v>10</v>
      </c>
      <c r="AHH204">
        <v>1</v>
      </c>
      <c r="AHJ204">
        <v>0</v>
      </c>
      <c r="AHK204">
        <v>45</v>
      </c>
      <c r="AHL204">
        <v>500</v>
      </c>
      <c r="AHM204">
        <v>40</v>
      </c>
      <c r="AHN204">
        <v>2</v>
      </c>
      <c r="AHP204">
        <v>700</v>
      </c>
      <c r="AHQ204">
        <v>10</v>
      </c>
      <c r="AHR204">
        <v>600</v>
      </c>
      <c r="AHS204">
        <v>0</v>
      </c>
      <c r="AHT204">
        <v>2</v>
      </c>
      <c r="AHU204">
        <v>0</v>
      </c>
      <c r="AHV204">
        <v>0</v>
      </c>
      <c r="AHW204">
        <v>0</v>
      </c>
      <c r="AHX204">
        <v>0</v>
      </c>
      <c r="AHY204">
        <v>1</v>
      </c>
      <c r="AHZ204">
        <v>3</v>
      </c>
      <c r="AIA204">
        <v>10</v>
      </c>
      <c r="AIB204">
        <v>700</v>
      </c>
      <c r="AIC204">
        <v>1</v>
      </c>
      <c r="AID204">
        <v>0</v>
      </c>
      <c r="AIE204">
        <v>0</v>
      </c>
      <c r="AIF204">
        <v>1</v>
      </c>
      <c r="AIG204">
        <v>0</v>
      </c>
      <c r="AII204">
        <v>10</v>
      </c>
      <c r="AIJ204">
        <v>5000</v>
      </c>
      <c r="AIK204">
        <v>1</v>
      </c>
      <c r="AIL204">
        <v>1</v>
      </c>
      <c r="AIM204">
        <v>1</v>
      </c>
      <c r="AIN204">
        <v>1</v>
      </c>
      <c r="AIO204">
        <v>1</v>
      </c>
      <c r="AIP204">
        <v>0</v>
      </c>
      <c r="AIR204">
        <v>51</v>
      </c>
      <c r="AIS204">
        <v>1</v>
      </c>
      <c r="AIU204" t="b">
        <v>1</v>
      </c>
      <c r="AIV204" t="b">
        <v>0</v>
      </c>
      <c r="AIW204" t="b">
        <v>0</v>
      </c>
      <c r="AIX204" t="b">
        <v>0</v>
      </c>
      <c r="AIZ204">
        <v>1</v>
      </c>
      <c r="AJA204">
        <v>2</v>
      </c>
      <c r="AJB204" t="s">
        <v>192</v>
      </c>
      <c r="ALX204">
        <v>2</v>
      </c>
      <c r="ALY204">
        <v>2</v>
      </c>
      <c r="AMC204">
        <v>1</v>
      </c>
      <c r="AMD204">
        <v>1</v>
      </c>
      <c r="AME204">
        <v>1</v>
      </c>
      <c r="AMF204">
        <v>1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1</v>
      </c>
      <c r="AMN204">
        <v>1</v>
      </c>
      <c r="AMO204">
        <v>0</v>
      </c>
      <c r="AMQ204">
        <v>1</v>
      </c>
      <c r="AMR204">
        <v>4</v>
      </c>
      <c r="AMS204">
        <v>4</v>
      </c>
      <c r="AMY204">
        <v>4</v>
      </c>
      <c r="AMZ204">
        <v>4</v>
      </c>
      <c r="ANA204">
        <v>4</v>
      </c>
      <c r="ANC204" t="s">
        <v>260</v>
      </c>
      <c r="AND204" t="s">
        <v>1400</v>
      </c>
      <c r="ANE204" t="s">
        <v>1401</v>
      </c>
      <c r="ANK204" t="s">
        <v>1402</v>
      </c>
      <c r="ANL204" t="s">
        <v>237</v>
      </c>
      <c r="ANM204" t="s">
        <v>1304</v>
      </c>
      <c r="ANO204">
        <v>2</v>
      </c>
      <c r="ANP204">
        <v>1</v>
      </c>
      <c r="ANR204">
        <v>2</v>
      </c>
      <c r="ANU204">
        <v>1</v>
      </c>
      <c r="ANV204">
        <v>2000</v>
      </c>
      <c r="ANW204">
        <v>1000</v>
      </c>
      <c r="ANX204">
        <v>1</v>
      </c>
      <c r="ANZ204">
        <v>1</v>
      </c>
      <c r="AOA204">
        <v>1</v>
      </c>
      <c r="AOB204">
        <v>1</v>
      </c>
      <c r="AOC204">
        <v>5000</v>
      </c>
      <c r="AOD204">
        <v>300800</v>
      </c>
      <c r="AOE204">
        <v>1</v>
      </c>
      <c r="AOF204">
        <v>1</v>
      </c>
      <c r="AOG204">
        <v>1</v>
      </c>
      <c r="AOH204">
        <v>1</v>
      </c>
      <c r="AOI204">
        <v>1</v>
      </c>
      <c r="AOJ204" t="b">
        <v>0</v>
      </c>
      <c r="AOK204" t="b">
        <v>0</v>
      </c>
      <c r="AOL204" t="b">
        <v>0</v>
      </c>
      <c r="AOM204" t="b">
        <v>0</v>
      </c>
      <c r="AON204" t="b">
        <v>0</v>
      </c>
      <c r="AOO204" t="b">
        <v>0</v>
      </c>
      <c r="AOP204" t="b">
        <v>0</v>
      </c>
      <c r="AOQ204" t="b">
        <v>1</v>
      </c>
      <c r="AOR204" t="b">
        <v>1</v>
      </c>
      <c r="AOS204" t="b">
        <v>1</v>
      </c>
      <c r="AOT204" t="b">
        <v>1</v>
      </c>
      <c r="AOU204" t="b">
        <v>1</v>
      </c>
      <c r="AOV204" t="b">
        <v>1</v>
      </c>
      <c r="AOW204" t="b">
        <v>1</v>
      </c>
      <c r="AOX204" t="b">
        <v>1</v>
      </c>
      <c r="AOY204" t="b">
        <v>1</v>
      </c>
      <c r="AOZ204" t="b">
        <v>0</v>
      </c>
      <c r="APA204" t="b">
        <v>1</v>
      </c>
      <c r="APB204" t="b">
        <v>0</v>
      </c>
      <c r="APC204" t="b">
        <v>0</v>
      </c>
      <c r="APD204" t="b">
        <v>0</v>
      </c>
      <c r="APE204" t="b">
        <v>0</v>
      </c>
      <c r="APF204" t="b">
        <v>0</v>
      </c>
      <c r="APG204" t="b">
        <v>0</v>
      </c>
      <c r="APH204" t="b">
        <v>0</v>
      </c>
      <c r="API204" t="b">
        <v>0</v>
      </c>
      <c r="APJ204" t="b">
        <v>0</v>
      </c>
      <c r="APK204" t="b">
        <v>0</v>
      </c>
      <c r="APL204" t="b">
        <v>0</v>
      </c>
      <c r="APM204" t="b">
        <v>0</v>
      </c>
      <c r="APN204" t="b">
        <v>1</v>
      </c>
      <c r="APO204" t="b">
        <v>1</v>
      </c>
      <c r="APP204" t="b">
        <v>1</v>
      </c>
      <c r="APQ204" t="b">
        <v>1</v>
      </c>
      <c r="APR204" t="b">
        <v>1</v>
      </c>
      <c r="APS204" t="b">
        <v>1</v>
      </c>
      <c r="APT204">
        <v>864</v>
      </c>
      <c r="APU204">
        <v>2000</v>
      </c>
      <c r="APV204">
        <v>1</v>
      </c>
      <c r="APW204">
        <v>1</v>
      </c>
      <c r="APX204">
        <v>2</v>
      </c>
      <c r="APY204">
        <v>0</v>
      </c>
      <c r="APZ204">
        <v>3</v>
      </c>
      <c r="AQA204">
        <v>3</v>
      </c>
      <c r="AQC204">
        <v>0</v>
      </c>
      <c r="AQD204">
        <v>3</v>
      </c>
      <c r="AQE204">
        <v>2</v>
      </c>
      <c r="AQG204">
        <v>2</v>
      </c>
      <c r="AQH204">
        <v>2</v>
      </c>
      <c r="AQI204">
        <v>1</v>
      </c>
      <c r="AQJ204">
        <v>2</v>
      </c>
      <c r="AQK204">
        <v>1</v>
      </c>
      <c r="AQL204">
        <v>-1</v>
      </c>
      <c r="AQM204">
        <v>2</v>
      </c>
      <c r="AQN204">
        <v>2</v>
      </c>
      <c r="AQO204">
        <v>1</v>
      </c>
      <c r="AQP204">
        <v>1</v>
      </c>
      <c r="AQQ204">
        <v>1</v>
      </c>
      <c r="AQR204">
        <v>1</v>
      </c>
      <c r="AQS204">
        <v>1</v>
      </c>
      <c r="AQT204">
        <v>2</v>
      </c>
      <c r="AQU204">
        <v>1</v>
      </c>
      <c r="AQV204">
        <v>1</v>
      </c>
      <c r="AQW204">
        <v>2</v>
      </c>
      <c r="AQX204">
        <v>1</v>
      </c>
      <c r="AQY204">
        <v>1</v>
      </c>
      <c r="AQZ204">
        <v>2</v>
      </c>
      <c r="ARA204">
        <v>1</v>
      </c>
      <c r="ARB204">
        <v>2</v>
      </c>
      <c r="ARC204">
        <v>1</v>
      </c>
      <c r="ARD204">
        <v>1</v>
      </c>
      <c r="ARE204">
        <v>1</v>
      </c>
      <c r="ARF204">
        <v>1</v>
      </c>
      <c r="ARG204">
        <v>2</v>
      </c>
      <c r="ARH204">
        <v>2</v>
      </c>
      <c r="ARI204">
        <v>2</v>
      </c>
      <c r="ARJ204">
        <v>2</v>
      </c>
      <c r="ARK204">
        <v>1</v>
      </c>
      <c r="ARL204">
        <v>2</v>
      </c>
      <c r="ARM204">
        <v>1</v>
      </c>
      <c r="ARN204">
        <v>2</v>
      </c>
      <c r="ARO204">
        <v>2</v>
      </c>
      <c r="ARP204">
        <v>2</v>
      </c>
      <c r="ARQ204">
        <v>2</v>
      </c>
      <c r="ARR204">
        <v>1</v>
      </c>
      <c r="ARS204">
        <v>1</v>
      </c>
      <c r="ART204">
        <v>1</v>
      </c>
      <c r="ARU204">
        <v>1</v>
      </c>
      <c r="ARV204">
        <v>2</v>
      </c>
      <c r="ARW204">
        <v>1</v>
      </c>
      <c r="ARX204">
        <v>1</v>
      </c>
      <c r="ARY204">
        <v>1</v>
      </c>
      <c r="ARZ204">
        <v>-1</v>
      </c>
      <c r="ASA204">
        <v>1</v>
      </c>
      <c r="ASB204">
        <v>1</v>
      </c>
      <c r="ASC204">
        <v>-1</v>
      </c>
      <c r="ASD204">
        <v>1</v>
      </c>
      <c r="ASE204">
        <v>1</v>
      </c>
      <c r="ASF204">
        <v>2</v>
      </c>
      <c r="ASG204">
        <v>1</v>
      </c>
      <c r="ASH204">
        <v>1</v>
      </c>
      <c r="ASI204">
        <v>-2</v>
      </c>
      <c r="ASJ204">
        <v>-1</v>
      </c>
      <c r="ASK204">
        <v>2</v>
      </c>
      <c r="ASL204">
        <v>1</v>
      </c>
      <c r="ASM204">
        <v>1</v>
      </c>
      <c r="ASN204">
        <v>1</v>
      </c>
      <c r="ASO204">
        <v>1</v>
      </c>
      <c r="ASP204">
        <v>1</v>
      </c>
      <c r="ASQ204">
        <v>2</v>
      </c>
      <c r="ASR204">
        <v>-1</v>
      </c>
      <c r="ASS204">
        <v>2</v>
      </c>
      <c r="AST204">
        <v>2</v>
      </c>
      <c r="ASU204">
        <v>2</v>
      </c>
      <c r="ASV204">
        <v>2</v>
      </c>
      <c r="ASW204">
        <v>1</v>
      </c>
      <c r="ASX204">
        <v>2</v>
      </c>
      <c r="ASY204">
        <v>1</v>
      </c>
      <c r="ASZ204">
        <v>2</v>
      </c>
      <c r="ATA204">
        <v>1</v>
      </c>
      <c r="ATB204">
        <v>1</v>
      </c>
      <c r="ATC204">
        <v>1</v>
      </c>
      <c r="ATD204">
        <v>1</v>
      </c>
      <c r="ATE204">
        <v>1</v>
      </c>
      <c r="ATF204">
        <v>1</v>
      </c>
      <c r="ATG204">
        <v>1</v>
      </c>
      <c r="ATH204">
        <v>1</v>
      </c>
      <c r="ATI204">
        <v>1</v>
      </c>
      <c r="ATJ204">
        <v>1</v>
      </c>
      <c r="ATK204">
        <v>1</v>
      </c>
      <c r="ATL204">
        <v>0</v>
      </c>
      <c r="ATN204">
        <v>1</v>
      </c>
      <c r="ATP204">
        <v>2</v>
      </c>
      <c r="ATQ204" t="s">
        <v>1403</v>
      </c>
      <c r="ATR204">
        <v>1</v>
      </c>
      <c r="ATT204">
        <v>1</v>
      </c>
      <c r="ATV204">
        <v>2</v>
      </c>
      <c r="ATW204" t="s">
        <v>313</v>
      </c>
      <c r="ATX204">
        <v>1</v>
      </c>
      <c r="ATZ204">
        <v>1</v>
      </c>
      <c r="AUB204">
        <v>1</v>
      </c>
      <c r="AUD204">
        <v>1</v>
      </c>
      <c r="AUF204">
        <v>1</v>
      </c>
      <c r="AUH204">
        <v>2</v>
      </c>
      <c r="AUI204" t="s">
        <v>137</v>
      </c>
      <c r="AUJ204">
        <v>1</v>
      </c>
      <c r="AUL204">
        <v>1</v>
      </c>
      <c r="AUN204">
        <v>2</v>
      </c>
      <c r="AUO204" t="s">
        <v>137</v>
      </c>
      <c r="AUP204">
        <v>1</v>
      </c>
      <c r="AUR204">
        <v>1</v>
      </c>
      <c r="AUT204">
        <v>1</v>
      </c>
      <c r="AUV204" t="b">
        <v>1</v>
      </c>
      <c r="AUW204" t="b">
        <v>1</v>
      </c>
      <c r="AUX204" t="b">
        <v>1</v>
      </c>
      <c r="AUY204" t="b">
        <v>0</v>
      </c>
      <c r="AVA204">
        <v>1</v>
      </c>
      <c r="AVB204">
        <v>1</v>
      </c>
      <c r="AVD204" t="s">
        <v>72</v>
      </c>
      <c r="AVE204" t="b">
        <v>1</v>
      </c>
      <c r="AVF204">
        <v>1</v>
      </c>
      <c r="AVG204" t="b">
        <v>1</v>
      </c>
      <c r="AVH204" t="b">
        <v>1</v>
      </c>
      <c r="AVI204" t="b">
        <v>0</v>
      </c>
      <c r="AVK204" t="b">
        <v>1</v>
      </c>
      <c r="AVL204" t="b">
        <v>1</v>
      </c>
      <c r="AVM204" t="b">
        <v>0</v>
      </c>
      <c r="AVN204" t="b">
        <v>0</v>
      </c>
      <c r="AVP204">
        <v>2</v>
      </c>
      <c r="AVQ204" t="s">
        <v>1404</v>
      </c>
      <c r="AVR204">
        <v>7.6281869999999996</v>
      </c>
      <c r="AVS204">
        <v>4.7735570000000003</v>
      </c>
      <c r="AVT204">
        <v>401</v>
      </c>
      <c r="AVU204">
        <v>7</v>
      </c>
      <c r="AVW204">
        <v>0</v>
      </c>
    </row>
    <row r="205" spans="1:1271" ht="15" customHeight="1" x14ac:dyDescent="0.35">
      <c r="A205" s="1">
        <v>42516</v>
      </c>
      <c r="B205" t="s">
        <v>1405</v>
      </c>
      <c r="C205">
        <v>2</v>
      </c>
      <c r="D205">
        <v>33</v>
      </c>
      <c r="E205" t="s">
        <v>1398</v>
      </c>
      <c r="F205">
        <v>211</v>
      </c>
      <c r="G205">
        <v>1</v>
      </c>
      <c r="H205">
        <v>62</v>
      </c>
      <c r="I205">
        <v>1</v>
      </c>
      <c r="K205">
        <v>1</v>
      </c>
      <c r="L205">
        <v>3</v>
      </c>
      <c r="M205">
        <v>1</v>
      </c>
      <c r="N205">
        <v>1</v>
      </c>
      <c r="O205">
        <v>1</v>
      </c>
      <c r="P205">
        <v>2</v>
      </c>
      <c r="Q205">
        <v>3</v>
      </c>
      <c r="R205">
        <v>3</v>
      </c>
      <c r="S205">
        <v>1</v>
      </c>
      <c r="T205">
        <v>0</v>
      </c>
      <c r="U205">
        <v>10</v>
      </c>
      <c r="V205">
        <v>10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0</v>
      </c>
      <c r="AC205">
        <v>4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BB205">
        <v>12</v>
      </c>
      <c r="BC205">
        <v>4</v>
      </c>
      <c r="BD205">
        <v>1</v>
      </c>
      <c r="CU205">
        <v>1</v>
      </c>
      <c r="CV205">
        <v>1</v>
      </c>
      <c r="CX205">
        <v>1</v>
      </c>
      <c r="CY205">
        <v>30</v>
      </c>
      <c r="CZ205">
        <v>25</v>
      </c>
      <c r="DA205">
        <v>5</v>
      </c>
      <c r="DB205">
        <v>5</v>
      </c>
      <c r="DC205">
        <v>4</v>
      </c>
      <c r="DD205">
        <v>1</v>
      </c>
      <c r="DE205">
        <v>1</v>
      </c>
      <c r="DF205" t="s">
        <v>75</v>
      </c>
      <c r="DG205">
        <v>2</v>
      </c>
      <c r="DH205">
        <v>1</v>
      </c>
      <c r="DJ205">
        <v>1</v>
      </c>
      <c r="DK205">
        <v>1</v>
      </c>
      <c r="DL205">
        <v>1</v>
      </c>
      <c r="DM205">
        <v>0</v>
      </c>
      <c r="EH205">
        <v>1</v>
      </c>
      <c r="EI205">
        <v>0</v>
      </c>
      <c r="EJ205">
        <v>0</v>
      </c>
      <c r="EK205">
        <v>1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</v>
      </c>
      <c r="FJ205">
        <v>1</v>
      </c>
      <c r="FK205">
        <v>0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F205">
        <v>0</v>
      </c>
      <c r="GG205">
        <v>1</v>
      </c>
      <c r="GH205">
        <v>0</v>
      </c>
      <c r="GI205">
        <v>0</v>
      </c>
      <c r="GJ205">
        <v>1</v>
      </c>
      <c r="GK205">
        <v>1999</v>
      </c>
      <c r="GL205">
        <v>150000</v>
      </c>
      <c r="GM205">
        <v>800000</v>
      </c>
      <c r="GN205">
        <v>100</v>
      </c>
      <c r="GO205">
        <v>2</v>
      </c>
      <c r="GP205">
        <v>2</v>
      </c>
      <c r="HP205">
        <v>0</v>
      </c>
      <c r="HQ205">
        <v>1</v>
      </c>
      <c r="HR205">
        <v>1</v>
      </c>
      <c r="HS205">
        <v>0</v>
      </c>
      <c r="HT205">
        <v>3</v>
      </c>
      <c r="HU205">
        <v>2002</v>
      </c>
      <c r="HV205">
        <v>2500</v>
      </c>
      <c r="HW205">
        <v>5000</v>
      </c>
      <c r="HX205">
        <v>17</v>
      </c>
      <c r="HY205">
        <v>2</v>
      </c>
      <c r="HZ205">
        <v>2</v>
      </c>
      <c r="IN205">
        <v>0</v>
      </c>
      <c r="IO205">
        <v>1</v>
      </c>
      <c r="IP205">
        <v>0</v>
      </c>
      <c r="IQ205">
        <v>0</v>
      </c>
      <c r="IR205">
        <v>1</v>
      </c>
      <c r="IS205">
        <v>2015</v>
      </c>
      <c r="IT205">
        <v>2000</v>
      </c>
      <c r="IU205">
        <v>1000</v>
      </c>
      <c r="IV205">
        <v>15</v>
      </c>
      <c r="IW205">
        <v>2</v>
      </c>
      <c r="IX205">
        <v>2</v>
      </c>
      <c r="KJ205">
        <v>0</v>
      </c>
      <c r="KK205">
        <v>0</v>
      </c>
      <c r="KL205">
        <v>1</v>
      </c>
      <c r="KM205">
        <v>0</v>
      </c>
      <c r="KN205">
        <v>8</v>
      </c>
      <c r="KO205">
        <v>2009</v>
      </c>
      <c r="KP205">
        <v>2500</v>
      </c>
      <c r="KQ205">
        <v>400</v>
      </c>
      <c r="KR205">
        <v>5</v>
      </c>
      <c r="KS205">
        <v>2</v>
      </c>
      <c r="KT205">
        <v>2</v>
      </c>
      <c r="PP205">
        <v>0</v>
      </c>
      <c r="QJ205">
        <v>1</v>
      </c>
      <c r="QK205">
        <v>1</v>
      </c>
      <c r="QL205">
        <v>1</v>
      </c>
      <c r="QM205">
        <v>0</v>
      </c>
      <c r="QN205">
        <v>3</v>
      </c>
      <c r="QO205">
        <v>2015</v>
      </c>
      <c r="QP205">
        <v>2400</v>
      </c>
      <c r="QQ205">
        <v>1600</v>
      </c>
      <c r="QR205">
        <v>1</v>
      </c>
      <c r="QS205">
        <v>2</v>
      </c>
      <c r="QT205">
        <v>2</v>
      </c>
      <c r="QV205">
        <v>1</v>
      </c>
      <c r="QW205">
        <v>1</v>
      </c>
      <c r="QX205">
        <v>1</v>
      </c>
      <c r="QY205">
        <v>0</v>
      </c>
      <c r="QZ205">
        <v>7</v>
      </c>
      <c r="RA205">
        <v>2016</v>
      </c>
      <c r="RB205">
        <v>5600</v>
      </c>
      <c r="RC205">
        <v>2800</v>
      </c>
      <c r="RD205">
        <v>2</v>
      </c>
      <c r="RE205">
        <v>2</v>
      </c>
      <c r="RF205">
        <v>2</v>
      </c>
      <c r="SR205">
        <v>0</v>
      </c>
      <c r="SS205">
        <v>1</v>
      </c>
      <c r="ST205">
        <v>0</v>
      </c>
      <c r="SU205">
        <v>0</v>
      </c>
      <c r="SV205">
        <v>2</v>
      </c>
      <c r="SW205">
        <v>2014</v>
      </c>
      <c r="SX205">
        <v>700</v>
      </c>
      <c r="SY205">
        <v>250</v>
      </c>
      <c r="SZ205">
        <v>7</v>
      </c>
      <c r="TA205">
        <v>2</v>
      </c>
      <c r="TB205">
        <v>2</v>
      </c>
      <c r="WJ205">
        <v>1</v>
      </c>
      <c r="WK205">
        <v>1</v>
      </c>
      <c r="WL205">
        <v>1</v>
      </c>
      <c r="WM205">
        <v>0</v>
      </c>
      <c r="WN205">
        <v>3</v>
      </c>
      <c r="WO205">
        <v>2015</v>
      </c>
      <c r="WP205">
        <v>3500</v>
      </c>
      <c r="WQ205">
        <v>3000</v>
      </c>
      <c r="WR205">
        <v>10</v>
      </c>
      <c r="WS205">
        <v>2</v>
      </c>
      <c r="WT205">
        <v>2</v>
      </c>
      <c r="XF205">
        <v>0</v>
      </c>
      <c r="XG205">
        <v>7</v>
      </c>
      <c r="XH205">
        <v>5</v>
      </c>
      <c r="XI205">
        <v>0</v>
      </c>
      <c r="XJ205">
        <v>169200</v>
      </c>
      <c r="XK205">
        <v>814050</v>
      </c>
      <c r="XO205">
        <v>0.92</v>
      </c>
      <c r="XP205">
        <v>3</v>
      </c>
      <c r="XQ205">
        <v>15</v>
      </c>
      <c r="XR205">
        <v>2700</v>
      </c>
      <c r="XS205">
        <v>900</v>
      </c>
      <c r="XT205">
        <v>3150</v>
      </c>
      <c r="XU205">
        <v>31500</v>
      </c>
      <c r="XV205">
        <v>1800</v>
      </c>
      <c r="XW205">
        <v>18000</v>
      </c>
      <c r="XX205">
        <f t="shared" si="18"/>
        <v>12600</v>
      </c>
      <c r="XY205">
        <v>2000</v>
      </c>
      <c r="XZ205">
        <v>500</v>
      </c>
      <c r="YA205" s="33">
        <f t="shared" si="20"/>
        <v>1250</v>
      </c>
      <c r="YB205">
        <v>240000</v>
      </c>
      <c r="YC205">
        <v>200000</v>
      </c>
      <c r="YD205">
        <f t="shared" si="21"/>
        <v>220000</v>
      </c>
      <c r="YE205">
        <f t="shared" si="22"/>
        <v>40000</v>
      </c>
      <c r="YF205">
        <v>50000</v>
      </c>
      <c r="YG205">
        <v>25000</v>
      </c>
      <c r="YH205">
        <v>1</v>
      </c>
      <c r="YJ205">
        <v>2</v>
      </c>
      <c r="YK205" t="s">
        <v>204</v>
      </c>
      <c r="YP205">
        <v>0</v>
      </c>
      <c r="YQ205" t="s">
        <v>126</v>
      </c>
      <c r="YR205">
        <v>1</v>
      </c>
      <c r="YS205">
        <v>450000</v>
      </c>
      <c r="YT205">
        <v>0.92</v>
      </c>
      <c r="YU205">
        <v>3150</v>
      </c>
      <c r="YV205">
        <v>870000</v>
      </c>
      <c r="YW205">
        <v>240000</v>
      </c>
      <c r="YX205" t="b">
        <v>1</v>
      </c>
      <c r="YY205">
        <v>1</v>
      </c>
      <c r="YZ205">
        <v>0</v>
      </c>
      <c r="ZA205" t="b">
        <v>0</v>
      </c>
      <c r="ZB205" t="b">
        <v>0</v>
      </c>
      <c r="ZC205" t="b">
        <v>1</v>
      </c>
      <c r="ZD205">
        <v>20</v>
      </c>
      <c r="ZE205">
        <v>0.4</v>
      </c>
      <c r="ZF205">
        <f t="shared" si="19"/>
        <v>8</v>
      </c>
      <c r="ZG205">
        <v>0.24</v>
      </c>
      <c r="ZI205">
        <v>2000</v>
      </c>
      <c r="ZJ205">
        <v>7</v>
      </c>
      <c r="ZL205">
        <v>0</v>
      </c>
      <c r="ZM205">
        <v>0</v>
      </c>
      <c r="ZN205">
        <v>3</v>
      </c>
      <c r="ZP205">
        <v>1</v>
      </c>
      <c r="ZQ205">
        <v>0</v>
      </c>
      <c r="AAJ205">
        <v>4</v>
      </c>
      <c r="AAK205">
        <v>9</v>
      </c>
      <c r="AAM205">
        <v>0</v>
      </c>
      <c r="AAN205">
        <v>1200</v>
      </c>
      <c r="AAO205">
        <v>1</v>
      </c>
      <c r="AAQ205">
        <v>1</v>
      </c>
      <c r="AAR205">
        <v>2</v>
      </c>
      <c r="AAS205" t="b">
        <v>1</v>
      </c>
      <c r="AAT205" t="b">
        <v>1</v>
      </c>
      <c r="AAU205" t="b">
        <v>1</v>
      </c>
      <c r="AAV205" t="b">
        <v>0</v>
      </c>
      <c r="AAW205" t="b">
        <v>1</v>
      </c>
      <c r="AAX205" t="b">
        <v>1</v>
      </c>
      <c r="AAY205" t="b">
        <v>1</v>
      </c>
      <c r="AAZ205" t="b">
        <v>1</v>
      </c>
      <c r="ABA205" t="b">
        <v>1</v>
      </c>
      <c r="ABB205" t="b">
        <v>1</v>
      </c>
      <c r="ABC205" t="b">
        <v>0</v>
      </c>
      <c r="ABE205">
        <v>4</v>
      </c>
      <c r="ABF205">
        <v>0</v>
      </c>
      <c r="ABG205">
        <v>4</v>
      </c>
      <c r="ABH205">
        <v>2</v>
      </c>
      <c r="ABI205">
        <v>2000</v>
      </c>
      <c r="ABJ205" t="b">
        <v>0</v>
      </c>
      <c r="ABK205" t="b">
        <v>0</v>
      </c>
      <c r="ABL205" t="b">
        <v>1</v>
      </c>
      <c r="ABM205" t="b">
        <v>0</v>
      </c>
      <c r="ABO205">
        <v>2</v>
      </c>
      <c r="ABP205">
        <v>0</v>
      </c>
      <c r="ABQ205">
        <v>2</v>
      </c>
      <c r="ABR205">
        <v>5</v>
      </c>
      <c r="ABS205">
        <v>2000</v>
      </c>
      <c r="ABT205" t="b">
        <v>0</v>
      </c>
      <c r="ABU205" t="b">
        <v>0</v>
      </c>
      <c r="ABV205" t="b">
        <v>1</v>
      </c>
      <c r="ABW205" t="b">
        <v>0</v>
      </c>
      <c r="ABY205">
        <v>4</v>
      </c>
      <c r="ABZ205">
        <v>0</v>
      </c>
      <c r="ACA205">
        <v>4</v>
      </c>
      <c r="ACB205">
        <v>2</v>
      </c>
      <c r="ACC205">
        <v>2000</v>
      </c>
      <c r="ACO205" t="b">
        <v>0</v>
      </c>
      <c r="ACP205" t="b">
        <v>0</v>
      </c>
      <c r="ACQ205" t="b">
        <v>1</v>
      </c>
      <c r="ACR205" t="b">
        <v>0</v>
      </c>
      <c r="ACT205">
        <v>4</v>
      </c>
      <c r="ACU205">
        <v>0</v>
      </c>
      <c r="ACV205">
        <v>4</v>
      </c>
      <c r="ACW205">
        <v>1</v>
      </c>
      <c r="ACX205">
        <v>2</v>
      </c>
      <c r="ACY205">
        <v>2000</v>
      </c>
      <c r="ACZ205" t="b">
        <v>0</v>
      </c>
      <c r="ADA205" t="b">
        <v>0</v>
      </c>
      <c r="ADB205" t="b">
        <v>1</v>
      </c>
      <c r="ADC205" t="b">
        <v>0</v>
      </c>
      <c r="ADE205">
        <v>4</v>
      </c>
      <c r="ADF205">
        <v>0</v>
      </c>
      <c r="ADG205">
        <v>5</v>
      </c>
      <c r="ADH205">
        <v>6</v>
      </c>
      <c r="ADI205">
        <v>2</v>
      </c>
      <c r="ADJ205">
        <v>2000</v>
      </c>
      <c r="ADK205" t="b">
        <v>0</v>
      </c>
      <c r="ADL205" t="b">
        <v>0</v>
      </c>
      <c r="ADM205" t="b">
        <v>1</v>
      </c>
      <c r="ADN205" t="b">
        <v>0</v>
      </c>
      <c r="ADP205">
        <v>4</v>
      </c>
      <c r="ADQ205">
        <v>0</v>
      </c>
      <c r="ADR205">
        <v>4</v>
      </c>
      <c r="ADS205">
        <v>1</v>
      </c>
      <c r="ADT205">
        <v>15</v>
      </c>
      <c r="ADU205">
        <v>1500</v>
      </c>
      <c r="ADV205">
        <v>23</v>
      </c>
      <c r="ADW205">
        <v>17</v>
      </c>
      <c r="ADX205">
        <f t="shared" si="23"/>
        <v>1.3529411764705883</v>
      </c>
      <c r="ADY205" t="b">
        <v>0</v>
      </c>
      <c r="ADZ205" t="b">
        <v>0</v>
      </c>
      <c r="AEA205" t="b">
        <v>0</v>
      </c>
      <c r="AEB205" t="b">
        <v>0</v>
      </c>
      <c r="AEC205" t="b">
        <v>1</v>
      </c>
      <c r="AED205" t="b">
        <v>1</v>
      </c>
      <c r="AEE205" t="b">
        <v>1</v>
      </c>
      <c r="AEF205" t="b">
        <v>0</v>
      </c>
      <c r="AFF205">
        <v>2</v>
      </c>
      <c r="AFG205">
        <v>16000</v>
      </c>
      <c r="AFH205">
        <v>25</v>
      </c>
      <c r="AFI205">
        <v>1</v>
      </c>
      <c r="AFL205">
        <v>2</v>
      </c>
      <c r="AFM205">
        <v>800</v>
      </c>
      <c r="AFN205">
        <v>2</v>
      </c>
      <c r="AFO205">
        <v>1</v>
      </c>
      <c r="AFR205">
        <v>6</v>
      </c>
      <c r="AFS205">
        <v>1500</v>
      </c>
      <c r="AFT205">
        <v>1</v>
      </c>
      <c r="AFU205">
        <v>1</v>
      </c>
      <c r="AGD205">
        <v>2700</v>
      </c>
      <c r="AGE205">
        <v>2500</v>
      </c>
      <c r="AGF205">
        <v>1</v>
      </c>
      <c r="AGH205">
        <v>850000</v>
      </c>
      <c r="AGI205">
        <v>0</v>
      </c>
      <c r="AGJ205">
        <v>1</v>
      </c>
      <c r="AGL205">
        <v>0</v>
      </c>
      <c r="AGM205">
        <v>850000</v>
      </c>
      <c r="AGN205">
        <v>800</v>
      </c>
      <c r="AGO205">
        <v>0</v>
      </c>
      <c r="AGP205">
        <v>1</v>
      </c>
      <c r="AGQ205">
        <v>0</v>
      </c>
      <c r="AGR205">
        <v>0</v>
      </c>
      <c r="AGU205">
        <v>1</v>
      </c>
      <c r="AGV205">
        <v>0</v>
      </c>
      <c r="AGW205">
        <v>0</v>
      </c>
      <c r="AGX205">
        <v>0</v>
      </c>
      <c r="AGZ205">
        <v>10</v>
      </c>
      <c r="AHA205">
        <v>5</v>
      </c>
      <c r="AHB205">
        <v>8</v>
      </c>
      <c r="AHC205">
        <v>5</v>
      </c>
      <c r="AHD205">
        <v>1</v>
      </c>
      <c r="AHF205">
        <v>0</v>
      </c>
      <c r="AHG205">
        <v>5</v>
      </c>
      <c r="AHH205">
        <v>1</v>
      </c>
      <c r="AHJ205">
        <v>0</v>
      </c>
      <c r="AHK205">
        <v>0</v>
      </c>
      <c r="AHL205">
        <v>0</v>
      </c>
      <c r="AHM205">
        <v>80</v>
      </c>
      <c r="AHN205">
        <v>1</v>
      </c>
      <c r="AHP205">
        <v>800</v>
      </c>
      <c r="AHQ205">
        <v>10</v>
      </c>
      <c r="AHR205">
        <v>1000</v>
      </c>
      <c r="AHS205">
        <v>0</v>
      </c>
      <c r="AHT205">
        <v>2</v>
      </c>
      <c r="AHU205">
        <v>10</v>
      </c>
      <c r="AHV205">
        <v>1000</v>
      </c>
      <c r="AHW205">
        <v>0</v>
      </c>
      <c r="AHX205">
        <v>2</v>
      </c>
      <c r="AHY205">
        <v>8</v>
      </c>
      <c r="AHZ205">
        <v>6</v>
      </c>
      <c r="AIA205">
        <v>10</v>
      </c>
      <c r="AIB205">
        <v>1000</v>
      </c>
      <c r="AIC205">
        <v>1</v>
      </c>
      <c r="AID205">
        <v>0</v>
      </c>
      <c r="AIE205">
        <v>1</v>
      </c>
      <c r="AIF205">
        <v>0</v>
      </c>
      <c r="AIG205">
        <v>0</v>
      </c>
      <c r="AII205">
        <v>2</v>
      </c>
      <c r="AIJ205">
        <v>5000</v>
      </c>
      <c r="AIK205">
        <v>1</v>
      </c>
      <c r="AIL205">
        <v>1</v>
      </c>
      <c r="AIM205">
        <v>1</v>
      </c>
      <c r="AIN205">
        <v>1</v>
      </c>
      <c r="AIO205">
        <v>1</v>
      </c>
      <c r="AIP205">
        <v>0</v>
      </c>
      <c r="AIR205">
        <v>70</v>
      </c>
      <c r="AIS205">
        <v>2</v>
      </c>
      <c r="AIT205" t="s">
        <v>137</v>
      </c>
      <c r="AIZ205">
        <v>1</v>
      </c>
      <c r="AJA205">
        <v>2</v>
      </c>
      <c r="AJB205" t="s">
        <v>1406</v>
      </c>
      <c r="ALX205">
        <v>2</v>
      </c>
      <c r="ALY205">
        <v>2</v>
      </c>
      <c r="AMC205">
        <v>1</v>
      </c>
      <c r="AMD205">
        <v>1</v>
      </c>
      <c r="AME205">
        <v>1</v>
      </c>
      <c r="AMF205">
        <v>0</v>
      </c>
      <c r="AMG205">
        <v>0</v>
      </c>
      <c r="AMH205">
        <v>1</v>
      </c>
      <c r="AMI205">
        <v>1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Q205">
        <v>4</v>
      </c>
      <c r="AMR205">
        <v>4</v>
      </c>
      <c r="AMU205">
        <v>3</v>
      </c>
      <c r="AMV205">
        <v>1</v>
      </c>
      <c r="AMY205">
        <v>3</v>
      </c>
      <c r="ANC205" t="s">
        <v>260</v>
      </c>
      <c r="AND205" t="s">
        <v>820</v>
      </c>
      <c r="ANG205" t="s">
        <v>1407</v>
      </c>
      <c r="ANH205" t="s">
        <v>1408</v>
      </c>
      <c r="ANK205" t="s">
        <v>1409</v>
      </c>
      <c r="ANO205">
        <v>5</v>
      </c>
      <c r="ANP205">
        <v>1</v>
      </c>
      <c r="ANR205">
        <v>1</v>
      </c>
      <c r="ANU205">
        <v>1</v>
      </c>
      <c r="ANV205">
        <v>2000</v>
      </c>
      <c r="ANW205">
        <v>5300</v>
      </c>
      <c r="ANX205">
        <v>1</v>
      </c>
      <c r="ANZ205">
        <v>1</v>
      </c>
      <c r="AOA205">
        <v>1</v>
      </c>
      <c r="AOB205">
        <v>1</v>
      </c>
      <c r="AOC205">
        <v>20000</v>
      </c>
      <c r="AOD205">
        <v>800000</v>
      </c>
      <c r="AOE205">
        <v>2</v>
      </c>
      <c r="AOF205">
        <v>1</v>
      </c>
      <c r="AOG205">
        <v>1</v>
      </c>
      <c r="AOH205">
        <v>1</v>
      </c>
      <c r="AOI205">
        <v>1</v>
      </c>
      <c r="AOJ205" t="b">
        <v>0</v>
      </c>
      <c r="AOK205" t="b">
        <v>0</v>
      </c>
      <c r="AOL205" t="b">
        <v>0</v>
      </c>
      <c r="AOM205" t="b">
        <v>0</v>
      </c>
      <c r="AON205" t="b">
        <v>0</v>
      </c>
      <c r="AOO205" t="b">
        <v>0</v>
      </c>
      <c r="AOP205" t="b">
        <v>0</v>
      </c>
      <c r="AOQ205" t="b">
        <v>1</v>
      </c>
      <c r="AOR205" t="b">
        <v>1</v>
      </c>
      <c r="AOS205" t="b">
        <v>1</v>
      </c>
      <c r="AOT205" t="b">
        <v>1</v>
      </c>
      <c r="AOU205" t="b">
        <v>1</v>
      </c>
      <c r="AOV205" t="b">
        <v>1</v>
      </c>
      <c r="AOW205" t="b">
        <v>1</v>
      </c>
      <c r="AOX205" t="b">
        <v>1</v>
      </c>
      <c r="AOY205" t="b">
        <v>0</v>
      </c>
      <c r="AOZ205" t="b">
        <v>0</v>
      </c>
      <c r="APA205" t="b">
        <v>0</v>
      </c>
      <c r="APB205" t="b">
        <v>0</v>
      </c>
      <c r="APC205" t="b">
        <v>0</v>
      </c>
      <c r="APD205" t="b">
        <v>0</v>
      </c>
      <c r="APE205" t="b">
        <v>0</v>
      </c>
      <c r="APF205" t="b">
        <v>0</v>
      </c>
      <c r="APG205" t="b">
        <v>0</v>
      </c>
      <c r="APH205" t="b">
        <v>0</v>
      </c>
      <c r="API205" t="b">
        <v>0</v>
      </c>
      <c r="APJ205" t="b">
        <v>0</v>
      </c>
      <c r="APK205" t="b">
        <v>0</v>
      </c>
      <c r="APL205" t="b">
        <v>0</v>
      </c>
      <c r="APM205" t="b">
        <v>0</v>
      </c>
      <c r="APN205" t="b">
        <v>1</v>
      </c>
      <c r="APO205" t="b">
        <v>1</v>
      </c>
      <c r="APP205" t="b">
        <v>1</v>
      </c>
      <c r="APQ205" t="b">
        <v>1</v>
      </c>
      <c r="APR205" t="b">
        <v>0</v>
      </c>
      <c r="APS205" t="b">
        <v>0</v>
      </c>
      <c r="APT205">
        <v>870</v>
      </c>
      <c r="APU205">
        <v>1300</v>
      </c>
      <c r="APV205">
        <v>1</v>
      </c>
      <c r="APW205">
        <v>1</v>
      </c>
      <c r="APX205">
        <v>2</v>
      </c>
      <c r="APY205">
        <v>1</v>
      </c>
      <c r="APZ205">
        <v>3</v>
      </c>
      <c r="AQA205">
        <v>3</v>
      </c>
      <c r="AQC205">
        <v>1</v>
      </c>
      <c r="AQD205">
        <v>2</v>
      </c>
      <c r="AQE205">
        <v>2</v>
      </c>
      <c r="AQG205">
        <v>2</v>
      </c>
      <c r="AQH205">
        <v>1</v>
      </c>
      <c r="AQI205">
        <v>-1</v>
      </c>
      <c r="AQJ205">
        <v>1</v>
      </c>
      <c r="AQK205">
        <v>-2</v>
      </c>
      <c r="AQL205">
        <v>-2</v>
      </c>
      <c r="AQM205">
        <v>1</v>
      </c>
      <c r="AQN205">
        <v>1</v>
      </c>
      <c r="AQO205">
        <v>1</v>
      </c>
      <c r="AQP205">
        <v>1</v>
      </c>
      <c r="AQQ205">
        <v>2</v>
      </c>
      <c r="AQR205">
        <v>1</v>
      </c>
      <c r="AQS205">
        <v>1</v>
      </c>
      <c r="AQT205">
        <v>2</v>
      </c>
      <c r="AQU205">
        <v>-1</v>
      </c>
      <c r="AQV205">
        <v>1</v>
      </c>
      <c r="AQW205">
        <v>1</v>
      </c>
      <c r="AQX205">
        <v>2</v>
      </c>
      <c r="AQY205">
        <v>-1</v>
      </c>
      <c r="AQZ205">
        <v>2</v>
      </c>
      <c r="ARA205">
        <v>2</v>
      </c>
      <c r="ARB205">
        <v>2</v>
      </c>
      <c r="ARC205">
        <v>2</v>
      </c>
      <c r="ARD205">
        <v>2</v>
      </c>
      <c r="ARE205">
        <v>2</v>
      </c>
      <c r="ARF205">
        <v>2</v>
      </c>
      <c r="ARG205">
        <v>1</v>
      </c>
      <c r="ARH205">
        <v>2</v>
      </c>
      <c r="ARI205">
        <v>1</v>
      </c>
      <c r="ARJ205">
        <v>2</v>
      </c>
      <c r="ARK205">
        <v>1</v>
      </c>
      <c r="ARL205">
        <v>1</v>
      </c>
      <c r="ARM205">
        <v>1</v>
      </c>
      <c r="ARN205">
        <v>1</v>
      </c>
      <c r="ARO205">
        <v>1</v>
      </c>
      <c r="ARP205">
        <v>2</v>
      </c>
      <c r="ARQ205">
        <v>2</v>
      </c>
      <c r="ARR205">
        <v>1</v>
      </c>
      <c r="ARS205">
        <v>2</v>
      </c>
      <c r="ART205">
        <v>1</v>
      </c>
      <c r="ARU205">
        <v>2</v>
      </c>
      <c r="ARV205">
        <v>1</v>
      </c>
      <c r="ARW205">
        <v>1</v>
      </c>
      <c r="ARX205">
        <v>2</v>
      </c>
      <c r="ARY205">
        <v>1</v>
      </c>
      <c r="ARZ205">
        <v>-1</v>
      </c>
      <c r="ASA205">
        <v>2</v>
      </c>
      <c r="ASB205">
        <v>1</v>
      </c>
      <c r="ASC205">
        <v>1</v>
      </c>
      <c r="ASD205">
        <v>1</v>
      </c>
      <c r="ASE205">
        <v>2</v>
      </c>
      <c r="ASF205">
        <v>2</v>
      </c>
      <c r="ASG205">
        <v>2</v>
      </c>
      <c r="ASH205">
        <v>1</v>
      </c>
      <c r="ASI205">
        <v>-2</v>
      </c>
      <c r="ASJ205">
        <v>0</v>
      </c>
      <c r="ASK205">
        <v>2</v>
      </c>
      <c r="ASL205">
        <v>2</v>
      </c>
      <c r="ASM205">
        <v>2</v>
      </c>
      <c r="ASN205">
        <v>2</v>
      </c>
      <c r="ASO205">
        <v>2</v>
      </c>
      <c r="ASP205">
        <v>1</v>
      </c>
      <c r="ASQ205">
        <v>2</v>
      </c>
      <c r="ASR205">
        <v>1</v>
      </c>
      <c r="ASS205">
        <v>2</v>
      </c>
      <c r="AST205">
        <v>2</v>
      </c>
      <c r="ASU205">
        <v>1</v>
      </c>
      <c r="ASV205">
        <v>2</v>
      </c>
      <c r="ASW205">
        <v>1</v>
      </c>
      <c r="ASX205">
        <v>1</v>
      </c>
      <c r="ASY205">
        <v>2</v>
      </c>
      <c r="ASZ205">
        <v>2</v>
      </c>
      <c r="ATA205">
        <v>1</v>
      </c>
      <c r="ATB205">
        <v>1</v>
      </c>
      <c r="ATC205">
        <v>1</v>
      </c>
      <c r="ATD205">
        <v>1</v>
      </c>
      <c r="ATE205">
        <v>1</v>
      </c>
      <c r="ATF205">
        <v>1</v>
      </c>
      <c r="ATG205">
        <v>1</v>
      </c>
      <c r="ATH205">
        <v>1</v>
      </c>
      <c r="ATI205">
        <v>1</v>
      </c>
      <c r="ATJ205">
        <v>1</v>
      </c>
      <c r="ATK205">
        <v>1</v>
      </c>
      <c r="ATL205">
        <v>0</v>
      </c>
      <c r="ATN205">
        <v>1</v>
      </c>
      <c r="ATP205">
        <v>1</v>
      </c>
      <c r="ATR205">
        <v>1</v>
      </c>
      <c r="ATT205">
        <v>1</v>
      </c>
      <c r="ATV205">
        <v>2</v>
      </c>
      <c r="ATW205" t="s">
        <v>69</v>
      </c>
      <c r="ATX205">
        <v>2</v>
      </c>
      <c r="ATY205" t="s">
        <v>1410</v>
      </c>
      <c r="ATZ205">
        <v>1</v>
      </c>
      <c r="AUB205">
        <v>1</v>
      </c>
      <c r="AUD205">
        <v>1</v>
      </c>
      <c r="AUF205">
        <v>1</v>
      </c>
      <c r="AUH205">
        <v>1</v>
      </c>
      <c r="AUJ205">
        <v>1</v>
      </c>
      <c r="AUL205">
        <v>1</v>
      </c>
      <c r="AUN205">
        <v>2</v>
      </c>
      <c r="AUO205" t="s">
        <v>137</v>
      </c>
      <c r="AUP205">
        <v>2</v>
      </c>
      <c r="AUQ205" t="s">
        <v>204</v>
      </c>
      <c r="AUR205">
        <v>1</v>
      </c>
      <c r="AUT205">
        <v>1</v>
      </c>
      <c r="AUV205" t="b">
        <v>1</v>
      </c>
      <c r="AUW205" t="b">
        <v>1</v>
      </c>
      <c r="AUX205" t="b">
        <v>1</v>
      </c>
      <c r="AUY205" t="b">
        <v>0</v>
      </c>
      <c r="AVA205">
        <v>1</v>
      </c>
      <c r="AVB205">
        <v>1</v>
      </c>
      <c r="AVD205" t="s">
        <v>72</v>
      </c>
      <c r="AVE205" t="b">
        <v>1</v>
      </c>
      <c r="AVF205">
        <v>1</v>
      </c>
      <c r="AVG205" t="b">
        <v>1</v>
      </c>
      <c r="AVH205" t="b">
        <v>1</v>
      </c>
      <c r="AVI205" t="b">
        <v>0</v>
      </c>
      <c r="AVK205" t="b">
        <v>1</v>
      </c>
      <c r="AVL205" t="b">
        <v>1</v>
      </c>
      <c r="AVM205" t="b">
        <v>1</v>
      </c>
      <c r="AVN205" t="b">
        <v>0</v>
      </c>
      <c r="AVP205">
        <v>1</v>
      </c>
      <c r="AVQ205" t="s">
        <v>1411</v>
      </c>
      <c r="AVR205">
        <v>7.6282880000000004</v>
      </c>
      <c r="AVS205">
        <v>4.7736169999999998</v>
      </c>
      <c r="AVT205">
        <v>397.6</v>
      </c>
      <c r="AVU205">
        <v>7</v>
      </c>
      <c r="AVW205">
        <v>0</v>
      </c>
    </row>
    <row r="206" spans="1:1271" ht="15" customHeight="1" x14ac:dyDescent="0.35">
      <c r="A206" s="1">
        <v>42516</v>
      </c>
      <c r="B206" t="s">
        <v>187</v>
      </c>
      <c r="C206">
        <v>2</v>
      </c>
      <c r="D206">
        <v>47</v>
      </c>
      <c r="E206" t="s">
        <v>1412</v>
      </c>
      <c r="F206">
        <v>212</v>
      </c>
      <c r="G206">
        <v>1</v>
      </c>
      <c r="H206">
        <v>48</v>
      </c>
      <c r="I206">
        <v>1</v>
      </c>
      <c r="K206">
        <v>1</v>
      </c>
      <c r="L206">
        <v>3</v>
      </c>
      <c r="M206">
        <v>7</v>
      </c>
      <c r="N206">
        <v>7</v>
      </c>
      <c r="O206">
        <v>3</v>
      </c>
      <c r="P206">
        <v>4</v>
      </c>
      <c r="Q206">
        <v>0</v>
      </c>
      <c r="R206">
        <v>1</v>
      </c>
      <c r="S206">
        <v>1</v>
      </c>
      <c r="T206">
        <v>0</v>
      </c>
      <c r="U206">
        <v>9</v>
      </c>
      <c r="V206">
        <v>9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4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BB206">
        <v>12</v>
      </c>
      <c r="BC206">
        <v>4</v>
      </c>
      <c r="BD206">
        <v>1</v>
      </c>
      <c r="CU206">
        <v>1</v>
      </c>
      <c r="CV206">
        <v>1</v>
      </c>
      <c r="CX206">
        <v>1</v>
      </c>
      <c r="CY206">
        <v>30</v>
      </c>
      <c r="CZ206">
        <v>20</v>
      </c>
      <c r="DA206">
        <v>10</v>
      </c>
      <c r="DB206">
        <v>4</v>
      </c>
      <c r="DC206">
        <v>3</v>
      </c>
      <c r="DD206">
        <v>1</v>
      </c>
      <c r="DE206">
        <v>1</v>
      </c>
      <c r="DF206" t="s">
        <v>96</v>
      </c>
      <c r="DG206">
        <v>1</v>
      </c>
      <c r="DH206">
        <v>1</v>
      </c>
      <c r="DJ206">
        <v>0</v>
      </c>
      <c r="DK206">
        <v>0</v>
      </c>
      <c r="DL206">
        <v>1</v>
      </c>
      <c r="DM206">
        <v>0</v>
      </c>
      <c r="EH206">
        <v>1</v>
      </c>
      <c r="EI206">
        <v>0</v>
      </c>
      <c r="EJ206">
        <v>1</v>
      </c>
      <c r="EK206">
        <v>0</v>
      </c>
      <c r="EL206">
        <v>0</v>
      </c>
      <c r="EM206">
        <v>1</v>
      </c>
      <c r="EN206">
        <v>1</v>
      </c>
      <c r="EO206">
        <v>1</v>
      </c>
      <c r="EP206">
        <v>0</v>
      </c>
      <c r="EQ206">
        <v>1</v>
      </c>
      <c r="ER206">
        <v>1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1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F206">
        <v>1</v>
      </c>
      <c r="GG206">
        <v>0</v>
      </c>
      <c r="GH206">
        <v>0</v>
      </c>
      <c r="GI206">
        <v>0</v>
      </c>
      <c r="GJ206">
        <v>1</v>
      </c>
      <c r="GK206">
        <v>2000</v>
      </c>
      <c r="GL206">
        <v>500000</v>
      </c>
      <c r="GM206">
        <v>3000000</v>
      </c>
      <c r="GN206">
        <v>80</v>
      </c>
      <c r="GO206">
        <v>2</v>
      </c>
      <c r="GP206">
        <v>2</v>
      </c>
      <c r="HD206">
        <v>1</v>
      </c>
      <c r="HE206">
        <v>1</v>
      </c>
      <c r="HF206">
        <v>1</v>
      </c>
      <c r="HG206">
        <v>0</v>
      </c>
      <c r="HH206">
        <v>6</v>
      </c>
      <c r="HI206">
        <v>2014</v>
      </c>
      <c r="HJ206">
        <v>25000</v>
      </c>
      <c r="HK206">
        <v>35000</v>
      </c>
      <c r="HL206">
        <v>50</v>
      </c>
      <c r="HM206">
        <v>2</v>
      </c>
      <c r="HN206">
        <v>2</v>
      </c>
      <c r="IN206">
        <v>1</v>
      </c>
      <c r="IO206">
        <v>1</v>
      </c>
      <c r="IP206">
        <v>0</v>
      </c>
      <c r="IQ206">
        <v>0</v>
      </c>
      <c r="IR206">
        <v>2</v>
      </c>
      <c r="IS206">
        <v>2016</v>
      </c>
      <c r="IT206">
        <v>1500</v>
      </c>
      <c r="IU206">
        <v>1000</v>
      </c>
      <c r="IV206">
        <v>8</v>
      </c>
      <c r="IW206">
        <v>2</v>
      </c>
      <c r="IX206">
        <v>2</v>
      </c>
      <c r="IZ206">
        <v>1</v>
      </c>
      <c r="JA206">
        <v>1</v>
      </c>
      <c r="JB206">
        <v>0</v>
      </c>
      <c r="JC206">
        <v>0</v>
      </c>
      <c r="JD206">
        <v>1</v>
      </c>
      <c r="JE206">
        <v>2015</v>
      </c>
      <c r="JF206">
        <v>15000</v>
      </c>
      <c r="JG206">
        <v>10000</v>
      </c>
      <c r="JH206">
        <v>8</v>
      </c>
      <c r="JI206">
        <v>2</v>
      </c>
      <c r="JJ206">
        <v>2</v>
      </c>
      <c r="JL206">
        <v>0</v>
      </c>
      <c r="JM206">
        <v>1</v>
      </c>
      <c r="JN206">
        <v>0</v>
      </c>
      <c r="JO206">
        <v>0</v>
      </c>
      <c r="JP206">
        <v>1</v>
      </c>
      <c r="JQ206">
        <v>2009</v>
      </c>
      <c r="JR206">
        <v>500000</v>
      </c>
      <c r="JS206">
        <v>200000</v>
      </c>
      <c r="JT206">
        <v>8</v>
      </c>
      <c r="JU206">
        <v>2</v>
      </c>
      <c r="JV206">
        <v>2</v>
      </c>
      <c r="KJ206">
        <v>0</v>
      </c>
      <c r="KK206">
        <v>0</v>
      </c>
      <c r="KL206">
        <v>1</v>
      </c>
      <c r="KM206">
        <v>0</v>
      </c>
      <c r="KN206">
        <v>12</v>
      </c>
      <c r="KO206">
        <v>2012</v>
      </c>
      <c r="KP206">
        <v>2000</v>
      </c>
      <c r="KQ206">
        <v>800</v>
      </c>
      <c r="KR206">
        <v>5</v>
      </c>
      <c r="KS206">
        <v>2</v>
      </c>
      <c r="KT206">
        <v>2</v>
      </c>
      <c r="KV206">
        <v>0</v>
      </c>
      <c r="KW206">
        <v>0</v>
      </c>
      <c r="KX206">
        <v>1</v>
      </c>
      <c r="KY206">
        <v>0</v>
      </c>
      <c r="KZ206">
        <v>2</v>
      </c>
      <c r="LA206">
        <v>2015</v>
      </c>
      <c r="LB206">
        <v>1000</v>
      </c>
      <c r="LC206">
        <v>500</v>
      </c>
      <c r="LD206">
        <v>4</v>
      </c>
      <c r="LE206">
        <v>2</v>
      </c>
      <c r="LF206">
        <v>2</v>
      </c>
      <c r="LH206">
        <v>0</v>
      </c>
      <c r="LI206">
        <v>0</v>
      </c>
      <c r="LJ206">
        <v>1</v>
      </c>
      <c r="LK206">
        <v>0</v>
      </c>
      <c r="LL206">
        <v>2</v>
      </c>
      <c r="LM206">
        <v>2012</v>
      </c>
      <c r="LN206">
        <v>1800</v>
      </c>
      <c r="LO206">
        <v>500</v>
      </c>
      <c r="LP206">
        <v>10</v>
      </c>
      <c r="LQ206">
        <v>2</v>
      </c>
      <c r="LR206">
        <v>2</v>
      </c>
      <c r="PP206">
        <v>0</v>
      </c>
      <c r="QJ206">
        <v>0</v>
      </c>
      <c r="QK206">
        <v>1</v>
      </c>
      <c r="QL206">
        <v>0</v>
      </c>
      <c r="QM206">
        <v>0</v>
      </c>
      <c r="QN206">
        <v>3</v>
      </c>
      <c r="QO206">
        <v>2015</v>
      </c>
      <c r="QP206">
        <v>5000</v>
      </c>
      <c r="QQ206">
        <v>1500</v>
      </c>
      <c r="QR206">
        <v>1</v>
      </c>
      <c r="QS206">
        <v>2</v>
      </c>
      <c r="QT206">
        <v>2</v>
      </c>
      <c r="QV206">
        <v>0</v>
      </c>
      <c r="QW206">
        <v>1</v>
      </c>
      <c r="QX206">
        <v>1</v>
      </c>
      <c r="QY206">
        <v>0</v>
      </c>
      <c r="QZ206">
        <v>3</v>
      </c>
      <c r="RA206">
        <v>2015</v>
      </c>
      <c r="RB206">
        <v>2400</v>
      </c>
      <c r="RC206">
        <v>1000</v>
      </c>
      <c r="RD206">
        <v>2</v>
      </c>
      <c r="RE206">
        <v>2</v>
      </c>
      <c r="RF206">
        <v>2</v>
      </c>
      <c r="WJ206">
        <v>1</v>
      </c>
      <c r="WK206">
        <v>1</v>
      </c>
      <c r="WL206">
        <v>1</v>
      </c>
      <c r="WM206">
        <v>0</v>
      </c>
      <c r="WN206">
        <v>5</v>
      </c>
      <c r="WO206">
        <v>2015</v>
      </c>
      <c r="WP206">
        <v>12000</v>
      </c>
      <c r="WQ206">
        <v>8000</v>
      </c>
      <c r="WR206">
        <v>22</v>
      </c>
      <c r="WS206">
        <v>2</v>
      </c>
      <c r="WT206">
        <v>2</v>
      </c>
      <c r="XF206">
        <v>0</v>
      </c>
      <c r="XG206">
        <v>7</v>
      </c>
      <c r="XH206">
        <v>6</v>
      </c>
      <c r="XI206">
        <v>0</v>
      </c>
      <c r="XJ206">
        <v>1065700</v>
      </c>
      <c r="XK206">
        <v>325830</v>
      </c>
      <c r="XO206">
        <v>0.6</v>
      </c>
      <c r="XP206">
        <v>30</v>
      </c>
      <c r="XQ206">
        <v>24</v>
      </c>
      <c r="XR206">
        <v>580</v>
      </c>
      <c r="XS206">
        <v>500</v>
      </c>
      <c r="XT206">
        <v>830</v>
      </c>
      <c r="XU206">
        <v>8300</v>
      </c>
      <c r="XV206">
        <v>80</v>
      </c>
      <c r="XW206">
        <v>800</v>
      </c>
      <c r="XX206">
        <f t="shared" si="18"/>
        <v>560</v>
      </c>
      <c r="XY206">
        <v>1500</v>
      </c>
      <c r="XZ206">
        <v>400</v>
      </c>
      <c r="YA206" s="33">
        <f t="shared" si="20"/>
        <v>950</v>
      </c>
      <c r="YB206">
        <v>20000</v>
      </c>
      <c r="YC206">
        <v>15000</v>
      </c>
      <c r="YD206">
        <f t="shared" si="21"/>
        <v>17500</v>
      </c>
      <c r="YE206">
        <f t="shared" si="22"/>
        <v>5000</v>
      </c>
      <c r="YF206">
        <v>500000</v>
      </c>
      <c r="YG206">
        <v>400000</v>
      </c>
      <c r="YH206">
        <v>2</v>
      </c>
      <c r="YI206" t="s">
        <v>1413</v>
      </c>
      <c r="YJ206">
        <v>2</v>
      </c>
      <c r="YK206" t="s">
        <v>137</v>
      </c>
      <c r="YP206">
        <v>0</v>
      </c>
      <c r="YQ206" t="s">
        <v>126</v>
      </c>
      <c r="YR206">
        <v>1</v>
      </c>
      <c r="YS206">
        <v>1000000</v>
      </c>
      <c r="YT206">
        <v>0.6</v>
      </c>
      <c r="YU206">
        <v>830</v>
      </c>
      <c r="YV206">
        <v>400000</v>
      </c>
      <c r="YW206">
        <v>25000</v>
      </c>
      <c r="YX206" t="b">
        <v>1</v>
      </c>
      <c r="YY206">
        <v>1</v>
      </c>
      <c r="YZ206">
        <v>0</v>
      </c>
      <c r="ZA206" t="b">
        <v>0</v>
      </c>
      <c r="ZB206" t="b">
        <v>0</v>
      </c>
      <c r="ZC206" t="b">
        <v>1</v>
      </c>
      <c r="ZD206">
        <v>3</v>
      </c>
      <c r="ZE206">
        <v>0.4</v>
      </c>
      <c r="ZF206">
        <f t="shared" si="19"/>
        <v>1.2000000000000002</v>
      </c>
      <c r="ZG206">
        <v>0.36000000000000004</v>
      </c>
      <c r="ZI206">
        <v>120</v>
      </c>
      <c r="ZJ206">
        <v>7</v>
      </c>
      <c r="ZL206">
        <v>0</v>
      </c>
      <c r="ZM206">
        <v>50</v>
      </c>
      <c r="ZN206">
        <v>2</v>
      </c>
      <c r="ZP206">
        <v>1</v>
      </c>
      <c r="ZQ206">
        <v>3</v>
      </c>
      <c r="AAJ206">
        <v>24</v>
      </c>
      <c r="AAK206">
        <v>9</v>
      </c>
      <c r="AAM206">
        <v>0</v>
      </c>
      <c r="AAN206">
        <v>1000</v>
      </c>
      <c r="AAO206">
        <v>1</v>
      </c>
      <c r="AAQ206">
        <v>1</v>
      </c>
      <c r="AAR206">
        <v>3</v>
      </c>
      <c r="AAS206" t="b">
        <v>1</v>
      </c>
      <c r="AAT206" t="b">
        <v>1</v>
      </c>
      <c r="AAU206" t="b">
        <v>0</v>
      </c>
      <c r="AAV206" t="b">
        <v>0</v>
      </c>
      <c r="AAW206" t="b">
        <v>1</v>
      </c>
      <c r="AAX206" t="b">
        <v>0</v>
      </c>
      <c r="AAY206" t="b">
        <v>1</v>
      </c>
      <c r="AAZ206" t="b">
        <v>1</v>
      </c>
      <c r="ABA206" t="b">
        <v>0</v>
      </c>
      <c r="ABB206" t="b">
        <v>1</v>
      </c>
      <c r="ABC206" t="b">
        <v>0</v>
      </c>
      <c r="ABE206">
        <v>2</v>
      </c>
      <c r="ABF206">
        <v>0</v>
      </c>
      <c r="ABG206">
        <v>2</v>
      </c>
      <c r="ABH206">
        <v>15</v>
      </c>
      <c r="ABI206">
        <v>2000</v>
      </c>
      <c r="ABJ206" t="b">
        <v>1</v>
      </c>
      <c r="ABK206" t="b">
        <v>0</v>
      </c>
      <c r="ABL206" t="b">
        <v>1</v>
      </c>
      <c r="ABM206" t="b">
        <v>0</v>
      </c>
      <c r="ABO206">
        <v>2</v>
      </c>
      <c r="ABP206">
        <v>0</v>
      </c>
      <c r="ABQ206">
        <v>2</v>
      </c>
      <c r="ABR206">
        <v>5</v>
      </c>
      <c r="ABS206">
        <v>1000</v>
      </c>
      <c r="ACO206" t="b">
        <v>1</v>
      </c>
      <c r="ACP206" t="b">
        <v>1</v>
      </c>
      <c r="ACQ206" t="b">
        <v>1</v>
      </c>
      <c r="ACR206" t="b">
        <v>0</v>
      </c>
      <c r="ACT206">
        <v>2</v>
      </c>
      <c r="ACU206">
        <v>1</v>
      </c>
      <c r="ACV206">
        <v>3</v>
      </c>
      <c r="ACW206">
        <v>6</v>
      </c>
      <c r="ACX206">
        <v>2</v>
      </c>
      <c r="ACY206">
        <v>1500</v>
      </c>
      <c r="ADK206" t="b">
        <v>1</v>
      </c>
      <c r="ADL206" t="b">
        <v>1</v>
      </c>
      <c r="ADM206" t="b">
        <v>1</v>
      </c>
      <c r="ADN206" t="b">
        <v>0</v>
      </c>
      <c r="ADP206">
        <v>2</v>
      </c>
      <c r="ADQ206">
        <v>2</v>
      </c>
      <c r="ADR206">
        <v>4</v>
      </c>
      <c r="ADS206">
        <v>1</v>
      </c>
      <c r="ADT206">
        <v>24</v>
      </c>
      <c r="ADU206">
        <v>1000</v>
      </c>
      <c r="ADV206">
        <v>11</v>
      </c>
      <c r="ADW206">
        <v>27</v>
      </c>
      <c r="ADX206">
        <f t="shared" si="23"/>
        <v>0.40740740740740738</v>
      </c>
      <c r="ADY206" t="b">
        <v>1</v>
      </c>
      <c r="ADZ206" t="b">
        <v>0</v>
      </c>
      <c r="AEA206" t="b">
        <v>0</v>
      </c>
      <c r="AEB206" t="b">
        <v>0</v>
      </c>
      <c r="AEC206" t="b">
        <v>1</v>
      </c>
      <c r="AED206" t="b">
        <v>1</v>
      </c>
      <c r="AEE206" t="b">
        <v>1</v>
      </c>
      <c r="AEF206" t="b">
        <v>0</v>
      </c>
      <c r="AEH206">
        <v>1</v>
      </c>
      <c r="AEI206">
        <v>6000</v>
      </c>
      <c r="AEJ206">
        <v>10</v>
      </c>
      <c r="AEK206">
        <v>1</v>
      </c>
      <c r="AFF206">
        <v>2</v>
      </c>
      <c r="AFG206">
        <v>7000</v>
      </c>
      <c r="AFH206">
        <v>12</v>
      </c>
      <c r="AFI206">
        <v>1</v>
      </c>
      <c r="AFL206">
        <v>2</v>
      </c>
      <c r="AFM206">
        <v>1000</v>
      </c>
      <c r="AFN206">
        <v>3</v>
      </c>
      <c r="AFO206">
        <v>1</v>
      </c>
      <c r="AFR206">
        <v>2</v>
      </c>
      <c r="AFS206">
        <v>1500</v>
      </c>
      <c r="AFT206">
        <v>1</v>
      </c>
      <c r="AFU206">
        <v>1</v>
      </c>
      <c r="AGD206">
        <v>558</v>
      </c>
      <c r="AGE206">
        <v>550</v>
      </c>
      <c r="AGF206">
        <v>1</v>
      </c>
      <c r="AGH206">
        <v>500000</v>
      </c>
      <c r="AGI206">
        <v>0</v>
      </c>
      <c r="AGJ206">
        <v>1</v>
      </c>
      <c r="AGL206">
        <v>0</v>
      </c>
      <c r="AGM206">
        <v>60000</v>
      </c>
      <c r="AGN206">
        <v>1500</v>
      </c>
      <c r="AGO206">
        <v>1</v>
      </c>
      <c r="AGP206">
        <v>1</v>
      </c>
      <c r="AGQ206">
        <v>0</v>
      </c>
      <c r="AGR206">
        <v>0</v>
      </c>
      <c r="AGU206">
        <v>1</v>
      </c>
      <c r="AGV206">
        <v>1</v>
      </c>
      <c r="AGW206">
        <v>1</v>
      </c>
      <c r="AGX206">
        <v>0</v>
      </c>
      <c r="AGZ206">
        <v>2</v>
      </c>
      <c r="AHA206">
        <v>1</v>
      </c>
      <c r="AHB206">
        <v>75</v>
      </c>
      <c r="AHC206">
        <v>5</v>
      </c>
      <c r="AHD206">
        <v>1</v>
      </c>
      <c r="AHF206">
        <v>0</v>
      </c>
      <c r="AHG206">
        <v>5</v>
      </c>
      <c r="AHH206">
        <v>1</v>
      </c>
      <c r="AHJ206">
        <v>0</v>
      </c>
      <c r="AHK206">
        <v>45</v>
      </c>
      <c r="AHL206">
        <v>1000</v>
      </c>
      <c r="AHM206">
        <v>65</v>
      </c>
      <c r="AHN206">
        <v>1</v>
      </c>
      <c r="AHP206">
        <v>1000</v>
      </c>
      <c r="AHQ206">
        <v>40</v>
      </c>
      <c r="AHR206">
        <v>800</v>
      </c>
      <c r="AHS206">
        <v>0</v>
      </c>
      <c r="AHT206">
        <v>5</v>
      </c>
      <c r="AHU206">
        <v>20</v>
      </c>
      <c r="AHV206">
        <v>800</v>
      </c>
      <c r="AHW206">
        <v>0</v>
      </c>
      <c r="AHX206">
        <v>2</v>
      </c>
      <c r="AHY206">
        <v>0</v>
      </c>
      <c r="AHZ206">
        <v>2</v>
      </c>
      <c r="AIA206">
        <v>20</v>
      </c>
      <c r="AIB206">
        <v>800</v>
      </c>
      <c r="AIC206">
        <v>1</v>
      </c>
      <c r="AID206">
        <v>0</v>
      </c>
      <c r="AIE206">
        <v>1</v>
      </c>
      <c r="AIF206">
        <v>0</v>
      </c>
      <c r="AIG206">
        <v>0</v>
      </c>
      <c r="AII206">
        <v>2</v>
      </c>
      <c r="AIJ206">
        <v>5000</v>
      </c>
      <c r="AIK206">
        <v>1</v>
      </c>
      <c r="AIL206">
        <v>0</v>
      </c>
      <c r="AIM206">
        <v>1</v>
      </c>
      <c r="AIN206">
        <v>1</v>
      </c>
      <c r="AIO206">
        <v>1</v>
      </c>
      <c r="AIP206">
        <v>0</v>
      </c>
      <c r="AIR206">
        <v>20</v>
      </c>
      <c r="AIS206">
        <v>2</v>
      </c>
      <c r="AIT206" t="s">
        <v>1414</v>
      </c>
      <c r="AIZ206">
        <v>2</v>
      </c>
      <c r="AJA206">
        <v>2</v>
      </c>
      <c r="AJB206" t="s">
        <v>137</v>
      </c>
      <c r="ALX206">
        <v>2</v>
      </c>
      <c r="ALY206">
        <v>2</v>
      </c>
      <c r="AMC206">
        <v>2</v>
      </c>
      <c r="AMD206">
        <v>1</v>
      </c>
      <c r="AME206">
        <v>1</v>
      </c>
      <c r="AMF206">
        <v>1</v>
      </c>
      <c r="AMG206">
        <v>1</v>
      </c>
      <c r="AMH206">
        <v>1</v>
      </c>
      <c r="AMI206">
        <v>0</v>
      </c>
      <c r="AMJ206">
        <v>1</v>
      </c>
      <c r="AMK206">
        <v>1</v>
      </c>
      <c r="AML206">
        <v>0</v>
      </c>
      <c r="AMM206">
        <v>1</v>
      </c>
      <c r="AMN206">
        <v>1</v>
      </c>
      <c r="AMO206">
        <v>0</v>
      </c>
      <c r="AMQ206">
        <v>4</v>
      </c>
      <c r="AMR206">
        <v>5</v>
      </c>
      <c r="AMS206">
        <v>2</v>
      </c>
      <c r="AMT206">
        <v>2</v>
      </c>
      <c r="AMU206">
        <v>4</v>
      </c>
      <c r="AMW206">
        <v>3</v>
      </c>
      <c r="AMX206">
        <v>4</v>
      </c>
      <c r="AMY206">
        <v>5</v>
      </c>
      <c r="AMZ206">
        <v>4</v>
      </c>
      <c r="ANA206">
        <v>4</v>
      </c>
      <c r="ANC206" t="s">
        <v>1415</v>
      </c>
      <c r="AND206" t="s">
        <v>1416</v>
      </c>
      <c r="ANE206" t="s">
        <v>1417</v>
      </c>
      <c r="ANF206" t="s">
        <v>1418</v>
      </c>
      <c r="ANG206" t="s">
        <v>288</v>
      </c>
      <c r="ANI206" t="s">
        <v>1419</v>
      </c>
      <c r="ANJ206" t="s">
        <v>278</v>
      </c>
      <c r="ANK206" t="s">
        <v>1420</v>
      </c>
      <c r="ANL206" t="s">
        <v>1421</v>
      </c>
      <c r="ANM206" t="s">
        <v>1304</v>
      </c>
      <c r="ANO206">
        <v>2</v>
      </c>
      <c r="ANP206">
        <v>3</v>
      </c>
      <c r="ANT206">
        <v>120000</v>
      </c>
      <c r="ANU206">
        <v>1</v>
      </c>
      <c r="ANV206">
        <v>1500</v>
      </c>
      <c r="ANW206">
        <v>15000</v>
      </c>
      <c r="ANX206">
        <v>1</v>
      </c>
      <c r="ANZ206">
        <v>1</v>
      </c>
      <c r="AOA206">
        <v>1</v>
      </c>
      <c r="AOB206">
        <v>1</v>
      </c>
      <c r="AOC206">
        <v>15000</v>
      </c>
      <c r="AOD206">
        <v>400000</v>
      </c>
      <c r="AOE206">
        <v>2</v>
      </c>
      <c r="AOF206">
        <v>1</v>
      </c>
      <c r="AOG206">
        <v>1</v>
      </c>
      <c r="AOH206">
        <v>1</v>
      </c>
      <c r="AOI206">
        <v>1</v>
      </c>
      <c r="AOJ206" t="b">
        <v>0</v>
      </c>
      <c r="AOK206" t="b">
        <v>0</v>
      </c>
      <c r="AOL206" t="b">
        <v>0</v>
      </c>
      <c r="AOM206" t="b">
        <v>0</v>
      </c>
      <c r="AON206" t="b">
        <v>0</v>
      </c>
      <c r="AOO206" t="b">
        <v>0</v>
      </c>
      <c r="AOP206" t="b">
        <v>1</v>
      </c>
      <c r="AOQ206" t="b">
        <v>1</v>
      </c>
      <c r="AOR206" t="b">
        <v>1</v>
      </c>
      <c r="AOS206" t="b">
        <v>1</v>
      </c>
      <c r="AOT206" t="b">
        <v>1</v>
      </c>
      <c r="AOU206" t="b">
        <v>1</v>
      </c>
      <c r="AOV206" t="b">
        <v>1</v>
      </c>
      <c r="AOW206" t="b">
        <v>1</v>
      </c>
      <c r="AOX206" t="b">
        <v>1</v>
      </c>
      <c r="AOY206" t="b">
        <v>1</v>
      </c>
      <c r="AOZ206" t="b">
        <v>1</v>
      </c>
      <c r="APA206" t="b">
        <v>1</v>
      </c>
      <c r="APB206" t="b">
        <v>0</v>
      </c>
      <c r="APC206" t="b">
        <v>0</v>
      </c>
      <c r="APD206" t="b">
        <v>0</v>
      </c>
      <c r="APE206" t="b">
        <v>0</v>
      </c>
      <c r="APF206" t="b">
        <v>0</v>
      </c>
      <c r="APG206" t="b">
        <v>0</v>
      </c>
      <c r="APH206" t="b">
        <v>0</v>
      </c>
      <c r="API206" t="b">
        <v>0</v>
      </c>
      <c r="APJ206" t="b">
        <v>0</v>
      </c>
      <c r="APK206" t="b">
        <v>0</v>
      </c>
      <c r="APL206" t="b">
        <v>0</v>
      </c>
      <c r="APM206" t="b">
        <v>0</v>
      </c>
      <c r="APN206" t="b">
        <v>1</v>
      </c>
      <c r="APO206" t="b">
        <v>1</v>
      </c>
      <c r="APP206" t="b">
        <v>1</v>
      </c>
      <c r="APQ206" t="b">
        <v>1</v>
      </c>
      <c r="APR206" t="b">
        <v>1</v>
      </c>
      <c r="APS206" t="b">
        <v>1</v>
      </c>
      <c r="APT206">
        <v>859</v>
      </c>
      <c r="APU206">
        <v>910</v>
      </c>
      <c r="APV206">
        <v>1</v>
      </c>
      <c r="APW206">
        <v>1</v>
      </c>
      <c r="APX206">
        <v>2</v>
      </c>
      <c r="APY206">
        <v>1</v>
      </c>
      <c r="APZ206">
        <v>3</v>
      </c>
      <c r="AQA206">
        <v>3</v>
      </c>
      <c r="AQC206">
        <v>1</v>
      </c>
      <c r="AQD206">
        <v>1</v>
      </c>
      <c r="AQE206">
        <v>2</v>
      </c>
      <c r="AQG206">
        <v>2</v>
      </c>
      <c r="AQH206">
        <v>2</v>
      </c>
      <c r="AQI206">
        <v>1</v>
      </c>
      <c r="AQJ206">
        <v>2</v>
      </c>
      <c r="AQK206">
        <v>-1</v>
      </c>
      <c r="AQL206">
        <v>1</v>
      </c>
      <c r="AQM206">
        <v>-1</v>
      </c>
      <c r="AQN206">
        <v>1</v>
      </c>
      <c r="AQO206">
        <v>1</v>
      </c>
      <c r="AQP206">
        <v>-2</v>
      </c>
      <c r="AQQ206">
        <v>1</v>
      </c>
      <c r="AQR206">
        <v>2</v>
      </c>
      <c r="AQS206">
        <v>1</v>
      </c>
      <c r="AQT206">
        <v>1</v>
      </c>
      <c r="AQU206">
        <v>2</v>
      </c>
      <c r="AQV206">
        <v>1</v>
      </c>
      <c r="AQW206">
        <v>1</v>
      </c>
      <c r="AQX206">
        <v>2</v>
      </c>
      <c r="AQY206">
        <v>-1</v>
      </c>
      <c r="AQZ206">
        <v>1</v>
      </c>
      <c r="ARA206">
        <v>2</v>
      </c>
      <c r="ARB206">
        <v>1</v>
      </c>
      <c r="ARC206">
        <v>2</v>
      </c>
      <c r="ARD206">
        <v>1</v>
      </c>
      <c r="ARE206">
        <v>2</v>
      </c>
      <c r="ARF206">
        <v>1</v>
      </c>
      <c r="ARG206">
        <v>2</v>
      </c>
      <c r="ARH206">
        <v>2</v>
      </c>
      <c r="ARI206">
        <v>1</v>
      </c>
      <c r="ARJ206">
        <v>2</v>
      </c>
      <c r="ARK206">
        <v>1</v>
      </c>
      <c r="ARL206">
        <v>1</v>
      </c>
      <c r="ARM206">
        <v>1</v>
      </c>
      <c r="ARN206">
        <v>2</v>
      </c>
      <c r="ARO206">
        <v>1</v>
      </c>
      <c r="ARP206">
        <v>2</v>
      </c>
      <c r="ARQ206">
        <v>1</v>
      </c>
      <c r="ARR206">
        <v>1</v>
      </c>
      <c r="ARS206">
        <v>1</v>
      </c>
      <c r="ART206">
        <v>1</v>
      </c>
      <c r="ARU206">
        <v>1</v>
      </c>
      <c r="ARV206">
        <v>2</v>
      </c>
      <c r="ARW206">
        <v>2</v>
      </c>
      <c r="ARX206">
        <v>-1</v>
      </c>
      <c r="ARY206">
        <v>2</v>
      </c>
      <c r="ARZ206">
        <v>1</v>
      </c>
      <c r="ASA206">
        <v>2</v>
      </c>
      <c r="ASB206">
        <v>2</v>
      </c>
      <c r="ASC206">
        <v>2</v>
      </c>
      <c r="ASD206">
        <v>2</v>
      </c>
      <c r="ASE206">
        <v>1</v>
      </c>
      <c r="ASF206">
        <v>1</v>
      </c>
      <c r="ASG206">
        <v>1</v>
      </c>
      <c r="ASH206">
        <v>2</v>
      </c>
      <c r="ASI206">
        <v>-2</v>
      </c>
      <c r="ASJ206">
        <v>-1</v>
      </c>
      <c r="ASK206">
        <v>2</v>
      </c>
      <c r="ASL206">
        <v>1</v>
      </c>
      <c r="ASM206">
        <v>1</v>
      </c>
      <c r="ASN206">
        <v>2</v>
      </c>
      <c r="ASO206">
        <v>2</v>
      </c>
      <c r="ASP206">
        <v>1</v>
      </c>
      <c r="ASQ206">
        <v>2</v>
      </c>
      <c r="ASR206">
        <v>2</v>
      </c>
      <c r="ASS206">
        <v>2</v>
      </c>
      <c r="AST206">
        <v>2</v>
      </c>
      <c r="ASU206">
        <v>1</v>
      </c>
      <c r="ASV206">
        <v>1</v>
      </c>
      <c r="ASW206">
        <v>1</v>
      </c>
      <c r="ASX206">
        <v>1</v>
      </c>
      <c r="ASY206">
        <v>1</v>
      </c>
      <c r="ASZ206">
        <v>2</v>
      </c>
      <c r="ATA206">
        <v>2</v>
      </c>
      <c r="ATB206">
        <v>2</v>
      </c>
      <c r="ATC206">
        <v>2</v>
      </c>
      <c r="ATD206">
        <v>2</v>
      </c>
      <c r="ATE206">
        <v>1</v>
      </c>
      <c r="ATF206">
        <v>1</v>
      </c>
      <c r="ATG206">
        <v>1</v>
      </c>
      <c r="ATH206">
        <v>1</v>
      </c>
      <c r="ATI206">
        <v>1</v>
      </c>
      <c r="ATJ206">
        <v>1</v>
      </c>
      <c r="ATK206">
        <v>0</v>
      </c>
      <c r="ATL206">
        <v>0</v>
      </c>
      <c r="ATN206">
        <v>1</v>
      </c>
      <c r="ATP206">
        <v>2</v>
      </c>
      <c r="ATQ206" t="s">
        <v>141</v>
      </c>
      <c r="ATR206">
        <v>1</v>
      </c>
      <c r="ATT206">
        <v>1</v>
      </c>
      <c r="ATV206">
        <v>2</v>
      </c>
      <c r="ATW206" t="s">
        <v>1422</v>
      </c>
      <c r="ATX206">
        <v>1</v>
      </c>
      <c r="ATZ206">
        <v>1</v>
      </c>
      <c r="AUB206">
        <v>1</v>
      </c>
      <c r="AUD206">
        <v>1</v>
      </c>
      <c r="AUF206">
        <v>1</v>
      </c>
      <c r="AUH206">
        <v>1</v>
      </c>
      <c r="AUJ206">
        <v>1</v>
      </c>
      <c r="AUL206">
        <v>1</v>
      </c>
      <c r="AUN206">
        <v>2</v>
      </c>
      <c r="AUO206" t="s">
        <v>137</v>
      </c>
      <c r="AUP206">
        <v>2</v>
      </c>
      <c r="AUQ206" t="s">
        <v>137</v>
      </c>
      <c r="AUR206">
        <v>1</v>
      </c>
      <c r="AUT206">
        <v>1</v>
      </c>
      <c r="AUV206" t="b">
        <v>0</v>
      </c>
      <c r="AUW206" t="b">
        <v>1</v>
      </c>
      <c r="AUX206" t="b">
        <v>1</v>
      </c>
      <c r="AUY206" t="b">
        <v>0</v>
      </c>
      <c r="AVA206">
        <v>2</v>
      </c>
      <c r="AVB206">
        <v>1</v>
      </c>
      <c r="AVD206" t="s">
        <v>72</v>
      </c>
      <c r="AVE206" t="b">
        <v>1</v>
      </c>
      <c r="AVF206">
        <v>0</v>
      </c>
      <c r="AVG206" t="b">
        <v>0</v>
      </c>
      <c r="AVH206" t="b">
        <v>0</v>
      </c>
      <c r="AVI206" t="b">
        <v>0</v>
      </c>
      <c r="AVK206" t="b">
        <v>1</v>
      </c>
      <c r="AVL206" t="b">
        <v>0</v>
      </c>
      <c r="AVM206" t="b">
        <v>0</v>
      </c>
      <c r="AVN206" t="b">
        <v>0</v>
      </c>
      <c r="AVP206">
        <v>2</v>
      </c>
      <c r="AVQ206" t="s">
        <v>1423</v>
      </c>
      <c r="AVR206">
        <v>7.5114869999999998</v>
      </c>
      <c r="AVS206">
        <v>4.8552400000000002</v>
      </c>
      <c r="AVT206">
        <v>591.9</v>
      </c>
      <c r="AVU206">
        <v>9</v>
      </c>
      <c r="AVW206">
        <v>0</v>
      </c>
    </row>
    <row r="207" spans="1:1271" ht="15" customHeight="1" x14ac:dyDescent="0.35">
      <c r="A207" s="1">
        <v>42517</v>
      </c>
      <c r="B207" t="s">
        <v>187</v>
      </c>
      <c r="C207">
        <v>2</v>
      </c>
      <c r="D207">
        <v>47</v>
      </c>
      <c r="E207" t="s">
        <v>1424</v>
      </c>
      <c r="F207">
        <v>222</v>
      </c>
      <c r="G207">
        <v>1</v>
      </c>
      <c r="H207">
        <v>55</v>
      </c>
      <c r="I207">
        <v>1</v>
      </c>
      <c r="K207">
        <v>1</v>
      </c>
      <c r="L207">
        <v>3</v>
      </c>
      <c r="M207">
        <v>0</v>
      </c>
      <c r="N207">
        <v>0</v>
      </c>
      <c r="O207">
        <v>6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7</v>
      </c>
      <c r="V207">
        <v>7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4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BB207">
        <v>10</v>
      </c>
      <c r="BC207">
        <v>4</v>
      </c>
      <c r="BD207">
        <v>1</v>
      </c>
      <c r="CU207">
        <v>1</v>
      </c>
      <c r="CV207">
        <v>1</v>
      </c>
      <c r="CX207">
        <v>1</v>
      </c>
      <c r="CY207">
        <v>34</v>
      </c>
      <c r="CZ207">
        <v>20</v>
      </c>
      <c r="DA207">
        <v>14</v>
      </c>
      <c r="DB207">
        <v>5</v>
      </c>
      <c r="DC207">
        <v>3</v>
      </c>
      <c r="DD207">
        <v>2</v>
      </c>
      <c r="DE207">
        <v>2</v>
      </c>
      <c r="DG207">
        <v>2</v>
      </c>
      <c r="DH207">
        <v>1</v>
      </c>
      <c r="DJ207">
        <v>1</v>
      </c>
      <c r="DK207">
        <v>1</v>
      </c>
      <c r="DL207">
        <v>1</v>
      </c>
      <c r="DM207">
        <v>0</v>
      </c>
      <c r="EH207">
        <v>1</v>
      </c>
      <c r="EI207">
        <v>0</v>
      </c>
      <c r="EJ207">
        <v>0</v>
      </c>
      <c r="EK207">
        <v>1</v>
      </c>
      <c r="EL207">
        <v>0</v>
      </c>
      <c r="EM207">
        <v>1</v>
      </c>
      <c r="EN207">
        <v>0</v>
      </c>
      <c r="EO207">
        <v>0</v>
      </c>
      <c r="EP207">
        <v>1</v>
      </c>
      <c r="EQ207">
        <v>1</v>
      </c>
      <c r="ER207">
        <v>0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1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F207">
        <v>0</v>
      </c>
      <c r="GG207">
        <v>1</v>
      </c>
      <c r="GH207">
        <v>0</v>
      </c>
      <c r="GI207">
        <v>0</v>
      </c>
      <c r="GJ207">
        <v>1</v>
      </c>
      <c r="GK207">
        <v>2000</v>
      </c>
      <c r="GL207">
        <v>200000</v>
      </c>
      <c r="GM207">
        <v>800000</v>
      </c>
      <c r="GN207">
        <v>81</v>
      </c>
      <c r="GO207">
        <v>2</v>
      </c>
      <c r="GP207">
        <v>2</v>
      </c>
      <c r="HP207">
        <v>0</v>
      </c>
      <c r="HQ207">
        <v>1</v>
      </c>
      <c r="HR207">
        <v>0</v>
      </c>
      <c r="HS207">
        <v>0</v>
      </c>
      <c r="HT207">
        <v>4</v>
      </c>
      <c r="HU207">
        <v>2005</v>
      </c>
      <c r="HV207">
        <v>25000</v>
      </c>
      <c r="HW207">
        <v>12000</v>
      </c>
      <c r="HX207">
        <v>20</v>
      </c>
      <c r="HY207">
        <v>2</v>
      </c>
      <c r="HZ207">
        <v>2</v>
      </c>
      <c r="IN207">
        <v>1</v>
      </c>
      <c r="IO207">
        <v>1</v>
      </c>
      <c r="IP207">
        <v>1</v>
      </c>
      <c r="IQ207">
        <v>0</v>
      </c>
      <c r="IR207">
        <v>3</v>
      </c>
      <c r="IS207">
        <v>2015</v>
      </c>
      <c r="IT207">
        <v>2200</v>
      </c>
      <c r="IU207">
        <v>1200</v>
      </c>
      <c r="IV207">
        <v>5</v>
      </c>
      <c r="IW207">
        <v>2</v>
      </c>
      <c r="IX207">
        <v>2</v>
      </c>
      <c r="JX207">
        <v>0</v>
      </c>
      <c r="JY207">
        <v>1</v>
      </c>
      <c r="JZ207">
        <v>0</v>
      </c>
      <c r="KA207">
        <v>0</v>
      </c>
      <c r="KB207">
        <v>1</v>
      </c>
      <c r="KC207">
        <v>2015</v>
      </c>
      <c r="KD207">
        <v>150000</v>
      </c>
      <c r="KE207">
        <v>100000</v>
      </c>
      <c r="KF207">
        <v>20</v>
      </c>
      <c r="KG207">
        <v>2</v>
      </c>
      <c r="KH207">
        <v>2</v>
      </c>
      <c r="KJ207">
        <v>0</v>
      </c>
      <c r="KK207">
        <v>0</v>
      </c>
      <c r="KL207">
        <v>1</v>
      </c>
      <c r="KM207">
        <v>0</v>
      </c>
      <c r="KN207">
        <v>5</v>
      </c>
      <c r="KO207">
        <v>2013</v>
      </c>
      <c r="KP207">
        <v>1000</v>
      </c>
      <c r="KQ207">
        <v>500</v>
      </c>
      <c r="KR207">
        <v>6</v>
      </c>
      <c r="KS207">
        <v>2</v>
      </c>
      <c r="KT207">
        <v>2</v>
      </c>
      <c r="LH207">
        <v>0</v>
      </c>
      <c r="LI207">
        <v>0</v>
      </c>
      <c r="LJ207">
        <v>1</v>
      </c>
      <c r="LK207">
        <v>0</v>
      </c>
      <c r="LL207">
        <v>1</v>
      </c>
      <c r="LM207">
        <v>2013</v>
      </c>
      <c r="LN207">
        <v>6000</v>
      </c>
      <c r="LO207">
        <v>1000</v>
      </c>
      <c r="LP207">
        <v>8</v>
      </c>
      <c r="LQ207">
        <v>2</v>
      </c>
      <c r="LR207">
        <v>2</v>
      </c>
      <c r="PP207">
        <v>0</v>
      </c>
      <c r="QJ207">
        <v>1</v>
      </c>
      <c r="QK207">
        <v>1</v>
      </c>
      <c r="QL207">
        <v>1</v>
      </c>
      <c r="QM207">
        <v>0</v>
      </c>
      <c r="QN207">
        <v>3</v>
      </c>
      <c r="QO207">
        <v>2016</v>
      </c>
      <c r="QP207">
        <v>2000</v>
      </c>
      <c r="QQ207">
        <v>1500</v>
      </c>
      <c r="QR207">
        <v>1</v>
      </c>
      <c r="QS207">
        <v>2</v>
      </c>
      <c r="QT207">
        <v>2</v>
      </c>
      <c r="QV207">
        <v>0</v>
      </c>
      <c r="QW207">
        <v>1</v>
      </c>
      <c r="QX207">
        <v>1</v>
      </c>
      <c r="QY207">
        <v>0</v>
      </c>
      <c r="QZ207">
        <v>2</v>
      </c>
      <c r="RA207">
        <v>2008</v>
      </c>
      <c r="RB207">
        <v>5000</v>
      </c>
      <c r="RC207">
        <v>3500</v>
      </c>
      <c r="RD207">
        <v>2</v>
      </c>
      <c r="RE207">
        <v>2</v>
      </c>
      <c r="RF207">
        <v>2</v>
      </c>
      <c r="SR207">
        <v>0</v>
      </c>
      <c r="SS207">
        <v>1</v>
      </c>
      <c r="ST207">
        <v>0</v>
      </c>
      <c r="SU207">
        <v>0</v>
      </c>
      <c r="SV207">
        <v>5</v>
      </c>
      <c r="SW207">
        <v>2014</v>
      </c>
      <c r="SX207">
        <v>2000</v>
      </c>
      <c r="SY207">
        <v>800</v>
      </c>
      <c r="SZ207">
        <v>15</v>
      </c>
      <c r="TA207">
        <v>2</v>
      </c>
      <c r="TB207">
        <v>2</v>
      </c>
      <c r="WJ207">
        <v>1</v>
      </c>
      <c r="WK207">
        <v>1</v>
      </c>
      <c r="WL207">
        <v>1</v>
      </c>
      <c r="WM207">
        <v>0</v>
      </c>
      <c r="WN207">
        <v>3</v>
      </c>
      <c r="WO207">
        <v>2014</v>
      </c>
      <c r="WP207">
        <v>5000</v>
      </c>
      <c r="WQ207">
        <v>3000</v>
      </c>
      <c r="WR207">
        <v>22</v>
      </c>
      <c r="WS207">
        <v>2</v>
      </c>
      <c r="WT207">
        <v>2</v>
      </c>
      <c r="XF207">
        <v>0</v>
      </c>
      <c r="XG207">
        <v>8</v>
      </c>
      <c r="XH207">
        <v>6</v>
      </c>
      <c r="XI207">
        <v>0</v>
      </c>
      <c r="XJ207">
        <v>398200</v>
      </c>
      <c r="XK207">
        <v>923500</v>
      </c>
      <c r="XO207">
        <v>0.8</v>
      </c>
      <c r="XP207">
        <v>6</v>
      </c>
      <c r="XQ207">
        <v>8</v>
      </c>
      <c r="XR207">
        <v>480</v>
      </c>
      <c r="XS207">
        <v>172</v>
      </c>
      <c r="XT207">
        <v>566</v>
      </c>
      <c r="XU207">
        <v>5660</v>
      </c>
      <c r="XV207">
        <v>308</v>
      </c>
      <c r="XW207">
        <v>3080</v>
      </c>
      <c r="XX207">
        <f t="shared" si="18"/>
        <v>2156</v>
      </c>
      <c r="XY207">
        <v>400</v>
      </c>
      <c r="XZ207">
        <v>300</v>
      </c>
      <c r="YA207" s="33">
        <f t="shared" si="20"/>
        <v>350</v>
      </c>
      <c r="YB207">
        <v>70000</v>
      </c>
      <c r="YC207">
        <v>70000</v>
      </c>
      <c r="YD207">
        <f t="shared" si="21"/>
        <v>70000</v>
      </c>
      <c r="YE207">
        <f t="shared" si="22"/>
        <v>0</v>
      </c>
      <c r="YF207">
        <v>50800</v>
      </c>
      <c r="YG207">
        <v>0</v>
      </c>
      <c r="YH207">
        <v>1</v>
      </c>
      <c r="YJ207">
        <v>1</v>
      </c>
      <c r="YL207">
        <v>1</v>
      </c>
      <c r="YM207">
        <v>1</v>
      </c>
      <c r="YN207">
        <v>1</v>
      </c>
      <c r="YO207">
        <v>1</v>
      </c>
      <c r="YP207">
        <v>2</v>
      </c>
      <c r="YQ207" t="s">
        <v>2417</v>
      </c>
      <c r="YR207">
        <v>1</v>
      </c>
      <c r="YS207">
        <v>500000</v>
      </c>
      <c r="YT207">
        <v>0.18</v>
      </c>
      <c r="YU207">
        <v>566</v>
      </c>
      <c r="YV207">
        <v>192000</v>
      </c>
      <c r="YW207">
        <v>50000</v>
      </c>
      <c r="YX207" t="b">
        <v>1</v>
      </c>
      <c r="YY207">
        <v>1</v>
      </c>
      <c r="YZ207">
        <v>0</v>
      </c>
      <c r="ZA207" t="b">
        <v>0</v>
      </c>
      <c r="ZB207" t="b">
        <v>0</v>
      </c>
      <c r="ZC207" t="b">
        <v>1</v>
      </c>
      <c r="ZD207">
        <v>8</v>
      </c>
      <c r="ZE207">
        <v>0.4</v>
      </c>
      <c r="ZF207">
        <f t="shared" si="19"/>
        <v>3.2</v>
      </c>
      <c r="ZG207">
        <v>0.192</v>
      </c>
      <c r="ZI207">
        <v>400</v>
      </c>
      <c r="ZJ207">
        <v>7</v>
      </c>
      <c r="ZL207">
        <v>0</v>
      </c>
      <c r="ZM207">
        <v>50</v>
      </c>
      <c r="ZN207">
        <v>2</v>
      </c>
      <c r="ZP207">
        <v>1</v>
      </c>
      <c r="ZQ207">
        <v>1</v>
      </c>
      <c r="AAJ207">
        <v>8</v>
      </c>
      <c r="AAK207">
        <v>9</v>
      </c>
      <c r="AAM207">
        <v>0</v>
      </c>
      <c r="AAN207">
        <v>850</v>
      </c>
      <c r="AAO207">
        <v>1</v>
      </c>
      <c r="AAQ207">
        <v>1</v>
      </c>
      <c r="AAR207">
        <v>2</v>
      </c>
      <c r="AAS207" t="b">
        <v>1</v>
      </c>
      <c r="AAT207" t="b">
        <v>1</v>
      </c>
      <c r="AAU207" t="b">
        <v>0</v>
      </c>
      <c r="AAV207" t="b">
        <v>0</v>
      </c>
      <c r="AAW207" t="b">
        <v>1</v>
      </c>
      <c r="AAX207" t="b">
        <v>1</v>
      </c>
      <c r="AAY207" t="b">
        <v>1</v>
      </c>
      <c r="AAZ207" t="b">
        <v>0</v>
      </c>
      <c r="ABA207" t="b">
        <v>0</v>
      </c>
      <c r="ABB207" t="b">
        <v>1</v>
      </c>
      <c r="ABC207" t="b">
        <v>0</v>
      </c>
      <c r="ABE207">
        <v>4</v>
      </c>
      <c r="ABF207">
        <v>0</v>
      </c>
      <c r="ABG207">
        <v>4</v>
      </c>
      <c r="ABH207">
        <v>4</v>
      </c>
      <c r="ABI207">
        <v>1500</v>
      </c>
      <c r="ABJ207" t="b">
        <v>0</v>
      </c>
      <c r="ABK207" t="b">
        <v>0</v>
      </c>
      <c r="ABL207" t="b">
        <v>1</v>
      </c>
      <c r="ABM207" t="b">
        <v>0</v>
      </c>
      <c r="ABO207">
        <v>4</v>
      </c>
      <c r="ABP207">
        <v>0</v>
      </c>
      <c r="ABQ207">
        <v>4</v>
      </c>
      <c r="ABR207">
        <v>14</v>
      </c>
      <c r="ABS207">
        <v>1200</v>
      </c>
      <c r="ACO207" t="b">
        <v>1</v>
      </c>
      <c r="ACP207" t="b">
        <v>0</v>
      </c>
      <c r="ACQ207" t="b">
        <v>0</v>
      </c>
      <c r="ACR207" t="b">
        <v>0</v>
      </c>
      <c r="ACT207">
        <v>1</v>
      </c>
      <c r="ACU207">
        <v>0</v>
      </c>
      <c r="ACV207">
        <v>1</v>
      </c>
      <c r="ACW207">
        <v>30</v>
      </c>
      <c r="ACX207">
        <v>5</v>
      </c>
      <c r="ACY207">
        <v>2000</v>
      </c>
      <c r="ACZ207" t="b">
        <v>1</v>
      </c>
      <c r="ADA207" t="b">
        <v>1</v>
      </c>
      <c r="ADB207" t="b">
        <v>0</v>
      </c>
      <c r="ADC207" t="b">
        <v>0</v>
      </c>
      <c r="ADE207">
        <v>7</v>
      </c>
      <c r="ADF207">
        <v>1</v>
      </c>
      <c r="ADG207">
        <v>7</v>
      </c>
      <c r="ADH207">
        <v>30</v>
      </c>
      <c r="ADI207">
        <v>5</v>
      </c>
      <c r="ADJ207">
        <v>1200</v>
      </c>
      <c r="ADK207" t="b">
        <v>1</v>
      </c>
      <c r="ADL207" t="b">
        <v>0</v>
      </c>
      <c r="ADM207" t="b">
        <v>0</v>
      </c>
      <c r="ADN207" t="b">
        <v>0</v>
      </c>
      <c r="ADP207">
        <v>1</v>
      </c>
      <c r="ADQ207">
        <v>0</v>
      </c>
      <c r="ADR207">
        <v>1</v>
      </c>
      <c r="ADS207">
        <v>5</v>
      </c>
      <c r="ADT207">
        <v>8</v>
      </c>
      <c r="ADU207">
        <v>1500</v>
      </c>
      <c r="ADV207">
        <v>17</v>
      </c>
      <c r="ADW207">
        <v>83</v>
      </c>
      <c r="ADX207">
        <f t="shared" si="23"/>
        <v>0.20481927710843373</v>
      </c>
      <c r="ADY207" t="b">
        <v>0</v>
      </c>
      <c r="ADZ207" t="b">
        <v>0</v>
      </c>
      <c r="AEA207" t="b">
        <v>0</v>
      </c>
      <c r="AEB207" t="b">
        <v>0</v>
      </c>
      <c r="AEC207" t="b">
        <v>1</v>
      </c>
      <c r="AED207" t="b">
        <v>1</v>
      </c>
      <c r="AEE207" t="b">
        <v>1</v>
      </c>
      <c r="AEF207" t="b">
        <v>0</v>
      </c>
      <c r="AFF207">
        <v>1</v>
      </c>
      <c r="AFG207">
        <v>4000</v>
      </c>
      <c r="AFH207">
        <v>15</v>
      </c>
      <c r="AFI207">
        <v>1</v>
      </c>
      <c r="AFL207">
        <v>2</v>
      </c>
      <c r="AFM207">
        <v>2500</v>
      </c>
      <c r="AFN207">
        <v>7</v>
      </c>
      <c r="AFO207">
        <v>1</v>
      </c>
      <c r="AFR207">
        <v>3</v>
      </c>
      <c r="AFS207">
        <v>1400</v>
      </c>
      <c r="AFT207">
        <v>1</v>
      </c>
      <c r="AFU207">
        <v>1</v>
      </c>
      <c r="AGD207">
        <v>480</v>
      </c>
      <c r="AGE207">
        <v>60</v>
      </c>
      <c r="AGF207">
        <v>1</v>
      </c>
      <c r="AGH207">
        <v>192000</v>
      </c>
      <c r="AGI207">
        <v>0</v>
      </c>
      <c r="AGJ207">
        <v>1</v>
      </c>
      <c r="AGL207">
        <v>0</v>
      </c>
      <c r="AGM207">
        <v>195000</v>
      </c>
      <c r="AGN207">
        <v>500</v>
      </c>
      <c r="AGO207">
        <v>1</v>
      </c>
      <c r="AGP207">
        <v>1</v>
      </c>
      <c r="AGQ207">
        <v>0</v>
      </c>
      <c r="AGR207">
        <v>0</v>
      </c>
      <c r="AGU207">
        <v>0</v>
      </c>
      <c r="AGV207">
        <v>1</v>
      </c>
      <c r="AGW207">
        <v>0</v>
      </c>
      <c r="AGX207">
        <v>0</v>
      </c>
      <c r="AGZ207">
        <v>15</v>
      </c>
      <c r="AHA207">
        <v>5</v>
      </c>
      <c r="AHB207">
        <v>40</v>
      </c>
      <c r="AHC207">
        <v>40</v>
      </c>
      <c r="AHD207">
        <v>1</v>
      </c>
      <c r="AHF207">
        <v>0</v>
      </c>
      <c r="AHG207">
        <v>40</v>
      </c>
      <c r="AHH207">
        <v>1</v>
      </c>
      <c r="AHJ207">
        <v>0</v>
      </c>
      <c r="AHK207">
        <v>15</v>
      </c>
      <c r="AHL207">
        <v>350</v>
      </c>
      <c r="AHM207">
        <v>60</v>
      </c>
      <c r="AHN207">
        <v>1</v>
      </c>
      <c r="AHP207">
        <v>500</v>
      </c>
      <c r="AHQ207">
        <v>20</v>
      </c>
      <c r="AHR207">
        <v>500</v>
      </c>
      <c r="AHS207">
        <v>0</v>
      </c>
      <c r="AHT207">
        <v>4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40</v>
      </c>
      <c r="AIA207">
        <v>10</v>
      </c>
      <c r="AIB207">
        <v>400</v>
      </c>
      <c r="AIC207">
        <v>1</v>
      </c>
      <c r="AID207">
        <v>0</v>
      </c>
      <c r="AIE207">
        <v>1</v>
      </c>
      <c r="AIF207">
        <v>0</v>
      </c>
      <c r="AIG207">
        <v>0</v>
      </c>
      <c r="AII207">
        <v>2</v>
      </c>
      <c r="AIJ207">
        <v>1000</v>
      </c>
      <c r="AIK207">
        <v>1</v>
      </c>
      <c r="AIL207">
        <v>1</v>
      </c>
      <c r="AIM207">
        <v>0</v>
      </c>
      <c r="AIN207">
        <v>1</v>
      </c>
      <c r="AIO207">
        <v>1</v>
      </c>
      <c r="AIP207">
        <v>0</v>
      </c>
      <c r="AIR207">
        <v>70</v>
      </c>
      <c r="AIS207">
        <v>2</v>
      </c>
      <c r="AIT207" t="s">
        <v>285</v>
      </c>
      <c r="AIZ207">
        <v>1</v>
      </c>
      <c r="AJA207">
        <v>1</v>
      </c>
      <c r="AJC207" t="b">
        <v>1</v>
      </c>
      <c r="AJD207" t="b">
        <v>1</v>
      </c>
      <c r="AJE207" t="b">
        <v>0</v>
      </c>
      <c r="AJF207" t="b">
        <v>0</v>
      </c>
      <c r="AJG207" t="b">
        <v>0</v>
      </c>
      <c r="AJH207" t="b">
        <v>0</v>
      </c>
      <c r="AJI207" t="b">
        <v>0</v>
      </c>
      <c r="AJK207">
        <v>1</v>
      </c>
      <c r="AJL207">
        <v>50000</v>
      </c>
      <c r="AJM207">
        <v>2200</v>
      </c>
      <c r="AJN207">
        <v>6</v>
      </c>
      <c r="AJO207">
        <v>1</v>
      </c>
      <c r="AJP207">
        <v>1</v>
      </c>
      <c r="AJR207">
        <v>1</v>
      </c>
      <c r="AJS207">
        <v>8</v>
      </c>
      <c r="AJT207">
        <v>1</v>
      </c>
      <c r="AJU207">
        <v>50000</v>
      </c>
      <c r="AJV207">
        <v>2500</v>
      </c>
      <c r="AJW207">
        <v>6</v>
      </c>
      <c r="AJX207">
        <v>1</v>
      </c>
      <c r="AJY207">
        <v>1</v>
      </c>
      <c r="AKA207">
        <v>1</v>
      </c>
      <c r="AKB207">
        <v>8</v>
      </c>
      <c r="ALV207">
        <v>2</v>
      </c>
      <c r="ALX207">
        <v>2</v>
      </c>
      <c r="ALY207">
        <v>2</v>
      </c>
      <c r="ALZ207">
        <v>1</v>
      </c>
      <c r="AMA207">
        <v>1</v>
      </c>
      <c r="AMB207">
        <v>1</v>
      </c>
      <c r="AMC207">
        <v>1</v>
      </c>
      <c r="AMD207">
        <v>1</v>
      </c>
      <c r="AME207">
        <v>1</v>
      </c>
      <c r="AMF207">
        <v>0</v>
      </c>
      <c r="AMG207">
        <v>0</v>
      </c>
      <c r="AMH207">
        <v>1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Q207">
        <v>4</v>
      </c>
      <c r="AMR207">
        <v>1</v>
      </c>
      <c r="AMU207">
        <v>2</v>
      </c>
      <c r="ANC207" t="s">
        <v>1425</v>
      </c>
      <c r="AND207" t="s">
        <v>1416</v>
      </c>
      <c r="ANG207" t="s">
        <v>1426</v>
      </c>
      <c r="ANO207">
        <v>2</v>
      </c>
      <c r="ANP207">
        <v>1</v>
      </c>
      <c r="ANR207">
        <v>1</v>
      </c>
      <c r="ANU207">
        <v>1</v>
      </c>
      <c r="ANV207">
        <v>2000</v>
      </c>
      <c r="ANW207">
        <v>4500</v>
      </c>
      <c r="ANX207">
        <v>1</v>
      </c>
      <c r="ANZ207">
        <v>1</v>
      </c>
      <c r="AOA207">
        <v>1</v>
      </c>
      <c r="AOB207">
        <v>1</v>
      </c>
      <c r="AOC207">
        <v>10000</v>
      </c>
      <c r="AOD207">
        <v>270000</v>
      </c>
      <c r="AOE207">
        <v>2</v>
      </c>
      <c r="AOF207">
        <v>0</v>
      </c>
      <c r="AOG207">
        <v>1</v>
      </c>
      <c r="AOH207">
        <v>1</v>
      </c>
      <c r="AOI207">
        <v>1</v>
      </c>
      <c r="AOJ207" t="b">
        <v>0</v>
      </c>
      <c r="AOK207" t="b">
        <v>0</v>
      </c>
      <c r="AOL207" t="b">
        <v>0</v>
      </c>
      <c r="AOM207" t="b">
        <v>0</v>
      </c>
      <c r="AON207" t="b">
        <v>0</v>
      </c>
      <c r="AOO207" t="b">
        <v>0</v>
      </c>
      <c r="AOP207" t="b">
        <v>1</v>
      </c>
      <c r="AOQ207" t="b">
        <v>1</v>
      </c>
      <c r="AOR207" t="b">
        <v>1</v>
      </c>
      <c r="AOS207" t="b">
        <v>1</v>
      </c>
      <c r="AOT207" t="b">
        <v>1</v>
      </c>
      <c r="AOU207" t="b">
        <v>1</v>
      </c>
      <c r="AOV207" t="b">
        <v>1</v>
      </c>
      <c r="AOW207" t="b">
        <v>1</v>
      </c>
      <c r="AOX207" t="b">
        <v>1</v>
      </c>
      <c r="AOY207" t="b">
        <v>1</v>
      </c>
      <c r="AOZ207" t="b">
        <v>0</v>
      </c>
      <c r="APA207" t="b">
        <v>0</v>
      </c>
      <c r="APB207" t="b">
        <v>0</v>
      </c>
      <c r="APC207" t="b">
        <v>0</v>
      </c>
      <c r="APD207" t="b">
        <v>0</v>
      </c>
      <c r="APE207" t="b">
        <v>0</v>
      </c>
      <c r="APF207" t="b">
        <v>0</v>
      </c>
      <c r="APG207" t="b">
        <v>0</v>
      </c>
      <c r="APH207" t="b">
        <v>0</v>
      </c>
      <c r="API207" t="b">
        <v>0</v>
      </c>
      <c r="APJ207" t="b">
        <v>0</v>
      </c>
      <c r="APK207" t="b">
        <v>0</v>
      </c>
      <c r="APL207" t="b">
        <v>0</v>
      </c>
      <c r="APM207" t="b">
        <v>0</v>
      </c>
      <c r="APN207" t="b">
        <v>0</v>
      </c>
      <c r="APO207" t="b">
        <v>1</v>
      </c>
      <c r="APP207" t="b">
        <v>1</v>
      </c>
      <c r="APQ207" t="b">
        <v>1</v>
      </c>
      <c r="APR207" t="b">
        <v>1</v>
      </c>
      <c r="APS207" t="b">
        <v>1</v>
      </c>
      <c r="APT207">
        <v>72</v>
      </c>
      <c r="APU207">
        <v>1200</v>
      </c>
      <c r="APV207">
        <v>1</v>
      </c>
      <c r="APW207">
        <v>1</v>
      </c>
      <c r="APX207">
        <v>2</v>
      </c>
      <c r="APY207">
        <v>1</v>
      </c>
      <c r="APZ207">
        <v>3</v>
      </c>
      <c r="AQA207">
        <v>3</v>
      </c>
      <c r="AQC207">
        <v>0</v>
      </c>
      <c r="AQD207">
        <v>4</v>
      </c>
      <c r="AQE207">
        <v>2</v>
      </c>
      <c r="AQG207">
        <v>2</v>
      </c>
      <c r="AQH207">
        <v>2</v>
      </c>
      <c r="AQI207">
        <v>-1</v>
      </c>
      <c r="AQJ207">
        <v>2</v>
      </c>
      <c r="AQK207">
        <v>1</v>
      </c>
      <c r="AQL207">
        <v>1</v>
      </c>
      <c r="AQM207">
        <v>2</v>
      </c>
      <c r="AQN207">
        <v>2</v>
      </c>
      <c r="AQO207">
        <v>-1</v>
      </c>
      <c r="AQP207">
        <v>1</v>
      </c>
      <c r="AQQ207">
        <v>2</v>
      </c>
      <c r="AQR207">
        <v>1</v>
      </c>
      <c r="AQS207">
        <v>2</v>
      </c>
      <c r="AQT207">
        <v>2</v>
      </c>
      <c r="AQU207">
        <v>1</v>
      </c>
      <c r="AQV207">
        <v>1</v>
      </c>
      <c r="AQW207">
        <v>1</v>
      </c>
      <c r="AQX207">
        <v>1</v>
      </c>
      <c r="AQY207">
        <v>-1</v>
      </c>
      <c r="AQZ207">
        <v>-1</v>
      </c>
      <c r="ARA207">
        <v>2</v>
      </c>
      <c r="ARB207">
        <v>2</v>
      </c>
      <c r="ARC207">
        <v>2</v>
      </c>
      <c r="ARD207">
        <v>1</v>
      </c>
      <c r="ARE207">
        <v>1</v>
      </c>
      <c r="ARF207">
        <v>2</v>
      </c>
      <c r="ARG207">
        <v>2</v>
      </c>
      <c r="ARH207">
        <v>1</v>
      </c>
      <c r="ARI207">
        <v>1</v>
      </c>
      <c r="ARJ207">
        <v>2</v>
      </c>
      <c r="ARK207">
        <v>1</v>
      </c>
      <c r="ARL207">
        <v>1</v>
      </c>
      <c r="ARM207">
        <v>2</v>
      </c>
      <c r="ARN207">
        <v>2</v>
      </c>
      <c r="ARO207">
        <v>1</v>
      </c>
      <c r="ARP207">
        <v>2</v>
      </c>
      <c r="ARQ207">
        <v>1</v>
      </c>
      <c r="ARR207">
        <v>1</v>
      </c>
      <c r="ARS207">
        <v>1</v>
      </c>
      <c r="ART207">
        <v>1</v>
      </c>
      <c r="ARU207">
        <v>1</v>
      </c>
      <c r="ARV207">
        <v>1</v>
      </c>
      <c r="ARW207">
        <v>1</v>
      </c>
      <c r="ARX207">
        <v>1</v>
      </c>
      <c r="ARY207">
        <v>2</v>
      </c>
      <c r="ARZ207">
        <v>-1</v>
      </c>
      <c r="ASA207">
        <v>2</v>
      </c>
      <c r="ASB207">
        <v>-1</v>
      </c>
      <c r="ASC207">
        <v>2</v>
      </c>
      <c r="ASD207">
        <v>2</v>
      </c>
      <c r="ASE207">
        <v>1</v>
      </c>
      <c r="ASF207">
        <v>-1</v>
      </c>
      <c r="ASG207">
        <v>1</v>
      </c>
      <c r="ASH207">
        <v>2</v>
      </c>
      <c r="ASI207">
        <v>-2</v>
      </c>
      <c r="ASJ207">
        <v>-1</v>
      </c>
      <c r="ASK207">
        <v>2</v>
      </c>
      <c r="ASL207">
        <v>2</v>
      </c>
      <c r="ASM207">
        <v>1</v>
      </c>
      <c r="ASN207">
        <v>1</v>
      </c>
      <c r="ASO207">
        <v>1</v>
      </c>
      <c r="ASP207">
        <v>1</v>
      </c>
      <c r="ASQ207">
        <v>2</v>
      </c>
      <c r="ASR207">
        <v>1</v>
      </c>
      <c r="ASS207">
        <v>2</v>
      </c>
      <c r="AST207">
        <v>1</v>
      </c>
      <c r="ASU207">
        <v>1</v>
      </c>
      <c r="ASV207">
        <v>1</v>
      </c>
      <c r="ASW207">
        <v>-1</v>
      </c>
      <c r="ASX207">
        <v>-2</v>
      </c>
      <c r="ASY207">
        <v>2</v>
      </c>
      <c r="ASZ207">
        <v>2</v>
      </c>
      <c r="ATA207">
        <v>2</v>
      </c>
      <c r="ATB207">
        <v>1</v>
      </c>
      <c r="ATC207">
        <v>2</v>
      </c>
      <c r="ATD207">
        <v>2</v>
      </c>
      <c r="ATE207">
        <v>1</v>
      </c>
      <c r="ATF207">
        <v>1</v>
      </c>
      <c r="ATG207">
        <v>1</v>
      </c>
      <c r="ATH207">
        <v>1</v>
      </c>
      <c r="ATI207">
        <v>1</v>
      </c>
      <c r="ATJ207">
        <v>1</v>
      </c>
      <c r="ATK207">
        <v>1</v>
      </c>
      <c r="ATL207">
        <v>0</v>
      </c>
      <c r="ATN207">
        <v>1</v>
      </c>
      <c r="ATP207">
        <v>2</v>
      </c>
      <c r="ATQ207" t="s">
        <v>137</v>
      </c>
      <c r="ATR207">
        <v>1</v>
      </c>
      <c r="ATT207">
        <v>1</v>
      </c>
      <c r="ATV207">
        <v>2</v>
      </c>
      <c r="ATW207" t="s">
        <v>1365</v>
      </c>
      <c r="ATX207">
        <v>2</v>
      </c>
      <c r="ATY207" t="s">
        <v>212</v>
      </c>
      <c r="ATZ207">
        <v>1</v>
      </c>
      <c r="AUB207">
        <v>1</v>
      </c>
      <c r="AUD207">
        <v>1</v>
      </c>
      <c r="AUF207">
        <v>1</v>
      </c>
      <c r="AUH207">
        <v>1</v>
      </c>
      <c r="AUJ207">
        <v>1</v>
      </c>
      <c r="AUL207">
        <v>1</v>
      </c>
      <c r="AUN207">
        <v>2</v>
      </c>
      <c r="AUO207" t="s">
        <v>1238</v>
      </c>
      <c r="AUP207">
        <v>2</v>
      </c>
      <c r="AUQ207" t="s">
        <v>1427</v>
      </c>
      <c r="AUR207">
        <v>2</v>
      </c>
      <c r="AUS207" t="s">
        <v>137</v>
      </c>
      <c r="AUT207">
        <v>2</v>
      </c>
      <c r="AUU207" t="s">
        <v>137</v>
      </c>
      <c r="AUV207" t="b">
        <v>0</v>
      </c>
      <c r="AUW207" t="b">
        <v>1</v>
      </c>
      <c r="AUX207" t="b">
        <v>0</v>
      </c>
      <c r="AUY207" t="b">
        <v>0</v>
      </c>
      <c r="AVA207">
        <v>2</v>
      </c>
      <c r="AVB207">
        <v>1</v>
      </c>
      <c r="AVD207" t="s">
        <v>72</v>
      </c>
      <c r="AVE207" t="b">
        <v>1</v>
      </c>
      <c r="AVF207">
        <v>0</v>
      </c>
      <c r="AVG207" t="b">
        <v>0</v>
      </c>
      <c r="AVH207" t="b">
        <v>1</v>
      </c>
      <c r="AVI207" t="b">
        <v>0</v>
      </c>
      <c r="AVK207" t="b">
        <v>1</v>
      </c>
      <c r="AVL207" t="b">
        <v>0</v>
      </c>
      <c r="AVM207" t="b">
        <v>0</v>
      </c>
      <c r="AVN207" t="b">
        <v>0</v>
      </c>
      <c r="AVP207">
        <v>1</v>
      </c>
      <c r="AVQ207" t="s">
        <v>1428</v>
      </c>
      <c r="AVR207">
        <v>7.569553</v>
      </c>
      <c r="AVS207">
        <v>4.8920469999999998</v>
      </c>
      <c r="AVT207">
        <v>267.2</v>
      </c>
      <c r="AVU207">
        <v>15</v>
      </c>
      <c r="AVW207">
        <v>0</v>
      </c>
    </row>
    <row r="208" spans="1:1271" ht="15" customHeight="1" x14ac:dyDescent="0.35">
      <c r="A208" s="1">
        <v>42516</v>
      </c>
      <c r="B208" t="s">
        <v>292</v>
      </c>
      <c r="C208">
        <v>2</v>
      </c>
      <c r="D208">
        <v>37</v>
      </c>
      <c r="E208" t="s">
        <v>1429</v>
      </c>
      <c r="F208">
        <v>211</v>
      </c>
      <c r="G208">
        <v>1</v>
      </c>
      <c r="H208">
        <v>56</v>
      </c>
      <c r="I208">
        <v>1</v>
      </c>
      <c r="K208">
        <v>1</v>
      </c>
      <c r="L208">
        <v>2</v>
      </c>
      <c r="M208">
        <v>7</v>
      </c>
      <c r="N208">
        <v>7</v>
      </c>
      <c r="O208">
        <v>1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4</v>
      </c>
      <c r="V208">
        <v>4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4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BB208">
        <v>10</v>
      </c>
      <c r="BC208">
        <v>3</v>
      </c>
      <c r="BD208">
        <v>1</v>
      </c>
      <c r="CU208">
        <v>2</v>
      </c>
      <c r="DO208">
        <v>1</v>
      </c>
      <c r="DQ208">
        <v>2</v>
      </c>
      <c r="DR208">
        <v>20</v>
      </c>
      <c r="DS208">
        <v>15</v>
      </c>
      <c r="DT208">
        <v>5</v>
      </c>
      <c r="DU208">
        <v>5</v>
      </c>
      <c r="DV208">
        <v>4</v>
      </c>
      <c r="DW208">
        <v>1</v>
      </c>
      <c r="DX208">
        <v>1</v>
      </c>
      <c r="DY208" t="s">
        <v>1430</v>
      </c>
      <c r="DZ208">
        <v>2</v>
      </c>
      <c r="EA208">
        <v>1</v>
      </c>
      <c r="EB208">
        <v>2</v>
      </c>
      <c r="EC208">
        <v>0</v>
      </c>
      <c r="ED208">
        <v>1</v>
      </c>
      <c r="EE208">
        <v>0</v>
      </c>
      <c r="EF208">
        <v>0</v>
      </c>
      <c r="EH208">
        <v>0</v>
      </c>
      <c r="EI208">
        <v>0</v>
      </c>
      <c r="EJ208">
        <v>0</v>
      </c>
      <c r="EK208">
        <v>1</v>
      </c>
      <c r="EL208">
        <v>1</v>
      </c>
      <c r="EM208">
        <v>1</v>
      </c>
      <c r="EN208">
        <v>1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1</v>
      </c>
      <c r="FI208">
        <v>1</v>
      </c>
      <c r="FJ208">
        <v>1</v>
      </c>
      <c r="FK208">
        <v>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HP208">
        <v>0</v>
      </c>
      <c r="HQ208">
        <v>1</v>
      </c>
      <c r="HR208">
        <v>0</v>
      </c>
      <c r="HS208">
        <v>0</v>
      </c>
      <c r="HT208">
        <v>1</v>
      </c>
      <c r="HU208">
        <v>2009</v>
      </c>
      <c r="HV208">
        <v>1200</v>
      </c>
      <c r="HW208">
        <v>3500</v>
      </c>
      <c r="HX208">
        <v>5</v>
      </c>
      <c r="HY208">
        <v>2</v>
      </c>
      <c r="HZ208">
        <v>2</v>
      </c>
      <c r="IB208">
        <v>0</v>
      </c>
      <c r="IC208">
        <v>1</v>
      </c>
      <c r="ID208">
        <v>0</v>
      </c>
      <c r="IE208">
        <v>0</v>
      </c>
      <c r="IF208">
        <v>1</v>
      </c>
      <c r="IG208">
        <v>2008</v>
      </c>
      <c r="IH208">
        <v>1200</v>
      </c>
      <c r="II208">
        <v>600</v>
      </c>
      <c r="IJ208">
        <v>6</v>
      </c>
      <c r="IK208">
        <v>2</v>
      </c>
      <c r="IL208">
        <v>2</v>
      </c>
      <c r="IN208">
        <v>0</v>
      </c>
      <c r="IO208">
        <v>1</v>
      </c>
      <c r="IP208">
        <v>0</v>
      </c>
      <c r="IQ208">
        <v>0</v>
      </c>
      <c r="IR208">
        <v>1</v>
      </c>
      <c r="IS208">
        <v>2012</v>
      </c>
      <c r="IT208">
        <v>950</v>
      </c>
      <c r="IU208">
        <v>250</v>
      </c>
      <c r="IV208">
        <v>5</v>
      </c>
      <c r="IW208">
        <v>2</v>
      </c>
      <c r="IX208">
        <v>2</v>
      </c>
      <c r="IZ208">
        <v>0</v>
      </c>
      <c r="JA208">
        <v>1</v>
      </c>
      <c r="JB208">
        <v>0</v>
      </c>
      <c r="JC208">
        <v>0</v>
      </c>
      <c r="JD208">
        <v>1</v>
      </c>
      <c r="JE208">
        <v>2004</v>
      </c>
      <c r="JF208">
        <v>12000</v>
      </c>
      <c r="JG208">
        <v>5000</v>
      </c>
      <c r="JH208">
        <v>9</v>
      </c>
      <c r="JI208">
        <v>2</v>
      </c>
      <c r="JJ208">
        <v>2</v>
      </c>
      <c r="JX208">
        <v>0</v>
      </c>
      <c r="JY208">
        <v>1</v>
      </c>
      <c r="JZ208">
        <v>0</v>
      </c>
      <c r="KA208">
        <v>0</v>
      </c>
      <c r="KB208">
        <v>1</v>
      </c>
      <c r="KC208">
        <v>2000</v>
      </c>
      <c r="KD208">
        <v>40000</v>
      </c>
      <c r="KE208">
        <v>6000</v>
      </c>
      <c r="KF208">
        <v>30</v>
      </c>
      <c r="KG208">
        <v>2</v>
      </c>
      <c r="KH208">
        <v>2</v>
      </c>
      <c r="NO208">
        <v>0</v>
      </c>
      <c r="NP208">
        <v>1</v>
      </c>
      <c r="NQ208">
        <v>0</v>
      </c>
      <c r="NR208">
        <v>0</v>
      </c>
      <c r="NS208">
        <v>4</v>
      </c>
      <c r="NT208">
        <v>2012</v>
      </c>
      <c r="NU208">
        <v>3500</v>
      </c>
      <c r="NV208">
        <v>5000</v>
      </c>
      <c r="NW208">
        <v>3</v>
      </c>
      <c r="NX208">
        <v>2</v>
      </c>
      <c r="NY208">
        <v>2</v>
      </c>
      <c r="PP208">
        <v>0</v>
      </c>
      <c r="PX208">
        <v>0</v>
      </c>
      <c r="PY208">
        <v>1</v>
      </c>
      <c r="PZ208">
        <v>0</v>
      </c>
      <c r="QA208">
        <v>0</v>
      </c>
      <c r="QB208">
        <v>1</v>
      </c>
      <c r="QC208">
        <v>2005</v>
      </c>
      <c r="QD208">
        <v>120000</v>
      </c>
      <c r="QE208">
        <v>350000</v>
      </c>
      <c r="QF208">
        <v>100</v>
      </c>
      <c r="QG208">
        <v>2</v>
      </c>
      <c r="QH208">
        <v>2</v>
      </c>
      <c r="QJ208">
        <v>0</v>
      </c>
      <c r="QK208">
        <v>1</v>
      </c>
      <c r="QL208">
        <v>0</v>
      </c>
      <c r="QM208">
        <v>0</v>
      </c>
      <c r="QN208">
        <v>2</v>
      </c>
      <c r="QO208">
        <v>2014</v>
      </c>
      <c r="QP208">
        <v>5600</v>
      </c>
      <c r="QQ208">
        <v>1500</v>
      </c>
      <c r="QR208">
        <v>2</v>
      </c>
      <c r="QS208">
        <v>2</v>
      </c>
      <c r="QT208">
        <v>2</v>
      </c>
      <c r="QV208">
        <v>0</v>
      </c>
      <c r="QW208">
        <v>1</v>
      </c>
      <c r="QX208">
        <v>0</v>
      </c>
      <c r="QY208">
        <v>0</v>
      </c>
      <c r="QZ208">
        <v>2</v>
      </c>
      <c r="RA208">
        <v>2014</v>
      </c>
      <c r="RB208">
        <v>1800</v>
      </c>
      <c r="RC208">
        <v>1500</v>
      </c>
      <c r="RD208">
        <v>3</v>
      </c>
      <c r="RE208">
        <v>2</v>
      </c>
      <c r="RF208">
        <v>2</v>
      </c>
      <c r="RH208">
        <v>0</v>
      </c>
      <c r="RI208">
        <v>1</v>
      </c>
      <c r="RJ208">
        <v>0</v>
      </c>
      <c r="RK208">
        <v>0</v>
      </c>
      <c r="RL208">
        <v>1</v>
      </c>
      <c r="RM208">
        <v>2011</v>
      </c>
      <c r="RN208">
        <v>5500</v>
      </c>
      <c r="RO208">
        <v>2000</v>
      </c>
      <c r="RP208">
        <v>6</v>
      </c>
      <c r="RQ208">
        <v>2</v>
      </c>
      <c r="RR208">
        <v>2</v>
      </c>
      <c r="WJ208">
        <v>0</v>
      </c>
      <c r="WK208">
        <v>1</v>
      </c>
      <c r="WL208">
        <v>0</v>
      </c>
      <c r="WM208">
        <v>0</v>
      </c>
      <c r="WN208">
        <v>1</v>
      </c>
      <c r="WO208">
        <v>2013</v>
      </c>
      <c r="WP208">
        <v>6000</v>
      </c>
      <c r="WQ208">
        <v>7000</v>
      </c>
      <c r="WR208">
        <v>3</v>
      </c>
      <c r="WS208">
        <v>2</v>
      </c>
      <c r="WT208">
        <v>2</v>
      </c>
      <c r="XF208">
        <v>0</v>
      </c>
      <c r="XG208">
        <v>11</v>
      </c>
      <c r="XH208">
        <v>0</v>
      </c>
      <c r="XI208">
        <v>0</v>
      </c>
      <c r="XJ208">
        <v>197750</v>
      </c>
      <c r="XK208">
        <v>382350</v>
      </c>
      <c r="XO208">
        <v>0.24</v>
      </c>
      <c r="XP208">
        <v>30</v>
      </c>
      <c r="XQ208">
        <v>6</v>
      </c>
      <c r="XR208">
        <v>60</v>
      </c>
      <c r="XS208">
        <v>80</v>
      </c>
      <c r="XT208">
        <v>100</v>
      </c>
      <c r="XU208">
        <v>1000</v>
      </c>
      <c r="XV208">
        <v>-20</v>
      </c>
      <c r="XW208">
        <v>-200</v>
      </c>
      <c r="XX208">
        <f t="shared" si="18"/>
        <v>-140</v>
      </c>
      <c r="XY208">
        <v>1200</v>
      </c>
      <c r="XZ208">
        <v>400</v>
      </c>
      <c r="YA208" s="33">
        <f t="shared" si="20"/>
        <v>800</v>
      </c>
      <c r="YB208">
        <v>12000</v>
      </c>
      <c r="YC208">
        <v>10000</v>
      </c>
      <c r="YD208">
        <f t="shared" si="21"/>
        <v>11000</v>
      </c>
      <c r="YE208">
        <f t="shared" si="22"/>
        <v>2000</v>
      </c>
      <c r="YF208">
        <v>14000</v>
      </c>
      <c r="YG208">
        <v>0</v>
      </c>
      <c r="YH208">
        <v>1</v>
      </c>
      <c r="YJ208">
        <v>1</v>
      </c>
      <c r="YL208">
        <v>2</v>
      </c>
      <c r="YM208">
        <v>1</v>
      </c>
      <c r="YN208">
        <v>1</v>
      </c>
      <c r="YO208">
        <v>1</v>
      </c>
      <c r="YP208">
        <v>2</v>
      </c>
      <c r="YQ208" t="s">
        <v>126</v>
      </c>
      <c r="YR208">
        <v>1</v>
      </c>
      <c r="YS208">
        <v>250000</v>
      </c>
      <c r="YT208">
        <v>0.24</v>
      </c>
      <c r="YU208">
        <v>100</v>
      </c>
      <c r="YV208">
        <v>280000</v>
      </c>
      <c r="YW208">
        <v>12000</v>
      </c>
      <c r="YX208" t="b">
        <v>1</v>
      </c>
      <c r="YY208">
        <v>1</v>
      </c>
      <c r="YZ208">
        <v>0</v>
      </c>
      <c r="ZA208" t="b">
        <v>0</v>
      </c>
      <c r="ZB208" t="b">
        <v>0</v>
      </c>
      <c r="ZC208" t="b">
        <v>0</v>
      </c>
      <c r="ZD208">
        <v>2</v>
      </c>
      <c r="ZE208">
        <v>0.4</v>
      </c>
      <c r="ZF208">
        <f t="shared" si="19"/>
        <v>0.8</v>
      </c>
      <c r="ZG208">
        <v>0.24</v>
      </c>
      <c r="ZI208">
        <v>50</v>
      </c>
      <c r="ZJ208">
        <v>7</v>
      </c>
      <c r="ZL208">
        <v>0</v>
      </c>
      <c r="ZM208">
        <v>20</v>
      </c>
      <c r="ZN208">
        <v>2</v>
      </c>
      <c r="ZP208">
        <v>1</v>
      </c>
      <c r="ZQ208">
        <v>2</v>
      </c>
      <c r="AAS208" t="b">
        <v>1</v>
      </c>
      <c r="AAT208" t="b">
        <v>1</v>
      </c>
      <c r="AAU208" t="b">
        <v>0</v>
      </c>
      <c r="AAV208" t="b">
        <v>0</v>
      </c>
      <c r="AAW208" t="b">
        <v>0</v>
      </c>
      <c r="AAX208" t="b">
        <v>1</v>
      </c>
      <c r="AAY208" t="b">
        <v>1</v>
      </c>
      <c r="AAZ208" t="b">
        <v>1</v>
      </c>
      <c r="ABA208" t="b">
        <v>0</v>
      </c>
      <c r="ABB208" t="b">
        <v>1</v>
      </c>
      <c r="ABC208" t="b">
        <v>0</v>
      </c>
      <c r="ABE208">
        <v>2</v>
      </c>
      <c r="ABF208">
        <v>0</v>
      </c>
      <c r="ABG208">
        <v>2</v>
      </c>
      <c r="ABH208">
        <v>2</v>
      </c>
      <c r="ABI208">
        <v>2000</v>
      </c>
      <c r="ABJ208" t="b">
        <v>1</v>
      </c>
      <c r="ABK208" t="b">
        <v>0</v>
      </c>
      <c r="ABL208" t="b">
        <v>0</v>
      </c>
      <c r="ABM208" t="b">
        <v>0</v>
      </c>
      <c r="ABO208">
        <v>1</v>
      </c>
      <c r="ABP208">
        <v>0</v>
      </c>
      <c r="ABQ208">
        <v>1</v>
      </c>
      <c r="ABR208">
        <v>7</v>
      </c>
      <c r="ABS208">
        <v>1800</v>
      </c>
      <c r="ACZ208" t="b">
        <v>0</v>
      </c>
      <c r="ADA208" t="b">
        <v>0</v>
      </c>
      <c r="ADB208" t="b">
        <v>1</v>
      </c>
      <c r="ADC208" t="b">
        <v>0</v>
      </c>
      <c r="ADE208">
        <v>2</v>
      </c>
      <c r="ADF208">
        <v>0</v>
      </c>
      <c r="ADG208">
        <v>2</v>
      </c>
      <c r="ADH208">
        <v>2</v>
      </c>
      <c r="ADI208">
        <v>2</v>
      </c>
      <c r="ADJ208">
        <v>2000</v>
      </c>
      <c r="ADK208" t="b">
        <v>1</v>
      </c>
      <c r="ADL208" t="b">
        <v>0</v>
      </c>
      <c r="ADM208" t="b">
        <v>0</v>
      </c>
      <c r="ADN208" t="b">
        <v>0</v>
      </c>
      <c r="ADP208">
        <v>1</v>
      </c>
      <c r="ADQ208">
        <v>0</v>
      </c>
      <c r="ADR208">
        <v>1</v>
      </c>
      <c r="ADS208">
        <v>1</v>
      </c>
      <c r="ADT208">
        <v>6</v>
      </c>
      <c r="ADU208">
        <v>1800</v>
      </c>
      <c r="ADV208">
        <v>6</v>
      </c>
      <c r="ADW208">
        <v>12</v>
      </c>
      <c r="ADX208">
        <f t="shared" si="23"/>
        <v>0.5</v>
      </c>
      <c r="ADY208" t="b">
        <v>0</v>
      </c>
      <c r="ADZ208" t="b">
        <v>0</v>
      </c>
      <c r="AEA208" t="b">
        <v>0</v>
      </c>
      <c r="AEB208" t="b">
        <v>0</v>
      </c>
      <c r="AEC208" t="b">
        <v>1</v>
      </c>
      <c r="AED208" t="b">
        <v>1</v>
      </c>
      <c r="AEE208" t="b">
        <v>1</v>
      </c>
      <c r="AEF208" t="b">
        <v>0</v>
      </c>
      <c r="AFF208">
        <v>1</v>
      </c>
      <c r="AFG208">
        <v>7500</v>
      </c>
      <c r="AFH208">
        <v>6</v>
      </c>
      <c r="AFI208">
        <v>1</v>
      </c>
      <c r="AFL208">
        <v>1</v>
      </c>
      <c r="AFM208">
        <v>500</v>
      </c>
      <c r="AFN208">
        <v>2</v>
      </c>
      <c r="AFO208">
        <v>1</v>
      </c>
      <c r="AFR208">
        <v>1</v>
      </c>
      <c r="AFS208">
        <v>750</v>
      </c>
      <c r="AFT208">
        <v>2</v>
      </c>
      <c r="AFU208">
        <v>1</v>
      </c>
      <c r="AGD208">
        <v>10</v>
      </c>
      <c r="AGE208">
        <v>80</v>
      </c>
      <c r="AGF208">
        <v>1</v>
      </c>
      <c r="AGH208">
        <v>500</v>
      </c>
      <c r="AGI208">
        <v>0</v>
      </c>
      <c r="AGJ208">
        <v>1</v>
      </c>
      <c r="AGL208">
        <v>0</v>
      </c>
      <c r="AGM208">
        <v>500</v>
      </c>
      <c r="AGN208">
        <v>500</v>
      </c>
      <c r="AGO208">
        <v>1</v>
      </c>
      <c r="AGP208">
        <v>0</v>
      </c>
      <c r="AGQ208">
        <v>0</v>
      </c>
      <c r="AGR208">
        <v>0</v>
      </c>
      <c r="AGU208">
        <v>0</v>
      </c>
      <c r="AGV208">
        <v>1</v>
      </c>
      <c r="AGW208">
        <v>0</v>
      </c>
      <c r="AGX208">
        <v>0</v>
      </c>
      <c r="AGZ208">
        <v>10</v>
      </c>
      <c r="AHA208">
        <v>3</v>
      </c>
      <c r="AHB208">
        <v>80</v>
      </c>
      <c r="AHC208">
        <v>7</v>
      </c>
      <c r="AHD208">
        <v>1</v>
      </c>
      <c r="AHF208">
        <v>0</v>
      </c>
      <c r="AHG208">
        <v>7</v>
      </c>
      <c r="AHH208">
        <v>1</v>
      </c>
      <c r="AHJ208">
        <v>0</v>
      </c>
      <c r="AHK208">
        <v>80</v>
      </c>
      <c r="AHL208">
        <v>500</v>
      </c>
      <c r="AHM208">
        <v>0</v>
      </c>
      <c r="AHN208">
        <v>96</v>
      </c>
      <c r="AHO208" t="s">
        <v>358</v>
      </c>
      <c r="AHP208">
        <v>0</v>
      </c>
      <c r="AHQ208">
        <v>80</v>
      </c>
      <c r="AHR208">
        <v>500</v>
      </c>
      <c r="AHS208">
        <v>0</v>
      </c>
      <c r="AHT208">
        <v>4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2</v>
      </c>
      <c r="AID208">
        <v>0</v>
      </c>
      <c r="AIE208">
        <v>0</v>
      </c>
      <c r="AII208">
        <v>0.2</v>
      </c>
      <c r="AIK208">
        <v>0</v>
      </c>
      <c r="AIL208">
        <v>1</v>
      </c>
      <c r="AIM208">
        <v>0</v>
      </c>
      <c r="AIN208">
        <v>0</v>
      </c>
      <c r="AIO208">
        <v>0</v>
      </c>
      <c r="AIP208">
        <v>0</v>
      </c>
      <c r="AIR208">
        <v>4</v>
      </c>
      <c r="AIS208">
        <v>2</v>
      </c>
      <c r="AIT208" t="s">
        <v>358</v>
      </c>
      <c r="AIZ208">
        <v>1</v>
      </c>
      <c r="AJA208">
        <v>1</v>
      </c>
      <c r="AJC208" t="b">
        <v>0</v>
      </c>
      <c r="AJD208" t="b">
        <v>1</v>
      </c>
      <c r="AJE208" t="b">
        <v>0</v>
      </c>
      <c r="AJF208" t="b">
        <v>0</v>
      </c>
      <c r="AJG208" t="b">
        <v>0</v>
      </c>
      <c r="AJH208" t="b">
        <v>0</v>
      </c>
      <c r="AJI208" t="b">
        <v>0</v>
      </c>
      <c r="AJT208">
        <v>12</v>
      </c>
      <c r="AJU208">
        <v>150000</v>
      </c>
      <c r="AJV208">
        <v>7500</v>
      </c>
      <c r="AJW208">
        <v>12</v>
      </c>
      <c r="AJX208">
        <v>1</v>
      </c>
      <c r="AJY208">
        <v>1</v>
      </c>
      <c r="AKA208">
        <v>1</v>
      </c>
      <c r="AKB208">
        <v>12</v>
      </c>
      <c r="ALV208">
        <v>2</v>
      </c>
      <c r="ALX208">
        <v>2</v>
      </c>
      <c r="ALY208">
        <v>2</v>
      </c>
      <c r="ALZ208">
        <v>1</v>
      </c>
      <c r="AMA208">
        <v>2</v>
      </c>
      <c r="AMB208">
        <v>1</v>
      </c>
      <c r="AMC208">
        <v>1</v>
      </c>
      <c r="AMD208">
        <v>1</v>
      </c>
      <c r="AME208">
        <v>1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Q208">
        <v>5</v>
      </c>
      <c r="AMR208">
        <v>5</v>
      </c>
      <c r="ANC208" t="s">
        <v>260</v>
      </c>
      <c r="AND208" t="s">
        <v>1431</v>
      </c>
      <c r="ANO208">
        <v>0</v>
      </c>
      <c r="ANP208">
        <v>4</v>
      </c>
      <c r="ANU208">
        <v>1</v>
      </c>
      <c r="ANV208" t="s">
        <v>137</v>
      </c>
      <c r="ANW208">
        <v>5</v>
      </c>
      <c r="ANX208">
        <v>1</v>
      </c>
      <c r="ANZ208">
        <v>2</v>
      </c>
      <c r="AOC208">
        <v>5000</v>
      </c>
      <c r="AOD208">
        <v>150000</v>
      </c>
      <c r="AOE208">
        <v>2</v>
      </c>
      <c r="AOF208">
        <v>0</v>
      </c>
      <c r="AOG208">
        <v>0</v>
      </c>
      <c r="AOH208">
        <v>0</v>
      </c>
      <c r="AOI208">
        <v>1</v>
      </c>
      <c r="AOJ208" t="b">
        <v>1</v>
      </c>
      <c r="AOK208" t="b">
        <v>1</v>
      </c>
      <c r="AOL208" t="b">
        <v>1</v>
      </c>
      <c r="AOM208" t="b">
        <v>0</v>
      </c>
      <c r="AON208" t="b">
        <v>0</v>
      </c>
      <c r="AOO208" t="b">
        <v>0</v>
      </c>
      <c r="AOP208" t="b">
        <v>0</v>
      </c>
      <c r="AOQ208" t="b">
        <v>0</v>
      </c>
      <c r="AOR208" t="b">
        <v>0</v>
      </c>
      <c r="AOS208" t="b">
        <v>0</v>
      </c>
      <c r="AOT208" t="b">
        <v>0</v>
      </c>
      <c r="AOU208" t="b">
        <v>0</v>
      </c>
      <c r="AOV208" t="b">
        <v>0</v>
      </c>
      <c r="AOW208" t="b">
        <v>0</v>
      </c>
      <c r="AOX208" t="b">
        <v>0</v>
      </c>
      <c r="AOY208" t="b">
        <v>1</v>
      </c>
      <c r="AOZ208" t="b">
        <v>1</v>
      </c>
      <c r="APA208" t="b">
        <v>1</v>
      </c>
      <c r="APB208" t="b">
        <v>0</v>
      </c>
      <c r="APC208" t="b">
        <v>0</v>
      </c>
      <c r="APD208" t="b">
        <v>0</v>
      </c>
      <c r="APE208" t="b">
        <v>0</v>
      </c>
      <c r="APF208" t="b">
        <v>0</v>
      </c>
      <c r="APG208" t="b">
        <v>0</v>
      </c>
      <c r="APH208" t="b">
        <v>1</v>
      </c>
      <c r="API208" t="b">
        <v>1</v>
      </c>
      <c r="APJ208" t="b">
        <v>1</v>
      </c>
      <c r="APK208" t="b">
        <v>0</v>
      </c>
      <c r="APL208" t="b">
        <v>0</v>
      </c>
      <c r="APM208" t="b">
        <v>0</v>
      </c>
      <c r="APN208" t="b">
        <v>0</v>
      </c>
      <c r="APO208" t="b">
        <v>0</v>
      </c>
      <c r="APP208" t="b">
        <v>0</v>
      </c>
      <c r="APQ208" t="b">
        <v>0</v>
      </c>
      <c r="APR208" t="b">
        <v>0</v>
      </c>
      <c r="APS208" t="b">
        <v>0</v>
      </c>
      <c r="APT208">
        <v>60</v>
      </c>
      <c r="APU208">
        <v>500</v>
      </c>
      <c r="APV208">
        <v>1</v>
      </c>
      <c r="APW208">
        <v>1</v>
      </c>
      <c r="APX208">
        <v>2</v>
      </c>
      <c r="APY208">
        <v>1</v>
      </c>
      <c r="APZ208">
        <v>3</v>
      </c>
      <c r="AQA208">
        <v>3</v>
      </c>
      <c r="AQC208">
        <v>1</v>
      </c>
      <c r="AQD208">
        <v>2</v>
      </c>
      <c r="AQE208">
        <v>2</v>
      </c>
      <c r="AQG208">
        <v>2</v>
      </c>
      <c r="AQH208">
        <v>2</v>
      </c>
      <c r="AQI208">
        <v>1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-1</v>
      </c>
      <c r="AQQ208">
        <v>-1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-1</v>
      </c>
      <c r="AQZ208">
        <v>-1</v>
      </c>
      <c r="ARA208">
        <v>1</v>
      </c>
      <c r="ARB208">
        <v>1</v>
      </c>
      <c r="ARC208">
        <v>1</v>
      </c>
      <c r="ARD208">
        <v>-1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1</v>
      </c>
      <c r="ARQ208">
        <v>-2</v>
      </c>
      <c r="ARR208">
        <v>-2</v>
      </c>
      <c r="ARS208">
        <v>-2</v>
      </c>
      <c r="ART208">
        <v>-2</v>
      </c>
      <c r="ARU208">
        <v>-2</v>
      </c>
      <c r="ARV208">
        <v>-2</v>
      </c>
      <c r="ARW208">
        <v>-2</v>
      </c>
      <c r="ARX208">
        <v>-2</v>
      </c>
      <c r="ARY208">
        <v>-2</v>
      </c>
      <c r="ARZ208">
        <v>1</v>
      </c>
      <c r="ASA208">
        <v>1</v>
      </c>
      <c r="ASB208">
        <v>1</v>
      </c>
      <c r="ASC208">
        <v>1</v>
      </c>
      <c r="ASD208">
        <v>1</v>
      </c>
      <c r="ASE208">
        <v>1</v>
      </c>
      <c r="ASF208">
        <v>1</v>
      </c>
      <c r="ASG208">
        <v>1</v>
      </c>
      <c r="ASH208">
        <v>1</v>
      </c>
      <c r="ASI208">
        <v>-1</v>
      </c>
      <c r="ASJ208">
        <v>-1</v>
      </c>
      <c r="ASK208">
        <v>1</v>
      </c>
      <c r="ASL208">
        <v>-1</v>
      </c>
      <c r="ASM208">
        <v>1</v>
      </c>
      <c r="ASN208">
        <v>0</v>
      </c>
      <c r="ASO208">
        <v>0</v>
      </c>
      <c r="ASP208">
        <v>0</v>
      </c>
      <c r="ASQ208">
        <v>1</v>
      </c>
      <c r="ASR208">
        <v>1</v>
      </c>
      <c r="ASS208">
        <v>1</v>
      </c>
      <c r="AST208">
        <v>1</v>
      </c>
      <c r="ASU208">
        <v>1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2</v>
      </c>
      <c r="ATB208">
        <v>2</v>
      </c>
      <c r="ATC208">
        <v>2</v>
      </c>
      <c r="ATD208">
        <v>2</v>
      </c>
      <c r="ATE208">
        <v>1</v>
      </c>
      <c r="ATF208">
        <v>1</v>
      </c>
      <c r="ATG208">
        <v>0</v>
      </c>
      <c r="ATH208">
        <v>1</v>
      </c>
      <c r="ATI208">
        <v>0</v>
      </c>
      <c r="ATJ208">
        <v>0</v>
      </c>
      <c r="ATK208">
        <v>0</v>
      </c>
      <c r="ATL208">
        <v>0</v>
      </c>
      <c r="ATN208">
        <v>2</v>
      </c>
      <c r="ATO208" t="s">
        <v>358</v>
      </c>
      <c r="ATP208">
        <v>2</v>
      </c>
      <c r="ATQ208" t="s">
        <v>358</v>
      </c>
      <c r="ATR208">
        <v>1</v>
      </c>
      <c r="ATT208">
        <v>1</v>
      </c>
      <c r="ATV208">
        <v>2</v>
      </c>
      <c r="ATW208" t="s">
        <v>358</v>
      </c>
      <c r="ATX208">
        <v>1</v>
      </c>
      <c r="ATZ208">
        <v>1</v>
      </c>
      <c r="AUB208">
        <v>1</v>
      </c>
      <c r="AUD208">
        <v>2</v>
      </c>
      <c r="AUE208" t="s">
        <v>358</v>
      </c>
      <c r="AUF208">
        <v>1</v>
      </c>
      <c r="AUH208">
        <v>1</v>
      </c>
      <c r="AUJ208">
        <v>1</v>
      </c>
      <c r="AUL208">
        <v>1</v>
      </c>
      <c r="AUN208">
        <v>2</v>
      </c>
      <c r="AUO208" t="s">
        <v>358</v>
      </c>
      <c r="AUP208">
        <v>2</v>
      </c>
      <c r="AUQ208" t="s">
        <v>358</v>
      </c>
      <c r="AUR208">
        <v>2</v>
      </c>
      <c r="AUS208" t="s">
        <v>358</v>
      </c>
      <c r="AUT208">
        <v>2</v>
      </c>
      <c r="AUU208" t="s">
        <v>358</v>
      </c>
      <c r="AUV208" t="b">
        <v>1</v>
      </c>
      <c r="AUW208" t="b">
        <v>0</v>
      </c>
      <c r="AUX208" t="b">
        <v>0</v>
      </c>
      <c r="AUY208" t="b">
        <v>0</v>
      </c>
      <c r="AVA208">
        <v>1</v>
      </c>
      <c r="AVB208">
        <v>1</v>
      </c>
      <c r="AVD208" t="s">
        <v>393</v>
      </c>
      <c r="AVE208" t="b">
        <v>0</v>
      </c>
      <c r="AVF208">
        <v>0</v>
      </c>
      <c r="AVG208" t="b">
        <v>0</v>
      </c>
      <c r="AVH208" t="b">
        <v>1</v>
      </c>
      <c r="AVI208" t="b">
        <v>0</v>
      </c>
      <c r="AVK208" t="b">
        <v>1</v>
      </c>
      <c r="AVL208" t="b">
        <v>0</v>
      </c>
      <c r="AVM208" t="b">
        <v>0</v>
      </c>
      <c r="AVN208" t="b">
        <v>0</v>
      </c>
      <c r="AVP208">
        <v>1</v>
      </c>
      <c r="AVQ208" t="s">
        <v>1432</v>
      </c>
      <c r="AVR208">
        <v>7.6279519999999996</v>
      </c>
      <c r="AVS208">
        <v>4.7733730000000003</v>
      </c>
      <c r="AVT208">
        <v>429.7</v>
      </c>
      <c r="AVU208">
        <v>14</v>
      </c>
      <c r="AVW208">
        <v>50000</v>
      </c>
    </row>
    <row r="209" spans="1:1271" ht="15" customHeight="1" x14ac:dyDescent="0.35">
      <c r="A209" s="1">
        <v>42516</v>
      </c>
      <c r="B209" t="s">
        <v>292</v>
      </c>
      <c r="C209">
        <v>2</v>
      </c>
      <c r="D209">
        <v>37</v>
      </c>
      <c r="E209" t="s">
        <v>1429</v>
      </c>
      <c r="F209">
        <v>211</v>
      </c>
      <c r="G209">
        <v>1</v>
      </c>
      <c r="H209">
        <v>50</v>
      </c>
      <c r="I209">
        <v>1</v>
      </c>
      <c r="K209">
        <v>1</v>
      </c>
      <c r="L209">
        <v>2</v>
      </c>
      <c r="M209">
        <v>8</v>
      </c>
      <c r="N209">
        <v>8</v>
      </c>
      <c r="O209">
        <v>2</v>
      </c>
      <c r="P209">
        <v>2</v>
      </c>
      <c r="Q209">
        <v>1</v>
      </c>
      <c r="R209">
        <v>1</v>
      </c>
      <c r="S209">
        <v>0</v>
      </c>
      <c r="T209">
        <v>0</v>
      </c>
      <c r="U209">
        <v>6</v>
      </c>
      <c r="V209">
        <v>6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4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BB209">
        <v>12</v>
      </c>
      <c r="BC209">
        <v>3</v>
      </c>
      <c r="BD209">
        <v>1</v>
      </c>
      <c r="CU209">
        <v>2</v>
      </c>
      <c r="DO209">
        <v>1</v>
      </c>
      <c r="DQ209">
        <v>2</v>
      </c>
      <c r="DR209">
        <v>30</v>
      </c>
      <c r="DS209">
        <v>10</v>
      </c>
      <c r="DT209">
        <v>20</v>
      </c>
      <c r="DU209">
        <v>3</v>
      </c>
      <c r="DV209">
        <v>2</v>
      </c>
      <c r="DW209">
        <v>1</v>
      </c>
      <c r="DX209">
        <v>2</v>
      </c>
      <c r="DZ209">
        <v>2</v>
      </c>
      <c r="EA209">
        <v>1</v>
      </c>
      <c r="EB209">
        <v>1</v>
      </c>
      <c r="EC209">
        <v>0</v>
      </c>
      <c r="ED209">
        <v>1</v>
      </c>
      <c r="EE209">
        <v>0</v>
      </c>
      <c r="EF209">
        <v>0</v>
      </c>
      <c r="EH209">
        <v>0</v>
      </c>
      <c r="EI209">
        <v>0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1</v>
      </c>
      <c r="FI209">
        <v>1</v>
      </c>
      <c r="FJ209">
        <v>1</v>
      </c>
      <c r="FK209">
        <v>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HD209">
        <v>0</v>
      </c>
      <c r="HE209">
        <v>1</v>
      </c>
      <c r="HF209">
        <v>0</v>
      </c>
      <c r="HG209">
        <v>0</v>
      </c>
      <c r="HH209">
        <v>1</v>
      </c>
      <c r="HI209">
        <v>1995</v>
      </c>
      <c r="HJ209">
        <v>4500</v>
      </c>
      <c r="HK209">
        <v>60000</v>
      </c>
      <c r="HL209">
        <v>5</v>
      </c>
      <c r="HM209">
        <v>2</v>
      </c>
      <c r="HN209">
        <v>2</v>
      </c>
      <c r="HP209">
        <v>0</v>
      </c>
      <c r="HQ209">
        <v>1</v>
      </c>
      <c r="HR209">
        <v>0</v>
      </c>
      <c r="HS209">
        <v>0</v>
      </c>
      <c r="HT209">
        <v>4</v>
      </c>
      <c r="HU209">
        <v>2000</v>
      </c>
      <c r="HV209">
        <v>1500</v>
      </c>
      <c r="HW209">
        <v>3500</v>
      </c>
      <c r="HX209">
        <v>10</v>
      </c>
      <c r="HY209">
        <v>2</v>
      </c>
      <c r="HZ209">
        <v>2</v>
      </c>
      <c r="IB209">
        <v>0</v>
      </c>
      <c r="IC209">
        <v>1</v>
      </c>
      <c r="ID209">
        <v>0</v>
      </c>
      <c r="IE209">
        <v>0</v>
      </c>
      <c r="IF209">
        <v>1</v>
      </c>
      <c r="IG209">
        <v>1998</v>
      </c>
      <c r="IH209">
        <v>500</v>
      </c>
      <c r="II209">
        <v>500</v>
      </c>
      <c r="IJ209">
        <v>10</v>
      </c>
      <c r="IK209">
        <v>2</v>
      </c>
      <c r="IL209">
        <v>2</v>
      </c>
      <c r="IN209">
        <v>0</v>
      </c>
      <c r="IO209">
        <v>1</v>
      </c>
      <c r="IP209">
        <v>0</v>
      </c>
      <c r="IQ209">
        <v>0</v>
      </c>
      <c r="IR209">
        <v>1</v>
      </c>
      <c r="IS209">
        <v>2002</v>
      </c>
      <c r="IT209">
        <v>32000</v>
      </c>
      <c r="IU209">
        <v>20000</v>
      </c>
      <c r="IV209">
        <v>10</v>
      </c>
      <c r="IW209">
        <v>2</v>
      </c>
      <c r="IX209">
        <v>2</v>
      </c>
      <c r="IZ209">
        <v>0</v>
      </c>
      <c r="JA209">
        <v>1</v>
      </c>
      <c r="JB209">
        <v>0</v>
      </c>
      <c r="JC209">
        <v>0</v>
      </c>
      <c r="JD209">
        <v>2</v>
      </c>
      <c r="JE209">
        <v>2002</v>
      </c>
      <c r="JF209">
        <v>10000</v>
      </c>
      <c r="JG209">
        <v>4000</v>
      </c>
      <c r="JH209">
        <v>5</v>
      </c>
      <c r="JI209">
        <v>2</v>
      </c>
      <c r="JJ209">
        <v>2</v>
      </c>
      <c r="JX209">
        <v>0</v>
      </c>
      <c r="JY209">
        <v>1</v>
      </c>
      <c r="JZ209">
        <v>0</v>
      </c>
      <c r="KA209">
        <v>0</v>
      </c>
      <c r="KB209">
        <v>1</v>
      </c>
      <c r="KC209">
        <v>2010</v>
      </c>
      <c r="KD209">
        <v>10000</v>
      </c>
      <c r="KE209">
        <v>5000</v>
      </c>
      <c r="KF209">
        <v>5</v>
      </c>
      <c r="KG209">
        <v>2</v>
      </c>
      <c r="KH209">
        <v>2</v>
      </c>
      <c r="PP209">
        <v>0</v>
      </c>
      <c r="PX209">
        <v>0</v>
      </c>
      <c r="PY209">
        <v>1</v>
      </c>
      <c r="PZ209">
        <v>0</v>
      </c>
      <c r="QA209">
        <v>0</v>
      </c>
      <c r="QB209">
        <v>1</v>
      </c>
      <c r="QC209">
        <v>2000</v>
      </c>
      <c r="QD209">
        <v>180000</v>
      </c>
      <c r="QE209">
        <v>250000</v>
      </c>
      <c r="QF209">
        <v>100</v>
      </c>
      <c r="QG209">
        <v>1</v>
      </c>
      <c r="QH209">
        <v>2</v>
      </c>
      <c r="QJ209">
        <v>0</v>
      </c>
      <c r="QK209">
        <v>1</v>
      </c>
      <c r="QL209">
        <v>0</v>
      </c>
      <c r="QM209">
        <v>0</v>
      </c>
      <c r="QN209">
        <v>2</v>
      </c>
      <c r="QO209">
        <v>2014</v>
      </c>
      <c r="QP209">
        <v>5000</v>
      </c>
      <c r="QQ209">
        <v>1500</v>
      </c>
      <c r="QR209">
        <v>1</v>
      </c>
      <c r="QS209">
        <v>2</v>
      </c>
      <c r="QT209">
        <v>2</v>
      </c>
      <c r="QV209">
        <v>0</v>
      </c>
      <c r="QW209">
        <v>1</v>
      </c>
      <c r="QX209">
        <v>0</v>
      </c>
      <c r="QY209">
        <v>0</v>
      </c>
      <c r="QZ209">
        <v>2</v>
      </c>
      <c r="RA209">
        <v>2013</v>
      </c>
      <c r="RB209">
        <v>3000</v>
      </c>
      <c r="RC209">
        <v>1500</v>
      </c>
      <c r="RD209">
        <v>2</v>
      </c>
      <c r="RE209">
        <v>2</v>
      </c>
      <c r="RF209">
        <v>2</v>
      </c>
      <c r="RH209">
        <v>0</v>
      </c>
      <c r="RI209">
        <v>1</v>
      </c>
      <c r="RJ209">
        <v>0</v>
      </c>
      <c r="RK209">
        <v>0</v>
      </c>
      <c r="RL209">
        <v>1</v>
      </c>
      <c r="RM209">
        <v>2000</v>
      </c>
      <c r="RN209">
        <v>5000</v>
      </c>
      <c r="RO209">
        <v>1000</v>
      </c>
      <c r="RP209">
        <v>5</v>
      </c>
      <c r="RQ209">
        <v>2</v>
      </c>
      <c r="RR209">
        <v>2</v>
      </c>
      <c r="VX209">
        <v>0</v>
      </c>
      <c r="VY209">
        <v>1</v>
      </c>
      <c r="VZ209">
        <v>0</v>
      </c>
      <c r="WA209">
        <v>0</v>
      </c>
      <c r="WB209">
        <v>1</v>
      </c>
      <c r="WC209">
        <v>1999</v>
      </c>
      <c r="WD209">
        <v>45000</v>
      </c>
      <c r="WE209">
        <v>4000</v>
      </c>
      <c r="WF209">
        <v>5</v>
      </c>
      <c r="WG209">
        <v>2</v>
      </c>
      <c r="WH209">
        <v>2</v>
      </c>
      <c r="WJ209">
        <v>0</v>
      </c>
      <c r="WK209">
        <v>1</v>
      </c>
      <c r="WL209">
        <v>0</v>
      </c>
      <c r="WM209">
        <v>0</v>
      </c>
      <c r="WN209">
        <v>2</v>
      </c>
      <c r="WO209">
        <v>2011</v>
      </c>
      <c r="WP209">
        <v>6500</v>
      </c>
      <c r="WQ209">
        <v>7500</v>
      </c>
      <c r="WR209">
        <v>3</v>
      </c>
      <c r="WS209">
        <v>2</v>
      </c>
      <c r="WT209">
        <v>2</v>
      </c>
      <c r="XF209">
        <v>0</v>
      </c>
      <c r="XG209">
        <v>12</v>
      </c>
      <c r="XH209">
        <v>0</v>
      </c>
      <c r="XI209">
        <v>0</v>
      </c>
      <c r="XJ209">
        <v>303000</v>
      </c>
      <c r="XK209">
        <v>358500</v>
      </c>
      <c r="XO209">
        <v>0.92</v>
      </c>
      <c r="XP209">
        <v>10</v>
      </c>
      <c r="XQ209">
        <v>36</v>
      </c>
      <c r="XR209">
        <v>1000</v>
      </c>
      <c r="XS209">
        <v>900</v>
      </c>
      <c r="XT209">
        <v>1450</v>
      </c>
      <c r="XU209">
        <v>14500</v>
      </c>
      <c r="XV209">
        <v>100</v>
      </c>
      <c r="XW209">
        <v>1000</v>
      </c>
      <c r="XX209">
        <f t="shared" si="18"/>
        <v>700</v>
      </c>
      <c r="XY209">
        <v>1200</v>
      </c>
      <c r="XZ209">
        <v>500</v>
      </c>
      <c r="YA209" s="33">
        <f t="shared" si="20"/>
        <v>850</v>
      </c>
      <c r="YB209">
        <v>28000</v>
      </c>
      <c r="YC209">
        <v>30000</v>
      </c>
      <c r="YD209">
        <f t="shared" si="21"/>
        <v>29000</v>
      </c>
      <c r="YE209">
        <f t="shared" si="22"/>
        <v>-2000</v>
      </c>
      <c r="YF209">
        <v>0</v>
      </c>
      <c r="YG209">
        <v>0</v>
      </c>
      <c r="YH209">
        <v>1</v>
      </c>
      <c r="YJ209">
        <v>1</v>
      </c>
      <c r="YL209">
        <v>2</v>
      </c>
      <c r="YM209">
        <v>1</v>
      </c>
      <c r="YN209">
        <v>1</v>
      </c>
      <c r="YO209">
        <v>1</v>
      </c>
      <c r="YP209">
        <v>2</v>
      </c>
      <c r="YQ209" t="s">
        <v>126</v>
      </c>
      <c r="YR209">
        <v>1</v>
      </c>
      <c r="YS209">
        <v>450000</v>
      </c>
      <c r="YT209">
        <v>0.92</v>
      </c>
      <c r="YU209">
        <v>1450</v>
      </c>
      <c r="YV209">
        <v>800000</v>
      </c>
      <c r="YW209">
        <v>23000</v>
      </c>
      <c r="YX209" t="b">
        <v>1</v>
      </c>
      <c r="YY209">
        <v>1</v>
      </c>
      <c r="YZ209">
        <v>0</v>
      </c>
      <c r="ZA209" t="b">
        <v>0</v>
      </c>
      <c r="ZB209" t="b">
        <v>0</v>
      </c>
      <c r="ZC209" t="b">
        <v>0</v>
      </c>
      <c r="ZD209">
        <v>3</v>
      </c>
      <c r="ZE209">
        <v>0.4</v>
      </c>
      <c r="ZF209">
        <f t="shared" si="19"/>
        <v>1.2000000000000002</v>
      </c>
      <c r="ZG209">
        <v>0.12000000000000002</v>
      </c>
      <c r="ZI209">
        <v>350</v>
      </c>
      <c r="ZJ209">
        <v>7</v>
      </c>
      <c r="ZL209">
        <v>0</v>
      </c>
      <c r="ZM209">
        <v>30</v>
      </c>
      <c r="ZN209">
        <v>2</v>
      </c>
      <c r="ZP209">
        <v>1</v>
      </c>
      <c r="ZQ209">
        <v>3</v>
      </c>
      <c r="AAS209" t="b">
        <v>1</v>
      </c>
      <c r="AAT209" t="b">
        <v>1</v>
      </c>
      <c r="AAU209" t="b">
        <v>0</v>
      </c>
      <c r="AAV209" t="b">
        <v>0</v>
      </c>
      <c r="AAW209" t="b">
        <v>0</v>
      </c>
      <c r="AAX209" t="b">
        <v>1</v>
      </c>
      <c r="AAY209" t="b">
        <v>1</v>
      </c>
      <c r="AAZ209" t="b">
        <v>0</v>
      </c>
      <c r="ABA209" t="b">
        <v>1</v>
      </c>
      <c r="ABB209" t="b">
        <v>0</v>
      </c>
      <c r="ABC209" t="b">
        <v>0</v>
      </c>
      <c r="ABE209">
        <v>4</v>
      </c>
      <c r="ABF209">
        <v>0</v>
      </c>
      <c r="ABG209">
        <v>4</v>
      </c>
      <c r="ABH209">
        <v>3</v>
      </c>
      <c r="ABI209">
        <v>1500</v>
      </c>
      <c r="ABJ209" t="b">
        <v>1</v>
      </c>
      <c r="ABK209" t="b">
        <v>0</v>
      </c>
      <c r="ABL209" t="b">
        <v>1</v>
      </c>
      <c r="ABM209" t="b">
        <v>0</v>
      </c>
      <c r="ABO209">
        <v>2</v>
      </c>
      <c r="ABP209">
        <v>0</v>
      </c>
      <c r="ABQ209">
        <v>2</v>
      </c>
      <c r="ABR209">
        <v>3</v>
      </c>
      <c r="ABS209">
        <v>1500</v>
      </c>
      <c r="ACZ209" t="b">
        <v>0</v>
      </c>
      <c r="ADA209" t="b">
        <v>0</v>
      </c>
      <c r="ADB209" t="b">
        <v>1</v>
      </c>
      <c r="ADC209" t="b">
        <v>0</v>
      </c>
      <c r="ADE209">
        <v>2</v>
      </c>
      <c r="ADF209">
        <v>0</v>
      </c>
      <c r="ADG209">
        <v>2</v>
      </c>
      <c r="ADH209">
        <v>3</v>
      </c>
      <c r="ADI209">
        <v>2</v>
      </c>
      <c r="ADJ209">
        <v>1500</v>
      </c>
      <c r="ADK209" t="b">
        <v>1</v>
      </c>
      <c r="ADL209" t="b">
        <v>1</v>
      </c>
      <c r="ADM209" t="b">
        <v>0</v>
      </c>
      <c r="ADN209" t="b">
        <v>0</v>
      </c>
      <c r="ADP209">
        <v>2</v>
      </c>
      <c r="ADQ209">
        <v>1</v>
      </c>
      <c r="ADR209">
        <v>3</v>
      </c>
      <c r="ADS209">
        <v>1</v>
      </c>
      <c r="ADT209">
        <v>20</v>
      </c>
      <c r="ADU209">
        <v>1000</v>
      </c>
      <c r="ADV209">
        <v>11</v>
      </c>
      <c r="ADW209">
        <v>10</v>
      </c>
      <c r="ADX209">
        <f t="shared" si="23"/>
        <v>1.1000000000000001</v>
      </c>
      <c r="ADY209" t="b">
        <v>0</v>
      </c>
      <c r="ADZ209" t="b">
        <v>0</v>
      </c>
      <c r="AEA209" t="b">
        <v>0</v>
      </c>
      <c r="AEB209" t="b">
        <v>0</v>
      </c>
      <c r="AEC209" t="b">
        <v>1</v>
      </c>
      <c r="AED209" t="b">
        <v>1</v>
      </c>
      <c r="AEE209" t="b">
        <v>1</v>
      </c>
      <c r="AEF209" t="b">
        <v>0</v>
      </c>
      <c r="AFF209">
        <v>3</v>
      </c>
      <c r="AFG209">
        <v>4500</v>
      </c>
      <c r="AFH209">
        <v>6</v>
      </c>
      <c r="AFI209">
        <v>1</v>
      </c>
      <c r="AFL209">
        <v>2</v>
      </c>
      <c r="AFM209">
        <v>1500</v>
      </c>
      <c r="AFN209">
        <v>4</v>
      </c>
      <c r="AFO209">
        <v>1</v>
      </c>
      <c r="AFR209">
        <v>4</v>
      </c>
      <c r="AFS209">
        <v>1500</v>
      </c>
      <c r="AFT209">
        <v>2</v>
      </c>
      <c r="AFU209">
        <v>1</v>
      </c>
      <c r="AGD209">
        <v>400</v>
      </c>
      <c r="AGE209">
        <v>85</v>
      </c>
      <c r="AGF209">
        <v>1</v>
      </c>
      <c r="AGH209">
        <v>500</v>
      </c>
      <c r="AGI209">
        <v>0</v>
      </c>
      <c r="AGJ209">
        <v>1</v>
      </c>
      <c r="AGL209">
        <v>0</v>
      </c>
      <c r="AGM209">
        <v>500</v>
      </c>
      <c r="AGN209">
        <v>500</v>
      </c>
      <c r="AGO209">
        <v>1</v>
      </c>
      <c r="AGP209">
        <v>0</v>
      </c>
      <c r="AGQ209">
        <v>0</v>
      </c>
      <c r="AGR209">
        <v>0</v>
      </c>
      <c r="AGU209">
        <v>0</v>
      </c>
      <c r="AGV209">
        <v>1</v>
      </c>
      <c r="AGW209">
        <v>0</v>
      </c>
      <c r="AGX209">
        <v>0</v>
      </c>
      <c r="AGZ209">
        <v>5</v>
      </c>
      <c r="AHA209">
        <v>5</v>
      </c>
      <c r="AHB209">
        <v>85</v>
      </c>
      <c r="AHC209">
        <v>5</v>
      </c>
      <c r="AHD209">
        <v>1</v>
      </c>
      <c r="AHF209">
        <v>0</v>
      </c>
      <c r="AHG209">
        <v>5</v>
      </c>
      <c r="AHH209">
        <v>1</v>
      </c>
      <c r="AHJ209">
        <v>0</v>
      </c>
      <c r="AHK209">
        <v>85</v>
      </c>
      <c r="AHL209">
        <v>500</v>
      </c>
      <c r="AHM209">
        <v>85</v>
      </c>
      <c r="AHN209">
        <v>1</v>
      </c>
      <c r="AHP209">
        <v>500</v>
      </c>
      <c r="AHQ209">
        <v>85</v>
      </c>
      <c r="AHR209">
        <v>500</v>
      </c>
      <c r="AHS209">
        <v>1</v>
      </c>
      <c r="AHT209">
        <v>4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2</v>
      </c>
      <c r="AID209">
        <v>0</v>
      </c>
      <c r="AIE209">
        <v>0</v>
      </c>
      <c r="AII209">
        <v>0.2</v>
      </c>
      <c r="AIK209">
        <v>0</v>
      </c>
      <c r="AIL209">
        <v>0</v>
      </c>
      <c r="AIM209">
        <v>1</v>
      </c>
      <c r="AIN209">
        <v>0</v>
      </c>
      <c r="AIO209">
        <v>0</v>
      </c>
      <c r="AIP209">
        <v>0</v>
      </c>
      <c r="AIR209">
        <v>12</v>
      </c>
      <c r="AIS209">
        <v>2</v>
      </c>
      <c r="AIT209" t="s">
        <v>137</v>
      </c>
      <c r="AIZ209">
        <v>1</v>
      </c>
      <c r="AJA209">
        <v>1</v>
      </c>
      <c r="AJC209" t="b">
        <v>0</v>
      </c>
      <c r="AJD209" t="b">
        <v>1</v>
      </c>
      <c r="AJE209" t="b">
        <v>0</v>
      </c>
      <c r="AJF209" t="b">
        <v>0</v>
      </c>
      <c r="AJG209" t="b">
        <v>0</v>
      </c>
      <c r="AJH209" t="b">
        <v>0</v>
      </c>
      <c r="AJI209" t="b">
        <v>0</v>
      </c>
      <c r="AJT209">
        <v>12</v>
      </c>
      <c r="AJU209">
        <v>40000</v>
      </c>
      <c r="AJV209">
        <v>2000</v>
      </c>
      <c r="AJW209">
        <v>6000</v>
      </c>
      <c r="AJX209">
        <v>1</v>
      </c>
      <c r="AJY209">
        <v>1</v>
      </c>
      <c r="AKA209">
        <v>1</v>
      </c>
      <c r="AKB209">
        <v>12</v>
      </c>
      <c r="ALV209">
        <v>2</v>
      </c>
      <c r="ALX209">
        <v>2</v>
      </c>
      <c r="ALY209">
        <v>2</v>
      </c>
      <c r="ALZ209">
        <v>1</v>
      </c>
      <c r="AMA209">
        <v>2</v>
      </c>
      <c r="AMB209">
        <v>1</v>
      </c>
      <c r="AMC209">
        <v>1</v>
      </c>
      <c r="AMD209">
        <v>1</v>
      </c>
      <c r="AME209">
        <v>0</v>
      </c>
      <c r="AMF209">
        <v>0</v>
      </c>
      <c r="AMG209">
        <v>0</v>
      </c>
      <c r="AMH209">
        <v>1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Q209">
        <v>5</v>
      </c>
      <c r="AMU209">
        <v>5</v>
      </c>
      <c r="AMY209">
        <v>4</v>
      </c>
      <c r="ANC209" t="s">
        <v>260</v>
      </c>
      <c r="ANG209" t="s">
        <v>1433</v>
      </c>
      <c r="ANK209" t="s">
        <v>1434</v>
      </c>
      <c r="ANO209">
        <v>4</v>
      </c>
      <c r="ANP209">
        <v>3</v>
      </c>
      <c r="ANT209">
        <v>20000</v>
      </c>
      <c r="ANU209">
        <v>2</v>
      </c>
      <c r="ANV209">
        <v>1000</v>
      </c>
      <c r="ANW209">
        <v>8</v>
      </c>
      <c r="ANX209">
        <v>1</v>
      </c>
      <c r="ANZ209">
        <v>2</v>
      </c>
      <c r="AOC209">
        <v>50000</v>
      </c>
      <c r="AOD209">
        <v>500000</v>
      </c>
      <c r="AOE209">
        <v>2</v>
      </c>
      <c r="AOF209">
        <v>0</v>
      </c>
      <c r="AOG209">
        <v>0</v>
      </c>
      <c r="AOH209">
        <v>0</v>
      </c>
      <c r="AOI209">
        <v>1</v>
      </c>
      <c r="AOJ209" t="b">
        <v>1</v>
      </c>
      <c r="AOK209" t="b">
        <v>1</v>
      </c>
      <c r="AOL209" t="b">
        <v>1</v>
      </c>
      <c r="AOM209" t="b">
        <v>0</v>
      </c>
      <c r="AON209" t="b">
        <v>0</v>
      </c>
      <c r="AOO209" t="b">
        <v>0</v>
      </c>
      <c r="AOP209" t="b">
        <v>0</v>
      </c>
      <c r="AOQ209" t="b">
        <v>0</v>
      </c>
      <c r="AOR209" t="b">
        <v>0</v>
      </c>
      <c r="AOS209" t="b">
        <v>0</v>
      </c>
      <c r="AOT209" t="b">
        <v>0</v>
      </c>
      <c r="AOU209" t="b">
        <v>1</v>
      </c>
      <c r="AOV209" t="b">
        <v>0</v>
      </c>
      <c r="AOW209" t="b">
        <v>0</v>
      </c>
      <c r="AOX209" t="b">
        <v>0</v>
      </c>
      <c r="AOY209" t="b">
        <v>1</v>
      </c>
      <c r="AOZ209" t="b">
        <v>1</v>
      </c>
      <c r="APA209" t="b">
        <v>1</v>
      </c>
      <c r="APB209" t="b">
        <v>0</v>
      </c>
      <c r="APC209" t="b">
        <v>0</v>
      </c>
      <c r="APD209" t="b">
        <v>0</v>
      </c>
      <c r="APE209" t="b">
        <v>0</v>
      </c>
      <c r="APF209" t="b">
        <v>0</v>
      </c>
      <c r="APG209" t="b">
        <v>0</v>
      </c>
      <c r="APH209" t="b">
        <v>1</v>
      </c>
      <c r="API209" t="b">
        <v>1</v>
      </c>
      <c r="APJ209" t="b">
        <v>1</v>
      </c>
      <c r="APK209" t="b">
        <v>0</v>
      </c>
      <c r="APL209" t="b">
        <v>0</v>
      </c>
      <c r="APM209" t="b">
        <v>0</v>
      </c>
      <c r="APN209" t="b">
        <v>0</v>
      </c>
      <c r="APO209" t="b">
        <v>0</v>
      </c>
      <c r="APP209" t="b">
        <v>0</v>
      </c>
      <c r="APQ209" t="b">
        <v>0</v>
      </c>
      <c r="APR209" t="b">
        <v>0</v>
      </c>
      <c r="APS209" t="b">
        <v>0</v>
      </c>
      <c r="APT209">
        <v>400</v>
      </c>
      <c r="APU209">
        <v>800</v>
      </c>
      <c r="APV209">
        <v>1</v>
      </c>
      <c r="APW209">
        <v>1</v>
      </c>
      <c r="APX209">
        <v>2</v>
      </c>
      <c r="APY209">
        <v>1</v>
      </c>
      <c r="APZ209">
        <v>3</v>
      </c>
      <c r="AQA209">
        <v>3</v>
      </c>
      <c r="AQC209">
        <v>1</v>
      </c>
      <c r="AQD209">
        <v>2</v>
      </c>
      <c r="AQE209">
        <v>2</v>
      </c>
      <c r="AQG209">
        <v>2</v>
      </c>
      <c r="AQH209">
        <v>2</v>
      </c>
      <c r="AQI209">
        <v>-1</v>
      </c>
      <c r="AQJ209">
        <v>0</v>
      </c>
      <c r="AQK209">
        <v>-1</v>
      </c>
      <c r="AQL209">
        <v>0</v>
      </c>
      <c r="AQM209">
        <v>0</v>
      </c>
      <c r="AQN209">
        <v>0</v>
      </c>
      <c r="AQO209">
        <v>0</v>
      </c>
      <c r="AQP209">
        <v>-1</v>
      </c>
      <c r="AQQ209">
        <v>-1</v>
      </c>
      <c r="AQR209">
        <v>1</v>
      </c>
      <c r="AQS209">
        <v>1</v>
      </c>
      <c r="AQT209">
        <v>1</v>
      </c>
      <c r="AQU209">
        <v>0</v>
      </c>
      <c r="AQV209">
        <v>0</v>
      </c>
      <c r="AQW209">
        <v>0</v>
      </c>
      <c r="AQX209">
        <v>0</v>
      </c>
      <c r="AQY209">
        <v>-2</v>
      </c>
      <c r="AQZ209">
        <v>-2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-2</v>
      </c>
      <c r="ARR209">
        <v>-2</v>
      </c>
      <c r="ARS209">
        <v>-2</v>
      </c>
      <c r="ART209">
        <v>-2</v>
      </c>
      <c r="ARU209">
        <v>-2</v>
      </c>
      <c r="ARV209">
        <v>-2</v>
      </c>
      <c r="ARW209">
        <v>-2</v>
      </c>
      <c r="ARX209">
        <v>-2</v>
      </c>
      <c r="ARY209">
        <v>-2</v>
      </c>
      <c r="ARZ209">
        <v>1</v>
      </c>
      <c r="ASA209">
        <v>1</v>
      </c>
      <c r="ASB209">
        <v>1</v>
      </c>
      <c r="ASC209">
        <v>1</v>
      </c>
      <c r="ASD209">
        <v>1</v>
      </c>
      <c r="ASE209">
        <v>1</v>
      </c>
      <c r="ASF209">
        <v>1</v>
      </c>
      <c r="ASG209">
        <v>1</v>
      </c>
      <c r="ASH209">
        <v>1</v>
      </c>
      <c r="ASI209">
        <v>-2</v>
      </c>
      <c r="ASJ209">
        <v>-2</v>
      </c>
      <c r="ASK209">
        <v>2</v>
      </c>
      <c r="ASL209">
        <v>-1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1</v>
      </c>
      <c r="ASS209">
        <v>1</v>
      </c>
      <c r="AST209">
        <v>1</v>
      </c>
      <c r="ASU209">
        <v>1</v>
      </c>
      <c r="ASV209">
        <v>1</v>
      </c>
      <c r="ASW209">
        <v>1</v>
      </c>
      <c r="ASX209">
        <v>1</v>
      </c>
      <c r="ASY209">
        <v>1</v>
      </c>
      <c r="ASZ209">
        <v>1</v>
      </c>
      <c r="ATA209">
        <v>2</v>
      </c>
      <c r="ATB209">
        <v>2</v>
      </c>
      <c r="ATC209">
        <v>2</v>
      </c>
      <c r="ATD209">
        <v>2</v>
      </c>
      <c r="ATE209">
        <v>1</v>
      </c>
      <c r="ATF209">
        <v>1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N209">
        <v>2</v>
      </c>
      <c r="ATO209" t="s">
        <v>89</v>
      </c>
      <c r="ATP209">
        <v>2</v>
      </c>
      <c r="ATQ209" t="s">
        <v>89</v>
      </c>
      <c r="ATR209">
        <v>1</v>
      </c>
      <c r="ATT209">
        <v>1</v>
      </c>
      <c r="ATV209">
        <v>2</v>
      </c>
      <c r="ATW209" t="s">
        <v>89</v>
      </c>
      <c r="ATX209">
        <v>2</v>
      </c>
      <c r="ATY209" t="s">
        <v>89</v>
      </c>
      <c r="ATZ209">
        <v>1</v>
      </c>
      <c r="AUB209">
        <v>1</v>
      </c>
      <c r="AUD209">
        <v>2</v>
      </c>
      <c r="AUE209" t="s">
        <v>89</v>
      </c>
      <c r="AUF209">
        <v>1</v>
      </c>
      <c r="AUH209">
        <v>1</v>
      </c>
      <c r="AUJ209">
        <v>1</v>
      </c>
      <c r="AUL209">
        <v>1</v>
      </c>
      <c r="AUN209">
        <v>2</v>
      </c>
      <c r="AUO209" t="s">
        <v>89</v>
      </c>
      <c r="AUP209">
        <v>2</v>
      </c>
      <c r="AUQ209" t="s">
        <v>89</v>
      </c>
      <c r="AUR209">
        <v>2</v>
      </c>
      <c r="AUS209" t="s">
        <v>89</v>
      </c>
      <c r="AUT209">
        <v>2</v>
      </c>
      <c r="AUU209" t="s">
        <v>89</v>
      </c>
      <c r="AUV209" t="b">
        <v>1</v>
      </c>
      <c r="AUW209" t="b">
        <v>0</v>
      </c>
      <c r="AUX209" t="b">
        <v>0</v>
      </c>
      <c r="AUY209" t="b">
        <v>0</v>
      </c>
      <c r="AVA209">
        <v>2</v>
      </c>
      <c r="AVB209">
        <v>1</v>
      </c>
      <c r="AVD209" t="s">
        <v>393</v>
      </c>
      <c r="AVE209" t="b">
        <v>0</v>
      </c>
      <c r="AVF209">
        <v>1</v>
      </c>
      <c r="AVG209" t="b">
        <v>0</v>
      </c>
      <c r="AVH209" t="b">
        <v>0</v>
      </c>
      <c r="AVI209" t="b">
        <v>0</v>
      </c>
      <c r="AVK209" t="b">
        <v>1</v>
      </c>
      <c r="AVL209" t="b">
        <v>0</v>
      </c>
      <c r="AVM209" t="b">
        <v>0</v>
      </c>
      <c r="AVN209" t="b">
        <v>0</v>
      </c>
      <c r="AVP209">
        <v>1</v>
      </c>
      <c r="AVQ209" t="s">
        <v>1435</v>
      </c>
      <c r="AVR209">
        <v>7.6282269999999999</v>
      </c>
      <c r="AVS209">
        <v>4.7736700000000001</v>
      </c>
      <c r="AVT209">
        <v>422.3</v>
      </c>
      <c r="AVU209">
        <v>8</v>
      </c>
      <c r="AVW209">
        <v>150000</v>
      </c>
    </row>
    <row r="210" spans="1:1271" ht="15" customHeight="1" x14ac:dyDescent="0.35">
      <c r="A210" s="1">
        <v>42516</v>
      </c>
      <c r="B210" t="s">
        <v>292</v>
      </c>
      <c r="C210">
        <v>2</v>
      </c>
      <c r="D210">
        <v>23</v>
      </c>
      <c r="E210" t="s">
        <v>1436</v>
      </c>
      <c r="F210">
        <v>211</v>
      </c>
      <c r="G210">
        <v>1</v>
      </c>
      <c r="H210">
        <v>30</v>
      </c>
      <c r="I210">
        <v>1</v>
      </c>
      <c r="K210">
        <v>1</v>
      </c>
      <c r="L210">
        <v>2</v>
      </c>
      <c r="M210">
        <v>8</v>
      </c>
      <c r="N210">
        <v>8</v>
      </c>
      <c r="O210">
        <v>1</v>
      </c>
      <c r="P210">
        <v>1</v>
      </c>
      <c r="Q210">
        <v>3</v>
      </c>
      <c r="R210">
        <v>0</v>
      </c>
      <c r="S210">
        <v>0</v>
      </c>
      <c r="T210">
        <v>0</v>
      </c>
      <c r="U210">
        <v>5</v>
      </c>
      <c r="V210">
        <v>5</v>
      </c>
      <c r="W210">
        <v>1</v>
      </c>
      <c r="X210">
        <v>96</v>
      </c>
      <c r="Y210">
        <v>1</v>
      </c>
      <c r="Z210">
        <v>1</v>
      </c>
      <c r="AA210">
        <v>96</v>
      </c>
      <c r="AB210">
        <v>1</v>
      </c>
      <c r="AC210">
        <v>4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BB210">
        <v>12</v>
      </c>
      <c r="BC210">
        <v>3</v>
      </c>
      <c r="BD210">
        <v>1</v>
      </c>
      <c r="BE210">
        <v>8</v>
      </c>
      <c r="BF210">
        <v>3</v>
      </c>
      <c r="BG210">
        <v>1</v>
      </c>
      <c r="CU210">
        <v>2</v>
      </c>
      <c r="DO210">
        <v>1</v>
      </c>
      <c r="DQ210">
        <v>1</v>
      </c>
      <c r="DR210">
        <v>30</v>
      </c>
      <c r="DS210">
        <v>24</v>
      </c>
      <c r="DT210">
        <v>6</v>
      </c>
      <c r="DU210">
        <v>5</v>
      </c>
      <c r="DV210">
        <v>4</v>
      </c>
      <c r="DW210">
        <v>1</v>
      </c>
      <c r="DX210">
        <v>1</v>
      </c>
      <c r="DY210" t="s">
        <v>1437</v>
      </c>
      <c r="DZ210">
        <v>2</v>
      </c>
      <c r="EA210">
        <v>1</v>
      </c>
      <c r="EB210">
        <v>2</v>
      </c>
      <c r="EC210">
        <v>0</v>
      </c>
      <c r="ED210">
        <v>1</v>
      </c>
      <c r="EE210">
        <v>0</v>
      </c>
      <c r="EF210">
        <v>0</v>
      </c>
      <c r="EH210">
        <v>1</v>
      </c>
      <c r="EI210">
        <v>0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0</v>
      </c>
      <c r="EP210">
        <v>1</v>
      </c>
      <c r="EQ210">
        <v>0</v>
      </c>
      <c r="ER210">
        <v>0</v>
      </c>
      <c r="ES210">
        <v>0</v>
      </c>
      <c r="ET210">
        <v>1</v>
      </c>
      <c r="EU210">
        <v>0</v>
      </c>
      <c r="EV210">
        <v>0</v>
      </c>
      <c r="EW210">
        <v>0</v>
      </c>
      <c r="EX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</v>
      </c>
      <c r="FH210">
        <v>0</v>
      </c>
      <c r="FI210">
        <v>1</v>
      </c>
      <c r="FJ210">
        <v>1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F210">
        <v>0</v>
      </c>
      <c r="GG210">
        <v>1</v>
      </c>
      <c r="GH210">
        <v>0</v>
      </c>
      <c r="GI210">
        <v>0</v>
      </c>
      <c r="GJ210">
        <v>1</v>
      </c>
      <c r="GK210">
        <v>2014</v>
      </c>
      <c r="GL210">
        <v>700000</v>
      </c>
      <c r="GM210">
        <v>1200000</v>
      </c>
      <c r="GN210">
        <v>60</v>
      </c>
      <c r="GO210">
        <v>2</v>
      </c>
      <c r="GP210">
        <v>2</v>
      </c>
      <c r="HD210">
        <v>0</v>
      </c>
      <c r="HE210">
        <v>1</v>
      </c>
      <c r="HF210">
        <v>0</v>
      </c>
      <c r="HG210">
        <v>0</v>
      </c>
      <c r="HH210">
        <v>1</v>
      </c>
      <c r="HI210">
        <v>2014</v>
      </c>
      <c r="HJ210">
        <v>85000</v>
      </c>
      <c r="HK210">
        <v>100000</v>
      </c>
      <c r="HL210">
        <v>30</v>
      </c>
      <c r="HM210">
        <v>2</v>
      </c>
      <c r="HN210">
        <v>2</v>
      </c>
      <c r="HP210">
        <v>0</v>
      </c>
      <c r="HQ210">
        <v>1</v>
      </c>
      <c r="HR210">
        <v>0</v>
      </c>
      <c r="HS210">
        <v>0</v>
      </c>
      <c r="HT210">
        <v>2</v>
      </c>
      <c r="HU210">
        <v>2012</v>
      </c>
      <c r="HV210">
        <v>3500</v>
      </c>
      <c r="HW210">
        <v>4000</v>
      </c>
      <c r="HX210">
        <v>15</v>
      </c>
      <c r="HY210">
        <v>2</v>
      </c>
      <c r="HZ210">
        <v>2</v>
      </c>
      <c r="IB210">
        <v>0</v>
      </c>
      <c r="IC210">
        <v>1</v>
      </c>
      <c r="ID210">
        <v>0</v>
      </c>
      <c r="IE210">
        <v>0</v>
      </c>
      <c r="IF210">
        <v>2</v>
      </c>
      <c r="IG210">
        <v>2012</v>
      </c>
      <c r="IH210">
        <v>1200</v>
      </c>
      <c r="II210">
        <v>700</v>
      </c>
      <c r="IJ210">
        <v>12</v>
      </c>
      <c r="IK210">
        <v>2</v>
      </c>
      <c r="IL210">
        <v>2</v>
      </c>
      <c r="IN210">
        <v>0</v>
      </c>
      <c r="IO210">
        <v>1</v>
      </c>
      <c r="IP210">
        <v>0</v>
      </c>
      <c r="IQ210">
        <v>0</v>
      </c>
      <c r="IR210">
        <v>1</v>
      </c>
      <c r="IS210">
        <v>2010</v>
      </c>
      <c r="IT210">
        <v>6500</v>
      </c>
      <c r="IU210">
        <v>2000</v>
      </c>
      <c r="IV210">
        <v>6</v>
      </c>
      <c r="IW210">
        <v>2</v>
      </c>
      <c r="IX210">
        <v>2</v>
      </c>
      <c r="IZ210">
        <v>0</v>
      </c>
      <c r="JA210">
        <v>1</v>
      </c>
      <c r="JB210">
        <v>0</v>
      </c>
      <c r="JC210">
        <v>0</v>
      </c>
      <c r="JD210">
        <v>1</v>
      </c>
      <c r="JE210">
        <v>2010</v>
      </c>
      <c r="JF210">
        <v>12000</v>
      </c>
      <c r="JG210">
        <v>4500</v>
      </c>
      <c r="JH210">
        <v>12</v>
      </c>
      <c r="JI210">
        <v>2</v>
      </c>
      <c r="JJ210">
        <v>2</v>
      </c>
      <c r="JX210">
        <v>0</v>
      </c>
      <c r="JY210">
        <v>1</v>
      </c>
      <c r="JZ210">
        <v>0</v>
      </c>
      <c r="KA210">
        <v>0</v>
      </c>
      <c r="KB210">
        <v>1</v>
      </c>
      <c r="KC210">
        <v>2010</v>
      </c>
      <c r="KD210">
        <v>95000</v>
      </c>
      <c r="KE210">
        <v>50000</v>
      </c>
      <c r="KF210">
        <v>25</v>
      </c>
      <c r="KG210">
        <v>2</v>
      </c>
      <c r="KH210">
        <v>2</v>
      </c>
      <c r="LT210">
        <v>0</v>
      </c>
      <c r="LU210">
        <v>1</v>
      </c>
      <c r="LV210">
        <v>0</v>
      </c>
      <c r="LW210">
        <v>0</v>
      </c>
      <c r="LX210">
        <v>1</v>
      </c>
      <c r="LY210">
        <v>2012</v>
      </c>
      <c r="LZ210">
        <v>120</v>
      </c>
      <c r="MA210">
        <v>200</v>
      </c>
      <c r="MB210">
        <v>2</v>
      </c>
      <c r="MC210">
        <v>2</v>
      </c>
      <c r="MD210">
        <v>2</v>
      </c>
      <c r="PK210">
        <v>0</v>
      </c>
      <c r="PL210">
        <v>1</v>
      </c>
      <c r="PM210">
        <v>0</v>
      </c>
      <c r="PN210">
        <v>0</v>
      </c>
      <c r="PO210">
        <v>0</v>
      </c>
      <c r="PP210">
        <v>1</v>
      </c>
      <c r="PQ210">
        <v>0</v>
      </c>
      <c r="PR210">
        <v>0</v>
      </c>
      <c r="PS210">
        <v>0</v>
      </c>
      <c r="PT210">
        <v>0</v>
      </c>
      <c r="PU210">
        <v>2</v>
      </c>
      <c r="PV210">
        <v>2</v>
      </c>
      <c r="QJ210">
        <v>0</v>
      </c>
      <c r="QK210">
        <v>1</v>
      </c>
      <c r="QL210">
        <v>0</v>
      </c>
      <c r="QM210">
        <v>0</v>
      </c>
      <c r="QN210">
        <v>4</v>
      </c>
      <c r="QO210">
        <v>2014</v>
      </c>
      <c r="QP210">
        <v>3600</v>
      </c>
      <c r="QQ210">
        <v>1500</v>
      </c>
      <c r="QR210">
        <v>1</v>
      </c>
      <c r="QS210">
        <v>2</v>
      </c>
      <c r="QT210">
        <v>2</v>
      </c>
      <c r="QV210">
        <v>0</v>
      </c>
      <c r="QW210">
        <v>1</v>
      </c>
      <c r="QX210">
        <v>0</v>
      </c>
      <c r="QY210">
        <v>0</v>
      </c>
      <c r="QZ210">
        <v>3</v>
      </c>
      <c r="RA210">
        <v>2014</v>
      </c>
      <c r="RB210">
        <v>3000</v>
      </c>
      <c r="RC210">
        <v>1200</v>
      </c>
      <c r="RD210">
        <v>3</v>
      </c>
      <c r="RE210">
        <v>2</v>
      </c>
      <c r="RF210">
        <v>2</v>
      </c>
      <c r="RH210">
        <v>0</v>
      </c>
      <c r="RI210">
        <v>1</v>
      </c>
      <c r="RJ210">
        <v>0</v>
      </c>
      <c r="RK210">
        <v>0</v>
      </c>
      <c r="RL210">
        <v>1</v>
      </c>
      <c r="RM210">
        <v>2012</v>
      </c>
      <c r="RN210">
        <v>7000</v>
      </c>
      <c r="RO210">
        <v>3000</v>
      </c>
      <c r="RP210">
        <v>9</v>
      </c>
      <c r="RQ210">
        <v>2</v>
      </c>
      <c r="RR210">
        <v>2</v>
      </c>
      <c r="WJ210">
        <v>0</v>
      </c>
      <c r="WK210">
        <v>1</v>
      </c>
      <c r="WL210">
        <v>0</v>
      </c>
      <c r="WM210">
        <v>0</v>
      </c>
      <c r="WN210">
        <v>1</v>
      </c>
      <c r="WO210">
        <v>2012</v>
      </c>
      <c r="WP210">
        <v>3500</v>
      </c>
      <c r="WQ210">
        <v>4500</v>
      </c>
      <c r="WR210">
        <v>6</v>
      </c>
      <c r="WS210">
        <v>2</v>
      </c>
      <c r="WT210">
        <v>2</v>
      </c>
      <c r="XF210">
        <v>0</v>
      </c>
      <c r="XG210">
        <v>13</v>
      </c>
      <c r="XH210">
        <v>0</v>
      </c>
      <c r="XI210">
        <v>0</v>
      </c>
      <c r="XJ210">
        <v>920420</v>
      </c>
      <c r="XK210">
        <v>1371600</v>
      </c>
      <c r="XO210">
        <v>0.4</v>
      </c>
      <c r="XP210">
        <v>50</v>
      </c>
      <c r="XQ210">
        <v>30</v>
      </c>
      <c r="XR210">
        <v>450</v>
      </c>
      <c r="XS210">
        <v>500</v>
      </c>
      <c r="XT210">
        <v>700</v>
      </c>
      <c r="XU210">
        <v>7000</v>
      </c>
      <c r="XV210">
        <v>-50</v>
      </c>
      <c r="XW210">
        <v>-500</v>
      </c>
      <c r="XX210">
        <f t="shared" si="18"/>
        <v>-350</v>
      </c>
      <c r="XY210">
        <v>1000</v>
      </c>
      <c r="XZ210">
        <v>400</v>
      </c>
      <c r="YA210" s="33">
        <f t="shared" si="20"/>
        <v>700</v>
      </c>
      <c r="YB210">
        <v>18000</v>
      </c>
      <c r="YC210">
        <v>16200</v>
      </c>
      <c r="YD210">
        <f t="shared" si="21"/>
        <v>17100</v>
      </c>
      <c r="YE210">
        <f t="shared" si="22"/>
        <v>1800</v>
      </c>
      <c r="YF210">
        <v>0</v>
      </c>
      <c r="YG210">
        <v>0</v>
      </c>
      <c r="YH210">
        <v>1</v>
      </c>
      <c r="YJ210">
        <v>2</v>
      </c>
      <c r="YK210" t="s">
        <v>88</v>
      </c>
      <c r="YP210">
        <v>0</v>
      </c>
      <c r="YQ210" t="s">
        <v>2419</v>
      </c>
      <c r="YR210">
        <v>0</v>
      </c>
      <c r="YS210">
        <v>1200000</v>
      </c>
      <c r="YT210">
        <v>0.4</v>
      </c>
      <c r="YU210">
        <v>700</v>
      </c>
      <c r="YV210">
        <v>200000</v>
      </c>
      <c r="YW210">
        <v>18000</v>
      </c>
      <c r="YX210" t="b">
        <v>1</v>
      </c>
      <c r="YY210">
        <v>1</v>
      </c>
      <c r="YZ210">
        <v>0</v>
      </c>
      <c r="ZA210" t="b">
        <v>1</v>
      </c>
      <c r="ZB210" t="b">
        <v>0</v>
      </c>
      <c r="ZC210" t="b">
        <v>0</v>
      </c>
      <c r="ZD210">
        <v>2</v>
      </c>
      <c r="ZE210">
        <v>0.4</v>
      </c>
      <c r="ZF210">
        <f t="shared" si="19"/>
        <v>0.8</v>
      </c>
      <c r="ZG210">
        <v>0.4</v>
      </c>
      <c r="ZI210">
        <v>260</v>
      </c>
      <c r="ZJ210">
        <v>7</v>
      </c>
      <c r="ZL210">
        <v>0</v>
      </c>
      <c r="ZM210">
        <v>50</v>
      </c>
      <c r="ZN210">
        <v>2</v>
      </c>
      <c r="ZP210">
        <v>1</v>
      </c>
      <c r="ZQ210">
        <v>4</v>
      </c>
      <c r="ZR210">
        <v>1</v>
      </c>
      <c r="ZS210">
        <v>5</v>
      </c>
      <c r="ZU210">
        <v>0</v>
      </c>
      <c r="ZV210">
        <v>6500</v>
      </c>
      <c r="ZW210">
        <v>1</v>
      </c>
      <c r="ZY210">
        <v>1</v>
      </c>
      <c r="ZZ210">
        <v>15</v>
      </c>
      <c r="AAS210" t="b">
        <v>1</v>
      </c>
      <c r="AAT210" t="b">
        <v>1</v>
      </c>
      <c r="AAU210" t="b">
        <v>0</v>
      </c>
      <c r="AAV210" t="b">
        <v>1</v>
      </c>
      <c r="AAW210" t="b">
        <v>0</v>
      </c>
      <c r="AAX210" t="b">
        <v>1</v>
      </c>
      <c r="AAY210" t="b">
        <v>1</v>
      </c>
      <c r="AAZ210" t="b">
        <v>0</v>
      </c>
      <c r="ABA210" t="b">
        <v>0</v>
      </c>
      <c r="ABB210" t="b">
        <v>1</v>
      </c>
      <c r="ABC210" t="b">
        <v>0</v>
      </c>
      <c r="ABE210">
        <v>2</v>
      </c>
      <c r="ABF210">
        <v>0</v>
      </c>
      <c r="ABG210">
        <v>2</v>
      </c>
      <c r="ABH210">
        <v>2</v>
      </c>
      <c r="ABI210">
        <v>1200</v>
      </c>
      <c r="ABJ210" t="b">
        <v>1</v>
      </c>
      <c r="ABK210" t="b">
        <v>0</v>
      </c>
      <c r="ABL210" t="b">
        <v>1</v>
      </c>
      <c r="ABM210" t="b">
        <v>0</v>
      </c>
      <c r="ABO210">
        <v>2</v>
      </c>
      <c r="ABP210">
        <v>0</v>
      </c>
      <c r="ABQ210">
        <v>2</v>
      </c>
      <c r="ABR210">
        <v>2</v>
      </c>
      <c r="ABS210">
        <v>1200</v>
      </c>
      <c r="ACD210" t="b">
        <v>1</v>
      </c>
      <c r="ACE210" t="b">
        <v>0</v>
      </c>
      <c r="ACF210" t="b">
        <v>0</v>
      </c>
      <c r="ACG210" t="b">
        <v>0</v>
      </c>
      <c r="ACI210">
        <v>1</v>
      </c>
      <c r="ACJ210">
        <v>0</v>
      </c>
      <c r="ACK210">
        <v>1</v>
      </c>
      <c r="ACL210">
        <v>1</v>
      </c>
      <c r="ACM210">
        <v>1</v>
      </c>
      <c r="ACN210">
        <v>1200</v>
      </c>
      <c r="ACZ210" t="b">
        <v>0</v>
      </c>
      <c r="ADA210" t="b">
        <v>0</v>
      </c>
      <c r="ADB210" t="b">
        <v>1</v>
      </c>
      <c r="ADC210" t="b">
        <v>0</v>
      </c>
      <c r="ADE210">
        <v>1</v>
      </c>
      <c r="ADF210">
        <v>0</v>
      </c>
      <c r="ADG210">
        <v>1</v>
      </c>
      <c r="ADH210">
        <v>3</v>
      </c>
      <c r="ADI210">
        <v>2</v>
      </c>
      <c r="ADJ210">
        <v>1500</v>
      </c>
      <c r="ADK210" t="b">
        <v>1</v>
      </c>
      <c r="ADL210" t="b">
        <v>1</v>
      </c>
      <c r="ADM210" t="b">
        <v>0</v>
      </c>
      <c r="ADN210" t="b">
        <v>0</v>
      </c>
      <c r="ADP210">
        <v>2</v>
      </c>
      <c r="ADQ210">
        <v>1</v>
      </c>
      <c r="ADR210">
        <v>3</v>
      </c>
      <c r="ADS210">
        <v>1</v>
      </c>
      <c r="ADT210">
        <v>20</v>
      </c>
      <c r="ADU210">
        <v>1200</v>
      </c>
      <c r="ADV210">
        <v>9</v>
      </c>
      <c r="ADW210">
        <v>9</v>
      </c>
      <c r="ADX210">
        <f t="shared" si="23"/>
        <v>1</v>
      </c>
      <c r="ADY210" t="b">
        <v>0</v>
      </c>
      <c r="ADZ210" t="b">
        <v>0</v>
      </c>
      <c r="AEA210" t="b">
        <v>0</v>
      </c>
      <c r="AEB210" t="b">
        <v>0</v>
      </c>
      <c r="AEC210" t="b">
        <v>1</v>
      </c>
      <c r="AED210" t="b">
        <v>1</v>
      </c>
      <c r="AEE210" t="b">
        <v>1</v>
      </c>
      <c r="AEF210" t="b">
        <v>0</v>
      </c>
      <c r="AFF210">
        <v>2</v>
      </c>
      <c r="AFG210">
        <v>8500</v>
      </c>
      <c r="AFH210">
        <v>6</v>
      </c>
      <c r="AFI210">
        <v>1</v>
      </c>
      <c r="AFL210">
        <v>2</v>
      </c>
      <c r="AFM210">
        <v>1200</v>
      </c>
      <c r="AFN210">
        <v>3</v>
      </c>
      <c r="AFO210">
        <v>1</v>
      </c>
      <c r="AFR210">
        <v>7</v>
      </c>
      <c r="AFS210">
        <v>1400</v>
      </c>
      <c r="AFT210">
        <v>3</v>
      </c>
      <c r="AFU210">
        <v>1</v>
      </c>
      <c r="AGD210">
        <v>300</v>
      </c>
      <c r="AGE210">
        <v>90</v>
      </c>
      <c r="AGF210">
        <v>1</v>
      </c>
      <c r="AGH210">
        <v>200</v>
      </c>
      <c r="AGI210">
        <v>0</v>
      </c>
      <c r="AGJ210">
        <v>1</v>
      </c>
      <c r="AGL210">
        <v>0</v>
      </c>
      <c r="AGM210">
        <v>610</v>
      </c>
      <c r="AGN210">
        <v>610</v>
      </c>
      <c r="AGO210">
        <v>1</v>
      </c>
      <c r="AGP210">
        <v>0</v>
      </c>
      <c r="AGQ210">
        <v>0</v>
      </c>
      <c r="AGR210">
        <v>0</v>
      </c>
      <c r="AGU210">
        <v>0</v>
      </c>
      <c r="AGV210">
        <v>1</v>
      </c>
      <c r="AGW210">
        <v>0</v>
      </c>
      <c r="AGX210">
        <v>0</v>
      </c>
      <c r="AGZ210">
        <v>10</v>
      </c>
      <c r="AHA210">
        <v>0</v>
      </c>
      <c r="AHB210">
        <v>90</v>
      </c>
      <c r="AHC210">
        <v>0</v>
      </c>
      <c r="AHD210">
        <v>1</v>
      </c>
      <c r="AHF210">
        <v>0</v>
      </c>
      <c r="AHG210">
        <v>0</v>
      </c>
      <c r="AHH210">
        <v>1</v>
      </c>
      <c r="AHJ210">
        <v>0</v>
      </c>
      <c r="AHK210">
        <v>90</v>
      </c>
      <c r="AHL210">
        <v>610</v>
      </c>
      <c r="AHM210">
        <v>0</v>
      </c>
      <c r="AHN210">
        <v>1</v>
      </c>
      <c r="AHP210">
        <v>0</v>
      </c>
      <c r="AHQ210">
        <v>90</v>
      </c>
      <c r="AHR210">
        <v>610</v>
      </c>
      <c r="AHS210">
        <v>0</v>
      </c>
      <c r="AHT210">
        <v>5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2</v>
      </c>
      <c r="AID210">
        <v>0</v>
      </c>
      <c r="AIE210">
        <v>0</v>
      </c>
      <c r="AII210">
        <v>0.2</v>
      </c>
      <c r="AIK210">
        <v>0</v>
      </c>
      <c r="AIL210">
        <v>1</v>
      </c>
      <c r="AIM210">
        <v>1</v>
      </c>
      <c r="AIN210">
        <v>0</v>
      </c>
      <c r="AIO210">
        <v>0</v>
      </c>
      <c r="AIP210">
        <v>0</v>
      </c>
      <c r="AIR210">
        <v>12</v>
      </c>
      <c r="AIS210">
        <v>2</v>
      </c>
      <c r="AIT210" t="s">
        <v>137</v>
      </c>
      <c r="AIZ210">
        <v>1</v>
      </c>
      <c r="AJA210">
        <v>2</v>
      </c>
      <c r="AJB210" t="s">
        <v>1336</v>
      </c>
      <c r="ALX210">
        <v>2</v>
      </c>
      <c r="ALY210">
        <v>2</v>
      </c>
      <c r="AMC210">
        <v>1</v>
      </c>
      <c r="AMD210">
        <v>1</v>
      </c>
      <c r="AME210">
        <v>0</v>
      </c>
      <c r="AMF210">
        <v>0</v>
      </c>
      <c r="AMG210">
        <v>0</v>
      </c>
      <c r="AMH210">
        <v>1</v>
      </c>
      <c r="AMI210">
        <v>0</v>
      </c>
      <c r="AMJ210">
        <v>0</v>
      </c>
      <c r="AMK210">
        <v>0</v>
      </c>
      <c r="AML210">
        <v>0</v>
      </c>
      <c r="AMM210">
        <v>1</v>
      </c>
      <c r="AMN210">
        <v>0</v>
      </c>
      <c r="AMO210">
        <v>0</v>
      </c>
      <c r="AMQ210">
        <v>5</v>
      </c>
      <c r="AMU210">
        <v>5</v>
      </c>
      <c r="AMY210">
        <v>4</v>
      </c>
      <c r="AMZ210">
        <v>5</v>
      </c>
      <c r="ANC210" t="s">
        <v>260</v>
      </c>
      <c r="ANG210" t="s">
        <v>1438</v>
      </c>
      <c r="ANK210" t="s">
        <v>1439</v>
      </c>
      <c r="ANL210" t="s">
        <v>351</v>
      </c>
      <c r="ANO210">
        <v>2</v>
      </c>
      <c r="ANP210">
        <v>1</v>
      </c>
      <c r="ANR210">
        <v>1</v>
      </c>
      <c r="ANU210">
        <v>2</v>
      </c>
      <c r="ANV210">
        <v>200</v>
      </c>
      <c r="ANW210">
        <v>5</v>
      </c>
      <c r="ANX210">
        <v>1</v>
      </c>
      <c r="ANZ210">
        <v>2</v>
      </c>
      <c r="AOC210">
        <v>45000</v>
      </c>
      <c r="AOD210">
        <v>150000</v>
      </c>
      <c r="AOE210">
        <v>1</v>
      </c>
      <c r="AOF210">
        <v>0</v>
      </c>
      <c r="AOG210">
        <v>0</v>
      </c>
      <c r="AOH210">
        <v>0</v>
      </c>
      <c r="AOI210">
        <v>1</v>
      </c>
      <c r="AOJ210" t="b">
        <v>1</v>
      </c>
      <c r="AOK210" t="b">
        <v>1</v>
      </c>
      <c r="AOL210" t="b">
        <v>1</v>
      </c>
      <c r="AOM210" t="b">
        <v>0</v>
      </c>
      <c r="AON210" t="b">
        <v>0</v>
      </c>
      <c r="AOO210" t="b">
        <v>0</v>
      </c>
      <c r="AOP210" t="b">
        <v>0</v>
      </c>
      <c r="AOQ210" t="b">
        <v>0</v>
      </c>
      <c r="AOR210" t="b">
        <v>0</v>
      </c>
      <c r="AOS210" t="b">
        <v>0</v>
      </c>
      <c r="AOT210" t="b">
        <v>0</v>
      </c>
      <c r="AOU210" t="b">
        <v>1</v>
      </c>
      <c r="AOV210" t="b">
        <v>0</v>
      </c>
      <c r="AOW210" t="b">
        <v>0</v>
      </c>
      <c r="AOX210" t="b">
        <v>0</v>
      </c>
      <c r="AOY210" t="b">
        <v>1</v>
      </c>
      <c r="AOZ210" t="b">
        <v>1</v>
      </c>
      <c r="APA210" t="b">
        <v>1</v>
      </c>
      <c r="APB210" t="b">
        <v>0</v>
      </c>
      <c r="APC210" t="b">
        <v>0</v>
      </c>
      <c r="APD210" t="b">
        <v>0</v>
      </c>
      <c r="APE210" t="b">
        <v>0</v>
      </c>
      <c r="APF210" t="b">
        <v>0</v>
      </c>
      <c r="APG210" t="b">
        <v>0</v>
      </c>
      <c r="APH210" t="b">
        <v>1</v>
      </c>
      <c r="API210" t="b">
        <v>1</v>
      </c>
      <c r="APJ210" t="b">
        <v>0</v>
      </c>
      <c r="APK210" t="b">
        <v>0</v>
      </c>
      <c r="APL210" t="b">
        <v>0</v>
      </c>
      <c r="APM210" t="b">
        <v>0</v>
      </c>
      <c r="APN210" t="b">
        <v>0</v>
      </c>
      <c r="APO210" t="b">
        <v>0</v>
      </c>
      <c r="APP210" t="b">
        <v>0</v>
      </c>
      <c r="APQ210" t="b">
        <v>0</v>
      </c>
      <c r="APR210" t="b">
        <v>1</v>
      </c>
      <c r="APS210" t="b">
        <v>1</v>
      </c>
      <c r="APT210">
        <v>200</v>
      </c>
      <c r="APU210">
        <v>600</v>
      </c>
      <c r="APV210">
        <v>1</v>
      </c>
      <c r="APW210">
        <v>1</v>
      </c>
      <c r="APX210">
        <v>2</v>
      </c>
      <c r="APY210">
        <v>1</v>
      </c>
      <c r="APZ210">
        <v>3</v>
      </c>
      <c r="AQA210">
        <v>3</v>
      </c>
      <c r="AQC210">
        <v>1</v>
      </c>
      <c r="AQD210">
        <v>2</v>
      </c>
      <c r="AQE210">
        <v>1</v>
      </c>
      <c r="AQG210">
        <v>2</v>
      </c>
      <c r="AQH210">
        <v>2</v>
      </c>
      <c r="AQI210">
        <v>1</v>
      </c>
      <c r="AQJ210">
        <v>0</v>
      </c>
      <c r="AQK210">
        <v>-2</v>
      </c>
      <c r="AQL210">
        <v>0</v>
      </c>
      <c r="AQM210">
        <v>0</v>
      </c>
      <c r="AQN210">
        <v>-1</v>
      </c>
      <c r="AQO210">
        <v>0</v>
      </c>
      <c r="AQP210">
        <v>1</v>
      </c>
      <c r="AQQ210">
        <v>1</v>
      </c>
      <c r="AQR210">
        <v>1</v>
      </c>
      <c r="AQS210">
        <v>1</v>
      </c>
      <c r="AQT210">
        <v>1</v>
      </c>
      <c r="AQU210">
        <v>1</v>
      </c>
      <c r="AQV210">
        <v>1</v>
      </c>
      <c r="AQW210">
        <v>1</v>
      </c>
      <c r="AQX210">
        <v>1</v>
      </c>
      <c r="AQY210">
        <v>1</v>
      </c>
      <c r="AQZ210">
        <v>1</v>
      </c>
      <c r="ARA210">
        <v>1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1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1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1</v>
      </c>
      <c r="ARW210">
        <v>1</v>
      </c>
      <c r="ARX210">
        <v>1</v>
      </c>
      <c r="ARY210">
        <v>1</v>
      </c>
      <c r="ARZ210">
        <v>1</v>
      </c>
      <c r="ASA210">
        <v>1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2</v>
      </c>
      <c r="ATB210">
        <v>2</v>
      </c>
      <c r="ATC210">
        <v>2</v>
      </c>
      <c r="ATD210">
        <v>2</v>
      </c>
      <c r="ATE210">
        <v>1</v>
      </c>
      <c r="ATF210">
        <v>1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N210">
        <v>2</v>
      </c>
      <c r="ATO210" t="s">
        <v>88</v>
      </c>
      <c r="ATP210">
        <v>2</v>
      </c>
      <c r="ATQ210" t="s">
        <v>88</v>
      </c>
      <c r="ATR210">
        <v>1</v>
      </c>
      <c r="ATT210">
        <v>1</v>
      </c>
      <c r="ATV210">
        <v>2</v>
      </c>
      <c r="ATW210" t="s">
        <v>358</v>
      </c>
      <c r="ATX210">
        <v>2</v>
      </c>
      <c r="ATY210" t="s">
        <v>358</v>
      </c>
      <c r="ATZ210">
        <v>1</v>
      </c>
      <c r="AUB210">
        <v>1</v>
      </c>
      <c r="AUD210">
        <v>2</v>
      </c>
      <c r="AUE210" t="s">
        <v>358</v>
      </c>
      <c r="AUF210">
        <v>1</v>
      </c>
      <c r="AUH210">
        <v>1</v>
      </c>
      <c r="AUJ210">
        <v>1</v>
      </c>
      <c r="AUL210">
        <v>1</v>
      </c>
      <c r="AUN210">
        <v>1</v>
      </c>
      <c r="AUP210">
        <v>2</v>
      </c>
      <c r="AUQ210" t="s">
        <v>88</v>
      </c>
      <c r="AUR210">
        <v>2</v>
      </c>
      <c r="AUS210" t="s">
        <v>88</v>
      </c>
      <c r="AUT210">
        <v>2</v>
      </c>
      <c r="AUU210" t="s">
        <v>88</v>
      </c>
      <c r="AUV210" t="b">
        <v>1</v>
      </c>
      <c r="AUW210" t="b">
        <v>0</v>
      </c>
      <c r="AUX210" t="b">
        <v>0</v>
      </c>
      <c r="AUY210" t="b">
        <v>0</v>
      </c>
      <c r="AVA210">
        <v>1</v>
      </c>
      <c r="AVB210">
        <v>1</v>
      </c>
      <c r="AVD210" t="s">
        <v>393</v>
      </c>
      <c r="AVE210" t="b">
        <v>0</v>
      </c>
      <c r="AVF210">
        <v>0</v>
      </c>
      <c r="AVG210" t="b">
        <v>0</v>
      </c>
      <c r="AVH210" t="b">
        <v>1</v>
      </c>
      <c r="AVI210" t="b">
        <v>0</v>
      </c>
      <c r="AVK210" t="b">
        <v>1</v>
      </c>
      <c r="AVL210" t="b">
        <v>0</v>
      </c>
      <c r="AVM210" t="b">
        <v>0</v>
      </c>
      <c r="AVN210" t="b">
        <v>0</v>
      </c>
      <c r="AVP210">
        <v>1</v>
      </c>
      <c r="AVQ210" t="s">
        <v>1440</v>
      </c>
      <c r="AVR210">
        <v>7.6282719999999999</v>
      </c>
      <c r="AVS210">
        <v>4.77372</v>
      </c>
      <c r="AVT210">
        <v>429.8</v>
      </c>
      <c r="AVU210">
        <v>9</v>
      </c>
      <c r="AVW210">
        <v>40000</v>
      </c>
    </row>
    <row r="211" spans="1:1271" ht="15" customHeight="1" x14ac:dyDescent="0.35">
      <c r="A211" s="1">
        <v>42516</v>
      </c>
      <c r="B211" t="s">
        <v>292</v>
      </c>
      <c r="C211">
        <v>2</v>
      </c>
      <c r="D211">
        <v>47</v>
      </c>
      <c r="E211" t="s">
        <v>1441</v>
      </c>
      <c r="F211">
        <v>212</v>
      </c>
      <c r="G211">
        <v>1</v>
      </c>
      <c r="H211">
        <v>60</v>
      </c>
      <c r="I211">
        <v>1</v>
      </c>
      <c r="K211">
        <v>1</v>
      </c>
      <c r="L211">
        <v>2</v>
      </c>
      <c r="M211">
        <v>0</v>
      </c>
      <c r="N211">
        <v>0</v>
      </c>
      <c r="O211">
        <v>3</v>
      </c>
      <c r="P211">
        <v>1</v>
      </c>
      <c r="Q211">
        <v>4</v>
      </c>
      <c r="R211">
        <v>2</v>
      </c>
      <c r="S211">
        <v>0</v>
      </c>
      <c r="T211">
        <v>0</v>
      </c>
      <c r="U211">
        <v>10</v>
      </c>
      <c r="V211">
        <v>10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0</v>
      </c>
      <c r="AC211">
        <v>4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Y211">
        <v>12</v>
      </c>
      <c r="AZ211">
        <v>1</v>
      </c>
      <c r="BA211">
        <v>2</v>
      </c>
      <c r="BB211">
        <v>12</v>
      </c>
      <c r="BC211">
        <v>3</v>
      </c>
      <c r="BD211">
        <v>1</v>
      </c>
      <c r="CU211">
        <v>2</v>
      </c>
      <c r="DO211">
        <v>1</v>
      </c>
      <c r="DQ211">
        <v>1</v>
      </c>
      <c r="DR211">
        <v>30</v>
      </c>
      <c r="DS211">
        <v>22</v>
      </c>
      <c r="DT211">
        <v>8</v>
      </c>
      <c r="DU211">
        <v>6</v>
      </c>
      <c r="DV211">
        <v>4</v>
      </c>
      <c r="DW211">
        <v>2</v>
      </c>
      <c r="DX211">
        <v>2</v>
      </c>
      <c r="DZ211">
        <v>2</v>
      </c>
      <c r="EA211">
        <v>1</v>
      </c>
      <c r="EB211">
        <v>2</v>
      </c>
      <c r="EC211">
        <v>0</v>
      </c>
      <c r="ED211">
        <v>0</v>
      </c>
      <c r="EE211">
        <v>0</v>
      </c>
      <c r="EF211">
        <v>1</v>
      </c>
      <c r="EG211" t="s">
        <v>137</v>
      </c>
      <c r="EH211">
        <v>1</v>
      </c>
      <c r="EI211">
        <v>0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0</v>
      </c>
      <c r="EP211">
        <v>1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1</v>
      </c>
      <c r="FJ211">
        <v>1</v>
      </c>
      <c r="FK211">
        <v>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F211">
        <v>0</v>
      </c>
      <c r="GG211">
        <v>1</v>
      </c>
      <c r="GH211">
        <v>0</v>
      </c>
      <c r="GI211">
        <v>0</v>
      </c>
      <c r="GJ211">
        <v>1</v>
      </c>
      <c r="GK211">
        <v>2010</v>
      </c>
      <c r="GL211">
        <v>550000</v>
      </c>
      <c r="GM211">
        <v>1000000</v>
      </c>
      <c r="GN211">
        <v>50</v>
      </c>
      <c r="GO211">
        <v>2</v>
      </c>
      <c r="GP211">
        <v>2</v>
      </c>
      <c r="HD211">
        <v>0</v>
      </c>
      <c r="HE211">
        <v>1</v>
      </c>
      <c r="HF211">
        <v>0</v>
      </c>
      <c r="HG211">
        <v>0</v>
      </c>
      <c r="HH211">
        <v>1</v>
      </c>
      <c r="HI211">
        <v>2010</v>
      </c>
      <c r="HJ211">
        <v>150000</v>
      </c>
      <c r="HK211">
        <v>180000</v>
      </c>
      <c r="HL211">
        <v>20</v>
      </c>
      <c r="HM211">
        <v>2</v>
      </c>
      <c r="HN211">
        <v>2</v>
      </c>
      <c r="HP211">
        <v>0</v>
      </c>
      <c r="HQ211">
        <v>1</v>
      </c>
      <c r="HR211">
        <v>0</v>
      </c>
      <c r="HS211">
        <v>0</v>
      </c>
      <c r="HT211">
        <v>2</v>
      </c>
      <c r="HU211">
        <v>2010</v>
      </c>
      <c r="HV211">
        <v>3000</v>
      </c>
      <c r="HW211">
        <v>3000</v>
      </c>
      <c r="HX211">
        <v>3</v>
      </c>
      <c r="HY211">
        <v>2</v>
      </c>
      <c r="HZ211">
        <v>2</v>
      </c>
      <c r="IB211">
        <v>0</v>
      </c>
      <c r="IC211">
        <v>1</v>
      </c>
      <c r="ID211">
        <v>0</v>
      </c>
      <c r="IE211">
        <v>0</v>
      </c>
      <c r="IF211">
        <v>1</v>
      </c>
      <c r="IG211">
        <v>2010</v>
      </c>
      <c r="IH211">
        <v>2000</v>
      </c>
      <c r="II211">
        <v>1000</v>
      </c>
      <c r="IJ211">
        <v>6</v>
      </c>
      <c r="IK211">
        <v>2</v>
      </c>
      <c r="IL211">
        <v>2</v>
      </c>
      <c r="IN211">
        <v>0</v>
      </c>
      <c r="IO211">
        <v>1</v>
      </c>
      <c r="IP211">
        <v>0</v>
      </c>
      <c r="IQ211">
        <v>0</v>
      </c>
      <c r="IR211">
        <v>2</v>
      </c>
      <c r="IS211">
        <v>1982</v>
      </c>
      <c r="IT211">
        <v>200</v>
      </c>
      <c r="IU211">
        <v>0</v>
      </c>
      <c r="IV211">
        <v>5</v>
      </c>
      <c r="IW211">
        <v>2</v>
      </c>
      <c r="IX211">
        <v>2</v>
      </c>
      <c r="IZ211">
        <v>0</v>
      </c>
      <c r="JA211">
        <v>1</v>
      </c>
      <c r="JB211">
        <v>0</v>
      </c>
      <c r="JC211">
        <v>0</v>
      </c>
      <c r="JD211">
        <v>1</v>
      </c>
      <c r="JE211">
        <v>2010</v>
      </c>
      <c r="JF211">
        <v>22000</v>
      </c>
      <c r="JG211">
        <v>15000</v>
      </c>
      <c r="JH211">
        <v>7</v>
      </c>
      <c r="JI211">
        <v>2</v>
      </c>
      <c r="JJ211">
        <v>2</v>
      </c>
      <c r="JX211">
        <v>0</v>
      </c>
      <c r="JY211">
        <v>1</v>
      </c>
      <c r="JZ211">
        <v>0</v>
      </c>
      <c r="KA211">
        <v>0</v>
      </c>
      <c r="KB211">
        <v>1</v>
      </c>
      <c r="KC211">
        <v>2014</v>
      </c>
      <c r="KD211">
        <v>130000</v>
      </c>
      <c r="KE211">
        <v>80000</v>
      </c>
      <c r="KF211">
        <v>25</v>
      </c>
      <c r="KG211">
        <v>2</v>
      </c>
      <c r="KH211">
        <v>2</v>
      </c>
      <c r="LT211">
        <v>0</v>
      </c>
      <c r="LU211">
        <v>1</v>
      </c>
      <c r="LV211">
        <v>0</v>
      </c>
      <c r="LW211">
        <v>0</v>
      </c>
      <c r="LX211">
        <v>30</v>
      </c>
      <c r="LY211">
        <v>2004</v>
      </c>
      <c r="LZ211">
        <v>500</v>
      </c>
      <c r="MA211">
        <v>700</v>
      </c>
      <c r="MB211">
        <v>6</v>
      </c>
      <c r="MC211">
        <v>2</v>
      </c>
      <c r="MD211">
        <v>2</v>
      </c>
      <c r="PK211">
        <v>0</v>
      </c>
      <c r="PL211">
        <v>1</v>
      </c>
      <c r="PM211">
        <v>0</v>
      </c>
      <c r="PN211">
        <v>0</v>
      </c>
      <c r="PO211">
        <v>1</v>
      </c>
      <c r="PP211">
        <v>1</v>
      </c>
      <c r="PQ211">
        <v>1995</v>
      </c>
      <c r="PR211">
        <v>5000</v>
      </c>
      <c r="PS211">
        <v>250000</v>
      </c>
      <c r="PT211">
        <v>100</v>
      </c>
      <c r="PU211">
        <v>2</v>
      </c>
      <c r="PV211">
        <v>2</v>
      </c>
      <c r="QJ211">
        <v>0</v>
      </c>
      <c r="QK211">
        <v>1</v>
      </c>
      <c r="QL211">
        <v>0</v>
      </c>
      <c r="QM211">
        <v>0</v>
      </c>
      <c r="QN211">
        <v>4</v>
      </c>
      <c r="QO211">
        <v>2015</v>
      </c>
      <c r="QP211">
        <v>4800</v>
      </c>
      <c r="QQ211">
        <v>1500</v>
      </c>
      <c r="QR211">
        <v>1</v>
      </c>
      <c r="QS211">
        <v>2</v>
      </c>
      <c r="QT211">
        <v>2</v>
      </c>
      <c r="QV211">
        <v>0</v>
      </c>
      <c r="QW211">
        <v>1</v>
      </c>
      <c r="QX211">
        <v>0</v>
      </c>
      <c r="QY211">
        <v>0</v>
      </c>
      <c r="QZ211">
        <v>2</v>
      </c>
      <c r="RA211">
        <v>2013</v>
      </c>
      <c r="RB211">
        <v>1400</v>
      </c>
      <c r="RC211">
        <v>1000</v>
      </c>
      <c r="RD211">
        <v>3</v>
      </c>
      <c r="RE211">
        <v>2</v>
      </c>
      <c r="RF211">
        <v>2</v>
      </c>
      <c r="RH211">
        <v>0</v>
      </c>
      <c r="RI211">
        <v>1</v>
      </c>
      <c r="RJ211">
        <v>0</v>
      </c>
      <c r="RK211">
        <v>0</v>
      </c>
      <c r="RL211">
        <v>1</v>
      </c>
      <c r="RM211">
        <v>2012</v>
      </c>
      <c r="RN211">
        <v>6000</v>
      </c>
      <c r="RO211">
        <v>2000</v>
      </c>
      <c r="RP211">
        <v>5</v>
      </c>
      <c r="RQ211">
        <v>2</v>
      </c>
      <c r="RR211">
        <v>2</v>
      </c>
      <c r="WJ211">
        <v>0</v>
      </c>
      <c r="WK211">
        <v>1</v>
      </c>
      <c r="WL211">
        <v>0</v>
      </c>
      <c r="WM211">
        <v>0</v>
      </c>
      <c r="WN211">
        <v>1</v>
      </c>
      <c r="WO211">
        <v>2014</v>
      </c>
      <c r="WP211">
        <v>4500</v>
      </c>
      <c r="WQ211">
        <v>6000</v>
      </c>
      <c r="WR211">
        <v>4</v>
      </c>
      <c r="WS211">
        <v>2</v>
      </c>
      <c r="WT211">
        <v>2</v>
      </c>
      <c r="XF211">
        <v>0</v>
      </c>
      <c r="XG211">
        <v>13</v>
      </c>
      <c r="XH211">
        <v>0</v>
      </c>
      <c r="XI211">
        <v>0</v>
      </c>
      <c r="XJ211">
        <v>879400</v>
      </c>
      <c r="XK211">
        <v>1540200</v>
      </c>
      <c r="XO211">
        <v>1</v>
      </c>
      <c r="XP211">
        <v>100</v>
      </c>
      <c r="XQ211">
        <v>24</v>
      </c>
      <c r="XR211">
        <v>1000</v>
      </c>
      <c r="XS211">
        <v>1100</v>
      </c>
      <c r="XT211">
        <v>1550</v>
      </c>
      <c r="XU211">
        <v>15500</v>
      </c>
      <c r="XV211">
        <v>-100</v>
      </c>
      <c r="XW211">
        <v>-1000</v>
      </c>
      <c r="XX211">
        <f t="shared" si="18"/>
        <v>-700</v>
      </c>
      <c r="XY211">
        <v>600</v>
      </c>
      <c r="XZ211">
        <v>300</v>
      </c>
      <c r="YA211" s="33">
        <f t="shared" si="20"/>
        <v>450</v>
      </c>
      <c r="YB211">
        <v>35000</v>
      </c>
      <c r="YC211">
        <v>30000</v>
      </c>
      <c r="YD211">
        <f t="shared" si="21"/>
        <v>32500</v>
      </c>
      <c r="YE211">
        <f t="shared" si="22"/>
        <v>5000</v>
      </c>
      <c r="YF211">
        <v>0</v>
      </c>
      <c r="YG211">
        <v>0</v>
      </c>
      <c r="YH211">
        <v>2</v>
      </c>
      <c r="YI211" t="s">
        <v>137</v>
      </c>
      <c r="YJ211">
        <v>2</v>
      </c>
      <c r="YK211" t="s">
        <v>137</v>
      </c>
      <c r="YP211">
        <v>0</v>
      </c>
      <c r="YQ211" t="s">
        <v>126</v>
      </c>
      <c r="YR211">
        <v>1</v>
      </c>
      <c r="YS211">
        <v>400000</v>
      </c>
      <c r="YT211">
        <v>0.39</v>
      </c>
      <c r="YU211">
        <v>1550</v>
      </c>
      <c r="YV211">
        <v>200000</v>
      </c>
      <c r="YW211">
        <v>30000</v>
      </c>
      <c r="YX211" t="b">
        <v>1</v>
      </c>
      <c r="YY211">
        <v>1</v>
      </c>
      <c r="YZ211">
        <v>0</v>
      </c>
      <c r="ZA211" t="b">
        <v>0</v>
      </c>
      <c r="ZB211" t="b">
        <v>0</v>
      </c>
      <c r="ZC211" t="b">
        <v>0</v>
      </c>
      <c r="ZD211">
        <v>10</v>
      </c>
      <c r="ZE211">
        <v>0.4</v>
      </c>
      <c r="ZF211">
        <f t="shared" si="19"/>
        <v>4</v>
      </c>
      <c r="ZG211">
        <v>4</v>
      </c>
      <c r="ZI211">
        <v>450</v>
      </c>
      <c r="ZJ211">
        <v>7</v>
      </c>
      <c r="ZL211">
        <v>0</v>
      </c>
      <c r="ZM211">
        <v>20</v>
      </c>
      <c r="ZN211">
        <v>3</v>
      </c>
      <c r="ZP211">
        <v>1</v>
      </c>
      <c r="ZQ211">
        <v>0</v>
      </c>
      <c r="AAS211" t="b">
        <v>1</v>
      </c>
      <c r="AAT211" t="b">
        <v>1</v>
      </c>
      <c r="AAU211" t="b">
        <v>0</v>
      </c>
      <c r="AAV211" t="b">
        <v>0</v>
      </c>
      <c r="AAW211" t="b">
        <v>0</v>
      </c>
      <c r="AAX211" t="b">
        <v>1</v>
      </c>
      <c r="AAY211" t="b">
        <v>1</v>
      </c>
      <c r="AAZ211" t="b">
        <v>1</v>
      </c>
      <c r="ABA211" t="b">
        <v>1</v>
      </c>
      <c r="ABB211" t="b">
        <v>1</v>
      </c>
      <c r="ABC211" t="b">
        <v>0</v>
      </c>
      <c r="ABE211">
        <v>5</v>
      </c>
      <c r="ABF211">
        <v>0</v>
      </c>
      <c r="ABG211">
        <v>5</v>
      </c>
      <c r="ABH211">
        <v>35</v>
      </c>
      <c r="ABI211">
        <v>700</v>
      </c>
      <c r="ABJ211" t="b">
        <v>1</v>
      </c>
      <c r="ABK211" t="b">
        <v>1</v>
      </c>
      <c r="ABL211" t="b">
        <v>1</v>
      </c>
      <c r="ABM211" t="b">
        <v>0</v>
      </c>
      <c r="ABO211">
        <v>4</v>
      </c>
      <c r="ABP211">
        <v>0</v>
      </c>
      <c r="ABQ211">
        <v>4</v>
      </c>
      <c r="ABR211">
        <v>8</v>
      </c>
      <c r="ABS211">
        <v>700</v>
      </c>
      <c r="ACZ211" t="b">
        <v>1</v>
      </c>
      <c r="ADA211" t="b">
        <v>1</v>
      </c>
      <c r="ADB211" t="b">
        <v>1</v>
      </c>
      <c r="ADC211" t="b">
        <v>0</v>
      </c>
      <c r="ADE211">
        <v>4</v>
      </c>
      <c r="ADF211">
        <v>0</v>
      </c>
      <c r="ADG211">
        <v>4</v>
      </c>
      <c r="ADH211">
        <v>15</v>
      </c>
      <c r="ADI211">
        <v>2</v>
      </c>
      <c r="ADJ211">
        <v>800</v>
      </c>
      <c r="ADK211" t="b">
        <v>1</v>
      </c>
      <c r="ADL211" t="b">
        <v>1</v>
      </c>
      <c r="ADM211" t="b">
        <v>0</v>
      </c>
      <c r="ADN211" t="b">
        <v>0</v>
      </c>
      <c r="ADP211">
        <v>4</v>
      </c>
      <c r="ADQ211">
        <v>0</v>
      </c>
      <c r="ADR211">
        <v>4</v>
      </c>
      <c r="ADS211">
        <v>1</v>
      </c>
      <c r="ADT211">
        <v>24</v>
      </c>
      <c r="ADU211">
        <v>800</v>
      </c>
      <c r="ADV211">
        <v>17</v>
      </c>
      <c r="ADW211">
        <v>59</v>
      </c>
      <c r="ADX211">
        <f t="shared" si="23"/>
        <v>0.28813559322033899</v>
      </c>
      <c r="ADY211" t="b">
        <v>0</v>
      </c>
      <c r="ADZ211" t="b">
        <v>0</v>
      </c>
      <c r="AEA211" t="b">
        <v>0</v>
      </c>
      <c r="AEB211" t="b">
        <v>0</v>
      </c>
      <c r="AEC211" t="b">
        <v>1</v>
      </c>
      <c r="AED211" t="b">
        <v>1</v>
      </c>
      <c r="AEE211" t="b">
        <v>1</v>
      </c>
      <c r="AEF211" t="b">
        <v>0</v>
      </c>
      <c r="AFF211">
        <v>2</v>
      </c>
      <c r="AFG211">
        <v>4500</v>
      </c>
      <c r="AFH211">
        <v>8</v>
      </c>
      <c r="AFI211">
        <v>1</v>
      </c>
      <c r="AFL211">
        <v>6</v>
      </c>
      <c r="AFM211">
        <v>400</v>
      </c>
      <c r="AFN211">
        <v>3</v>
      </c>
      <c r="AFO211">
        <v>1</v>
      </c>
      <c r="AFR211">
        <v>8</v>
      </c>
      <c r="AFS211">
        <v>1500</v>
      </c>
      <c r="AFT211">
        <v>3</v>
      </c>
      <c r="AFU211">
        <v>1</v>
      </c>
      <c r="AGD211">
        <v>1000</v>
      </c>
      <c r="AGE211">
        <v>90</v>
      </c>
      <c r="AGF211">
        <v>2</v>
      </c>
      <c r="AGH211">
        <v>300</v>
      </c>
      <c r="AGI211">
        <v>0</v>
      </c>
      <c r="AGJ211">
        <v>1</v>
      </c>
      <c r="AGL211">
        <v>0</v>
      </c>
      <c r="AGM211">
        <v>300</v>
      </c>
      <c r="AGN211">
        <v>300</v>
      </c>
      <c r="AGO211">
        <v>1</v>
      </c>
      <c r="AGP211">
        <v>0</v>
      </c>
      <c r="AGQ211">
        <v>0</v>
      </c>
      <c r="AGR211">
        <v>0</v>
      </c>
      <c r="AGU211">
        <v>1</v>
      </c>
      <c r="AGV211">
        <v>1</v>
      </c>
      <c r="AGW211">
        <v>0</v>
      </c>
      <c r="AGX211">
        <v>0</v>
      </c>
      <c r="AGZ211">
        <v>0</v>
      </c>
      <c r="AHA211">
        <v>0</v>
      </c>
      <c r="AHB211">
        <v>90</v>
      </c>
      <c r="AHC211">
        <v>10</v>
      </c>
      <c r="AHD211">
        <v>1</v>
      </c>
      <c r="AHF211">
        <v>0</v>
      </c>
      <c r="AHG211">
        <v>10</v>
      </c>
      <c r="AHH211">
        <v>1</v>
      </c>
      <c r="AHJ211">
        <v>0</v>
      </c>
      <c r="AHK211">
        <v>90</v>
      </c>
      <c r="AHL211">
        <v>300</v>
      </c>
      <c r="AHM211">
        <v>0</v>
      </c>
      <c r="AHN211">
        <v>1</v>
      </c>
      <c r="AHP211">
        <v>0</v>
      </c>
      <c r="AHQ211">
        <v>50</v>
      </c>
      <c r="AHR211">
        <v>300</v>
      </c>
      <c r="AHS211">
        <v>0</v>
      </c>
      <c r="AHT211">
        <v>7</v>
      </c>
      <c r="AHU211">
        <v>0</v>
      </c>
      <c r="AHV211">
        <v>0</v>
      </c>
      <c r="AHW211">
        <v>0</v>
      </c>
      <c r="AHX211">
        <v>0</v>
      </c>
      <c r="AHY211">
        <v>40</v>
      </c>
      <c r="AHZ211">
        <v>4</v>
      </c>
      <c r="AIA211">
        <v>0</v>
      </c>
      <c r="AIB211">
        <v>0</v>
      </c>
      <c r="AIC211">
        <v>2</v>
      </c>
      <c r="AID211">
        <v>0</v>
      </c>
      <c r="AIE211">
        <v>0</v>
      </c>
      <c r="AII211">
        <v>0.2</v>
      </c>
      <c r="AIK211">
        <v>0</v>
      </c>
      <c r="AIL211">
        <v>1</v>
      </c>
      <c r="AIM211">
        <v>1</v>
      </c>
      <c r="AIN211">
        <v>0</v>
      </c>
      <c r="AIO211">
        <v>0</v>
      </c>
      <c r="AIP211">
        <v>0</v>
      </c>
      <c r="AIR211">
        <v>30</v>
      </c>
      <c r="AIS211">
        <v>2</v>
      </c>
      <c r="AIT211" t="s">
        <v>88</v>
      </c>
      <c r="AIZ211">
        <v>1</v>
      </c>
      <c r="AJA211">
        <v>2</v>
      </c>
      <c r="AJB211" t="s">
        <v>88</v>
      </c>
      <c r="ALX211">
        <v>2</v>
      </c>
      <c r="ALY211">
        <v>2</v>
      </c>
      <c r="AMC211">
        <v>1</v>
      </c>
      <c r="AMD211">
        <v>1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1</v>
      </c>
      <c r="AMN211">
        <v>0</v>
      </c>
      <c r="AMO211">
        <v>0</v>
      </c>
      <c r="AMQ211">
        <v>5</v>
      </c>
      <c r="AMZ211">
        <v>5</v>
      </c>
      <c r="ANC211" t="s">
        <v>260</v>
      </c>
      <c r="ANL211" t="s">
        <v>1092</v>
      </c>
      <c r="ANO211">
        <v>1</v>
      </c>
      <c r="ANP211">
        <v>4</v>
      </c>
      <c r="ANU211">
        <v>1</v>
      </c>
      <c r="ANV211">
        <v>20</v>
      </c>
      <c r="ANW211">
        <v>3000</v>
      </c>
      <c r="ANX211">
        <v>1</v>
      </c>
      <c r="ANZ211">
        <v>2</v>
      </c>
      <c r="AOC211">
        <v>3000</v>
      </c>
      <c r="AOD211">
        <v>800000</v>
      </c>
      <c r="AOE211">
        <v>2</v>
      </c>
      <c r="AOF211">
        <v>0</v>
      </c>
      <c r="AOG211">
        <v>1</v>
      </c>
      <c r="AOH211">
        <v>0</v>
      </c>
      <c r="AOI211">
        <v>0</v>
      </c>
      <c r="AOJ211" t="b">
        <v>0</v>
      </c>
      <c r="AOK211" t="b">
        <v>0</v>
      </c>
      <c r="AOL211" t="b">
        <v>0</v>
      </c>
      <c r="AOM211" t="b">
        <v>0</v>
      </c>
      <c r="AON211" t="b">
        <v>0</v>
      </c>
      <c r="AOO211" t="b">
        <v>0</v>
      </c>
      <c r="AOP211" t="b">
        <v>1</v>
      </c>
      <c r="AOQ211" t="b">
        <v>1</v>
      </c>
      <c r="AOR211" t="b">
        <v>1</v>
      </c>
      <c r="AOS211" t="b">
        <v>0</v>
      </c>
      <c r="AOT211" t="b">
        <v>0</v>
      </c>
      <c r="AOU211" t="b">
        <v>0</v>
      </c>
      <c r="AOV211" t="b">
        <v>1</v>
      </c>
      <c r="AOW211" t="b">
        <v>1</v>
      </c>
      <c r="AOX211" t="b">
        <v>1</v>
      </c>
      <c r="AOY211" t="b">
        <v>0</v>
      </c>
      <c r="AOZ211" t="b">
        <v>0</v>
      </c>
      <c r="APA211" t="b">
        <v>0</v>
      </c>
      <c r="APB211" t="b">
        <v>0</v>
      </c>
      <c r="APC211" t="b">
        <v>0</v>
      </c>
      <c r="APD211" t="b">
        <v>0</v>
      </c>
      <c r="APE211" t="b">
        <v>0</v>
      </c>
      <c r="APF211" t="b">
        <v>0</v>
      </c>
      <c r="APG211" t="b">
        <v>1</v>
      </c>
      <c r="APH211" t="b">
        <v>0</v>
      </c>
      <c r="API211" t="b">
        <v>0</v>
      </c>
      <c r="APJ211" t="b">
        <v>0</v>
      </c>
      <c r="APK211" t="b">
        <v>0</v>
      </c>
      <c r="APL211" t="b">
        <v>0</v>
      </c>
      <c r="APM211" t="b">
        <v>0</v>
      </c>
      <c r="APN211" t="b">
        <v>1</v>
      </c>
      <c r="APO211" t="b">
        <v>1</v>
      </c>
      <c r="APP211" t="b">
        <v>1</v>
      </c>
      <c r="APQ211" t="b">
        <v>1</v>
      </c>
      <c r="APR211" t="b">
        <v>0</v>
      </c>
      <c r="APS211" t="b">
        <v>0</v>
      </c>
      <c r="APT211">
        <v>1000</v>
      </c>
      <c r="APU211">
        <v>3000</v>
      </c>
      <c r="APV211">
        <v>1</v>
      </c>
      <c r="APW211">
        <v>1</v>
      </c>
      <c r="APX211">
        <v>2</v>
      </c>
      <c r="APY211">
        <v>1</v>
      </c>
      <c r="APZ211">
        <v>3</v>
      </c>
      <c r="AQA211">
        <v>3</v>
      </c>
      <c r="AQC211">
        <v>1</v>
      </c>
      <c r="AQD211">
        <v>3</v>
      </c>
      <c r="AQE211">
        <v>2</v>
      </c>
      <c r="AQG211">
        <v>2</v>
      </c>
      <c r="AQH211">
        <v>2</v>
      </c>
      <c r="AQI211">
        <v>-1</v>
      </c>
      <c r="AQJ211">
        <v>1</v>
      </c>
      <c r="AQK211">
        <v>-1</v>
      </c>
      <c r="AQL211">
        <v>0</v>
      </c>
      <c r="AQM211">
        <v>0</v>
      </c>
      <c r="AQN211">
        <v>-2</v>
      </c>
      <c r="AQO211">
        <v>0</v>
      </c>
      <c r="AQP211">
        <v>-1</v>
      </c>
      <c r="AQQ211">
        <v>-2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-1</v>
      </c>
      <c r="AQZ211">
        <v>-1</v>
      </c>
      <c r="ARA211">
        <v>-1</v>
      </c>
      <c r="ARB211">
        <v>1</v>
      </c>
      <c r="ARC211">
        <v>1</v>
      </c>
      <c r="ARD211">
        <v>-2</v>
      </c>
      <c r="ARE211">
        <v>-2</v>
      </c>
      <c r="ARF211">
        <v>1</v>
      </c>
      <c r="ARG211">
        <v>-1</v>
      </c>
      <c r="ARH211">
        <v>1</v>
      </c>
      <c r="ARI211">
        <v>1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-2</v>
      </c>
      <c r="ARR211">
        <v>-2</v>
      </c>
      <c r="ARS211">
        <v>-2</v>
      </c>
      <c r="ART211">
        <v>-2</v>
      </c>
      <c r="ARU211">
        <v>-2</v>
      </c>
      <c r="ARV211">
        <v>-2</v>
      </c>
      <c r="ARW211">
        <v>-2</v>
      </c>
      <c r="ARX211">
        <v>-2</v>
      </c>
      <c r="ARY211">
        <v>-2</v>
      </c>
      <c r="ARZ211">
        <v>1</v>
      </c>
      <c r="ASA211">
        <v>1</v>
      </c>
      <c r="ASB211">
        <v>1</v>
      </c>
      <c r="ASC211">
        <v>1</v>
      </c>
      <c r="ASD211">
        <v>1</v>
      </c>
      <c r="ASE211">
        <v>1</v>
      </c>
      <c r="ASF211">
        <v>1</v>
      </c>
      <c r="ASG211">
        <v>1</v>
      </c>
      <c r="ASH211">
        <v>1</v>
      </c>
      <c r="ASI211">
        <v>-2</v>
      </c>
      <c r="ASJ211">
        <v>-2</v>
      </c>
      <c r="ASK211">
        <v>1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1</v>
      </c>
      <c r="ASS211">
        <v>1</v>
      </c>
      <c r="AST211">
        <v>1</v>
      </c>
      <c r="ASU211">
        <v>1</v>
      </c>
      <c r="ASV211">
        <v>1</v>
      </c>
      <c r="ASW211">
        <v>1</v>
      </c>
      <c r="ASX211">
        <v>1</v>
      </c>
      <c r="ASY211">
        <v>1</v>
      </c>
      <c r="ASZ211">
        <v>1</v>
      </c>
      <c r="ATA211">
        <v>2</v>
      </c>
      <c r="ATB211">
        <v>2</v>
      </c>
      <c r="ATC211">
        <v>2</v>
      </c>
      <c r="ATD211">
        <v>2</v>
      </c>
      <c r="ATE211">
        <v>1</v>
      </c>
      <c r="ATF211">
        <v>1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N211">
        <v>2</v>
      </c>
      <c r="ATO211" t="s">
        <v>299</v>
      </c>
      <c r="ATP211">
        <v>2</v>
      </c>
      <c r="ATQ211" t="s">
        <v>101</v>
      </c>
      <c r="ATR211">
        <v>1</v>
      </c>
      <c r="ATT211">
        <v>1</v>
      </c>
      <c r="ATV211">
        <v>2</v>
      </c>
      <c r="ATW211" t="s">
        <v>87</v>
      </c>
      <c r="ATX211">
        <v>1</v>
      </c>
      <c r="ATZ211">
        <v>1</v>
      </c>
      <c r="AUB211">
        <v>1</v>
      </c>
      <c r="AUD211">
        <v>2</v>
      </c>
      <c r="AUE211" t="s">
        <v>87</v>
      </c>
      <c r="AUF211">
        <v>1</v>
      </c>
      <c r="AUH211">
        <v>1</v>
      </c>
      <c r="AUJ211">
        <v>1</v>
      </c>
      <c r="AUL211">
        <v>1</v>
      </c>
      <c r="AUN211">
        <v>2</v>
      </c>
      <c r="AUO211" t="s">
        <v>87</v>
      </c>
      <c r="AUP211">
        <v>2</v>
      </c>
      <c r="AUQ211" t="s">
        <v>137</v>
      </c>
      <c r="AUR211">
        <v>2</v>
      </c>
      <c r="AUS211" t="s">
        <v>87</v>
      </c>
      <c r="AUT211">
        <v>2</v>
      </c>
      <c r="AUU211" t="s">
        <v>137</v>
      </c>
      <c r="AUV211" t="b">
        <v>1</v>
      </c>
      <c r="AUW211" t="b">
        <v>0</v>
      </c>
      <c r="AUX211" t="b">
        <v>0</v>
      </c>
      <c r="AUY211" t="b">
        <v>0</v>
      </c>
      <c r="AVA211">
        <v>1</v>
      </c>
      <c r="AVB211">
        <v>1</v>
      </c>
      <c r="AVD211" t="s">
        <v>393</v>
      </c>
      <c r="AVE211" t="b">
        <v>0</v>
      </c>
      <c r="AVF211">
        <v>0</v>
      </c>
      <c r="AVG211" t="b">
        <v>0</v>
      </c>
      <c r="AVH211" t="b">
        <v>1</v>
      </c>
      <c r="AVI211" t="b">
        <v>0</v>
      </c>
      <c r="AVK211" t="b">
        <v>1</v>
      </c>
      <c r="AVL211" t="b">
        <v>0</v>
      </c>
      <c r="AVM211" t="b">
        <v>0</v>
      </c>
      <c r="AVN211" t="b">
        <v>0</v>
      </c>
      <c r="AVP211">
        <v>1</v>
      </c>
      <c r="AVQ211" t="s">
        <v>1442</v>
      </c>
      <c r="AVR211">
        <v>7.5111569999999999</v>
      </c>
      <c r="AVS211">
        <v>4.8551880000000001</v>
      </c>
      <c r="AVT211">
        <v>-136.6</v>
      </c>
      <c r="AVU211">
        <v>16</v>
      </c>
      <c r="AVW211">
        <v>0</v>
      </c>
    </row>
    <row r="212" spans="1:1271" ht="15" customHeight="1" x14ac:dyDescent="0.35">
      <c r="A212" s="1">
        <v>42516</v>
      </c>
      <c r="B212" t="s">
        <v>292</v>
      </c>
      <c r="C212">
        <v>2</v>
      </c>
      <c r="D212">
        <v>47</v>
      </c>
      <c r="E212" t="s">
        <v>1441</v>
      </c>
      <c r="F212">
        <v>221</v>
      </c>
      <c r="G212">
        <v>1</v>
      </c>
      <c r="H212">
        <v>60</v>
      </c>
      <c r="I212">
        <v>1</v>
      </c>
      <c r="K212">
        <v>1</v>
      </c>
      <c r="L212">
        <v>2</v>
      </c>
      <c r="M212">
        <v>0</v>
      </c>
      <c r="N212">
        <v>0</v>
      </c>
      <c r="O212">
        <v>2</v>
      </c>
      <c r="P212">
        <v>2</v>
      </c>
      <c r="Q212">
        <v>1</v>
      </c>
      <c r="R212">
        <v>1</v>
      </c>
      <c r="S212">
        <v>1</v>
      </c>
      <c r="T212">
        <v>0</v>
      </c>
      <c r="U212">
        <v>7</v>
      </c>
      <c r="V212">
        <v>7</v>
      </c>
      <c r="W212">
        <v>1</v>
      </c>
      <c r="X212">
        <v>4</v>
      </c>
      <c r="Y212">
        <v>1</v>
      </c>
      <c r="Z212">
        <v>1</v>
      </c>
      <c r="AA212">
        <v>4</v>
      </c>
      <c r="AB212">
        <v>1</v>
      </c>
      <c r="AC212">
        <v>4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BB212">
        <v>12</v>
      </c>
      <c r="BC212">
        <v>3</v>
      </c>
      <c r="BD212">
        <v>1</v>
      </c>
      <c r="CU212">
        <v>2</v>
      </c>
      <c r="DO212">
        <v>1</v>
      </c>
      <c r="DQ212">
        <v>1</v>
      </c>
      <c r="DR212">
        <v>30</v>
      </c>
      <c r="DS212">
        <v>20</v>
      </c>
      <c r="DT212">
        <v>10</v>
      </c>
      <c r="DU212">
        <v>5</v>
      </c>
      <c r="DV212">
        <v>3</v>
      </c>
      <c r="DW212">
        <v>2</v>
      </c>
      <c r="DX212">
        <v>2</v>
      </c>
      <c r="DZ212">
        <v>2</v>
      </c>
      <c r="EA212">
        <v>1</v>
      </c>
      <c r="EB212">
        <v>2</v>
      </c>
      <c r="EC212">
        <v>0</v>
      </c>
      <c r="ED212">
        <v>0</v>
      </c>
      <c r="EE212">
        <v>0</v>
      </c>
      <c r="EF212">
        <v>1</v>
      </c>
      <c r="EG212" t="s">
        <v>800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1</v>
      </c>
      <c r="EV212">
        <v>0</v>
      </c>
      <c r="EW212">
        <v>0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1</v>
      </c>
      <c r="FJ212">
        <v>1</v>
      </c>
      <c r="FK212">
        <v>1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F212">
        <v>0</v>
      </c>
      <c r="GG212">
        <v>1</v>
      </c>
      <c r="GH212">
        <v>0</v>
      </c>
      <c r="GI212">
        <v>0</v>
      </c>
      <c r="GJ212">
        <v>1</v>
      </c>
      <c r="GK212">
        <v>2004</v>
      </c>
      <c r="GL212">
        <v>200000</v>
      </c>
      <c r="GM212">
        <v>600000</v>
      </c>
      <c r="GN212">
        <v>30</v>
      </c>
      <c r="GO212">
        <v>2</v>
      </c>
      <c r="GP212">
        <v>2</v>
      </c>
      <c r="IN212">
        <v>0</v>
      </c>
      <c r="IO212">
        <v>1</v>
      </c>
      <c r="IP212">
        <v>0</v>
      </c>
      <c r="IQ212">
        <v>0</v>
      </c>
      <c r="IR212">
        <v>1</v>
      </c>
      <c r="IS212">
        <v>2010</v>
      </c>
      <c r="IT212">
        <v>4000</v>
      </c>
      <c r="IU212">
        <v>1300</v>
      </c>
      <c r="IV212">
        <v>3</v>
      </c>
      <c r="IW212">
        <v>2</v>
      </c>
      <c r="IX212">
        <v>2</v>
      </c>
      <c r="LT212">
        <v>0</v>
      </c>
      <c r="LU212">
        <v>1</v>
      </c>
      <c r="LV212">
        <v>0</v>
      </c>
      <c r="LW212">
        <v>0</v>
      </c>
      <c r="LX212">
        <v>8</v>
      </c>
      <c r="LY212">
        <v>2010</v>
      </c>
      <c r="LZ212">
        <v>200</v>
      </c>
      <c r="MA212">
        <v>900</v>
      </c>
      <c r="MB212">
        <v>2</v>
      </c>
      <c r="MC212">
        <v>2</v>
      </c>
      <c r="MD212">
        <v>2</v>
      </c>
      <c r="MF212">
        <v>0</v>
      </c>
      <c r="MG212">
        <v>0</v>
      </c>
      <c r="MH212">
        <v>0</v>
      </c>
      <c r="MI212">
        <v>0</v>
      </c>
      <c r="MJ212">
        <v>3</v>
      </c>
      <c r="MK212">
        <v>2015</v>
      </c>
      <c r="ML212">
        <v>320</v>
      </c>
      <c r="MM212">
        <v>3600</v>
      </c>
      <c r="MN212">
        <v>4</v>
      </c>
      <c r="MO212">
        <v>2</v>
      </c>
      <c r="MP212">
        <v>2</v>
      </c>
      <c r="PK212">
        <v>0</v>
      </c>
      <c r="PL212">
        <v>1</v>
      </c>
      <c r="PM212">
        <v>0</v>
      </c>
      <c r="PN212">
        <v>0</v>
      </c>
      <c r="PO212">
        <v>1</v>
      </c>
      <c r="PP212">
        <v>1</v>
      </c>
      <c r="PQ212">
        <v>1</v>
      </c>
      <c r="PR212">
        <v>0</v>
      </c>
      <c r="PS212">
        <v>0</v>
      </c>
      <c r="PT212">
        <v>0</v>
      </c>
      <c r="PU212">
        <v>2</v>
      </c>
      <c r="PV212">
        <v>2</v>
      </c>
      <c r="QJ212">
        <v>0</v>
      </c>
      <c r="QK212">
        <v>1</v>
      </c>
      <c r="QL212">
        <v>0</v>
      </c>
      <c r="QM212">
        <v>0</v>
      </c>
      <c r="QN212">
        <v>2</v>
      </c>
      <c r="QO212">
        <v>2014</v>
      </c>
      <c r="QP212">
        <v>1400</v>
      </c>
      <c r="QQ212">
        <v>1500</v>
      </c>
      <c r="QR212">
        <v>2</v>
      </c>
      <c r="QS212">
        <v>2</v>
      </c>
      <c r="QT212">
        <v>2</v>
      </c>
      <c r="QV212">
        <v>0</v>
      </c>
      <c r="QW212">
        <v>1</v>
      </c>
      <c r="QX212">
        <v>0</v>
      </c>
      <c r="QY212">
        <v>0</v>
      </c>
      <c r="QZ212">
        <v>2</v>
      </c>
      <c r="RA212">
        <v>2015</v>
      </c>
      <c r="RB212">
        <v>3000</v>
      </c>
      <c r="RC212">
        <v>1500</v>
      </c>
      <c r="RD212">
        <v>2</v>
      </c>
      <c r="RE212">
        <v>2</v>
      </c>
      <c r="RF212">
        <v>2</v>
      </c>
      <c r="RH212">
        <v>0</v>
      </c>
      <c r="RI212">
        <v>1</v>
      </c>
      <c r="RJ212">
        <v>0</v>
      </c>
      <c r="RK212">
        <v>0</v>
      </c>
      <c r="RL212">
        <v>1</v>
      </c>
      <c r="RM212">
        <v>2012</v>
      </c>
      <c r="RN212">
        <v>7000</v>
      </c>
      <c r="RO212">
        <v>2500</v>
      </c>
      <c r="RP212">
        <v>5</v>
      </c>
      <c r="RQ212">
        <v>2</v>
      </c>
      <c r="RR212">
        <v>2</v>
      </c>
      <c r="WJ212">
        <v>0</v>
      </c>
      <c r="WK212">
        <v>1</v>
      </c>
      <c r="WL212">
        <v>0</v>
      </c>
      <c r="WM212">
        <v>0</v>
      </c>
      <c r="WN212">
        <v>1</v>
      </c>
      <c r="WO212">
        <v>2015</v>
      </c>
      <c r="WP212">
        <v>5000</v>
      </c>
      <c r="WQ212">
        <v>6000</v>
      </c>
      <c r="WR212">
        <v>5</v>
      </c>
      <c r="WS212">
        <v>2</v>
      </c>
      <c r="WT212">
        <v>2</v>
      </c>
      <c r="XF212">
        <v>0</v>
      </c>
      <c r="XG212">
        <v>8</v>
      </c>
      <c r="XH212">
        <v>0</v>
      </c>
      <c r="XI212">
        <v>0</v>
      </c>
      <c r="XJ212">
        <v>220920</v>
      </c>
      <c r="XK212">
        <v>617300</v>
      </c>
      <c r="XO212">
        <v>0.60000000000000009</v>
      </c>
      <c r="XP212">
        <v>50</v>
      </c>
      <c r="XQ212">
        <v>24</v>
      </c>
      <c r="XR212">
        <v>700</v>
      </c>
      <c r="XS212">
        <v>800</v>
      </c>
      <c r="XT212">
        <v>1100</v>
      </c>
      <c r="XU212">
        <v>11000</v>
      </c>
      <c r="XV212">
        <v>-100</v>
      </c>
      <c r="XW212">
        <v>-1000</v>
      </c>
      <c r="XX212">
        <f t="shared" si="18"/>
        <v>-700</v>
      </c>
      <c r="XY212">
        <v>1300</v>
      </c>
      <c r="XZ212">
        <v>500</v>
      </c>
      <c r="YA212" s="33">
        <f t="shared" si="20"/>
        <v>900</v>
      </c>
      <c r="YB212">
        <v>35000</v>
      </c>
      <c r="YC212">
        <v>35000</v>
      </c>
      <c r="YD212">
        <f t="shared" si="21"/>
        <v>35000</v>
      </c>
      <c r="YE212">
        <f t="shared" si="22"/>
        <v>0</v>
      </c>
      <c r="YF212">
        <v>0</v>
      </c>
      <c r="YG212">
        <v>0</v>
      </c>
      <c r="YH212">
        <v>2</v>
      </c>
      <c r="YI212" t="s">
        <v>137</v>
      </c>
      <c r="YJ212">
        <v>2</v>
      </c>
      <c r="YK212" t="s">
        <v>137</v>
      </c>
      <c r="YP212">
        <v>0</v>
      </c>
      <c r="YQ212" t="s">
        <v>126</v>
      </c>
      <c r="YR212">
        <v>1</v>
      </c>
      <c r="YS212">
        <v>300000</v>
      </c>
      <c r="YT212">
        <v>0.60000000000000009</v>
      </c>
      <c r="YU212">
        <v>1100</v>
      </c>
      <c r="YV212">
        <v>200000</v>
      </c>
      <c r="YW212">
        <v>35000</v>
      </c>
      <c r="YX212" t="b">
        <v>1</v>
      </c>
      <c r="YY212">
        <v>1</v>
      </c>
      <c r="YZ212">
        <v>0</v>
      </c>
      <c r="ZA212" t="b">
        <v>0</v>
      </c>
      <c r="ZB212" t="b">
        <v>0</v>
      </c>
      <c r="ZC212" t="b">
        <v>0</v>
      </c>
      <c r="ZD212">
        <v>3</v>
      </c>
      <c r="ZE212">
        <v>0.4</v>
      </c>
      <c r="ZF212">
        <f t="shared" si="19"/>
        <v>1.2000000000000002</v>
      </c>
      <c r="ZG212">
        <v>0.60000000000000009</v>
      </c>
      <c r="ZI212">
        <v>600</v>
      </c>
      <c r="ZJ212">
        <v>7</v>
      </c>
      <c r="ZL212">
        <v>0</v>
      </c>
      <c r="ZM212">
        <v>30</v>
      </c>
      <c r="ZN212">
        <v>2</v>
      </c>
      <c r="ZP212">
        <v>1</v>
      </c>
      <c r="ZQ212">
        <v>0</v>
      </c>
      <c r="AAS212" t="b">
        <v>1</v>
      </c>
      <c r="AAT212" t="b">
        <v>1</v>
      </c>
      <c r="AAU212" t="b">
        <v>0</v>
      </c>
      <c r="AAV212" t="b">
        <v>0</v>
      </c>
      <c r="AAW212" t="b">
        <v>0</v>
      </c>
      <c r="AAX212" t="b">
        <v>1</v>
      </c>
      <c r="AAY212" t="b">
        <v>1</v>
      </c>
      <c r="AAZ212" t="b">
        <v>1</v>
      </c>
      <c r="ABA212" t="b">
        <v>1</v>
      </c>
      <c r="ABB212" t="b">
        <v>1</v>
      </c>
      <c r="ABC212" t="b">
        <v>0</v>
      </c>
      <c r="ABE212">
        <v>3</v>
      </c>
      <c r="ABF212">
        <v>0</v>
      </c>
      <c r="ABG212">
        <v>3</v>
      </c>
      <c r="ABH212">
        <v>18</v>
      </c>
      <c r="ABI212">
        <v>1000</v>
      </c>
      <c r="ABJ212" t="b">
        <v>1</v>
      </c>
      <c r="ABK212" t="b">
        <v>1</v>
      </c>
      <c r="ABL212" t="b">
        <v>0</v>
      </c>
      <c r="ABM212" t="b">
        <v>0</v>
      </c>
      <c r="ABO212">
        <v>3</v>
      </c>
      <c r="ABP212">
        <v>0</v>
      </c>
      <c r="ABQ212">
        <v>3</v>
      </c>
      <c r="ABR212">
        <v>9</v>
      </c>
      <c r="ABS212">
        <v>1000</v>
      </c>
      <c r="ACZ212" t="b">
        <v>1</v>
      </c>
      <c r="ADA212" t="b">
        <v>1</v>
      </c>
      <c r="ADB212" t="b">
        <v>1</v>
      </c>
      <c r="ADC212" t="b">
        <v>0</v>
      </c>
      <c r="ADE212">
        <v>3</v>
      </c>
      <c r="ADF212">
        <v>0</v>
      </c>
      <c r="ADG212">
        <v>3</v>
      </c>
      <c r="ADH212">
        <v>14</v>
      </c>
      <c r="ADI212">
        <v>2</v>
      </c>
      <c r="ADJ212">
        <v>1000</v>
      </c>
      <c r="ADK212" t="b">
        <v>1</v>
      </c>
      <c r="ADL212" t="b">
        <v>1</v>
      </c>
      <c r="ADM212" t="b">
        <v>0</v>
      </c>
      <c r="ADN212" t="b">
        <v>0</v>
      </c>
      <c r="ADP212">
        <v>3</v>
      </c>
      <c r="ADQ212">
        <v>0</v>
      </c>
      <c r="ADR212">
        <v>3</v>
      </c>
      <c r="ADS212">
        <v>1</v>
      </c>
      <c r="ADT212">
        <v>24</v>
      </c>
      <c r="ADU212">
        <v>800</v>
      </c>
      <c r="ADV212">
        <v>12</v>
      </c>
      <c r="ADW212">
        <v>42</v>
      </c>
      <c r="ADX212">
        <f t="shared" si="23"/>
        <v>0.2857142857142857</v>
      </c>
      <c r="ADY212" t="b">
        <v>0</v>
      </c>
      <c r="ADZ212" t="b">
        <v>0</v>
      </c>
      <c r="AEA212" t="b">
        <v>0</v>
      </c>
      <c r="AEB212" t="b">
        <v>0</v>
      </c>
      <c r="AEC212" t="b">
        <v>1</v>
      </c>
      <c r="AED212" t="b">
        <v>1</v>
      </c>
      <c r="AEE212" t="b">
        <v>1</v>
      </c>
      <c r="AEF212" t="b">
        <v>0</v>
      </c>
      <c r="AFF212">
        <v>1</v>
      </c>
      <c r="AFG212">
        <v>7000</v>
      </c>
      <c r="AFH212">
        <v>8</v>
      </c>
      <c r="AFI212">
        <v>1</v>
      </c>
      <c r="AFL212">
        <v>1</v>
      </c>
      <c r="AFM212">
        <v>1000</v>
      </c>
      <c r="AFN212">
        <v>2</v>
      </c>
      <c r="AFO212">
        <v>1</v>
      </c>
      <c r="AFR212">
        <v>2</v>
      </c>
      <c r="AFS212">
        <v>1500</v>
      </c>
      <c r="AFT212">
        <v>2</v>
      </c>
      <c r="AFU212">
        <v>1</v>
      </c>
      <c r="AGD212">
        <v>600</v>
      </c>
      <c r="AGE212">
        <v>60</v>
      </c>
      <c r="AGF212">
        <v>1</v>
      </c>
      <c r="AGH212">
        <v>300</v>
      </c>
      <c r="AGI212">
        <v>0</v>
      </c>
      <c r="AGJ212">
        <v>1</v>
      </c>
      <c r="AGL212">
        <v>0</v>
      </c>
      <c r="AGM212">
        <v>300</v>
      </c>
      <c r="AGN212">
        <v>300</v>
      </c>
      <c r="AGO212">
        <v>1</v>
      </c>
      <c r="AGP212">
        <v>0</v>
      </c>
      <c r="AGQ212">
        <v>0</v>
      </c>
      <c r="AGR212">
        <v>0</v>
      </c>
      <c r="AGU212">
        <v>1</v>
      </c>
      <c r="AGV212">
        <v>1</v>
      </c>
      <c r="AGW212">
        <v>0</v>
      </c>
      <c r="AGX212">
        <v>0</v>
      </c>
      <c r="AGZ212">
        <v>10</v>
      </c>
      <c r="AHA212">
        <v>10</v>
      </c>
      <c r="AHB212">
        <v>60</v>
      </c>
      <c r="AHC212">
        <v>20</v>
      </c>
      <c r="AHD212">
        <v>1</v>
      </c>
      <c r="AHF212">
        <v>10</v>
      </c>
      <c r="AHG212">
        <v>20</v>
      </c>
      <c r="AHH212">
        <v>1</v>
      </c>
      <c r="AHJ212">
        <v>0</v>
      </c>
      <c r="AHK212">
        <v>40</v>
      </c>
      <c r="AHL212">
        <v>300</v>
      </c>
      <c r="AHM212">
        <v>20</v>
      </c>
      <c r="AHN212">
        <v>1</v>
      </c>
      <c r="AHP212">
        <v>300</v>
      </c>
      <c r="AHQ212">
        <v>40</v>
      </c>
      <c r="AHR212">
        <v>300</v>
      </c>
      <c r="AHS212">
        <v>0</v>
      </c>
      <c r="AHT212">
        <v>8</v>
      </c>
      <c r="AHU212">
        <v>60</v>
      </c>
      <c r="AHV212">
        <v>300</v>
      </c>
      <c r="AHW212">
        <v>0</v>
      </c>
      <c r="AHX212">
        <v>5</v>
      </c>
      <c r="AHY212">
        <v>0</v>
      </c>
      <c r="AHZ212">
        <v>0</v>
      </c>
      <c r="AIA212">
        <v>0</v>
      </c>
      <c r="AIB212">
        <v>0</v>
      </c>
      <c r="AIC212">
        <v>2</v>
      </c>
      <c r="AID212">
        <v>0</v>
      </c>
      <c r="AIE212">
        <v>0</v>
      </c>
      <c r="AII212">
        <v>0.2</v>
      </c>
      <c r="AIK212">
        <v>0</v>
      </c>
      <c r="AIL212">
        <v>1</v>
      </c>
      <c r="AIM212">
        <v>1</v>
      </c>
      <c r="AIN212">
        <v>0</v>
      </c>
      <c r="AIO212">
        <v>0</v>
      </c>
      <c r="AIP212">
        <v>0</v>
      </c>
      <c r="AIR212">
        <v>40</v>
      </c>
      <c r="AIS212">
        <v>2</v>
      </c>
      <c r="AIT212" t="s">
        <v>137</v>
      </c>
      <c r="AIZ212">
        <v>2</v>
      </c>
      <c r="AJA212">
        <v>2</v>
      </c>
      <c r="AJB212" t="s">
        <v>137</v>
      </c>
      <c r="ALX212">
        <v>2</v>
      </c>
      <c r="ALY212">
        <v>2</v>
      </c>
      <c r="AMC212">
        <v>1</v>
      </c>
      <c r="AMD212">
        <v>1</v>
      </c>
      <c r="AME212">
        <v>0</v>
      </c>
      <c r="AMF212">
        <v>0</v>
      </c>
      <c r="AMG212">
        <v>0</v>
      </c>
      <c r="AMH212">
        <v>1</v>
      </c>
      <c r="AMI212">
        <v>0</v>
      </c>
      <c r="AMJ212">
        <v>0</v>
      </c>
      <c r="AMK212">
        <v>0</v>
      </c>
      <c r="AML212">
        <v>0</v>
      </c>
      <c r="AMM212">
        <v>1</v>
      </c>
      <c r="AMN212">
        <v>0</v>
      </c>
      <c r="AMO212">
        <v>0</v>
      </c>
      <c r="AMQ212">
        <v>5</v>
      </c>
      <c r="AMU212">
        <v>5</v>
      </c>
      <c r="AMY212">
        <v>5</v>
      </c>
      <c r="AMZ212">
        <v>5</v>
      </c>
      <c r="ANC212" t="s">
        <v>260</v>
      </c>
      <c r="ANG212" t="s">
        <v>594</v>
      </c>
      <c r="ANK212" t="s">
        <v>1443</v>
      </c>
      <c r="ANL212" t="s">
        <v>1092</v>
      </c>
      <c r="ANO212">
        <v>2</v>
      </c>
      <c r="ANP212">
        <v>3</v>
      </c>
      <c r="ANT212">
        <v>3000</v>
      </c>
      <c r="ANU212">
        <v>2</v>
      </c>
      <c r="ANV212">
        <v>1000</v>
      </c>
      <c r="ANW212">
        <v>10</v>
      </c>
      <c r="ANX212">
        <v>2</v>
      </c>
      <c r="ANZ212">
        <v>2</v>
      </c>
      <c r="AOC212">
        <v>18000</v>
      </c>
      <c r="AOD212">
        <v>200000</v>
      </c>
      <c r="AOE212">
        <v>2</v>
      </c>
      <c r="AOF212">
        <v>0</v>
      </c>
      <c r="AOG212">
        <v>0</v>
      </c>
      <c r="AOH212">
        <v>0</v>
      </c>
      <c r="AOI212">
        <v>1</v>
      </c>
      <c r="AOJ212" t="b">
        <v>1</v>
      </c>
      <c r="AOK212" t="b">
        <v>1</v>
      </c>
      <c r="AOL212" t="b">
        <v>1</v>
      </c>
      <c r="AOM212" t="b">
        <v>0</v>
      </c>
      <c r="AON212" t="b">
        <v>0</v>
      </c>
      <c r="AOO212" t="b">
        <v>0</v>
      </c>
      <c r="AOP212" t="b">
        <v>0</v>
      </c>
      <c r="AOQ212" t="b">
        <v>0</v>
      </c>
      <c r="AOR212" t="b">
        <v>0</v>
      </c>
      <c r="AOS212" t="b">
        <v>0</v>
      </c>
      <c r="AOT212" t="b">
        <v>0</v>
      </c>
      <c r="AOU212" t="b">
        <v>1</v>
      </c>
      <c r="AOV212" t="b">
        <v>0</v>
      </c>
      <c r="AOW212" t="b">
        <v>0</v>
      </c>
      <c r="AOX212" t="b">
        <v>0</v>
      </c>
      <c r="AOY212" t="b">
        <v>0</v>
      </c>
      <c r="AOZ212" t="b">
        <v>1</v>
      </c>
      <c r="APA212" t="b">
        <v>1</v>
      </c>
      <c r="APB212" t="b">
        <v>1</v>
      </c>
      <c r="APC212" t="b">
        <v>0</v>
      </c>
      <c r="APD212" t="b">
        <v>0</v>
      </c>
      <c r="APE212" t="b">
        <v>0</v>
      </c>
      <c r="APF212" t="b">
        <v>0</v>
      </c>
      <c r="APG212" t="b">
        <v>0</v>
      </c>
      <c r="APH212" t="b">
        <v>1</v>
      </c>
      <c r="API212" t="b">
        <v>1</v>
      </c>
      <c r="APJ212" t="b">
        <v>0</v>
      </c>
      <c r="APK212" t="b">
        <v>0</v>
      </c>
      <c r="APL212" t="b">
        <v>0</v>
      </c>
      <c r="APM212" t="b">
        <v>0</v>
      </c>
      <c r="APN212" t="b">
        <v>0</v>
      </c>
      <c r="APO212" t="b">
        <v>0</v>
      </c>
      <c r="APP212" t="b">
        <v>0</v>
      </c>
      <c r="APQ212" t="b">
        <v>0</v>
      </c>
      <c r="APR212" t="b">
        <v>1</v>
      </c>
      <c r="APS212" t="b">
        <v>1</v>
      </c>
      <c r="APT212">
        <v>600</v>
      </c>
      <c r="APU212">
        <v>1000</v>
      </c>
      <c r="APV212">
        <v>1</v>
      </c>
      <c r="APW212">
        <v>1</v>
      </c>
      <c r="APX212">
        <v>2</v>
      </c>
      <c r="APY212">
        <v>1</v>
      </c>
      <c r="APZ212">
        <v>3</v>
      </c>
      <c r="AQA212">
        <v>3</v>
      </c>
      <c r="AQC212">
        <v>1</v>
      </c>
      <c r="AQD212">
        <v>2</v>
      </c>
      <c r="AQE212">
        <v>2</v>
      </c>
      <c r="AQG212">
        <v>2</v>
      </c>
      <c r="AQH212">
        <v>2</v>
      </c>
      <c r="AQI212">
        <v>-1</v>
      </c>
      <c r="AQJ212">
        <v>-1</v>
      </c>
      <c r="AQK212">
        <v>-1</v>
      </c>
      <c r="AQL212">
        <v>0</v>
      </c>
      <c r="AQM212">
        <v>0</v>
      </c>
      <c r="AQN212">
        <v>0</v>
      </c>
      <c r="AQO212">
        <v>0</v>
      </c>
      <c r="AQP212">
        <v>-1</v>
      </c>
      <c r="AQQ212">
        <v>-1</v>
      </c>
      <c r="AQR212">
        <v>1</v>
      </c>
      <c r="AQS212">
        <v>1</v>
      </c>
      <c r="AQT212">
        <v>1</v>
      </c>
      <c r="AQU212">
        <v>0</v>
      </c>
      <c r="AQV212">
        <v>0</v>
      </c>
      <c r="AQW212">
        <v>0</v>
      </c>
      <c r="AQX212">
        <v>0</v>
      </c>
      <c r="AQY212">
        <v>1</v>
      </c>
      <c r="AQZ212">
        <v>1</v>
      </c>
      <c r="ARA212">
        <v>1</v>
      </c>
      <c r="ARB212">
        <v>1</v>
      </c>
      <c r="ARC212">
        <v>1</v>
      </c>
      <c r="ARD212">
        <v>-1</v>
      </c>
      <c r="ARE212">
        <v>-1</v>
      </c>
      <c r="ARF212">
        <v>-1</v>
      </c>
      <c r="ARG212">
        <v>-1</v>
      </c>
      <c r="ARH212">
        <v>1</v>
      </c>
      <c r="ARI212">
        <v>1</v>
      </c>
      <c r="ARJ212">
        <v>1</v>
      </c>
      <c r="ARK212">
        <v>1</v>
      </c>
      <c r="ARL212">
        <v>1</v>
      </c>
      <c r="ARM212">
        <v>1</v>
      </c>
      <c r="ARN212">
        <v>1</v>
      </c>
      <c r="ARO212">
        <v>1</v>
      </c>
      <c r="ARP212">
        <v>1</v>
      </c>
      <c r="ARQ212">
        <v>-2</v>
      </c>
      <c r="ARR212">
        <v>-2</v>
      </c>
      <c r="ARS212">
        <v>-2</v>
      </c>
      <c r="ART212">
        <v>-2</v>
      </c>
      <c r="ARU212">
        <v>-2</v>
      </c>
      <c r="ARV212">
        <v>-2</v>
      </c>
      <c r="ARW212">
        <v>-2</v>
      </c>
      <c r="ARX212">
        <v>-2</v>
      </c>
      <c r="ARY212">
        <v>-2</v>
      </c>
      <c r="ARZ212">
        <v>1</v>
      </c>
      <c r="ASA212">
        <v>1</v>
      </c>
      <c r="ASB212">
        <v>1</v>
      </c>
      <c r="ASC212">
        <v>1</v>
      </c>
      <c r="ASD212">
        <v>1</v>
      </c>
      <c r="ASE212">
        <v>1</v>
      </c>
      <c r="ASF212">
        <v>1</v>
      </c>
      <c r="ASG212">
        <v>1</v>
      </c>
      <c r="ASH212">
        <v>1</v>
      </c>
      <c r="ASI212">
        <v>-2</v>
      </c>
      <c r="ASJ212">
        <v>-2</v>
      </c>
      <c r="ASK212">
        <v>1</v>
      </c>
      <c r="ASL212">
        <v>1</v>
      </c>
      <c r="ASM212">
        <v>1</v>
      </c>
      <c r="ASN212">
        <v>1</v>
      </c>
      <c r="ASO212">
        <v>1</v>
      </c>
      <c r="ASP212">
        <v>1</v>
      </c>
      <c r="ASQ212">
        <v>1</v>
      </c>
      <c r="ASR212">
        <v>1</v>
      </c>
      <c r="ASS212">
        <v>1</v>
      </c>
      <c r="AST212">
        <v>1</v>
      </c>
      <c r="ASU212">
        <v>1</v>
      </c>
      <c r="ASV212">
        <v>1</v>
      </c>
      <c r="ASW212">
        <v>1</v>
      </c>
      <c r="ASX212">
        <v>1</v>
      </c>
      <c r="ASY212">
        <v>1</v>
      </c>
      <c r="ASZ212">
        <v>1</v>
      </c>
      <c r="ATA212">
        <v>2</v>
      </c>
      <c r="ATB212">
        <v>2</v>
      </c>
      <c r="ATC212">
        <v>2</v>
      </c>
      <c r="ATD212">
        <v>2</v>
      </c>
      <c r="ATE212">
        <v>1</v>
      </c>
      <c r="ATF212">
        <v>1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N212">
        <v>2</v>
      </c>
      <c r="ATO212" t="s">
        <v>358</v>
      </c>
      <c r="ATP212">
        <v>2</v>
      </c>
      <c r="ATQ212" t="s">
        <v>358</v>
      </c>
      <c r="ATR212">
        <v>1</v>
      </c>
      <c r="ATT212">
        <v>2</v>
      </c>
      <c r="ATU212" t="s">
        <v>358</v>
      </c>
      <c r="ATV212">
        <v>2</v>
      </c>
      <c r="ATW212" t="s">
        <v>358</v>
      </c>
      <c r="ATX212">
        <v>1</v>
      </c>
      <c r="ATZ212">
        <v>1</v>
      </c>
      <c r="AUB212">
        <v>1</v>
      </c>
      <c r="AUD212">
        <v>1</v>
      </c>
      <c r="AUF212">
        <v>1</v>
      </c>
      <c r="AUH212">
        <v>1</v>
      </c>
      <c r="AUJ212">
        <v>1</v>
      </c>
      <c r="AUL212">
        <v>1</v>
      </c>
      <c r="AUN212">
        <v>2</v>
      </c>
      <c r="AUO212" t="s">
        <v>358</v>
      </c>
      <c r="AUP212">
        <v>2</v>
      </c>
      <c r="AUQ212" t="s">
        <v>358</v>
      </c>
      <c r="AUR212">
        <v>2</v>
      </c>
      <c r="AUS212" t="s">
        <v>358</v>
      </c>
      <c r="AUT212">
        <v>2</v>
      </c>
      <c r="AUU212" t="s">
        <v>358</v>
      </c>
      <c r="AUV212" t="b">
        <v>1</v>
      </c>
      <c r="AUW212" t="b">
        <v>0</v>
      </c>
      <c r="AUX212" t="b">
        <v>0</v>
      </c>
      <c r="AUY212" t="b">
        <v>0</v>
      </c>
      <c r="AVA212">
        <v>1</v>
      </c>
      <c r="AVB212">
        <v>5</v>
      </c>
      <c r="AVD212" t="s">
        <v>393</v>
      </c>
      <c r="AVE212" t="b">
        <v>0</v>
      </c>
      <c r="AVF212">
        <v>0</v>
      </c>
      <c r="AVG212" t="b">
        <v>0</v>
      </c>
      <c r="AVH212" t="b">
        <v>1</v>
      </c>
      <c r="AVI212" t="b">
        <v>0</v>
      </c>
      <c r="AVK212" t="b">
        <v>1</v>
      </c>
      <c r="AVL212" t="b">
        <v>0</v>
      </c>
      <c r="AVM212" t="b">
        <v>0</v>
      </c>
      <c r="AVN212" t="b">
        <v>0</v>
      </c>
      <c r="AVP212">
        <v>1</v>
      </c>
      <c r="AVQ212" t="s">
        <v>1444</v>
      </c>
      <c r="AVR212">
        <v>7.5128250000000003</v>
      </c>
      <c r="AVS212">
        <v>4.8547250000000002</v>
      </c>
      <c r="AVT212">
        <v>269.8</v>
      </c>
      <c r="AVU212">
        <v>8</v>
      </c>
      <c r="AVW212">
        <v>0</v>
      </c>
    </row>
    <row r="213" spans="1:1271" ht="15" customHeight="1" x14ac:dyDescent="0.35">
      <c r="A213" s="1">
        <v>42517</v>
      </c>
      <c r="B213" t="s">
        <v>292</v>
      </c>
      <c r="C213">
        <v>2</v>
      </c>
      <c r="D213">
        <v>47</v>
      </c>
      <c r="E213" t="s">
        <v>1445</v>
      </c>
      <c r="F213">
        <v>222</v>
      </c>
      <c r="G213">
        <v>1</v>
      </c>
      <c r="H213">
        <v>56</v>
      </c>
      <c r="I213">
        <v>1</v>
      </c>
      <c r="K213">
        <v>1</v>
      </c>
      <c r="L213">
        <v>3</v>
      </c>
      <c r="M213">
        <v>6</v>
      </c>
      <c r="N213">
        <v>6</v>
      </c>
      <c r="O213">
        <v>2</v>
      </c>
      <c r="P213">
        <v>7</v>
      </c>
      <c r="Q213">
        <v>4</v>
      </c>
      <c r="R213">
        <v>1</v>
      </c>
      <c r="S213">
        <v>0</v>
      </c>
      <c r="T213">
        <v>0</v>
      </c>
      <c r="U213">
        <v>14</v>
      </c>
      <c r="V213">
        <v>14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0</v>
      </c>
      <c r="AC213">
        <v>4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BB213">
        <v>12</v>
      </c>
      <c r="BC213">
        <v>3</v>
      </c>
      <c r="BD213">
        <v>1</v>
      </c>
      <c r="CU213">
        <v>2</v>
      </c>
      <c r="DO213">
        <v>2</v>
      </c>
      <c r="DP213" t="s">
        <v>137</v>
      </c>
      <c r="EH213">
        <v>1</v>
      </c>
      <c r="EI213">
        <v>0</v>
      </c>
      <c r="EJ213">
        <v>0</v>
      </c>
      <c r="EK213">
        <v>1</v>
      </c>
      <c r="EL213">
        <v>1</v>
      </c>
      <c r="EM213">
        <v>1</v>
      </c>
      <c r="EN213">
        <v>1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1</v>
      </c>
      <c r="FJ213">
        <v>1</v>
      </c>
      <c r="FK213">
        <v>1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F213">
        <v>0</v>
      </c>
      <c r="GG213">
        <v>1</v>
      </c>
      <c r="GH213">
        <v>0</v>
      </c>
      <c r="GI213">
        <v>0</v>
      </c>
      <c r="GJ213">
        <v>1</v>
      </c>
      <c r="GK213">
        <v>2015</v>
      </c>
      <c r="GL213">
        <v>4000000</v>
      </c>
      <c r="GM213">
        <v>5000000</v>
      </c>
      <c r="GN213">
        <v>50</v>
      </c>
      <c r="GO213">
        <v>2</v>
      </c>
      <c r="GP213">
        <v>2</v>
      </c>
      <c r="HP213">
        <v>0</v>
      </c>
      <c r="HQ213">
        <v>1</v>
      </c>
      <c r="HR213">
        <v>0</v>
      </c>
      <c r="HS213">
        <v>0</v>
      </c>
      <c r="HT213">
        <v>5</v>
      </c>
      <c r="HU213">
        <v>1995</v>
      </c>
      <c r="HV213">
        <v>4000</v>
      </c>
      <c r="HW213">
        <v>1500</v>
      </c>
      <c r="HX213">
        <v>8</v>
      </c>
      <c r="HY213">
        <v>2</v>
      </c>
      <c r="HZ213">
        <v>2</v>
      </c>
      <c r="IB213">
        <v>0</v>
      </c>
      <c r="IC213">
        <v>1</v>
      </c>
      <c r="ID213">
        <v>0</v>
      </c>
      <c r="IE213">
        <v>0</v>
      </c>
      <c r="IF213">
        <v>3</v>
      </c>
      <c r="IG213">
        <v>2006</v>
      </c>
      <c r="IH213">
        <v>1000</v>
      </c>
      <c r="II213">
        <v>500</v>
      </c>
      <c r="IJ213">
        <v>5</v>
      </c>
      <c r="IK213">
        <v>2</v>
      </c>
      <c r="IL213">
        <v>2</v>
      </c>
      <c r="IN213">
        <v>0</v>
      </c>
      <c r="IO213">
        <v>1</v>
      </c>
      <c r="IP213">
        <v>0</v>
      </c>
      <c r="IQ213">
        <v>0</v>
      </c>
      <c r="IR213">
        <v>1</v>
      </c>
      <c r="IS213">
        <v>2009</v>
      </c>
      <c r="IT213">
        <v>10000</v>
      </c>
      <c r="IU213">
        <v>5000</v>
      </c>
      <c r="IV213">
        <v>15</v>
      </c>
      <c r="IW213">
        <v>2</v>
      </c>
      <c r="IX213">
        <v>2</v>
      </c>
      <c r="IZ213">
        <v>0</v>
      </c>
      <c r="JA213">
        <v>1</v>
      </c>
      <c r="JB213">
        <v>0</v>
      </c>
      <c r="JC213">
        <v>0</v>
      </c>
      <c r="JD213">
        <v>2</v>
      </c>
      <c r="JE213">
        <v>2013</v>
      </c>
      <c r="JF213">
        <v>45000</v>
      </c>
      <c r="JG213">
        <v>20000</v>
      </c>
      <c r="JH213">
        <v>20</v>
      </c>
      <c r="JI213">
        <v>2</v>
      </c>
      <c r="JJ213">
        <v>2</v>
      </c>
      <c r="JX213">
        <v>0</v>
      </c>
      <c r="JY213">
        <v>1</v>
      </c>
      <c r="JZ213">
        <v>0</v>
      </c>
      <c r="KA213">
        <v>0</v>
      </c>
      <c r="KB213">
        <v>1</v>
      </c>
      <c r="KC213">
        <v>2011</v>
      </c>
      <c r="KD213">
        <v>95000</v>
      </c>
      <c r="KE213">
        <v>50000</v>
      </c>
      <c r="KF213">
        <v>15</v>
      </c>
      <c r="KG213">
        <v>2</v>
      </c>
      <c r="KH213">
        <v>2</v>
      </c>
      <c r="PK213">
        <v>0</v>
      </c>
      <c r="PL213">
        <v>1</v>
      </c>
      <c r="PM213">
        <v>0</v>
      </c>
      <c r="PN213">
        <v>0</v>
      </c>
      <c r="PO213">
        <v>20</v>
      </c>
      <c r="PP213">
        <v>1</v>
      </c>
      <c r="PQ213">
        <v>0</v>
      </c>
      <c r="PR213">
        <v>0</v>
      </c>
      <c r="PS213">
        <v>0</v>
      </c>
      <c r="PT213">
        <v>0</v>
      </c>
      <c r="PU213">
        <v>2</v>
      </c>
      <c r="PV213">
        <v>2</v>
      </c>
      <c r="QJ213">
        <v>0</v>
      </c>
      <c r="QK213">
        <v>1</v>
      </c>
      <c r="QL213">
        <v>0</v>
      </c>
      <c r="QM213">
        <v>0</v>
      </c>
      <c r="QN213">
        <v>20</v>
      </c>
      <c r="QO213">
        <v>2014</v>
      </c>
      <c r="QP213">
        <v>3600</v>
      </c>
      <c r="QQ213">
        <v>1500</v>
      </c>
      <c r="QR213">
        <v>2</v>
      </c>
      <c r="QS213">
        <v>2</v>
      </c>
      <c r="QT213">
        <v>2</v>
      </c>
      <c r="QV213">
        <v>0</v>
      </c>
      <c r="QW213">
        <v>1</v>
      </c>
      <c r="QX213">
        <v>0</v>
      </c>
      <c r="QY213">
        <v>0</v>
      </c>
      <c r="QZ213">
        <v>4</v>
      </c>
      <c r="RA213">
        <v>2013</v>
      </c>
      <c r="RB213">
        <v>4000</v>
      </c>
      <c r="RC213">
        <v>1000</v>
      </c>
      <c r="RD213">
        <v>2</v>
      </c>
      <c r="RE213">
        <v>2</v>
      </c>
      <c r="RF213">
        <v>2</v>
      </c>
      <c r="RH213">
        <v>0</v>
      </c>
      <c r="RI213">
        <v>1</v>
      </c>
      <c r="RJ213">
        <v>0</v>
      </c>
      <c r="RK213">
        <v>0</v>
      </c>
      <c r="RL213">
        <v>2</v>
      </c>
      <c r="RM213">
        <v>2011</v>
      </c>
      <c r="RN213">
        <v>10000</v>
      </c>
      <c r="RO213">
        <v>5000</v>
      </c>
      <c r="RP213">
        <v>6</v>
      </c>
      <c r="RQ213">
        <v>2</v>
      </c>
      <c r="RR213">
        <v>2</v>
      </c>
      <c r="WJ213">
        <v>0</v>
      </c>
      <c r="WK213">
        <v>1</v>
      </c>
      <c r="WL213">
        <v>0</v>
      </c>
      <c r="WM213">
        <v>0</v>
      </c>
      <c r="WN213">
        <v>1</v>
      </c>
      <c r="WO213">
        <v>2015</v>
      </c>
      <c r="WP213">
        <v>6000</v>
      </c>
      <c r="WQ213">
        <v>8000</v>
      </c>
      <c r="WR213">
        <v>5</v>
      </c>
      <c r="WS213">
        <v>2</v>
      </c>
      <c r="WT213">
        <v>2</v>
      </c>
      <c r="XF213">
        <v>0</v>
      </c>
      <c r="XG213">
        <v>11</v>
      </c>
      <c r="XH213">
        <v>0</v>
      </c>
      <c r="XI213">
        <v>0</v>
      </c>
      <c r="XJ213">
        <v>4178600</v>
      </c>
      <c r="XK213">
        <v>509250</v>
      </c>
      <c r="XO213">
        <v>4</v>
      </c>
      <c r="XP213">
        <v>100</v>
      </c>
      <c r="XQ213">
        <v>52</v>
      </c>
      <c r="XR213">
        <v>6000</v>
      </c>
      <c r="XS213">
        <v>5000</v>
      </c>
      <c r="XT213">
        <v>8500</v>
      </c>
      <c r="XU213">
        <v>85000</v>
      </c>
      <c r="XV213">
        <v>1000</v>
      </c>
      <c r="XW213">
        <v>10000</v>
      </c>
      <c r="XX213">
        <f t="shared" si="18"/>
        <v>7000</v>
      </c>
      <c r="XY213">
        <v>500</v>
      </c>
      <c r="XZ213">
        <v>350</v>
      </c>
      <c r="YA213" s="33">
        <f t="shared" si="20"/>
        <v>425</v>
      </c>
      <c r="YB213">
        <v>700000</v>
      </c>
      <c r="YC213">
        <v>800000</v>
      </c>
      <c r="YD213">
        <f t="shared" si="21"/>
        <v>750000</v>
      </c>
      <c r="YE213">
        <f t="shared" si="22"/>
        <v>-100000</v>
      </c>
      <c r="YF213">
        <v>1000000</v>
      </c>
      <c r="YG213">
        <v>1000000</v>
      </c>
      <c r="YH213">
        <v>2</v>
      </c>
      <c r="YI213" t="s">
        <v>137</v>
      </c>
      <c r="YJ213">
        <v>2</v>
      </c>
      <c r="YK213" t="s">
        <v>137</v>
      </c>
      <c r="YP213">
        <v>0</v>
      </c>
      <c r="YQ213" t="s">
        <v>126</v>
      </c>
      <c r="YR213">
        <v>1</v>
      </c>
      <c r="YS213">
        <v>5000000</v>
      </c>
      <c r="YT213">
        <v>4</v>
      </c>
      <c r="YU213">
        <v>8500</v>
      </c>
      <c r="YV213">
        <v>2000000</v>
      </c>
      <c r="YW213">
        <v>500000</v>
      </c>
      <c r="YX213" t="b">
        <v>1</v>
      </c>
      <c r="YY213">
        <v>1</v>
      </c>
      <c r="YZ213">
        <v>0</v>
      </c>
      <c r="ZA213" t="b">
        <v>0</v>
      </c>
      <c r="ZB213" t="b">
        <v>0</v>
      </c>
      <c r="ZC213" t="b">
        <v>1</v>
      </c>
      <c r="ZD213">
        <v>20</v>
      </c>
      <c r="ZE213">
        <v>0.4</v>
      </c>
      <c r="ZF213">
        <f t="shared" si="19"/>
        <v>8</v>
      </c>
      <c r="ZG213">
        <v>8</v>
      </c>
      <c r="ZI213">
        <v>5000</v>
      </c>
      <c r="ZJ213">
        <v>7</v>
      </c>
      <c r="ZL213">
        <v>0</v>
      </c>
      <c r="ZM213">
        <v>60</v>
      </c>
      <c r="ZN213">
        <v>3</v>
      </c>
      <c r="ZP213">
        <v>1</v>
      </c>
      <c r="ZQ213">
        <v>0</v>
      </c>
      <c r="AAJ213">
        <v>300</v>
      </c>
      <c r="AAK213">
        <v>10</v>
      </c>
      <c r="AAM213">
        <v>0</v>
      </c>
      <c r="AAN213">
        <v>1200</v>
      </c>
      <c r="AAO213">
        <v>1</v>
      </c>
      <c r="AAQ213">
        <v>1</v>
      </c>
      <c r="AAR213">
        <v>30</v>
      </c>
      <c r="AAS213" t="b">
        <v>1</v>
      </c>
      <c r="AAT213" t="b">
        <v>1</v>
      </c>
      <c r="AAU213" t="b">
        <v>0</v>
      </c>
      <c r="AAV213" t="b">
        <v>0</v>
      </c>
      <c r="AAW213" t="b">
        <v>1</v>
      </c>
      <c r="AAX213" t="b">
        <v>1</v>
      </c>
      <c r="AAY213" t="b">
        <v>1</v>
      </c>
      <c r="AAZ213" t="b">
        <v>1</v>
      </c>
      <c r="ABA213" t="b">
        <v>1</v>
      </c>
      <c r="ABB213" t="b">
        <v>1</v>
      </c>
      <c r="ABC213" t="b">
        <v>0</v>
      </c>
      <c r="ABE213">
        <v>6</v>
      </c>
      <c r="ABF213">
        <v>0</v>
      </c>
      <c r="ABG213">
        <v>6</v>
      </c>
      <c r="ABH213">
        <v>30</v>
      </c>
      <c r="ABI213">
        <v>1500</v>
      </c>
      <c r="ABJ213" t="b">
        <v>1</v>
      </c>
      <c r="ABK213" t="b">
        <v>1</v>
      </c>
      <c r="ABL213" t="b">
        <v>1</v>
      </c>
      <c r="ABM213" t="b">
        <v>0</v>
      </c>
      <c r="ABO213">
        <v>6</v>
      </c>
      <c r="ABP213">
        <v>8</v>
      </c>
      <c r="ABQ213">
        <v>14</v>
      </c>
      <c r="ABR213">
        <v>40</v>
      </c>
      <c r="ABS213">
        <v>1500</v>
      </c>
      <c r="ACO213" t="b">
        <v>1</v>
      </c>
      <c r="ACP213" t="b">
        <v>1</v>
      </c>
      <c r="ACQ213" t="b">
        <v>1</v>
      </c>
      <c r="ACR213" t="b">
        <v>0</v>
      </c>
      <c r="ACT213">
        <v>3</v>
      </c>
      <c r="ACU213">
        <v>4</v>
      </c>
      <c r="ACV213">
        <v>7</v>
      </c>
      <c r="ACW213">
        <v>30</v>
      </c>
      <c r="ACX213">
        <v>3</v>
      </c>
      <c r="ACY213">
        <v>1200</v>
      </c>
      <c r="ACZ213" t="b">
        <v>1</v>
      </c>
      <c r="ADA213" t="b">
        <v>1</v>
      </c>
      <c r="ADB213" t="b">
        <v>1</v>
      </c>
      <c r="ADC213" t="b">
        <v>0</v>
      </c>
      <c r="ADE213">
        <v>6</v>
      </c>
      <c r="ADF213">
        <v>0</v>
      </c>
      <c r="ADG213">
        <v>6</v>
      </c>
      <c r="ADH213">
        <v>15</v>
      </c>
      <c r="ADI213">
        <v>3</v>
      </c>
      <c r="ADJ213">
        <v>1500</v>
      </c>
      <c r="ADK213" t="b">
        <v>1</v>
      </c>
      <c r="ADL213" t="b">
        <v>1</v>
      </c>
      <c r="ADM213" t="b">
        <v>0</v>
      </c>
      <c r="ADN213" t="b">
        <v>0</v>
      </c>
      <c r="ADP213">
        <v>3</v>
      </c>
      <c r="ADQ213">
        <v>0</v>
      </c>
      <c r="ADR213">
        <v>3</v>
      </c>
      <c r="ADS213">
        <v>3</v>
      </c>
      <c r="ADT213">
        <v>52</v>
      </c>
      <c r="ADU213">
        <v>1000</v>
      </c>
      <c r="ADV213">
        <v>36</v>
      </c>
      <c r="ADW213">
        <v>18</v>
      </c>
      <c r="ADX213">
        <f t="shared" si="23"/>
        <v>2</v>
      </c>
      <c r="ADY213" t="b">
        <v>0</v>
      </c>
      <c r="ADZ213" t="b">
        <v>0</v>
      </c>
      <c r="AEA213" t="b">
        <v>0</v>
      </c>
      <c r="AEB213" t="b">
        <v>0</v>
      </c>
      <c r="AEC213" t="b">
        <v>1</v>
      </c>
      <c r="AED213" t="b">
        <v>1</v>
      </c>
      <c r="AEE213" t="b">
        <v>1</v>
      </c>
      <c r="AEF213" t="b">
        <v>0</v>
      </c>
      <c r="AFF213">
        <v>2</v>
      </c>
      <c r="AFG213">
        <v>12</v>
      </c>
      <c r="AFH213">
        <v>6</v>
      </c>
      <c r="AFI213">
        <v>1</v>
      </c>
      <c r="AFL213">
        <v>4</v>
      </c>
      <c r="AFM213">
        <v>1300</v>
      </c>
      <c r="AFN213">
        <v>3</v>
      </c>
      <c r="AFO213">
        <v>1</v>
      </c>
      <c r="AFR213">
        <v>20</v>
      </c>
      <c r="AFS213">
        <v>1500</v>
      </c>
      <c r="AFT213">
        <v>1</v>
      </c>
      <c r="AFU213">
        <v>1</v>
      </c>
      <c r="AGD213">
        <v>6000</v>
      </c>
      <c r="AGE213">
        <v>100</v>
      </c>
      <c r="AGF213">
        <v>1</v>
      </c>
      <c r="AGH213">
        <v>3500000</v>
      </c>
      <c r="AGI213">
        <v>0</v>
      </c>
      <c r="AGJ213">
        <v>1</v>
      </c>
      <c r="AGL213">
        <v>0</v>
      </c>
      <c r="AGM213">
        <v>6500000</v>
      </c>
      <c r="AGN213">
        <v>500</v>
      </c>
      <c r="AGO213">
        <v>1</v>
      </c>
      <c r="AGP213">
        <v>0</v>
      </c>
      <c r="AGQ213">
        <v>0</v>
      </c>
      <c r="AGR213">
        <v>0</v>
      </c>
      <c r="AGU213">
        <v>1</v>
      </c>
      <c r="AGV213">
        <v>1</v>
      </c>
      <c r="AGW213">
        <v>0</v>
      </c>
      <c r="AGX213">
        <v>0</v>
      </c>
      <c r="AGZ213">
        <v>0</v>
      </c>
      <c r="AHA213">
        <v>0</v>
      </c>
      <c r="AHB213">
        <v>95</v>
      </c>
      <c r="AHC213">
        <v>5</v>
      </c>
      <c r="AHD213">
        <v>1</v>
      </c>
      <c r="AHF213">
        <v>0</v>
      </c>
      <c r="AHG213">
        <v>5</v>
      </c>
      <c r="AHH213">
        <v>1</v>
      </c>
      <c r="AHJ213">
        <v>0</v>
      </c>
      <c r="AHK213">
        <v>100</v>
      </c>
      <c r="AHL213">
        <v>500</v>
      </c>
      <c r="AHM213">
        <v>0</v>
      </c>
      <c r="AHN213">
        <v>1</v>
      </c>
      <c r="AHP213">
        <v>500</v>
      </c>
      <c r="AHQ213">
        <v>50</v>
      </c>
      <c r="AHR213">
        <v>500</v>
      </c>
      <c r="AHS213">
        <v>0</v>
      </c>
      <c r="AHT213">
        <v>8</v>
      </c>
      <c r="AHU213">
        <v>0</v>
      </c>
      <c r="AHV213">
        <v>0</v>
      </c>
      <c r="AHW213">
        <v>0</v>
      </c>
      <c r="AHX213">
        <v>0</v>
      </c>
      <c r="AHY213">
        <v>50</v>
      </c>
      <c r="AHZ213">
        <v>8</v>
      </c>
      <c r="AIA213">
        <v>0</v>
      </c>
      <c r="AIB213">
        <v>0</v>
      </c>
      <c r="AIC213">
        <v>2</v>
      </c>
      <c r="AID213">
        <v>0</v>
      </c>
      <c r="AIE213">
        <v>0</v>
      </c>
      <c r="AII213">
        <v>0.2</v>
      </c>
      <c r="AIK213">
        <v>0</v>
      </c>
      <c r="AIL213">
        <v>0</v>
      </c>
      <c r="AIM213">
        <v>1</v>
      </c>
      <c r="AIN213">
        <v>0</v>
      </c>
      <c r="AIO213">
        <v>1</v>
      </c>
      <c r="AIP213">
        <v>0</v>
      </c>
      <c r="AIR213">
        <v>50</v>
      </c>
      <c r="AIS213">
        <v>2</v>
      </c>
      <c r="AIT213" t="s">
        <v>1446</v>
      </c>
      <c r="AIZ213">
        <v>1</v>
      </c>
      <c r="AJA213">
        <v>2</v>
      </c>
      <c r="AJB213" t="s">
        <v>137</v>
      </c>
      <c r="ALX213">
        <v>2</v>
      </c>
      <c r="ALY213">
        <v>2</v>
      </c>
      <c r="AMC213">
        <v>1</v>
      </c>
      <c r="AMD213">
        <v>1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1</v>
      </c>
      <c r="AMN213">
        <v>0</v>
      </c>
      <c r="AMO213">
        <v>0</v>
      </c>
      <c r="AMQ213">
        <v>4</v>
      </c>
      <c r="AMZ213">
        <v>4</v>
      </c>
      <c r="ANC213" t="s">
        <v>260</v>
      </c>
      <c r="ANL213" t="s">
        <v>1092</v>
      </c>
      <c r="ANO213">
        <v>4</v>
      </c>
      <c r="ANP213">
        <v>96</v>
      </c>
      <c r="ANQ213" t="s">
        <v>1447</v>
      </c>
      <c r="ANU213">
        <v>1</v>
      </c>
      <c r="ANV213">
        <v>10000</v>
      </c>
      <c r="ANW213">
        <v>30</v>
      </c>
      <c r="ANX213">
        <v>1</v>
      </c>
      <c r="ANZ213">
        <v>2</v>
      </c>
      <c r="AOC213">
        <v>500000</v>
      </c>
      <c r="AOD213">
        <v>15000000</v>
      </c>
      <c r="AOE213">
        <v>2</v>
      </c>
      <c r="AOF213">
        <v>0</v>
      </c>
      <c r="AOG213">
        <v>0</v>
      </c>
      <c r="AOH213">
        <v>0</v>
      </c>
      <c r="AOI213">
        <v>1</v>
      </c>
      <c r="AOJ213" t="b">
        <v>0</v>
      </c>
      <c r="AOK213" t="b">
        <v>0</v>
      </c>
      <c r="AOL213" t="b">
        <v>0</v>
      </c>
      <c r="AOM213" t="b">
        <v>0</v>
      </c>
      <c r="AON213" t="b">
        <v>0</v>
      </c>
      <c r="AOO213" t="b">
        <v>0</v>
      </c>
      <c r="AOP213" t="b">
        <v>0</v>
      </c>
      <c r="AOQ213" t="b">
        <v>0</v>
      </c>
      <c r="AOR213" t="b">
        <v>1</v>
      </c>
      <c r="AOS213" t="b">
        <v>1</v>
      </c>
      <c r="AOT213" t="b">
        <v>1</v>
      </c>
      <c r="AOU213" t="b">
        <v>1</v>
      </c>
      <c r="AOV213" t="b">
        <v>0</v>
      </c>
      <c r="AOW213" t="b">
        <v>0</v>
      </c>
      <c r="AOX213" t="b">
        <v>1</v>
      </c>
      <c r="AOY213" t="b">
        <v>1</v>
      </c>
      <c r="AOZ213" t="b">
        <v>1</v>
      </c>
      <c r="APA213" t="b">
        <v>1</v>
      </c>
      <c r="APB213" t="b">
        <v>0</v>
      </c>
      <c r="APC213" t="b">
        <v>0</v>
      </c>
      <c r="APD213" t="b">
        <v>0</v>
      </c>
      <c r="APE213" t="b">
        <v>0</v>
      </c>
      <c r="APF213" t="b">
        <v>0</v>
      </c>
      <c r="APG213" t="b">
        <v>0</v>
      </c>
      <c r="APH213" t="b">
        <v>1</v>
      </c>
      <c r="API213" t="b">
        <v>0</v>
      </c>
      <c r="APJ213" t="b">
        <v>0</v>
      </c>
      <c r="APK213" t="b">
        <v>0</v>
      </c>
      <c r="APL213" t="b">
        <v>0</v>
      </c>
      <c r="APM213" t="b">
        <v>0</v>
      </c>
      <c r="APN213" t="b">
        <v>0</v>
      </c>
      <c r="APO213" t="b">
        <v>0</v>
      </c>
      <c r="APP213" t="b">
        <v>0</v>
      </c>
      <c r="APQ213" t="b">
        <v>0</v>
      </c>
      <c r="APR213" t="b">
        <v>1</v>
      </c>
      <c r="APS213" t="b">
        <v>1</v>
      </c>
      <c r="APT213">
        <v>6000</v>
      </c>
      <c r="APU213">
        <v>10000</v>
      </c>
      <c r="APV213">
        <v>1</v>
      </c>
      <c r="APW213">
        <v>1</v>
      </c>
      <c r="APX213">
        <v>2</v>
      </c>
      <c r="APY213">
        <v>1</v>
      </c>
      <c r="APZ213">
        <v>3</v>
      </c>
      <c r="AQA213">
        <v>3</v>
      </c>
      <c r="AQC213">
        <v>1</v>
      </c>
      <c r="AQD213">
        <v>2</v>
      </c>
      <c r="AQE213">
        <v>2</v>
      </c>
      <c r="AQG213">
        <v>2</v>
      </c>
      <c r="AQH213">
        <v>2</v>
      </c>
      <c r="AQI213">
        <v>1</v>
      </c>
      <c r="AQJ213">
        <v>1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-1</v>
      </c>
      <c r="AQQ213">
        <v>-1</v>
      </c>
      <c r="AQR213">
        <v>1</v>
      </c>
      <c r="AQS213">
        <v>1</v>
      </c>
      <c r="AQT213">
        <v>1</v>
      </c>
      <c r="AQU213">
        <v>1</v>
      </c>
      <c r="AQV213">
        <v>1</v>
      </c>
      <c r="AQW213">
        <v>1</v>
      </c>
      <c r="AQX213">
        <v>1</v>
      </c>
      <c r="AQY213">
        <v>-2</v>
      </c>
      <c r="AQZ213">
        <v>-2</v>
      </c>
      <c r="ARA213">
        <v>-2</v>
      </c>
      <c r="ARB213">
        <v>-2</v>
      </c>
      <c r="ARC213">
        <v>-2</v>
      </c>
      <c r="ARD213">
        <v>-2</v>
      </c>
      <c r="ARE213">
        <v>-2</v>
      </c>
      <c r="ARF213">
        <v>-2</v>
      </c>
      <c r="ARG213">
        <v>-2</v>
      </c>
      <c r="ARH213">
        <v>1</v>
      </c>
      <c r="ARI213">
        <v>1</v>
      </c>
      <c r="ARJ213">
        <v>1</v>
      </c>
      <c r="ARK213">
        <v>1</v>
      </c>
      <c r="ARL213">
        <v>1</v>
      </c>
      <c r="ARM213">
        <v>1</v>
      </c>
      <c r="ARN213">
        <v>1</v>
      </c>
      <c r="ARO213">
        <v>1</v>
      </c>
      <c r="ARP213">
        <v>1</v>
      </c>
      <c r="ARQ213">
        <v>-2</v>
      </c>
      <c r="ARR213">
        <v>-2</v>
      </c>
      <c r="ARS213">
        <v>-2</v>
      </c>
      <c r="ART213">
        <v>-2</v>
      </c>
      <c r="ARU213">
        <v>-2</v>
      </c>
      <c r="ARV213">
        <v>-2</v>
      </c>
      <c r="ARW213">
        <v>-2</v>
      </c>
      <c r="ARX213">
        <v>-2</v>
      </c>
      <c r="ARY213">
        <v>-2</v>
      </c>
      <c r="ARZ213">
        <v>1</v>
      </c>
      <c r="ASA213">
        <v>1</v>
      </c>
      <c r="ASB213">
        <v>1</v>
      </c>
      <c r="ASC213">
        <v>1</v>
      </c>
      <c r="ASD213">
        <v>1</v>
      </c>
      <c r="ASE213">
        <v>1</v>
      </c>
      <c r="ASF213">
        <v>1</v>
      </c>
      <c r="ASG213">
        <v>1</v>
      </c>
      <c r="ASH213">
        <v>1</v>
      </c>
      <c r="ASI213">
        <v>-2</v>
      </c>
      <c r="ASJ213">
        <v>-2</v>
      </c>
      <c r="ASK213">
        <v>-1</v>
      </c>
      <c r="ASL213">
        <v>-1</v>
      </c>
      <c r="ASM213">
        <v>-1</v>
      </c>
      <c r="ASN213">
        <v>-1</v>
      </c>
      <c r="ASO213">
        <v>-1</v>
      </c>
      <c r="ASP213">
        <v>-1</v>
      </c>
      <c r="ASQ213">
        <v>-1</v>
      </c>
      <c r="ASR213">
        <v>1</v>
      </c>
      <c r="ASS213">
        <v>1</v>
      </c>
      <c r="AST213">
        <v>1</v>
      </c>
      <c r="ASU213">
        <v>1</v>
      </c>
      <c r="ASV213">
        <v>1</v>
      </c>
      <c r="ASW213">
        <v>1</v>
      </c>
      <c r="ASX213">
        <v>1</v>
      </c>
      <c r="ASY213">
        <v>1</v>
      </c>
      <c r="ASZ213">
        <v>1</v>
      </c>
      <c r="ATA213">
        <v>2</v>
      </c>
      <c r="ATB213">
        <v>2</v>
      </c>
      <c r="ATC213">
        <v>2</v>
      </c>
      <c r="ATD213">
        <v>2</v>
      </c>
      <c r="ATE213">
        <v>1</v>
      </c>
      <c r="ATF213">
        <v>1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N213">
        <v>2</v>
      </c>
      <c r="ATO213" t="s">
        <v>358</v>
      </c>
      <c r="ATP213">
        <v>2</v>
      </c>
      <c r="ATQ213" t="s">
        <v>88</v>
      </c>
      <c r="ATR213">
        <v>1</v>
      </c>
      <c r="ATT213">
        <v>1</v>
      </c>
      <c r="ATV213">
        <v>2</v>
      </c>
      <c r="ATW213" t="s">
        <v>358</v>
      </c>
      <c r="ATX213">
        <v>1</v>
      </c>
      <c r="ATZ213">
        <v>1</v>
      </c>
      <c r="AUB213">
        <v>1</v>
      </c>
      <c r="AUD213">
        <v>2</v>
      </c>
      <c r="AUE213" t="s">
        <v>88</v>
      </c>
      <c r="AUF213">
        <v>1</v>
      </c>
      <c r="AUH213">
        <v>1</v>
      </c>
      <c r="AUJ213">
        <v>1</v>
      </c>
      <c r="AUL213">
        <v>1</v>
      </c>
      <c r="AUN213">
        <v>1</v>
      </c>
      <c r="AUP213">
        <v>2</v>
      </c>
      <c r="AUQ213" t="s">
        <v>88</v>
      </c>
      <c r="AUR213">
        <v>2</v>
      </c>
      <c r="AUS213" t="s">
        <v>88</v>
      </c>
      <c r="AUT213">
        <v>2</v>
      </c>
      <c r="AUU213" t="s">
        <v>88</v>
      </c>
      <c r="AUV213" t="b">
        <v>1</v>
      </c>
      <c r="AUW213" t="b">
        <v>0</v>
      </c>
      <c r="AUX213" t="b">
        <v>0</v>
      </c>
      <c r="AUY213" t="b">
        <v>0</v>
      </c>
      <c r="AVA213">
        <v>1</v>
      </c>
      <c r="AVB213">
        <v>1</v>
      </c>
      <c r="AVD213" t="s">
        <v>393</v>
      </c>
      <c r="AVE213" t="b">
        <v>0</v>
      </c>
      <c r="AVF213">
        <v>0</v>
      </c>
      <c r="AVG213" t="b">
        <v>0</v>
      </c>
      <c r="AVH213" t="b">
        <v>1</v>
      </c>
      <c r="AVI213" t="b">
        <v>0</v>
      </c>
      <c r="AVK213" t="b">
        <v>1</v>
      </c>
      <c r="AVL213" t="b">
        <v>0</v>
      </c>
      <c r="AVM213" t="b">
        <v>0</v>
      </c>
      <c r="AVN213" t="b">
        <v>0</v>
      </c>
      <c r="AVP213">
        <v>1</v>
      </c>
      <c r="AVQ213" t="s">
        <v>1448</v>
      </c>
      <c r="AVR213">
        <v>7.5688129999999996</v>
      </c>
      <c r="AVS213">
        <v>4.892798</v>
      </c>
      <c r="AVT213">
        <v>633.1</v>
      </c>
      <c r="AVU213">
        <v>9</v>
      </c>
      <c r="AVW213">
        <v>0</v>
      </c>
    </row>
    <row r="214" spans="1:1271" ht="15" customHeight="1" x14ac:dyDescent="0.35">
      <c r="A214" s="1">
        <v>42522</v>
      </c>
      <c r="B214" t="s">
        <v>43</v>
      </c>
      <c r="C214">
        <v>2</v>
      </c>
      <c r="D214">
        <v>20</v>
      </c>
      <c r="E214" t="s">
        <v>1449</v>
      </c>
      <c r="F214">
        <v>232</v>
      </c>
      <c r="G214">
        <v>1</v>
      </c>
      <c r="H214">
        <v>60</v>
      </c>
      <c r="I214">
        <v>1</v>
      </c>
      <c r="K214">
        <v>1</v>
      </c>
      <c r="L214">
        <v>3</v>
      </c>
      <c r="M214">
        <v>0</v>
      </c>
      <c r="N214">
        <v>0</v>
      </c>
      <c r="O214">
        <v>2</v>
      </c>
      <c r="P214">
        <v>1</v>
      </c>
      <c r="Q214">
        <v>0</v>
      </c>
      <c r="R214">
        <v>5</v>
      </c>
      <c r="S214">
        <v>1</v>
      </c>
      <c r="T214">
        <v>0</v>
      </c>
      <c r="U214">
        <v>9</v>
      </c>
      <c r="V214">
        <v>9</v>
      </c>
      <c r="W214">
        <v>1</v>
      </c>
      <c r="X214">
        <v>4</v>
      </c>
      <c r="Y214">
        <v>1</v>
      </c>
      <c r="Z214">
        <v>1</v>
      </c>
      <c r="AA214">
        <v>4</v>
      </c>
      <c r="AB214">
        <v>1</v>
      </c>
      <c r="AC214">
        <v>4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BB214">
        <v>12</v>
      </c>
      <c r="BC214">
        <v>3</v>
      </c>
      <c r="BD214">
        <v>1</v>
      </c>
      <c r="CU214">
        <v>1</v>
      </c>
      <c r="CV214">
        <v>1</v>
      </c>
      <c r="CX214">
        <v>2</v>
      </c>
      <c r="CY214">
        <v>80</v>
      </c>
      <c r="CZ214">
        <v>65</v>
      </c>
      <c r="DA214">
        <v>15</v>
      </c>
      <c r="DB214">
        <v>6</v>
      </c>
      <c r="DC214">
        <v>6</v>
      </c>
      <c r="DD214">
        <v>0</v>
      </c>
      <c r="DE214">
        <v>2</v>
      </c>
      <c r="DG214">
        <v>2</v>
      </c>
      <c r="DH214">
        <v>1</v>
      </c>
      <c r="DJ214">
        <v>1</v>
      </c>
      <c r="DK214">
        <v>1</v>
      </c>
      <c r="DL214">
        <v>1</v>
      </c>
      <c r="DM214">
        <v>0</v>
      </c>
      <c r="EH214">
        <v>0</v>
      </c>
      <c r="EI214">
        <v>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R214">
        <v>0</v>
      </c>
      <c r="GS214">
        <v>1</v>
      </c>
      <c r="GT214">
        <v>0</v>
      </c>
      <c r="GU214">
        <v>0</v>
      </c>
      <c r="GV214">
        <v>8</v>
      </c>
      <c r="GW214">
        <v>0</v>
      </c>
      <c r="GX214">
        <v>0</v>
      </c>
      <c r="GY214">
        <v>0</v>
      </c>
      <c r="GZ214">
        <v>0</v>
      </c>
      <c r="HA214">
        <v>2</v>
      </c>
      <c r="HB214">
        <v>2</v>
      </c>
      <c r="PP214">
        <v>0</v>
      </c>
      <c r="XF214">
        <v>0</v>
      </c>
      <c r="XG214">
        <v>1</v>
      </c>
      <c r="XH214">
        <v>0</v>
      </c>
      <c r="XI214">
        <v>0</v>
      </c>
      <c r="XJ214">
        <v>0</v>
      </c>
      <c r="XO214">
        <v>0.44</v>
      </c>
      <c r="XP214">
        <v>90</v>
      </c>
      <c r="XQ214">
        <v>4</v>
      </c>
      <c r="XR214">
        <v>500</v>
      </c>
      <c r="XS214">
        <v>720</v>
      </c>
      <c r="XT214">
        <v>860</v>
      </c>
      <c r="XU214">
        <v>8600</v>
      </c>
      <c r="XV214">
        <v>-220</v>
      </c>
      <c r="XW214">
        <v>-2200</v>
      </c>
      <c r="XX214">
        <f t="shared" si="18"/>
        <v>-1540</v>
      </c>
      <c r="XY214">
        <v>1200</v>
      </c>
      <c r="XZ214">
        <v>500</v>
      </c>
      <c r="YA214" s="33">
        <f t="shared" si="20"/>
        <v>850</v>
      </c>
      <c r="YB214">
        <v>100000</v>
      </c>
      <c r="YC214">
        <v>120000</v>
      </c>
      <c r="YD214">
        <f t="shared" si="21"/>
        <v>110000</v>
      </c>
      <c r="YE214">
        <f t="shared" si="22"/>
        <v>-20000</v>
      </c>
      <c r="YF214">
        <v>0</v>
      </c>
      <c r="YG214">
        <v>0</v>
      </c>
      <c r="YH214">
        <v>1</v>
      </c>
      <c r="YJ214">
        <v>1</v>
      </c>
      <c r="YL214">
        <v>2</v>
      </c>
      <c r="YM214">
        <v>1</v>
      </c>
      <c r="YN214">
        <v>1</v>
      </c>
      <c r="YO214">
        <v>1</v>
      </c>
      <c r="YP214">
        <v>2</v>
      </c>
      <c r="YQ214" t="s">
        <v>2417</v>
      </c>
      <c r="YR214">
        <v>1</v>
      </c>
      <c r="YS214">
        <v>500000</v>
      </c>
      <c r="YT214">
        <v>0.44</v>
      </c>
      <c r="YU214">
        <v>860</v>
      </c>
      <c r="YV214">
        <v>800000</v>
      </c>
      <c r="YW214">
        <v>100000</v>
      </c>
      <c r="YX214" t="b">
        <v>1</v>
      </c>
      <c r="YY214">
        <v>1</v>
      </c>
      <c r="YZ214">
        <v>0</v>
      </c>
      <c r="ZA214" t="b">
        <v>0</v>
      </c>
      <c r="ZB214" t="b">
        <v>0</v>
      </c>
      <c r="ZC214" t="b">
        <v>0</v>
      </c>
      <c r="ZD214">
        <v>4</v>
      </c>
      <c r="ZE214">
        <v>0.4</v>
      </c>
      <c r="ZF214">
        <f t="shared" si="19"/>
        <v>1.6</v>
      </c>
      <c r="ZG214">
        <v>1.4400000000000002</v>
      </c>
      <c r="ZI214">
        <v>1000</v>
      </c>
      <c r="ZJ214">
        <v>6</v>
      </c>
      <c r="ZL214">
        <v>0</v>
      </c>
      <c r="ZM214">
        <v>80</v>
      </c>
      <c r="ZN214">
        <v>2</v>
      </c>
      <c r="ZP214">
        <v>1</v>
      </c>
      <c r="ZQ214">
        <v>0</v>
      </c>
      <c r="AAS214" t="b">
        <v>1</v>
      </c>
      <c r="AAT214" t="b">
        <v>1</v>
      </c>
      <c r="AAU214" t="b">
        <v>0</v>
      </c>
      <c r="AAV214" t="b">
        <v>0</v>
      </c>
      <c r="AAW214" t="b">
        <v>0</v>
      </c>
      <c r="AAX214" t="b">
        <v>0</v>
      </c>
      <c r="AAY214" t="b">
        <v>1</v>
      </c>
      <c r="AAZ214" t="b">
        <v>0</v>
      </c>
      <c r="ABA214" t="b">
        <v>0</v>
      </c>
      <c r="ABB214" t="b">
        <v>1</v>
      </c>
      <c r="ABC214" t="b">
        <v>0</v>
      </c>
      <c r="ABE214">
        <v>6</v>
      </c>
      <c r="ABF214">
        <v>3</v>
      </c>
      <c r="ABG214">
        <v>6</v>
      </c>
      <c r="ABH214">
        <v>3</v>
      </c>
      <c r="ABI214">
        <v>60000</v>
      </c>
      <c r="ABJ214" t="b">
        <v>0</v>
      </c>
      <c r="ABK214" t="b">
        <v>0</v>
      </c>
      <c r="ABL214" t="b">
        <v>1</v>
      </c>
      <c r="ABM214" t="b">
        <v>0</v>
      </c>
      <c r="ABO214">
        <v>4</v>
      </c>
      <c r="ABP214">
        <v>4</v>
      </c>
      <c r="ABQ214">
        <v>4</v>
      </c>
      <c r="ABR214">
        <v>6</v>
      </c>
      <c r="ABS214">
        <v>1500</v>
      </c>
      <c r="ADK214" t="b">
        <v>0</v>
      </c>
      <c r="ADL214" t="b">
        <v>0</v>
      </c>
      <c r="ADM214" t="b">
        <v>1</v>
      </c>
      <c r="ADN214" t="b">
        <v>0</v>
      </c>
      <c r="ADP214">
        <v>3</v>
      </c>
      <c r="ADQ214">
        <v>3</v>
      </c>
      <c r="ADR214">
        <v>6</v>
      </c>
      <c r="ADS214">
        <v>4</v>
      </c>
      <c r="ADT214">
        <v>24</v>
      </c>
      <c r="ADU214">
        <v>1500</v>
      </c>
      <c r="ADV214">
        <v>16</v>
      </c>
      <c r="ADW214">
        <v>13</v>
      </c>
      <c r="ADX214">
        <f t="shared" si="23"/>
        <v>1.2307692307692308</v>
      </c>
      <c r="ADY214" t="b">
        <v>0</v>
      </c>
      <c r="ADZ214" t="b">
        <v>0</v>
      </c>
      <c r="AEA214" t="b">
        <v>0</v>
      </c>
      <c r="AEB214" t="b">
        <v>0</v>
      </c>
      <c r="AEC214" t="b">
        <v>0</v>
      </c>
      <c r="AED214" t="b">
        <v>1</v>
      </c>
      <c r="AEE214" t="b">
        <v>1</v>
      </c>
      <c r="AEF214" t="b">
        <v>0</v>
      </c>
      <c r="AFL214">
        <v>8</v>
      </c>
      <c r="AFM214">
        <v>1000</v>
      </c>
      <c r="AFN214">
        <v>1</v>
      </c>
      <c r="AFO214">
        <v>1</v>
      </c>
      <c r="AFR214">
        <v>6</v>
      </c>
      <c r="AFS214">
        <v>1500</v>
      </c>
      <c r="AFT214">
        <v>1</v>
      </c>
      <c r="AFU214">
        <v>1</v>
      </c>
      <c r="AGD214">
        <v>720</v>
      </c>
      <c r="AGE214">
        <v>691</v>
      </c>
      <c r="AGF214">
        <v>1</v>
      </c>
      <c r="AGH214">
        <v>576000</v>
      </c>
      <c r="AGI214">
        <v>0</v>
      </c>
      <c r="AGJ214">
        <v>1</v>
      </c>
      <c r="AGL214">
        <v>0</v>
      </c>
      <c r="AGM214">
        <v>552960</v>
      </c>
      <c r="AGN214">
        <v>800</v>
      </c>
      <c r="AGO214">
        <v>0</v>
      </c>
      <c r="AGP214">
        <v>1</v>
      </c>
      <c r="AGQ214">
        <v>0</v>
      </c>
      <c r="AGR214">
        <v>0</v>
      </c>
      <c r="AGU214">
        <v>1</v>
      </c>
      <c r="AGV214">
        <v>0</v>
      </c>
      <c r="AGW214">
        <v>0</v>
      </c>
      <c r="AGX214">
        <v>0</v>
      </c>
      <c r="AGZ214">
        <v>2</v>
      </c>
      <c r="AHA214">
        <v>2</v>
      </c>
      <c r="AHB214">
        <v>96</v>
      </c>
      <c r="AHC214">
        <v>0</v>
      </c>
      <c r="AHD214">
        <v>1</v>
      </c>
      <c r="AHF214">
        <v>0</v>
      </c>
      <c r="AHG214">
        <v>0</v>
      </c>
      <c r="AHH214">
        <v>1</v>
      </c>
      <c r="AHJ214">
        <v>0</v>
      </c>
      <c r="AHK214">
        <v>0</v>
      </c>
      <c r="AHL214">
        <v>0</v>
      </c>
      <c r="AHM214">
        <v>100</v>
      </c>
      <c r="AHN214">
        <v>1</v>
      </c>
      <c r="AHP214">
        <v>500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5</v>
      </c>
      <c r="AIA214">
        <v>0</v>
      </c>
      <c r="AIB214">
        <v>0</v>
      </c>
      <c r="AIC214">
        <v>1</v>
      </c>
      <c r="AID214">
        <v>0</v>
      </c>
      <c r="AIE214">
        <v>0</v>
      </c>
      <c r="AIF214">
        <v>1</v>
      </c>
      <c r="AIG214">
        <v>0</v>
      </c>
      <c r="AII214">
        <v>10</v>
      </c>
      <c r="AIJ214">
        <v>2500</v>
      </c>
      <c r="AIK214">
        <v>0</v>
      </c>
      <c r="AIL214">
        <v>0</v>
      </c>
      <c r="AIM214">
        <v>0</v>
      </c>
      <c r="AIN214">
        <v>1</v>
      </c>
      <c r="AIO214">
        <v>1</v>
      </c>
      <c r="AIP214">
        <v>0</v>
      </c>
      <c r="AIR214">
        <v>50</v>
      </c>
      <c r="AIS214">
        <v>2</v>
      </c>
      <c r="AIT214" t="s">
        <v>46</v>
      </c>
      <c r="AIZ214">
        <v>1</v>
      </c>
      <c r="AJA214">
        <v>1</v>
      </c>
      <c r="AJC214" t="b">
        <v>0</v>
      </c>
      <c r="AJD214" t="b">
        <v>1</v>
      </c>
      <c r="AJE214" t="b">
        <v>0</v>
      </c>
      <c r="AJF214" t="b">
        <v>0</v>
      </c>
      <c r="AJG214" t="b">
        <v>0</v>
      </c>
      <c r="AJH214" t="b">
        <v>0</v>
      </c>
      <c r="AJI214" t="b">
        <v>0</v>
      </c>
      <c r="AJT214">
        <v>1</v>
      </c>
      <c r="AJU214">
        <v>200000</v>
      </c>
      <c r="AJV214">
        <v>8</v>
      </c>
      <c r="AJW214">
        <v>10000</v>
      </c>
      <c r="AJX214">
        <v>1</v>
      </c>
      <c r="AJY214">
        <v>1</v>
      </c>
      <c r="AKA214">
        <v>1</v>
      </c>
      <c r="AKB214">
        <v>9</v>
      </c>
      <c r="ALV214">
        <v>2</v>
      </c>
      <c r="ALX214">
        <v>2</v>
      </c>
      <c r="ALY214">
        <v>2</v>
      </c>
      <c r="ALZ214">
        <v>1</v>
      </c>
      <c r="AMA214">
        <v>2</v>
      </c>
      <c r="AMB214">
        <v>1</v>
      </c>
      <c r="AMC214">
        <v>1</v>
      </c>
      <c r="AMD214">
        <v>1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Q214">
        <v>5</v>
      </c>
      <c r="ANC214" t="s">
        <v>48</v>
      </c>
      <c r="ANO214">
        <v>10</v>
      </c>
      <c r="ANP214">
        <v>1</v>
      </c>
      <c r="ANR214">
        <v>1</v>
      </c>
      <c r="ANU214">
        <v>1</v>
      </c>
      <c r="ANV214">
        <v>200</v>
      </c>
      <c r="ANW214" t="s">
        <v>507</v>
      </c>
      <c r="ANX214">
        <v>1</v>
      </c>
      <c r="ANZ214">
        <v>2</v>
      </c>
      <c r="AOC214">
        <v>120000</v>
      </c>
      <c r="AOD214">
        <v>50000</v>
      </c>
      <c r="AOE214">
        <v>2</v>
      </c>
      <c r="AOF214">
        <v>1</v>
      </c>
      <c r="AOG214">
        <v>0</v>
      </c>
      <c r="AOH214">
        <v>0</v>
      </c>
      <c r="AOI214">
        <v>1</v>
      </c>
      <c r="AOJ214" t="b">
        <v>0</v>
      </c>
      <c r="AOK214" t="b">
        <v>0</v>
      </c>
      <c r="AOL214" t="b">
        <v>0</v>
      </c>
      <c r="AOM214" t="b">
        <v>1</v>
      </c>
      <c r="AON214" t="b">
        <v>1</v>
      </c>
      <c r="AOO214" t="b">
        <v>1</v>
      </c>
      <c r="AOP214" t="b">
        <v>1</v>
      </c>
      <c r="AOQ214" t="b">
        <v>1</v>
      </c>
      <c r="AOR214" t="b">
        <v>0</v>
      </c>
      <c r="AOS214" t="b">
        <v>0</v>
      </c>
      <c r="AOT214" t="b">
        <v>0</v>
      </c>
      <c r="AOU214" t="b">
        <v>0</v>
      </c>
      <c r="AOV214" t="b">
        <v>1</v>
      </c>
      <c r="AOW214" t="b">
        <v>0</v>
      </c>
      <c r="AOX214" t="b">
        <v>0</v>
      </c>
      <c r="AOY214" t="b">
        <v>0</v>
      </c>
      <c r="AOZ214" t="b">
        <v>0</v>
      </c>
      <c r="APA214" t="b">
        <v>0</v>
      </c>
      <c r="APB214" t="b">
        <v>0</v>
      </c>
      <c r="APC214" t="b">
        <v>0</v>
      </c>
      <c r="APD214" t="b">
        <v>0</v>
      </c>
      <c r="APE214" t="b">
        <v>1</v>
      </c>
      <c r="APF214" t="b">
        <v>1</v>
      </c>
      <c r="APG214" t="b">
        <v>1</v>
      </c>
      <c r="APH214" t="b">
        <v>1</v>
      </c>
      <c r="API214" t="b">
        <v>0</v>
      </c>
      <c r="APJ214" t="b">
        <v>0</v>
      </c>
      <c r="APK214" t="b">
        <v>0</v>
      </c>
      <c r="APL214" t="b">
        <v>0</v>
      </c>
      <c r="APM214" t="b">
        <v>0</v>
      </c>
      <c r="APN214" t="b">
        <v>0</v>
      </c>
      <c r="APO214" t="b">
        <v>0</v>
      </c>
      <c r="APP214" t="b">
        <v>1</v>
      </c>
      <c r="APQ214" t="b">
        <v>1</v>
      </c>
      <c r="APR214" t="b">
        <v>1</v>
      </c>
      <c r="APS214" t="b">
        <v>0</v>
      </c>
      <c r="APT214" t="s">
        <v>1450</v>
      </c>
      <c r="APU214" t="s">
        <v>1039</v>
      </c>
      <c r="APV214">
        <v>1</v>
      </c>
      <c r="APW214">
        <v>1</v>
      </c>
      <c r="APX214">
        <v>2</v>
      </c>
      <c r="APY214">
        <v>1</v>
      </c>
      <c r="APZ214">
        <v>3</v>
      </c>
      <c r="AQA214">
        <v>3</v>
      </c>
      <c r="AQC214">
        <v>1</v>
      </c>
      <c r="AQD214">
        <v>2</v>
      </c>
      <c r="AQE214">
        <v>2</v>
      </c>
      <c r="AQG214">
        <v>1</v>
      </c>
      <c r="AQH214">
        <v>2</v>
      </c>
      <c r="AQI214">
        <v>1</v>
      </c>
      <c r="AQJ214">
        <v>1</v>
      </c>
      <c r="AQK214">
        <v>0</v>
      </c>
      <c r="AQL214">
        <v>1</v>
      </c>
      <c r="AQM214">
        <v>1</v>
      </c>
      <c r="AQN214">
        <v>1</v>
      </c>
      <c r="AQO214">
        <v>1</v>
      </c>
      <c r="AQP214">
        <v>-1</v>
      </c>
      <c r="AQQ214">
        <v>-1</v>
      </c>
      <c r="AQR214">
        <v>-1</v>
      </c>
      <c r="AQS214">
        <v>-1</v>
      </c>
      <c r="AQT214">
        <v>-1</v>
      </c>
      <c r="AQU214">
        <v>-1</v>
      </c>
      <c r="AQV214">
        <v>-1</v>
      </c>
      <c r="AQW214">
        <v>-1</v>
      </c>
      <c r="AQX214">
        <v>1</v>
      </c>
      <c r="AQY214">
        <v>-1</v>
      </c>
      <c r="AQZ214">
        <v>-2</v>
      </c>
      <c r="ARA214">
        <v>-1</v>
      </c>
      <c r="ARB214">
        <v>-1</v>
      </c>
      <c r="ARC214">
        <v>-1</v>
      </c>
      <c r="ARD214">
        <v>0</v>
      </c>
      <c r="ARE214">
        <v>-1</v>
      </c>
      <c r="ARF214">
        <v>-1</v>
      </c>
      <c r="ARG214">
        <v>-1</v>
      </c>
      <c r="ARH214">
        <v>1</v>
      </c>
      <c r="ARI214">
        <v>1</v>
      </c>
      <c r="ARJ214">
        <v>1</v>
      </c>
      <c r="ARK214">
        <v>1</v>
      </c>
      <c r="ARL214">
        <v>1</v>
      </c>
      <c r="ARM214">
        <v>1</v>
      </c>
      <c r="ARN214">
        <v>1</v>
      </c>
      <c r="ARO214">
        <v>1</v>
      </c>
      <c r="ARP214">
        <v>1</v>
      </c>
      <c r="ARQ214">
        <v>-1</v>
      </c>
      <c r="ARR214">
        <v>-1</v>
      </c>
      <c r="ARS214">
        <v>-1</v>
      </c>
      <c r="ART214">
        <v>-1</v>
      </c>
      <c r="ARU214">
        <v>-1</v>
      </c>
      <c r="ARV214">
        <v>-1</v>
      </c>
      <c r="ARW214">
        <v>-1</v>
      </c>
      <c r="ARX214">
        <v>-1</v>
      </c>
      <c r="ARY214">
        <v>-1</v>
      </c>
      <c r="ARZ214">
        <v>1</v>
      </c>
      <c r="ASA214">
        <v>1</v>
      </c>
      <c r="ASB214">
        <v>1</v>
      </c>
      <c r="ASC214">
        <v>1</v>
      </c>
      <c r="ASD214">
        <v>1</v>
      </c>
      <c r="ASE214">
        <v>1</v>
      </c>
      <c r="ASF214">
        <v>1</v>
      </c>
      <c r="ASG214">
        <v>1</v>
      </c>
      <c r="ASH214">
        <v>1</v>
      </c>
      <c r="ASI214">
        <v>-1</v>
      </c>
      <c r="ASJ214">
        <v>-1</v>
      </c>
      <c r="ASK214">
        <v>-1</v>
      </c>
      <c r="ASL214">
        <v>-1</v>
      </c>
      <c r="ASM214">
        <v>-1</v>
      </c>
      <c r="ASN214">
        <v>-1</v>
      </c>
      <c r="ASO214">
        <v>-1</v>
      </c>
      <c r="ASP214">
        <v>-1</v>
      </c>
      <c r="ASQ214">
        <v>-1</v>
      </c>
      <c r="ASR214">
        <v>1</v>
      </c>
      <c r="ASS214">
        <v>1</v>
      </c>
      <c r="AST214">
        <v>1</v>
      </c>
      <c r="ASU214">
        <v>1</v>
      </c>
      <c r="ASV214">
        <v>1</v>
      </c>
      <c r="ASW214">
        <v>1</v>
      </c>
      <c r="ASX214">
        <v>1</v>
      </c>
      <c r="ASY214">
        <v>1</v>
      </c>
      <c r="ASZ214">
        <v>1</v>
      </c>
      <c r="ATA214">
        <v>2</v>
      </c>
      <c r="ATB214">
        <v>1</v>
      </c>
      <c r="ATC214">
        <v>2</v>
      </c>
      <c r="ATD214">
        <v>1</v>
      </c>
      <c r="ATE214">
        <v>1</v>
      </c>
      <c r="ATF214">
        <v>0</v>
      </c>
      <c r="ATG214">
        <v>0</v>
      </c>
      <c r="ATH214">
        <v>1</v>
      </c>
      <c r="ATI214">
        <v>0</v>
      </c>
      <c r="ATJ214">
        <v>0</v>
      </c>
      <c r="ATK214">
        <v>0</v>
      </c>
      <c r="ATL214">
        <v>0</v>
      </c>
      <c r="ATN214">
        <v>2</v>
      </c>
      <c r="ATO214" t="s">
        <v>89</v>
      </c>
      <c r="ATP214">
        <v>2</v>
      </c>
      <c r="ATQ214" t="s">
        <v>89</v>
      </c>
      <c r="ATR214">
        <v>1</v>
      </c>
      <c r="ATT214">
        <v>1</v>
      </c>
      <c r="ATV214">
        <v>2</v>
      </c>
      <c r="ATW214" t="s">
        <v>1451</v>
      </c>
      <c r="ATX214">
        <v>2</v>
      </c>
      <c r="ATY214" t="s">
        <v>87</v>
      </c>
      <c r="ATZ214">
        <v>2</v>
      </c>
      <c r="AUA214" t="s">
        <v>358</v>
      </c>
      <c r="AUB214">
        <v>1</v>
      </c>
      <c r="AUD214">
        <v>1</v>
      </c>
      <c r="AUF214">
        <v>2</v>
      </c>
      <c r="AUG214" t="s">
        <v>89</v>
      </c>
      <c r="AUH214">
        <v>1</v>
      </c>
      <c r="AUJ214">
        <v>1</v>
      </c>
      <c r="AUL214">
        <v>2</v>
      </c>
      <c r="AUM214" t="s">
        <v>87</v>
      </c>
      <c r="AUN214">
        <v>1</v>
      </c>
      <c r="AUP214">
        <v>1</v>
      </c>
      <c r="AUR214">
        <v>2</v>
      </c>
      <c r="AUS214" t="s">
        <v>790</v>
      </c>
      <c r="AUT214">
        <v>2</v>
      </c>
      <c r="AUU214" t="s">
        <v>797</v>
      </c>
      <c r="AUV214" t="b">
        <v>1</v>
      </c>
      <c r="AUW214" t="b">
        <v>0</v>
      </c>
      <c r="AUX214" t="b">
        <v>0</v>
      </c>
      <c r="AUY214" t="b">
        <v>0</v>
      </c>
      <c r="AVA214">
        <v>1</v>
      </c>
      <c r="AVB214">
        <v>5</v>
      </c>
      <c r="AVD214" t="s">
        <v>72</v>
      </c>
      <c r="AVE214" t="b">
        <v>1</v>
      </c>
      <c r="AVF214">
        <v>0</v>
      </c>
      <c r="AVG214" t="b">
        <v>0</v>
      </c>
      <c r="AVH214" t="b">
        <v>0</v>
      </c>
      <c r="AVI214" t="b">
        <v>0</v>
      </c>
      <c r="AVK214" t="b">
        <v>1</v>
      </c>
      <c r="AVL214" t="b">
        <v>1</v>
      </c>
      <c r="AVM214" t="b">
        <v>0</v>
      </c>
      <c r="AVN214" t="b">
        <v>0</v>
      </c>
      <c r="AVP214">
        <v>2</v>
      </c>
      <c r="AVQ214" t="s">
        <v>1452</v>
      </c>
      <c r="AVR214">
        <v>7.4737229999999997</v>
      </c>
      <c r="AVS214">
        <v>4.3614649999999999</v>
      </c>
      <c r="AVT214">
        <v>207.7</v>
      </c>
      <c r="AVU214">
        <v>12</v>
      </c>
      <c r="AVW214">
        <v>0</v>
      </c>
    </row>
    <row r="215" spans="1:1271" ht="15" customHeight="1" x14ac:dyDescent="0.35">
      <c r="A215" s="1">
        <v>42522</v>
      </c>
      <c r="B215" t="s">
        <v>43</v>
      </c>
      <c r="C215">
        <v>2</v>
      </c>
      <c r="D215">
        <v>20</v>
      </c>
      <c r="E215" t="s">
        <v>1449</v>
      </c>
      <c r="F215">
        <v>231</v>
      </c>
      <c r="G215">
        <v>1</v>
      </c>
      <c r="H215">
        <v>64</v>
      </c>
      <c r="I215">
        <v>1</v>
      </c>
      <c r="K215">
        <v>1</v>
      </c>
      <c r="L215">
        <v>2</v>
      </c>
      <c r="M215">
        <v>3</v>
      </c>
      <c r="N215">
        <v>3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2</v>
      </c>
      <c r="V215">
        <v>2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0</v>
      </c>
      <c r="AC215">
        <v>4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BB215">
        <v>12</v>
      </c>
      <c r="BC215">
        <v>3</v>
      </c>
      <c r="BD215">
        <v>1</v>
      </c>
      <c r="CU215">
        <v>1</v>
      </c>
      <c r="CV215">
        <v>1</v>
      </c>
      <c r="CX215">
        <v>2</v>
      </c>
      <c r="CY215">
        <v>80</v>
      </c>
      <c r="CZ215">
        <v>65</v>
      </c>
      <c r="DA215">
        <v>15</v>
      </c>
      <c r="DB215">
        <v>6</v>
      </c>
      <c r="DC215">
        <v>6</v>
      </c>
      <c r="DD215">
        <v>0</v>
      </c>
      <c r="DE215">
        <v>2</v>
      </c>
      <c r="DG215">
        <v>2</v>
      </c>
      <c r="DH215">
        <v>1</v>
      </c>
      <c r="DJ215">
        <v>0</v>
      </c>
      <c r="DK215">
        <v>1</v>
      </c>
      <c r="DL215">
        <v>1</v>
      </c>
      <c r="DM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IN215">
        <v>0</v>
      </c>
      <c r="IO215">
        <v>1</v>
      </c>
      <c r="IP215">
        <v>0</v>
      </c>
      <c r="IQ215">
        <v>0</v>
      </c>
      <c r="IR215">
        <v>2</v>
      </c>
      <c r="IS215">
        <v>0</v>
      </c>
      <c r="IT215">
        <v>0</v>
      </c>
      <c r="IU215">
        <v>0</v>
      </c>
      <c r="IV215">
        <v>0</v>
      </c>
      <c r="IW215">
        <v>2</v>
      </c>
      <c r="IX215">
        <v>2</v>
      </c>
      <c r="PP215">
        <v>0</v>
      </c>
      <c r="XF215">
        <v>0</v>
      </c>
      <c r="XG215">
        <v>1</v>
      </c>
      <c r="XH215">
        <v>0</v>
      </c>
      <c r="XI215">
        <v>0</v>
      </c>
      <c r="XJ215">
        <v>0</v>
      </c>
      <c r="XO215">
        <v>9.6000000000000002E-2</v>
      </c>
      <c r="XP215">
        <v>60</v>
      </c>
      <c r="XQ215">
        <v>25</v>
      </c>
      <c r="XR215">
        <v>36</v>
      </c>
      <c r="XS215">
        <v>25</v>
      </c>
      <c r="XT215">
        <v>48.5</v>
      </c>
      <c r="XU215">
        <v>485</v>
      </c>
      <c r="XV215">
        <v>11</v>
      </c>
      <c r="XW215">
        <v>110</v>
      </c>
      <c r="XX215">
        <f t="shared" si="18"/>
        <v>77</v>
      </c>
      <c r="XY215">
        <v>400</v>
      </c>
      <c r="XZ215">
        <v>250</v>
      </c>
      <c r="YA215" s="33">
        <f t="shared" si="20"/>
        <v>325</v>
      </c>
      <c r="YB215">
        <v>85000</v>
      </c>
      <c r="YC215">
        <v>45000</v>
      </c>
      <c r="YD215">
        <f t="shared" si="21"/>
        <v>65000</v>
      </c>
      <c r="YE215">
        <f t="shared" si="22"/>
        <v>40000</v>
      </c>
      <c r="YF215">
        <v>0</v>
      </c>
      <c r="YG215">
        <v>0</v>
      </c>
      <c r="YH215">
        <v>2</v>
      </c>
      <c r="YI215" t="s">
        <v>46</v>
      </c>
      <c r="YJ215">
        <v>2</v>
      </c>
      <c r="YK215" t="s">
        <v>46</v>
      </c>
      <c r="YP215">
        <v>0</v>
      </c>
      <c r="YQ215" t="s">
        <v>2417</v>
      </c>
      <c r="YR215">
        <v>1</v>
      </c>
      <c r="YS215">
        <v>40000</v>
      </c>
      <c r="YT215">
        <v>9.6000000000000002E-2</v>
      </c>
      <c r="YU215">
        <v>48.5</v>
      </c>
      <c r="YV215">
        <v>20000</v>
      </c>
      <c r="YW215">
        <v>15000</v>
      </c>
      <c r="YX215" t="b">
        <v>1</v>
      </c>
      <c r="YY215">
        <v>1</v>
      </c>
      <c r="YZ215">
        <v>0</v>
      </c>
      <c r="ZA215" t="b">
        <v>0</v>
      </c>
      <c r="ZB215" t="b">
        <v>0</v>
      </c>
      <c r="ZC215" t="b">
        <v>0</v>
      </c>
      <c r="ZD215">
        <v>4</v>
      </c>
      <c r="ZE215">
        <v>0.4</v>
      </c>
      <c r="ZF215">
        <f t="shared" si="19"/>
        <v>1.6</v>
      </c>
      <c r="ZG215">
        <v>0.96</v>
      </c>
      <c r="ZI215">
        <v>1000</v>
      </c>
      <c r="ZJ215">
        <v>6</v>
      </c>
      <c r="ZL215">
        <v>0</v>
      </c>
      <c r="ZM215">
        <v>65</v>
      </c>
      <c r="ZN215">
        <v>2</v>
      </c>
      <c r="ZP215">
        <v>1</v>
      </c>
      <c r="ZQ215">
        <v>1</v>
      </c>
      <c r="AAS215" t="b">
        <v>1</v>
      </c>
      <c r="AAT215" t="b">
        <v>1</v>
      </c>
      <c r="AAU215" t="b">
        <v>0</v>
      </c>
      <c r="AAV215" t="b">
        <v>0</v>
      </c>
      <c r="AAW215" t="b">
        <v>0</v>
      </c>
      <c r="AAX215" t="b">
        <v>1</v>
      </c>
      <c r="AAY215" t="b">
        <v>1</v>
      </c>
      <c r="AAZ215" t="b">
        <v>0</v>
      </c>
      <c r="ABA215" t="b">
        <v>0</v>
      </c>
      <c r="ABB215" t="b">
        <v>1</v>
      </c>
      <c r="ABC215" t="b">
        <v>0</v>
      </c>
      <c r="ABE215">
        <v>4</v>
      </c>
      <c r="ABF215">
        <v>4</v>
      </c>
      <c r="ABG215">
        <v>4</v>
      </c>
      <c r="ABH215">
        <v>4</v>
      </c>
      <c r="ABI215">
        <v>1500</v>
      </c>
      <c r="ABJ215" t="b">
        <v>0</v>
      </c>
      <c r="ABK215" t="b">
        <v>0</v>
      </c>
      <c r="ABL215" t="b">
        <v>1</v>
      </c>
      <c r="ABM215" t="b">
        <v>0</v>
      </c>
      <c r="ABO215">
        <v>1</v>
      </c>
      <c r="ABP215">
        <v>0</v>
      </c>
      <c r="ABQ215">
        <v>1</v>
      </c>
      <c r="ABR215">
        <v>4</v>
      </c>
      <c r="ABS215">
        <v>1500</v>
      </c>
      <c r="ACZ215" t="b">
        <v>0</v>
      </c>
      <c r="ADA215" t="b">
        <v>0</v>
      </c>
      <c r="ADB215" t="b">
        <v>1</v>
      </c>
      <c r="ADC215" t="b">
        <v>0</v>
      </c>
      <c r="ADE215">
        <v>4</v>
      </c>
      <c r="ADF215">
        <v>0</v>
      </c>
      <c r="ADG215">
        <v>4</v>
      </c>
      <c r="ADH215">
        <v>4</v>
      </c>
      <c r="ADI215">
        <v>2</v>
      </c>
      <c r="ADJ215">
        <v>1500</v>
      </c>
      <c r="ADK215" t="b">
        <v>0</v>
      </c>
      <c r="ADL215" t="b">
        <v>0</v>
      </c>
      <c r="ADM215" t="b">
        <v>1</v>
      </c>
      <c r="ADN215" t="b">
        <v>0</v>
      </c>
      <c r="ADP215">
        <v>2</v>
      </c>
      <c r="ADQ215">
        <v>1</v>
      </c>
      <c r="ADR215">
        <v>2</v>
      </c>
      <c r="ADS215">
        <v>5</v>
      </c>
      <c r="ADT215">
        <v>20</v>
      </c>
      <c r="ADU215">
        <v>1500</v>
      </c>
      <c r="ADV215">
        <v>11</v>
      </c>
      <c r="ADW215">
        <v>17</v>
      </c>
      <c r="ADX215">
        <f t="shared" si="23"/>
        <v>0.6470588235294118</v>
      </c>
      <c r="ADY215" t="b">
        <v>0</v>
      </c>
      <c r="ADZ215" t="b">
        <v>0</v>
      </c>
      <c r="AEA215" t="b">
        <v>0</v>
      </c>
      <c r="AEB215" t="b">
        <v>0</v>
      </c>
      <c r="AEC215" t="b">
        <v>0</v>
      </c>
      <c r="AED215" t="b">
        <v>1</v>
      </c>
      <c r="AEE215" t="b">
        <v>1</v>
      </c>
      <c r="AEF215" t="b">
        <v>0</v>
      </c>
      <c r="AFL215">
        <v>3</v>
      </c>
      <c r="AFM215">
        <v>400</v>
      </c>
      <c r="AFN215">
        <v>1</v>
      </c>
      <c r="AFO215">
        <v>1</v>
      </c>
      <c r="AFR215">
        <v>8</v>
      </c>
      <c r="AFS215">
        <v>1500</v>
      </c>
      <c r="AFT215">
        <v>1</v>
      </c>
      <c r="AFU215">
        <v>1</v>
      </c>
      <c r="AGD215">
        <v>36</v>
      </c>
      <c r="AGE215">
        <v>0</v>
      </c>
      <c r="AGF215">
        <v>1</v>
      </c>
      <c r="AGH215">
        <v>0</v>
      </c>
      <c r="AGI215">
        <v>0</v>
      </c>
      <c r="AGJ215">
        <v>1</v>
      </c>
      <c r="AGL215">
        <v>0</v>
      </c>
      <c r="AGM215">
        <v>0</v>
      </c>
      <c r="AGN215">
        <v>0</v>
      </c>
      <c r="AGO215">
        <v>0</v>
      </c>
      <c r="AGP215">
        <v>1</v>
      </c>
      <c r="AGQ215">
        <v>0</v>
      </c>
      <c r="AGR215">
        <v>0</v>
      </c>
      <c r="AGU215">
        <v>1</v>
      </c>
      <c r="AGV215">
        <v>0</v>
      </c>
      <c r="AGW215">
        <v>0</v>
      </c>
      <c r="AGX215">
        <v>0</v>
      </c>
      <c r="AGZ215">
        <v>2</v>
      </c>
      <c r="AHA215">
        <v>2</v>
      </c>
      <c r="AHB215">
        <v>96</v>
      </c>
      <c r="AHC215">
        <v>0</v>
      </c>
      <c r="AHD215">
        <v>1</v>
      </c>
      <c r="AHF215">
        <v>0</v>
      </c>
      <c r="AHG215">
        <v>0</v>
      </c>
      <c r="AHH215">
        <v>1</v>
      </c>
      <c r="AHJ215">
        <v>0</v>
      </c>
      <c r="AHK215">
        <v>0</v>
      </c>
      <c r="AHL215">
        <v>0</v>
      </c>
      <c r="AHM215">
        <v>100</v>
      </c>
      <c r="AHN215">
        <v>1</v>
      </c>
      <c r="AHP215">
        <v>400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1</v>
      </c>
      <c r="AID215">
        <v>0</v>
      </c>
      <c r="AIE215">
        <v>1</v>
      </c>
      <c r="AIF215">
        <v>0</v>
      </c>
      <c r="AIG215">
        <v>0</v>
      </c>
      <c r="AII215">
        <v>6</v>
      </c>
      <c r="AIJ215">
        <v>500</v>
      </c>
      <c r="AIK215">
        <v>0</v>
      </c>
      <c r="AIL215">
        <v>1</v>
      </c>
      <c r="AIM215">
        <v>0</v>
      </c>
      <c r="AIN215">
        <v>0</v>
      </c>
      <c r="AIO215">
        <v>1</v>
      </c>
      <c r="AIP215">
        <v>0</v>
      </c>
      <c r="AIR215">
        <v>80</v>
      </c>
      <c r="AIS215">
        <v>1</v>
      </c>
      <c r="AIU215" t="b">
        <v>0</v>
      </c>
      <c r="AIV215" t="b">
        <v>1</v>
      </c>
      <c r="AIW215" t="b">
        <v>0</v>
      </c>
      <c r="AIX215" t="b">
        <v>0</v>
      </c>
      <c r="AIZ215">
        <v>1</v>
      </c>
      <c r="AJA215">
        <v>2</v>
      </c>
      <c r="AJB215" t="s">
        <v>46</v>
      </c>
      <c r="ALX215">
        <v>2</v>
      </c>
      <c r="ALY215">
        <v>2</v>
      </c>
      <c r="AMC215">
        <v>1</v>
      </c>
      <c r="AMD215">
        <v>1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Q215">
        <v>5</v>
      </c>
      <c r="ANC215" t="s">
        <v>48</v>
      </c>
      <c r="ANO215">
        <v>6</v>
      </c>
      <c r="ANP215">
        <v>1</v>
      </c>
      <c r="ANR215">
        <v>1</v>
      </c>
      <c r="ANU215">
        <v>1</v>
      </c>
      <c r="ANV215">
        <v>80</v>
      </c>
      <c r="ANW215" t="s">
        <v>507</v>
      </c>
      <c r="ANX215">
        <v>1</v>
      </c>
      <c r="ANZ215">
        <v>2</v>
      </c>
      <c r="AOC215">
        <v>85000</v>
      </c>
      <c r="AOD215">
        <v>15000</v>
      </c>
      <c r="AOE215">
        <v>2</v>
      </c>
      <c r="AOF215">
        <v>1</v>
      </c>
      <c r="AOG215">
        <v>0</v>
      </c>
      <c r="AOH215">
        <v>0</v>
      </c>
      <c r="AOI215">
        <v>1</v>
      </c>
      <c r="AOJ215" t="b">
        <v>0</v>
      </c>
      <c r="AOK215" t="b">
        <v>0</v>
      </c>
      <c r="AOL215" t="b">
        <v>0</v>
      </c>
      <c r="AOM215" t="b">
        <v>1</v>
      </c>
      <c r="AON215" t="b">
        <v>1</v>
      </c>
      <c r="AOO215" t="b">
        <v>1</v>
      </c>
      <c r="AOP215" t="b">
        <v>1</v>
      </c>
      <c r="AOQ215" t="b">
        <v>1</v>
      </c>
      <c r="AOR215" t="b">
        <v>0</v>
      </c>
      <c r="AOS215" t="b">
        <v>0</v>
      </c>
      <c r="AOT215" t="b">
        <v>0</v>
      </c>
      <c r="AOU215" t="b">
        <v>0</v>
      </c>
      <c r="AOV215" t="b">
        <v>1</v>
      </c>
      <c r="AOW215" t="b">
        <v>1</v>
      </c>
      <c r="AOX215" t="b">
        <v>0</v>
      </c>
      <c r="AOY215" t="b">
        <v>0</v>
      </c>
      <c r="AOZ215" t="b">
        <v>0</v>
      </c>
      <c r="APA215" t="b">
        <v>0</v>
      </c>
      <c r="APB215" t="b">
        <v>1</v>
      </c>
      <c r="APC215" t="b">
        <v>1</v>
      </c>
      <c r="APD215" t="b">
        <v>1</v>
      </c>
      <c r="APE215" t="b">
        <v>1</v>
      </c>
      <c r="APF215" t="b">
        <v>1</v>
      </c>
      <c r="APG215" t="b">
        <v>1</v>
      </c>
      <c r="APH215" t="b">
        <v>1</v>
      </c>
      <c r="API215" t="b">
        <v>0</v>
      </c>
      <c r="APJ215" t="b">
        <v>0</v>
      </c>
      <c r="APK215" t="b">
        <v>0</v>
      </c>
      <c r="APL215" t="b">
        <v>0</v>
      </c>
      <c r="APM215" t="b">
        <v>0</v>
      </c>
      <c r="APN215" t="b">
        <v>0</v>
      </c>
      <c r="APO215" t="b">
        <v>0</v>
      </c>
      <c r="APP215" t="b">
        <v>1</v>
      </c>
      <c r="APQ215" t="b">
        <v>1</v>
      </c>
      <c r="APR215" t="b">
        <v>1</v>
      </c>
      <c r="APS215" t="b">
        <v>0</v>
      </c>
      <c r="APT215">
        <v>60</v>
      </c>
      <c r="APU215">
        <v>20</v>
      </c>
      <c r="APV215">
        <v>1</v>
      </c>
      <c r="APW215">
        <v>1</v>
      </c>
      <c r="APX215">
        <v>2</v>
      </c>
      <c r="APY215">
        <v>1</v>
      </c>
      <c r="APZ215">
        <v>3</v>
      </c>
      <c r="AQA215">
        <v>3</v>
      </c>
      <c r="AQC215">
        <v>1</v>
      </c>
      <c r="AQD215">
        <v>2</v>
      </c>
      <c r="AQE215">
        <v>2</v>
      </c>
      <c r="AQG215">
        <v>2</v>
      </c>
      <c r="AQH215">
        <v>2</v>
      </c>
      <c r="AQI215">
        <v>1</v>
      </c>
      <c r="AQJ215">
        <v>1</v>
      </c>
      <c r="AQK215">
        <v>-1</v>
      </c>
      <c r="AQL215">
        <v>0</v>
      </c>
      <c r="AQM215">
        <v>1</v>
      </c>
      <c r="AQN215">
        <v>2</v>
      </c>
      <c r="AQO215">
        <v>-1</v>
      </c>
      <c r="AQP215">
        <v>-1</v>
      </c>
      <c r="AQQ215">
        <v>-2</v>
      </c>
      <c r="AQR215">
        <v>-1</v>
      </c>
      <c r="AQS215">
        <v>-1</v>
      </c>
      <c r="AQT215">
        <v>1</v>
      </c>
      <c r="AQU215">
        <v>0</v>
      </c>
      <c r="AQV215">
        <v>-1</v>
      </c>
      <c r="AQW215">
        <v>-2</v>
      </c>
      <c r="AQX215">
        <v>1</v>
      </c>
      <c r="AQY215">
        <v>-1</v>
      </c>
      <c r="AQZ215">
        <v>-1</v>
      </c>
      <c r="ARA215">
        <v>-1</v>
      </c>
      <c r="ARB215">
        <v>-1</v>
      </c>
      <c r="ARC215">
        <v>0</v>
      </c>
      <c r="ARD215">
        <v>-1</v>
      </c>
      <c r="ARE215">
        <v>-1</v>
      </c>
      <c r="ARF215">
        <v>1</v>
      </c>
      <c r="ARG215">
        <v>1</v>
      </c>
      <c r="ARH215">
        <v>1</v>
      </c>
      <c r="ARI215">
        <v>1</v>
      </c>
      <c r="ARJ215">
        <v>1</v>
      </c>
      <c r="ARK215">
        <v>1</v>
      </c>
      <c r="ARL215">
        <v>1</v>
      </c>
      <c r="ARM215">
        <v>1</v>
      </c>
      <c r="ARN215">
        <v>1</v>
      </c>
      <c r="ARO215">
        <v>1</v>
      </c>
      <c r="ARP215">
        <v>1</v>
      </c>
      <c r="ARQ215">
        <v>0</v>
      </c>
      <c r="ARR215">
        <v>-2</v>
      </c>
      <c r="ARS215">
        <v>0</v>
      </c>
      <c r="ART215">
        <v>-1</v>
      </c>
      <c r="ARU215">
        <v>0</v>
      </c>
      <c r="ARV215">
        <v>0</v>
      </c>
      <c r="ARW215">
        <v>-1</v>
      </c>
      <c r="ARX215">
        <v>-2</v>
      </c>
      <c r="ARY215">
        <v>2</v>
      </c>
      <c r="ARZ215">
        <v>0</v>
      </c>
      <c r="ASA215">
        <v>1</v>
      </c>
      <c r="ASB215">
        <v>0</v>
      </c>
      <c r="ASC215">
        <v>1</v>
      </c>
      <c r="ASD215">
        <v>0</v>
      </c>
      <c r="ASE215">
        <v>0</v>
      </c>
      <c r="ASF215">
        <v>1</v>
      </c>
      <c r="ASG215">
        <v>1</v>
      </c>
      <c r="ASH215">
        <v>-1</v>
      </c>
      <c r="ASI215">
        <v>-2</v>
      </c>
      <c r="ASJ215">
        <v>-2</v>
      </c>
      <c r="ASK215">
        <v>-1</v>
      </c>
      <c r="ASL215">
        <v>-2</v>
      </c>
      <c r="ASM215">
        <v>0</v>
      </c>
      <c r="ASN215">
        <v>0</v>
      </c>
      <c r="ASO215">
        <v>-2</v>
      </c>
      <c r="ASP215">
        <v>-2</v>
      </c>
      <c r="ASQ215">
        <v>2</v>
      </c>
      <c r="ASR215">
        <v>1</v>
      </c>
      <c r="ASS215">
        <v>1</v>
      </c>
      <c r="AST215">
        <v>1</v>
      </c>
      <c r="ASU215">
        <v>1</v>
      </c>
      <c r="ASV215">
        <v>0</v>
      </c>
      <c r="ASW215">
        <v>0</v>
      </c>
      <c r="ASX215">
        <v>1</v>
      </c>
      <c r="ASY215">
        <v>1</v>
      </c>
      <c r="ASZ215">
        <v>1</v>
      </c>
      <c r="ATA215">
        <v>2</v>
      </c>
      <c r="ATB215">
        <v>2</v>
      </c>
      <c r="ATC215">
        <v>2</v>
      </c>
      <c r="ATD215">
        <v>1</v>
      </c>
      <c r="ATE215">
        <v>1</v>
      </c>
      <c r="ATF215">
        <v>0</v>
      </c>
      <c r="ATG215">
        <v>0</v>
      </c>
      <c r="ATH215">
        <v>1</v>
      </c>
      <c r="ATI215">
        <v>0</v>
      </c>
      <c r="ATJ215">
        <v>0</v>
      </c>
      <c r="ATK215">
        <v>0</v>
      </c>
      <c r="ATL215">
        <v>0</v>
      </c>
      <c r="ATN215">
        <v>2</v>
      </c>
      <c r="ATO215" t="s">
        <v>89</v>
      </c>
      <c r="ATP215">
        <v>2</v>
      </c>
      <c r="ATQ215" t="s">
        <v>89</v>
      </c>
      <c r="ATR215">
        <v>1</v>
      </c>
      <c r="ATT215">
        <v>1</v>
      </c>
      <c r="ATV215">
        <v>2</v>
      </c>
      <c r="ATW215" t="s">
        <v>741</v>
      </c>
      <c r="ATX215">
        <v>2</v>
      </c>
      <c r="ATY215" t="s">
        <v>88</v>
      </c>
      <c r="ATZ215">
        <v>2</v>
      </c>
      <c r="AUA215" t="s">
        <v>88</v>
      </c>
      <c r="AUB215">
        <v>1</v>
      </c>
      <c r="AUD215">
        <v>2</v>
      </c>
      <c r="AUE215" t="s">
        <v>88</v>
      </c>
      <c r="AUF215">
        <v>2</v>
      </c>
      <c r="AUG215" t="s">
        <v>88</v>
      </c>
      <c r="AUH215">
        <v>1</v>
      </c>
      <c r="AUJ215">
        <v>1</v>
      </c>
      <c r="AUL215">
        <v>1</v>
      </c>
      <c r="AUN215">
        <v>2</v>
      </c>
      <c r="AUO215" t="s">
        <v>88</v>
      </c>
      <c r="AUP215">
        <v>1</v>
      </c>
      <c r="AUR215">
        <v>2</v>
      </c>
      <c r="AUS215" t="s">
        <v>88</v>
      </c>
      <c r="AUT215">
        <v>2</v>
      </c>
      <c r="AUU215" t="s">
        <v>88</v>
      </c>
      <c r="AUV215" t="b">
        <v>1</v>
      </c>
      <c r="AUW215" t="b">
        <v>1</v>
      </c>
      <c r="AUX215" t="b">
        <v>0</v>
      </c>
      <c r="AUY215" t="b">
        <v>0</v>
      </c>
      <c r="AVA215">
        <v>1</v>
      </c>
      <c r="AVB215">
        <v>5</v>
      </c>
      <c r="AVD215" t="s">
        <v>72</v>
      </c>
      <c r="AVE215" t="b">
        <v>1</v>
      </c>
      <c r="AVF215">
        <v>0</v>
      </c>
      <c r="AVG215" t="b">
        <v>0</v>
      </c>
      <c r="AVH215" t="b">
        <v>0</v>
      </c>
      <c r="AVI215" t="b">
        <v>0</v>
      </c>
      <c r="AVK215" t="b">
        <v>1</v>
      </c>
      <c r="AVL215" t="b">
        <v>0</v>
      </c>
      <c r="AVM215" t="b">
        <v>0</v>
      </c>
      <c r="AVN215" t="b">
        <v>0</v>
      </c>
      <c r="AVP215">
        <v>2</v>
      </c>
      <c r="AVQ215" t="s">
        <v>1453</v>
      </c>
      <c r="AVR215">
        <v>7.4736149999999997</v>
      </c>
      <c r="AVS215">
        <v>4.3618920000000001</v>
      </c>
      <c r="AVT215">
        <v>498.4</v>
      </c>
      <c r="AVU215">
        <v>8</v>
      </c>
      <c r="AVW215">
        <v>200000</v>
      </c>
    </row>
    <row r="216" spans="1:1271" ht="15" customHeight="1" x14ac:dyDescent="0.35">
      <c r="A216" s="1">
        <v>42522</v>
      </c>
      <c r="B216" t="s">
        <v>43</v>
      </c>
      <c r="C216">
        <v>2</v>
      </c>
      <c r="D216">
        <v>20</v>
      </c>
      <c r="E216" t="s">
        <v>1454</v>
      </c>
      <c r="F216">
        <v>232</v>
      </c>
      <c r="G216">
        <v>1</v>
      </c>
      <c r="H216">
        <v>65</v>
      </c>
      <c r="I216">
        <v>1</v>
      </c>
      <c r="K216">
        <v>1</v>
      </c>
      <c r="L216">
        <v>3</v>
      </c>
      <c r="M216">
        <v>3</v>
      </c>
      <c r="N216">
        <v>3</v>
      </c>
      <c r="O216">
        <v>4</v>
      </c>
      <c r="P216">
        <v>1</v>
      </c>
      <c r="Q216">
        <v>3</v>
      </c>
      <c r="R216">
        <v>6</v>
      </c>
      <c r="S216">
        <v>1</v>
      </c>
      <c r="T216">
        <v>0</v>
      </c>
      <c r="U216">
        <v>15</v>
      </c>
      <c r="V216">
        <v>15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0</v>
      </c>
      <c r="AC216">
        <v>4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BB216">
        <v>12</v>
      </c>
      <c r="BC216">
        <v>3</v>
      </c>
      <c r="BD216">
        <v>1</v>
      </c>
      <c r="CU216">
        <v>1</v>
      </c>
      <c r="CV216">
        <v>1</v>
      </c>
      <c r="CX216">
        <v>2</v>
      </c>
      <c r="CY216">
        <v>80</v>
      </c>
      <c r="CZ216">
        <v>6</v>
      </c>
      <c r="DA216">
        <v>0</v>
      </c>
      <c r="DB216">
        <v>6</v>
      </c>
      <c r="DC216">
        <v>6</v>
      </c>
      <c r="DD216">
        <v>0</v>
      </c>
      <c r="DE216">
        <v>1</v>
      </c>
      <c r="DF216" t="s">
        <v>1455</v>
      </c>
      <c r="DG216">
        <v>2</v>
      </c>
      <c r="DH216">
        <v>1</v>
      </c>
      <c r="DJ216">
        <v>0</v>
      </c>
      <c r="DK216">
        <v>1</v>
      </c>
      <c r="DL216">
        <v>1</v>
      </c>
      <c r="DM216">
        <v>1</v>
      </c>
      <c r="DN216" t="s">
        <v>793</v>
      </c>
      <c r="EH216">
        <v>1</v>
      </c>
      <c r="EI216">
        <v>0</v>
      </c>
      <c r="EJ216">
        <v>0</v>
      </c>
      <c r="EK216">
        <v>1</v>
      </c>
      <c r="EL216">
        <v>0</v>
      </c>
      <c r="EM216">
        <v>1</v>
      </c>
      <c r="EN216">
        <v>1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1</v>
      </c>
      <c r="FK216">
        <v>1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1</v>
      </c>
      <c r="GC216">
        <v>0</v>
      </c>
      <c r="GD216">
        <v>0</v>
      </c>
      <c r="GF216">
        <v>0</v>
      </c>
      <c r="GG216">
        <v>1</v>
      </c>
      <c r="GH216">
        <v>0</v>
      </c>
      <c r="GI216">
        <v>0</v>
      </c>
      <c r="GJ216">
        <v>3</v>
      </c>
      <c r="GK216">
        <v>2012</v>
      </c>
      <c r="GL216">
        <v>4500000</v>
      </c>
      <c r="GM216">
        <v>10000000</v>
      </c>
      <c r="GN216">
        <v>50</v>
      </c>
      <c r="GO216">
        <v>2</v>
      </c>
      <c r="GP216">
        <v>2</v>
      </c>
      <c r="HP216">
        <v>0</v>
      </c>
      <c r="HQ216">
        <v>1</v>
      </c>
      <c r="HR216">
        <v>0</v>
      </c>
      <c r="HS216">
        <v>0</v>
      </c>
      <c r="HT216">
        <v>5</v>
      </c>
      <c r="HU216">
        <v>2013</v>
      </c>
      <c r="HV216">
        <v>2500</v>
      </c>
      <c r="HW216">
        <v>3500</v>
      </c>
      <c r="HX216">
        <v>5</v>
      </c>
      <c r="HY216">
        <v>2</v>
      </c>
      <c r="HZ216">
        <v>2</v>
      </c>
      <c r="IN216">
        <v>0</v>
      </c>
      <c r="IO216">
        <v>1</v>
      </c>
      <c r="IP216">
        <v>0</v>
      </c>
      <c r="IQ216">
        <v>0</v>
      </c>
      <c r="IR216">
        <v>2</v>
      </c>
      <c r="IS216">
        <v>2014</v>
      </c>
      <c r="IT216">
        <v>5500</v>
      </c>
      <c r="IU216">
        <v>2000</v>
      </c>
      <c r="IV216">
        <v>2</v>
      </c>
      <c r="IW216">
        <v>2</v>
      </c>
      <c r="IX216">
        <v>2</v>
      </c>
      <c r="IZ216">
        <v>0</v>
      </c>
      <c r="JA216">
        <v>1</v>
      </c>
      <c r="JB216">
        <v>0</v>
      </c>
      <c r="JC216">
        <v>0</v>
      </c>
      <c r="JD216">
        <v>3</v>
      </c>
      <c r="JE216">
        <v>2012</v>
      </c>
      <c r="JF216">
        <v>15000</v>
      </c>
      <c r="JG216">
        <v>7000</v>
      </c>
      <c r="JH216">
        <v>10</v>
      </c>
      <c r="JI216">
        <v>2</v>
      </c>
      <c r="JJ216">
        <v>2</v>
      </c>
      <c r="JX216">
        <v>0</v>
      </c>
      <c r="JY216">
        <v>1</v>
      </c>
      <c r="JZ216">
        <v>0</v>
      </c>
      <c r="KA216">
        <v>0</v>
      </c>
      <c r="KB216">
        <v>2</v>
      </c>
      <c r="KC216">
        <v>2014</v>
      </c>
      <c r="KD216">
        <v>120000</v>
      </c>
      <c r="KE216">
        <v>90000</v>
      </c>
      <c r="KF216">
        <v>5</v>
      </c>
      <c r="KG216">
        <v>2</v>
      </c>
      <c r="KH216">
        <v>2</v>
      </c>
      <c r="PP216">
        <v>0</v>
      </c>
      <c r="QJ216">
        <v>0</v>
      </c>
      <c r="QK216">
        <v>1</v>
      </c>
      <c r="QL216">
        <v>0</v>
      </c>
      <c r="QM216">
        <v>0</v>
      </c>
      <c r="QN216">
        <v>6</v>
      </c>
      <c r="QO216">
        <v>2015</v>
      </c>
      <c r="QP216">
        <v>3000</v>
      </c>
      <c r="QQ216">
        <v>1500</v>
      </c>
      <c r="QR216">
        <v>1</v>
      </c>
      <c r="QS216">
        <v>2</v>
      </c>
      <c r="QT216">
        <v>2</v>
      </c>
      <c r="QV216">
        <v>0</v>
      </c>
      <c r="QW216">
        <v>1</v>
      </c>
      <c r="QX216">
        <v>0</v>
      </c>
      <c r="QY216">
        <v>0</v>
      </c>
      <c r="QZ216">
        <v>4</v>
      </c>
      <c r="RA216">
        <v>2015</v>
      </c>
      <c r="RB216">
        <v>4800</v>
      </c>
      <c r="RC216">
        <v>2000</v>
      </c>
      <c r="RD216">
        <v>2</v>
      </c>
      <c r="RE216">
        <v>2</v>
      </c>
      <c r="RF216">
        <v>2</v>
      </c>
      <c r="RH216">
        <v>0</v>
      </c>
      <c r="RI216">
        <v>1</v>
      </c>
      <c r="RJ216">
        <v>0</v>
      </c>
      <c r="RK216">
        <v>0</v>
      </c>
      <c r="RL216">
        <v>3</v>
      </c>
      <c r="RM216">
        <v>2014</v>
      </c>
      <c r="RN216">
        <v>10500</v>
      </c>
      <c r="RO216">
        <v>6000</v>
      </c>
      <c r="RP216">
        <v>5</v>
      </c>
      <c r="RQ216">
        <v>2</v>
      </c>
      <c r="RR216">
        <v>2</v>
      </c>
      <c r="VX216">
        <v>0</v>
      </c>
      <c r="VY216">
        <v>1</v>
      </c>
      <c r="VZ216">
        <v>0</v>
      </c>
      <c r="WA216">
        <v>0</v>
      </c>
      <c r="WB216">
        <v>2</v>
      </c>
      <c r="WC216">
        <v>2014</v>
      </c>
      <c r="WD216">
        <v>15000</v>
      </c>
      <c r="WE216">
        <v>6000</v>
      </c>
      <c r="WF216">
        <v>5</v>
      </c>
      <c r="WG216">
        <v>2</v>
      </c>
      <c r="WH216">
        <v>2</v>
      </c>
      <c r="WJ216">
        <v>0</v>
      </c>
      <c r="WK216">
        <v>1</v>
      </c>
      <c r="WL216">
        <v>0</v>
      </c>
      <c r="WM216">
        <v>0</v>
      </c>
      <c r="WN216">
        <v>2</v>
      </c>
      <c r="WO216">
        <v>2014</v>
      </c>
      <c r="WP216">
        <v>8000</v>
      </c>
      <c r="WQ216">
        <v>8500</v>
      </c>
      <c r="WR216">
        <v>2</v>
      </c>
      <c r="WS216">
        <v>2</v>
      </c>
      <c r="WT216">
        <v>2</v>
      </c>
      <c r="XF216">
        <v>0</v>
      </c>
      <c r="XG216">
        <v>10</v>
      </c>
      <c r="XH216">
        <v>0</v>
      </c>
      <c r="XI216">
        <v>0</v>
      </c>
      <c r="XJ216">
        <v>4684300</v>
      </c>
      <c r="XK216">
        <v>1012650</v>
      </c>
      <c r="XO216">
        <v>1.2</v>
      </c>
      <c r="XP216">
        <v>60</v>
      </c>
      <c r="XQ216">
        <v>12</v>
      </c>
      <c r="XR216">
        <v>1152</v>
      </c>
      <c r="XS216">
        <v>1500</v>
      </c>
      <c r="XT216">
        <v>1902</v>
      </c>
      <c r="XU216">
        <v>19020</v>
      </c>
      <c r="XV216">
        <v>-348</v>
      </c>
      <c r="XW216">
        <v>-3480</v>
      </c>
      <c r="XX216">
        <f t="shared" si="18"/>
        <v>-2436</v>
      </c>
      <c r="XY216">
        <v>500</v>
      </c>
      <c r="XZ216">
        <v>300</v>
      </c>
      <c r="YA216" s="33">
        <f t="shared" si="20"/>
        <v>400</v>
      </c>
      <c r="YB216">
        <v>300000</v>
      </c>
      <c r="YC216">
        <v>400000</v>
      </c>
      <c r="YD216">
        <f t="shared" si="21"/>
        <v>350000</v>
      </c>
      <c r="YE216">
        <f t="shared" si="22"/>
        <v>-100000</v>
      </c>
      <c r="YF216">
        <v>0</v>
      </c>
      <c r="YG216">
        <v>0</v>
      </c>
      <c r="YH216">
        <v>1</v>
      </c>
      <c r="YJ216">
        <v>1</v>
      </c>
      <c r="YL216">
        <v>6</v>
      </c>
      <c r="YM216">
        <v>1</v>
      </c>
      <c r="YN216">
        <v>1</v>
      </c>
      <c r="YO216">
        <v>1</v>
      </c>
      <c r="YP216">
        <v>10</v>
      </c>
      <c r="YQ216" t="s">
        <v>2420</v>
      </c>
      <c r="YR216">
        <v>0</v>
      </c>
      <c r="YS216">
        <v>500000</v>
      </c>
      <c r="YT216">
        <v>0.56000000000000005</v>
      </c>
      <c r="YU216">
        <v>1902</v>
      </c>
      <c r="YV216">
        <v>200000</v>
      </c>
      <c r="YW216">
        <v>150000</v>
      </c>
      <c r="YX216" t="b">
        <v>1</v>
      </c>
      <c r="YY216">
        <v>1</v>
      </c>
      <c r="YZ216">
        <v>0</v>
      </c>
      <c r="ZA216" t="b">
        <v>0</v>
      </c>
      <c r="ZB216" t="b">
        <v>0</v>
      </c>
      <c r="ZC216" t="b">
        <v>0</v>
      </c>
      <c r="ZD216">
        <v>5</v>
      </c>
      <c r="ZE216">
        <v>0.4</v>
      </c>
      <c r="ZF216">
        <f t="shared" si="19"/>
        <v>2</v>
      </c>
      <c r="ZG216">
        <v>1.2</v>
      </c>
      <c r="ZI216">
        <v>1200</v>
      </c>
      <c r="ZJ216">
        <v>6</v>
      </c>
      <c r="ZL216">
        <v>0</v>
      </c>
      <c r="ZM216">
        <v>50</v>
      </c>
      <c r="ZN216">
        <v>2</v>
      </c>
      <c r="ZP216">
        <v>1</v>
      </c>
      <c r="ZQ216">
        <v>1</v>
      </c>
      <c r="AAS216" t="b">
        <v>1</v>
      </c>
      <c r="AAT216" t="b">
        <v>1</v>
      </c>
      <c r="AAU216" t="b">
        <v>1</v>
      </c>
      <c r="AAV216" t="b">
        <v>0</v>
      </c>
      <c r="AAW216" t="b">
        <v>1</v>
      </c>
      <c r="AAX216" t="b">
        <v>1</v>
      </c>
      <c r="AAY216" t="b">
        <v>1</v>
      </c>
      <c r="AAZ216" t="b">
        <v>0</v>
      </c>
      <c r="ABA216" t="b">
        <v>0</v>
      </c>
      <c r="ABB216" t="b">
        <v>1</v>
      </c>
      <c r="ABC216" t="b">
        <v>0</v>
      </c>
      <c r="ABE216">
        <v>2</v>
      </c>
      <c r="ABF216">
        <v>0</v>
      </c>
      <c r="ABG216">
        <v>2</v>
      </c>
      <c r="ABH216">
        <v>7</v>
      </c>
      <c r="ABI216">
        <v>300000</v>
      </c>
      <c r="ABJ216" t="b">
        <v>0</v>
      </c>
      <c r="ABK216" t="b">
        <v>0</v>
      </c>
      <c r="ABL216" t="b">
        <v>1</v>
      </c>
      <c r="ABM216" t="b">
        <v>0</v>
      </c>
      <c r="ABO216">
        <v>2</v>
      </c>
      <c r="ABP216">
        <v>0</v>
      </c>
      <c r="ABQ216">
        <v>2</v>
      </c>
      <c r="ABR216">
        <v>4</v>
      </c>
      <c r="ABS216">
        <v>0</v>
      </c>
      <c r="ABT216" t="b">
        <v>0</v>
      </c>
      <c r="ABU216" t="b">
        <v>0</v>
      </c>
      <c r="ABV216" t="b">
        <v>1</v>
      </c>
      <c r="ABW216" t="b">
        <v>0</v>
      </c>
      <c r="ABY216">
        <v>2</v>
      </c>
      <c r="ABZ216">
        <v>0</v>
      </c>
      <c r="ACA216">
        <v>2</v>
      </c>
      <c r="ACB216">
        <v>20</v>
      </c>
      <c r="ACC216">
        <v>0</v>
      </c>
      <c r="ACO216" t="b">
        <v>0</v>
      </c>
      <c r="ACP216" t="b">
        <v>0</v>
      </c>
      <c r="ACQ216" t="b">
        <v>1</v>
      </c>
      <c r="ACR216" t="b">
        <v>0</v>
      </c>
      <c r="ACT216">
        <v>2</v>
      </c>
      <c r="ACU216">
        <v>0</v>
      </c>
      <c r="ACV216">
        <v>2</v>
      </c>
      <c r="ACW216">
        <v>5</v>
      </c>
      <c r="ACX216">
        <v>3</v>
      </c>
      <c r="ACY216">
        <v>0</v>
      </c>
      <c r="ACZ216" t="b">
        <v>0</v>
      </c>
      <c r="ADA216" t="b">
        <v>0</v>
      </c>
      <c r="ADB216" t="b">
        <v>1</v>
      </c>
      <c r="ADC216" t="b">
        <v>0</v>
      </c>
      <c r="ADE216">
        <v>2</v>
      </c>
      <c r="ADF216">
        <v>0</v>
      </c>
      <c r="ADG216">
        <v>2</v>
      </c>
      <c r="ADH216">
        <v>7</v>
      </c>
      <c r="ADI216">
        <v>2</v>
      </c>
      <c r="ADJ216">
        <v>0</v>
      </c>
      <c r="ADK216" t="b">
        <v>0</v>
      </c>
      <c r="ADL216" t="b">
        <v>0</v>
      </c>
      <c r="ADM216" t="b">
        <v>1</v>
      </c>
      <c r="ADN216" t="b">
        <v>0</v>
      </c>
      <c r="ADP216">
        <v>2</v>
      </c>
      <c r="ADQ216">
        <v>0</v>
      </c>
      <c r="ADR216">
        <v>2</v>
      </c>
      <c r="ADS216">
        <v>12</v>
      </c>
      <c r="ADT216">
        <v>12</v>
      </c>
      <c r="ADU216">
        <v>0</v>
      </c>
      <c r="ADV216">
        <v>12</v>
      </c>
      <c r="ADW216">
        <v>55</v>
      </c>
      <c r="ADX216">
        <f t="shared" si="23"/>
        <v>0.21818181818181817</v>
      </c>
      <c r="ADY216" t="b">
        <v>0</v>
      </c>
      <c r="ADZ216" t="b">
        <v>0</v>
      </c>
      <c r="AEA216" t="b">
        <v>0</v>
      </c>
      <c r="AEB216" t="b">
        <v>0</v>
      </c>
      <c r="AEC216" t="b">
        <v>1</v>
      </c>
      <c r="AED216" t="b">
        <v>1</v>
      </c>
      <c r="AEE216" t="b">
        <v>1</v>
      </c>
      <c r="AEF216" t="b">
        <v>0</v>
      </c>
      <c r="AFF216">
        <v>2</v>
      </c>
      <c r="AFG216">
        <v>3500</v>
      </c>
      <c r="AFH216">
        <v>2</v>
      </c>
      <c r="AFI216">
        <v>1</v>
      </c>
      <c r="AFL216">
        <v>3</v>
      </c>
      <c r="AFM216">
        <v>1200</v>
      </c>
      <c r="AFN216">
        <v>1</v>
      </c>
      <c r="AFO216">
        <v>1</v>
      </c>
      <c r="AFR216">
        <v>6</v>
      </c>
      <c r="AFS216">
        <v>1500</v>
      </c>
      <c r="AFT216">
        <v>1</v>
      </c>
      <c r="AFU216">
        <v>1</v>
      </c>
      <c r="AGD216">
        <v>1152</v>
      </c>
      <c r="AGE216">
        <v>1012</v>
      </c>
      <c r="AGF216">
        <v>1</v>
      </c>
      <c r="AGH216">
        <v>480000</v>
      </c>
      <c r="AGI216">
        <v>0</v>
      </c>
      <c r="AGJ216">
        <v>1</v>
      </c>
      <c r="AGL216">
        <v>0</v>
      </c>
      <c r="AGM216">
        <v>404000</v>
      </c>
      <c r="AGN216">
        <v>400</v>
      </c>
      <c r="AGO216">
        <v>1</v>
      </c>
      <c r="AGP216">
        <v>1</v>
      </c>
      <c r="AGQ216">
        <v>0</v>
      </c>
      <c r="AGR216">
        <v>0</v>
      </c>
      <c r="AGU216">
        <v>1</v>
      </c>
      <c r="AGV216">
        <v>0</v>
      </c>
      <c r="AGW216">
        <v>0</v>
      </c>
      <c r="AGX216">
        <v>0</v>
      </c>
      <c r="AGZ216">
        <v>5</v>
      </c>
      <c r="AHA216">
        <v>1</v>
      </c>
      <c r="AHB216">
        <v>93</v>
      </c>
      <c r="AHC216">
        <v>1</v>
      </c>
      <c r="AHD216">
        <v>1</v>
      </c>
      <c r="AHF216">
        <v>0</v>
      </c>
      <c r="AHG216">
        <v>0</v>
      </c>
      <c r="AHH216">
        <v>1</v>
      </c>
      <c r="AHJ216">
        <v>0</v>
      </c>
      <c r="AHK216">
        <v>50</v>
      </c>
      <c r="AHL216">
        <v>300</v>
      </c>
      <c r="AHM216">
        <v>50</v>
      </c>
      <c r="AHN216">
        <v>1</v>
      </c>
      <c r="AHP216">
        <v>450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500</v>
      </c>
      <c r="AIC216">
        <v>1</v>
      </c>
      <c r="AID216">
        <v>0</v>
      </c>
      <c r="AIE216">
        <v>0</v>
      </c>
      <c r="AIF216">
        <v>1</v>
      </c>
      <c r="AIG216">
        <v>0</v>
      </c>
      <c r="AII216">
        <v>20</v>
      </c>
      <c r="AIJ216">
        <v>2000</v>
      </c>
      <c r="AIK216">
        <v>0</v>
      </c>
      <c r="AIL216">
        <v>0</v>
      </c>
      <c r="AIM216">
        <v>0</v>
      </c>
      <c r="AIN216">
        <v>1</v>
      </c>
      <c r="AIO216">
        <v>1</v>
      </c>
      <c r="AIP216">
        <v>1</v>
      </c>
      <c r="AIQ216" t="s">
        <v>804</v>
      </c>
      <c r="AIR216">
        <v>40</v>
      </c>
      <c r="AIS216">
        <v>1</v>
      </c>
      <c r="AIU216" t="b">
        <v>0</v>
      </c>
      <c r="AIV216" t="b">
        <v>1</v>
      </c>
      <c r="AIW216" t="b">
        <v>0</v>
      </c>
      <c r="AIX216" t="b">
        <v>0</v>
      </c>
      <c r="AIZ216">
        <v>1</v>
      </c>
      <c r="AJA216">
        <v>1</v>
      </c>
      <c r="AJC216" t="b">
        <v>0</v>
      </c>
      <c r="AJD216" t="b">
        <v>0</v>
      </c>
      <c r="AJE216" t="b">
        <v>0</v>
      </c>
      <c r="AJF216" t="b">
        <v>0</v>
      </c>
      <c r="AJG216" t="b">
        <v>0</v>
      </c>
      <c r="AJH216" t="b">
        <v>0</v>
      </c>
      <c r="AJI216" t="b">
        <v>1</v>
      </c>
      <c r="AJJ216" t="s">
        <v>1456</v>
      </c>
      <c r="ALM216">
        <v>1</v>
      </c>
      <c r="ALN216">
        <v>200000</v>
      </c>
      <c r="ALO216">
        <v>12</v>
      </c>
      <c r="ALP216">
        <v>20000</v>
      </c>
      <c r="ALQ216">
        <v>3</v>
      </c>
      <c r="ALR216">
        <v>1</v>
      </c>
      <c r="ALT216">
        <v>3</v>
      </c>
      <c r="ALU216">
        <v>4</v>
      </c>
      <c r="ALV216">
        <v>1</v>
      </c>
      <c r="ALW216" t="s">
        <v>92</v>
      </c>
      <c r="ALX216">
        <v>2</v>
      </c>
      <c r="ALY216">
        <v>2</v>
      </c>
      <c r="ALZ216">
        <v>2</v>
      </c>
      <c r="AMA216">
        <v>2</v>
      </c>
      <c r="AMB216">
        <v>1</v>
      </c>
      <c r="AMC216">
        <v>1</v>
      </c>
      <c r="AMD216">
        <v>1</v>
      </c>
      <c r="AME216">
        <v>0</v>
      </c>
      <c r="AMF216">
        <v>0</v>
      </c>
      <c r="AMG216">
        <v>0</v>
      </c>
      <c r="AMH216">
        <v>1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Q216">
        <v>5</v>
      </c>
      <c r="AMU216">
        <v>2</v>
      </c>
      <c r="ANC216" t="s">
        <v>48</v>
      </c>
      <c r="ANG216" t="s">
        <v>1457</v>
      </c>
      <c r="ANO216">
        <v>2</v>
      </c>
      <c r="ANP216">
        <v>1</v>
      </c>
      <c r="ANR216">
        <v>1</v>
      </c>
      <c r="ANU216">
        <v>2</v>
      </c>
      <c r="ANV216">
        <v>4000</v>
      </c>
      <c r="ANW216" t="s">
        <v>1458</v>
      </c>
      <c r="ANX216">
        <v>1</v>
      </c>
      <c r="ANZ216">
        <v>2</v>
      </c>
      <c r="AOC216">
        <v>200000</v>
      </c>
      <c r="AOD216">
        <v>400000</v>
      </c>
      <c r="AOE216">
        <v>2</v>
      </c>
      <c r="AOF216">
        <v>1</v>
      </c>
      <c r="AOG216">
        <v>0</v>
      </c>
      <c r="AOH216">
        <v>0</v>
      </c>
      <c r="AOI216">
        <v>1</v>
      </c>
      <c r="AOJ216" t="b">
        <v>0</v>
      </c>
      <c r="AOK216" t="b">
        <v>0</v>
      </c>
      <c r="AOL216" t="b">
        <v>1</v>
      </c>
      <c r="AOM216" t="b">
        <v>1</v>
      </c>
      <c r="AON216" t="b">
        <v>1</v>
      </c>
      <c r="AOO216" t="b">
        <v>1</v>
      </c>
      <c r="AOP216" t="b">
        <v>1</v>
      </c>
      <c r="AOQ216" t="b">
        <v>1</v>
      </c>
      <c r="AOR216" t="b">
        <v>0</v>
      </c>
      <c r="AOS216" t="b">
        <v>0</v>
      </c>
      <c r="AOT216" t="b">
        <v>0</v>
      </c>
      <c r="AOU216" t="b">
        <v>0</v>
      </c>
      <c r="AOV216" t="b">
        <v>1</v>
      </c>
      <c r="AOW216" t="b">
        <v>0</v>
      </c>
      <c r="AOX216" t="b">
        <v>0</v>
      </c>
      <c r="AOY216" t="b">
        <v>0</v>
      </c>
      <c r="AOZ216" t="b">
        <v>0</v>
      </c>
      <c r="APA216" t="b">
        <v>0</v>
      </c>
      <c r="APB216" t="b">
        <v>0</v>
      </c>
      <c r="APC216" t="b">
        <v>0</v>
      </c>
      <c r="APD216" t="b">
        <v>0</v>
      </c>
      <c r="APE216" t="b">
        <v>1</v>
      </c>
      <c r="APF216" t="b">
        <v>1</v>
      </c>
      <c r="APG216" t="b">
        <v>0</v>
      </c>
      <c r="APH216" t="b">
        <v>1</v>
      </c>
      <c r="API216" t="b">
        <v>0</v>
      </c>
      <c r="APJ216" t="b">
        <v>0</v>
      </c>
      <c r="APK216" t="b">
        <v>0</v>
      </c>
      <c r="APL216" t="b">
        <v>0</v>
      </c>
      <c r="APM216" t="b">
        <v>0</v>
      </c>
      <c r="APN216" t="b">
        <v>0</v>
      </c>
      <c r="APO216" t="b">
        <v>0</v>
      </c>
      <c r="APP216" t="b">
        <v>0</v>
      </c>
      <c r="APQ216" t="b">
        <v>1</v>
      </c>
      <c r="APR216" t="b">
        <v>1</v>
      </c>
      <c r="APS216" t="b">
        <v>1</v>
      </c>
      <c r="APT216">
        <v>3400</v>
      </c>
      <c r="APU216">
        <v>4000</v>
      </c>
      <c r="APV216">
        <v>1</v>
      </c>
      <c r="APW216">
        <v>1</v>
      </c>
      <c r="APX216">
        <v>2</v>
      </c>
      <c r="APY216">
        <v>1</v>
      </c>
      <c r="APZ216">
        <v>3</v>
      </c>
      <c r="AQA216">
        <v>3</v>
      </c>
      <c r="AQC216">
        <v>1</v>
      </c>
      <c r="AQD216">
        <v>2</v>
      </c>
      <c r="AQE216">
        <v>2</v>
      </c>
      <c r="AQG216">
        <v>2</v>
      </c>
      <c r="AQH216">
        <v>2</v>
      </c>
      <c r="AQI216">
        <v>1</v>
      </c>
      <c r="AQJ216">
        <v>1</v>
      </c>
      <c r="AQK216">
        <v>-1</v>
      </c>
      <c r="AQL216">
        <v>0</v>
      </c>
      <c r="AQM216">
        <v>1</v>
      </c>
      <c r="AQN216">
        <v>2</v>
      </c>
      <c r="AQO216">
        <v>-1</v>
      </c>
      <c r="AQP216">
        <v>-2</v>
      </c>
      <c r="AQQ216">
        <v>-2</v>
      </c>
      <c r="AQR216">
        <v>-1</v>
      </c>
      <c r="AQS216">
        <v>-2</v>
      </c>
      <c r="AQT216">
        <v>1</v>
      </c>
      <c r="AQU216">
        <v>0</v>
      </c>
      <c r="AQV216">
        <v>0</v>
      </c>
      <c r="AQW216">
        <v>-2</v>
      </c>
      <c r="AQX216">
        <v>2</v>
      </c>
      <c r="AQY216">
        <v>-1</v>
      </c>
      <c r="AQZ216">
        <v>-1</v>
      </c>
      <c r="ARA216">
        <v>-1</v>
      </c>
      <c r="ARB216">
        <v>-1</v>
      </c>
      <c r="ARC216">
        <v>0</v>
      </c>
      <c r="ARD216">
        <v>-1</v>
      </c>
      <c r="ARE216">
        <v>-1</v>
      </c>
      <c r="ARF216">
        <v>-1</v>
      </c>
      <c r="ARG216">
        <v>1</v>
      </c>
      <c r="ARH216">
        <v>1</v>
      </c>
      <c r="ARI216">
        <v>1</v>
      </c>
      <c r="ARJ216">
        <v>0</v>
      </c>
      <c r="ARK216">
        <v>1</v>
      </c>
      <c r="ARL216">
        <v>0</v>
      </c>
      <c r="ARM216">
        <v>-1</v>
      </c>
      <c r="ARN216">
        <v>-1</v>
      </c>
      <c r="ARO216">
        <v>-1</v>
      </c>
      <c r="ARP216">
        <v>1</v>
      </c>
      <c r="ARQ216">
        <v>0</v>
      </c>
      <c r="ARR216">
        <v>-2</v>
      </c>
      <c r="ARS216">
        <v>0</v>
      </c>
      <c r="ART216">
        <v>-1</v>
      </c>
      <c r="ARU216">
        <v>0</v>
      </c>
      <c r="ARV216">
        <v>0</v>
      </c>
      <c r="ARW216">
        <v>-1</v>
      </c>
      <c r="ARX216">
        <v>-2</v>
      </c>
      <c r="ARY216">
        <v>2</v>
      </c>
      <c r="ARZ216">
        <v>0</v>
      </c>
      <c r="ASA216">
        <v>1</v>
      </c>
      <c r="ASB216">
        <v>0</v>
      </c>
      <c r="ASC216">
        <v>1</v>
      </c>
      <c r="ASD216">
        <v>0</v>
      </c>
      <c r="ASE216">
        <v>0</v>
      </c>
      <c r="ASF216">
        <v>1</v>
      </c>
      <c r="ASG216">
        <v>2</v>
      </c>
      <c r="ASH216">
        <v>-1</v>
      </c>
      <c r="ASI216">
        <v>-2</v>
      </c>
      <c r="ASJ216">
        <v>-2</v>
      </c>
      <c r="ASK216">
        <v>-1</v>
      </c>
      <c r="ASL216">
        <v>-2</v>
      </c>
      <c r="ASM216">
        <v>0</v>
      </c>
      <c r="ASN216">
        <v>0</v>
      </c>
      <c r="ASO216">
        <v>-2</v>
      </c>
      <c r="ASP216">
        <v>-2</v>
      </c>
      <c r="ASQ216">
        <v>2</v>
      </c>
      <c r="ASR216">
        <v>2</v>
      </c>
      <c r="ASS216">
        <v>2</v>
      </c>
      <c r="AST216">
        <v>2</v>
      </c>
      <c r="ASU216">
        <v>2</v>
      </c>
      <c r="ASV216">
        <v>2</v>
      </c>
      <c r="ASW216">
        <v>0</v>
      </c>
      <c r="ASX216">
        <v>2</v>
      </c>
      <c r="ASY216">
        <v>2</v>
      </c>
      <c r="ASZ216">
        <v>-1</v>
      </c>
      <c r="ATA216">
        <v>2</v>
      </c>
      <c r="ATB216">
        <v>1</v>
      </c>
      <c r="ATC216">
        <v>2</v>
      </c>
      <c r="ATD216">
        <v>1</v>
      </c>
      <c r="ATE216">
        <v>1</v>
      </c>
      <c r="ATF216">
        <v>0</v>
      </c>
      <c r="ATG216">
        <v>0</v>
      </c>
      <c r="ATH216">
        <v>1</v>
      </c>
      <c r="ATI216">
        <v>0</v>
      </c>
      <c r="ATJ216">
        <v>0</v>
      </c>
      <c r="ATK216">
        <v>0</v>
      </c>
      <c r="ATL216">
        <v>0</v>
      </c>
      <c r="ATN216">
        <v>1</v>
      </c>
      <c r="ATP216">
        <v>2</v>
      </c>
      <c r="ATQ216" t="s">
        <v>88</v>
      </c>
      <c r="ATR216">
        <v>1</v>
      </c>
      <c r="ATT216">
        <v>1</v>
      </c>
      <c r="ATV216">
        <v>2</v>
      </c>
      <c r="ATW216" t="s">
        <v>741</v>
      </c>
      <c r="ATX216">
        <v>2</v>
      </c>
      <c r="ATY216" t="s">
        <v>88</v>
      </c>
      <c r="ATZ216">
        <v>1</v>
      </c>
      <c r="AUB216">
        <v>1</v>
      </c>
      <c r="AUD216">
        <v>1</v>
      </c>
      <c r="AUF216">
        <v>2</v>
      </c>
      <c r="AUG216" t="s">
        <v>88</v>
      </c>
      <c r="AUH216">
        <v>1</v>
      </c>
      <c r="AUJ216">
        <v>1</v>
      </c>
      <c r="AUL216">
        <v>1</v>
      </c>
      <c r="AUN216">
        <v>1</v>
      </c>
      <c r="AUP216">
        <v>1</v>
      </c>
      <c r="AUR216">
        <v>2</v>
      </c>
      <c r="AUS216" t="s">
        <v>88</v>
      </c>
      <c r="AUT216">
        <v>2</v>
      </c>
      <c r="AUU216" t="s">
        <v>741</v>
      </c>
      <c r="AUV216" t="b">
        <v>1</v>
      </c>
      <c r="AUW216" t="b">
        <v>1</v>
      </c>
      <c r="AUX216" t="b">
        <v>0</v>
      </c>
      <c r="AUY216" t="b">
        <v>0</v>
      </c>
      <c r="AVA216">
        <v>1</v>
      </c>
      <c r="AVB216">
        <v>5</v>
      </c>
      <c r="AVD216" t="s">
        <v>82</v>
      </c>
      <c r="AVE216" t="b">
        <v>1</v>
      </c>
      <c r="AVF216">
        <v>0</v>
      </c>
      <c r="AVG216" t="b">
        <v>0</v>
      </c>
      <c r="AVH216" t="b">
        <v>0</v>
      </c>
      <c r="AVI216" t="b">
        <v>0</v>
      </c>
      <c r="AVK216" t="b">
        <v>1</v>
      </c>
      <c r="AVL216" t="b">
        <v>1</v>
      </c>
      <c r="AVM216" t="b">
        <v>0</v>
      </c>
      <c r="AVN216" t="b">
        <v>0</v>
      </c>
      <c r="AVP216">
        <v>2</v>
      </c>
      <c r="AVQ216" t="s">
        <v>1459</v>
      </c>
      <c r="AVR216">
        <v>7.4737929999999997</v>
      </c>
      <c r="AVS216">
        <v>4.3613749999999998</v>
      </c>
      <c r="AVT216">
        <v>245.3</v>
      </c>
      <c r="AVU216">
        <v>8</v>
      </c>
      <c r="AVW216">
        <v>0</v>
      </c>
    </row>
    <row r="217" spans="1:1271" ht="15" customHeight="1" x14ac:dyDescent="0.35">
      <c r="A217" s="1">
        <v>42524</v>
      </c>
      <c r="B217" t="s">
        <v>43</v>
      </c>
      <c r="C217">
        <v>2</v>
      </c>
      <c r="D217">
        <v>43</v>
      </c>
      <c r="E217" t="s">
        <v>1460</v>
      </c>
      <c r="F217">
        <v>251</v>
      </c>
      <c r="G217">
        <v>1</v>
      </c>
      <c r="H217">
        <v>40</v>
      </c>
      <c r="I217">
        <v>1</v>
      </c>
      <c r="K217">
        <v>1</v>
      </c>
      <c r="L217">
        <v>2</v>
      </c>
      <c r="M217">
        <v>8</v>
      </c>
      <c r="N217">
        <v>8</v>
      </c>
      <c r="O217">
        <v>1</v>
      </c>
      <c r="P217">
        <v>3</v>
      </c>
      <c r="Q217">
        <v>2</v>
      </c>
      <c r="R217">
        <v>2</v>
      </c>
      <c r="S217">
        <v>1</v>
      </c>
      <c r="T217">
        <v>1</v>
      </c>
      <c r="U217">
        <v>10</v>
      </c>
      <c r="V217">
        <v>10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0</v>
      </c>
      <c r="AC217">
        <v>4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BB217">
        <v>12</v>
      </c>
      <c r="BC217">
        <v>3</v>
      </c>
      <c r="BD217">
        <v>1</v>
      </c>
      <c r="CU217">
        <v>1</v>
      </c>
      <c r="CV217">
        <v>1</v>
      </c>
      <c r="CX217">
        <v>2</v>
      </c>
      <c r="CY217">
        <v>50</v>
      </c>
      <c r="CZ217">
        <v>30</v>
      </c>
      <c r="DA217">
        <v>20</v>
      </c>
      <c r="DB217">
        <v>4</v>
      </c>
      <c r="DC217">
        <v>4</v>
      </c>
      <c r="DD217">
        <v>0</v>
      </c>
      <c r="DE217">
        <v>2</v>
      </c>
      <c r="DG217">
        <v>1</v>
      </c>
      <c r="DH217">
        <v>1</v>
      </c>
      <c r="DJ217">
        <v>0</v>
      </c>
      <c r="DK217">
        <v>1</v>
      </c>
      <c r="DL217">
        <v>1</v>
      </c>
      <c r="DM217">
        <v>1</v>
      </c>
      <c r="DN217" t="s">
        <v>793</v>
      </c>
      <c r="EH217">
        <v>1</v>
      </c>
      <c r="EI217">
        <v>0</v>
      </c>
      <c r="EJ217">
        <v>0</v>
      </c>
      <c r="EK217">
        <v>1</v>
      </c>
      <c r="EL217">
        <v>1</v>
      </c>
      <c r="EM217">
        <v>1</v>
      </c>
      <c r="EN217">
        <v>1</v>
      </c>
      <c r="EO217">
        <v>0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1</v>
      </c>
      <c r="FG217">
        <v>0</v>
      </c>
      <c r="FH217">
        <v>0</v>
      </c>
      <c r="FI217">
        <v>1</v>
      </c>
      <c r="FJ217">
        <v>1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</v>
      </c>
      <c r="GC217">
        <v>0</v>
      </c>
      <c r="GD217">
        <v>0</v>
      </c>
      <c r="GF217">
        <v>0</v>
      </c>
      <c r="GG217">
        <v>1</v>
      </c>
      <c r="GH217">
        <v>0</v>
      </c>
      <c r="GI217">
        <v>0</v>
      </c>
      <c r="GJ217">
        <v>1</v>
      </c>
      <c r="GK217">
        <v>2014</v>
      </c>
      <c r="GL217">
        <v>1200000</v>
      </c>
      <c r="GM217">
        <v>2500000</v>
      </c>
      <c r="GN217">
        <v>50</v>
      </c>
      <c r="GO217">
        <v>2</v>
      </c>
      <c r="GP217">
        <v>2</v>
      </c>
      <c r="HP217">
        <v>0</v>
      </c>
      <c r="HQ217">
        <v>1</v>
      </c>
      <c r="HR217">
        <v>0</v>
      </c>
      <c r="HS217">
        <v>0</v>
      </c>
      <c r="HT217">
        <v>2</v>
      </c>
      <c r="HU217">
        <v>2013</v>
      </c>
      <c r="HV217">
        <v>3500</v>
      </c>
      <c r="HW217">
        <v>4500</v>
      </c>
      <c r="HX217">
        <v>5</v>
      </c>
      <c r="HY217">
        <v>2</v>
      </c>
      <c r="HZ217">
        <v>2</v>
      </c>
      <c r="IB217">
        <v>0</v>
      </c>
      <c r="IC217">
        <v>1</v>
      </c>
      <c r="ID217">
        <v>0</v>
      </c>
      <c r="IE217">
        <v>0</v>
      </c>
      <c r="IF217">
        <v>1</v>
      </c>
      <c r="IG217">
        <v>2013</v>
      </c>
      <c r="IH217">
        <v>1200</v>
      </c>
      <c r="II217">
        <v>900</v>
      </c>
      <c r="IJ217">
        <v>5</v>
      </c>
      <c r="IK217">
        <v>2</v>
      </c>
      <c r="IL217">
        <v>2</v>
      </c>
      <c r="IN217">
        <v>0</v>
      </c>
      <c r="IO217">
        <v>1</v>
      </c>
      <c r="IP217">
        <v>0</v>
      </c>
      <c r="IQ217">
        <v>0</v>
      </c>
      <c r="IR217">
        <v>1</v>
      </c>
      <c r="IS217">
        <v>2013</v>
      </c>
      <c r="IT217">
        <v>5000</v>
      </c>
      <c r="IU217">
        <v>2000</v>
      </c>
      <c r="IV217">
        <v>5</v>
      </c>
      <c r="IW217">
        <v>2</v>
      </c>
      <c r="IX217">
        <v>2</v>
      </c>
      <c r="IZ217">
        <v>0</v>
      </c>
      <c r="JA217">
        <v>1</v>
      </c>
      <c r="JB217">
        <v>0</v>
      </c>
      <c r="JC217">
        <v>0</v>
      </c>
      <c r="JD217">
        <v>1</v>
      </c>
      <c r="JE217">
        <v>2014</v>
      </c>
      <c r="JF217">
        <v>10000</v>
      </c>
      <c r="JG217">
        <v>3500</v>
      </c>
      <c r="JH217">
        <v>10</v>
      </c>
      <c r="JI217">
        <v>2</v>
      </c>
      <c r="JJ217">
        <v>2</v>
      </c>
      <c r="JX217">
        <v>0</v>
      </c>
      <c r="JY217">
        <v>1</v>
      </c>
      <c r="JZ217">
        <v>0</v>
      </c>
      <c r="KA217">
        <v>0</v>
      </c>
      <c r="KB217">
        <v>1</v>
      </c>
      <c r="KC217">
        <v>2014</v>
      </c>
      <c r="KD217">
        <v>120000</v>
      </c>
      <c r="KE217">
        <v>80000</v>
      </c>
      <c r="KF217">
        <v>10</v>
      </c>
      <c r="KG217">
        <v>2</v>
      </c>
      <c r="KH217">
        <v>2</v>
      </c>
      <c r="OY217">
        <v>0</v>
      </c>
      <c r="OZ217">
        <v>1</v>
      </c>
      <c r="PA217">
        <v>0</v>
      </c>
      <c r="PB217">
        <v>0</v>
      </c>
      <c r="PC217">
        <v>2</v>
      </c>
      <c r="PD217">
        <v>2015</v>
      </c>
      <c r="PE217">
        <v>80000</v>
      </c>
      <c r="PF217">
        <v>120000</v>
      </c>
      <c r="PG217">
        <v>5</v>
      </c>
      <c r="PH217">
        <v>2</v>
      </c>
      <c r="PI217">
        <v>2</v>
      </c>
      <c r="PP217">
        <v>0</v>
      </c>
      <c r="QJ217">
        <v>0</v>
      </c>
      <c r="QK217">
        <v>1</v>
      </c>
      <c r="QL217">
        <v>0</v>
      </c>
      <c r="QM217">
        <v>0</v>
      </c>
      <c r="QN217">
        <v>2</v>
      </c>
      <c r="QO217">
        <v>2015</v>
      </c>
      <c r="QP217">
        <v>5000</v>
      </c>
      <c r="QQ217">
        <v>1500</v>
      </c>
      <c r="QR217">
        <v>1</v>
      </c>
      <c r="QS217">
        <v>2</v>
      </c>
      <c r="QT217">
        <v>2</v>
      </c>
      <c r="QV217">
        <v>0</v>
      </c>
      <c r="QW217">
        <v>1</v>
      </c>
      <c r="QX217">
        <v>0</v>
      </c>
      <c r="QY217">
        <v>0</v>
      </c>
      <c r="QZ217">
        <v>1</v>
      </c>
      <c r="RA217">
        <v>2015</v>
      </c>
      <c r="RB217">
        <v>1200</v>
      </c>
      <c r="RC217">
        <v>900</v>
      </c>
      <c r="RD217">
        <v>2</v>
      </c>
      <c r="RE217">
        <v>2</v>
      </c>
      <c r="RF217">
        <v>2</v>
      </c>
      <c r="RH217">
        <v>0</v>
      </c>
      <c r="RI217">
        <v>1</v>
      </c>
      <c r="RJ217">
        <v>0</v>
      </c>
      <c r="RK217">
        <v>0</v>
      </c>
      <c r="RL217">
        <v>2</v>
      </c>
      <c r="RM217">
        <v>2014</v>
      </c>
      <c r="RN217">
        <v>9000</v>
      </c>
      <c r="RO217">
        <v>5000</v>
      </c>
      <c r="RP217">
        <v>5</v>
      </c>
      <c r="RQ217">
        <v>2</v>
      </c>
      <c r="RR217">
        <v>2</v>
      </c>
      <c r="VX217">
        <v>0</v>
      </c>
      <c r="VY217">
        <v>1</v>
      </c>
      <c r="VZ217">
        <v>0</v>
      </c>
      <c r="WA217">
        <v>0</v>
      </c>
      <c r="WB217">
        <v>1</v>
      </c>
      <c r="WC217">
        <v>2015</v>
      </c>
      <c r="WD217">
        <v>25000</v>
      </c>
      <c r="WE217">
        <v>10000</v>
      </c>
      <c r="WF217">
        <v>5</v>
      </c>
      <c r="WG217">
        <v>2</v>
      </c>
      <c r="WH217">
        <v>2</v>
      </c>
      <c r="WJ217">
        <v>0</v>
      </c>
      <c r="WK217">
        <v>1</v>
      </c>
      <c r="WL217">
        <v>0</v>
      </c>
      <c r="WM217">
        <v>0</v>
      </c>
      <c r="WN217">
        <v>1</v>
      </c>
      <c r="WO217">
        <v>2015</v>
      </c>
      <c r="WP217">
        <v>5000</v>
      </c>
      <c r="WQ217">
        <v>5500</v>
      </c>
      <c r="WR217">
        <v>2</v>
      </c>
      <c r="WS217">
        <v>2</v>
      </c>
      <c r="WT217">
        <v>2</v>
      </c>
      <c r="XF217">
        <v>0</v>
      </c>
      <c r="XG217">
        <v>12</v>
      </c>
      <c r="XH217">
        <v>0</v>
      </c>
      <c r="XI217">
        <v>0</v>
      </c>
      <c r="XJ217">
        <v>1464900</v>
      </c>
      <c r="XK217">
        <v>273380</v>
      </c>
      <c r="XO217">
        <v>0.68</v>
      </c>
      <c r="XP217">
        <v>60</v>
      </c>
      <c r="XQ217">
        <v>15</v>
      </c>
      <c r="XR217">
        <v>1140</v>
      </c>
      <c r="XS217">
        <v>1000</v>
      </c>
      <c r="XT217">
        <v>1640</v>
      </c>
      <c r="XU217">
        <v>16400</v>
      </c>
      <c r="XV217">
        <v>140</v>
      </c>
      <c r="XW217">
        <v>1400</v>
      </c>
      <c r="XX217">
        <f t="shared" si="18"/>
        <v>980</v>
      </c>
      <c r="XY217">
        <v>700</v>
      </c>
      <c r="XZ217">
        <v>300</v>
      </c>
      <c r="YA217" s="33">
        <f t="shared" si="20"/>
        <v>500</v>
      </c>
      <c r="YB217">
        <v>25000</v>
      </c>
      <c r="YC217">
        <v>20000</v>
      </c>
      <c r="YD217">
        <f t="shared" si="21"/>
        <v>22500</v>
      </c>
      <c r="YE217">
        <f t="shared" si="22"/>
        <v>5000</v>
      </c>
      <c r="YF217">
        <v>0</v>
      </c>
      <c r="YG217">
        <v>0</v>
      </c>
      <c r="YH217">
        <v>1</v>
      </c>
      <c r="YJ217">
        <v>2</v>
      </c>
      <c r="YK217" t="s">
        <v>69</v>
      </c>
      <c r="YP217">
        <v>0</v>
      </c>
      <c r="YQ217" t="s">
        <v>126</v>
      </c>
      <c r="YR217">
        <v>1</v>
      </c>
      <c r="YS217">
        <v>250000</v>
      </c>
      <c r="YT217">
        <v>0.68</v>
      </c>
      <c r="YU217">
        <v>1640</v>
      </c>
      <c r="YV217">
        <v>250000</v>
      </c>
      <c r="YW217">
        <v>20000</v>
      </c>
      <c r="YX217" t="b">
        <v>1</v>
      </c>
      <c r="YY217">
        <v>1</v>
      </c>
      <c r="YZ217">
        <v>0</v>
      </c>
      <c r="ZA217" t="b">
        <v>0</v>
      </c>
      <c r="ZB217" t="b">
        <v>0</v>
      </c>
      <c r="ZC217" t="b">
        <v>1</v>
      </c>
      <c r="ZD217">
        <v>7</v>
      </c>
      <c r="ZE217">
        <v>0.4</v>
      </c>
      <c r="ZF217">
        <f t="shared" si="19"/>
        <v>2.8000000000000003</v>
      </c>
      <c r="ZG217">
        <v>1.6800000000000002</v>
      </c>
      <c r="ZI217">
        <v>500</v>
      </c>
      <c r="ZJ217">
        <v>6</v>
      </c>
      <c r="ZL217">
        <v>0</v>
      </c>
      <c r="ZM217">
        <v>50</v>
      </c>
      <c r="ZN217">
        <v>2</v>
      </c>
      <c r="ZP217">
        <v>1</v>
      </c>
      <c r="ZQ217">
        <v>5</v>
      </c>
      <c r="AAJ217">
        <v>1</v>
      </c>
      <c r="AAK217">
        <v>9</v>
      </c>
      <c r="AAM217">
        <v>0</v>
      </c>
      <c r="AAN217">
        <v>12000</v>
      </c>
      <c r="AAO217">
        <v>1</v>
      </c>
      <c r="AAQ217">
        <v>1</v>
      </c>
      <c r="AAR217">
        <v>30</v>
      </c>
      <c r="AAS217" t="b">
        <v>1</v>
      </c>
      <c r="AAT217" t="b">
        <v>1</v>
      </c>
      <c r="AAU217" t="b">
        <v>0</v>
      </c>
      <c r="AAV217" t="b">
        <v>0</v>
      </c>
      <c r="AAW217" t="b">
        <v>1</v>
      </c>
      <c r="AAX217" t="b">
        <v>1</v>
      </c>
      <c r="AAY217" t="b">
        <v>1</v>
      </c>
      <c r="AAZ217" t="b">
        <v>0</v>
      </c>
      <c r="ABA217" t="b">
        <v>0</v>
      </c>
      <c r="ABB217" t="b">
        <v>1</v>
      </c>
      <c r="ABC217" t="b">
        <v>0</v>
      </c>
      <c r="ABE217">
        <v>5</v>
      </c>
      <c r="ABF217">
        <v>0</v>
      </c>
      <c r="ABG217">
        <v>5</v>
      </c>
      <c r="ABH217">
        <v>7</v>
      </c>
      <c r="ABI217">
        <v>20000</v>
      </c>
      <c r="ABJ217" t="b">
        <v>0</v>
      </c>
      <c r="ABK217" t="b">
        <v>0</v>
      </c>
      <c r="ABL217" t="b">
        <v>1</v>
      </c>
      <c r="ABM217" t="b">
        <v>0</v>
      </c>
      <c r="ABO217">
        <v>1</v>
      </c>
      <c r="ABP217">
        <v>1</v>
      </c>
      <c r="ABQ217">
        <v>2</v>
      </c>
      <c r="ABR217">
        <v>14</v>
      </c>
      <c r="ABS217">
        <v>1500</v>
      </c>
      <c r="ACO217" t="b">
        <v>0</v>
      </c>
      <c r="ACP217" t="b">
        <v>0</v>
      </c>
      <c r="ACQ217" t="b">
        <v>1</v>
      </c>
      <c r="ACR217" t="b">
        <v>0</v>
      </c>
      <c r="ACT217">
        <v>1</v>
      </c>
      <c r="ACU217">
        <v>0</v>
      </c>
      <c r="ACV217">
        <v>1</v>
      </c>
      <c r="ACW217">
        <v>5</v>
      </c>
      <c r="ACX217">
        <v>2</v>
      </c>
      <c r="ACY217">
        <v>1500</v>
      </c>
      <c r="ACZ217" t="b">
        <v>0</v>
      </c>
      <c r="ADA217" t="b">
        <v>0</v>
      </c>
      <c r="ADB217" t="b">
        <v>1</v>
      </c>
      <c r="ADC217" t="b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 t="b">
        <v>0</v>
      </c>
      <c r="ADL217" t="b">
        <v>0</v>
      </c>
      <c r="ADM217" t="b">
        <v>1</v>
      </c>
      <c r="ADN217" t="b">
        <v>0</v>
      </c>
      <c r="ADP217">
        <v>1</v>
      </c>
      <c r="ADQ217">
        <v>1</v>
      </c>
      <c r="ADR217">
        <v>2</v>
      </c>
      <c r="ADS217">
        <v>15</v>
      </c>
      <c r="ADT217">
        <v>15</v>
      </c>
      <c r="ADU217">
        <v>0</v>
      </c>
      <c r="ADV217">
        <v>10</v>
      </c>
      <c r="ADW217">
        <v>41</v>
      </c>
      <c r="ADX217">
        <f t="shared" si="23"/>
        <v>0.24390243902439024</v>
      </c>
      <c r="ADY217" t="b">
        <v>0</v>
      </c>
      <c r="ADZ217" t="b">
        <v>0</v>
      </c>
      <c r="AEA217" t="b">
        <v>0</v>
      </c>
      <c r="AEB217" t="b">
        <v>0</v>
      </c>
      <c r="AEC217" t="b">
        <v>1</v>
      </c>
      <c r="AED217" t="b">
        <v>1</v>
      </c>
      <c r="AEE217" t="b">
        <v>1</v>
      </c>
      <c r="AEF217" t="b">
        <v>0</v>
      </c>
      <c r="AFF217">
        <v>2</v>
      </c>
      <c r="AFG217">
        <v>7000</v>
      </c>
      <c r="AFH217">
        <v>5</v>
      </c>
      <c r="AFI217">
        <v>1</v>
      </c>
      <c r="AFL217">
        <v>1</v>
      </c>
      <c r="AFM217">
        <v>1500</v>
      </c>
      <c r="AFN217">
        <v>2</v>
      </c>
      <c r="AFO217">
        <v>1</v>
      </c>
      <c r="AFR217">
        <v>2</v>
      </c>
      <c r="AFS217">
        <v>700</v>
      </c>
      <c r="AFT217">
        <v>1</v>
      </c>
      <c r="AFU217">
        <v>1</v>
      </c>
      <c r="AGD217">
        <v>1120</v>
      </c>
      <c r="AGE217">
        <v>1100</v>
      </c>
      <c r="AGF217">
        <v>1</v>
      </c>
      <c r="AGH217">
        <v>480000</v>
      </c>
      <c r="AGI217">
        <v>0</v>
      </c>
      <c r="AGJ217">
        <v>1</v>
      </c>
      <c r="AGL217">
        <v>0</v>
      </c>
      <c r="AGM217">
        <v>450000</v>
      </c>
      <c r="AGN217">
        <v>400</v>
      </c>
      <c r="AGO217">
        <v>1</v>
      </c>
      <c r="AGP217">
        <v>1</v>
      </c>
      <c r="AGQ217">
        <v>0</v>
      </c>
      <c r="AGR217">
        <v>0</v>
      </c>
      <c r="AGU217">
        <v>1</v>
      </c>
      <c r="AGV217">
        <v>0</v>
      </c>
      <c r="AGW217">
        <v>0</v>
      </c>
      <c r="AGX217">
        <v>0</v>
      </c>
      <c r="AGZ217">
        <v>1</v>
      </c>
      <c r="AHA217">
        <v>1</v>
      </c>
      <c r="AHB217">
        <v>97</v>
      </c>
      <c r="AHC217">
        <v>1</v>
      </c>
      <c r="AHD217">
        <v>1</v>
      </c>
      <c r="AHF217">
        <v>0</v>
      </c>
      <c r="AHG217">
        <v>0</v>
      </c>
      <c r="AHH217">
        <v>1</v>
      </c>
      <c r="AHJ217">
        <v>0</v>
      </c>
      <c r="AHK217">
        <v>10</v>
      </c>
      <c r="AHL217">
        <v>400</v>
      </c>
      <c r="AHM217">
        <v>80</v>
      </c>
      <c r="AHN217">
        <v>1</v>
      </c>
      <c r="AHP217">
        <v>500</v>
      </c>
      <c r="AHQ217">
        <v>10</v>
      </c>
      <c r="AHR217">
        <v>400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1</v>
      </c>
      <c r="AID217">
        <v>0</v>
      </c>
      <c r="AIE217">
        <v>1</v>
      </c>
      <c r="AIF217">
        <v>0</v>
      </c>
      <c r="AIG217">
        <v>0</v>
      </c>
      <c r="AII217">
        <v>15</v>
      </c>
      <c r="AIJ217">
        <v>300</v>
      </c>
      <c r="AIK217">
        <v>0</v>
      </c>
      <c r="AIL217">
        <v>0</v>
      </c>
      <c r="AIM217">
        <v>0</v>
      </c>
      <c r="AIN217">
        <v>0</v>
      </c>
      <c r="AIO217">
        <v>1</v>
      </c>
      <c r="AIP217">
        <v>0</v>
      </c>
      <c r="AIR217">
        <v>50</v>
      </c>
      <c r="AIS217">
        <v>2</v>
      </c>
      <c r="AIT217" t="s">
        <v>46</v>
      </c>
      <c r="AIZ217">
        <v>1</v>
      </c>
      <c r="AJA217">
        <v>2</v>
      </c>
      <c r="AJB217" t="s">
        <v>69</v>
      </c>
      <c r="ALX217">
        <v>2</v>
      </c>
      <c r="ALY217">
        <v>2</v>
      </c>
      <c r="AMC217">
        <v>1</v>
      </c>
      <c r="AMD217">
        <v>1</v>
      </c>
      <c r="AME217">
        <v>1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1</v>
      </c>
      <c r="AMP217" t="s">
        <v>405</v>
      </c>
      <c r="AMQ217">
        <v>5</v>
      </c>
      <c r="AMR217">
        <v>4</v>
      </c>
      <c r="AMY217">
        <v>2</v>
      </c>
      <c r="ANB217">
        <v>4</v>
      </c>
      <c r="ANC217" t="s">
        <v>48</v>
      </c>
      <c r="AND217" t="s">
        <v>1461</v>
      </c>
      <c r="ANK217" t="s">
        <v>80</v>
      </c>
      <c r="ANN217" t="s">
        <v>89</v>
      </c>
      <c r="ANO217">
        <v>3</v>
      </c>
      <c r="ANP217">
        <v>1</v>
      </c>
      <c r="ANR217">
        <v>2</v>
      </c>
      <c r="ANU217">
        <v>1</v>
      </c>
      <c r="ANV217">
        <v>3500</v>
      </c>
      <c r="ANW217" t="s">
        <v>788</v>
      </c>
      <c r="ANX217">
        <v>1</v>
      </c>
      <c r="ANZ217">
        <v>2</v>
      </c>
      <c r="AOC217">
        <v>100000</v>
      </c>
      <c r="AOD217">
        <v>25000</v>
      </c>
      <c r="AOE217">
        <v>2</v>
      </c>
      <c r="AOF217">
        <v>0</v>
      </c>
      <c r="AOG217">
        <v>1</v>
      </c>
      <c r="AOH217">
        <v>0</v>
      </c>
      <c r="AOI217">
        <v>1</v>
      </c>
      <c r="AOJ217" t="b">
        <v>0</v>
      </c>
      <c r="AOK217" t="b">
        <v>0</v>
      </c>
      <c r="AOL217" t="b">
        <v>1</v>
      </c>
      <c r="AOM217" t="b">
        <v>1</v>
      </c>
      <c r="AON217" t="b">
        <v>1</v>
      </c>
      <c r="AOO217" t="b">
        <v>1</v>
      </c>
      <c r="AOP217" t="b">
        <v>1</v>
      </c>
      <c r="AOQ217" t="b">
        <v>0</v>
      </c>
      <c r="AOR217" t="b">
        <v>0</v>
      </c>
      <c r="AOS217" t="b">
        <v>0</v>
      </c>
      <c r="AOT217" t="b">
        <v>0</v>
      </c>
      <c r="AOU217" t="b">
        <v>0</v>
      </c>
      <c r="AOV217" t="b">
        <v>1</v>
      </c>
      <c r="AOW217" t="b">
        <v>0</v>
      </c>
      <c r="AOX217" t="b">
        <v>0</v>
      </c>
      <c r="AOY217" t="b">
        <v>0</v>
      </c>
      <c r="AOZ217" t="b">
        <v>0</v>
      </c>
      <c r="APA217" t="b">
        <v>0</v>
      </c>
      <c r="APB217" t="b">
        <v>0</v>
      </c>
      <c r="APC217" t="b">
        <v>0</v>
      </c>
      <c r="APD217" t="b">
        <v>0</v>
      </c>
      <c r="APE217" t="b">
        <v>1</v>
      </c>
      <c r="APF217" t="b">
        <v>1</v>
      </c>
      <c r="APG217" t="b">
        <v>1</v>
      </c>
      <c r="APH217" t="b">
        <v>1</v>
      </c>
      <c r="API217" t="b">
        <v>0</v>
      </c>
      <c r="APJ217" t="b">
        <v>0</v>
      </c>
      <c r="APK217" t="b">
        <v>0</v>
      </c>
      <c r="APL217" t="b">
        <v>0</v>
      </c>
      <c r="APM217" t="b">
        <v>0</v>
      </c>
      <c r="APN217" t="b">
        <v>0</v>
      </c>
      <c r="APO217" t="b">
        <v>0</v>
      </c>
      <c r="APP217" t="b">
        <v>0</v>
      </c>
      <c r="APQ217" t="b">
        <v>1</v>
      </c>
      <c r="APR217" t="b">
        <v>1</v>
      </c>
      <c r="APS217" t="b">
        <v>1</v>
      </c>
      <c r="APT217">
        <v>1200</v>
      </c>
      <c r="APU217">
        <v>3500</v>
      </c>
      <c r="APV217">
        <v>1</v>
      </c>
      <c r="APW217">
        <v>1</v>
      </c>
      <c r="APX217">
        <v>2</v>
      </c>
      <c r="APY217">
        <v>1</v>
      </c>
      <c r="APZ217">
        <v>3</v>
      </c>
      <c r="AQA217">
        <v>3</v>
      </c>
      <c r="AQC217">
        <v>1</v>
      </c>
      <c r="AQD217">
        <v>1</v>
      </c>
      <c r="AQE217">
        <v>2</v>
      </c>
      <c r="AQG217">
        <v>1</v>
      </c>
      <c r="AQH217">
        <v>2</v>
      </c>
      <c r="AQI217">
        <v>1</v>
      </c>
      <c r="AQJ217">
        <v>1</v>
      </c>
      <c r="AQK217">
        <v>1</v>
      </c>
      <c r="AQL217">
        <v>1</v>
      </c>
      <c r="AQM217">
        <v>1</v>
      </c>
      <c r="AQN217">
        <v>1</v>
      </c>
      <c r="AQO217">
        <v>1</v>
      </c>
      <c r="AQP217">
        <v>-1</v>
      </c>
      <c r="AQQ217">
        <v>-1</v>
      </c>
      <c r="AQR217">
        <v>-1</v>
      </c>
      <c r="AQS217">
        <v>-1</v>
      </c>
      <c r="AQT217">
        <v>-1</v>
      </c>
      <c r="AQU217">
        <v>-1</v>
      </c>
      <c r="AQV217">
        <v>-1</v>
      </c>
      <c r="AQW217">
        <v>-1</v>
      </c>
      <c r="AQX217">
        <v>-1</v>
      </c>
      <c r="AQY217">
        <v>-1</v>
      </c>
      <c r="AQZ217">
        <v>-1</v>
      </c>
      <c r="ARA217">
        <v>-1</v>
      </c>
      <c r="ARB217">
        <v>-1</v>
      </c>
      <c r="ARC217">
        <v>-1</v>
      </c>
      <c r="ARD217">
        <v>-1</v>
      </c>
      <c r="ARE217">
        <v>-1</v>
      </c>
      <c r="ARF217">
        <v>-1</v>
      </c>
      <c r="ARG217">
        <v>-1</v>
      </c>
      <c r="ARH217">
        <v>1</v>
      </c>
      <c r="ARI217">
        <v>1</v>
      </c>
      <c r="ARJ217">
        <v>1</v>
      </c>
      <c r="ARK217">
        <v>1</v>
      </c>
      <c r="ARL217">
        <v>1</v>
      </c>
      <c r="ARM217">
        <v>1</v>
      </c>
      <c r="ARN217">
        <v>1</v>
      </c>
      <c r="ARO217">
        <v>1</v>
      </c>
      <c r="ARP217">
        <v>1</v>
      </c>
      <c r="ARQ217">
        <v>-1</v>
      </c>
      <c r="ARR217">
        <v>-1</v>
      </c>
      <c r="ARS217">
        <v>-1</v>
      </c>
      <c r="ART217">
        <v>-1</v>
      </c>
      <c r="ARU217">
        <v>-1</v>
      </c>
      <c r="ARV217">
        <v>-1</v>
      </c>
      <c r="ARW217">
        <v>-1</v>
      </c>
      <c r="ARX217">
        <v>-1</v>
      </c>
      <c r="ARY217">
        <v>-1</v>
      </c>
      <c r="ARZ217">
        <v>1</v>
      </c>
      <c r="ASA217">
        <v>1</v>
      </c>
      <c r="ASB217">
        <v>1</v>
      </c>
      <c r="ASC217">
        <v>1</v>
      </c>
      <c r="ASD217">
        <v>1</v>
      </c>
      <c r="ASE217">
        <v>1</v>
      </c>
      <c r="ASF217">
        <v>1</v>
      </c>
      <c r="ASG217">
        <v>1</v>
      </c>
      <c r="ASH217">
        <v>1</v>
      </c>
      <c r="ASI217">
        <v>-1</v>
      </c>
      <c r="ASJ217">
        <v>-1</v>
      </c>
      <c r="ASK217">
        <v>-1</v>
      </c>
      <c r="ASL217">
        <v>-1</v>
      </c>
      <c r="ASM217">
        <v>-1</v>
      </c>
      <c r="ASN217">
        <v>-1</v>
      </c>
      <c r="ASO217">
        <v>-1</v>
      </c>
      <c r="ASP217">
        <v>-1</v>
      </c>
      <c r="ASQ217">
        <v>-1</v>
      </c>
      <c r="ASR217">
        <v>1</v>
      </c>
      <c r="ASS217">
        <v>1</v>
      </c>
      <c r="AST217">
        <v>1</v>
      </c>
      <c r="ASU217">
        <v>1</v>
      </c>
      <c r="ASV217">
        <v>1</v>
      </c>
      <c r="ASW217">
        <v>1</v>
      </c>
      <c r="ASX217">
        <v>1</v>
      </c>
      <c r="ASY217">
        <v>1</v>
      </c>
      <c r="ASZ217">
        <v>1</v>
      </c>
      <c r="ATA217">
        <v>2</v>
      </c>
      <c r="ATB217">
        <v>2</v>
      </c>
      <c r="ATC217">
        <v>2</v>
      </c>
      <c r="ATD217">
        <v>1</v>
      </c>
      <c r="ATE217">
        <v>1</v>
      </c>
      <c r="ATF217">
        <v>0</v>
      </c>
      <c r="ATG217">
        <v>0</v>
      </c>
      <c r="ATH217">
        <v>1</v>
      </c>
      <c r="ATI217">
        <v>0</v>
      </c>
      <c r="ATJ217">
        <v>0</v>
      </c>
      <c r="ATK217">
        <v>1</v>
      </c>
      <c r="ATL217">
        <v>0</v>
      </c>
      <c r="ATN217">
        <v>2</v>
      </c>
      <c r="ATO217" t="s">
        <v>88</v>
      </c>
      <c r="ATP217">
        <v>2</v>
      </c>
      <c r="ATQ217" t="s">
        <v>88</v>
      </c>
      <c r="ATR217">
        <v>1</v>
      </c>
      <c r="ATT217">
        <v>1</v>
      </c>
      <c r="ATV217">
        <v>2</v>
      </c>
      <c r="ATW217" t="s">
        <v>88</v>
      </c>
      <c r="ATX217">
        <v>2</v>
      </c>
      <c r="ATY217" t="s">
        <v>88</v>
      </c>
      <c r="ATZ217">
        <v>1</v>
      </c>
      <c r="AUB217">
        <v>1</v>
      </c>
      <c r="AUD217">
        <v>1</v>
      </c>
      <c r="AUF217">
        <v>2</v>
      </c>
      <c r="AUG217" t="s">
        <v>88</v>
      </c>
      <c r="AUH217">
        <v>1</v>
      </c>
      <c r="AUJ217">
        <v>2</v>
      </c>
      <c r="AUK217" t="s">
        <v>88</v>
      </c>
      <c r="AUL217">
        <v>2</v>
      </c>
      <c r="AUM217" t="s">
        <v>89</v>
      </c>
      <c r="AUN217">
        <v>2</v>
      </c>
      <c r="AUO217" t="s">
        <v>89</v>
      </c>
      <c r="AUP217">
        <v>1</v>
      </c>
      <c r="AUR217">
        <v>2</v>
      </c>
      <c r="AUS217" t="s">
        <v>88</v>
      </c>
      <c r="AUT217">
        <v>2</v>
      </c>
      <c r="AUU217" t="s">
        <v>88</v>
      </c>
      <c r="AUV217" t="b">
        <v>1</v>
      </c>
      <c r="AUW217" t="b">
        <v>0</v>
      </c>
      <c r="AUX217" t="b">
        <v>0</v>
      </c>
      <c r="AUY217" t="b">
        <v>0</v>
      </c>
      <c r="AVA217">
        <v>1</v>
      </c>
      <c r="AVB217">
        <v>5</v>
      </c>
      <c r="AVD217" t="s">
        <v>72</v>
      </c>
      <c r="AVE217" t="b">
        <v>1</v>
      </c>
      <c r="AVF217">
        <v>0</v>
      </c>
      <c r="AVG217" t="b">
        <v>0</v>
      </c>
      <c r="AVH217" t="b">
        <v>0</v>
      </c>
      <c r="AVI217" t="b">
        <v>0</v>
      </c>
      <c r="AVK217" t="b">
        <v>1</v>
      </c>
      <c r="AVL217" t="b">
        <v>0</v>
      </c>
      <c r="AVM217" t="b">
        <v>0</v>
      </c>
      <c r="AVN217" t="b">
        <v>0</v>
      </c>
      <c r="AVP217">
        <v>2</v>
      </c>
      <c r="AVQ217" t="s">
        <v>1462</v>
      </c>
      <c r="AVR217">
        <v>7.7371949999999998</v>
      </c>
      <c r="AVS217">
        <v>4.8394450000000004</v>
      </c>
      <c r="AVT217">
        <v>437.3</v>
      </c>
      <c r="AVU217">
        <v>10</v>
      </c>
      <c r="AVW217">
        <v>0</v>
      </c>
    </row>
    <row r="218" spans="1:1271" ht="15" customHeight="1" x14ac:dyDescent="0.35">
      <c r="A218" s="1">
        <v>42524</v>
      </c>
      <c r="B218" t="s">
        <v>187</v>
      </c>
      <c r="C218">
        <v>2</v>
      </c>
      <c r="D218">
        <v>43</v>
      </c>
      <c r="E218" t="s">
        <v>1463</v>
      </c>
      <c r="F218">
        <v>251</v>
      </c>
      <c r="G218">
        <v>2</v>
      </c>
      <c r="H218">
        <v>70</v>
      </c>
      <c r="I218">
        <v>2</v>
      </c>
      <c r="K218">
        <v>2</v>
      </c>
      <c r="L218">
        <v>2</v>
      </c>
      <c r="M218">
        <v>1</v>
      </c>
      <c r="N218">
        <v>1</v>
      </c>
      <c r="O218">
        <v>2</v>
      </c>
      <c r="P218">
        <v>5</v>
      </c>
      <c r="Q218">
        <v>0</v>
      </c>
      <c r="R218">
        <v>0</v>
      </c>
      <c r="S218">
        <v>1</v>
      </c>
      <c r="T218">
        <v>1</v>
      </c>
      <c r="U218">
        <v>9</v>
      </c>
      <c r="V218">
        <v>9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4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Y218">
        <v>12</v>
      </c>
      <c r="AZ218">
        <v>4</v>
      </c>
      <c r="BA218">
        <v>2</v>
      </c>
      <c r="CU218">
        <v>1</v>
      </c>
      <c r="CV218">
        <v>1</v>
      </c>
      <c r="CX218">
        <v>1</v>
      </c>
      <c r="CY218">
        <v>25</v>
      </c>
      <c r="CZ218">
        <v>12</v>
      </c>
      <c r="DA218">
        <v>18</v>
      </c>
      <c r="DB218">
        <v>4</v>
      </c>
      <c r="DC218">
        <v>2</v>
      </c>
      <c r="DD218">
        <v>2</v>
      </c>
      <c r="DE218">
        <v>1</v>
      </c>
      <c r="DF218" t="s">
        <v>1464</v>
      </c>
      <c r="DG218">
        <v>2</v>
      </c>
      <c r="DH218">
        <v>1</v>
      </c>
      <c r="DJ218">
        <v>0</v>
      </c>
      <c r="DK218">
        <v>0</v>
      </c>
      <c r="DL218">
        <v>1</v>
      </c>
      <c r="DM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0</v>
      </c>
      <c r="EO218">
        <v>0</v>
      </c>
      <c r="EP218">
        <v>0</v>
      </c>
      <c r="EQ218">
        <v>1</v>
      </c>
      <c r="ER218">
        <v>1</v>
      </c>
      <c r="ES218">
        <v>1</v>
      </c>
      <c r="ET218">
        <v>1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1</v>
      </c>
      <c r="FK218">
        <v>0</v>
      </c>
      <c r="FL218">
        <v>0</v>
      </c>
      <c r="FM218">
        <v>0</v>
      </c>
      <c r="FN218">
        <v>1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F218">
        <v>0</v>
      </c>
      <c r="GG218">
        <v>1</v>
      </c>
      <c r="GH218">
        <v>0</v>
      </c>
      <c r="GI218">
        <v>0</v>
      </c>
      <c r="GJ218">
        <v>1</v>
      </c>
      <c r="GK218">
        <v>2000</v>
      </c>
      <c r="GL218">
        <v>800000</v>
      </c>
      <c r="GM218">
        <v>1500000</v>
      </c>
      <c r="GN218">
        <v>50</v>
      </c>
      <c r="GO218">
        <v>2</v>
      </c>
      <c r="GP218">
        <v>2</v>
      </c>
      <c r="IN218">
        <v>0</v>
      </c>
      <c r="IO218">
        <v>1</v>
      </c>
      <c r="IP218">
        <v>1</v>
      </c>
      <c r="IQ218">
        <v>0</v>
      </c>
      <c r="IR218">
        <v>3</v>
      </c>
      <c r="IS218">
        <v>2015</v>
      </c>
      <c r="IT218">
        <v>4000</v>
      </c>
      <c r="IU218">
        <v>1800</v>
      </c>
      <c r="IV218">
        <v>6</v>
      </c>
      <c r="IW218">
        <v>2</v>
      </c>
      <c r="IX218">
        <v>2</v>
      </c>
      <c r="KJ218">
        <v>0</v>
      </c>
      <c r="KK218">
        <v>0</v>
      </c>
      <c r="KL218">
        <v>1</v>
      </c>
      <c r="KM218">
        <v>0</v>
      </c>
      <c r="KN218">
        <v>3</v>
      </c>
      <c r="KO218">
        <v>2002</v>
      </c>
      <c r="KP218">
        <v>200</v>
      </c>
      <c r="KQ218">
        <v>100</v>
      </c>
      <c r="KR218">
        <v>4</v>
      </c>
      <c r="KS218">
        <v>2</v>
      </c>
      <c r="KT218">
        <v>2</v>
      </c>
      <c r="KV218">
        <v>0</v>
      </c>
      <c r="KW218">
        <v>0</v>
      </c>
      <c r="KX218">
        <v>1</v>
      </c>
      <c r="KY218">
        <v>0</v>
      </c>
      <c r="KZ218">
        <v>3</v>
      </c>
      <c r="LA218">
        <v>2004</v>
      </c>
      <c r="LB218">
        <v>400</v>
      </c>
      <c r="LC218">
        <v>100</v>
      </c>
      <c r="LD218">
        <v>4</v>
      </c>
      <c r="LE218">
        <v>2</v>
      </c>
      <c r="LF218">
        <v>2</v>
      </c>
      <c r="LH218">
        <v>0</v>
      </c>
      <c r="LI218">
        <v>0</v>
      </c>
      <c r="LJ218">
        <v>1</v>
      </c>
      <c r="LK218">
        <v>0</v>
      </c>
      <c r="LL218">
        <v>2</v>
      </c>
      <c r="LM218">
        <v>2004</v>
      </c>
      <c r="LN218">
        <v>1400</v>
      </c>
      <c r="LO218">
        <v>300</v>
      </c>
      <c r="LP218">
        <v>9</v>
      </c>
      <c r="LQ218">
        <v>2</v>
      </c>
      <c r="LR218">
        <v>2</v>
      </c>
      <c r="LT218">
        <v>0</v>
      </c>
      <c r="LU218">
        <v>0</v>
      </c>
      <c r="LV218">
        <v>1</v>
      </c>
      <c r="LW218">
        <v>0</v>
      </c>
      <c r="LX218">
        <v>3</v>
      </c>
      <c r="LY218">
        <v>2015</v>
      </c>
      <c r="LZ218">
        <v>250</v>
      </c>
      <c r="MA218">
        <v>500</v>
      </c>
      <c r="MB218">
        <v>5</v>
      </c>
      <c r="MC218">
        <v>2</v>
      </c>
      <c r="MD218">
        <v>2</v>
      </c>
      <c r="NO218">
        <v>0</v>
      </c>
      <c r="NP218">
        <v>0</v>
      </c>
      <c r="NQ218">
        <v>1</v>
      </c>
      <c r="NR218">
        <v>0</v>
      </c>
      <c r="NS218">
        <v>2</v>
      </c>
      <c r="NT218">
        <v>2014</v>
      </c>
      <c r="NU218">
        <v>2000</v>
      </c>
      <c r="NV218">
        <v>8000</v>
      </c>
      <c r="NW218">
        <v>5</v>
      </c>
      <c r="NX218">
        <v>2</v>
      </c>
      <c r="NY218">
        <v>2</v>
      </c>
      <c r="PP218">
        <v>0</v>
      </c>
      <c r="QJ218">
        <v>0</v>
      </c>
      <c r="QK218">
        <v>1</v>
      </c>
      <c r="QL218">
        <v>1</v>
      </c>
      <c r="QM218">
        <v>0</v>
      </c>
      <c r="QN218">
        <v>2</v>
      </c>
      <c r="QO218">
        <v>2015</v>
      </c>
      <c r="QP218">
        <v>3000</v>
      </c>
      <c r="QQ218">
        <v>1400</v>
      </c>
      <c r="QR218">
        <v>1</v>
      </c>
      <c r="QS218">
        <v>2</v>
      </c>
      <c r="QT218">
        <v>2</v>
      </c>
      <c r="QV218">
        <v>0</v>
      </c>
      <c r="QW218">
        <v>1</v>
      </c>
      <c r="QX218">
        <v>1</v>
      </c>
      <c r="QY218">
        <v>0</v>
      </c>
      <c r="QZ218">
        <v>4</v>
      </c>
      <c r="RA218">
        <v>2014</v>
      </c>
      <c r="RB218">
        <v>6000</v>
      </c>
      <c r="RC218">
        <v>2000</v>
      </c>
      <c r="RD218">
        <v>3</v>
      </c>
      <c r="RE218">
        <v>2</v>
      </c>
      <c r="RF218">
        <v>2</v>
      </c>
      <c r="SR218">
        <v>0</v>
      </c>
      <c r="SS218">
        <v>1</v>
      </c>
      <c r="ST218">
        <v>0</v>
      </c>
      <c r="SU218">
        <v>0</v>
      </c>
      <c r="SV218">
        <v>4</v>
      </c>
      <c r="SW218">
        <v>2011</v>
      </c>
      <c r="SX218">
        <v>800</v>
      </c>
      <c r="SY218">
        <v>200</v>
      </c>
      <c r="SZ218">
        <v>20</v>
      </c>
      <c r="TA218">
        <v>2</v>
      </c>
      <c r="TB218">
        <v>2</v>
      </c>
      <c r="WJ218">
        <v>1</v>
      </c>
      <c r="WK218">
        <v>1</v>
      </c>
      <c r="WL218">
        <v>1</v>
      </c>
      <c r="WM218">
        <v>0</v>
      </c>
      <c r="WN218">
        <v>3</v>
      </c>
      <c r="WO218">
        <v>2014</v>
      </c>
      <c r="WP218">
        <v>5000</v>
      </c>
      <c r="WQ218">
        <v>3500</v>
      </c>
      <c r="WR218">
        <v>10</v>
      </c>
      <c r="WS218">
        <v>2</v>
      </c>
      <c r="WT218">
        <v>2</v>
      </c>
      <c r="XF218">
        <v>0</v>
      </c>
      <c r="XG218">
        <v>6</v>
      </c>
      <c r="XH218">
        <v>9</v>
      </c>
      <c r="XI218">
        <v>0</v>
      </c>
      <c r="XJ218">
        <v>823050</v>
      </c>
      <c r="XK218">
        <v>1517900</v>
      </c>
      <c r="XO218">
        <v>0.3</v>
      </c>
      <c r="XP218">
        <v>50</v>
      </c>
      <c r="XQ218">
        <v>3</v>
      </c>
      <c r="XR218">
        <v>180</v>
      </c>
      <c r="XS218">
        <v>150</v>
      </c>
      <c r="XT218">
        <v>255</v>
      </c>
      <c r="XU218">
        <v>2550</v>
      </c>
      <c r="XV218">
        <v>30</v>
      </c>
      <c r="XW218">
        <v>300</v>
      </c>
      <c r="XX218">
        <f t="shared" si="18"/>
        <v>210</v>
      </c>
      <c r="XY218">
        <v>1500</v>
      </c>
      <c r="XZ218">
        <v>500</v>
      </c>
      <c r="YA218" s="33">
        <f t="shared" si="20"/>
        <v>1000</v>
      </c>
      <c r="YB218">
        <v>35000</v>
      </c>
      <c r="YC218">
        <v>20000</v>
      </c>
      <c r="YD218">
        <f t="shared" si="21"/>
        <v>27500</v>
      </c>
      <c r="YE218">
        <f t="shared" si="22"/>
        <v>15000</v>
      </c>
      <c r="YF218">
        <v>60000</v>
      </c>
      <c r="YG218">
        <v>50000</v>
      </c>
      <c r="YH218">
        <v>2</v>
      </c>
      <c r="YI218" t="s">
        <v>137</v>
      </c>
      <c r="YJ218">
        <v>1</v>
      </c>
      <c r="YL218">
        <v>2</v>
      </c>
      <c r="YM218">
        <v>1</v>
      </c>
      <c r="YN218">
        <v>1</v>
      </c>
      <c r="YO218">
        <v>1</v>
      </c>
      <c r="YP218">
        <v>10</v>
      </c>
      <c r="YQ218" t="s">
        <v>126</v>
      </c>
      <c r="YR218">
        <v>1</v>
      </c>
      <c r="YS218">
        <v>700000</v>
      </c>
      <c r="YT218">
        <v>0.3</v>
      </c>
      <c r="YU218">
        <v>255</v>
      </c>
      <c r="YV218">
        <v>200000</v>
      </c>
      <c r="YW218">
        <v>25000</v>
      </c>
      <c r="YX218" t="b">
        <v>1</v>
      </c>
      <c r="YY218">
        <v>1</v>
      </c>
      <c r="YZ218">
        <v>0</v>
      </c>
      <c r="ZA218" t="b">
        <v>0</v>
      </c>
      <c r="ZB218" t="b">
        <v>0</v>
      </c>
      <c r="ZC218" t="b">
        <v>1</v>
      </c>
      <c r="ZD218">
        <v>25</v>
      </c>
      <c r="ZE218">
        <v>0.4</v>
      </c>
      <c r="ZF218">
        <f t="shared" si="19"/>
        <v>10</v>
      </c>
      <c r="ZG218">
        <v>5</v>
      </c>
      <c r="ZI218">
        <v>5000</v>
      </c>
      <c r="ZJ218">
        <v>7</v>
      </c>
      <c r="ZL218">
        <v>0</v>
      </c>
      <c r="ZM218">
        <v>30</v>
      </c>
      <c r="ZN218">
        <v>2</v>
      </c>
      <c r="ZP218">
        <v>1</v>
      </c>
      <c r="ZQ218">
        <v>1</v>
      </c>
      <c r="AAJ218">
        <v>4</v>
      </c>
      <c r="AAK218">
        <v>9</v>
      </c>
      <c r="AAM218">
        <v>0</v>
      </c>
      <c r="AAN218">
        <v>1300</v>
      </c>
      <c r="AAO218">
        <v>1</v>
      </c>
      <c r="AAQ218">
        <v>1</v>
      </c>
      <c r="AAR218">
        <v>3</v>
      </c>
      <c r="AAS218" t="b">
        <v>1</v>
      </c>
      <c r="AAT218" t="b">
        <v>1</v>
      </c>
      <c r="AAU218" t="b">
        <v>1</v>
      </c>
      <c r="AAV218" t="b">
        <v>0</v>
      </c>
      <c r="AAW218" t="b">
        <v>1</v>
      </c>
      <c r="AAX218" t="b">
        <v>1</v>
      </c>
      <c r="AAY218" t="b">
        <v>1</v>
      </c>
      <c r="AAZ218" t="b">
        <v>0</v>
      </c>
      <c r="ABA218" t="b">
        <v>0</v>
      </c>
      <c r="ABB218" t="b">
        <v>1</v>
      </c>
      <c r="ABC218" t="b">
        <v>0</v>
      </c>
      <c r="ABE218">
        <v>4</v>
      </c>
      <c r="ABF218">
        <v>0</v>
      </c>
      <c r="ABG218">
        <v>4</v>
      </c>
      <c r="ABH218">
        <v>8</v>
      </c>
      <c r="ABI218">
        <v>1500</v>
      </c>
      <c r="ABJ218" t="b">
        <v>1</v>
      </c>
      <c r="ABK218" t="b">
        <v>0</v>
      </c>
      <c r="ABL218" t="b">
        <v>0</v>
      </c>
      <c r="ABM218" t="b">
        <v>0</v>
      </c>
      <c r="ABO218">
        <v>0</v>
      </c>
      <c r="ABP218">
        <v>1</v>
      </c>
      <c r="ABQ218">
        <v>1</v>
      </c>
      <c r="ABR218">
        <v>8</v>
      </c>
      <c r="ABS218">
        <v>1500</v>
      </c>
      <c r="ABT218" t="b">
        <v>1</v>
      </c>
      <c r="ABU218" t="b">
        <v>0</v>
      </c>
      <c r="ABV218" t="b">
        <v>0</v>
      </c>
      <c r="ABW218" t="b">
        <v>0</v>
      </c>
      <c r="ABY218">
        <v>0</v>
      </c>
      <c r="ABZ218">
        <v>1</v>
      </c>
      <c r="ACA218">
        <v>4</v>
      </c>
      <c r="ACB218">
        <v>2</v>
      </c>
      <c r="ACC218">
        <v>1500</v>
      </c>
      <c r="ACO218" t="b">
        <v>0</v>
      </c>
      <c r="ACP218" t="b">
        <v>0</v>
      </c>
      <c r="ACQ218" t="b">
        <v>1</v>
      </c>
      <c r="ACR218" t="b">
        <v>0</v>
      </c>
      <c r="ACT218">
        <v>1</v>
      </c>
      <c r="ACU218">
        <v>0</v>
      </c>
      <c r="ACV218">
        <v>1</v>
      </c>
      <c r="ACW218">
        <v>4</v>
      </c>
      <c r="ACX218">
        <v>3</v>
      </c>
      <c r="ACY218">
        <v>1500</v>
      </c>
      <c r="ACZ218" t="b">
        <v>0</v>
      </c>
      <c r="ADA218" t="b">
        <v>0</v>
      </c>
      <c r="ADB218" t="b">
        <v>1</v>
      </c>
      <c r="ADC218" t="b">
        <v>0</v>
      </c>
      <c r="ADE218">
        <v>1</v>
      </c>
      <c r="ADF218">
        <v>0</v>
      </c>
      <c r="ADG218">
        <v>1</v>
      </c>
      <c r="ADH218">
        <v>8</v>
      </c>
      <c r="ADI218">
        <v>3</v>
      </c>
      <c r="ADJ218">
        <v>1500</v>
      </c>
      <c r="ADK218" t="b">
        <v>1</v>
      </c>
      <c r="ADL218" t="b">
        <v>0</v>
      </c>
      <c r="ADM218" t="b">
        <v>0</v>
      </c>
      <c r="ADN218" t="b">
        <v>0</v>
      </c>
      <c r="ADP218">
        <v>0</v>
      </c>
      <c r="ADQ218">
        <v>1</v>
      </c>
      <c r="ADR218">
        <v>1</v>
      </c>
      <c r="ADS218">
        <v>1</v>
      </c>
      <c r="ADT218">
        <v>3</v>
      </c>
      <c r="ADU218">
        <v>1500</v>
      </c>
      <c r="ADV218">
        <v>12</v>
      </c>
      <c r="ADW218">
        <v>31</v>
      </c>
      <c r="ADX218">
        <f t="shared" si="23"/>
        <v>0.38709677419354838</v>
      </c>
      <c r="ADY218" t="b">
        <v>0</v>
      </c>
      <c r="ADZ218" t="b">
        <v>0</v>
      </c>
      <c r="AEA218" t="b">
        <v>0</v>
      </c>
      <c r="AEB218" t="b">
        <v>0</v>
      </c>
      <c r="AEC218" t="b">
        <v>1</v>
      </c>
      <c r="AED218" t="b">
        <v>1</v>
      </c>
      <c r="AEE218" t="b">
        <v>1</v>
      </c>
      <c r="AEF218" t="b">
        <v>0</v>
      </c>
      <c r="AFF218">
        <v>1</v>
      </c>
      <c r="AFG218">
        <v>10000</v>
      </c>
      <c r="AFH218">
        <v>15</v>
      </c>
      <c r="AFI218">
        <v>1</v>
      </c>
      <c r="AFL218">
        <v>4</v>
      </c>
      <c r="AFM218">
        <v>300</v>
      </c>
      <c r="AFN218">
        <v>5</v>
      </c>
      <c r="AFO218">
        <v>1</v>
      </c>
      <c r="AFR218">
        <v>2</v>
      </c>
      <c r="AFS218">
        <v>700</v>
      </c>
      <c r="AFT218">
        <v>1</v>
      </c>
      <c r="AFU218">
        <v>1</v>
      </c>
      <c r="AGD218">
        <v>180</v>
      </c>
      <c r="AGE218">
        <v>160</v>
      </c>
      <c r="AGF218">
        <v>1</v>
      </c>
      <c r="AGH218">
        <v>200000</v>
      </c>
      <c r="AGI218">
        <v>0</v>
      </c>
      <c r="AGJ218">
        <v>1</v>
      </c>
      <c r="AGL218">
        <v>0</v>
      </c>
      <c r="AGM218">
        <v>200000</v>
      </c>
      <c r="AGN218">
        <v>1500</v>
      </c>
      <c r="AGO218">
        <v>1</v>
      </c>
      <c r="AGP218">
        <v>0</v>
      </c>
      <c r="AGQ218">
        <v>0</v>
      </c>
      <c r="AGR218">
        <v>0</v>
      </c>
      <c r="AGU218">
        <v>0</v>
      </c>
      <c r="AGV218">
        <v>1</v>
      </c>
      <c r="AGW218">
        <v>0</v>
      </c>
      <c r="AGX218">
        <v>0</v>
      </c>
      <c r="AGZ218">
        <v>10</v>
      </c>
      <c r="AHA218">
        <v>5</v>
      </c>
      <c r="AHB218">
        <v>80</v>
      </c>
      <c r="AHC218">
        <v>5</v>
      </c>
      <c r="AHD218">
        <v>1</v>
      </c>
      <c r="AHF218">
        <v>0</v>
      </c>
      <c r="AHG218">
        <v>5</v>
      </c>
      <c r="AHH218">
        <v>1</v>
      </c>
      <c r="AHJ218">
        <v>0</v>
      </c>
      <c r="AHK218">
        <v>100</v>
      </c>
      <c r="AHL218">
        <v>1500</v>
      </c>
      <c r="AHM218">
        <v>0</v>
      </c>
      <c r="AHN218">
        <v>1</v>
      </c>
      <c r="AHP218">
        <v>0</v>
      </c>
      <c r="AHQ218">
        <v>100</v>
      </c>
      <c r="AHR218">
        <v>1500</v>
      </c>
      <c r="AHS218">
        <v>0</v>
      </c>
      <c r="AHT218">
        <v>2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1</v>
      </c>
      <c r="AID218">
        <v>1</v>
      </c>
      <c r="AIE218">
        <v>0</v>
      </c>
      <c r="AIF218">
        <v>0</v>
      </c>
      <c r="AIG218">
        <v>0</v>
      </c>
      <c r="AII218">
        <v>0.7</v>
      </c>
      <c r="AIJ218">
        <v>0</v>
      </c>
      <c r="AIK218">
        <v>1</v>
      </c>
      <c r="AIL218">
        <v>1</v>
      </c>
      <c r="AIM218">
        <v>1</v>
      </c>
      <c r="AIN218">
        <v>1</v>
      </c>
      <c r="AIO218">
        <v>1</v>
      </c>
      <c r="AIP218">
        <v>0</v>
      </c>
      <c r="AIR218">
        <v>25</v>
      </c>
      <c r="AIS218">
        <v>2</v>
      </c>
      <c r="AIT218" t="s">
        <v>137</v>
      </c>
      <c r="AIZ218">
        <v>1</v>
      </c>
      <c r="AJA218">
        <v>2</v>
      </c>
      <c r="AJB218" t="s">
        <v>137</v>
      </c>
      <c r="ALX218">
        <v>2</v>
      </c>
      <c r="ALY218">
        <v>2</v>
      </c>
      <c r="AMC218">
        <v>1</v>
      </c>
      <c r="AMD218">
        <v>1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Q218">
        <v>4</v>
      </c>
      <c r="ANC218" t="s">
        <v>260</v>
      </c>
      <c r="ANO218">
        <v>3</v>
      </c>
      <c r="ANP218">
        <v>2</v>
      </c>
      <c r="ANU218">
        <v>1</v>
      </c>
      <c r="ANV218">
        <v>950</v>
      </c>
      <c r="ANW218">
        <v>2500</v>
      </c>
      <c r="ANX218">
        <v>1</v>
      </c>
      <c r="ANZ218">
        <v>1</v>
      </c>
      <c r="AOA218">
        <v>2</v>
      </c>
      <c r="AOB218">
        <v>3</v>
      </c>
      <c r="AOC218">
        <v>14000</v>
      </c>
      <c r="AOD218">
        <v>50000</v>
      </c>
      <c r="AOE218">
        <v>2</v>
      </c>
      <c r="AOF218">
        <v>1</v>
      </c>
      <c r="AOG218">
        <v>1</v>
      </c>
      <c r="AOH218">
        <v>1</v>
      </c>
      <c r="AOI218">
        <v>1</v>
      </c>
      <c r="AOJ218" t="b">
        <v>1</v>
      </c>
      <c r="AOK218" t="b">
        <v>1</v>
      </c>
      <c r="AOL218" t="b">
        <v>1</v>
      </c>
      <c r="AOM218" t="b">
        <v>1</v>
      </c>
      <c r="AON218" t="b">
        <v>1</v>
      </c>
      <c r="AOO218" t="b">
        <v>0</v>
      </c>
      <c r="AOP218" t="b">
        <v>0</v>
      </c>
      <c r="AOQ218" t="b">
        <v>0</v>
      </c>
      <c r="AOR218" t="b">
        <v>0</v>
      </c>
      <c r="AOS218" t="b">
        <v>0</v>
      </c>
      <c r="AOT218" t="b">
        <v>0</v>
      </c>
      <c r="AOU218" t="b">
        <v>0</v>
      </c>
      <c r="AOV218" t="b">
        <v>0</v>
      </c>
      <c r="AOW218" t="b">
        <v>0</v>
      </c>
      <c r="AOX218" t="b">
        <v>0</v>
      </c>
      <c r="AOY218" t="b">
        <v>0</v>
      </c>
      <c r="AOZ218" t="b">
        <v>0</v>
      </c>
      <c r="APA218" t="b">
        <v>0</v>
      </c>
      <c r="APB218" t="b">
        <v>0</v>
      </c>
      <c r="APC218" t="b">
        <v>1</v>
      </c>
      <c r="APD218" t="b">
        <v>1</v>
      </c>
      <c r="APE218" t="b">
        <v>1</v>
      </c>
      <c r="APF218" t="b">
        <v>1</v>
      </c>
      <c r="APG218" t="b">
        <v>1</v>
      </c>
      <c r="APH218" t="b">
        <v>0</v>
      </c>
      <c r="API218" t="b">
        <v>0</v>
      </c>
      <c r="APJ218" t="b">
        <v>0</v>
      </c>
      <c r="APK218" t="b">
        <v>0</v>
      </c>
      <c r="APL218" t="b">
        <v>0</v>
      </c>
      <c r="APM218" t="b">
        <v>0</v>
      </c>
      <c r="APN218" t="b">
        <v>0</v>
      </c>
      <c r="APO218" t="b">
        <v>1</v>
      </c>
      <c r="APP218" t="b">
        <v>1</v>
      </c>
      <c r="APQ218" t="b">
        <v>1</v>
      </c>
      <c r="APR218" t="b">
        <v>1</v>
      </c>
      <c r="APS218" t="b">
        <v>1</v>
      </c>
      <c r="APT218">
        <v>160</v>
      </c>
      <c r="APU218">
        <v>200</v>
      </c>
      <c r="APV218">
        <v>1</v>
      </c>
      <c r="APW218">
        <v>1</v>
      </c>
      <c r="APX218">
        <v>2</v>
      </c>
      <c r="APY218">
        <v>0</v>
      </c>
      <c r="APZ218">
        <v>3</v>
      </c>
      <c r="AQA218">
        <v>3</v>
      </c>
      <c r="AQC218">
        <v>1</v>
      </c>
      <c r="AQD218">
        <v>2</v>
      </c>
      <c r="AQE218">
        <v>2</v>
      </c>
      <c r="AQG218">
        <v>2</v>
      </c>
      <c r="AQH218">
        <v>1</v>
      </c>
      <c r="AQI218">
        <v>1</v>
      </c>
      <c r="AQJ218">
        <v>1</v>
      </c>
      <c r="AQK218">
        <v>1</v>
      </c>
      <c r="AQL218">
        <v>1</v>
      </c>
      <c r="AQM218">
        <v>1</v>
      </c>
      <c r="AQN218">
        <v>1</v>
      </c>
      <c r="AQO218">
        <v>1</v>
      </c>
      <c r="AQP218">
        <v>1</v>
      </c>
      <c r="AQQ218">
        <v>1</v>
      </c>
      <c r="AQR218">
        <v>1</v>
      </c>
      <c r="AQS218">
        <v>1</v>
      </c>
      <c r="AQT218">
        <v>1</v>
      </c>
      <c r="AQU218">
        <v>1</v>
      </c>
      <c r="AQV218">
        <v>2</v>
      </c>
      <c r="AQW218">
        <v>2</v>
      </c>
      <c r="AQX218">
        <v>2</v>
      </c>
      <c r="AQY218">
        <v>-1</v>
      </c>
      <c r="AQZ218">
        <v>2</v>
      </c>
      <c r="ARA218">
        <v>2</v>
      </c>
      <c r="ARB218">
        <v>2</v>
      </c>
      <c r="ARC218">
        <v>2</v>
      </c>
      <c r="ARD218">
        <v>-1</v>
      </c>
      <c r="ARE218">
        <v>2</v>
      </c>
      <c r="ARF218">
        <v>2</v>
      </c>
      <c r="ARG218">
        <v>-1</v>
      </c>
      <c r="ARH218">
        <v>1</v>
      </c>
      <c r="ARI218">
        <v>1</v>
      </c>
      <c r="ARJ218">
        <v>2</v>
      </c>
      <c r="ARK218">
        <v>1</v>
      </c>
      <c r="ARL218">
        <v>1</v>
      </c>
      <c r="ARM218">
        <v>2</v>
      </c>
      <c r="ARN218">
        <v>2</v>
      </c>
      <c r="ARO218">
        <v>1</v>
      </c>
      <c r="ARP218">
        <v>2</v>
      </c>
      <c r="ARQ218">
        <v>2</v>
      </c>
      <c r="ARR218">
        <v>2</v>
      </c>
      <c r="ARS218">
        <v>1</v>
      </c>
      <c r="ART218">
        <v>1</v>
      </c>
      <c r="ARU218">
        <v>2</v>
      </c>
      <c r="ARV218">
        <v>2</v>
      </c>
      <c r="ARW218">
        <v>2</v>
      </c>
      <c r="ARX218">
        <v>1</v>
      </c>
      <c r="ARY218">
        <v>1</v>
      </c>
      <c r="ARZ218">
        <v>2</v>
      </c>
      <c r="ASA218">
        <v>1</v>
      </c>
      <c r="ASB218">
        <v>1</v>
      </c>
      <c r="ASC218">
        <v>2</v>
      </c>
      <c r="ASD218">
        <v>2</v>
      </c>
      <c r="ASE218">
        <v>2</v>
      </c>
      <c r="ASF218">
        <v>1</v>
      </c>
      <c r="ASG218">
        <v>1</v>
      </c>
      <c r="ASH218">
        <v>2</v>
      </c>
      <c r="ASI218">
        <v>-2</v>
      </c>
      <c r="ASJ218">
        <v>1</v>
      </c>
      <c r="ASK218">
        <v>2</v>
      </c>
      <c r="ASL218">
        <v>-1</v>
      </c>
      <c r="ASM218">
        <v>1</v>
      </c>
      <c r="ASN218">
        <v>-1</v>
      </c>
      <c r="ASO218">
        <v>1</v>
      </c>
      <c r="ASP218">
        <v>1</v>
      </c>
      <c r="ASQ218">
        <v>2</v>
      </c>
      <c r="ASR218">
        <v>-1</v>
      </c>
      <c r="ASS218">
        <v>2</v>
      </c>
      <c r="AST218">
        <v>1</v>
      </c>
      <c r="ASU218">
        <v>1</v>
      </c>
      <c r="ASV218">
        <v>2</v>
      </c>
      <c r="ASW218">
        <v>1</v>
      </c>
      <c r="ASX218">
        <v>2</v>
      </c>
      <c r="ASY218">
        <v>1</v>
      </c>
      <c r="ASZ218">
        <v>2</v>
      </c>
      <c r="ATA218">
        <v>2</v>
      </c>
      <c r="ATB218">
        <v>2</v>
      </c>
      <c r="ATC218">
        <v>2</v>
      </c>
      <c r="ATD218">
        <v>2</v>
      </c>
      <c r="ATE218">
        <v>1</v>
      </c>
      <c r="ATF218">
        <v>1</v>
      </c>
      <c r="ATG218">
        <v>1</v>
      </c>
      <c r="ATH218">
        <v>1</v>
      </c>
      <c r="ATI218">
        <v>1</v>
      </c>
      <c r="ATJ218">
        <v>1</v>
      </c>
      <c r="ATK218">
        <v>1</v>
      </c>
      <c r="ATL218">
        <v>0</v>
      </c>
      <c r="ATN218">
        <v>1</v>
      </c>
      <c r="ATP218">
        <v>2</v>
      </c>
      <c r="ATQ218" t="s">
        <v>137</v>
      </c>
      <c r="ATR218">
        <v>1</v>
      </c>
      <c r="ATT218">
        <v>1</v>
      </c>
      <c r="ATV218">
        <v>2</v>
      </c>
      <c r="ATW218" t="s">
        <v>137</v>
      </c>
      <c r="ATX218">
        <v>1</v>
      </c>
      <c r="ATZ218">
        <v>1</v>
      </c>
      <c r="AUB218">
        <v>1</v>
      </c>
      <c r="AUD218">
        <v>1</v>
      </c>
      <c r="AUF218">
        <v>1</v>
      </c>
      <c r="AUH218">
        <v>1</v>
      </c>
      <c r="AUJ218">
        <v>1</v>
      </c>
      <c r="AUL218">
        <v>1</v>
      </c>
      <c r="AUN218">
        <v>2</v>
      </c>
      <c r="AUO218" t="s">
        <v>313</v>
      </c>
      <c r="AUP218">
        <v>2</v>
      </c>
      <c r="AUQ218" t="s">
        <v>137</v>
      </c>
      <c r="AUR218">
        <v>2</v>
      </c>
      <c r="AUS218" t="s">
        <v>137</v>
      </c>
      <c r="AUT218">
        <v>2</v>
      </c>
      <c r="AUU218" t="s">
        <v>137</v>
      </c>
      <c r="AUV218" t="b">
        <v>1</v>
      </c>
      <c r="AUW218" t="b">
        <v>0</v>
      </c>
      <c r="AUX218" t="b">
        <v>0</v>
      </c>
      <c r="AUY218" t="b">
        <v>0</v>
      </c>
      <c r="AVA218">
        <v>2</v>
      </c>
      <c r="AVB218">
        <v>1</v>
      </c>
      <c r="AVD218" t="s">
        <v>72</v>
      </c>
      <c r="AVE218" t="b">
        <v>1</v>
      </c>
      <c r="AVF218">
        <v>0</v>
      </c>
      <c r="AVG218" t="b">
        <v>0</v>
      </c>
      <c r="AVH218" t="b">
        <v>0</v>
      </c>
      <c r="AVI218" t="b">
        <v>0</v>
      </c>
      <c r="AVK218" t="b">
        <v>1</v>
      </c>
      <c r="AVL218" t="b">
        <v>1</v>
      </c>
      <c r="AVM218" t="b">
        <v>0</v>
      </c>
      <c r="AVN218" t="b">
        <v>0</v>
      </c>
      <c r="AVP218">
        <v>2</v>
      </c>
      <c r="AVQ218" t="s">
        <v>1465</v>
      </c>
      <c r="AVR218">
        <v>7.5108100000000002</v>
      </c>
      <c r="AVS218">
        <v>4.5159200000000004</v>
      </c>
      <c r="AVT218">
        <v>273.10000000000002</v>
      </c>
      <c r="AVU218">
        <v>13</v>
      </c>
      <c r="AVW218">
        <v>0</v>
      </c>
    </row>
    <row r="219" spans="1:1271" ht="15" customHeight="1" x14ac:dyDescent="0.35">
      <c r="A219" s="1">
        <v>42524</v>
      </c>
      <c r="B219" t="s">
        <v>187</v>
      </c>
      <c r="C219">
        <v>2</v>
      </c>
      <c r="D219">
        <v>22</v>
      </c>
      <c r="E219" t="s">
        <v>1466</v>
      </c>
      <c r="F219">
        <v>251</v>
      </c>
      <c r="G219">
        <v>1</v>
      </c>
      <c r="H219">
        <v>40</v>
      </c>
      <c r="I219">
        <v>1</v>
      </c>
      <c r="K219">
        <v>1</v>
      </c>
      <c r="L219">
        <v>1</v>
      </c>
      <c r="M219">
        <v>8</v>
      </c>
      <c r="N219">
        <v>8</v>
      </c>
      <c r="O219">
        <v>1</v>
      </c>
      <c r="P219">
        <v>0</v>
      </c>
      <c r="Q219">
        <v>1</v>
      </c>
      <c r="R219">
        <v>2</v>
      </c>
      <c r="S219">
        <v>0</v>
      </c>
      <c r="T219">
        <v>0</v>
      </c>
      <c r="U219">
        <v>4</v>
      </c>
      <c r="V219">
        <v>3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4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BB219">
        <v>12</v>
      </c>
      <c r="BC219">
        <v>4</v>
      </c>
      <c r="BD219">
        <v>1</v>
      </c>
      <c r="CU219">
        <v>1</v>
      </c>
      <c r="CV219">
        <v>1</v>
      </c>
      <c r="CX219">
        <v>1</v>
      </c>
      <c r="CY219">
        <v>10</v>
      </c>
      <c r="CZ219">
        <v>7</v>
      </c>
      <c r="DA219">
        <v>3</v>
      </c>
      <c r="DB219">
        <v>3</v>
      </c>
      <c r="DC219">
        <v>3</v>
      </c>
      <c r="DD219">
        <v>0</v>
      </c>
      <c r="DE219">
        <v>1</v>
      </c>
      <c r="DF219" t="s">
        <v>241</v>
      </c>
      <c r="DG219">
        <v>2</v>
      </c>
      <c r="DH219">
        <v>1</v>
      </c>
      <c r="DJ219">
        <v>1</v>
      </c>
      <c r="DK219">
        <v>1</v>
      </c>
      <c r="DL219">
        <v>1</v>
      </c>
      <c r="DM219">
        <v>0</v>
      </c>
      <c r="EH219">
        <v>0</v>
      </c>
      <c r="EI219">
        <v>0</v>
      </c>
      <c r="EJ219">
        <v>0</v>
      </c>
      <c r="EK219">
        <v>0</v>
      </c>
      <c r="EL219">
        <v>1</v>
      </c>
      <c r="EM219">
        <v>1</v>
      </c>
      <c r="EN219">
        <v>1</v>
      </c>
      <c r="EO219">
        <v>0</v>
      </c>
      <c r="EP219">
        <v>1</v>
      </c>
      <c r="EQ219">
        <v>0</v>
      </c>
      <c r="ER219">
        <v>1</v>
      </c>
      <c r="ES219">
        <v>1</v>
      </c>
      <c r="ET219">
        <v>1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IB219">
        <v>0</v>
      </c>
      <c r="IC219">
        <v>1</v>
      </c>
      <c r="ID219">
        <v>0</v>
      </c>
      <c r="IE219">
        <v>0</v>
      </c>
      <c r="IF219">
        <v>1</v>
      </c>
      <c r="IG219">
        <v>2012</v>
      </c>
      <c r="IH219">
        <v>1500</v>
      </c>
      <c r="II219">
        <v>900</v>
      </c>
      <c r="IJ219">
        <v>8</v>
      </c>
      <c r="IK219">
        <v>2</v>
      </c>
      <c r="IL219">
        <v>2</v>
      </c>
      <c r="IN219">
        <v>0</v>
      </c>
      <c r="IO219">
        <v>1</v>
      </c>
      <c r="IP219">
        <v>0</v>
      </c>
      <c r="IQ219">
        <v>0</v>
      </c>
      <c r="IR219">
        <v>2</v>
      </c>
      <c r="IS219">
        <v>2015</v>
      </c>
      <c r="IT219">
        <v>3200</v>
      </c>
      <c r="IU219">
        <v>1200</v>
      </c>
      <c r="IV219">
        <v>8</v>
      </c>
      <c r="IW219">
        <v>2</v>
      </c>
      <c r="IX219">
        <v>2</v>
      </c>
      <c r="IZ219">
        <v>0</v>
      </c>
      <c r="JA219">
        <v>1</v>
      </c>
      <c r="JB219">
        <v>0</v>
      </c>
      <c r="JC219">
        <v>0</v>
      </c>
      <c r="JD219">
        <v>1</v>
      </c>
      <c r="JE219">
        <v>2012</v>
      </c>
      <c r="JF219">
        <v>25000</v>
      </c>
      <c r="JG219">
        <v>12000</v>
      </c>
      <c r="JH219">
        <v>15</v>
      </c>
      <c r="JI219">
        <v>2</v>
      </c>
      <c r="JJ219">
        <v>2</v>
      </c>
      <c r="JX219">
        <v>0</v>
      </c>
      <c r="JY219">
        <v>1</v>
      </c>
      <c r="JZ219">
        <v>0</v>
      </c>
      <c r="KA219">
        <v>0</v>
      </c>
      <c r="KB219">
        <v>1</v>
      </c>
      <c r="KC219">
        <v>2015</v>
      </c>
      <c r="KD219">
        <v>130000</v>
      </c>
      <c r="KE219">
        <v>100000</v>
      </c>
      <c r="KF219">
        <v>20</v>
      </c>
      <c r="KG219">
        <v>2</v>
      </c>
      <c r="KH219">
        <v>2</v>
      </c>
      <c r="KV219">
        <v>0</v>
      </c>
      <c r="KW219">
        <v>1</v>
      </c>
      <c r="KX219">
        <v>0</v>
      </c>
      <c r="KY219">
        <v>0</v>
      </c>
      <c r="KZ219">
        <v>1</v>
      </c>
      <c r="LA219">
        <v>2013</v>
      </c>
      <c r="LB219">
        <v>500</v>
      </c>
      <c r="LC219">
        <v>150</v>
      </c>
      <c r="LD219">
        <v>8</v>
      </c>
      <c r="LE219">
        <v>2</v>
      </c>
      <c r="LF219">
        <v>2</v>
      </c>
      <c r="LH219">
        <v>0</v>
      </c>
      <c r="LI219">
        <v>0</v>
      </c>
      <c r="LJ219">
        <v>1</v>
      </c>
      <c r="LK219">
        <v>0</v>
      </c>
      <c r="LL219">
        <v>1</v>
      </c>
      <c r="LM219">
        <v>2013</v>
      </c>
      <c r="LN219">
        <v>2000</v>
      </c>
      <c r="LO219">
        <v>800</v>
      </c>
      <c r="LP219">
        <v>10</v>
      </c>
      <c r="LQ219">
        <v>2</v>
      </c>
      <c r="LR219">
        <v>2</v>
      </c>
      <c r="LT219">
        <v>0</v>
      </c>
      <c r="LU219">
        <v>0</v>
      </c>
      <c r="LV219">
        <v>1</v>
      </c>
      <c r="LW219">
        <v>0</v>
      </c>
      <c r="LX219">
        <v>2</v>
      </c>
      <c r="LY219">
        <v>2014</v>
      </c>
      <c r="LZ219">
        <v>600</v>
      </c>
      <c r="MA219">
        <v>1000</v>
      </c>
      <c r="MB219">
        <v>5</v>
      </c>
      <c r="MC219">
        <v>2</v>
      </c>
      <c r="MD219">
        <v>2</v>
      </c>
      <c r="NO219">
        <v>0</v>
      </c>
      <c r="NP219">
        <v>0</v>
      </c>
      <c r="NQ219">
        <v>1</v>
      </c>
      <c r="NR219">
        <v>0</v>
      </c>
      <c r="NS219">
        <v>3</v>
      </c>
      <c r="NT219">
        <v>2014</v>
      </c>
      <c r="NU219">
        <v>2000</v>
      </c>
      <c r="NV219">
        <v>4000</v>
      </c>
      <c r="NW219">
        <v>4</v>
      </c>
      <c r="NX219">
        <v>2</v>
      </c>
      <c r="NY219">
        <v>2</v>
      </c>
      <c r="PP219">
        <v>0</v>
      </c>
      <c r="QJ219">
        <v>0</v>
      </c>
      <c r="QK219">
        <v>1</v>
      </c>
      <c r="QL219">
        <v>0</v>
      </c>
      <c r="QM219">
        <v>0</v>
      </c>
      <c r="QN219">
        <v>1</v>
      </c>
      <c r="QO219">
        <v>2015</v>
      </c>
      <c r="QP219">
        <v>3000</v>
      </c>
      <c r="QQ219">
        <v>1000</v>
      </c>
      <c r="QR219">
        <v>1</v>
      </c>
      <c r="QS219">
        <v>2</v>
      </c>
      <c r="QT219">
        <v>2</v>
      </c>
      <c r="QV219">
        <v>0</v>
      </c>
      <c r="QW219">
        <v>1</v>
      </c>
      <c r="QX219">
        <v>0</v>
      </c>
      <c r="QY219">
        <v>0</v>
      </c>
      <c r="QZ219">
        <v>2</v>
      </c>
      <c r="RA219">
        <v>2015</v>
      </c>
      <c r="RB219">
        <v>1600</v>
      </c>
      <c r="RC219">
        <v>1000</v>
      </c>
      <c r="RD219">
        <v>3</v>
      </c>
      <c r="RE219">
        <v>2</v>
      </c>
      <c r="RF219">
        <v>2</v>
      </c>
      <c r="WJ219">
        <v>0</v>
      </c>
      <c r="WK219">
        <v>1</v>
      </c>
      <c r="WL219">
        <v>1</v>
      </c>
      <c r="WM219">
        <v>0</v>
      </c>
      <c r="WN219">
        <v>2</v>
      </c>
      <c r="WO219">
        <v>2015</v>
      </c>
      <c r="WP219">
        <v>3500</v>
      </c>
      <c r="WQ219">
        <v>3000</v>
      </c>
      <c r="WR219">
        <v>10</v>
      </c>
      <c r="WS219">
        <v>2</v>
      </c>
      <c r="WT219">
        <v>2</v>
      </c>
      <c r="XF219">
        <v>0</v>
      </c>
      <c r="XG219">
        <v>8</v>
      </c>
      <c r="XH219">
        <v>4</v>
      </c>
      <c r="XI219">
        <v>0</v>
      </c>
      <c r="XJ219">
        <v>172900</v>
      </c>
      <c r="XK219">
        <v>125050</v>
      </c>
      <c r="XO219">
        <v>0.04</v>
      </c>
      <c r="XP219">
        <v>4</v>
      </c>
      <c r="XQ219">
        <v>3</v>
      </c>
      <c r="XR219">
        <v>36</v>
      </c>
      <c r="XS219">
        <v>30</v>
      </c>
      <c r="XT219">
        <v>51</v>
      </c>
      <c r="XU219">
        <v>510</v>
      </c>
      <c r="XV219">
        <v>6</v>
      </c>
      <c r="XW219">
        <v>60</v>
      </c>
      <c r="XX219">
        <f t="shared" si="18"/>
        <v>42</v>
      </c>
      <c r="XY219">
        <v>1500</v>
      </c>
      <c r="XZ219">
        <v>700</v>
      </c>
      <c r="YA219" s="33">
        <f t="shared" si="20"/>
        <v>1100</v>
      </c>
      <c r="YB219">
        <v>30000</v>
      </c>
      <c r="YC219">
        <v>15000</v>
      </c>
      <c r="YD219">
        <f t="shared" si="21"/>
        <v>22500</v>
      </c>
      <c r="YE219">
        <f t="shared" si="22"/>
        <v>15000</v>
      </c>
      <c r="YF219">
        <v>26000</v>
      </c>
      <c r="YG219">
        <v>0</v>
      </c>
      <c r="YH219">
        <v>2</v>
      </c>
      <c r="YI219" t="s">
        <v>204</v>
      </c>
      <c r="YJ219">
        <v>2</v>
      </c>
      <c r="YK219" t="s">
        <v>1467</v>
      </c>
      <c r="YP219">
        <v>0</v>
      </c>
      <c r="YQ219" t="s">
        <v>2419</v>
      </c>
      <c r="YR219">
        <v>0</v>
      </c>
      <c r="YS219">
        <v>400000</v>
      </c>
      <c r="YT219">
        <v>0.04</v>
      </c>
      <c r="YU219">
        <v>51</v>
      </c>
      <c r="YV219">
        <v>60000</v>
      </c>
      <c r="YW219">
        <v>5000</v>
      </c>
      <c r="YX219" t="b">
        <v>1</v>
      </c>
      <c r="YY219">
        <v>1</v>
      </c>
      <c r="YZ219">
        <v>0</v>
      </c>
      <c r="ZA219" t="b">
        <v>0</v>
      </c>
      <c r="ZB219" t="b">
        <v>0</v>
      </c>
      <c r="ZC219" t="b">
        <v>1</v>
      </c>
      <c r="ZD219">
        <v>25</v>
      </c>
      <c r="ZE219">
        <v>0.4</v>
      </c>
      <c r="ZF219">
        <f t="shared" si="19"/>
        <v>10</v>
      </c>
      <c r="ZG219">
        <v>0.4</v>
      </c>
      <c r="ZI219">
        <v>50</v>
      </c>
      <c r="ZJ219">
        <v>7</v>
      </c>
      <c r="ZL219">
        <v>0</v>
      </c>
      <c r="ZM219">
        <v>50</v>
      </c>
      <c r="ZN219">
        <v>2</v>
      </c>
      <c r="ZP219">
        <v>1</v>
      </c>
      <c r="ZQ219">
        <v>0</v>
      </c>
      <c r="AAJ219">
        <v>4</v>
      </c>
      <c r="AAK219">
        <v>9</v>
      </c>
      <c r="AAM219">
        <v>0</v>
      </c>
      <c r="AAN219">
        <v>1000</v>
      </c>
      <c r="AAO219">
        <v>1</v>
      </c>
      <c r="AAQ219">
        <v>1</v>
      </c>
      <c r="AAR219">
        <v>5</v>
      </c>
      <c r="AAS219" t="b">
        <v>1</v>
      </c>
      <c r="AAT219" t="b">
        <v>1</v>
      </c>
      <c r="AAU219" t="b">
        <v>0</v>
      </c>
      <c r="AAV219" t="b">
        <v>0</v>
      </c>
      <c r="AAW219" t="b">
        <v>1</v>
      </c>
      <c r="AAX219" t="b">
        <v>1</v>
      </c>
      <c r="AAY219" t="b">
        <v>1</v>
      </c>
      <c r="AAZ219" t="b">
        <v>1</v>
      </c>
      <c r="ABA219" t="b">
        <v>0</v>
      </c>
      <c r="ABB219" t="b">
        <v>1</v>
      </c>
      <c r="ABC219" t="b">
        <v>0</v>
      </c>
      <c r="ABE219">
        <v>2</v>
      </c>
      <c r="ABF219">
        <v>0</v>
      </c>
      <c r="ABG219">
        <v>2</v>
      </c>
      <c r="ABH219">
        <v>5</v>
      </c>
      <c r="ABI219">
        <v>1500</v>
      </c>
      <c r="ABJ219" t="b">
        <v>1</v>
      </c>
      <c r="ABK219" t="b">
        <v>0</v>
      </c>
      <c r="ABL219" t="b">
        <v>1</v>
      </c>
      <c r="ABM219" t="b">
        <v>0</v>
      </c>
      <c r="ABO219">
        <v>2</v>
      </c>
      <c r="ABP219">
        <v>0</v>
      </c>
      <c r="ABQ219">
        <v>2</v>
      </c>
      <c r="ABR219">
        <v>3</v>
      </c>
      <c r="ABS219">
        <v>1500</v>
      </c>
      <c r="ACO219" t="b">
        <v>1</v>
      </c>
      <c r="ACP219" t="b">
        <v>0</v>
      </c>
      <c r="ACQ219" t="b">
        <v>1</v>
      </c>
      <c r="ACR219" t="b">
        <v>0</v>
      </c>
      <c r="ACT219">
        <v>2</v>
      </c>
      <c r="ACU219">
        <v>0</v>
      </c>
      <c r="ACV219">
        <v>2</v>
      </c>
      <c r="ACW219">
        <v>2</v>
      </c>
      <c r="ACX219">
        <v>3</v>
      </c>
      <c r="ACY219">
        <v>1500</v>
      </c>
      <c r="ACZ219" t="b">
        <v>1</v>
      </c>
      <c r="ADA219" t="b">
        <v>0</v>
      </c>
      <c r="ADB219" t="b">
        <v>1</v>
      </c>
      <c r="ADC219" t="b">
        <v>0</v>
      </c>
      <c r="ADE219">
        <v>2</v>
      </c>
      <c r="ADF219">
        <v>0</v>
      </c>
      <c r="ADG219">
        <v>2</v>
      </c>
      <c r="ADH219">
        <v>4</v>
      </c>
      <c r="ADI219">
        <v>3</v>
      </c>
      <c r="ADJ219">
        <v>1500</v>
      </c>
      <c r="ADK219" t="b">
        <v>1</v>
      </c>
      <c r="ADL219" t="b">
        <v>0</v>
      </c>
      <c r="ADM219" t="b">
        <v>1</v>
      </c>
      <c r="ADN219" t="b">
        <v>0</v>
      </c>
      <c r="ADP219">
        <v>2</v>
      </c>
      <c r="ADQ219">
        <v>0</v>
      </c>
      <c r="ADR219">
        <v>2</v>
      </c>
      <c r="ADS219">
        <v>1</v>
      </c>
      <c r="ADT219">
        <v>3</v>
      </c>
      <c r="ADU219">
        <v>1000</v>
      </c>
      <c r="ADV219">
        <v>10</v>
      </c>
      <c r="ADW219">
        <v>15</v>
      </c>
      <c r="ADX219">
        <f t="shared" si="23"/>
        <v>0.66666666666666663</v>
      </c>
      <c r="ADY219" t="b">
        <v>0</v>
      </c>
      <c r="ADZ219" t="b">
        <v>0</v>
      </c>
      <c r="AEA219" t="b">
        <v>1</v>
      </c>
      <c r="AEB219" t="b">
        <v>0</v>
      </c>
      <c r="AEC219" t="b">
        <v>1</v>
      </c>
      <c r="AED219" t="b">
        <v>1</v>
      </c>
      <c r="AEE219" t="b">
        <v>1</v>
      </c>
      <c r="AEF219" t="b">
        <v>0</v>
      </c>
      <c r="AET219">
        <v>1</v>
      </c>
      <c r="AEU219">
        <v>2000</v>
      </c>
      <c r="AEV219">
        <v>20</v>
      </c>
      <c r="AEW219">
        <v>1</v>
      </c>
      <c r="AFF219">
        <v>2</v>
      </c>
      <c r="AFG219">
        <v>15000</v>
      </c>
      <c r="AFH219">
        <v>20</v>
      </c>
      <c r="AFI219">
        <v>1</v>
      </c>
      <c r="AFL219">
        <v>2</v>
      </c>
      <c r="AFM219">
        <v>700</v>
      </c>
      <c r="AFN219">
        <v>5</v>
      </c>
      <c r="AFO219">
        <v>1</v>
      </c>
      <c r="AFR219">
        <v>4</v>
      </c>
      <c r="AFS219">
        <v>700</v>
      </c>
      <c r="AFT219">
        <v>1</v>
      </c>
      <c r="AFU219">
        <v>1</v>
      </c>
      <c r="AGD219">
        <v>36</v>
      </c>
      <c r="AGE219">
        <v>30</v>
      </c>
      <c r="AGF219">
        <v>1</v>
      </c>
      <c r="AGH219">
        <v>60000</v>
      </c>
      <c r="AGI219">
        <v>0</v>
      </c>
      <c r="AGJ219">
        <v>1</v>
      </c>
      <c r="AGL219">
        <v>0</v>
      </c>
      <c r="AGM219">
        <v>60000</v>
      </c>
      <c r="AGN219">
        <v>1500</v>
      </c>
      <c r="AGO219">
        <v>0</v>
      </c>
      <c r="AGP219">
        <v>1</v>
      </c>
      <c r="AGQ219">
        <v>0</v>
      </c>
      <c r="AGR219">
        <v>0</v>
      </c>
      <c r="AGU219">
        <v>1</v>
      </c>
      <c r="AGV219">
        <v>1</v>
      </c>
      <c r="AGW219">
        <v>1</v>
      </c>
      <c r="AGX219">
        <v>0</v>
      </c>
      <c r="AGZ219">
        <v>10</v>
      </c>
      <c r="AHA219">
        <v>5</v>
      </c>
      <c r="AHB219">
        <v>80</v>
      </c>
      <c r="AHC219">
        <v>5</v>
      </c>
      <c r="AHD219">
        <v>1</v>
      </c>
      <c r="AHF219">
        <v>0</v>
      </c>
      <c r="AHG219">
        <v>5</v>
      </c>
      <c r="AHH219">
        <v>1</v>
      </c>
      <c r="AHJ219">
        <v>0</v>
      </c>
      <c r="AHK219">
        <v>0</v>
      </c>
      <c r="AHL219">
        <v>0</v>
      </c>
      <c r="AHM219">
        <v>100</v>
      </c>
      <c r="AHN219">
        <v>2</v>
      </c>
      <c r="AHP219">
        <v>1500</v>
      </c>
      <c r="AHQ219">
        <v>40</v>
      </c>
      <c r="AHR219">
        <v>1500</v>
      </c>
      <c r="AHS219">
        <v>0</v>
      </c>
      <c r="AHT219">
        <v>3</v>
      </c>
      <c r="AHU219">
        <v>20</v>
      </c>
      <c r="AHV219">
        <v>1500</v>
      </c>
      <c r="AHW219">
        <v>0</v>
      </c>
      <c r="AHX219">
        <v>2</v>
      </c>
      <c r="AHY219">
        <v>0</v>
      </c>
      <c r="AHZ219">
        <v>3</v>
      </c>
      <c r="AIA219">
        <v>40</v>
      </c>
      <c r="AIB219">
        <v>1500</v>
      </c>
      <c r="AIC219">
        <v>1</v>
      </c>
      <c r="AID219">
        <v>0</v>
      </c>
      <c r="AIE219">
        <v>1</v>
      </c>
      <c r="AIF219">
        <v>0</v>
      </c>
      <c r="AIG219">
        <v>0</v>
      </c>
      <c r="AII219">
        <v>5</v>
      </c>
      <c r="AIJ219">
        <v>20000</v>
      </c>
      <c r="AIK219">
        <v>1</v>
      </c>
      <c r="AIL219">
        <v>1</v>
      </c>
      <c r="AIM219">
        <v>1</v>
      </c>
      <c r="AIN219">
        <v>1</v>
      </c>
      <c r="AIO219">
        <v>1</v>
      </c>
      <c r="AIP219">
        <v>0</v>
      </c>
      <c r="AIR219">
        <v>55</v>
      </c>
      <c r="AIS219">
        <v>2</v>
      </c>
      <c r="AIT219" t="s">
        <v>137</v>
      </c>
      <c r="AIZ219">
        <v>1</v>
      </c>
      <c r="AJA219">
        <v>2</v>
      </c>
      <c r="AJB219" t="s">
        <v>1468</v>
      </c>
      <c r="ALX219">
        <v>2</v>
      </c>
      <c r="ALY219">
        <v>2</v>
      </c>
      <c r="AMC219">
        <v>1</v>
      </c>
      <c r="AMD219">
        <v>1</v>
      </c>
      <c r="AME219">
        <v>0</v>
      </c>
      <c r="AMF219">
        <v>0</v>
      </c>
      <c r="AMG219">
        <v>1</v>
      </c>
      <c r="AMH219">
        <v>1</v>
      </c>
      <c r="AMI219">
        <v>0</v>
      </c>
      <c r="AMJ219">
        <v>1</v>
      </c>
      <c r="AMK219">
        <v>0</v>
      </c>
      <c r="AML219">
        <v>0</v>
      </c>
      <c r="AMM219">
        <v>0</v>
      </c>
      <c r="AMN219">
        <v>0</v>
      </c>
      <c r="AMO219">
        <v>0</v>
      </c>
      <c r="AMQ219">
        <v>4</v>
      </c>
      <c r="AMT219">
        <v>4</v>
      </c>
      <c r="AMU219">
        <v>3</v>
      </c>
      <c r="AMW219">
        <v>2</v>
      </c>
      <c r="AMY219">
        <v>2</v>
      </c>
      <c r="ANC219" t="s">
        <v>671</v>
      </c>
      <c r="ANF219" t="s">
        <v>278</v>
      </c>
      <c r="ANG219" t="s">
        <v>288</v>
      </c>
      <c r="ANI219" t="s">
        <v>1469</v>
      </c>
      <c r="ANK219" t="s">
        <v>1470</v>
      </c>
      <c r="ANO219">
        <v>2</v>
      </c>
      <c r="ANP219">
        <v>1</v>
      </c>
      <c r="ANR219">
        <v>2</v>
      </c>
      <c r="ANU219">
        <v>1</v>
      </c>
      <c r="ANV219">
        <v>840</v>
      </c>
      <c r="ANW219">
        <v>1500</v>
      </c>
      <c r="ANX219">
        <v>1</v>
      </c>
      <c r="ANZ219">
        <v>1</v>
      </c>
      <c r="AOA219">
        <v>1</v>
      </c>
      <c r="AOB219">
        <v>1</v>
      </c>
      <c r="AOC219">
        <v>10000</v>
      </c>
      <c r="AOD219">
        <v>60000</v>
      </c>
      <c r="AOE219">
        <v>2</v>
      </c>
      <c r="AOF219">
        <v>1</v>
      </c>
      <c r="AOG219">
        <v>0</v>
      </c>
      <c r="AOH219">
        <v>0</v>
      </c>
      <c r="AOI219">
        <v>1</v>
      </c>
      <c r="AOJ219" t="b">
        <v>0</v>
      </c>
      <c r="AOK219" t="b">
        <v>1</v>
      </c>
      <c r="AOL219" t="b">
        <v>0</v>
      </c>
      <c r="AOM219" t="b">
        <v>0</v>
      </c>
      <c r="AON219" t="b">
        <v>0</v>
      </c>
      <c r="AOO219" t="b">
        <v>0</v>
      </c>
      <c r="AOP219" t="b">
        <v>0</v>
      </c>
      <c r="AOQ219" t="b">
        <v>1</v>
      </c>
      <c r="AOR219" t="b">
        <v>1</v>
      </c>
      <c r="AOS219" t="b">
        <v>1</v>
      </c>
      <c r="AOT219" t="b">
        <v>1</v>
      </c>
      <c r="AOU219" t="b">
        <v>1</v>
      </c>
      <c r="AOV219" t="b">
        <v>1</v>
      </c>
      <c r="AOW219" t="b">
        <v>1</v>
      </c>
      <c r="AOX219" t="b">
        <v>1</v>
      </c>
      <c r="AOY219" t="b">
        <v>1</v>
      </c>
      <c r="AOZ219" t="b">
        <v>1</v>
      </c>
      <c r="APA219" t="b">
        <v>1</v>
      </c>
      <c r="APB219" t="b">
        <v>0</v>
      </c>
      <c r="APC219" t="b">
        <v>0</v>
      </c>
      <c r="APD219" t="b">
        <v>0</v>
      </c>
      <c r="APE219" t="b">
        <v>0</v>
      </c>
      <c r="APF219" t="b">
        <v>0</v>
      </c>
      <c r="APG219" t="b">
        <v>0</v>
      </c>
      <c r="APH219" t="b">
        <v>1</v>
      </c>
      <c r="API219" t="b">
        <v>1</v>
      </c>
      <c r="APJ219" t="b">
        <v>1</v>
      </c>
      <c r="APK219" t="b">
        <v>1</v>
      </c>
      <c r="APL219" t="b">
        <v>1</v>
      </c>
      <c r="APM219" t="b">
        <v>0</v>
      </c>
      <c r="APN219" t="b">
        <v>0</v>
      </c>
      <c r="APO219" t="b">
        <v>0</v>
      </c>
      <c r="APP219" t="b">
        <v>0</v>
      </c>
      <c r="APQ219" t="b">
        <v>0</v>
      </c>
      <c r="APR219" t="b">
        <v>0</v>
      </c>
      <c r="APS219" t="b">
        <v>0</v>
      </c>
      <c r="APT219">
        <v>60</v>
      </c>
      <c r="APU219">
        <v>60</v>
      </c>
      <c r="APV219">
        <v>1</v>
      </c>
      <c r="APW219">
        <v>1</v>
      </c>
      <c r="APX219">
        <v>2</v>
      </c>
      <c r="APY219">
        <v>0</v>
      </c>
      <c r="APZ219">
        <v>3</v>
      </c>
      <c r="AQA219">
        <v>3</v>
      </c>
      <c r="AQC219">
        <v>1</v>
      </c>
      <c r="AQD219">
        <v>2</v>
      </c>
      <c r="AQE219">
        <v>2</v>
      </c>
      <c r="AQG219">
        <v>2</v>
      </c>
      <c r="AQH219">
        <v>1</v>
      </c>
      <c r="AQI219">
        <v>1</v>
      </c>
      <c r="AQJ219">
        <v>1</v>
      </c>
      <c r="AQK219">
        <v>1</v>
      </c>
      <c r="AQL219">
        <v>-1</v>
      </c>
      <c r="AQM219">
        <v>1</v>
      </c>
      <c r="AQN219">
        <v>-1</v>
      </c>
      <c r="AQO219">
        <v>1</v>
      </c>
      <c r="AQP219">
        <v>-1</v>
      </c>
      <c r="AQQ219">
        <v>1</v>
      </c>
      <c r="AQR219">
        <v>2</v>
      </c>
      <c r="AQS219">
        <v>1</v>
      </c>
      <c r="AQT219">
        <v>1</v>
      </c>
      <c r="AQU219">
        <v>1</v>
      </c>
      <c r="AQV219">
        <v>1</v>
      </c>
      <c r="AQW219">
        <v>1</v>
      </c>
      <c r="AQX219">
        <v>2</v>
      </c>
      <c r="AQY219">
        <v>-1</v>
      </c>
      <c r="AQZ219">
        <v>2</v>
      </c>
      <c r="ARA219">
        <v>2</v>
      </c>
      <c r="ARB219">
        <v>1</v>
      </c>
      <c r="ARC219">
        <v>1</v>
      </c>
      <c r="ARD219">
        <v>-1</v>
      </c>
      <c r="ARE219">
        <v>2</v>
      </c>
      <c r="ARF219">
        <v>1</v>
      </c>
      <c r="ARG219">
        <v>2</v>
      </c>
      <c r="ARH219">
        <v>1</v>
      </c>
      <c r="ARI219">
        <v>1</v>
      </c>
      <c r="ARJ219">
        <v>1</v>
      </c>
      <c r="ARK219">
        <v>2</v>
      </c>
      <c r="ARL219">
        <v>1</v>
      </c>
      <c r="ARM219">
        <v>2</v>
      </c>
      <c r="ARN219">
        <v>1</v>
      </c>
      <c r="ARO219">
        <v>2</v>
      </c>
      <c r="ARP219">
        <v>2</v>
      </c>
      <c r="ARQ219">
        <v>2</v>
      </c>
      <c r="ARR219">
        <v>1</v>
      </c>
      <c r="ARS219">
        <v>1</v>
      </c>
      <c r="ART219">
        <v>1</v>
      </c>
      <c r="ARU219">
        <v>1</v>
      </c>
      <c r="ARV219">
        <v>1</v>
      </c>
      <c r="ARW219">
        <v>2</v>
      </c>
      <c r="ARX219">
        <v>2</v>
      </c>
      <c r="ARY219">
        <v>1</v>
      </c>
      <c r="ARZ219">
        <v>-1</v>
      </c>
      <c r="ASA219">
        <v>2</v>
      </c>
      <c r="ASB219">
        <v>1</v>
      </c>
      <c r="ASC219">
        <v>1</v>
      </c>
      <c r="ASD219">
        <v>2</v>
      </c>
      <c r="ASE219">
        <v>-1</v>
      </c>
      <c r="ASF219">
        <v>1</v>
      </c>
      <c r="ASG219">
        <v>1</v>
      </c>
      <c r="ASH219">
        <v>2</v>
      </c>
      <c r="ASI219">
        <v>-2</v>
      </c>
      <c r="ASJ219">
        <v>2</v>
      </c>
      <c r="ASK219">
        <v>2</v>
      </c>
      <c r="ASL219">
        <v>2</v>
      </c>
      <c r="ASM219">
        <v>2</v>
      </c>
      <c r="ASN219">
        <v>2</v>
      </c>
      <c r="ASO219">
        <v>2</v>
      </c>
      <c r="ASP219">
        <v>2</v>
      </c>
      <c r="ASQ219">
        <v>2</v>
      </c>
      <c r="ASR219">
        <v>1</v>
      </c>
      <c r="ASS219">
        <v>1</v>
      </c>
      <c r="AST219">
        <v>1</v>
      </c>
      <c r="ASU219">
        <v>1</v>
      </c>
      <c r="ASV219">
        <v>1</v>
      </c>
      <c r="ASW219">
        <v>2</v>
      </c>
      <c r="ASX219">
        <v>2</v>
      </c>
      <c r="ASY219">
        <v>1</v>
      </c>
      <c r="ASZ219">
        <v>2</v>
      </c>
      <c r="ATA219">
        <v>1</v>
      </c>
      <c r="ATB219">
        <v>1</v>
      </c>
      <c r="ATC219">
        <v>1</v>
      </c>
      <c r="ATD219">
        <v>2</v>
      </c>
      <c r="ATE219">
        <v>1</v>
      </c>
      <c r="ATF219">
        <v>1</v>
      </c>
      <c r="ATG219">
        <v>1</v>
      </c>
      <c r="ATH219">
        <v>1</v>
      </c>
      <c r="ATI219">
        <v>0</v>
      </c>
      <c r="ATJ219">
        <v>1</v>
      </c>
      <c r="ATK219">
        <v>1</v>
      </c>
      <c r="ATL219">
        <v>0</v>
      </c>
      <c r="ATN219">
        <v>1</v>
      </c>
      <c r="ATP219">
        <v>1</v>
      </c>
      <c r="ATR219">
        <v>1</v>
      </c>
      <c r="ATT219">
        <v>1</v>
      </c>
      <c r="ATV219">
        <v>2</v>
      </c>
      <c r="ATW219" t="s">
        <v>1471</v>
      </c>
      <c r="ATX219">
        <v>1</v>
      </c>
      <c r="ATZ219">
        <v>1</v>
      </c>
      <c r="AUB219">
        <v>1</v>
      </c>
      <c r="AUD219">
        <v>1</v>
      </c>
      <c r="AUF219">
        <v>1</v>
      </c>
      <c r="AUH219">
        <v>1</v>
      </c>
      <c r="AUJ219">
        <v>1</v>
      </c>
      <c r="AUL219">
        <v>1</v>
      </c>
      <c r="AUN219">
        <v>1</v>
      </c>
      <c r="AUP219">
        <v>2</v>
      </c>
      <c r="AUQ219" t="s">
        <v>1472</v>
      </c>
      <c r="AUR219">
        <v>1</v>
      </c>
      <c r="AUT219">
        <v>1</v>
      </c>
      <c r="AUV219" t="b">
        <v>1</v>
      </c>
      <c r="AUW219" t="b">
        <v>1</v>
      </c>
      <c r="AUX219" t="b">
        <v>0</v>
      </c>
      <c r="AUY219" t="b">
        <v>0</v>
      </c>
      <c r="AVA219">
        <v>1</v>
      </c>
      <c r="AVB219">
        <v>1</v>
      </c>
      <c r="AVD219" t="s">
        <v>72</v>
      </c>
      <c r="AVE219" t="b">
        <v>1</v>
      </c>
      <c r="AVF219">
        <v>0</v>
      </c>
      <c r="AVG219" t="b">
        <v>0</v>
      </c>
      <c r="AVH219" t="b">
        <v>0</v>
      </c>
      <c r="AVI219" t="b">
        <v>0</v>
      </c>
      <c r="AVK219" t="b">
        <v>1</v>
      </c>
      <c r="AVL219" t="b">
        <v>1</v>
      </c>
      <c r="AVM219" t="b">
        <v>0</v>
      </c>
      <c r="AVN219" t="b">
        <v>0</v>
      </c>
      <c r="AVP219">
        <v>2</v>
      </c>
      <c r="AVQ219" t="s">
        <v>1473</v>
      </c>
      <c r="AVR219">
        <v>7.7256169999999997</v>
      </c>
      <c r="AVS219">
        <v>4.8201130000000001</v>
      </c>
      <c r="AVT219">
        <v>404.8</v>
      </c>
      <c r="AVU219">
        <v>18</v>
      </c>
      <c r="AVW219">
        <v>0</v>
      </c>
    </row>
    <row r="220" spans="1:1271" ht="15" customHeight="1" x14ac:dyDescent="0.35">
      <c r="A220" s="1">
        <v>42498</v>
      </c>
      <c r="B220" t="s">
        <v>43</v>
      </c>
      <c r="C220">
        <v>3</v>
      </c>
      <c r="D220">
        <v>8</v>
      </c>
      <c r="E220" t="s">
        <v>1474</v>
      </c>
      <c r="F220">
        <v>312</v>
      </c>
      <c r="G220">
        <v>1</v>
      </c>
      <c r="H220">
        <v>75</v>
      </c>
      <c r="I220">
        <v>1</v>
      </c>
      <c r="K220">
        <v>1</v>
      </c>
      <c r="L220">
        <v>3</v>
      </c>
      <c r="M220">
        <v>3</v>
      </c>
      <c r="N220">
        <v>3</v>
      </c>
      <c r="O220">
        <v>2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4</v>
      </c>
      <c r="V220">
        <v>4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0</v>
      </c>
      <c r="AC220">
        <v>4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BB220">
        <v>12</v>
      </c>
      <c r="BC220">
        <v>3</v>
      </c>
      <c r="BD220">
        <v>1</v>
      </c>
      <c r="CU220">
        <v>2</v>
      </c>
      <c r="DO220">
        <v>2</v>
      </c>
      <c r="DP220" t="s">
        <v>1475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</v>
      </c>
      <c r="FJ220">
        <v>1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F220">
        <v>0</v>
      </c>
      <c r="GG220">
        <v>1</v>
      </c>
      <c r="GH220">
        <v>0</v>
      </c>
      <c r="GI220">
        <v>0</v>
      </c>
      <c r="GJ220">
        <v>3</v>
      </c>
      <c r="GK220">
        <v>1996</v>
      </c>
      <c r="GL220">
        <v>50000</v>
      </c>
      <c r="GM220">
        <v>100000</v>
      </c>
      <c r="GN220">
        <v>25</v>
      </c>
      <c r="GO220">
        <v>2</v>
      </c>
      <c r="GP220">
        <v>2</v>
      </c>
      <c r="IN220">
        <v>0</v>
      </c>
      <c r="IO220">
        <v>1</v>
      </c>
      <c r="IP220">
        <v>0</v>
      </c>
      <c r="IQ220">
        <v>0</v>
      </c>
      <c r="IR220">
        <v>4</v>
      </c>
      <c r="IS220">
        <v>2015</v>
      </c>
      <c r="IT220">
        <v>15000</v>
      </c>
      <c r="IU220">
        <v>10000</v>
      </c>
      <c r="IV220">
        <v>3</v>
      </c>
      <c r="IW220">
        <v>2</v>
      </c>
      <c r="IX220">
        <v>2</v>
      </c>
      <c r="PP220">
        <v>0</v>
      </c>
      <c r="QJ220">
        <v>0</v>
      </c>
      <c r="QK220">
        <v>1</v>
      </c>
      <c r="QL220">
        <v>0</v>
      </c>
      <c r="QM220">
        <v>0</v>
      </c>
      <c r="QN220">
        <v>6</v>
      </c>
      <c r="QO220">
        <v>2015</v>
      </c>
      <c r="QP220">
        <v>4500</v>
      </c>
      <c r="QQ220">
        <v>1000</v>
      </c>
      <c r="QR220">
        <v>2</v>
      </c>
      <c r="QS220">
        <v>2</v>
      </c>
      <c r="QT220">
        <v>2</v>
      </c>
      <c r="QV220">
        <v>0</v>
      </c>
      <c r="QW220">
        <v>1</v>
      </c>
      <c r="QX220">
        <v>0</v>
      </c>
      <c r="QY220">
        <v>0</v>
      </c>
      <c r="QZ220">
        <v>5</v>
      </c>
      <c r="RA220">
        <v>2015</v>
      </c>
      <c r="RB220">
        <v>15000</v>
      </c>
      <c r="RC220">
        <v>3000</v>
      </c>
      <c r="RD220">
        <v>2</v>
      </c>
      <c r="RE220">
        <v>2</v>
      </c>
      <c r="RF220">
        <v>2</v>
      </c>
      <c r="RH220">
        <v>0</v>
      </c>
      <c r="RI220">
        <v>1</v>
      </c>
      <c r="RJ220">
        <v>0</v>
      </c>
      <c r="RK220">
        <v>0</v>
      </c>
      <c r="RL220">
        <v>6</v>
      </c>
      <c r="RM220">
        <v>2015</v>
      </c>
      <c r="RN220">
        <v>30000</v>
      </c>
      <c r="RO220">
        <v>12000</v>
      </c>
      <c r="RP220">
        <v>4</v>
      </c>
      <c r="RQ220">
        <v>2</v>
      </c>
      <c r="RR220">
        <v>2</v>
      </c>
      <c r="WJ220">
        <v>0</v>
      </c>
      <c r="WK220">
        <v>1</v>
      </c>
      <c r="WL220">
        <v>0</v>
      </c>
      <c r="WM220">
        <v>0</v>
      </c>
      <c r="WN220">
        <v>1</v>
      </c>
      <c r="WO220">
        <v>2012</v>
      </c>
      <c r="WP220">
        <v>5000</v>
      </c>
      <c r="WQ220">
        <v>3000</v>
      </c>
      <c r="WR220">
        <v>4</v>
      </c>
      <c r="WS220">
        <v>2</v>
      </c>
      <c r="WT220">
        <v>2</v>
      </c>
      <c r="XF220">
        <v>0</v>
      </c>
      <c r="XG220">
        <v>6</v>
      </c>
      <c r="XH220">
        <v>0</v>
      </c>
      <c r="XI220">
        <v>0</v>
      </c>
      <c r="XJ220">
        <v>119500</v>
      </c>
      <c r="XK220">
        <v>129000</v>
      </c>
      <c r="XO220">
        <v>0.6</v>
      </c>
      <c r="XP220">
        <v>30</v>
      </c>
      <c r="XQ220">
        <v>10</v>
      </c>
      <c r="XR220">
        <v>720</v>
      </c>
      <c r="XS220">
        <v>680</v>
      </c>
      <c r="XT220">
        <v>1060</v>
      </c>
      <c r="XU220">
        <v>10600</v>
      </c>
      <c r="XV220">
        <v>40</v>
      </c>
      <c r="XW220">
        <v>400</v>
      </c>
      <c r="XX220">
        <f t="shared" si="18"/>
        <v>280</v>
      </c>
      <c r="XY220">
        <v>500</v>
      </c>
      <c r="XZ220">
        <v>200</v>
      </c>
      <c r="YA220" s="33">
        <f t="shared" si="20"/>
        <v>350</v>
      </c>
      <c r="YB220">
        <v>80000</v>
      </c>
      <c r="YC220">
        <v>60000</v>
      </c>
      <c r="YD220">
        <f t="shared" si="21"/>
        <v>70000</v>
      </c>
      <c r="YE220">
        <f t="shared" si="22"/>
        <v>20000</v>
      </c>
      <c r="YF220">
        <v>0</v>
      </c>
      <c r="YG220">
        <v>0</v>
      </c>
      <c r="YH220">
        <v>2</v>
      </c>
      <c r="YI220" t="s">
        <v>1476</v>
      </c>
      <c r="YJ220">
        <v>2</v>
      </c>
      <c r="YK220" t="s">
        <v>1477</v>
      </c>
      <c r="YP220">
        <v>0</v>
      </c>
      <c r="YQ220" t="s">
        <v>2417</v>
      </c>
      <c r="YR220">
        <v>1</v>
      </c>
      <c r="YS220">
        <v>1500000</v>
      </c>
      <c r="YT220">
        <v>0.6</v>
      </c>
      <c r="YU220">
        <v>1060</v>
      </c>
      <c r="YV220">
        <v>265000</v>
      </c>
      <c r="YW220">
        <v>60000</v>
      </c>
      <c r="YX220" t="b">
        <v>1</v>
      </c>
      <c r="YY220">
        <v>1</v>
      </c>
      <c r="YZ220">
        <v>0</v>
      </c>
      <c r="ZA220" t="b">
        <v>0</v>
      </c>
      <c r="ZB220" t="b">
        <v>0</v>
      </c>
      <c r="ZC220" t="b">
        <v>1</v>
      </c>
      <c r="ZD220">
        <v>30</v>
      </c>
      <c r="ZE220">
        <v>0.4</v>
      </c>
      <c r="ZF220">
        <f t="shared" si="19"/>
        <v>12</v>
      </c>
      <c r="ZG220">
        <v>3.5999999999999996</v>
      </c>
      <c r="ZI220">
        <v>1000</v>
      </c>
      <c r="ZJ220">
        <v>6</v>
      </c>
      <c r="ZL220">
        <v>0</v>
      </c>
      <c r="ZM220">
        <v>40</v>
      </c>
      <c r="ZN220">
        <v>2</v>
      </c>
      <c r="ZP220">
        <v>1</v>
      </c>
      <c r="ZQ220">
        <v>0</v>
      </c>
      <c r="AAJ220">
        <v>0</v>
      </c>
      <c r="AAK220">
        <v>6</v>
      </c>
      <c r="AAM220">
        <v>0</v>
      </c>
      <c r="AAN220">
        <v>0</v>
      </c>
      <c r="AAO220">
        <v>96</v>
      </c>
      <c r="AAP220" t="s">
        <v>46</v>
      </c>
      <c r="AAQ220">
        <v>1</v>
      </c>
      <c r="AAR220">
        <v>0</v>
      </c>
      <c r="AAS220" t="b">
        <v>1</v>
      </c>
      <c r="AAT220" t="b">
        <v>1</v>
      </c>
      <c r="AAU220" t="b">
        <v>0</v>
      </c>
      <c r="AAV220" t="b">
        <v>0</v>
      </c>
      <c r="AAW220" t="b">
        <v>1</v>
      </c>
      <c r="AAX220" t="b">
        <v>1</v>
      </c>
      <c r="AAY220" t="b">
        <v>1</v>
      </c>
      <c r="AAZ220" t="b">
        <v>0</v>
      </c>
      <c r="ABA220" t="b">
        <v>0</v>
      </c>
      <c r="ABB220" t="b">
        <v>1</v>
      </c>
      <c r="ABC220" t="b">
        <v>0</v>
      </c>
      <c r="ABE220">
        <v>10</v>
      </c>
      <c r="ABF220">
        <v>0</v>
      </c>
      <c r="ABG220">
        <v>10</v>
      </c>
      <c r="ABH220">
        <v>4</v>
      </c>
      <c r="ABI220">
        <v>700</v>
      </c>
      <c r="ABJ220" t="b">
        <v>0</v>
      </c>
      <c r="ABK220" t="b">
        <v>0</v>
      </c>
      <c r="ABL220" t="b">
        <v>1</v>
      </c>
      <c r="ABM220" t="b">
        <v>0</v>
      </c>
      <c r="ABO220">
        <v>10</v>
      </c>
      <c r="ABP220">
        <v>6</v>
      </c>
      <c r="ABQ220">
        <v>16</v>
      </c>
      <c r="ABR220">
        <v>3</v>
      </c>
      <c r="ABS220">
        <v>700</v>
      </c>
      <c r="ACO220" t="b">
        <v>0</v>
      </c>
      <c r="ACP220" t="b">
        <v>0</v>
      </c>
      <c r="ACQ220" t="b">
        <v>1</v>
      </c>
      <c r="ACR220" t="b">
        <v>0</v>
      </c>
      <c r="ACT220">
        <v>3</v>
      </c>
      <c r="ACU220">
        <v>0</v>
      </c>
      <c r="ACV220">
        <v>3</v>
      </c>
      <c r="ACW220">
        <v>3</v>
      </c>
      <c r="ACX220">
        <v>3</v>
      </c>
      <c r="ACY220">
        <v>700</v>
      </c>
      <c r="ACZ220" t="b">
        <v>0</v>
      </c>
      <c r="ADA220" t="b">
        <v>0</v>
      </c>
      <c r="ADB220" t="b">
        <v>1</v>
      </c>
      <c r="ADC220" t="b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 t="b">
        <v>0</v>
      </c>
      <c r="ADL220" t="b">
        <v>0</v>
      </c>
      <c r="ADM220" t="b">
        <v>1</v>
      </c>
      <c r="ADN220" t="b">
        <v>0</v>
      </c>
      <c r="ADP220">
        <v>10</v>
      </c>
      <c r="ADQ220">
        <v>4</v>
      </c>
      <c r="ADR220">
        <v>14</v>
      </c>
      <c r="ADS220">
        <v>10</v>
      </c>
      <c r="ADT220">
        <v>10</v>
      </c>
      <c r="ADU220">
        <v>700</v>
      </c>
      <c r="ADV220">
        <v>43</v>
      </c>
      <c r="ADW220">
        <v>20</v>
      </c>
      <c r="ADX220">
        <f t="shared" si="23"/>
        <v>2.15</v>
      </c>
      <c r="ADY220" t="b">
        <v>0</v>
      </c>
      <c r="ADZ220" t="b">
        <v>0</v>
      </c>
      <c r="AEA220" t="b">
        <v>0</v>
      </c>
      <c r="AEB220" t="b">
        <v>0</v>
      </c>
      <c r="AEC220" t="b">
        <v>1</v>
      </c>
      <c r="AED220" t="b">
        <v>1</v>
      </c>
      <c r="AEE220" t="b">
        <v>1</v>
      </c>
      <c r="AEF220" t="b">
        <v>0</v>
      </c>
      <c r="AFF220">
        <v>6</v>
      </c>
      <c r="AFG220">
        <v>1500</v>
      </c>
      <c r="AFH220">
        <v>5</v>
      </c>
      <c r="AFI220">
        <v>1</v>
      </c>
      <c r="AFL220">
        <v>6</v>
      </c>
      <c r="AFM220">
        <v>2500</v>
      </c>
      <c r="AFN220">
        <v>4</v>
      </c>
      <c r="AFO220">
        <v>1</v>
      </c>
      <c r="AFR220">
        <v>6</v>
      </c>
      <c r="AFS220">
        <v>1200</v>
      </c>
      <c r="AFT220">
        <v>3</v>
      </c>
      <c r="AFU220">
        <v>1</v>
      </c>
      <c r="AGD220">
        <v>720</v>
      </c>
      <c r="AGE220">
        <v>600</v>
      </c>
      <c r="AGF220">
        <v>1</v>
      </c>
      <c r="AGH220">
        <v>360000</v>
      </c>
      <c r="AGI220">
        <v>0</v>
      </c>
      <c r="AGJ220">
        <v>1</v>
      </c>
      <c r="AGL220">
        <v>0</v>
      </c>
      <c r="AGM220">
        <v>300000</v>
      </c>
      <c r="AGN220">
        <v>500</v>
      </c>
      <c r="AGO220">
        <v>1</v>
      </c>
      <c r="AGP220">
        <v>1</v>
      </c>
      <c r="AGQ220">
        <v>0</v>
      </c>
      <c r="AGR220">
        <v>0</v>
      </c>
      <c r="AGU220">
        <v>1</v>
      </c>
      <c r="AGV220">
        <v>0</v>
      </c>
      <c r="AGW220">
        <v>0</v>
      </c>
      <c r="AGX220">
        <v>0</v>
      </c>
      <c r="AGZ220">
        <v>2</v>
      </c>
      <c r="AHA220">
        <v>10</v>
      </c>
      <c r="AHB220">
        <v>86</v>
      </c>
      <c r="AHC220">
        <v>2</v>
      </c>
      <c r="AHD220">
        <v>1</v>
      </c>
      <c r="AHF220">
        <v>0</v>
      </c>
      <c r="AHG220">
        <v>0</v>
      </c>
      <c r="AHH220">
        <v>1</v>
      </c>
      <c r="AHJ220">
        <v>0</v>
      </c>
      <c r="AHK220">
        <v>20</v>
      </c>
      <c r="AHL220">
        <v>500</v>
      </c>
      <c r="AHM220">
        <v>80</v>
      </c>
      <c r="AHN220">
        <v>1</v>
      </c>
      <c r="AHP220">
        <v>650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1</v>
      </c>
      <c r="AID220">
        <v>0</v>
      </c>
      <c r="AIE220">
        <v>1</v>
      </c>
      <c r="AIF220">
        <v>1</v>
      </c>
      <c r="AIG220">
        <v>0</v>
      </c>
      <c r="AII220">
        <v>5</v>
      </c>
      <c r="AIJ220">
        <v>30000</v>
      </c>
      <c r="AIK220">
        <v>0</v>
      </c>
      <c r="AIL220">
        <v>0</v>
      </c>
      <c r="AIM220">
        <v>0</v>
      </c>
      <c r="AIN220">
        <v>1</v>
      </c>
      <c r="AIO220">
        <v>1</v>
      </c>
      <c r="AIP220">
        <v>0</v>
      </c>
      <c r="AIR220">
        <v>20</v>
      </c>
      <c r="AIS220">
        <v>2</v>
      </c>
      <c r="AIT220" t="s">
        <v>46</v>
      </c>
      <c r="AIZ220">
        <v>1</v>
      </c>
      <c r="AJA220">
        <v>2</v>
      </c>
      <c r="AJB220" t="s">
        <v>192</v>
      </c>
      <c r="ALX220">
        <v>1</v>
      </c>
      <c r="ALY220">
        <v>2</v>
      </c>
      <c r="AMC220">
        <v>2</v>
      </c>
      <c r="AMD220">
        <v>1</v>
      </c>
      <c r="AME220">
        <v>0</v>
      </c>
      <c r="AMF220">
        <v>0</v>
      </c>
      <c r="AMG220">
        <v>0</v>
      </c>
      <c r="AMH220">
        <v>1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1</v>
      </c>
      <c r="AMO220">
        <v>0</v>
      </c>
      <c r="AMQ220">
        <v>5</v>
      </c>
      <c r="AMU220">
        <v>4</v>
      </c>
      <c r="AMY220">
        <v>5</v>
      </c>
      <c r="ANA220">
        <v>4</v>
      </c>
      <c r="ANC220" t="s">
        <v>48</v>
      </c>
      <c r="ANG220" t="s">
        <v>1478</v>
      </c>
      <c r="ANK220" t="s">
        <v>1479</v>
      </c>
      <c r="ANM220" t="s">
        <v>77</v>
      </c>
      <c r="ANO220">
        <v>10</v>
      </c>
      <c r="ANP220">
        <v>4</v>
      </c>
      <c r="ANU220">
        <v>2</v>
      </c>
      <c r="ANV220">
        <v>9000</v>
      </c>
      <c r="ANW220" t="s">
        <v>1480</v>
      </c>
      <c r="ANX220">
        <v>1</v>
      </c>
      <c r="ANZ220">
        <v>2</v>
      </c>
      <c r="AOC220">
        <v>60000</v>
      </c>
      <c r="AOD220">
        <v>360000</v>
      </c>
      <c r="AOE220">
        <v>2</v>
      </c>
      <c r="AOF220">
        <v>0</v>
      </c>
      <c r="AOG220">
        <v>0</v>
      </c>
      <c r="AOH220">
        <v>0</v>
      </c>
      <c r="AOI220">
        <v>1</v>
      </c>
      <c r="AOJ220" t="b">
        <v>0</v>
      </c>
      <c r="AOK220" t="b">
        <v>0</v>
      </c>
      <c r="AOL220" t="b">
        <v>0</v>
      </c>
      <c r="AOM220" t="b">
        <v>0</v>
      </c>
      <c r="AON220" t="b">
        <v>1</v>
      </c>
      <c r="AOO220" t="b">
        <v>1</v>
      </c>
      <c r="AOP220" t="b">
        <v>1</v>
      </c>
      <c r="AOQ220" t="b">
        <v>1</v>
      </c>
      <c r="AOR220" t="b">
        <v>0</v>
      </c>
      <c r="AOS220" t="b">
        <v>0</v>
      </c>
      <c r="AOT220" t="b">
        <v>0</v>
      </c>
      <c r="AOU220" t="b">
        <v>0</v>
      </c>
      <c r="AOV220" t="b">
        <v>0</v>
      </c>
      <c r="AOW220" t="b">
        <v>0</v>
      </c>
      <c r="AOX220" t="b">
        <v>0</v>
      </c>
      <c r="AOY220" t="b">
        <v>0</v>
      </c>
      <c r="AOZ220" t="b">
        <v>0</v>
      </c>
      <c r="APA220" t="b">
        <v>0</v>
      </c>
      <c r="APB220" t="b">
        <v>0</v>
      </c>
      <c r="APC220" t="b">
        <v>0</v>
      </c>
      <c r="APD220" t="b">
        <v>1</v>
      </c>
      <c r="APE220" t="b">
        <v>1</v>
      </c>
      <c r="APF220" t="b">
        <v>1</v>
      </c>
      <c r="APG220" t="b">
        <v>0</v>
      </c>
      <c r="APH220" t="b">
        <v>0</v>
      </c>
      <c r="API220" t="b">
        <v>0</v>
      </c>
      <c r="APJ220" t="b">
        <v>0</v>
      </c>
      <c r="APK220" t="b">
        <v>0</v>
      </c>
      <c r="APL220" t="b">
        <v>0</v>
      </c>
      <c r="APM220" t="b">
        <v>0</v>
      </c>
      <c r="APN220" t="b">
        <v>0</v>
      </c>
      <c r="APO220" t="b">
        <v>0</v>
      </c>
      <c r="APP220" t="b">
        <v>1</v>
      </c>
      <c r="APQ220" t="b">
        <v>1</v>
      </c>
      <c r="APR220" t="b">
        <v>1</v>
      </c>
      <c r="APS220" t="b">
        <v>0</v>
      </c>
      <c r="APT220">
        <v>7500</v>
      </c>
      <c r="APU220">
        <v>9000</v>
      </c>
      <c r="APV220">
        <v>1</v>
      </c>
      <c r="APW220">
        <v>1</v>
      </c>
      <c r="APX220">
        <v>2</v>
      </c>
      <c r="APY220">
        <v>1</v>
      </c>
      <c r="APZ220">
        <v>3</v>
      </c>
      <c r="AQA220">
        <v>3</v>
      </c>
      <c r="AQC220">
        <v>1</v>
      </c>
      <c r="AQD220">
        <v>1</v>
      </c>
      <c r="AQE220">
        <v>2</v>
      </c>
      <c r="AQG220">
        <v>-2</v>
      </c>
      <c r="AQH220">
        <v>-1</v>
      </c>
      <c r="AQI220">
        <v>-1</v>
      </c>
      <c r="AQJ220">
        <v>-1</v>
      </c>
      <c r="AQK220">
        <v>-1</v>
      </c>
      <c r="AQL220">
        <v>-1</v>
      </c>
      <c r="AQM220">
        <v>-1</v>
      </c>
      <c r="AQN220">
        <v>-1</v>
      </c>
      <c r="AQO220">
        <v>-2</v>
      </c>
      <c r="AQP220">
        <v>-2</v>
      </c>
      <c r="AQQ220">
        <v>-2</v>
      </c>
      <c r="AQR220">
        <v>-1</v>
      </c>
      <c r="AQS220">
        <v>-1</v>
      </c>
      <c r="AQT220">
        <v>-1</v>
      </c>
      <c r="AQU220">
        <v>1</v>
      </c>
      <c r="AQV220">
        <v>1</v>
      </c>
      <c r="AQW220">
        <v>-1</v>
      </c>
      <c r="AQX220">
        <v>1</v>
      </c>
      <c r="AQY220">
        <v>-2</v>
      </c>
      <c r="AQZ220">
        <v>-2</v>
      </c>
      <c r="ARA220">
        <v>-1</v>
      </c>
      <c r="ARB220">
        <v>1</v>
      </c>
      <c r="ARC220">
        <v>1</v>
      </c>
      <c r="ARD220">
        <v>-1</v>
      </c>
      <c r="ARE220">
        <v>1</v>
      </c>
      <c r="ARF220">
        <v>-1</v>
      </c>
      <c r="ARG220">
        <v>-1</v>
      </c>
      <c r="ARH220">
        <v>1</v>
      </c>
      <c r="ARI220">
        <v>1</v>
      </c>
      <c r="ARJ220">
        <v>1</v>
      </c>
      <c r="ARK220">
        <v>1</v>
      </c>
      <c r="ARL220">
        <v>1</v>
      </c>
      <c r="ARM220">
        <v>1</v>
      </c>
      <c r="ARN220">
        <v>1</v>
      </c>
      <c r="ARO220">
        <v>1</v>
      </c>
      <c r="ARP220">
        <v>1</v>
      </c>
      <c r="ARQ220">
        <v>1</v>
      </c>
      <c r="ARR220">
        <v>-2</v>
      </c>
      <c r="ARS220">
        <v>-1</v>
      </c>
      <c r="ART220">
        <v>-1</v>
      </c>
      <c r="ARU220">
        <v>-1</v>
      </c>
      <c r="ARV220">
        <v>-1</v>
      </c>
      <c r="ARW220">
        <v>1</v>
      </c>
      <c r="ARX220">
        <v>-1</v>
      </c>
      <c r="ARY220">
        <v>-1</v>
      </c>
      <c r="ARZ220">
        <v>1</v>
      </c>
      <c r="ASA220">
        <v>1</v>
      </c>
      <c r="ASB220">
        <v>1</v>
      </c>
      <c r="ASC220">
        <v>1</v>
      </c>
      <c r="ASD220">
        <v>1</v>
      </c>
      <c r="ASE220">
        <v>1</v>
      </c>
      <c r="ASF220">
        <v>1</v>
      </c>
      <c r="ASG220">
        <v>1</v>
      </c>
      <c r="ASH220">
        <v>1</v>
      </c>
      <c r="ASI220">
        <v>-2</v>
      </c>
      <c r="ASJ220">
        <v>-2</v>
      </c>
      <c r="ASK220">
        <v>-2</v>
      </c>
      <c r="ASL220">
        <v>-2</v>
      </c>
      <c r="ASM220">
        <v>-1</v>
      </c>
      <c r="ASN220">
        <v>-2</v>
      </c>
      <c r="ASO220">
        <v>-2</v>
      </c>
      <c r="ASP220">
        <v>-2</v>
      </c>
      <c r="ASQ220">
        <v>-2</v>
      </c>
      <c r="ASR220">
        <v>1</v>
      </c>
      <c r="ASS220">
        <v>1</v>
      </c>
      <c r="AST220">
        <v>1</v>
      </c>
      <c r="ASU220">
        <v>1</v>
      </c>
      <c r="ASV220">
        <v>1</v>
      </c>
      <c r="ASW220">
        <v>1</v>
      </c>
      <c r="ASX220">
        <v>1</v>
      </c>
      <c r="ASY220">
        <v>1</v>
      </c>
      <c r="ASZ220">
        <v>1</v>
      </c>
      <c r="ATA220">
        <v>2</v>
      </c>
      <c r="ATB220">
        <v>2</v>
      </c>
      <c r="ATC220">
        <v>2</v>
      </c>
      <c r="ATD220">
        <v>1</v>
      </c>
      <c r="ATE220">
        <v>0</v>
      </c>
      <c r="ATF220">
        <v>1</v>
      </c>
      <c r="ATG220">
        <v>0</v>
      </c>
      <c r="ATH220">
        <v>1</v>
      </c>
      <c r="ATI220">
        <v>1</v>
      </c>
      <c r="ATJ220">
        <v>0</v>
      </c>
      <c r="ATK220">
        <v>0</v>
      </c>
      <c r="ATL220">
        <v>0</v>
      </c>
      <c r="ATN220">
        <v>2</v>
      </c>
      <c r="ATO220" t="s">
        <v>87</v>
      </c>
      <c r="ATP220">
        <v>2</v>
      </c>
      <c r="ATQ220" t="s">
        <v>790</v>
      </c>
      <c r="ATR220">
        <v>1</v>
      </c>
      <c r="ATT220">
        <v>1</v>
      </c>
      <c r="ATV220">
        <v>2</v>
      </c>
      <c r="ATW220" t="s">
        <v>46</v>
      </c>
      <c r="ATX220">
        <v>2</v>
      </c>
      <c r="ATY220" t="s">
        <v>46</v>
      </c>
      <c r="ATZ220">
        <v>1</v>
      </c>
      <c r="AUB220">
        <v>1</v>
      </c>
      <c r="AUD220">
        <v>1</v>
      </c>
      <c r="AUF220">
        <v>2</v>
      </c>
      <c r="AUG220" t="s">
        <v>46</v>
      </c>
      <c r="AUH220">
        <v>2</v>
      </c>
      <c r="AUI220" t="s">
        <v>1481</v>
      </c>
      <c r="AUJ220">
        <v>1</v>
      </c>
      <c r="AUL220">
        <v>2</v>
      </c>
      <c r="AUM220" t="s">
        <v>46</v>
      </c>
      <c r="AUN220">
        <v>2</v>
      </c>
      <c r="AUO220" t="s">
        <v>46</v>
      </c>
      <c r="AUP220">
        <v>1</v>
      </c>
      <c r="AUR220">
        <v>2</v>
      </c>
      <c r="AUS220" t="s">
        <v>46</v>
      </c>
      <c r="AUT220">
        <v>2</v>
      </c>
      <c r="AUU220" t="s">
        <v>46</v>
      </c>
      <c r="AUV220" t="b">
        <v>1</v>
      </c>
      <c r="AUW220" t="b">
        <v>1</v>
      </c>
      <c r="AUX220" t="b">
        <v>0</v>
      </c>
      <c r="AUY220" t="b">
        <v>0</v>
      </c>
      <c r="AVA220">
        <v>1</v>
      </c>
      <c r="AVB220">
        <v>1</v>
      </c>
      <c r="AVD220" t="s">
        <v>82</v>
      </c>
      <c r="AVE220" t="b">
        <v>0</v>
      </c>
      <c r="AVF220">
        <v>0</v>
      </c>
      <c r="AVG220" t="b">
        <v>0</v>
      </c>
      <c r="AVH220" t="b">
        <v>0</v>
      </c>
      <c r="AVI220" t="b">
        <v>1</v>
      </c>
      <c r="AVJ220" t="s">
        <v>396</v>
      </c>
      <c r="AVK220" t="b">
        <v>1</v>
      </c>
      <c r="AVL220" t="b">
        <v>0</v>
      </c>
      <c r="AVM220" t="b">
        <v>0</v>
      </c>
      <c r="AVN220" t="b">
        <v>0</v>
      </c>
      <c r="AVP220">
        <v>2</v>
      </c>
      <c r="AVQ220" t="s">
        <v>1482</v>
      </c>
      <c r="AVR220">
        <v>7.5222199999999999</v>
      </c>
      <c r="AVS220">
        <v>4.5265510000000004</v>
      </c>
      <c r="AVT220">
        <v>0</v>
      </c>
      <c r="AVU220">
        <v>58.220999999999997</v>
      </c>
      <c r="AVW220">
        <v>0</v>
      </c>
    </row>
    <row r="221" spans="1:1271" ht="15" customHeight="1" x14ac:dyDescent="0.35">
      <c r="A221" s="1">
        <v>42516</v>
      </c>
      <c r="B221" t="s">
        <v>43</v>
      </c>
      <c r="C221">
        <v>2</v>
      </c>
      <c r="D221">
        <v>47</v>
      </c>
      <c r="E221" t="s">
        <v>89</v>
      </c>
      <c r="F221">
        <v>211</v>
      </c>
      <c r="G221">
        <v>1</v>
      </c>
      <c r="H221">
        <v>51</v>
      </c>
      <c r="I221">
        <v>1</v>
      </c>
      <c r="K221">
        <v>1</v>
      </c>
      <c r="L221">
        <v>2</v>
      </c>
      <c r="M221">
        <v>7</v>
      </c>
      <c r="N221">
        <v>7</v>
      </c>
      <c r="O221">
        <v>2</v>
      </c>
      <c r="P221">
        <v>2</v>
      </c>
      <c r="Q221">
        <v>1</v>
      </c>
      <c r="R221">
        <v>1</v>
      </c>
      <c r="S221">
        <v>0</v>
      </c>
      <c r="T221">
        <v>0</v>
      </c>
      <c r="U221">
        <v>6</v>
      </c>
      <c r="V221">
        <v>6</v>
      </c>
      <c r="W221">
        <v>3</v>
      </c>
      <c r="X221">
        <v>1</v>
      </c>
      <c r="Y221">
        <v>3</v>
      </c>
      <c r="Z221">
        <v>0</v>
      </c>
      <c r="AA221">
        <v>1</v>
      </c>
      <c r="AB221">
        <v>0</v>
      </c>
      <c r="AC221">
        <v>4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12</v>
      </c>
      <c r="AW221">
        <v>3</v>
      </c>
      <c r="AX221">
        <v>1</v>
      </c>
      <c r="BB221">
        <v>12</v>
      </c>
      <c r="BC221">
        <v>3</v>
      </c>
      <c r="BD221">
        <v>1</v>
      </c>
      <c r="CU221">
        <v>1</v>
      </c>
      <c r="CV221">
        <v>1</v>
      </c>
      <c r="CX221">
        <v>2</v>
      </c>
      <c r="CY221">
        <v>40</v>
      </c>
      <c r="CZ221">
        <v>30</v>
      </c>
      <c r="DA221">
        <v>10</v>
      </c>
      <c r="DB221">
        <v>6</v>
      </c>
      <c r="DC221">
        <v>4</v>
      </c>
      <c r="DD221">
        <v>2</v>
      </c>
      <c r="DE221">
        <v>1</v>
      </c>
      <c r="DF221" t="s">
        <v>96</v>
      </c>
      <c r="DG221">
        <v>1</v>
      </c>
      <c r="DH221">
        <v>1</v>
      </c>
      <c r="DJ221">
        <v>0</v>
      </c>
      <c r="DK221">
        <v>0</v>
      </c>
      <c r="DL221">
        <v>1</v>
      </c>
      <c r="DM221">
        <v>1</v>
      </c>
      <c r="DN221" t="s">
        <v>512</v>
      </c>
      <c r="EH221">
        <v>1</v>
      </c>
      <c r="EI221">
        <v>0</v>
      </c>
      <c r="EJ221">
        <v>0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1</v>
      </c>
      <c r="FK221">
        <v>1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F221">
        <v>0</v>
      </c>
      <c r="GG221">
        <v>1</v>
      </c>
      <c r="GH221">
        <v>0</v>
      </c>
      <c r="GI221">
        <v>0</v>
      </c>
      <c r="GJ221">
        <v>1</v>
      </c>
      <c r="GK221">
        <v>2013</v>
      </c>
      <c r="GL221">
        <v>1200000</v>
      </c>
      <c r="GM221">
        <v>2500000</v>
      </c>
      <c r="GN221">
        <v>50</v>
      </c>
      <c r="GO221">
        <v>2</v>
      </c>
      <c r="GP221">
        <v>2</v>
      </c>
      <c r="HP221">
        <v>0</v>
      </c>
      <c r="HQ221">
        <v>1</v>
      </c>
      <c r="HR221">
        <v>0</v>
      </c>
      <c r="HS221">
        <v>0</v>
      </c>
      <c r="HT221">
        <v>4</v>
      </c>
      <c r="HU221">
        <v>2014</v>
      </c>
      <c r="HV221">
        <v>1800</v>
      </c>
      <c r="HW221">
        <v>2500</v>
      </c>
      <c r="HX221">
        <v>5</v>
      </c>
      <c r="HY221">
        <v>2</v>
      </c>
      <c r="HZ221">
        <v>2</v>
      </c>
      <c r="IN221">
        <v>0</v>
      </c>
      <c r="IO221">
        <v>1</v>
      </c>
      <c r="IP221">
        <v>0</v>
      </c>
      <c r="IQ221">
        <v>0</v>
      </c>
      <c r="IR221">
        <v>2</v>
      </c>
      <c r="IS221">
        <v>2015</v>
      </c>
      <c r="IT221">
        <v>1500</v>
      </c>
      <c r="IU221">
        <v>500</v>
      </c>
      <c r="IV221">
        <v>2</v>
      </c>
      <c r="IW221">
        <v>2</v>
      </c>
      <c r="IX221">
        <v>2</v>
      </c>
      <c r="IZ221">
        <v>0</v>
      </c>
      <c r="JA221">
        <v>1</v>
      </c>
      <c r="JB221">
        <v>0</v>
      </c>
      <c r="JC221">
        <v>0</v>
      </c>
      <c r="JD221">
        <v>2</v>
      </c>
      <c r="JE221">
        <v>2010</v>
      </c>
      <c r="JF221">
        <v>8500</v>
      </c>
      <c r="JG221">
        <v>4000</v>
      </c>
      <c r="JH221">
        <v>10</v>
      </c>
      <c r="JI221">
        <v>2</v>
      </c>
      <c r="JJ221">
        <v>2</v>
      </c>
      <c r="PP221">
        <v>0</v>
      </c>
      <c r="QJ221">
        <v>0</v>
      </c>
      <c r="QK221">
        <v>1</v>
      </c>
      <c r="QL221">
        <v>0</v>
      </c>
      <c r="QM221">
        <v>0</v>
      </c>
      <c r="QN221">
        <v>6</v>
      </c>
      <c r="QO221">
        <v>2015</v>
      </c>
      <c r="QP221">
        <v>3000</v>
      </c>
      <c r="QQ221">
        <v>1500</v>
      </c>
      <c r="QR221">
        <v>1</v>
      </c>
      <c r="QS221">
        <v>2</v>
      </c>
      <c r="QT221">
        <v>2</v>
      </c>
      <c r="QV221">
        <v>0</v>
      </c>
      <c r="QW221">
        <v>1</v>
      </c>
      <c r="QX221">
        <v>0</v>
      </c>
      <c r="QY221">
        <v>0</v>
      </c>
      <c r="QZ221">
        <v>4</v>
      </c>
      <c r="RA221">
        <v>2015</v>
      </c>
      <c r="RB221">
        <v>3600</v>
      </c>
      <c r="RC221">
        <v>1500</v>
      </c>
      <c r="RD221">
        <v>1</v>
      </c>
      <c r="RE221">
        <v>2</v>
      </c>
      <c r="RF221">
        <v>2</v>
      </c>
      <c r="RH221">
        <v>0</v>
      </c>
      <c r="RI221">
        <v>1</v>
      </c>
      <c r="RJ221">
        <v>0</v>
      </c>
      <c r="RK221">
        <v>0</v>
      </c>
      <c r="RL221">
        <v>2</v>
      </c>
      <c r="RM221">
        <v>2014</v>
      </c>
      <c r="RN221">
        <v>6000</v>
      </c>
      <c r="RO221">
        <v>4500</v>
      </c>
      <c r="RP221">
        <v>2</v>
      </c>
      <c r="RQ221">
        <v>2</v>
      </c>
      <c r="RR221">
        <v>2</v>
      </c>
      <c r="XF221">
        <v>0</v>
      </c>
      <c r="XG221">
        <v>7</v>
      </c>
      <c r="XH221">
        <v>0</v>
      </c>
      <c r="XI221">
        <v>0</v>
      </c>
      <c r="XJ221">
        <v>1224400</v>
      </c>
      <c r="XK221">
        <v>251450</v>
      </c>
      <c r="XO221">
        <v>0.24000000000000005</v>
      </c>
      <c r="XP221">
        <v>20</v>
      </c>
      <c r="XQ221">
        <v>15</v>
      </c>
      <c r="XR221">
        <v>96</v>
      </c>
      <c r="XS221">
        <v>70</v>
      </c>
      <c r="XT221">
        <v>131</v>
      </c>
      <c r="XU221">
        <v>1310</v>
      </c>
      <c r="XV221">
        <v>26</v>
      </c>
      <c r="XW221">
        <v>260</v>
      </c>
      <c r="XX221">
        <f t="shared" si="18"/>
        <v>182</v>
      </c>
      <c r="XY221">
        <v>900</v>
      </c>
      <c r="XZ221">
        <v>450</v>
      </c>
      <c r="YA221" s="33">
        <f t="shared" si="20"/>
        <v>675</v>
      </c>
      <c r="YB221">
        <v>10000</v>
      </c>
      <c r="YC221">
        <v>40000</v>
      </c>
      <c r="YD221">
        <f t="shared" si="21"/>
        <v>25000</v>
      </c>
      <c r="YE221">
        <f t="shared" si="22"/>
        <v>-30000</v>
      </c>
      <c r="YF221">
        <v>0</v>
      </c>
      <c r="YG221">
        <v>0</v>
      </c>
      <c r="YH221">
        <v>1</v>
      </c>
      <c r="YJ221">
        <v>2</v>
      </c>
      <c r="YK221" t="s">
        <v>46</v>
      </c>
      <c r="YP221">
        <v>0</v>
      </c>
      <c r="YQ221" t="s">
        <v>2420</v>
      </c>
      <c r="YR221">
        <v>0</v>
      </c>
      <c r="YS221">
        <v>60000</v>
      </c>
      <c r="YT221">
        <v>0.24000000000000005</v>
      </c>
      <c r="YU221">
        <v>131</v>
      </c>
      <c r="YV221">
        <v>40000</v>
      </c>
      <c r="YW221">
        <v>10000</v>
      </c>
      <c r="YX221" t="b">
        <v>1</v>
      </c>
      <c r="YY221">
        <v>1</v>
      </c>
      <c r="YZ221">
        <v>0</v>
      </c>
      <c r="ZA221" t="b">
        <v>0</v>
      </c>
      <c r="ZB221" t="b">
        <v>0</v>
      </c>
      <c r="ZC221" t="b">
        <v>0</v>
      </c>
      <c r="ZD221">
        <v>3</v>
      </c>
      <c r="ZE221">
        <v>0.4</v>
      </c>
      <c r="ZF221">
        <f t="shared" si="19"/>
        <v>1.2000000000000002</v>
      </c>
      <c r="ZG221">
        <v>0.24000000000000005</v>
      </c>
      <c r="ZI221">
        <v>150</v>
      </c>
      <c r="ZJ221">
        <v>6</v>
      </c>
      <c r="ZL221">
        <v>0</v>
      </c>
      <c r="ZM221">
        <v>100</v>
      </c>
      <c r="ZN221">
        <v>3</v>
      </c>
      <c r="ZP221">
        <v>1</v>
      </c>
      <c r="ZQ221">
        <v>0</v>
      </c>
      <c r="AAS221" t="b">
        <v>1</v>
      </c>
      <c r="AAT221" t="b">
        <v>1</v>
      </c>
      <c r="AAU221" t="b">
        <v>0</v>
      </c>
      <c r="AAV221" t="b">
        <v>0</v>
      </c>
      <c r="AAW221" t="b">
        <v>1</v>
      </c>
      <c r="AAX221" t="b">
        <v>0</v>
      </c>
      <c r="AAY221" t="b">
        <v>0</v>
      </c>
      <c r="AAZ221" t="b">
        <v>0</v>
      </c>
      <c r="ABA221" t="b">
        <v>0</v>
      </c>
      <c r="ABB221" t="b">
        <v>1</v>
      </c>
      <c r="ABC221" t="b">
        <v>0</v>
      </c>
      <c r="ABE221">
        <v>4</v>
      </c>
      <c r="ABF221">
        <v>1</v>
      </c>
      <c r="ABG221">
        <v>5</v>
      </c>
      <c r="ABH221">
        <v>5</v>
      </c>
      <c r="ABI221">
        <v>1200</v>
      </c>
      <c r="ABJ221" t="b">
        <v>0</v>
      </c>
      <c r="ABK221" t="b">
        <v>0</v>
      </c>
      <c r="ABL221" t="b">
        <v>1</v>
      </c>
      <c r="ABM221" t="b">
        <v>0</v>
      </c>
      <c r="ABO221">
        <v>1200</v>
      </c>
      <c r="ABP221">
        <v>4</v>
      </c>
      <c r="ABQ221">
        <v>4</v>
      </c>
      <c r="ABR221">
        <v>5</v>
      </c>
      <c r="ABS221">
        <v>1000</v>
      </c>
      <c r="ACO221" t="b">
        <v>0</v>
      </c>
      <c r="ACP221" t="b">
        <v>0</v>
      </c>
      <c r="ACQ221" t="b">
        <v>1</v>
      </c>
      <c r="ACR221" t="b">
        <v>0</v>
      </c>
      <c r="ACT221">
        <v>4</v>
      </c>
      <c r="ACU221">
        <v>0</v>
      </c>
      <c r="ACV221">
        <v>4</v>
      </c>
      <c r="ACW221">
        <v>6</v>
      </c>
      <c r="ACX221">
        <v>2</v>
      </c>
      <c r="ACY221">
        <v>1000</v>
      </c>
      <c r="ADV221">
        <v>13</v>
      </c>
      <c r="ADW221">
        <v>16</v>
      </c>
      <c r="ADX221">
        <f t="shared" si="23"/>
        <v>0.8125</v>
      </c>
      <c r="ADY221" t="b">
        <v>0</v>
      </c>
      <c r="ADZ221" t="b">
        <v>0</v>
      </c>
      <c r="AEA221" t="b">
        <v>0</v>
      </c>
      <c r="AEB221" t="b">
        <v>0</v>
      </c>
      <c r="AEC221" t="b">
        <v>1</v>
      </c>
      <c r="AED221" t="b">
        <v>1</v>
      </c>
      <c r="AEE221" t="b">
        <v>1</v>
      </c>
      <c r="AEF221" t="b">
        <v>0</v>
      </c>
      <c r="AFF221">
        <v>2</v>
      </c>
      <c r="AFG221">
        <v>3000</v>
      </c>
      <c r="AFH221">
        <v>2</v>
      </c>
      <c r="AFI221">
        <v>1</v>
      </c>
      <c r="AFL221">
        <v>4</v>
      </c>
      <c r="AFM221">
        <v>1200</v>
      </c>
      <c r="AFN221">
        <v>2</v>
      </c>
      <c r="AFO221">
        <v>1</v>
      </c>
      <c r="AFR221">
        <v>6</v>
      </c>
      <c r="AFS221">
        <v>1200</v>
      </c>
      <c r="AFT221">
        <v>1500</v>
      </c>
      <c r="AFU221">
        <v>1</v>
      </c>
      <c r="AGD221">
        <v>96</v>
      </c>
      <c r="AGE221">
        <v>80</v>
      </c>
      <c r="AGF221">
        <v>1</v>
      </c>
      <c r="AGH221">
        <v>60000</v>
      </c>
      <c r="AGI221">
        <v>0</v>
      </c>
      <c r="AGJ221">
        <v>1</v>
      </c>
      <c r="AGL221">
        <v>0</v>
      </c>
      <c r="AGM221">
        <v>48000</v>
      </c>
      <c r="AGN221">
        <v>600</v>
      </c>
      <c r="AGO221">
        <v>0</v>
      </c>
      <c r="AGP221">
        <v>1</v>
      </c>
      <c r="AGQ221">
        <v>0</v>
      </c>
      <c r="AGR221">
        <v>0</v>
      </c>
      <c r="AGU221">
        <v>1</v>
      </c>
      <c r="AGV221">
        <v>0</v>
      </c>
      <c r="AGW221">
        <v>0</v>
      </c>
      <c r="AGX221">
        <v>0</v>
      </c>
      <c r="AGZ221">
        <v>2</v>
      </c>
      <c r="AHA221">
        <v>1</v>
      </c>
      <c r="AHB221">
        <v>96</v>
      </c>
      <c r="AHC221">
        <v>1</v>
      </c>
      <c r="AHD221">
        <v>1</v>
      </c>
      <c r="AHF221">
        <v>0</v>
      </c>
      <c r="AHG221">
        <v>5</v>
      </c>
      <c r="AHH221">
        <v>1</v>
      </c>
      <c r="AHJ221">
        <v>0</v>
      </c>
      <c r="AHK221">
        <v>10</v>
      </c>
      <c r="AHL221">
        <v>500</v>
      </c>
      <c r="AHM221">
        <v>95</v>
      </c>
      <c r="AHN221">
        <v>1</v>
      </c>
      <c r="AHP221">
        <v>600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1</v>
      </c>
      <c r="AID221">
        <v>0</v>
      </c>
      <c r="AIE221">
        <v>0</v>
      </c>
      <c r="AIF221">
        <v>1</v>
      </c>
      <c r="AIG221">
        <v>0</v>
      </c>
      <c r="AII221">
        <v>1</v>
      </c>
      <c r="AIJ221">
        <v>1200</v>
      </c>
      <c r="AIK221">
        <v>0</v>
      </c>
      <c r="AIL221">
        <v>0</v>
      </c>
      <c r="AIM221">
        <v>0</v>
      </c>
      <c r="AIN221">
        <v>1</v>
      </c>
      <c r="AIO221">
        <v>1</v>
      </c>
      <c r="AIP221">
        <v>0</v>
      </c>
      <c r="AIR221">
        <v>50</v>
      </c>
      <c r="AIS221">
        <v>2</v>
      </c>
      <c r="AIT221" t="s">
        <v>46</v>
      </c>
      <c r="AIZ221">
        <v>1</v>
      </c>
      <c r="AJA221">
        <v>2</v>
      </c>
      <c r="AJB221" t="s">
        <v>46</v>
      </c>
      <c r="ALX221">
        <v>2</v>
      </c>
      <c r="ALY221">
        <v>2</v>
      </c>
      <c r="AMC221">
        <v>1</v>
      </c>
      <c r="AMD221">
        <v>1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1</v>
      </c>
      <c r="AMK221">
        <v>0</v>
      </c>
      <c r="AML221">
        <v>0</v>
      </c>
      <c r="AMM221">
        <v>0</v>
      </c>
      <c r="AMN221">
        <v>0</v>
      </c>
      <c r="AMO221">
        <v>0</v>
      </c>
      <c r="AMQ221">
        <v>5</v>
      </c>
      <c r="AMW221">
        <v>4</v>
      </c>
      <c r="ANC221" t="s">
        <v>48</v>
      </c>
      <c r="ANI221" t="s">
        <v>1483</v>
      </c>
      <c r="ANO221">
        <v>2</v>
      </c>
      <c r="ANP221">
        <v>1</v>
      </c>
      <c r="ANR221">
        <v>1</v>
      </c>
      <c r="ANU221">
        <v>2</v>
      </c>
      <c r="ANV221">
        <v>3600</v>
      </c>
      <c r="ANW221" t="s">
        <v>533</v>
      </c>
      <c r="ANX221">
        <v>1</v>
      </c>
      <c r="ANZ221">
        <v>2</v>
      </c>
      <c r="AOC221">
        <v>50000</v>
      </c>
      <c r="AOD221">
        <v>10000</v>
      </c>
      <c r="AOE221">
        <v>2</v>
      </c>
      <c r="AOF221">
        <v>0</v>
      </c>
      <c r="AOG221">
        <v>1</v>
      </c>
      <c r="AOH221">
        <v>0</v>
      </c>
      <c r="AOI221">
        <v>1</v>
      </c>
      <c r="AOJ221" t="b">
        <v>0</v>
      </c>
      <c r="AOK221" t="b">
        <v>0</v>
      </c>
      <c r="AOL221" t="b">
        <v>1</v>
      </c>
      <c r="AOM221" t="b">
        <v>1</v>
      </c>
      <c r="AON221" t="b">
        <v>1</v>
      </c>
      <c r="AOO221" t="b">
        <v>1</v>
      </c>
      <c r="AOP221" t="b">
        <v>1</v>
      </c>
      <c r="AOQ221" t="b">
        <v>0</v>
      </c>
      <c r="AOR221" t="b">
        <v>0</v>
      </c>
      <c r="AOS221" t="b">
        <v>0</v>
      </c>
      <c r="AOT221" t="b">
        <v>0</v>
      </c>
      <c r="AOU221" t="b">
        <v>0</v>
      </c>
      <c r="AOV221" t="b">
        <v>0</v>
      </c>
      <c r="AOW221" t="b">
        <v>0</v>
      </c>
      <c r="AOX221" t="b">
        <v>0</v>
      </c>
      <c r="AOY221" t="b">
        <v>0</v>
      </c>
      <c r="AOZ221" t="b">
        <v>0</v>
      </c>
      <c r="APA221" t="b">
        <v>0</v>
      </c>
      <c r="APB221" t="b">
        <v>0</v>
      </c>
      <c r="APC221" t="b">
        <v>1</v>
      </c>
      <c r="APD221" t="b">
        <v>1</v>
      </c>
      <c r="APE221" t="b">
        <v>1</v>
      </c>
      <c r="APF221" t="b">
        <v>1</v>
      </c>
      <c r="APG221" t="b">
        <v>1</v>
      </c>
      <c r="APH221" t="b">
        <v>0</v>
      </c>
      <c r="API221" t="b">
        <v>0</v>
      </c>
      <c r="APJ221" t="b">
        <v>0</v>
      </c>
      <c r="APK221" t="b">
        <v>0</v>
      </c>
      <c r="APL221" t="b">
        <v>0</v>
      </c>
      <c r="APM221" t="b">
        <v>0</v>
      </c>
      <c r="APN221" t="b">
        <v>0</v>
      </c>
      <c r="APO221" t="b">
        <v>1</v>
      </c>
      <c r="APP221" t="b">
        <v>1</v>
      </c>
      <c r="APQ221" t="b">
        <v>1</v>
      </c>
      <c r="APR221" t="b">
        <v>1</v>
      </c>
      <c r="APS221" t="b">
        <v>1</v>
      </c>
      <c r="APT221">
        <v>70</v>
      </c>
      <c r="APU221">
        <v>250</v>
      </c>
      <c r="APV221">
        <v>1</v>
      </c>
      <c r="APW221">
        <v>1</v>
      </c>
      <c r="APX221">
        <v>2</v>
      </c>
      <c r="APY221">
        <v>1</v>
      </c>
      <c r="APZ221">
        <v>3</v>
      </c>
      <c r="AQA221">
        <v>3</v>
      </c>
      <c r="AQC221">
        <v>1</v>
      </c>
      <c r="AQD221">
        <v>1</v>
      </c>
      <c r="AQE221">
        <v>2</v>
      </c>
      <c r="AQG221">
        <v>1</v>
      </c>
      <c r="AQH221">
        <v>1</v>
      </c>
      <c r="AQI221">
        <v>1</v>
      </c>
      <c r="AQJ221">
        <v>1</v>
      </c>
      <c r="AQK221">
        <v>1</v>
      </c>
      <c r="AQL221">
        <v>1</v>
      </c>
      <c r="AQM221">
        <v>1</v>
      </c>
      <c r="AQN221">
        <v>1</v>
      </c>
      <c r="AQO221">
        <v>1</v>
      </c>
      <c r="AQP221">
        <v>-1</v>
      </c>
      <c r="AQQ221">
        <v>-2</v>
      </c>
      <c r="AQR221">
        <v>-1</v>
      </c>
      <c r="AQS221">
        <v>-1</v>
      </c>
      <c r="AQT221">
        <v>0</v>
      </c>
      <c r="AQU221">
        <v>0</v>
      </c>
      <c r="AQV221">
        <v>0</v>
      </c>
      <c r="AQW221">
        <v>-1</v>
      </c>
      <c r="AQX221">
        <v>1</v>
      </c>
      <c r="AQY221">
        <v>-1</v>
      </c>
      <c r="AQZ221">
        <v>-1</v>
      </c>
      <c r="ARA221">
        <v>-1</v>
      </c>
      <c r="ARB221">
        <v>-1</v>
      </c>
      <c r="ARC221">
        <v>0</v>
      </c>
      <c r="ARD221">
        <v>-1</v>
      </c>
      <c r="ARE221">
        <v>-1</v>
      </c>
      <c r="ARF221">
        <v>-1</v>
      </c>
      <c r="ARG221">
        <v>1</v>
      </c>
      <c r="ARH221">
        <v>1</v>
      </c>
      <c r="ARI221">
        <v>1</v>
      </c>
      <c r="ARJ221">
        <v>1</v>
      </c>
      <c r="ARK221">
        <v>1</v>
      </c>
      <c r="ARL221">
        <v>1</v>
      </c>
      <c r="ARM221">
        <v>0</v>
      </c>
      <c r="ARN221">
        <v>1</v>
      </c>
      <c r="ARO221">
        <v>1</v>
      </c>
      <c r="ARP221">
        <v>1</v>
      </c>
      <c r="ARQ221">
        <v>-1</v>
      </c>
      <c r="ARR221">
        <v>-2</v>
      </c>
      <c r="ARS221">
        <v>-1</v>
      </c>
      <c r="ART221">
        <v>-1</v>
      </c>
      <c r="ARU221">
        <v>0</v>
      </c>
      <c r="ARV221">
        <v>0</v>
      </c>
      <c r="ARW221">
        <v>0</v>
      </c>
      <c r="ARX221">
        <v>-1</v>
      </c>
      <c r="ARY221">
        <v>-1</v>
      </c>
      <c r="ARZ221">
        <v>1</v>
      </c>
      <c r="ASA221">
        <v>1</v>
      </c>
      <c r="ASB221">
        <v>1</v>
      </c>
      <c r="ASC221">
        <v>1</v>
      </c>
      <c r="ASD221">
        <v>0</v>
      </c>
      <c r="ASE221">
        <v>0</v>
      </c>
      <c r="ASF221">
        <v>0</v>
      </c>
      <c r="ASG221">
        <v>1</v>
      </c>
      <c r="ASH221">
        <v>1</v>
      </c>
      <c r="ASI221">
        <v>-1</v>
      </c>
      <c r="ASJ221">
        <v>-2</v>
      </c>
      <c r="ASK221">
        <v>-1</v>
      </c>
      <c r="ASL221">
        <v>-1</v>
      </c>
      <c r="ASM221">
        <v>0</v>
      </c>
      <c r="ASN221">
        <v>0</v>
      </c>
      <c r="ASO221">
        <v>-1</v>
      </c>
      <c r="ASP221">
        <v>-1</v>
      </c>
      <c r="ASQ221">
        <v>1</v>
      </c>
      <c r="ASR221">
        <v>2</v>
      </c>
      <c r="ASS221">
        <v>1</v>
      </c>
      <c r="AST221">
        <v>1</v>
      </c>
      <c r="ASU221">
        <v>1</v>
      </c>
      <c r="ASV221">
        <v>1</v>
      </c>
      <c r="ASW221">
        <v>0</v>
      </c>
      <c r="ASX221">
        <v>1</v>
      </c>
      <c r="ASY221">
        <v>1</v>
      </c>
      <c r="ASZ221">
        <v>1</v>
      </c>
      <c r="ATA221">
        <v>2</v>
      </c>
      <c r="ATB221">
        <v>1</v>
      </c>
      <c r="ATC221">
        <v>2</v>
      </c>
      <c r="ATD221">
        <v>1</v>
      </c>
      <c r="ATE221">
        <v>1</v>
      </c>
      <c r="ATF221">
        <v>0</v>
      </c>
      <c r="ATG221">
        <v>0</v>
      </c>
      <c r="ATH221">
        <v>1</v>
      </c>
      <c r="ATI221">
        <v>0</v>
      </c>
      <c r="ATJ221">
        <v>0</v>
      </c>
      <c r="ATK221">
        <v>0</v>
      </c>
      <c r="ATL221">
        <v>0</v>
      </c>
      <c r="ATN221">
        <v>1</v>
      </c>
      <c r="ATP221">
        <v>2</v>
      </c>
      <c r="ATQ221" t="s">
        <v>790</v>
      </c>
      <c r="ATR221">
        <v>1</v>
      </c>
      <c r="ATT221">
        <v>1</v>
      </c>
      <c r="ATV221">
        <v>2</v>
      </c>
      <c r="ATW221" t="s">
        <v>741</v>
      </c>
      <c r="ATX221">
        <v>2</v>
      </c>
      <c r="ATY221" t="s">
        <v>89</v>
      </c>
      <c r="ATZ221">
        <v>2</v>
      </c>
      <c r="AUA221" t="s">
        <v>89</v>
      </c>
      <c r="AUB221">
        <v>1</v>
      </c>
      <c r="AUD221">
        <v>1</v>
      </c>
      <c r="AUF221">
        <v>2</v>
      </c>
      <c r="AUG221" t="s">
        <v>89</v>
      </c>
      <c r="AUH221">
        <v>1</v>
      </c>
      <c r="AUJ221">
        <v>2</v>
      </c>
      <c r="AUK221" t="s">
        <v>89</v>
      </c>
      <c r="AUL221">
        <v>2</v>
      </c>
      <c r="AUM221" t="s">
        <v>89</v>
      </c>
      <c r="AUN221">
        <v>2</v>
      </c>
      <c r="AUO221" t="s">
        <v>89</v>
      </c>
      <c r="AUP221">
        <v>1</v>
      </c>
      <c r="AUR221">
        <v>2</v>
      </c>
      <c r="AUS221" t="s">
        <v>89</v>
      </c>
      <c r="AUT221">
        <v>2</v>
      </c>
      <c r="AUU221" t="s">
        <v>89</v>
      </c>
      <c r="AUV221" t="b">
        <v>1</v>
      </c>
      <c r="AUW221" t="b">
        <v>1</v>
      </c>
      <c r="AUX221" t="b">
        <v>0</v>
      </c>
      <c r="AUY221" t="b">
        <v>0</v>
      </c>
      <c r="AVA221">
        <v>1</v>
      </c>
      <c r="AVB221">
        <v>5</v>
      </c>
      <c r="AVD221" t="s">
        <v>72</v>
      </c>
      <c r="AVE221" t="b">
        <v>0</v>
      </c>
      <c r="AVF221">
        <v>0</v>
      </c>
      <c r="AVG221" t="b">
        <v>0</v>
      </c>
      <c r="AVH221" t="b">
        <v>1</v>
      </c>
      <c r="AVI221" t="b">
        <v>0</v>
      </c>
      <c r="AVK221" t="b">
        <v>1</v>
      </c>
      <c r="AVL221" t="b">
        <v>0</v>
      </c>
      <c r="AVM221" t="b">
        <v>0</v>
      </c>
      <c r="AVN221" t="b">
        <v>0</v>
      </c>
      <c r="AVP221">
        <v>2</v>
      </c>
      <c r="AVQ221" t="s">
        <v>1484</v>
      </c>
      <c r="AVR221">
        <v>7.5222030000000002</v>
      </c>
      <c r="AVS221">
        <v>4.5265190000000004</v>
      </c>
      <c r="AVT221">
        <v>0</v>
      </c>
      <c r="AVU221">
        <v>50.040999999999997</v>
      </c>
      <c r="AVW221">
        <v>0</v>
      </c>
    </row>
    <row r="222" spans="1:1271" ht="15" customHeight="1" x14ac:dyDescent="0.35">
      <c r="A222" s="1">
        <v>42516</v>
      </c>
      <c r="B222" t="s">
        <v>447</v>
      </c>
      <c r="C222">
        <v>2</v>
      </c>
      <c r="D222">
        <v>22</v>
      </c>
      <c r="E222" t="s">
        <v>1485</v>
      </c>
      <c r="F222">
        <v>211</v>
      </c>
      <c r="G222">
        <v>1</v>
      </c>
      <c r="H222">
        <v>47</v>
      </c>
      <c r="I222">
        <v>1</v>
      </c>
      <c r="K222">
        <v>1</v>
      </c>
      <c r="L222">
        <v>2</v>
      </c>
      <c r="M222">
        <v>7</v>
      </c>
      <c r="N222">
        <v>7</v>
      </c>
      <c r="O222">
        <v>3</v>
      </c>
      <c r="P222">
        <v>3</v>
      </c>
      <c r="Q222">
        <v>2</v>
      </c>
      <c r="R222">
        <v>2</v>
      </c>
      <c r="S222">
        <v>0</v>
      </c>
      <c r="T222">
        <v>0</v>
      </c>
      <c r="U222">
        <v>10</v>
      </c>
      <c r="V222">
        <v>10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0</v>
      </c>
      <c r="AC222">
        <v>4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BB222">
        <v>12</v>
      </c>
      <c r="BC222">
        <v>4</v>
      </c>
      <c r="BD222">
        <v>1</v>
      </c>
      <c r="CU222">
        <v>2</v>
      </c>
      <c r="DO222">
        <v>1</v>
      </c>
      <c r="DQ222">
        <v>1</v>
      </c>
      <c r="DR222">
        <v>30</v>
      </c>
      <c r="DS222">
        <v>27</v>
      </c>
      <c r="DT222">
        <v>3</v>
      </c>
      <c r="DU222">
        <v>8</v>
      </c>
      <c r="DV222">
        <v>7</v>
      </c>
      <c r="DW222">
        <v>1</v>
      </c>
      <c r="DX222">
        <v>1</v>
      </c>
      <c r="DY222" t="s">
        <v>1437</v>
      </c>
      <c r="DZ222">
        <v>2</v>
      </c>
      <c r="EA222">
        <v>1</v>
      </c>
      <c r="EB222">
        <v>3</v>
      </c>
      <c r="EC222">
        <v>1</v>
      </c>
      <c r="ED222">
        <v>1</v>
      </c>
      <c r="EE222">
        <v>0</v>
      </c>
      <c r="EF222">
        <v>1</v>
      </c>
      <c r="EG222" t="s">
        <v>1486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F222">
        <v>0</v>
      </c>
      <c r="GG222">
        <v>1</v>
      </c>
      <c r="GH222">
        <v>0</v>
      </c>
      <c r="GI222">
        <v>0</v>
      </c>
      <c r="GJ222">
        <v>1</v>
      </c>
      <c r="GK222">
        <v>2001</v>
      </c>
      <c r="GL222">
        <v>250000</v>
      </c>
      <c r="GM222">
        <v>400000</v>
      </c>
      <c r="GN222">
        <v>50</v>
      </c>
      <c r="GO222">
        <v>2</v>
      </c>
      <c r="GP222">
        <v>2</v>
      </c>
      <c r="PP222">
        <v>0</v>
      </c>
      <c r="XF222">
        <v>0</v>
      </c>
      <c r="XG222">
        <v>1</v>
      </c>
      <c r="XH222">
        <v>0</v>
      </c>
      <c r="XI222">
        <v>0</v>
      </c>
      <c r="XJ222">
        <v>250000</v>
      </c>
      <c r="XK222">
        <v>400000</v>
      </c>
      <c r="XO222">
        <v>1.03</v>
      </c>
      <c r="XP222">
        <v>50</v>
      </c>
      <c r="XQ222">
        <v>24</v>
      </c>
      <c r="XR222">
        <v>2000</v>
      </c>
      <c r="XS222">
        <v>2400</v>
      </c>
      <c r="XT222">
        <v>3200</v>
      </c>
      <c r="XU222">
        <v>32000</v>
      </c>
      <c r="XV222">
        <v>-400</v>
      </c>
      <c r="XW222">
        <v>-4000</v>
      </c>
      <c r="XX222">
        <f t="shared" si="18"/>
        <v>-2800</v>
      </c>
      <c r="XY222">
        <v>1000</v>
      </c>
      <c r="XZ222">
        <v>400</v>
      </c>
      <c r="YA222" s="33">
        <f t="shared" si="20"/>
        <v>700</v>
      </c>
      <c r="YB222">
        <v>260000</v>
      </c>
      <c r="YC222">
        <v>300000</v>
      </c>
      <c r="YD222">
        <f t="shared" si="21"/>
        <v>280000</v>
      </c>
      <c r="YE222">
        <f t="shared" si="22"/>
        <v>-40000</v>
      </c>
      <c r="YF222">
        <v>150000</v>
      </c>
      <c r="YG222">
        <v>180000</v>
      </c>
      <c r="YH222">
        <v>2</v>
      </c>
      <c r="YI222" t="s">
        <v>1487</v>
      </c>
      <c r="YJ222">
        <v>2</v>
      </c>
      <c r="YK222" t="s">
        <v>404</v>
      </c>
      <c r="YP222">
        <v>0</v>
      </c>
      <c r="YQ222" t="s">
        <v>2417</v>
      </c>
      <c r="YR222">
        <v>1</v>
      </c>
      <c r="YS222">
        <v>1000000</v>
      </c>
      <c r="YT222">
        <v>1.03</v>
      </c>
      <c r="YU222">
        <v>3200</v>
      </c>
      <c r="YV222">
        <v>400000</v>
      </c>
      <c r="YW222">
        <v>240000</v>
      </c>
      <c r="YX222" t="b">
        <v>1</v>
      </c>
      <c r="YY222">
        <v>1</v>
      </c>
      <c r="YZ222">
        <v>0</v>
      </c>
      <c r="ZA222" t="b">
        <v>0</v>
      </c>
      <c r="ZB222" t="b">
        <v>0</v>
      </c>
      <c r="ZC222" t="b">
        <v>1</v>
      </c>
      <c r="ZD222">
        <v>15</v>
      </c>
      <c r="ZE222">
        <v>0.4</v>
      </c>
      <c r="ZF222">
        <f t="shared" si="19"/>
        <v>6</v>
      </c>
      <c r="ZG222">
        <v>3</v>
      </c>
      <c r="ZI222">
        <v>12000</v>
      </c>
      <c r="ZJ222">
        <v>7</v>
      </c>
      <c r="ZL222">
        <v>0</v>
      </c>
      <c r="ZM222">
        <v>100</v>
      </c>
      <c r="ZN222">
        <v>2</v>
      </c>
      <c r="ZP222">
        <v>1</v>
      </c>
      <c r="ZQ222">
        <v>6</v>
      </c>
      <c r="AAJ222">
        <v>30</v>
      </c>
      <c r="AAK222">
        <v>96</v>
      </c>
      <c r="AAL222" t="s">
        <v>1488</v>
      </c>
      <c r="AAM222">
        <v>0</v>
      </c>
      <c r="AAN222">
        <v>1000</v>
      </c>
      <c r="AAO222">
        <v>1</v>
      </c>
      <c r="AAQ222">
        <v>1</v>
      </c>
      <c r="AAR222">
        <v>5</v>
      </c>
      <c r="AAS222" t="b">
        <v>1</v>
      </c>
      <c r="AAT222" t="b">
        <v>1</v>
      </c>
      <c r="AAU222" t="b">
        <v>1</v>
      </c>
      <c r="AAV222" t="b">
        <v>0</v>
      </c>
      <c r="AAW222" t="b">
        <v>1</v>
      </c>
      <c r="AAX222" t="b">
        <v>1</v>
      </c>
      <c r="AAY222" t="b">
        <v>1</v>
      </c>
      <c r="AAZ222" t="b">
        <v>1</v>
      </c>
      <c r="ABA222" t="b">
        <v>0</v>
      </c>
      <c r="ABB222" t="b">
        <v>1</v>
      </c>
      <c r="ABC222" t="b">
        <v>0</v>
      </c>
      <c r="ABE222">
        <v>5</v>
      </c>
      <c r="ABF222">
        <v>0</v>
      </c>
      <c r="ABG222">
        <v>5</v>
      </c>
      <c r="ABH222">
        <v>4</v>
      </c>
      <c r="ABI222">
        <v>1000</v>
      </c>
      <c r="ABJ222" t="b">
        <v>1</v>
      </c>
      <c r="ABK222" t="b">
        <v>0</v>
      </c>
      <c r="ABL222" t="b">
        <v>1</v>
      </c>
      <c r="ABM222" t="b">
        <v>0</v>
      </c>
      <c r="ABO222">
        <v>5</v>
      </c>
      <c r="ABP222">
        <v>0</v>
      </c>
      <c r="ABQ222">
        <v>5</v>
      </c>
      <c r="ABR222">
        <v>5</v>
      </c>
      <c r="ABS222">
        <v>1000</v>
      </c>
      <c r="ABT222" t="b">
        <v>1</v>
      </c>
      <c r="ABU222" t="b">
        <v>1</v>
      </c>
      <c r="ABV222" t="b">
        <v>0</v>
      </c>
      <c r="ABW222" t="b">
        <v>0</v>
      </c>
      <c r="ABY222">
        <v>3</v>
      </c>
      <c r="ABZ222">
        <v>0</v>
      </c>
      <c r="ACA222">
        <v>3</v>
      </c>
      <c r="ACB222">
        <v>3</v>
      </c>
      <c r="ACC222">
        <v>0</v>
      </c>
      <c r="ACO222" t="b">
        <v>1</v>
      </c>
      <c r="ACP222" t="b">
        <v>0</v>
      </c>
      <c r="ACQ222" t="b">
        <v>1</v>
      </c>
      <c r="ACR222" t="b">
        <v>0</v>
      </c>
      <c r="ACT222">
        <v>4</v>
      </c>
      <c r="ACU222">
        <v>0</v>
      </c>
      <c r="ACV222">
        <v>4</v>
      </c>
      <c r="ACW222">
        <v>4</v>
      </c>
      <c r="ACX222">
        <v>2</v>
      </c>
      <c r="ACY222">
        <v>1000</v>
      </c>
      <c r="ACZ222" t="b">
        <v>1</v>
      </c>
      <c r="ADA222" t="b">
        <v>0</v>
      </c>
      <c r="ADB222" t="b">
        <v>1</v>
      </c>
      <c r="ADC222" t="b">
        <v>0</v>
      </c>
      <c r="ADE222">
        <v>5</v>
      </c>
      <c r="ADF222">
        <v>0</v>
      </c>
      <c r="ADG222">
        <v>5</v>
      </c>
      <c r="ADH222">
        <v>6</v>
      </c>
      <c r="ADI222">
        <v>2</v>
      </c>
      <c r="ADJ222">
        <v>1000</v>
      </c>
      <c r="ADK222" t="b">
        <v>1</v>
      </c>
      <c r="ADL222" t="b">
        <v>0</v>
      </c>
      <c r="ADM222" t="b">
        <v>1</v>
      </c>
      <c r="ADN222" t="b">
        <v>0</v>
      </c>
      <c r="ADP222">
        <v>3</v>
      </c>
      <c r="ADQ222">
        <v>0</v>
      </c>
      <c r="ADR222">
        <v>3</v>
      </c>
      <c r="ADS222">
        <v>1</v>
      </c>
      <c r="ADT222">
        <v>24</v>
      </c>
      <c r="ADU222">
        <v>1000</v>
      </c>
      <c r="ADV222">
        <v>25</v>
      </c>
      <c r="ADW222">
        <v>23</v>
      </c>
      <c r="ADX222">
        <f t="shared" si="23"/>
        <v>1.0869565217391304</v>
      </c>
      <c r="ADY222" t="b">
        <v>0</v>
      </c>
      <c r="ADZ222" t="b">
        <v>0</v>
      </c>
      <c r="AEA222" t="b">
        <v>0</v>
      </c>
      <c r="AEB222" t="b">
        <v>0</v>
      </c>
      <c r="AEC222" t="b">
        <v>1</v>
      </c>
      <c r="AED222" t="b">
        <v>0</v>
      </c>
      <c r="AEE222" t="b">
        <v>1</v>
      </c>
      <c r="AEF222" t="b">
        <v>0</v>
      </c>
      <c r="AFF222">
        <v>2</v>
      </c>
      <c r="AFG222">
        <v>3500</v>
      </c>
      <c r="AFH222">
        <v>8</v>
      </c>
      <c r="AFI222">
        <v>1</v>
      </c>
      <c r="AFR222">
        <v>3</v>
      </c>
      <c r="AFS222">
        <v>1000</v>
      </c>
      <c r="AFT222">
        <v>1</v>
      </c>
      <c r="AFU222">
        <v>1</v>
      </c>
      <c r="AGD222">
        <v>2000</v>
      </c>
      <c r="AGE222">
        <v>2000</v>
      </c>
      <c r="AGF222">
        <v>1</v>
      </c>
      <c r="AGH222">
        <v>1600000</v>
      </c>
      <c r="AGI222">
        <v>0</v>
      </c>
      <c r="AGJ222">
        <v>1</v>
      </c>
      <c r="AGL222">
        <v>0</v>
      </c>
      <c r="AGM222">
        <v>1600000</v>
      </c>
      <c r="AGN222">
        <v>800</v>
      </c>
      <c r="AGO222">
        <v>1</v>
      </c>
      <c r="AGP222">
        <v>1</v>
      </c>
      <c r="AGQ222">
        <v>0</v>
      </c>
      <c r="AGR222">
        <v>0</v>
      </c>
      <c r="AGU222">
        <v>0</v>
      </c>
      <c r="AGV222">
        <v>1</v>
      </c>
      <c r="AGW222">
        <v>0</v>
      </c>
      <c r="AGX222">
        <v>0</v>
      </c>
      <c r="AGZ222">
        <v>0.5</v>
      </c>
      <c r="AHA222">
        <v>0.5</v>
      </c>
      <c r="AHB222">
        <v>97</v>
      </c>
      <c r="AHC222">
        <v>2</v>
      </c>
      <c r="AHD222">
        <v>1</v>
      </c>
      <c r="AHF222">
        <v>0</v>
      </c>
      <c r="AHG222">
        <v>60</v>
      </c>
      <c r="AHH222">
        <v>1</v>
      </c>
      <c r="AHJ222">
        <v>0</v>
      </c>
      <c r="AHK222">
        <v>10</v>
      </c>
      <c r="AHL222">
        <v>800</v>
      </c>
      <c r="AHM222">
        <v>90</v>
      </c>
      <c r="AHN222">
        <v>1</v>
      </c>
      <c r="AHP222">
        <v>800</v>
      </c>
      <c r="AHQ222">
        <v>100</v>
      </c>
      <c r="AHR222">
        <v>800</v>
      </c>
      <c r="AHS222">
        <v>2</v>
      </c>
      <c r="AHT222">
        <v>13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1</v>
      </c>
      <c r="AID222">
        <v>0</v>
      </c>
      <c r="AIE222">
        <v>0</v>
      </c>
      <c r="AIF222">
        <v>1</v>
      </c>
      <c r="AIG222">
        <v>0</v>
      </c>
      <c r="AII222">
        <v>6</v>
      </c>
      <c r="AIJ222">
        <v>10000</v>
      </c>
      <c r="AIK222">
        <v>0</v>
      </c>
      <c r="AIL222">
        <v>0</v>
      </c>
      <c r="AIM222">
        <v>0</v>
      </c>
      <c r="AIN222">
        <v>1</v>
      </c>
      <c r="AIO222">
        <v>1</v>
      </c>
      <c r="AIP222">
        <v>0</v>
      </c>
      <c r="AIR222">
        <v>10</v>
      </c>
      <c r="AIS222">
        <v>2</v>
      </c>
      <c r="AIT222" t="s">
        <v>1489</v>
      </c>
      <c r="AIZ222">
        <v>1</v>
      </c>
      <c r="AJA222">
        <v>2</v>
      </c>
      <c r="AJB222" t="s">
        <v>404</v>
      </c>
      <c r="ALX222">
        <v>2</v>
      </c>
      <c r="ALY222">
        <v>2</v>
      </c>
      <c r="AMC222">
        <v>1</v>
      </c>
      <c r="AMD222">
        <v>1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Q222">
        <v>5</v>
      </c>
      <c r="ANC222" t="s">
        <v>1160</v>
      </c>
      <c r="ANO222">
        <v>13</v>
      </c>
      <c r="ANP222">
        <v>1</v>
      </c>
      <c r="ANR222">
        <v>1</v>
      </c>
      <c r="ANU222">
        <v>1</v>
      </c>
      <c r="ANV222" t="s">
        <v>424</v>
      </c>
      <c r="ANW222" t="s">
        <v>114</v>
      </c>
      <c r="ANX222">
        <v>1</v>
      </c>
      <c r="ANZ222">
        <v>2</v>
      </c>
      <c r="AOC222">
        <v>100000</v>
      </c>
      <c r="AOD222">
        <v>400000</v>
      </c>
      <c r="AOE222">
        <v>2</v>
      </c>
      <c r="AOF222">
        <v>0</v>
      </c>
      <c r="AOG222">
        <v>1</v>
      </c>
      <c r="AOH222">
        <v>0</v>
      </c>
      <c r="AOI222">
        <v>0</v>
      </c>
      <c r="AOJ222" t="b">
        <v>0</v>
      </c>
      <c r="AOK222" t="b">
        <v>0</v>
      </c>
      <c r="AOL222" t="b">
        <v>0</v>
      </c>
      <c r="AOM222" t="b">
        <v>0</v>
      </c>
      <c r="AON222" t="b">
        <v>0</v>
      </c>
      <c r="AOO222" t="b">
        <v>0</v>
      </c>
      <c r="AOP222" t="b">
        <v>1</v>
      </c>
      <c r="AOQ222" t="b">
        <v>1</v>
      </c>
      <c r="AOR222" t="b">
        <v>1</v>
      </c>
      <c r="AOS222" t="b">
        <v>1</v>
      </c>
      <c r="AOT222" t="b">
        <v>1</v>
      </c>
      <c r="AOU222" t="b">
        <v>0</v>
      </c>
      <c r="AOV222" t="b">
        <v>1</v>
      </c>
      <c r="AOW222" t="b">
        <v>1</v>
      </c>
      <c r="AOX222" t="b">
        <v>1</v>
      </c>
      <c r="AOY222" t="b">
        <v>1</v>
      </c>
      <c r="AOZ222" t="b">
        <v>1</v>
      </c>
      <c r="APA222" t="b">
        <v>1</v>
      </c>
      <c r="APB222" t="b">
        <v>0</v>
      </c>
      <c r="APC222" t="b">
        <v>0</v>
      </c>
      <c r="APD222" t="b">
        <v>0</v>
      </c>
      <c r="APE222" t="b">
        <v>0</v>
      </c>
      <c r="APF222" t="b">
        <v>0</v>
      </c>
      <c r="APG222" t="b">
        <v>1</v>
      </c>
      <c r="APH222" t="b">
        <v>0</v>
      </c>
      <c r="API222" t="b">
        <v>0</v>
      </c>
      <c r="APJ222" t="b">
        <v>0</v>
      </c>
      <c r="APK222" t="b">
        <v>0</v>
      </c>
      <c r="APL222" t="b">
        <v>0</v>
      </c>
      <c r="APM222" t="b">
        <v>0</v>
      </c>
      <c r="APN222" t="b">
        <v>1</v>
      </c>
      <c r="APO222" t="b">
        <v>1</v>
      </c>
      <c r="APP222" t="b">
        <v>1</v>
      </c>
      <c r="APQ222" t="b">
        <v>1</v>
      </c>
      <c r="APR222" t="b">
        <v>1</v>
      </c>
      <c r="APS222" t="b">
        <v>0</v>
      </c>
      <c r="APT222" t="s">
        <v>495</v>
      </c>
      <c r="APU222" t="s">
        <v>1490</v>
      </c>
      <c r="APV222">
        <v>1</v>
      </c>
      <c r="APW222">
        <v>1</v>
      </c>
      <c r="APX222">
        <v>2</v>
      </c>
      <c r="APY222">
        <v>1</v>
      </c>
      <c r="APZ222">
        <v>2</v>
      </c>
      <c r="AQA222">
        <v>3</v>
      </c>
      <c r="AQC222">
        <v>1</v>
      </c>
      <c r="AQD222">
        <v>1</v>
      </c>
      <c r="AQE222">
        <v>2</v>
      </c>
      <c r="AQG222">
        <v>2</v>
      </c>
      <c r="AQH222">
        <v>2</v>
      </c>
      <c r="AQI222">
        <v>2</v>
      </c>
      <c r="AQJ222">
        <v>2</v>
      </c>
      <c r="AQK222">
        <v>0</v>
      </c>
      <c r="AQL222">
        <v>1</v>
      </c>
      <c r="AQM222">
        <v>-2</v>
      </c>
      <c r="AQN222">
        <v>-1</v>
      </c>
      <c r="AQO222">
        <v>-1</v>
      </c>
      <c r="AQP222">
        <v>-2</v>
      </c>
      <c r="AQQ222">
        <v>-2</v>
      </c>
      <c r="AQR222">
        <v>1</v>
      </c>
      <c r="AQS222">
        <v>-1</v>
      </c>
      <c r="AQT222">
        <v>0</v>
      </c>
      <c r="AQU222">
        <v>1</v>
      </c>
      <c r="AQV222">
        <v>1</v>
      </c>
      <c r="AQW222">
        <v>-1</v>
      </c>
      <c r="AQX222">
        <v>-1</v>
      </c>
      <c r="AQY222">
        <v>-2</v>
      </c>
      <c r="AQZ222">
        <v>-2</v>
      </c>
      <c r="ARA222">
        <v>-1</v>
      </c>
      <c r="ARB222">
        <v>-1</v>
      </c>
      <c r="ARC222">
        <v>0</v>
      </c>
      <c r="ARD222">
        <v>-1</v>
      </c>
      <c r="ARE222">
        <v>1</v>
      </c>
      <c r="ARF222">
        <v>-1</v>
      </c>
      <c r="ARG222">
        <v>-1</v>
      </c>
      <c r="ARH222">
        <v>1</v>
      </c>
      <c r="ARI222">
        <v>1</v>
      </c>
      <c r="ARJ222">
        <v>1</v>
      </c>
      <c r="ARK222">
        <v>1</v>
      </c>
      <c r="ARL222">
        <v>0</v>
      </c>
      <c r="ARM222">
        <v>1</v>
      </c>
      <c r="ARN222">
        <v>-1</v>
      </c>
      <c r="ARO222">
        <v>1</v>
      </c>
      <c r="ARP222">
        <v>1</v>
      </c>
      <c r="ARQ222">
        <v>0</v>
      </c>
      <c r="ARR222">
        <v>-1</v>
      </c>
      <c r="ARS222">
        <v>0</v>
      </c>
      <c r="ART222">
        <v>-1</v>
      </c>
      <c r="ARU222">
        <v>0</v>
      </c>
      <c r="ARV222">
        <v>0</v>
      </c>
      <c r="ARW222">
        <v>-1</v>
      </c>
      <c r="ARX222">
        <v>0</v>
      </c>
      <c r="ARY222">
        <v>0</v>
      </c>
      <c r="ARZ222">
        <v>0</v>
      </c>
      <c r="ASA222">
        <v>1</v>
      </c>
      <c r="ASB222">
        <v>0</v>
      </c>
      <c r="ASC222">
        <v>1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-2</v>
      </c>
      <c r="ASJ222">
        <v>-2</v>
      </c>
      <c r="ASK222">
        <v>-1</v>
      </c>
      <c r="ASL222">
        <v>-2</v>
      </c>
      <c r="ASM222">
        <v>2</v>
      </c>
      <c r="ASN222">
        <v>-1</v>
      </c>
      <c r="ASO222">
        <v>2</v>
      </c>
      <c r="ASP222">
        <v>1</v>
      </c>
      <c r="ASQ222">
        <v>1</v>
      </c>
      <c r="ASR222">
        <v>2</v>
      </c>
      <c r="ASS222">
        <v>2</v>
      </c>
      <c r="AST222">
        <v>2</v>
      </c>
      <c r="ASU222">
        <v>1</v>
      </c>
      <c r="ASV222">
        <v>0</v>
      </c>
      <c r="ASW222">
        <v>1</v>
      </c>
      <c r="ASX222">
        <v>1</v>
      </c>
      <c r="ASY222">
        <v>-1</v>
      </c>
      <c r="ASZ222">
        <v>-1</v>
      </c>
      <c r="ATA222">
        <v>2</v>
      </c>
      <c r="ATB222">
        <v>2</v>
      </c>
      <c r="ATC222">
        <v>2</v>
      </c>
      <c r="ATD222">
        <v>1</v>
      </c>
      <c r="ATE222">
        <v>1</v>
      </c>
      <c r="ATF222">
        <v>0</v>
      </c>
      <c r="ATG222">
        <v>0</v>
      </c>
      <c r="ATH222">
        <v>1</v>
      </c>
      <c r="ATI222">
        <v>1</v>
      </c>
      <c r="ATJ222">
        <v>0</v>
      </c>
      <c r="ATK222">
        <v>0</v>
      </c>
      <c r="ATL222">
        <v>0</v>
      </c>
      <c r="ATN222">
        <v>2</v>
      </c>
      <c r="ATO222" t="s">
        <v>385</v>
      </c>
      <c r="ATP222">
        <v>1</v>
      </c>
      <c r="ATR222">
        <v>1</v>
      </c>
      <c r="ATT222">
        <v>1</v>
      </c>
      <c r="ATV222">
        <v>2</v>
      </c>
      <c r="ATW222" t="s">
        <v>71</v>
      </c>
      <c r="ATX222">
        <v>2</v>
      </c>
      <c r="ATY222" t="s">
        <v>385</v>
      </c>
      <c r="ATZ222">
        <v>2</v>
      </c>
      <c r="AUA222" t="s">
        <v>1491</v>
      </c>
      <c r="AUB222">
        <v>1</v>
      </c>
      <c r="AUD222">
        <v>2</v>
      </c>
      <c r="AUE222" t="s">
        <v>499</v>
      </c>
      <c r="AUF222">
        <v>2</v>
      </c>
      <c r="AUG222" t="s">
        <v>480</v>
      </c>
      <c r="AUH222">
        <v>1</v>
      </c>
      <c r="AUJ222">
        <v>1</v>
      </c>
      <c r="AUL222">
        <v>1</v>
      </c>
      <c r="AUN222">
        <v>2</v>
      </c>
      <c r="AUO222" t="s">
        <v>46</v>
      </c>
      <c r="AUP222">
        <v>2</v>
      </c>
      <c r="AUQ222" t="s">
        <v>1492</v>
      </c>
      <c r="AUR222">
        <v>2</v>
      </c>
      <c r="AUS222" t="s">
        <v>404</v>
      </c>
      <c r="AUT222">
        <v>2</v>
      </c>
      <c r="AUU222" t="s">
        <v>404</v>
      </c>
      <c r="AUV222" t="b">
        <v>1</v>
      </c>
      <c r="AUW222" t="b">
        <v>1</v>
      </c>
      <c r="AUX222" t="b">
        <v>1</v>
      </c>
      <c r="AUY222" t="b">
        <v>0</v>
      </c>
      <c r="AVA222">
        <v>1</v>
      </c>
      <c r="AVB222">
        <v>4</v>
      </c>
      <c r="AVD222" t="s">
        <v>72</v>
      </c>
      <c r="AVE222" t="b">
        <v>0</v>
      </c>
      <c r="AVF222">
        <v>0</v>
      </c>
      <c r="AVG222" t="b">
        <v>0</v>
      </c>
      <c r="AVH222" t="b">
        <v>1</v>
      </c>
      <c r="AVI222" t="b">
        <v>0</v>
      </c>
      <c r="AVK222" t="b">
        <v>1</v>
      </c>
      <c r="AVL222" t="b">
        <v>0</v>
      </c>
      <c r="AVM222" t="b">
        <v>0</v>
      </c>
      <c r="AVN222" t="b">
        <v>0</v>
      </c>
      <c r="AVP222">
        <v>1</v>
      </c>
      <c r="AVQ222" t="s">
        <v>1493</v>
      </c>
      <c r="AVR222">
        <v>7.6283580000000004</v>
      </c>
      <c r="AVS222">
        <v>4.7737730000000003</v>
      </c>
      <c r="AVT222">
        <v>428.5</v>
      </c>
      <c r="AVU222">
        <v>9</v>
      </c>
      <c r="AVW222">
        <v>0</v>
      </c>
    </row>
    <row r="223" spans="1:1271" ht="15" customHeight="1" x14ac:dyDescent="0.35">
      <c r="A223" s="1">
        <v>42516</v>
      </c>
      <c r="B223" t="s">
        <v>447</v>
      </c>
      <c r="C223">
        <v>2</v>
      </c>
      <c r="D223">
        <v>32</v>
      </c>
      <c r="E223" t="s">
        <v>1494</v>
      </c>
      <c r="F223">
        <v>312</v>
      </c>
      <c r="G223">
        <v>1</v>
      </c>
      <c r="H223">
        <v>54</v>
      </c>
      <c r="I223">
        <v>1</v>
      </c>
      <c r="K223">
        <v>1</v>
      </c>
      <c r="L223">
        <v>3</v>
      </c>
      <c r="M223">
        <v>6</v>
      </c>
      <c r="N223">
        <v>6</v>
      </c>
      <c r="O223">
        <v>5</v>
      </c>
      <c r="P223">
        <v>8</v>
      </c>
      <c r="Q223">
        <v>3</v>
      </c>
      <c r="R223">
        <v>0</v>
      </c>
      <c r="S223">
        <v>0</v>
      </c>
      <c r="T223">
        <v>0</v>
      </c>
      <c r="U223">
        <v>16</v>
      </c>
      <c r="V223">
        <v>16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0</v>
      </c>
      <c r="AC223">
        <v>4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BB223">
        <v>12</v>
      </c>
      <c r="BC223">
        <v>4</v>
      </c>
      <c r="BD223">
        <v>1</v>
      </c>
      <c r="CU223">
        <v>2</v>
      </c>
      <c r="DO223">
        <v>1</v>
      </c>
      <c r="DQ223">
        <v>1</v>
      </c>
      <c r="DR223">
        <v>36</v>
      </c>
      <c r="DS223">
        <v>28</v>
      </c>
      <c r="DT223">
        <v>8</v>
      </c>
      <c r="DU223">
        <v>7</v>
      </c>
      <c r="DV223">
        <v>4</v>
      </c>
      <c r="DW223">
        <v>3</v>
      </c>
      <c r="DX223">
        <v>1</v>
      </c>
      <c r="DY223" t="s">
        <v>241</v>
      </c>
      <c r="DZ223">
        <v>1</v>
      </c>
      <c r="EA223">
        <v>1</v>
      </c>
      <c r="EB223">
        <v>1</v>
      </c>
      <c r="EC223">
        <v>0</v>
      </c>
      <c r="ED223">
        <v>1</v>
      </c>
      <c r="EE223">
        <v>0</v>
      </c>
      <c r="EF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IZ223">
        <v>0</v>
      </c>
      <c r="JA223">
        <v>1</v>
      </c>
      <c r="JB223">
        <v>0</v>
      </c>
      <c r="JC223">
        <v>0</v>
      </c>
      <c r="JD223">
        <v>1</v>
      </c>
      <c r="JE223">
        <v>2010</v>
      </c>
      <c r="JF223">
        <v>7000</v>
      </c>
      <c r="JG223">
        <v>3000</v>
      </c>
      <c r="JH223">
        <v>10</v>
      </c>
      <c r="JI223">
        <v>2</v>
      </c>
      <c r="JJ223">
        <v>2</v>
      </c>
      <c r="PP223">
        <v>0</v>
      </c>
      <c r="XF223">
        <v>0</v>
      </c>
      <c r="XG223">
        <v>1</v>
      </c>
      <c r="XH223">
        <v>0</v>
      </c>
      <c r="XI223">
        <v>0</v>
      </c>
      <c r="XJ223">
        <v>7000</v>
      </c>
      <c r="XK223">
        <v>30000</v>
      </c>
      <c r="XO223">
        <v>0.39600000000000007</v>
      </c>
      <c r="XP223">
        <v>33</v>
      </c>
      <c r="XQ223">
        <v>24</v>
      </c>
      <c r="XR223">
        <v>60</v>
      </c>
      <c r="XS223">
        <v>60</v>
      </c>
      <c r="XT223">
        <v>90</v>
      </c>
      <c r="XU223">
        <v>900</v>
      </c>
      <c r="XV223">
        <v>0</v>
      </c>
      <c r="XW223">
        <v>0</v>
      </c>
      <c r="XX223">
        <f t="shared" si="18"/>
        <v>0</v>
      </c>
      <c r="XY223">
        <v>800</v>
      </c>
      <c r="XZ223">
        <v>400</v>
      </c>
      <c r="YA223" s="33">
        <f t="shared" si="20"/>
        <v>600</v>
      </c>
      <c r="YB223">
        <v>150000</v>
      </c>
      <c r="YC223">
        <v>140000</v>
      </c>
      <c r="YD223">
        <f t="shared" si="21"/>
        <v>145000</v>
      </c>
      <c r="YE223">
        <f t="shared" si="22"/>
        <v>10000</v>
      </c>
      <c r="YF223">
        <v>60000</v>
      </c>
      <c r="YG223">
        <v>60000</v>
      </c>
      <c r="YH223">
        <v>2</v>
      </c>
      <c r="YI223" t="s">
        <v>404</v>
      </c>
      <c r="YJ223">
        <v>2</v>
      </c>
      <c r="YK223" t="s">
        <v>492</v>
      </c>
      <c r="YP223">
        <v>0</v>
      </c>
      <c r="YQ223" t="s">
        <v>2417</v>
      </c>
      <c r="YR223">
        <v>1</v>
      </c>
      <c r="YS223">
        <v>1800000</v>
      </c>
      <c r="YT223">
        <v>0.4</v>
      </c>
      <c r="YU223">
        <v>90</v>
      </c>
      <c r="YV223">
        <v>400000</v>
      </c>
      <c r="YW223">
        <v>150000</v>
      </c>
      <c r="YX223" t="b">
        <v>1</v>
      </c>
      <c r="YY223">
        <v>1</v>
      </c>
      <c r="YZ223">
        <v>0</v>
      </c>
      <c r="ZA223" t="b">
        <v>0</v>
      </c>
      <c r="ZB223" t="b">
        <v>0</v>
      </c>
      <c r="ZC223" t="b">
        <v>1</v>
      </c>
      <c r="ZD223">
        <v>3</v>
      </c>
      <c r="ZE223">
        <v>0.4</v>
      </c>
      <c r="ZF223">
        <f t="shared" si="19"/>
        <v>1.2000000000000002</v>
      </c>
      <c r="ZG223">
        <v>0.39600000000000007</v>
      </c>
      <c r="ZI223">
        <v>3300</v>
      </c>
      <c r="ZJ223">
        <v>7</v>
      </c>
      <c r="ZL223">
        <v>0</v>
      </c>
      <c r="ZM223">
        <v>50</v>
      </c>
      <c r="ZN223">
        <v>2</v>
      </c>
      <c r="ZP223">
        <v>1</v>
      </c>
      <c r="ZQ223">
        <v>5</v>
      </c>
      <c r="AAJ223">
        <v>20</v>
      </c>
      <c r="AAK223">
        <v>10</v>
      </c>
      <c r="AAM223">
        <v>0</v>
      </c>
      <c r="AAN223">
        <v>900</v>
      </c>
      <c r="AAO223">
        <v>1</v>
      </c>
      <c r="AAQ223">
        <v>1</v>
      </c>
      <c r="AAR223">
        <v>13</v>
      </c>
      <c r="AAS223" t="b">
        <v>1</v>
      </c>
      <c r="AAT223" t="b">
        <v>1</v>
      </c>
      <c r="AAU223" t="b">
        <v>1</v>
      </c>
      <c r="AAV223" t="b">
        <v>0</v>
      </c>
      <c r="AAW223" t="b">
        <v>1</v>
      </c>
      <c r="AAX223" t="b">
        <v>1</v>
      </c>
      <c r="AAY223" t="b">
        <v>1</v>
      </c>
      <c r="AAZ223" t="b">
        <v>1</v>
      </c>
      <c r="ABA223" t="b">
        <v>0</v>
      </c>
      <c r="ABB223" t="b">
        <v>1</v>
      </c>
      <c r="ABC223" t="b">
        <v>0</v>
      </c>
      <c r="ABE223">
        <v>2</v>
      </c>
      <c r="ABF223">
        <v>0</v>
      </c>
      <c r="ABG223">
        <v>2</v>
      </c>
      <c r="ABH223">
        <v>15</v>
      </c>
      <c r="ABI223">
        <v>1000</v>
      </c>
      <c r="ABJ223" t="b">
        <v>1</v>
      </c>
      <c r="ABK223" t="b">
        <v>1</v>
      </c>
      <c r="ABL223" t="b">
        <v>1</v>
      </c>
      <c r="ABM223" t="b">
        <v>0</v>
      </c>
      <c r="ABO223">
        <v>2</v>
      </c>
      <c r="ABP223">
        <v>0</v>
      </c>
      <c r="ABQ223">
        <v>2</v>
      </c>
      <c r="ABR223">
        <v>10</v>
      </c>
      <c r="ABS223">
        <v>1000</v>
      </c>
      <c r="ABT223" t="b">
        <v>1</v>
      </c>
      <c r="ABU223" t="b">
        <v>0</v>
      </c>
      <c r="ABV223" t="b">
        <v>1</v>
      </c>
      <c r="ABW223" t="b">
        <v>0</v>
      </c>
      <c r="ABY223">
        <v>2</v>
      </c>
      <c r="ABZ223">
        <v>0</v>
      </c>
      <c r="ACA223">
        <v>2</v>
      </c>
      <c r="ACB223">
        <v>6</v>
      </c>
      <c r="ACC223">
        <v>1000</v>
      </c>
      <c r="ACO223" t="b">
        <v>1</v>
      </c>
      <c r="ACP223" t="b">
        <v>0</v>
      </c>
      <c r="ACQ223" t="b">
        <v>1</v>
      </c>
      <c r="ACR223" t="b">
        <v>0</v>
      </c>
      <c r="ACT223">
        <v>2</v>
      </c>
      <c r="ACU223">
        <v>0</v>
      </c>
      <c r="ACV223">
        <v>2</v>
      </c>
      <c r="ACW223">
        <v>2</v>
      </c>
      <c r="ACX223">
        <v>1</v>
      </c>
      <c r="ACY223">
        <v>1000</v>
      </c>
      <c r="ACZ223" t="b">
        <v>1</v>
      </c>
      <c r="ADA223" t="b">
        <v>1</v>
      </c>
      <c r="ADB223" t="b">
        <v>1</v>
      </c>
      <c r="ADC223" t="b">
        <v>0</v>
      </c>
      <c r="ADE223">
        <v>2</v>
      </c>
      <c r="ADF223">
        <v>0</v>
      </c>
      <c r="ADG223">
        <v>2</v>
      </c>
      <c r="ADH223">
        <v>10</v>
      </c>
      <c r="ADI223">
        <v>2</v>
      </c>
      <c r="ADJ223">
        <v>1000</v>
      </c>
      <c r="ADK223" t="b">
        <v>1</v>
      </c>
      <c r="ADL223" t="b">
        <v>1</v>
      </c>
      <c r="ADM223" t="b">
        <v>1</v>
      </c>
      <c r="ADN223" t="b">
        <v>0</v>
      </c>
      <c r="ADP223">
        <v>2</v>
      </c>
      <c r="ADQ223">
        <v>0</v>
      </c>
      <c r="ADR223">
        <v>2</v>
      </c>
      <c r="ADS223">
        <v>1</v>
      </c>
      <c r="ADT223">
        <v>24</v>
      </c>
      <c r="ADU223">
        <v>1000</v>
      </c>
      <c r="ADV223">
        <v>12</v>
      </c>
      <c r="ADW223">
        <v>44</v>
      </c>
      <c r="ADX223">
        <f t="shared" si="23"/>
        <v>0.27272727272727271</v>
      </c>
      <c r="ADY223" t="b">
        <v>0</v>
      </c>
      <c r="ADZ223" t="b">
        <v>0</v>
      </c>
      <c r="AEA223" t="b">
        <v>0</v>
      </c>
      <c r="AEB223" t="b">
        <v>0</v>
      </c>
      <c r="AEC223" t="b">
        <v>0</v>
      </c>
      <c r="AED223" t="b">
        <v>0</v>
      </c>
      <c r="AEE223" t="b">
        <v>1</v>
      </c>
      <c r="AEF223" t="b">
        <v>0</v>
      </c>
      <c r="AFR223">
        <v>4</v>
      </c>
      <c r="AFS223">
        <v>1000</v>
      </c>
      <c r="AFT223">
        <v>1</v>
      </c>
      <c r="AFU223">
        <v>1</v>
      </c>
      <c r="AGD223">
        <v>1500</v>
      </c>
      <c r="AGE223">
        <v>1350</v>
      </c>
      <c r="AGF223">
        <v>1</v>
      </c>
      <c r="AGH223">
        <v>1200000</v>
      </c>
      <c r="AGI223">
        <v>0</v>
      </c>
      <c r="AGJ223">
        <v>1</v>
      </c>
      <c r="AGL223">
        <v>0</v>
      </c>
      <c r="AGM223">
        <v>1080000</v>
      </c>
      <c r="AGN223">
        <v>800</v>
      </c>
      <c r="AGO223">
        <v>0</v>
      </c>
      <c r="AGP223">
        <v>1</v>
      </c>
      <c r="AGQ223">
        <v>0</v>
      </c>
      <c r="AGR223">
        <v>0</v>
      </c>
      <c r="AGU223">
        <v>0</v>
      </c>
      <c r="AGV223">
        <v>1</v>
      </c>
      <c r="AGW223">
        <v>0</v>
      </c>
      <c r="AGX223">
        <v>0</v>
      </c>
      <c r="AGZ223">
        <v>3</v>
      </c>
      <c r="AHA223">
        <v>4</v>
      </c>
      <c r="AHB223">
        <v>90</v>
      </c>
      <c r="AHC223">
        <v>3</v>
      </c>
      <c r="AHD223">
        <v>1</v>
      </c>
      <c r="AHF223">
        <v>0</v>
      </c>
      <c r="AHG223">
        <v>50</v>
      </c>
      <c r="AHH223">
        <v>1</v>
      </c>
      <c r="AHJ223">
        <v>0</v>
      </c>
      <c r="AHK223">
        <v>0</v>
      </c>
      <c r="AHL223">
        <v>0</v>
      </c>
      <c r="AHM223">
        <v>100</v>
      </c>
      <c r="AHN223">
        <v>1</v>
      </c>
      <c r="AHP223">
        <v>800</v>
      </c>
      <c r="AHQ223">
        <v>100</v>
      </c>
      <c r="AHR223">
        <v>800</v>
      </c>
      <c r="AHS223">
        <v>0</v>
      </c>
      <c r="AHT223">
        <v>15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1</v>
      </c>
      <c r="AID223">
        <v>0</v>
      </c>
      <c r="AIE223">
        <v>0</v>
      </c>
      <c r="AIF223">
        <v>1</v>
      </c>
      <c r="AIG223">
        <v>0</v>
      </c>
      <c r="AII223">
        <v>15</v>
      </c>
      <c r="AIJ223">
        <v>3000</v>
      </c>
      <c r="AIK223">
        <v>0</v>
      </c>
      <c r="AIL223">
        <v>0</v>
      </c>
      <c r="AIM223">
        <v>0</v>
      </c>
      <c r="AIN223">
        <v>1</v>
      </c>
      <c r="AIO223">
        <v>1</v>
      </c>
      <c r="AIP223">
        <v>0</v>
      </c>
      <c r="AIR223">
        <v>30</v>
      </c>
      <c r="AIS223">
        <v>2</v>
      </c>
      <c r="AIT223" t="s">
        <v>1489</v>
      </c>
      <c r="AIZ223">
        <v>1</v>
      </c>
      <c r="AJA223">
        <v>2</v>
      </c>
      <c r="AJB223" t="s">
        <v>404</v>
      </c>
      <c r="ALX223">
        <v>2</v>
      </c>
      <c r="ALY223">
        <v>2</v>
      </c>
      <c r="AMC223">
        <v>1</v>
      </c>
      <c r="AMD223">
        <v>1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Q223">
        <v>5</v>
      </c>
      <c r="ANC223" t="s">
        <v>1495</v>
      </c>
      <c r="ANO223">
        <v>10</v>
      </c>
      <c r="ANP223">
        <v>1</v>
      </c>
      <c r="ANR223">
        <v>1</v>
      </c>
      <c r="ANU223">
        <v>1</v>
      </c>
      <c r="ANV223" t="s">
        <v>1490</v>
      </c>
      <c r="ANW223" t="s">
        <v>517</v>
      </c>
      <c r="ANX223">
        <v>1</v>
      </c>
      <c r="ANZ223">
        <v>2</v>
      </c>
      <c r="AOC223">
        <v>50000</v>
      </c>
      <c r="AOD223">
        <v>350000</v>
      </c>
      <c r="AOE223">
        <v>2</v>
      </c>
      <c r="AOF223">
        <v>1</v>
      </c>
      <c r="AOG223">
        <v>1</v>
      </c>
      <c r="AOH223">
        <v>0</v>
      </c>
      <c r="AOI223">
        <v>0</v>
      </c>
      <c r="AOJ223" t="b">
        <v>1</v>
      </c>
      <c r="AOK223" t="b">
        <v>0</v>
      </c>
      <c r="AOL223" t="b">
        <v>0</v>
      </c>
      <c r="AOM223" t="b">
        <v>0</v>
      </c>
      <c r="AON223" t="b">
        <v>0</v>
      </c>
      <c r="AOO223" t="b">
        <v>0</v>
      </c>
      <c r="AOP223" t="b">
        <v>1</v>
      </c>
      <c r="AOQ223" t="b">
        <v>1</v>
      </c>
      <c r="AOR223" t="b">
        <v>1</v>
      </c>
      <c r="AOS223" t="b">
        <v>1</v>
      </c>
      <c r="AOT223" t="b">
        <v>1</v>
      </c>
      <c r="AOU223" t="b">
        <v>1</v>
      </c>
      <c r="AOV223" t="b">
        <v>0</v>
      </c>
      <c r="AOW223" t="b">
        <v>1</v>
      </c>
      <c r="AOX223" t="b">
        <v>1</v>
      </c>
      <c r="AOY223" t="b">
        <v>1</v>
      </c>
      <c r="AOZ223" t="b">
        <v>1</v>
      </c>
      <c r="APA223" t="b">
        <v>1</v>
      </c>
      <c r="APB223" t="b">
        <v>0</v>
      </c>
      <c r="APC223" t="b">
        <v>0</v>
      </c>
      <c r="APD223" t="b">
        <v>0</v>
      </c>
      <c r="APE223" t="b">
        <v>0</v>
      </c>
      <c r="APF223" t="b">
        <v>0</v>
      </c>
      <c r="APG223" t="b">
        <v>0</v>
      </c>
      <c r="APH223" t="b">
        <v>1</v>
      </c>
      <c r="API223" t="b">
        <v>0</v>
      </c>
      <c r="APJ223" t="b">
        <v>0</v>
      </c>
      <c r="APK223" t="b">
        <v>0</v>
      </c>
      <c r="APL223" t="b">
        <v>0</v>
      </c>
      <c r="APM223" t="b">
        <v>0</v>
      </c>
      <c r="APN223" t="b">
        <v>1</v>
      </c>
      <c r="APO223" t="b">
        <v>1</v>
      </c>
      <c r="APP223" t="b">
        <v>1</v>
      </c>
      <c r="APQ223" t="b">
        <v>1</v>
      </c>
      <c r="APR223" t="b">
        <v>1</v>
      </c>
      <c r="APS223" t="b">
        <v>1</v>
      </c>
      <c r="APT223" t="s">
        <v>497</v>
      </c>
      <c r="APU223" t="s">
        <v>495</v>
      </c>
      <c r="APV223">
        <v>1</v>
      </c>
      <c r="APW223">
        <v>1</v>
      </c>
      <c r="APX223">
        <v>2</v>
      </c>
      <c r="APY223">
        <v>1</v>
      </c>
      <c r="APZ223">
        <v>3</v>
      </c>
      <c r="AQA223">
        <v>3</v>
      </c>
      <c r="AQC223">
        <v>1</v>
      </c>
      <c r="AQD223">
        <v>2</v>
      </c>
      <c r="AQE223">
        <v>2</v>
      </c>
      <c r="AQG223">
        <v>2</v>
      </c>
      <c r="AQH223">
        <v>2</v>
      </c>
      <c r="AQI223">
        <v>-1</v>
      </c>
      <c r="AQJ223">
        <v>1</v>
      </c>
      <c r="AQK223">
        <v>-2</v>
      </c>
      <c r="AQL223">
        <v>2</v>
      </c>
      <c r="AQM223">
        <v>-2</v>
      </c>
      <c r="AQN223">
        <v>-1</v>
      </c>
      <c r="AQO223">
        <v>-1</v>
      </c>
      <c r="AQP223">
        <v>-2</v>
      </c>
      <c r="AQQ223">
        <v>-2</v>
      </c>
      <c r="AQR223">
        <v>1</v>
      </c>
      <c r="AQS223">
        <v>-1</v>
      </c>
      <c r="AQT223">
        <v>2</v>
      </c>
      <c r="AQU223">
        <v>-2</v>
      </c>
      <c r="AQV223">
        <v>2</v>
      </c>
      <c r="AQW223">
        <v>1</v>
      </c>
      <c r="AQX223">
        <v>1</v>
      </c>
      <c r="AQY223">
        <v>-1</v>
      </c>
      <c r="AQZ223">
        <v>-2</v>
      </c>
      <c r="ARA223">
        <v>-2</v>
      </c>
      <c r="ARB223">
        <v>-1</v>
      </c>
      <c r="ARC223">
        <v>0</v>
      </c>
      <c r="ARD223">
        <v>-2</v>
      </c>
      <c r="ARE223">
        <v>2</v>
      </c>
      <c r="ARF223">
        <v>-1</v>
      </c>
      <c r="ARG223">
        <v>-1</v>
      </c>
      <c r="ARH223">
        <v>1</v>
      </c>
      <c r="ARI223">
        <v>2</v>
      </c>
      <c r="ARJ223">
        <v>2</v>
      </c>
      <c r="ARK223">
        <v>1</v>
      </c>
      <c r="ARL223">
        <v>0</v>
      </c>
      <c r="ARM223">
        <v>1</v>
      </c>
      <c r="ARN223">
        <v>-1</v>
      </c>
      <c r="ARO223">
        <v>1</v>
      </c>
      <c r="ARP223">
        <v>1</v>
      </c>
      <c r="ARQ223">
        <v>0</v>
      </c>
      <c r="ARR223">
        <v>-1</v>
      </c>
      <c r="ARS223">
        <v>0</v>
      </c>
      <c r="ART223">
        <v>-1</v>
      </c>
      <c r="ARU223">
        <v>0</v>
      </c>
      <c r="ARV223">
        <v>-1</v>
      </c>
      <c r="ARW223">
        <v>0</v>
      </c>
      <c r="ARX223">
        <v>-1</v>
      </c>
      <c r="ARY223">
        <v>-1</v>
      </c>
      <c r="ARZ223">
        <v>0</v>
      </c>
      <c r="ASA223">
        <v>1</v>
      </c>
      <c r="ASB223">
        <v>0</v>
      </c>
      <c r="ASC223">
        <v>1</v>
      </c>
      <c r="ASD223">
        <v>0</v>
      </c>
      <c r="ASE223">
        <v>0</v>
      </c>
      <c r="ASF223">
        <v>0</v>
      </c>
      <c r="ASG223">
        <v>1</v>
      </c>
      <c r="ASH223">
        <v>1</v>
      </c>
      <c r="ASI223">
        <v>-2</v>
      </c>
      <c r="ASJ223">
        <v>-2</v>
      </c>
      <c r="ASK223">
        <v>-1</v>
      </c>
      <c r="ASL223">
        <v>-1</v>
      </c>
      <c r="ASM223">
        <v>2</v>
      </c>
      <c r="ASN223">
        <v>-2</v>
      </c>
      <c r="ASO223">
        <v>2</v>
      </c>
      <c r="ASP223">
        <v>1</v>
      </c>
      <c r="ASQ223">
        <v>1</v>
      </c>
      <c r="ASR223">
        <v>2</v>
      </c>
      <c r="ASS223">
        <v>2</v>
      </c>
      <c r="AST223">
        <v>1</v>
      </c>
      <c r="ASU223">
        <v>1</v>
      </c>
      <c r="ASV223">
        <v>-2</v>
      </c>
      <c r="ASW223">
        <v>2</v>
      </c>
      <c r="ASX223">
        <v>-2</v>
      </c>
      <c r="ASY223">
        <v>-1</v>
      </c>
      <c r="ASZ223">
        <v>-1</v>
      </c>
      <c r="ATA223">
        <v>2</v>
      </c>
      <c r="ATB223">
        <v>2</v>
      </c>
      <c r="ATC223">
        <v>2</v>
      </c>
      <c r="ATD223">
        <v>1</v>
      </c>
      <c r="ATE223">
        <v>1</v>
      </c>
      <c r="ATF223">
        <v>0</v>
      </c>
      <c r="ATG223">
        <v>0</v>
      </c>
      <c r="ATH223">
        <v>1</v>
      </c>
      <c r="ATI223">
        <v>0</v>
      </c>
      <c r="ATJ223">
        <v>0</v>
      </c>
      <c r="ATK223">
        <v>0</v>
      </c>
      <c r="ATL223">
        <v>0</v>
      </c>
      <c r="ATN223">
        <v>2</v>
      </c>
      <c r="ATO223" t="s">
        <v>528</v>
      </c>
      <c r="ATP223">
        <v>2</v>
      </c>
      <c r="ATQ223" t="s">
        <v>1496</v>
      </c>
      <c r="ATR223">
        <v>1</v>
      </c>
      <c r="ATT223">
        <v>1</v>
      </c>
      <c r="ATV223">
        <v>2</v>
      </c>
      <c r="ATW223" t="s">
        <v>322</v>
      </c>
      <c r="ATX223">
        <v>2</v>
      </c>
      <c r="ATY223" t="s">
        <v>1497</v>
      </c>
      <c r="ATZ223">
        <v>2</v>
      </c>
      <c r="AUA223" t="s">
        <v>125</v>
      </c>
      <c r="AUB223">
        <v>1</v>
      </c>
      <c r="AUD223">
        <v>2</v>
      </c>
      <c r="AUE223" t="s">
        <v>69</v>
      </c>
      <c r="AUF223">
        <v>2</v>
      </c>
      <c r="AUG223" t="s">
        <v>1498</v>
      </c>
      <c r="AUH223">
        <v>1</v>
      </c>
      <c r="AUJ223">
        <v>1</v>
      </c>
      <c r="AUL223">
        <v>1</v>
      </c>
      <c r="AUN223">
        <v>2</v>
      </c>
      <c r="AUO223" t="s">
        <v>1499</v>
      </c>
      <c r="AUP223">
        <v>2</v>
      </c>
      <c r="AUQ223" t="s">
        <v>71</v>
      </c>
      <c r="AUR223">
        <v>2</v>
      </c>
      <c r="AUS223" t="s">
        <v>62</v>
      </c>
      <c r="AUT223">
        <v>2</v>
      </c>
      <c r="AUU223" t="s">
        <v>404</v>
      </c>
      <c r="AUV223" t="b">
        <v>1</v>
      </c>
      <c r="AUW223" t="b">
        <v>1</v>
      </c>
      <c r="AUX223" t="b">
        <v>1</v>
      </c>
      <c r="AUY223" t="b">
        <v>0</v>
      </c>
      <c r="AVA223">
        <v>2</v>
      </c>
      <c r="AVB223">
        <v>4</v>
      </c>
      <c r="AVD223" t="s">
        <v>72</v>
      </c>
      <c r="AVE223" t="b">
        <v>0</v>
      </c>
      <c r="AVF223">
        <v>0</v>
      </c>
      <c r="AVG223" t="b">
        <v>0</v>
      </c>
      <c r="AVH223" t="b">
        <v>1</v>
      </c>
      <c r="AVI223" t="b">
        <v>0</v>
      </c>
      <c r="AVK223" t="b">
        <v>1</v>
      </c>
      <c r="AVL223" t="b">
        <v>0</v>
      </c>
      <c r="AVM223" t="b">
        <v>0</v>
      </c>
      <c r="AVN223" t="b">
        <v>0</v>
      </c>
      <c r="AVP223">
        <v>1</v>
      </c>
      <c r="AVQ223" t="s">
        <v>1500</v>
      </c>
      <c r="AVR223">
        <v>7.6282629999999996</v>
      </c>
      <c r="AVS223">
        <v>4.773638</v>
      </c>
      <c r="AVT223">
        <v>480.2</v>
      </c>
      <c r="AVU223">
        <v>9</v>
      </c>
      <c r="AVW223">
        <v>0</v>
      </c>
    </row>
    <row r="224" spans="1:1271" ht="15" customHeight="1" x14ac:dyDescent="0.35">
      <c r="A224" s="1">
        <v>42516</v>
      </c>
      <c r="B224" t="s">
        <v>447</v>
      </c>
      <c r="C224">
        <v>2</v>
      </c>
      <c r="D224">
        <v>47</v>
      </c>
      <c r="E224" t="s">
        <v>1501</v>
      </c>
      <c r="F224">
        <v>221</v>
      </c>
      <c r="G224">
        <v>1</v>
      </c>
      <c r="H224">
        <v>35</v>
      </c>
      <c r="I224">
        <v>1</v>
      </c>
      <c r="K224">
        <v>1</v>
      </c>
      <c r="L224">
        <v>2</v>
      </c>
      <c r="M224">
        <v>3</v>
      </c>
      <c r="N224">
        <v>3</v>
      </c>
      <c r="O224">
        <v>3</v>
      </c>
      <c r="P224">
        <v>1</v>
      </c>
      <c r="Q224">
        <v>3</v>
      </c>
      <c r="R224">
        <v>0</v>
      </c>
      <c r="S224">
        <v>0</v>
      </c>
      <c r="T224">
        <v>0</v>
      </c>
      <c r="U224">
        <v>7</v>
      </c>
      <c r="V224">
        <v>7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0</v>
      </c>
      <c r="AC224">
        <v>4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BB224">
        <v>12</v>
      </c>
      <c r="BC224">
        <v>4</v>
      </c>
      <c r="BD224">
        <v>1</v>
      </c>
      <c r="CU224">
        <v>2</v>
      </c>
      <c r="DO224">
        <v>2</v>
      </c>
      <c r="DP224" t="s">
        <v>137</v>
      </c>
      <c r="EH224">
        <v>1</v>
      </c>
      <c r="EI224">
        <v>0</v>
      </c>
      <c r="EJ224">
        <v>0</v>
      </c>
      <c r="EK224">
        <v>1</v>
      </c>
      <c r="EL224">
        <v>1</v>
      </c>
      <c r="EM224">
        <v>1</v>
      </c>
      <c r="EN224">
        <v>1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</v>
      </c>
      <c r="FJ224">
        <v>1</v>
      </c>
      <c r="FK224">
        <v>1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F224">
        <v>0</v>
      </c>
      <c r="GG224">
        <v>1</v>
      </c>
      <c r="GH224">
        <v>0</v>
      </c>
      <c r="GI224">
        <v>0</v>
      </c>
      <c r="GJ224">
        <v>1</v>
      </c>
      <c r="GK224">
        <v>2004</v>
      </c>
      <c r="GL224">
        <v>100000</v>
      </c>
      <c r="GM224">
        <v>300000</v>
      </c>
      <c r="GN224">
        <v>40</v>
      </c>
      <c r="GO224">
        <v>2</v>
      </c>
      <c r="GP224">
        <v>2</v>
      </c>
      <c r="HP224">
        <v>0</v>
      </c>
      <c r="HQ224">
        <v>1</v>
      </c>
      <c r="HR224">
        <v>0</v>
      </c>
      <c r="HS224">
        <v>0</v>
      </c>
      <c r="HT224">
        <v>1</v>
      </c>
      <c r="HU224">
        <v>2005</v>
      </c>
      <c r="HV224">
        <v>2500</v>
      </c>
      <c r="HW224">
        <v>500</v>
      </c>
      <c r="HX224">
        <v>12</v>
      </c>
      <c r="HY224">
        <v>2</v>
      </c>
      <c r="HZ224">
        <v>2</v>
      </c>
      <c r="IB224">
        <v>0</v>
      </c>
      <c r="IC224">
        <v>1</v>
      </c>
      <c r="ID224">
        <v>0</v>
      </c>
      <c r="IE224">
        <v>0</v>
      </c>
      <c r="IF224">
        <v>1</v>
      </c>
      <c r="IG224">
        <v>2000</v>
      </c>
      <c r="IH224">
        <v>2000</v>
      </c>
      <c r="II224">
        <v>600</v>
      </c>
      <c r="IJ224">
        <v>10</v>
      </c>
      <c r="IK224">
        <v>2</v>
      </c>
      <c r="IL224">
        <v>2</v>
      </c>
      <c r="IN224">
        <v>0</v>
      </c>
      <c r="IO224">
        <v>1</v>
      </c>
      <c r="IP224">
        <v>0</v>
      </c>
      <c r="IQ224">
        <v>0</v>
      </c>
      <c r="IR224">
        <v>1</v>
      </c>
      <c r="IS224">
        <v>2014</v>
      </c>
      <c r="IT224">
        <v>1000</v>
      </c>
      <c r="IU224">
        <v>400</v>
      </c>
      <c r="IV224">
        <v>5</v>
      </c>
      <c r="IW224">
        <v>2</v>
      </c>
      <c r="IX224">
        <v>2</v>
      </c>
      <c r="IZ224">
        <v>0</v>
      </c>
      <c r="JA224">
        <v>1</v>
      </c>
      <c r="JB224">
        <v>0</v>
      </c>
      <c r="JC224">
        <v>0</v>
      </c>
      <c r="JD224">
        <v>1</v>
      </c>
      <c r="JE224">
        <v>2011</v>
      </c>
      <c r="JF224">
        <v>15000</v>
      </c>
      <c r="JG224">
        <v>6000</v>
      </c>
      <c r="JH224">
        <v>15</v>
      </c>
      <c r="JI224">
        <v>2</v>
      </c>
      <c r="JJ224">
        <v>2</v>
      </c>
      <c r="JX224">
        <v>0</v>
      </c>
      <c r="JY224">
        <v>1</v>
      </c>
      <c r="JZ224">
        <v>0</v>
      </c>
      <c r="KA224">
        <v>0</v>
      </c>
      <c r="KB224">
        <v>1</v>
      </c>
      <c r="KC224">
        <v>2013</v>
      </c>
      <c r="KD224">
        <v>70000</v>
      </c>
      <c r="KE224">
        <v>40000</v>
      </c>
      <c r="KF224">
        <v>7</v>
      </c>
      <c r="KG224">
        <v>2</v>
      </c>
      <c r="KH224">
        <v>2</v>
      </c>
      <c r="PP224">
        <v>0</v>
      </c>
      <c r="QJ224">
        <v>0</v>
      </c>
      <c r="QK224">
        <v>1</v>
      </c>
      <c r="QL224">
        <v>0</v>
      </c>
      <c r="QM224">
        <v>0</v>
      </c>
      <c r="QN224">
        <v>2</v>
      </c>
      <c r="QO224">
        <v>2016</v>
      </c>
      <c r="QP224">
        <v>10500</v>
      </c>
      <c r="QQ224">
        <v>1000</v>
      </c>
      <c r="QR224">
        <v>1</v>
      </c>
      <c r="QS224">
        <v>2</v>
      </c>
      <c r="QT224">
        <v>2</v>
      </c>
      <c r="QV224">
        <v>0</v>
      </c>
      <c r="QW224">
        <v>1</v>
      </c>
      <c r="QX224">
        <v>0</v>
      </c>
      <c r="QY224">
        <v>0</v>
      </c>
      <c r="QZ224">
        <v>2</v>
      </c>
      <c r="RA224">
        <v>2016</v>
      </c>
      <c r="RB224">
        <v>4000</v>
      </c>
      <c r="RC224">
        <v>1800</v>
      </c>
      <c r="RD224">
        <v>1</v>
      </c>
      <c r="RE224">
        <v>2</v>
      </c>
      <c r="RF224">
        <v>2</v>
      </c>
      <c r="RH224">
        <v>0</v>
      </c>
      <c r="RI224">
        <v>1</v>
      </c>
      <c r="RJ224">
        <v>0</v>
      </c>
      <c r="RK224">
        <v>0</v>
      </c>
      <c r="RL224">
        <v>1</v>
      </c>
      <c r="RM224">
        <v>2014</v>
      </c>
      <c r="RN224">
        <v>7000</v>
      </c>
      <c r="RO224">
        <v>5000</v>
      </c>
      <c r="RP224">
        <v>8</v>
      </c>
      <c r="RQ224">
        <v>2</v>
      </c>
      <c r="RR224">
        <v>2</v>
      </c>
      <c r="WJ224">
        <v>0</v>
      </c>
      <c r="WK224">
        <v>1</v>
      </c>
      <c r="WL224">
        <v>1</v>
      </c>
      <c r="WM224">
        <v>0</v>
      </c>
      <c r="WN224">
        <v>1</v>
      </c>
      <c r="WO224">
        <v>2011</v>
      </c>
      <c r="WP224">
        <v>9000</v>
      </c>
      <c r="WQ224">
        <v>4000</v>
      </c>
      <c r="WR224">
        <v>7</v>
      </c>
      <c r="WS224">
        <v>2</v>
      </c>
      <c r="WT224">
        <v>2</v>
      </c>
      <c r="XF224">
        <v>0</v>
      </c>
      <c r="XG224">
        <v>10</v>
      </c>
      <c r="XH224">
        <v>1</v>
      </c>
      <c r="XI224">
        <v>0</v>
      </c>
      <c r="XJ224">
        <v>221000</v>
      </c>
      <c r="XK224">
        <v>359300</v>
      </c>
      <c r="XO224">
        <v>8.0000000000000016E-2</v>
      </c>
      <c r="XP224">
        <v>20</v>
      </c>
      <c r="XQ224">
        <v>24</v>
      </c>
      <c r="XR224">
        <v>12</v>
      </c>
      <c r="XS224">
        <v>15</v>
      </c>
      <c r="XT224">
        <v>19.5</v>
      </c>
      <c r="XU224">
        <v>195</v>
      </c>
      <c r="XV224">
        <v>-3</v>
      </c>
      <c r="XW224">
        <v>-30</v>
      </c>
      <c r="XX224">
        <f t="shared" si="18"/>
        <v>-21</v>
      </c>
      <c r="XY224">
        <v>800</v>
      </c>
      <c r="XZ224">
        <v>300</v>
      </c>
      <c r="YA224" s="33">
        <f t="shared" si="20"/>
        <v>550</v>
      </c>
      <c r="YB224">
        <v>15000</v>
      </c>
      <c r="YC224">
        <v>20000</v>
      </c>
      <c r="YD224">
        <f t="shared" si="21"/>
        <v>17500</v>
      </c>
      <c r="YE224">
        <f t="shared" si="22"/>
        <v>-5000</v>
      </c>
      <c r="YF224">
        <v>10000</v>
      </c>
      <c r="YG224">
        <v>20000</v>
      </c>
      <c r="YH224">
        <v>1</v>
      </c>
      <c r="YJ224">
        <v>2</v>
      </c>
      <c r="YK224" t="s">
        <v>492</v>
      </c>
      <c r="YP224">
        <v>0</v>
      </c>
      <c r="YQ224" t="s">
        <v>126</v>
      </c>
      <c r="YR224">
        <v>1</v>
      </c>
      <c r="YS224">
        <v>200000</v>
      </c>
      <c r="YT224">
        <v>8.0000000000000016E-2</v>
      </c>
      <c r="YU224">
        <v>19.5</v>
      </c>
      <c r="YV224">
        <v>70000</v>
      </c>
      <c r="YW224">
        <v>15000</v>
      </c>
      <c r="YX224" t="b">
        <v>1</v>
      </c>
      <c r="YY224">
        <v>1</v>
      </c>
      <c r="YZ224">
        <v>0</v>
      </c>
      <c r="ZA224" t="b">
        <v>0</v>
      </c>
      <c r="ZB224" t="b">
        <v>0</v>
      </c>
      <c r="ZC224" t="b">
        <v>0</v>
      </c>
      <c r="ZD224">
        <v>1</v>
      </c>
      <c r="ZE224">
        <v>0.4</v>
      </c>
      <c r="ZF224">
        <f t="shared" si="19"/>
        <v>0.4</v>
      </c>
      <c r="ZG224">
        <v>8.0000000000000016E-2</v>
      </c>
      <c r="ZI224">
        <v>1000</v>
      </c>
      <c r="ZJ224">
        <v>7</v>
      </c>
      <c r="ZL224">
        <v>0</v>
      </c>
      <c r="ZM224">
        <v>60</v>
      </c>
      <c r="ZN224">
        <v>2</v>
      </c>
      <c r="ZP224">
        <v>1</v>
      </c>
      <c r="ZQ224">
        <v>6</v>
      </c>
      <c r="AAS224" t="b">
        <v>1</v>
      </c>
      <c r="AAT224" t="b">
        <v>1</v>
      </c>
      <c r="AAU224" t="b">
        <v>1</v>
      </c>
      <c r="AAV224" t="b">
        <v>0</v>
      </c>
      <c r="AAW224" t="b">
        <v>0</v>
      </c>
      <c r="AAX224" t="b">
        <v>1</v>
      </c>
      <c r="AAY224" t="b">
        <v>1</v>
      </c>
      <c r="AAZ224" t="b">
        <v>1</v>
      </c>
      <c r="ABA224" t="b">
        <v>0</v>
      </c>
      <c r="ABB224" t="b">
        <v>1</v>
      </c>
      <c r="ABC224" t="b">
        <v>0</v>
      </c>
      <c r="ABE224">
        <v>3</v>
      </c>
      <c r="ABF224">
        <v>0</v>
      </c>
      <c r="ABG224">
        <v>3</v>
      </c>
      <c r="ABH224">
        <v>2</v>
      </c>
      <c r="ABI224">
        <v>1500</v>
      </c>
      <c r="ABJ224" t="b">
        <v>1</v>
      </c>
      <c r="ABK224" t="b">
        <v>0</v>
      </c>
      <c r="ABL224" t="b">
        <v>1</v>
      </c>
      <c r="ABM224" t="b">
        <v>0</v>
      </c>
      <c r="ABO224">
        <v>3</v>
      </c>
      <c r="ABP224">
        <v>0</v>
      </c>
      <c r="ABQ224">
        <v>3</v>
      </c>
      <c r="ABR224">
        <v>5</v>
      </c>
      <c r="ABS224">
        <v>1000</v>
      </c>
      <c r="ABT224" t="b">
        <v>1</v>
      </c>
      <c r="ABU224" t="b">
        <v>1</v>
      </c>
      <c r="ABV224" t="b">
        <v>0</v>
      </c>
      <c r="ABW224" t="b">
        <v>0</v>
      </c>
      <c r="ABY224">
        <v>2</v>
      </c>
      <c r="ABZ224">
        <v>0</v>
      </c>
      <c r="ACA224">
        <v>2</v>
      </c>
      <c r="ACB224">
        <v>2</v>
      </c>
      <c r="ACC224">
        <v>1000</v>
      </c>
      <c r="ACZ224" t="b">
        <v>1</v>
      </c>
      <c r="ADA224" t="b">
        <v>0</v>
      </c>
      <c r="ADB224" t="b">
        <v>1</v>
      </c>
      <c r="ADC224" t="b">
        <v>0</v>
      </c>
      <c r="ADE224">
        <v>2</v>
      </c>
      <c r="ADF224">
        <v>0</v>
      </c>
      <c r="ADG224">
        <v>2</v>
      </c>
      <c r="ADH224">
        <v>6</v>
      </c>
      <c r="ADI224">
        <v>2</v>
      </c>
      <c r="ADJ224">
        <v>1000</v>
      </c>
      <c r="ADK224" t="b">
        <v>1</v>
      </c>
      <c r="ADL224" t="b">
        <v>0</v>
      </c>
      <c r="ADM224" t="b">
        <v>1</v>
      </c>
      <c r="ADN224" t="b">
        <v>0</v>
      </c>
      <c r="ADP224">
        <v>3</v>
      </c>
      <c r="ADQ224">
        <v>0</v>
      </c>
      <c r="ADR224">
        <v>3</v>
      </c>
      <c r="ADS224">
        <v>1</v>
      </c>
      <c r="ADT224">
        <v>24</v>
      </c>
      <c r="ADU224">
        <v>1000</v>
      </c>
      <c r="ADV224">
        <v>13</v>
      </c>
      <c r="ADW224">
        <v>16</v>
      </c>
      <c r="ADX224">
        <f t="shared" si="23"/>
        <v>0.8125</v>
      </c>
      <c r="ADY224" t="b">
        <v>0</v>
      </c>
      <c r="ADZ224" t="b">
        <v>0</v>
      </c>
      <c r="AEA224" t="b">
        <v>0</v>
      </c>
      <c r="AEB224" t="b">
        <v>0</v>
      </c>
      <c r="AEC224" t="b">
        <v>0</v>
      </c>
      <c r="AED224" t="b">
        <v>0</v>
      </c>
      <c r="AEE224" t="b">
        <v>1</v>
      </c>
      <c r="AEF224" t="b">
        <v>0</v>
      </c>
      <c r="AFR224">
        <v>4</v>
      </c>
      <c r="AFS224">
        <v>1500</v>
      </c>
      <c r="AFT224">
        <v>1</v>
      </c>
      <c r="AFU224">
        <v>1</v>
      </c>
      <c r="AGD224">
        <v>288</v>
      </c>
      <c r="AGE224">
        <v>288</v>
      </c>
      <c r="AGF224">
        <v>1</v>
      </c>
      <c r="AGH224">
        <v>230400</v>
      </c>
      <c r="AGI224">
        <v>0</v>
      </c>
      <c r="AGJ224">
        <v>1</v>
      </c>
      <c r="AGL224">
        <v>0</v>
      </c>
      <c r="AGM224">
        <v>230400</v>
      </c>
      <c r="AGN224">
        <v>800</v>
      </c>
      <c r="AGO224">
        <v>0</v>
      </c>
      <c r="AGP224">
        <v>1</v>
      </c>
      <c r="AGQ224">
        <v>0</v>
      </c>
      <c r="AGR224">
        <v>0</v>
      </c>
      <c r="AGU224">
        <v>0</v>
      </c>
      <c r="AGV224">
        <v>1</v>
      </c>
      <c r="AGW224">
        <v>0</v>
      </c>
      <c r="AGX224">
        <v>0</v>
      </c>
      <c r="AGZ224">
        <v>2</v>
      </c>
      <c r="AHA224">
        <v>2</v>
      </c>
      <c r="AHB224">
        <v>95</v>
      </c>
      <c r="AHC224">
        <v>1</v>
      </c>
      <c r="AHD224">
        <v>1</v>
      </c>
      <c r="AHF224">
        <v>0</v>
      </c>
      <c r="AHG224">
        <v>20</v>
      </c>
      <c r="AHH224">
        <v>1</v>
      </c>
      <c r="AHJ224">
        <v>0</v>
      </c>
      <c r="AHK224">
        <v>0</v>
      </c>
      <c r="AHL224">
        <v>0</v>
      </c>
      <c r="AHM224">
        <v>100</v>
      </c>
      <c r="AHN224">
        <v>1</v>
      </c>
      <c r="AHP224">
        <v>800</v>
      </c>
      <c r="AHQ224">
        <v>100</v>
      </c>
      <c r="AHR224">
        <v>800</v>
      </c>
      <c r="AHS224">
        <v>0</v>
      </c>
      <c r="AHT224">
        <v>4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1</v>
      </c>
      <c r="AID224">
        <v>0</v>
      </c>
      <c r="AIE224">
        <v>1</v>
      </c>
      <c r="AIF224">
        <v>0</v>
      </c>
      <c r="AIG224">
        <v>0</v>
      </c>
      <c r="AII224">
        <v>12</v>
      </c>
      <c r="AIJ224">
        <v>500</v>
      </c>
      <c r="AIK224">
        <v>0</v>
      </c>
      <c r="AIL224">
        <v>0</v>
      </c>
      <c r="AIM224">
        <v>0</v>
      </c>
      <c r="AIN224">
        <v>1</v>
      </c>
      <c r="AIO224">
        <v>1</v>
      </c>
      <c r="AIP224">
        <v>0</v>
      </c>
      <c r="AIR224">
        <v>20</v>
      </c>
      <c r="AIS224">
        <v>2</v>
      </c>
      <c r="AIT224" t="s">
        <v>1489</v>
      </c>
      <c r="AIZ224">
        <v>1</v>
      </c>
      <c r="AJA224">
        <v>2</v>
      </c>
      <c r="AJB224" t="s">
        <v>62</v>
      </c>
      <c r="ALX224">
        <v>2</v>
      </c>
      <c r="ALY224">
        <v>2</v>
      </c>
      <c r="AMC224">
        <v>1</v>
      </c>
      <c r="AMD224">
        <v>1</v>
      </c>
      <c r="AME224">
        <v>0</v>
      </c>
      <c r="AMF224">
        <v>0</v>
      </c>
      <c r="AMG224">
        <v>0</v>
      </c>
      <c r="AMH224">
        <v>1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Q224">
        <v>5</v>
      </c>
      <c r="AMU224">
        <v>4</v>
      </c>
      <c r="ANC224" t="s">
        <v>1502</v>
      </c>
      <c r="ANG224" t="s">
        <v>1503</v>
      </c>
      <c r="ANO224">
        <v>5</v>
      </c>
      <c r="ANP224">
        <v>3</v>
      </c>
      <c r="ANT224">
        <v>5000</v>
      </c>
      <c r="ANU224">
        <v>2</v>
      </c>
      <c r="ANV224" t="s">
        <v>1504</v>
      </c>
      <c r="ANW224" t="s">
        <v>496</v>
      </c>
      <c r="ANX224">
        <v>1</v>
      </c>
      <c r="ANZ224">
        <v>2</v>
      </c>
      <c r="AOC224">
        <v>20000</v>
      </c>
      <c r="AOD224">
        <v>200000</v>
      </c>
      <c r="AOE224">
        <v>2</v>
      </c>
      <c r="AOF224">
        <v>0</v>
      </c>
      <c r="AOG224">
        <v>1</v>
      </c>
      <c r="AOH224">
        <v>0</v>
      </c>
      <c r="AOI224">
        <v>0</v>
      </c>
      <c r="AOJ224" t="b">
        <v>0</v>
      </c>
      <c r="AOK224" t="b">
        <v>0</v>
      </c>
      <c r="AOL224" t="b">
        <v>0</v>
      </c>
      <c r="AOM224" t="b">
        <v>0</v>
      </c>
      <c r="AON224" t="b">
        <v>0</v>
      </c>
      <c r="AOO224" t="b">
        <v>0</v>
      </c>
      <c r="AOP224" t="b">
        <v>1</v>
      </c>
      <c r="AOQ224" t="b">
        <v>1</v>
      </c>
      <c r="AOR224" t="b">
        <v>1</v>
      </c>
      <c r="AOS224" t="b">
        <v>1</v>
      </c>
      <c r="AOT224" t="b">
        <v>1</v>
      </c>
      <c r="AOU224" t="b">
        <v>1</v>
      </c>
      <c r="AOV224" t="b">
        <v>1</v>
      </c>
      <c r="AOW224" t="b">
        <v>1</v>
      </c>
      <c r="AOX224" t="b">
        <v>1</v>
      </c>
      <c r="AOY224" t="b">
        <v>1</v>
      </c>
      <c r="AOZ224" t="b">
        <v>1</v>
      </c>
      <c r="APA224" t="b">
        <v>1</v>
      </c>
      <c r="APB224" t="b">
        <v>0</v>
      </c>
      <c r="APC224" t="b">
        <v>0</v>
      </c>
      <c r="APD224" t="b">
        <v>0</v>
      </c>
      <c r="APE224" t="b">
        <v>0</v>
      </c>
      <c r="APF224" t="b">
        <v>0</v>
      </c>
      <c r="APG224" t="b">
        <v>0</v>
      </c>
      <c r="APH224" t="b">
        <v>0</v>
      </c>
      <c r="API224" t="b">
        <v>0</v>
      </c>
      <c r="APJ224" t="b">
        <v>0</v>
      </c>
      <c r="APK224" t="b">
        <v>0</v>
      </c>
      <c r="APL224" t="b">
        <v>0</v>
      </c>
      <c r="APM224" t="b">
        <v>0</v>
      </c>
      <c r="APN224" t="b">
        <v>1</v>
      </c>
      <c r="APO224" t="b">
        <v>1</v>
      </c>
      <c r="APP224" t="b">
        <v>1</v>
      </c>
      <c r="APQ224" t="b">
        <v>1</v>
      </c>
      <c r="APR224" t="b">
        <v>1</v>
      </c>
      <c r="APS224" t="b">
        <v>1</v>
      </c>
      <c r="APT224" t="s">
        <v>1505</v>
      </c>
      <c r="APU224" t="s">
        <v>519</v>
      </c>
      <c r="APV224">
        <v>1</v>
      </c>
      <c r="APW224">
        <v>1</v>
      </c>
      <c r="APX224">
        <v>2</v>
      </c>
      <c r="APY224">
        <v>1</v>
      </c>
      <c r="APZ224">
        <v>3</v>
      </c>
      <c r="AQA224">
        <v>3</v>
      </c>
      <c r="AQC224">
        <v>1</v>
      </c>
      <c r="AQD224">
        <v>1</v>
      </c>
      <c r="AQE224">
        <v>2</v>
      </c>
      <c r="AQG224">
        <v>2</v>
      </c>
      <c r="AQH224">
        <v>2</v>
      </c>
      <c r="AQI224">
        <v>1</v>
      </c>
      <c r="AQJ224">
        <v>1</v>
      </c>
      <c r="AQK224">
        <v>-2</v>
      </c>
      <c r="AQL224">
        <v>1</v>
      </c>
      <c r="AQM224">
        <v>-1</v>
      </c>
      <c r="AQN224">
        <v>-1</v>
      </c>
      <c r="AQO224">
        <v>-1</v>
      </c>
      <c r="AQP224">
        <v>-2</v>
      </c>
      <c r="AQQ224">
        <v>-2</v>
      </c>
      <c r="AQR224">
        <v>0</v>
      </c>
      <c r="AQS224">
        <v>-1</v>
      </c>
      <c r="AQT224">
        <v>1</v>
      </c>
      <c r="AQU224">
        <v>-1</v>
      </c>
      <c r="AQV224">
        <v>1</v>
      </c>
      <c r="AQW224">
        <v>1</v>
      </c>
      <c r="AQX224">
        <v>1</v>
      </c>
      <c r="AQY224">
        <v>-1</v>
      </c>
      <c r="AQZ224">
        <v>-2</v>
      </c>
      <c r="ARA224">
        <v>1</v>
      </c>
      <c r="ARB224">
        <v>0</v>
      </c>
      <c r="ARC224">
        <v>0</v>
      </c>
      <c r="ARD224">
        <v>-1</v>
      </c>
      <c r="ARE224">
        <v>1</v>
      </c>
      <c r="ARF224">
        <v>-1</v>
      </c>
      <c r="ARG224">
        <v>-1</v>
      </c>
      <c r="ARH224">
        <v>1</v>
      </c>
      <c r="ARI224">
        <v>1</v>
      </c>
      <c r="ARJ224">
        <v>1</v>
      </c>
      <c r="ARK224">
        <v>1</v>
      </c>
      <c r="ARL224">
        <v>0</v>
      </c>
      <c r="ARM224">
        <v>1</v>
      </c>
      <c r="ARN224">
        <v>0</v>
      </c>
      <c r="ARO224">
        <v>1</v>
      </c>
      <c r="ARP224">
        <v>1</v>
      </c>
      <c r="ARQ224">
        <v>0</v>
      </c>
      <c r="ARR224">
        <v>-2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1</v>
      </c>
      <c r="ASB224">
        <v>0</v>
      </c>
      <c r="ASC224">
        <v>0</v>
      </c>
      <c r="ASD224">
        <v>0</v>
      </c>
      <c r="ASE224">
        <v>1</v>
      </c>
      <c r="ASF224">
        <v>0</v>
      </c>
      <c r="ASG224">
        <v>1</v>
      </c>
      <c r="ASH224">
        <v>1</v>
      </c>
      <c r="ASI224">
        <v>-2</v>
      </c>
      <c r="ASJ224">
        <v>-2</v>
      </c>
      <c r="ASK224">
        <v>-1</v>
      </c>
      <c r="ASL224">
        <v>-1</v>
      </c>
      <c r="ASM224">
        <v>1</v>
      </c>
      <c r="ASN224">
        <v>-1</v>
      </c>
      <c r="ASO224">
        <v>1</v>
      </c>
      <c r="ASP224">
        <v>1</v>
      </c>
      <c r="ASQ224">
        <v>1</v>
      </c>
      <c r="ASR224">
        <v>2</v>
      </c>
      <c r="ASS224">
        <v>2</v>
      </c>
      <c r="AST224">
        <v>1</v>
      </c>
      <c r="ASU224">
        <v>1</v>
      </c>
      <c r="ASV224">
        <v>1</v>
      </c>
      <c r="ASW224">
        <v>1</v>
      </c>
      <c r="ASX224">
        <v>0</v>
      </c>
      <c r="ASY224">
        <v>0</v>
      </c>
      <c r="ASZ224">
        <v>0</v>
      </c>
      <c r="ATA224">
        <v>2</v>
      </c>
      <c r="ATB224">
        <v>2</v>
      </c>
      <c r="ATC224">
        <v>2</v>
      </c>
      <c r="ATD224">
        <v>2</v>
      </c>
      <c r="ATE224">
        <v>1</v>
      </c>
      <c r="ATF224">
        <v>0</v>
      </c>
      <c r="ATG224">
        <v>0</v>
      </c>
      <c r="ATH224">
        <v>1</v>
      </c>
      <c r="ATI224">
        <v>0</v>
      </c>
      <c r="ATJ224">
        <v>0</v>
      </c>
      <c r="ATK224">
        <v>0</v>
      </c>
      <c r="ATL224">
        <v>0</v>
      </c>
      <c r="ATN224">
        <v>2</v>
      </c>
      <c r="ATO224" t="s">
        <v>528</v>
      </c>
      <c r="ATP224">
        <v>1</v>
      </c>
      <c r="ATR224">
        <v>1</v>
      </c>
      <c r="ATT224">
        <v>1</v>
      </c>
      <c r="ATV224">
        <v>2</v>
      </c>
      <c r="ATW224" t="s">
        <v>322</v>
      </c>
      <c r="ATX224">
        <v>2</v>
      </c>
      <c r="ATY224" t="s">
        <v>69</v>
      </c>
      <c r="ATZ224">
        <v>2</v>
      </c>
      <c r="AUA224" t="s">
        <v>69</v>
      </c>
      <c r="AUB224">
        <v>1</v>
      </c>
      <c r="AUD224">
        <v>2</v>
      </c>
      <c r="AUE224" t="s">
        <v>69</v>
      </c>
      <c r="AUF224">
        <v>2</v>
      </c>
      <c r="AUG224" t="s">
        <v>480</v>
      </c>
      <c r="AUH224">
        <v>1</v>
      </c>
      <c r="AUJ224">
        <v>1</v>
      </c>
      <c r="AUL224">
        <v>1</v>
      </c>
      <c r="AUN224">
        <v>2</v>
      </c>
      <c r="AUO224" t="s">
        <v>71</v>
      </c>
      <c r="AUP224">
        <v>2</v>
      </c>
      <c r="AUQ224" t="s">
        <v>53</v>
      </c>
      <c r="AUR224">
        <v>2</v>
      </c>
      <c r="AUS224" t="s">
        <v>404</v>
      </c>
      <c r="AUT224">
        <v>2</v>
      </c>
      <c r="AUU224" t="s">
        <v>404</v>
      </c>
      <c r="AUV224" t="b">
        <v>1</v>
      </c>
      <c r="AUW224" t="b">
        <v>0</v>
      </c>
      <c r="AUX224" t="b">
        <v>1</v>
      </c>
      <c r="AUY224" t="b">
        <v>0</v>
      </c>
      <c r="AVA224">
        <v>1</v>
      </c>
      <c r="AVB224">
        <v>4</v>
      </c>
      <c r="AVD224" t="s">
        <v>72</v>
      </c>
      <c r="AVE224" t="b">
        <v>0</v>
      </c>
      <c r="AVF224">
        <v>0</v>
      </c>
      <c r="AVG224" t="b">
        <v>0</v>
      </c>
      <c r="AVH224" t="b">
        <v>1</v>
      </c>
      <c r="AVI224" t="b">
        <v>0</v>
      </c>
      <c r="AVK224" t="b">
        <v>1</v>
      </c>
      <c r="AVL224" t="b">
        <v>0</v>
      </c>
      <c r="AVM224" t="b">
        <v>0</v>
      </c>
      <c r="AVN224" t="b">
        <v>0</v>
      </c>
      <c r="AVP224">
        <v>2</v>
      </c>
      <c r="AVQ224" t="s">
        <v>1506</v>
      </c>
      <c r="AVR224">
        <v>7.5130869999999996</v>
      </c>
      <c r="AVS224">
        <v>4.8542420000000002</v>
      </c>
      <c r="AVT224">
        <v>430.9</v>
      </c>
      <c r="AVU224">
        <v>20.125</v>
      </c>
      <c r="AVW224">
        <v>0</v>
      </c>
    </row>
    <row r="225" spans="1:1271" ht="15" customHeight="1" x14ac:dyDescent="0.35">
      <c r="A225" s="1">
        <v>42516</v>
      </c>
      <c r="B225" t="s">
        <v>447</v>
      </c>
      <c r="C225">
        <v>2</v>
      </c>
      <c r="D225">
        <v>47</v>
      </c>
      <c r="E225" t="s">
        <v>1501</v>
      </c>
      <c r="F225">
        <v>221</v>
      </c>
      <c r="G225">
        <v>2</v>
      </c>
      <c r="H225">
        <v>40</v>
      </c>
      <c r="I225">
        <v>2</v>
      </c>
      <c r="K225">
        <v>1</v>
      </c>
      <c r="L225">
        <v>3</v>
      </c>
      <c r="M225">
        <v>7</v>
      </c>
      <c r="N225">
        <v>6</v>
      </c>
      <c r="O225">
        <v>1</v>
      </c>
      <c r="P225">
        <v>5</v>
      </c>
      <c r="Q225">
        <v>4</v>
      </c>
      <c r="R225">
        <v>4</v>
      </c>
      <c r="S225">
        <v>0</v>
      </c>
      <c r="T225">
        <v>0</v>
      </c>
      <c r="U225">
        <v>14</v>
      </c>
      <c r="V225">
        <v>14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0</v>
      </c>
      <c r="AC225">
        <v>4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BB225">
        <v>12</v>
      </c>
      <c r="BC225">
        <v>4</v>
      </c>
      <c r="BD225">
        <v>2</v>
      </c>
      <c r="CU225">
        <v>2</v>
      </c>
      <c r="DO225">
        <v>2</v>
      </c>
      <c r="DP225" t="s">
        <v>125</v>
      </c>
      <c r="EH225">
        <v>1</v>
      </c>
      <c r="EI225">
        <v>0</v>
      </c>
      <c r="EJ225">
        <v>0</v>
      </c>
      <c r="EK225">
        <v>0</v>
      </c>
      <c r="EL225">
        <v>0</v>
      </c>
      <c r="EM225">
        <v>1</v>
      </c>
      <c r="EN225">
        <v>0</v>
      </c>
      <c r="EO225">
        <v>0</v>
      </c>
      <c r="EP225">
        <v>1</v>
      </c>
      <c r="EQ225">
        <v>1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F225">
        <v>0</v>
      </c>
      <c r="GG225">
        <v>1</v>
      </c>
      <c r="GH225">
        <v>0</v>
      </c>
      <c r="GI225">
        <v>0</v>
      </c>
      <c r="GJ225">
        <v>1</v>
      </c>
      <c r="GK225">
        <v>2003</v>
      </c>
      <c r="GL225">
        <v>200000</v>
      </c>
      <c r="GM225">
        <v>100000</v>
      </c>
      <c r="GN225">
        <v>40</v>
      </c>
      <c r="GO225">
        <v>2</v>
      </c>
      <c r="GP225">
        <v>2</v>
      </c>
      <c r="IN225">
        <v>0</v>
      </c>
      <c r="IO225">
        <v>1</v>
      </c>
      <c r="IP225">
        <v>0</v>
      </c>
      <c r="IQ225">
        <v>0</v>
      </c>
      <c r="IR225">
        <v>1</v>
      </c>
      <c r="IS225">
        <v>2014</v>
      </c>
      <c r="IT225">
        <v>1000</v>
      </c>
      <c r="IU225">
        <v>500</v>
      </c>
      <c r="IV225">
        <v>5</v>
      </c>
      <c r="IW225">
        <v>2</v>
      </c>
      <c r="IX225">
        <v>2</v>
      </c>
      <c r="JX225">
        <v>0</v>
      </c>
      <c r="JY225">
        <v>1</v>
      </c>
      <c r="JZ225">
        <v>0</v>
      </c>
      <c r="KA225">
        <v>0</v>
      </c>
      <c r="KB225">
        <v>1</v>
      </c>
      <c r="KC225">
        <v>2013</v>
      </c>
      <c r="KD225">
        <v>70000</v>
      </c>
      <c r="KE225">
        <v>40000</v>
      </c>
      <c r="KF225">
        <v>8</v>
      </c>
      <c r="KG225">
        <v>2</v>
      </c>
      <c r="KH225">
        <v>2</v>
      </c>
      <c r="KJ225">
        <v>0</v>
      </c>
      <c r="KK225">
        <v>0</v>
      </c>
      <c r="KL225">
        <v>1</v>
      </c>
      <c r="KM225">
        <v>0</v>
      </c>
      <c r="KN225">
        <v>6</v>
      </c>
      <c r="KO225">
        <v>2010</v>
      </c>
      <c r="KP225">
        <v>3000</v>
      </c>
      <c r="KQ225">
        <v>500</v>
      </c>
      <c r="KR225">
        <v>10</v>
      </c>
      <c r="KS225">
        <v>2</v>
      </c>
      <c r="KT225">
        <v>2</v>
      </c>
      <c r="LT225">
        <v>0</v>
      </c>
      <c r="LU225">
        <v>0</v>
      </c>
      <c r="LV225">
        <v>1</v>
      </c>
      <c r="LW225">
        <v>0</v>
      </c>
      <c r="LX225">
        <v>14</v>
      </c>
      <c r="LY225">
        <v>2014</v>
      </c>
      <c r="LZ225">
        <v>3000</v>
      </c>
      <c r="MA225">
        <v>14000</v>
      </c>
      <c r="MB225">
        <v>5</v>
      </c>
      <c r="MC225">
        <v>2</v>
      </c>
      <c r="MD225">
        <v>2</v>
      </c>
      <c r="PP225">
        <v>0</v>
      </c>
      <c r="WJ225">
        <v>0</v>
      </c>
      <c r="WK225">
        <v>1</v>
      </c>
      <c r="WL225">
        <v>1</v>
      </c>
      <c r="WM225">
        <v>0</v>
      </c>
      <c r="WN225">
        <v>3</v>
      </c>
      <c r="WO225">
        <v>2012</v>
      </c>
      <c r="WP225">
        <v>15000</v>
      </c>
      <c r="WQ225">
        <v>4000</v>
      </c>
      <c r="WR225">
        <v>7</v>
      </c>
      <c r="WS225">
        <v>2</v>
      </c>
      <c r="WT225">
        <v>2</v>
      </c>
      <c r="XF225">
        <v>0</v>
      </c>
      <c r="XG225">
        <v>4</v>
      </c>
      <c r="XH225">
        <v>3</v>
      </c>
      <c r="XI225">
        <v>0</v>
      </c>
      <c r="XJ225">
        <v>292000</v>
      </c>
      <c r="XK225">
        <v>159000</v>
      </c>
      <c r="XO225">
        <v>1.6E-2</v>
      </c>
      <c r="XP225">
        <v>20</v>
      </c>
      <c r="XQ225">
        <v>24</v>
      </c>
      <c r="XR225">
        <v>24</v>
      </c>
      <c r="XS225">
        <v>36</v>
      </c>
      <c r="XT225">
        <v>42</v>
      </c>
      <c r="XU225">
        <v>420</v>
      </c>
      <c r="XV225">
        <v>-12</v>
      </c>
      <c r="XW225">
        <v>-120</v>
      </c>
      <c r="XX225">
        <f t="shared" si="18"/>
        <v>-84</v>
      </c>
      <c r="XY225">
        <v>900</v>
      </c>
      <c r="XZ225">
        <v>500</v>
      </c>
      <c r="YA225" s="33">
        <f t="shared" si="20"/>
        <v>700</v>
      </c>
      <c r="YB225">
        <v>50000</v>
      </c>
      <c r="YC225">
        <v>50000</v>
      </c>
      <c r="YD225">
        <f t="shared" si="21"/>
        <v>50000</v>
      </c>
      <c r="YE225">
        <f t="shared" si="22"/>
        <v>0</v>
      </c>
      <c r="YF225">
        <v>30000</v>
      </c>
      <c r="YG225">
        <v>40000</v>
      </c>
      <c r="YH225">
        <v>2</v>
      </c>
      <c r="YI225" t="s">
        <v>404</v>
      </c>
      <c r="YJ225">
        <v>2</v>
      </c>
      <c r="YK225" t="s">
        <v>404</v>
      </c>
      <c r="YP225">
        <v>0</v>
      </c>
      <c r="YQ225" t="s">
        <v>2417</v>
      </c>
      <c r="YR225">
        <v>1</v>
      </c>
      <c r="YS225">
        <v>200000</v>
      </c>
      <c r="YT225">
        <v>1.6E-2</v>
      </c>
      <c r="YU225">
        <v>42</v>
      </c>
      <c r="YV225">
        <v>80000</v>
      </c>
      <c r="YW225">
        <v>50000</v>
      </c>
      <c r="YX225" t="b">
        <v>1</v>
      </c>
      <c r="YY225">
        <v>1</v>
      </c>
      <c r="YZ225">
        <v>0</v>
      </c>
      <c r="ZA225" t="b">
        <v>0</v>
      </c>
      <c r="ZB225" t="b">
        <v>0</v>
      </c>
      <c r="ZC225" t="b">
        <v>0</v>
      </c>
      <c r="ZD225">
        <v>2</v>
      </c>
      <c r="ZE225">
        <v>0.4</v>
      </c>
      <c r="ZF225">
        <f t="shared" si="19"/>
        <v>0.8</v>
      </c>
      <c r="ZG225">
        <v>0.16000000000000003</v>
      </c>
      <c r="ZI225">
        <v>1500</v>
      </c>
      <c r="ZJ225">
        <v>7</v>
      </c>
      <c r="ZL225">
        <v>0</v>
      </c>
      <c r="ZM225">
        <v>60</v>
      </c>
      <c r="ZN225">
        <v>2</v>
      </c>
      <c r="ZP225">
        <v>1</v>
      </c>
      <c r="ZQ225">
        <v>3</v>
      </c>
      <c r="AAS225" t="b">
        <v>1</v>
      </c>
      <c r="AAT225" t="b">
        <v>1</v>
      </c>
      <c r="AAU225" t="b">
        <v>1</v>
      </c>
      <c r="AAV225" t="b">
        <v>0</v>
      </c>
      <c r="AAW225" t="b">
        <v>0</v>
      </c>
      <c r="AAX225" t="b">
        <v>1</v>
      </c>
      <c r="AAY225" t="b">
        <v>1</v>
      </c>
      <c r="AAZ225" t="b">
        <v>1</v>
      </c>
      <c r="ABA225" t="b">
        <v>0</v>
      </c>
      <c r="ABB225" t="b">
        <v>1</v>
      </c>
      <c r="ABC225" t="b">
        <v>0</v>
      </c>
      <c r="ABE225">
        <v>1</v>
      </c>
      <c r="ABF225">
        <v>0</v>
      </c>
      <c r="ABG225">
        <v>1</v>
      </c>
      <c r="ABH225">
        <v>10</v>
      </c>
      <c r="ABI225">
        <v>1000</v>
      </c>
      <c r="ABJ225" t="b">
        <v>1</v>
      </c>
      <c r="ABK225" t="b">
        <v>0</v>
      </c>
      <c r="ABL225" t="b">
        <v>1</v>
      </c>
      <c r="ABM225" t="b">
        <v>0</v>
      </c>
      <c r="ABO225">
        <v>1</v>
      </c>
      <c r="ABP225">
        <v>0</v>
      </c>
      <c r="ABQ225">
        <v>1</v>
      </c>
      <c r="ABR225">
        <v>10</v>
      </c>
      <c r="ABS225">
        <v>1000</v>
      </c>
      <c r="ABT225" t="b">
        <v>1</v>
      </c>
      <c r="ABU225" t="b">
        <v>0</v>
      </c>
      <c r="ABV225" t="b">
        <v>1</v>
      </c>
      <c r="ABW225" t="b">
        <v>0</v>
      </c>
      <c r="ABY225">
        <v>1</v>
      </c>
      <c r="ABZ225">
        <v>0</v>
      </c>
      <c r="ACA225">
        <v>1</v>
      </c>
      <c r="ACB225">
        <v>5</v>
      </c>
      <c r="ACC225">
        <v>1000</v>
      </c>
      <c r="ACZ225" t="b">
        <v>1</v>
      </c>
      <c r="ADA225" t="b">
        <v>0</v>
      </c>
      <c r="ADB225" t="b">
        <v>1</v>
      </c>
      <c r="ADC225" t="b">
        <v>0</v>
      </c>
      <c r="ADE225">
        <v>1</v>
      </c>
      <c r="ADF225">
        <v>0</v>
      </c>
      <c r="ADG225">
        <v>1</v>
      </c>
      <c r="ADH225">
        <v>10</v>
      </c>
      <c r="ADI225">
        <v>2</v>
      </c>
      <c r="ADJ225">
        <v>1000</v>
      </c>
      <c r="ADK225" t="b">
        <v>1</v>
      </c>
      <c r="ADL225" t="b">
        <v>0</v>
      </c>
      <c r="ADM225" t="b">
        <v>1</v>
      </c>
      <c r="ADN225" t="b">
        <v>0</v>
      </c>
      <c r="ADP225">
        <v>1</v>
      </c>
      <c r="ADQ225">
        <v>0</v>
      </c>
      <c r="ADR225">
        <v>1</v>
      </c>
      <c r="ADS225">
        <v>1</v>
      </c>
      <c r="ADT225">
        <v>24</v>
      </c>
      <c r="ADU225">
        <v>1000</v>
      </c>
      <c r="ADV225">
        <v>5</v>
      </c>
      <c r="ADW225">
        <v>36</v>
      </c>
      <c r="ADX225">
        <f t="shared" si="23"/>
        <v>0.1388888888888889</v>
      </c>
      <c r="ADY225" t="b">
        <v>0</v>
      </c>
      <c r="ADZ225" t="b">
        <v>0</v>
      </c>
      <c r="AEA225" t="b">
        <v>0</v>
      </c>
      <c r="AEB225" t="b">
        <v>0</v>
      </c>
      <c r="AEC225" t="b">
        <v>0</v>
      </c>
      <c r="AED225" t="b">
        <v>0</v>
      </c>
      <c r="AEE225" t="b">
        <v>1</v>
      </c>
      <c r="AEF225" t="b">
        <v>0</v>
      </c>
      <c r="AFR225">
        <v>2</v>
      </c>
      <c r="AFS225">
        <v>1500</v>
      </c>
      <c r="AFT225">
        <v>1</v>
      </c>
      <c r="AFU225">
        <v>1</v>
      </c>
      <c r="AGD225">
        <v>576</v>
      </c>
      <c r="AGE225">
        <v>500</v>
      </c>
      <c r="AGF225">
        <v>1</v>
      </c>
      <c r="AGH225">
        <v>460800</v>
      </c>
      <c r="AGI225">
        <v>0</v>
      </c>
      <c r="AGJ225">
        <v>1</v>
      </c>
      <c r="AGL225">
        <v>0</v>
      </c>
      <c r="AGM225">
        <v>400000</v>
      </c>
      <c r="AGN225">
        <v>800</v>
      </c>
      <c r="AGO225">
        <v>0</v>
      </c>
      <c r="AGP225">
        <v>0</v>
      </c>
      <c r="AGQ225">
        <v>1</v>
      </c>
      <c r="AGR225">
        <v>0</v>
      </c>
      <c r="AGT225">
        <v>20</v>
      </c>
      <c r="AGU225">
        <v>0</v>
      </c>
      <c r="AGV225">
        <v>1</v>
      </c>
      <c r="AGW225">
        <v>0</v>
      </c>
      <c r="AGX225">
        <v>0</v>
      </c>
      <c r="AGZ225">
        <v>5</v>
      </c>
      <c r="AHA225">
        <v>3</v>
      </c>
      <c r="AHB225">
        <v>87</v>
      </c>
      <c r="AHC225">
        <v>5</v>
      </c>
      <c r="AHD225">
        <v>1</v>
      </c>
      <c r="AHF225">
        <v>0</v>
      </c>
      <c r="AHG225">
        <v>29</v>
      </c>
      <c r="AHH225">
        <v>1</v>
      </c>
      <c r="AHJ225">
        <v>0</v>
      </c>
      <c r="AHK225">
        <v>0</v>
      </c>
      <c r="AHL225">
        <v>0</v>
      </c>
      <c r="AHM225">
        <v>100</v>
      </c>
      <c r="AHN225">
        <v>1</v>
      </c>
      <c r="AHP225">
        <v>800</v>
      </c>
      <c r="AHQ225">
        <v>100</v>
      </c>
      <c r="AHR225">
        <v>800</v>
      </c>
      <c r="AHS225">
        <v>0</v>
      </c>
      <c r="AHT225">
        <v>12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1</v>
      </c>
      <c r="AID225">
        <v>0</v>
      </c>
      <c r="AIE225">
        <v>1</v>
      </c>
      <c r="AIF225">
        <v>0</v>
      </c>
      <c r="AIG225">
        <v>0</v>
      </c>
      <c r="AII225">
        <v>7</v>
      </c>
      <c r="AIJ225">
        <v>500</v>
      </c>
      <c r="AIK225">
        <v>0</v>
      </c>
      <c r="AIL225">
        <v>0</v>
      </c>
      <c r="AIM225">
        <v>0</v>
      </c>
      <c r="AIN225">
        <v>1</v>
      </c>
      <c r="AIO225">
        <v>1</v>
      </c>
      <c r="AIP225">
        <v>0</v>
      </c>
      <c r="AIR225">
        <v>36</v>
      </c>
      <c r="AIS225">
        <v>2</v>
      </c>
      <c r="AIT225" t="s">
        <v>1489</v>
      </c>
      <c r="AIZ225">
        <v>1</v>
      </c>
      <c r="AJA225">
        <v>2</v>
      </c>
      <c r="AJB225" t="s">
        <v>62</v>
      </c>
      <c r="ALX225">
        <v>2</v>
      </c>
      <c r="ALY225">
        <v>2</v>
      </c>
      <c r="AMC225">
        <v>1</v>
      </c>
      <c r="AMD225">
        <v>1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Q225">
        <v>5</v>
      </c>
      <c r="ANC225" t="s">
        <v>1507</v>
      </c>
      <c r="ANO225">
        <v>4</v>
      </c>
      <c r="ANP225">
        <v>1</v>
      </c>
      <c r="ANR225">
        <v>1</v>
      </c>
      <c r="ANU225">
        <v>1</v>
      </c>
      <c r="ANV225">
        <v>800</v>
      </c>
      <c r="ANW225" t="s">
        <v>496</v>
      </c>
      <c r="ANX225">
        <v>1</v>
      </c>
      <c r="ANZ225">
        <v>2</v>
      </c>
      <c r="AOC225">
        <v>5000</v>
      </c>
      <c r="AOD225">
        <v>50000</v>
      </c>
      <c r="AOE225">
        <v>1</v>
      </c>
      <c r="AOF225">
        <v>1</v>
      </c>
      <c r="AOG225">
        <v>1</v>
      </c>
      <c r="AOH225">
        <v>0</v>
      </c>
      <c r="AOI225">
        <v>0</v>
      </c>
      <c r="AOJ225" t="b">
        <v>0</v>
      </c>
      <c r="AOK225" t="b">
        <v>0</v>
      </c>
      <c r="AOL225" t="b">
        <v>0</v>
      </c>
      <c r="AOM225" t="b">
        <v>0</v>
      </c>
      <c r="AON225" t="b">
        <v>0</v>
      </c>
      <c r="AOO225" t="b">
        <v>0</v>
      </c>
      <c r="AOP225" t="b">
        <v>1</v>
      </c>
      <c r="AOQ225" t="b">
        <v>1</v>
      </c>
      <c r="AOR225" t="b">
        <v>1</v>
      </c>
      <c r="AOS225" t="b">
        <v>1</v>
      </c>
      <c r="AOT225" t="b">
        <v>1</v>
      </c>
      <c r="AOU225" t="b">
        <v>1</v>
      </c>
      <c r="AOV225" t="b">
        <v>1</v>
      </c>
      <c r="AOW225" t="b">
        <v>1</v>
      </c>
      <c r="AOX225" t="b">
        <v>1</v>
      </c>
      <c r="AOY225" t="b">
        <v>1</v>
      </c>
      <c r="AOZ225" t="b">
        <v>1</v>
      </c>
      <c r="APA225" t="b">
        <v>1</v>
      </c>
      <c r="APB225" t="b">
        <v>0</v>
      </c>
      <c r="APC225" t="b">
        <v>0</v>
      </c>
      <c r="APD225" t="b">
        <v>0</v>
      </c>
      <c r="APE225" t="b">
        <v>0</v>
      </c>
      <c r="APF225" t="b">
        <v>0</v>
      </c>
      <c r="APG225" t="b">
        <v>0</v>
      </c>
      <c r="APH225" t="b">
        <v>0</v>
      </c>
      <c r="API225" t="b">
        <v>0</v>
      </c>
      <c r="APJ225" t="b">
        <v>0</v>
      </c>
      <c r="APK225" t="b">
        <v>0</v>
      </c>
      <c r="APL225" t="b">
        <v>0</v>
      </c>
      <c r="APM225" t="b">
        <v>0</v>
      </c>
      <c r="APN225" t="b">
        <v>1</v>
      </c>
      <c r="APO225" t="b">
        <v>1</v>
      </c>
      <c r="APP225" t="b">
        <v>1</v>
      </c>
      <c r="APQ225" t="b">
        <v>1</v>
      </c>
      <c r="APR225" t="b">
        <v>1</v>
      </c>
      <c r="APS225" t="b">
        <v>1</v>
      </c>
      <c r="APT225">
        <v>600</v>
      </c>
      <c r="APU225">
        <v>800</v>
      </c>
      <c r="APV225">
        <v>1</v>
      </c>
      <c r="APW225">
        <v>1</v>
      </c>
      <c r="APX225">
        <v>2</v>
      </c>
      <c r="APY225">
        <v>1</v>
      </c>
      <c r="APZ225">
        <v>3</v>
      </c>
      <c r="AQA225">
        <v>3</v>
      </c>
      <c r="AQC225">
        <v>1</v>
      </c>
      <c r="AQD225">
        <v>1</v>
      </c>
      <c r="AQE225">
        <v>2</v>
      </c>
      <c r="AQG225">
        <v>2</v>
      </c>
      <c r="AQH225">
        <v>2</v>
      </c>
      <c r="AQI225">
        <v>1</v>
      </c>
      <c r="AQJ225">
        <v>2</v>
      </c>
      <c r="AQK225">
        <v>2</v>
      </c>
      <c r="AQL225">
        <v>1</v>
      </c>
      <c r="AQM225">
        <v>-1</v>
      </c>
      <c r="AQN225">
        <v>-1</v>
      </c>
      <c r="AQO225">
        <v>-1</v>
      </c>
      <c r="AQP225">
        <v>-2</v>
      </c>
      <c r="AQQ225">
        <v>-2</v>
      </c>
      <c r="AQR225">
        <v>0</v>
      </c>
      <c r="AQS225">
        <v>-1</v>
      </c>
      <c r="AQT225">
        <v>1</v>
      </c>
      <c r="AQU225">
        <v>-1</v>
      </c>
      <c r="AQV225">
        <v>1</v>
      </c>
      <c r="AQW225">
        <v>1</v>
      </c>
      <c r="AQX225">
        <v>1</v>
      </c>
      <c r="AQY225">
        <v>-1</v>
      </c>
      <c r="AQZ225">
        <v>-2</v>
      </c>
      <c r="ARA225">
        <v>-1</v>
      </c>
      <c r="ARB225">
        <v>-1</v>
      </c>
      <c r="ARC225">
        <v>1</v>
      </c>
      <c r="ARD225">
        <v>-1</v>
      </c>
      <c r="ARE225">
        <v>1</v>
      </c>
      <c r="ARF225">
        <v>-1</v>
      </c>
      <c r="ARG225">
        <v>-1</v>
      </c>
      <c r="ARH225">
        <v>1</v>
      </c>
      <c r="ARI225">
        <v>2</v>
      </c>
      <c r="ARJ225">
        <v>1</v>
      </c>
      <c r="ARK225">
        <v>1</v>
      </c>
      <c r="ARL225">
        <v>0</v>
      </c>
      <c r="ARM225">
        <v>1</v>
      </c>
      <c r="ARN225">
        <v>-1</v>
      </c>
      <c r="ARO225">
        <v>1</v>
      </c>
      <c r="ARP225">
        <v>1</v>
      </c>
      <c r="ARQ225">
        <v>0</v>
      </c>
      <c r="ARR225">
        <v>-1</v>
      </c>
      <c r="ARS225">
        <v>0</v>
      </c>
      <c r="ART225">
        <v>-1</v>
      </c>
      <c r="ARU225">
        <v>0</v>
      </c>
      <c r="ARV225">
        <v>0</v>
      </c>
      <c r="ARW225">
        <v>-1</v>
      </c>
      <c r="ARX225">
        <v>-1</v>
      </c>
      <c r="ARY225">
        <v>-1</v>
      </c>
      <c r="ARZ225">
        <v>0</v>
      </c>
      <c r="ASA225">
        <v>1</v>
      </c>
      <c r="ASB225">
        <v>1</v>
      </c>
      <c r="ASC225">
        <v>1</v>
      </c>
      <c r="ASD225">
        <v>0</v>
      </c>
      <c r="ASE225">
        <v>0</v>
      </c>
      <c r="ASF225">
        <v>1</v>
      </c>
      <c r="ASG225">
        <v>1</v>
      </c>
      <c r="ASH225">
        <v>1</v>
      </c>
      <c r="ASI225">
        <v>-2</v>
      </c>
      <c r="ASJ225">
        <v>-2</v>
      </c>
      <c r="ASK225">
        <v>-1</v>
      </c>
      <c r="ASL225">
        <v>-1</v>
      </c>
      <c r="ASM225">
        <v>1</v>
      </c>
      <c r="ASN225">
        <v>-1</v>
      </c>
      <c r="ASO225">
        <v>1</v>
      </c>
      <c r="ASP225">
        <v>-1</v>
      </c>
      <c r="ASQ225">
        <v>-1</v>
      </c>
      <c r="ASR225">
        <v>2</v>
      </c>
      <c r="ASS225">
        <v>2</v>
      </c>
      <c r="AST225">
        <v>1</v>
      </c>
      <c r="ASU225">
        <v>1</v>
      </c>
      <c r="ASV225">
        <v>0</v>
      </c>
      <c r="ASW225">
        <v>1</v>
      </c>
      <c r="ASX225">
        <v>1</v>
      </c>
      <c r="ASY225">
        <v>1</v>
      </c>
      <c r="ASZ225">
        <v>1</v>
      </c>
      <c r="ATA225">
        <v>2</v>
      </c>
      <c r="ATB225">
        <v>2</v>
      </c>
      <c r="ATC225">
        <v>2</v>
      </c>
      <c r="ATD225">
        <v>2</v>
      </c>
      <c r="ATE225">
        <v>0</v>
      </c>
      <c r="ATF225">
        <v>0</v>
      </c>
      <c r="ATG225">
        <v>0</v>
      </c>
      <c r="ATH225">
        <v>1</v>
      </c>
      <c r="ATI225">
        <v>1</v>
      </c>
      <c r="ATJ225">
        <v>0</v>
      </c>
      <c r="ATK225">
        <v>0</v>
      </c>
      <c r="ATL225">
        <v>0</v>
      </c>
      <c r="ATN225">
        <v>2</v>
      </c>
      <c r="ATO225" t="s">
        <v>69</v>
      </c>
      <c r="ATP225">
        <v>2</v>
      </c>
      <c r="ATQ225" t="s">
        <v>385</v>
      </c>
      <c r="ATR225">
        <v>1</v>
      </c>
      <c r="ATT225">
        <v>1</v>
      </c>
      <c r="ATV225">
        <v>2</v>
      </c>
      <c r="ATW225" t="s">
        <v>322</v>
      </c>
      <c r="ATX225">
        <v>2</v>
      </c>
      <c r="ATY225" t="s">
        <v>46</v>
      </c>
      <c r="ATZ225">
        <v>2</v>
      </c>
      <c r="AUA225" t="s">
        <v>69</v>
      </c>
      <c r="AUB225">
        <v>1</v>
      </c>
      <c r="AUD225">
        <v>2</v>
      </c>
      <c r="AUE225" t="s">
        <v>499</v>
      </c>
      <c r="AUF225">
        <v>2</v>
      </c>
      <c r="AUG225" t="s">
        <v>480</v>
      </c>
      <c r="AUH225">
        <v>1</v>
      </c>
      <c r="AUJ225">
        <v>1</v>
      </c>
      <c r="AUL225">
        <v>1</v>
      </c>
      <c r="AUN225">
        <v>2</v>
      </c>
      <c r="AUO225" t="s">
        <v>69</v>
      </c>
      <c r="AUP225">
        <v>2</v>
      </c>
      <c r="AUQ225" t="s">
        <v>71</v>
      </c>
      <c r="AUR225">
        <v>2</v>
      </c>
      <c r="AUS225" t="s">
        <v>404</v>
      </c>
      <c r="AUT225">
        <v>2</v>
      </c>
      <c r="AUU225" t="s">
        <v>62</v>
      </c>
      <c r="AUV225" t="b">
        <v>1</v>
      </c>
      <c r="AUW225" t="b">
        <v>0</v>
      </c>
      <c r="AUX225" t="b">
        <v>1</v>
      </c>
      <c r="AUY225" t="b">
        <v>0</v>
      </c>
      <c r="AVA225">
        <v>1</v>
      </c>
      <c r="AVB225">
        <v>4</v>
      </c>
      <c r="AVD225" t="s">
        <v>72</v>
      </c>
      <c r="AVE225" t="b">
        <v>0</v>
      </c>
      <c r="AVF225">
        <v>0</v>
      </c>
      <c r="AVG225" t="b">
        <v>0</v>
      </c>
      <c r="AVH225" t="b">
        <v>1</v>
      </c>
      <c r="AVI225" t="b">
        <v>0</v>
      </c>
      <c r="AVK225" t="b">
        <v>1</v>
      </c>
      <c r="AVL225" t="b">
        <v>0</v>
      </c>
      <c r="AVM225" t="b">
        <v>0</v>
      </c>
      <c r="AVN225" t="b">
        <v>0</v>
      </c>
      <c r="AVP225">
        <v>2</v>
      </c>
      <c r="AVQ225" t="s">
        <v>1508</v>
      </c>
      <c r="AVR225">
        <v>7.554233</v>
      </c>
      <c r="AVS225">
        <v>4.8817079999999997</v>
      </c>
      <c r="AVT225">
        <v>427.8</v>
      </c>
      <c r="AVU225">
        <v>18</v>
      </c>
      <c r="AVW225">
        <v>0</v>
      </c>
    </row>
    <row r="226" spans="1:1271" ht="15" customHeight="1" x14ac:dyDescent="0.35">
      <c r="A226" s="1">
        <v>42517</v>
      </c>
      <c r="B226" t="s">
        <v>447</v>
      </c>
      <c r="C226">
        <v>2</v>
      </c>
      <c r="D226">
        <v>47</v>
      </c>
      <c r="E226" t="s">
        <v>1509</v>
      </c>
      <c r="F226">
        <v>222</v>
      </c>
      <c r="G226">
        <v>2</v>
      </c>
      <c r="H226">
        <v>35</v>
      </c>
      <c r="I226">
        <v>2</v>
      </c>
      <c r="K226">
        <v>1</v>
      </c>
      <c r="L226">
        <v>3</v>
      </c>
      <c r="M226">
        <v>7</v>
      </c>
      <c r="N226">
        <v>7</v>
      </c>
      <c r="O226">
        <v>3</v>
      </c>
      <c r="P226">
        <v>1</v>
      </c>
      <c r="Q226">
        <v>1</v>
      </c>
      <c r="R226">
        <v>2</v>
      </c>
      <c r="S226">
        <v>0</v>
      </c>
      <c r="T226">
        <v>0</v>
      </c>
      <c r="U226">
        <v>7</v>
      </c>
      <c r="V226">
        <v>7</v>
      </c>
      <c r="W226">
        <v>3</v>
      </c>
      <c r="X226">
        <v>1</v>
      </c>
      <c r="Y226">
        <v>1</v>
      </c>
      <c r="Z226">
        <v>1</v>
      </c>
      <c r="AA226">
        <v>1</v>
      </c>
      <c r="AB226">
        <v>0</v>
      </c>
      <c r="AC226">
        <v>4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12</v>
      </c>
      <c r="AW226">
        <v>3</v>
      </c>
      <c r="AX226">
        <v>1</v>
      </c>
      <c r="BB226">
        <v>12</v>
      </c>
      <c r="BC226">
        <v>4</v>
      </c>
      <c r="BD226">
        <v>2</v>
      </c>
      <c r="CU226">
        <v>1</v>
      </c>
      <c r="CV226">
        <v>1</v>
      </c>
      <c r="CX226">
        <v>2</v>
      </c>
      <c r="CY226">
        <v>30</v>
      </c>
      <c r="CZ226">
        <v>0</v>
      </c>
      <c r="DA226">
        <v>30</v>
      </c>
      <c r="DB226">
        <v>7</v>
      </c>
      <c r="DC226">
        <v>0</v>
      </c>
      <c r="DD226">
        <v>7</v>
      </c>
      <c r="DE226">
        <v>2</v>
      </c>
      <c r="DG226">
        <v>2</v>
      </c>
      <c r="DH226">
        <v>2</v>
      </c>
      <c r="DI226">
        <v>3</v>
      </c>
      <c r="DJ226">
        <v>1</v>
      </c>
      <c r="DK226">
        <v>1</v>
      </c>
      <c r="DL226">
        <v>1</v>
      </c>
      <c r="DM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1</v>
      </c>
      <c r="EN226">
        <v>1</v>
      </c>
      <c r="EO226">
        <v>0</v>
      </c>
      <c r="EP226">
        <v>0</v>
      </c>
      <c r="EQ226">
        <v>1</v>
      </c>
      <c r="ER226">
        <v>1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HP226">
        <v>0</v>
      </c>
      <c r="HQ226">
        <v>1</v>
      </c>
      <c r="HR226">
        <v>0</v>
      </c>
      <c r="HS226">
        <v>0</v>
      </c>
      <c r="HT226">
        <v>1</v>
      </c>
      <c r="HU226">
        <v>2009</v>
      </c>
      <c r="HV226">
        <v>3000</v>
      </c>
      <c r="HW226">
        <v>500</v>
      </c>
      <c r="HX226">
        <v>8</v>
      </c>
      <c r="HY226">
        <v>2</v>
      </c>
      <c r="HZ226">
        <v>2</v>
      </c>
      <c r="IN226">
        <v>0</v>
      </c>
      <c r="IO226">
        <v>1</v>
      </c>
      <c r="IP226">
        <v>0</v>
      </c>
      <c r="IQ226">
        <v>0</v>
      </c>
      <c r="IR226">
        <v>1</v>
      </c>
      <c r="IS226">
        <v>2013</v>
      </c>
      <c r="IT226">
        <v>1500</v>
      </c>
      <c r="IU226">
        <v>500</v>
      </c>
      <c r="IV226">
        <v>5</v>
      </c>
      <c r="IW226">
        <v>2</v>
      </c>
      <c r="IX226">
        <v>2</v>
      </c>
      <c r="IZ226">
        <v>0</v>
      </c>
      <c r="JA226">
        <v>1</v>
      </c>
      <c r="JB226">
        <v>0</v>
      </c>
      <c r="JC226">
        <v>0</v>
      </c>
      <c r="JD226">
        <v>1</v>
      </c>
      <c r="JE226">
        <v>2010</v>
      </c>
      <c r="JF226">
        <v>8000</v>
      </c>
      <c r="JG226">
        <v>2000</v>
      </c>
      <c r="JH226">
        <v>10</v>
      </c>
      <c r="JI226">
        <v>2</v>
      </c>
      <c r="JJ226">
        <v>2</v>
      </c>
      <c r="KJ226">
        <v>0</v>
      </c>
      <c r="KK226">
        <v>0</v>
      </c>
      <c r="KL226">
        <v>1</v>
      </c>
      <c r="KM226">
        <v>0</v>
      </c>
      <c r="KN226">
        <v>8</v>
      </c>
      <c r="KO226">
        <v>2007</v>
      </c>
      <c r="KP226">
        <v>4000</v>
      </c>
      <c r="KQ226">
        <v>700</v>
      </c>
      <c r="KR226">
        <v>10</v>
      </c>
      <c r="KS226">
        <v>2</v>
      </c>
      <c r="KT226">
        <v>2</v>
      </c>
      <c r="KV226">
        <v>0</v>
      </c>
      <c r="KW226">
        <v>0</v>
      </c>
      <c r="KX226">
        <v>1</v>
      </c>
      <c r="KY226">
        <v>0</v>
      </c>
      <c r="KZ226">
        <v>1</v>
      </c>
      <c r="LA226">
        <v>2015</v>
      </c>
      <c r="LB226">
        <v>1500</v>
      </c>
      <c r="LC226">
        <v>600</v>
      </c>
      <c r="LD226">
        <v>5</v>
      </c>
      <c r="LE226">
        <v>2</v>
      </c>
      <c r="LF226">
        <v>2</v>
      </c>
      <c r="LH226">
        <v>0</v>
      </c>
      <c r="LI226">
        <v>0</v>
      </c>
      <c r="LJ226">
        <v>1</v>
      </c>
      <c r="LK226">
        <v>0</v>
      </c>
      <c r="LL226">
        <v>1</v>
      </c>
      <c r="LM226">
        <v>2007</v>
      </c>
      <c r="LN226">
        <v>2500</v>
      </c>
      <c r="LO226">
        <v>500</v>
      </c>
      <c r="LP226">
        <v>10</v>
      </c>
      <c r="LQ226">
        <v>2</v>
      </c>
      <c r="LR226">
        <v>2</v>
      </c>
      <c r="PP226">
        <v>0</v>
      </c>
      <c r="WJ226">
        <v>0</v>
      </c>
      <c r="WK226">
        <v>1</v>
      </c>
      <c r="WL226">
        <v>1</v>
      </c>
      <c r="WM226">
        <v>0</v>
      </c>
      <c r="WN226">
        <v>2</v>
      </c>
      <c r="WO226">
        <v>2012</v>
      </c>
      <c r="WP226">
        <v>8000</v>
      </c>
      <c r="WQ226">
        <v>2000</v>
      </c>
      <c r="WR226">
        <v>7</v>
      </c>
      <c r="WS226">
        <v>2</v>
      </c>
      <c r="WT226">
        <v>2</v>
      </c>
      <c r="XF226">
        <v>0</v>
      </c>
      <c r="XG226">
        <v>4</v>
      </c>
      <c r="XH226">
        <v>4</v>
      </c>
      <c r="XI226">
        <v>0</v>
      </c>
      <c r="XJ226">
        <v>28500</v>
      </c>
      <c r="XK226">
        <v>68000</v>
      </c>
      <c r="XO226">
        <v>1.24</v>
      </c>
      <c r="XP226">
        <v>90</v>
      </c>
      <c r="XQ226">
        <v>24</v>
      </c>
      <c r="XR226">
        <v>2880</v>
      </c>
      <c r="XS226">
        <v>3100</v>
      </c>
      <c r="XT226">
        <v>4430</v>
      </c>
      <c r="XU226">
        <v>44300</v>
      </c>
      <c r="XV226">
        <v>-220</v>
      </c>
      <c r="XW226">
        <v>-2200</v>
      </c>
      <c r="XX226">
        <f t="shared" si="18"/>
        <v>-1540</v>
      </c>
      <c r="XY226">
        <v>700</v>
      </c>
      <c r="XZ226">
        <v>300</v>
      </c>
      <c r="YA226" s="33">
        <f t="shared" si="20"/>
        <v>500</v>
      </c>
      <c r="YB226">
        <v>300000</v>
      </c>
      <c r="YC226">
        <v>400000</v>
      </c>
      <c r="YD226">
        <f t="shared" si="21"/>
        <v>350000</v>
      </c>
      <c r="YE226">
        <f t="shared" si="22"/>
        <v>-100000</v>
      </c>
      <c r="YF226">
        <v>200000</v>
      </c>
      <c r="YG226">
        <v>250000</v>
      </c>
      <c r="YH226">
        <v>2</v>
      </c>
      <c r="YI226" t="s">
        <v>1510</v>
      </c>
      <c r="YJ226">
        <v>2</v>
      </c>
      <c r="YK226" t="s">
        <v>1511</v>
      </c>
      <c r="YP226">
        <v>0</v>
      </c>
      <c r="YQ226" t="s">
        <v>2417</v>
      </c>
      <c r="YR226">
        <v>1</v>
      </c>
      <c r="YS226">
        <v>700000</v>
      </c>
      <c r="YT226">
        <v>0.41</v>
      </c>
      <c r="YU226">
        <v>4430</v>
      </c>
      <c r="YV226">
        <v>300000</v>
      </c>
      <c r="YW226">
        <v>300000</v>
      </c>
      <c r="YX226" t="b">
        <v>1</v>
      </c>
      <c r="YY226">
        <v>1</v>
      </c>
      <c r="YZ226">
        <v>0</v>
      </c>
      <c r="ZA226" t="b">
        <v>0</v>
      </c>
      <c r="ZB226" t="b">
        <v>0</v>
      </c>
      <c r="ZC226" t="b">
        <v>1</v>
      </c>
      <c r="ZD226">
        <v>9</v>
      </c>
      <c r="ZE226">
        <v>0.4</v>
      </c>
      <c r="ZF226">
        <f t="shared" si="19"/>
        <v>3.6</v>
      </c>
      <c r="ZG226">
        <v>3.24</v>
      </c>
      <c r="ZI226">
        <v>7000</v>
      </c>
      <c r="ZJ226">
        <v>7</v>
      </c>
      <c r="ZL226">
        <v>0</v>
      </c>
      <c r="ZM226">
        <v>30</v>
      </c>
      <c r="ZN226">
        <v>2</v>
      </c>
      <c r="ZP226">
        <v>1</v>
      </c>
      <c r="ZQ226">
        <v>4</v>
      </c>
      <c r="AAJ226">
        <v>6</v>
      </c>
      <c r="AAK226">
        <v>10</v>
      </c>
      <c r="AAM226">
        <v>0</v>
      </c>
      <c r="AAN226">
        <v>1500</v>
      </c>
      <c r="AAO226">
        <v>1</v>
      </c>
      <c r="AAQ226">
        <v>1</v>
      </c>
      <c r="AAR226">
        <v>200</v>
      </c>
      <c r="AAS226" t="b">
        <v>1</v>
      </c>
      <c r="AAT226" t="b">
        <v>1</v>
      </c>
      <c r="AAU226" t="b">
        <v>1</v>
      </c>
      <c r="AAV226" t="b">
        <v>0</v>
      </c>
      <c r="AAW226" t="b">
        <v>1</v>
      </c>
      <c r="AAX226" t="b">
        <v>1</v>
      </c>
      <c r="AAY226" t="b">
        <v>1</v>
      </c>
      <c r="AAZ226" t="b">
        <v>1</v>
      </c>
      <c r="ABA226" t="b">
        <v>0</v>
      </c>
      <c r="ABB226" t="b">
        <v>1</v>
      </c>
      <c r="ABC226" t="b">
        <v>0</v>
      </c>
      <c r="ABE226">
        <v>5</v>
      </c>
      <c r="ABF226">
        <v>0</v>
      </c>
      <c r="ABG226">
        <v>5</v>
      </c>
      <c r="ABH226">
        <v>5</v>
      </c>
      <c r="ABI226">
        <v>500</v>
      </c>
      <c r="ABJ226" t="b">
        <v>1</v>
      </c>
      <c r="ABK226" t="b">
        <v>0</v>
      </c>
      <c r="ABL226" t="b">
        <v>1</v>
      </c>
      <c r="ABM226" t="b">
        <v>0</v>
      </c>
      <c r="ABO226">
        <v>3</v>
      </c>
      <c r="ABP226">
        <v>0</v>
      </c>
      <c r="ABQ226">
        <v>3</v>
      </c>
      <c r="ABR226">
        <v>3</v>
      </c>
      <c r="ABS226">
        <v>1000</v>
      </c>
      <c r="ABT226" t="b">
        <v>1</v>
      </c>
      <c r="ABU226" t="b">
        <v>1</v>
      </c>
      <c r="ABV226" t="b">
        <v>0</v>
      </c>
      <c r="ABW226" t="b">
        <v>0</v>
      </c>
      <c r="ABY226">
        <v>2</v>
      </c>
      <c r="ABZ226">
        <v>1</v>
      </c>
      <c r="ACA226">
        <v>3</v>
      </c>
      <c r="ACB226">
        <v>3</v>
      </c>
      <c r="ACC226">
        <v>0</v>
      </c>
      <c r="ACO226" t="b">
        <v>1</v>
      </c>
      <c r="ACP226" t="b">
        <v>1</v>
      </c>
      <c r="ACQ226" t="b">
        <v>0</v>
      </c>
      <c r="ACR226" t="b">
        <v>0</v>
      </c>
      <c r="ACT226">
        <v>1</v>
      </c>
      <c r="ACU226">
        <v>1</v>
      </c>
      <c r="ACV226">
        <v>2</v>
      </c>
      <c r="ACW226">
        <v>10</v>
      </c>
      <c r="ACX226">
        <v>2</v>
      </c>
      <c r="ACY226">
        <v>0</v>
      </c>
      <c r="ACZ226" t="b">
        <v>1</v>
      </c>
      <c r="ADA226" t="b">
        <v>0</v>
      </c>
      <c r="ADB226" t="b">
        <v>1</v>
      </c>
      <c r="ADC226" t="b">
        <v>0</v>
      </c>
      <c r="ADE226">
        <v>2</v>
      </c>
      <c r="ADF226">
        <v>0</v>
      </c>
      <c r="ADG226">
        <v>2</v>
      </c>
      <c r="ADH226">
        <v>7</v>
      </c>
      <c r="ADI226">
        <v>4</v>
      </c>
      <c r="ADJ226">
        <v>1000</v>
      </c>
      <c r="ADK226" t="b">
        <v>1</v>
      </c>
      <c r="ADL226" t="b">
        <v>1</v>
      </c>
      <c r="ADM226" t="b">
        <v>0</v>
      </c>
      <c r="ADN226" t="b">
        <v>0</v>
      </c>
      <c r="ADP226">
        <v>1</v>
      </c>
      <c r="ADQ226">
        <v>1</v>
      </c>
      <c r="ADR226">
        <v>2</v>
      </c>
      <c r="ADS226">
        <v>1</v>
      </c>
      <c r="ADT226">
        <v>24</v>
      </c>
      <c r="ADU226">
        <v>0</v>
      </c>
      <c r="ADV226">
        <v>17</v>
      </c>
      <c r="ADW226">
        <v>29</v>
      </c>
      <c r="ADX226">
        <f t="shared" si="23"/>
        <v>0.58620689655172409</v>
      </c>
      <c r="ADY226" t="b">
        <v>0</v>
      </c>
      <c r="ADZ226" t="b">
        <v>0</v>
      </c>
      <c r="AEA226" t="b">
        <v>0</v>
      </c>
      <c r="AEB226" t="b">
        <v>0</v>
      </c>
      <c r="AEC226" t="b">
        <v>1</v>
      </c>
      <c r="AED226" t="b">
        <v>1</v>
      </c>
      <c r="AEE226" t="b">
        <v>1</v>
      </c>
      <c r="AEF226" t="b">
        <v>0</v>
      </c>
      <c r="AFF226">
        <v>3</v>
      </c>
      <c r="AFG226">
        <v>5000</v>
      </c>
      <c r="AFH226">
        <v>8</v>
      </c>
      <c r="AFI226">
        <v>1</v>
      </c>
      <c r="AFL226">
        <v>2</v>
      </c>
      <c r="AFM226">
        <v>1000</v>
      </c>
      <c r="AFN226">
        <v>1</v>
      </c>
      <c r="AFO226">
        <v>1</v>
      </c>
      <c r="AFR226">
        <v>3</v>
      </c>
      <c r="AFS226">
        <v>1500</v>
      </c>
      <c r="AFT226">
        <v>1</v>
      </c>
      <c r="AFU226">
        <v>1</v>
      </c>
      <c r="AGD226">
        <v>2880</v>
      </c>
      <c r="AGE226">
        <v>2800</v>
      </c>
      <c r="AGF226">
        <v>1</v>
      </c>
      <c r="AGH226">
        <v>2016000</v>
      </c>
      <c r="AGI226">
        <v>0</v>
      </c>
      <c r="AGJ226">
        <v>1</v>
      </c>
      <c r="AGL226">
        <v>0</v>
      </c>
      <c r="AGM226">
        <v>1960000</v>
      </c>
      <c r="AGN226">
        <v>700</v>
      </c>
      <c r="AGO226">
        <v>0</v>
      </c>
      <c r="AGP226">
        <v>1</v>
      </c>
      <c r="AGQ226">
        <v>0</v>
      </c>
      <c r="AGR226">
        <v>0</v>
      </c>
      <c r="AGU226">
        <v>0</v>
      </c>
      <c r="AGV226">
        <v>1</v>
      </c>
      <c r="AGW226">
        <v>0</v>
      </c>
      <c r="AGX226">
        <v>0</v>
      </c>
      <c r="AGZ226">
        <v>1</v>
      </c>
      <c r="AHA226">
        <v>1</v>
      </c>
      <c r="AHB226">
        <v>97</v>
      </c>
      <c r="AHC226">
        <v>1</v>
      </c>
      <c r="AHD226">
        <v>1</v>
      </c>
      <c r="AHF226">
        <v>0</v>
      </c>
      <c r="AHG226">
        <v>28</v>
      </c>
      <c r="AHH226">
        <v>1</v>
      </c>
      <c r="AHJ226">
        <v>0</v>
      </c>
      <c r="AHK226">
        <v>0</v>
      </c>
      <c r="AHL226">
        <v>0</v>
      </c>
      <c r="AHM226">
        <v>100</v>
      </c>
      <c r="AHN226">
        <v>1</v>
      </c>
      <c r="AHP226">
        <v>700</v>
      </c>
      <c r="AHQ226">
        <v>100</v>
      </c>
      <c r="AHR226">
        <v>700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1</v>
      </c>
      <c r="AID226">
        <v>0</v>
      </c>
      <c r="AIE226">
        <v>1</v>
      </c>
      <c r="AIF226">
        <v>0</v>
      </c>
      <c r="AIG226">
        <v>0</v>
      </c>
      <c r="AII226">
        <v>10</v>
      </c>
      <c r="AIJ226">
        <v>1000</v>
      </c>
      <c r="AIK226">
        <v>0</v>
      </c>
      <c r="AIL226">
        <v>0</v>
      </c>
      <c r="AIM226">
        <v>0</v>
      </c>
      <c r="AIN226">
        <v>1</v>
      </c>
      <c r="AIO226">
        <v>1</v>
      </c>
      <c r="AIP226">
        <v>0</v>
      </c>
      <c r="AIR226">
        <v>40</v>
      </c>
      <c r="AIS226">
        <v>2</v>
      </c>
      <c r="AIT226" t="s">
        <v>69</v>
      </c>
      <c r="AIZ226">
        <v>1</v>
      </c>
      <c r="AJA226">
        <v>2</v>
      </c>
      <c r="AJB226" t="s">
        <v>46</v>
      </c>
      <c r="ALX226">
        <v>1</v>
      </c>
      <c r="ALY226">
        <v>2</v>
      </c>
      <c r="AMC226">
        <v>1</v>
      </c>
      <c r="AMD226">
        <v>1</v>
      </c>
      <c r="AME226">
        <v>0</v>
      </c>
      <c r="AMF226">
        <v>0</v>
      </c>
      <c r="AMG226">
        <v>0</v>
      </c>
      <c r="AMH226">
        <v>1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Q226">
        <v>4</v>
      </c>
      <c r="AMU226">
        <v>5</v>
      </c>
      <c r="AMY226">
        <v>3</v>
      </c>
      <c r="ANC226" t="s">
        <v>1495</v>
      </c>
      <c r="ANG226" t="s">
        <v>1512</v>
      </c>
      <c r="ANK226" t="s">
        <v>1513</v>
      </c>
      <c r="ANO226">
        <v>8</v>
      </c>
      <c r="ANP226">
        <v>1</v>
      </c>
      <c r="ANR226">
        <v>1</v>
      </c>
      <c r="ANU226">
        <v>1</v>
      </c>
      <c r="ANV226" t="s">
        <v>1514</v>
      </c>
      <c r="ANW226" t="s">
        <v>114</v>
      </c>
      <c r="ANX226">
        <v>1</v>
      </c>
      <c r="ANZ226">
        <v>1</v>
      </c>
      <c r="AOA226">
        <v>1</v>
      </c>
      <c r="AOB226">
        <v>3</v>
      </c>
      <c r="AOC226">
        <v>200000</v>
      </c>
      <c r="AOD226">
        <v>350000</v>
      </c>
      <c r="AOE226">
        <v>2</v>
      </c>
      <c r="AOF226">
        <v>1</v>
      </c>
      <c r="AOG226">
        <v>0</v>
      </c>
      <c r="AOH226">
        <v>0</v>
      </c>
      <c r="AOI226">
        <v>0</v>
      </c>
      <c r="AOJ226" t="b">
        <v>0</v>
      </c>
      <c r="AOK226" t="b">
        <v>0</v>
      </c>
      <c r="AOL226" t="b">
        <v>0</v>
      </c>
      <c r="AOM226" t="b">
        <v>0</v>
      </c>
      <c r="AON226" t="b">
        <v>0</v>
      </c>
      <c r="AOO226" t="b">
        <v>0</v>
      </c>
      <c r="AOP226" t="b">
        <v>1</v>
      </c>
      <c r="AOQ226" t="b">
        <v>1</v>
      </c>
      <c r="AOR226" t="b">
        <v>1</v>
      </c>
      <c r="AOS226" t="b">
        <v>1</v>
      </c>
      <c r="AOT226" t="b">
        <v>1</v>
      </c>
      <c r="AOU226" t="b">
        <v>1</v>
      </c>
      <c r="AOV226" t="b">
        <v>1</v>
      </c>
      <c r="AOW226" t="b">
        <v>1</v>
      </c>
      <c r="AOX226" t="b">
        <v>1</v>
      </c>
      <c r="AOY226" t="b">
        <v>1</v>
      </c>
      <c r="AOZ226" t="b">
        <v>1</v>
      </c>
      <c r="APA226" t="b">
        <v>1</v>
      </c>
      <c r="APB226" t="b">
        <v>0</v>
      </c>
      <c r="APC226" t="b">
        <v>0</v>
      </c>
      <c r="APD226" t="b">
        <v>0</v>
      </c>
      <c r="APE226" t="b">
        <v>0</v>
      </c>
      <c r="APF226" t="b">
        <v>0</v>
      </c>
      <c r="APG226" t="b">
        <v>0</v>
      </c>
      <c r="APH226" t="b">
        <v>0</v>
      </c>
      <c r="API226" t="b">
        <v>0</v>
      </c>
      <c r="APJ226" t="b">
        <v>0</v>
      </c>
      <c r="APK226" t="b">
        <v>0</v>
      </c>
      <c r="APL226" t="b">
        <v>0</v>
      </c>
      <c r="APM226" t="b">
        <v>0</v>
      </c>
      <c r="APN226" t="b">
        <v>1</v>
      </c>
      <c r="APO226" t="b">
        <v>1</v>
      </c>
      <c r="APP226" t="b">
        <v>1</v>
      </c>
      <c r="APQ226" t="b">
        <v>1</v>
      </c>
      <c r="APR226" t="b">
        <v>1</v>
      </c>
      <c r="APS226" t="b">
        <v>1</v>
      </c>
      <c r="APT226">
        <v>2880</v>
      </c>
      <c r="APU226">
        <v>3200</v>
      </c>
      <c r="APV226">
        <v>1</v>
      </c>
      <c r="APW226">
        <v>1</v>
      </c>
      <c r="APX226">
        <v>2</v>
      </c>
      <c r="APY226">
        <v>1</v>
      </c>
      <c r="APZ226">
        <v>3</v>
      </c>
      <c r="AQA226">
        <v>3</v>
      </c>
      <c r="AQC226">
        <v>1</v>
      </c>
      <c r="AQD226">
        <v>1</v>
      </c>
      <c r="AQE226">
        <v>2</v>
      </c>
      <c r="AQG226">
        <v>2</v>
      </c>
      <c r="AQH226">
        <v>2</v>
      </c>
      <c r="AQI226">
        <v>1</v>
      </c>
      <c r="AQJ226">
        <v>2</v>
      </c>
      <c r="AQK226">
        <v>-1</v>
      </c>
      <c r="AQL226">
        <v>1</v>
      </c>
      <c r="AQM226">
        <v>-2</v>
      </c>
      <c r="AQN226">
        <v>-1</v>
      </c>
      <c r="AQO226">
        <v>-1</v>
      </c>
      <c r="AQP226">
        <v>2</v>
      </c>
      <c r="AQQ226">
        <v>2</v>
      </c>
      <c r="AQR226">
        <v>1</v>
      </c>
      <c r="AQS226">
        <v>-1</v>
      </c>
      <c r="AQT226">
        <v>2</v>
      </c>
      <c r="AQU226">
        <v>0</v>
      </c>
      <c r="AQV226">
        <v>1</v>
      </c>
      <c r="AQW226">
        <v>1</v>
      </c>
      <c r="AQX226">
        <v>1</v>
      </c>
      <c r="AQY226">
        <v>-1</v>
      </c>
      <c r="AQZ226">
        <v>-2</v>
      </c>
      <c r="ARA226">
        <v>-2</v>
      </c>
      <c r="ARB226">
        <v>-1</v>
      </c>
      <c r="ARC226">
        <v>0</v>
      </c>
      <c r="ARD226">
        <v>-2</v>
      </c>
      <c r="ARE226">
        <v>2</v>
      </c>
      <c r="ARF226">
        <v>-1</v>
      </c>
      <c r="ARG226">
        <v>-1</v>
      </c>
      <c r="ARH226">
        <v>1</v>
      </c>
      <c r="ARI226">
        <v>2</v>
      </c>
      <c r="ARJ226">
        <v>2</v>
      </c>
      <c r="ARK226">
        <v>1</v>
      </c>
      <c r="ARL226">
        <v>0</v>
      </c>
      <c r="ARM226">
        <v>1</v>
      </c>
      <c r="ARN226">
        <v>-1</v>
      </c>
      <c r="ARO226">
        <v>1</v>
      </c>
      <c r="ARP226">
        <v>1</v>
      </c>
      <c r="ARQ226">
        <v>0</v>
      </c>
      <c r="ARR226">
        <v>-1</v>
      </c>
      <c r="ARS226">
        <v>0</v>
      </c>
      <c r="ART226">
        <v>-1</v>
      </c>
      <c r="ARU226">
        <v>0</v>
      </c>
      <c r="ARV226">
        <v>-1</v>
      </c>
      <c r="ARW226">
        <v>-1</v>
      </c>
      <c r="ARX226">
        <v>-1</v>
      </c>
      <c r="ARY226">
        <v>-1</v>
      </c>
      <c r="ARZ226">
        <v>0</v>
      </c>
      <c r="ASA226">
        <v>1</v>
      </c>
      <c r="ASB226">
        <v>0</v>
      </c>
      <c r="ASC226">
        <v>1</v>
      </c>
      <c r="ASD226">
        <v>0</v>
      </c>
      <c r="ASE226">
        <v>1</v>
      </c>
      <c r="ASF226">
        <v>1</v>
      </c>
      <c r="ASG226">
        <v>1</v>
      </c>
      <c r="ASH226">
        <v>1</v>
      </c>
      <c r="ASI226">
        <v>-2</v>
      </c>
      <c r="ASJ226">
        <v>-2</v>
      </c>
      <c r="ASK226">
        <v>-1</v>
      </c>
      <c r="ASL226">
        <v>-1</v>
      </c>
      <c r="ASM226">
        <v>2</v>
      </c>
      <c r="ASN226">
        <v>-2</v>
      </c>
      <c r="ASO226">
        <v>2</v>
      </c>
      <c r="ASP226">
        <v>1</v>
      </c>
      <c r="ASQ226">
        <v>1</v>
      </c>
      <c r="ASR226">
        <v>2</v>
      </c>
      <c r="ASS226">
        <v>2</v>
      </c>
      <c r="AST226">
        <v>1</v>
      </c>
      <c r="ASU226">
        <v>1</v>
      </c>
      <c r="ASV226">
        <v>-1</v>
      </c>
      <c r="ASW226">
        <v>2</v>
      </c>
      <c r="ASX226">
        <v>2</v>
      </c>
      <c r="ASY226">
        <v>-1</v>
      </c>
      <c r="ASZ226">
        <v>-1</v>
      </c>
      <c r="ATA226">
        <v>2</v>
      </c>
      <c r="ATB226">
        <v>2</v>
      </c>
      <c r="ATC226">
        <v>2</v>
      </c>
      <c r="ATD226">
        <v>2</v>
      </c>
      <c r="ATE226">
        <v>1</v>
      </c>
      <c r="ATF226">
        <v>0</v>
      </c>
      <c r="ATG226">
        <v>0</v>
      </c>
      <c r="ATH226">
        <v>1</v>
      </c>
      <c r="ATI226">
        <v>1</v>
      </c>
      <c r="ATJ226">
        <v>0</v>
      </c>
      <c r="ATK226">
        <v>1</v>
      </c>
      <c r="ATL226">
        <v>0</v>
      </c>
      <c r="ATN226">
        <v>2</v>
      </c>
      <c r="ATO226" t="s">
        <v>528</v>
      </c>
      <c r="ATP226">
        <v>2</v>
      </c>
      <c r="ATQ226" t="s">
        <v>322</v>
      </c>
      <c r="ATR226">
        <v>1</v>
      </c>
      <c r="ATT226">
        <v>1</v>
      </c>
      <c r="ATV226">
        <v>2</v>
      </c>
      <c r="ATW226" t="s">
        <v>322</v>
      </c>
      <c r="ATX226">
        <v>2</v>
      </c>
      <c r="ATY226" t="s">
        <v>385</v>
      </c>
      <c r="ATZ226">
        <v>2</v>
      </c>
      <c r="AUA226" t="s">
        <v>1491</v>
      </c>
      <c r="AUB226">
        <v>1</v>
      </c>
      <c r="AUD226">
        <v>2</v>
      </c>
      <c r="AUE226" t="s">
        <v>499</v>
      </c>
      <c r="AUF226">
        <v>2</v>
      </c>
      <c r="AUG226" t="s">
        <v>480</v>
      </c>
      <c r="AUH226">
        <v>1</v>
      </c>
      <c r="AUJ226">
        <v>1</v>
      </c>
      <c r="AUL226">
        <v>1</v>
      </c>
      <c r="AUN226">
        <v>2</v>
      </c>
      <c r="AUO226" t="s">
        <v>322</v>
      </c>
      <c r="AUP226">
        <v>2</v>
      </c>
      <c r="AUQ226" t="s">
        <v>71</v>
      </c>
      <c r="AUR226">
        <v>2</v>
      </c>
      <c r="AUS226" t="s">
        <v>404</v>
      </c>
      <c r="AUT226">
        <v>2</v>
      </c>
      <c r="AUU226" t="s">
        <v>62</v>
      </c>
      <c r="AUV226" t="b">
        <v>1</v>
      </c>
      <c r="AUW226" t="b">
        <v>1</v>
      </c>
      <c r="AUX226" t="b">
        <v>1</v>
      </c>
      <c r="AUY226" t="b">
        <v>0</v>
      </c>
      <c r="AVA226">
        <v>1</v>
      </c>
      <c r="AVB226">
        <v>4</v>
      </c>
      <c r="AVD226" t="s">
        <v>445</v>
      </c>
      <c r="AVE226" t="b">
        <v>1</v>
      </c>
      <c r="AVF226">
        <v>0</v>
      </c>
      <c r="AVG226" t="b">
        <v>0</v>
      </c>
      <c r="AVH226" t="b">
        <v>0</v>
      </c>
      <c r="AVI226" t="b">
        <v>0</v>
      </c>
      <c r="AVK226" t="b">
        <v>1</v>
      </c>
      <c r="AVL226" t="b">
        <v>0</v>
      </c>
      <c r="AVM226" t="b">
        <v>0</v>
      </c>
      <c r="AVN226" t="b">
        <v>0</v>
      </c>
      <c r="AVP226">
        <v>1</v>
      </c>
      <c r="AVQ226" t="s">
        <v>1515</v>
      </c>
      <c r="AVR226">
        <v>7.5693630000000001</v>
      </c>
      <c r="AVS226">
        <v>4.892245</v>
      </c>
      <c r="AVT226">
        <v>331.3</v>
      </c>
      <c r="AVU226">
        <v>10</v>
      </c>
      <c r="AVW226">
        <v>0</v>
      </c>
    </row>
    <row r="227" spans="1:1271" ht="15" customHeight="1" x14ac:dyDescent="0.35">
      <c r="A227" s="1">
        <v>42522</v>
      </c>
      <c r="B227" t="s">
        <v>292</v>
      </c>
      <c r="C227">
        <v>2</v>
      </c>
      <c r="D227">
        <v>40</v>
      </c>
      <c r="E227" t="s">
        <v>1516</v>
      </c>
      <c r="F227">
        <v>232</v>
      </c>
      <c r="G227">
        <v>1</v>
      </c>
      <c r="H227">
        <v>60</v>
      </c>
      <c r="I227">
        <v>1</v>
      </c>
      <c r="K227">
        <v>1</v>
      </c>
      <c r="L227">
        <v>2</v>
      </c>
      <c r="M227">
        <v>1</v>
      </c>
      <c r="N227">
        <v>1</v>
      </c>
      <c r="O227">
        <v>4</v>
      </c>
      <c r="P227">
        <v>4</v>
      </c>
      <c r="Q227">
        <v>0</v>
      </c>
      <c r="R227">
        <v>0</v>
      </c>
      <c r="S227">
        <v>1</v>
      </c>
      <c r="T227">
        <v>1</v>
      </c>
      <c r="U227">
        <v>10</v>
      </c>
      <c r="V227">
        <v>10</v>
      </c>
      <c r="W227">
        <v>1</v>
      </c>
      <c r="X227">
        <v>4</v>
      </c>
      <c r="Y227">
        <v>1</v>
      </c>
      <c r="Z227">
        <v>1</v>
      </c>
      <c r="AA227">
        <v>4</v>
      </c>
      <c r="AB227">
        <v>1</v>
      </c>
      <c r="AC227">
        <v>4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Y227">
        <v>12</v>
      </c>
      <c r="AZ227">
        <v>2</v>
      </c>
      <c r="BA227">
        <v>2</v>
      </c>
      <c r="BB227">
        <v>8</v>
      </c>
      <c r="BC227">
        <v>3</v>
      </c>
      <c r="BD227">
        <v>1</v>
      </c>
      <c r="CU227">
        <v>1</v>
      </c>
      <c r="CV227">
        <v>1</v>
      </c>
      <c r="CX227">
        <v>2</v>
      </c>
      <c r="CY227">
        <v>50</v>
      </c>
      <c r="CZ227">
        <v>45</v>
      </c>
      <c r="DA227">
        <v>5</v>
      </c>
      <c r="DB227">
        <v>6</v>
      </c>
      <c r="DC227">
        <v>5</v>
      </c>
      <c r="DD227">
        <v>1</v>
      </c>
      <c r="DE227">
        <v>2</v>
      </c>
      <c r="DG227">
        <v>2</v>
      </c>
      <c r="DH227">
        <v>1</v>
      </c>
      <c r="DJ227">
        <v>1</v>
      </c>
      <c r="DK227">
        <v>1</v>
      </c>
      <c r="DL227">
        <v>1</v>
      </c>
      <c r="DM227">
        <v>1</v>
      </c>
      <c r="DN227" t="s">
        <v>1311</v>
      </c>
      <c r="EH227">
        <v>0</v>
      </c>
      <c r="EI227">
        <v>0</v>
      </c>
      <c r="EJ227">
        <v>0</v>
      </c>
      <c r="EK227">
        <v>1</v>
      </c>
      <c r="EL227">
        <v>0</v>
      </c>
      <c r="EM227">
        <v>1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1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HP227">
        <v>0</v>
      </c>
      <c r="HQ227">
        <v>1</v>
      </c>
      <c r="HR227">
        <v>0</v>
      </c>
      <c r="HS227">
        <v>0</v>
      </c>
      <c r="HT227">
        <v>1</v>
      </c>
      <c r="HU227">
        <v>2014</v>
      </c>
      <c r="HV227">
        <v>5000</v>
      </c>
      <c r="HW227">
        <v>5000</v>
      </c>
      <c r="HX227">
        <v>10</v>
      </c>
      <c r="HY227">
        <v>2</v>
      </c>
      <c r="HZ227">
        <v>2</v>
      </c>
      <c r="IN227">
        <v>0</v>
      </c>
      <c r="IO227">
        <v>1</v>
      </c>
      <c r="IP227">
        <v>0</v>
      </c>
      <c r="IQ227">
        <v>0</v>
      </c>
      <c r="IR227">
        <v>1</v>
      </c>
      <c r="IS227">
        <v>2014</v>
      </c>
      <c r="IT227">
        <v>6000</v>
      </c>
      <c r="IU227">
        <v>3000</v>
      </c>
      <c r="IV227">
        <v>10</v>
      </c>
      <c r="IW227">
        <v>2</v>
      </c>
      <c r="IX227">
        <v>2</v>
      </c>
      <c r="JX227">
        <v>0</v>
      </c>
      <c r="JY227">
        <v>1</v>
      </c>
      <c r="JZ227">
        <v>0</v>
      </c>
      <c r="KA227">
        <v>0</v>
      </c>
      <c r="KB227">
        <v>1</v>
      </c>
      <c r="KC227">
        <v>2009</v>
      </c>
      <c r="KD227">
        <v>68000</v>
      </c>
      <c r="KE227">
        <v>10000</v>
      </c>
      <c r="KF227">
        <v>15</v>
      </c>
      <c r="KG227">
        <v>2</v>
      </c>
      <c r="KH227">
        <v>2</v>
      </c>
      <c r="PP227">
        <v>0</v>
      </c>
      <c r="QJ227">
        <v>0</v>
      </c>
      <c r="QK227">
        <v>1</v>
      </c>
      <c r="QL227">
        <v>0</v>
      </c>
      <c r="QM227">
        <v>0</v>
      </c>
      <c r="QN227">
        <v>3</v>
      </c>
      <c r="QO227">
        <v>2015</v>
      </c>
      <c r="QP227">
        <v>4200</v>
      </c>
      <c r="QQ227">
        <v>1200</v>
      </c>
      <c r="QR227">
        <v>2</v>
      </c>
      <c r="QS227">
        <v>2</v>
      </c>
      <c r="QT227">
        <v>2</v>
      </c>
      <c r="QV227">
        <v>0</v>
      </c>
      <c r="QW227">
        <v>1</v>
      </c>
      <c r="QX227">
        <v>0</v>
      </c>
      <c r="QY227">
        <v>0</v>
      </c>
      <c r="QZ227">
        <v>2</v>
      </c>
      <c r="RA227">
        <v>2014</v>
      </c>
      <c r="RB227">
        <v>1600</v>
      </c>
      <c r="RC227">
        <v>1000</v>
      </c>
      <c r="RD227">
        <v>2</v>
      </c>
      <c r="RE227">
        <v>2</v>
      </c>
      <c r="RF227">
        <v>2</v>
      </c>
      <c r="RH227">
        <v>0</v>
      </c>
      <c r="RI227">
        <v>1</v>
      </c>
      <c r="RJ227">
        <v>0</v>
      </c>
      <c r="RK227">
        <v>0</v>
      </c>
      <c r="RL227">
        <v>1</v>
      </c>
      <c r="RM227">
        <v>2012</v>
      </c>
      <c r="RN227">
        <v>4000</v>
      </c>
      <c r="RO227">
        <v>1000</v>
      </c>
      <c r="RP227">
        <v>8</v>
      </c>
      <c r="RQ227">
        <v>2</v>
      </c>
      <c r="RR227">
        <v>2</v>
      </c>
      <c r="WJ227">
        <v>0</v>
      </c>
      <c r="WK227">
        <v>1</v>
      </c>
      <c r="WL227">
        <v>0</v>
      </c>
      <c r="WM227">
        <v>0</v>
      </c>
      <c r="WN227">
        <v>1</v>
      </c>
      <c r="WO227">
        <v>2013</v>
      </c>
      <c r="WP227">
        <v>5000</v>
      </c>
      <c r="WQ227">
        <v>4000</v>
      </c>
      <c r="WR227">
        <v>9</v>
      </c>
      <c r="WS227">
        <v>2</v>
      </c>
      <c r="WT227">
        <v>2</v>
      </c>
      <c r="XF227">
        <v>0</v>
      </c>
      <c r="XG227">
        <v>7</v>
      </c>
      <c r="XH227">
        <v>0</v>
      </c>
      <c r="XI227">
        <v>0</v>
      </c>
      <c r="XJ227">
        <v>93800</v>
      </c>
      <c r="XK227">
        <v>25200</v>
      </c>
      <c r="XO227">
        <v>0.84</v>
      </c>
      <c r="XP227">
        <v>30</v>
      </c>
      <c r="XQ227">
        <v>12</v>
      </c>
      <c r="XR227">
        <v>1000</v>
      </c>
      <c r="XS227">
        <v>1050</v>
      </c>
      <c r="XT227">
        <v>1525</v>
      </c>
      <c r="XU227">
        <v>15250</v>
      </c>
      <c r="XV227">
        <v>-50</v>
      </c>
      <c r="XW227">
        <v>-500</v>
      </c>
      <c r="XX227">
        <f t="shared" si="18"/>
        <v>-350</v>
      </c>
      <c r="XY227">
        <v>500</v>
      </c>
      <c r="XZ227">
        <v>300</v>
      </c>
      <c r="YA227" s="33">
        <f t="shared" si="20"/>
        <v>400</v>
      </c>
      <c r="YB227">
        <v>35000</v>
      </c>
      <c r="YC227">
        <v>38000</v>
      </c>
      <c r="YD227">
        <f t="shared" si="21"/>
        <v>36500</v>
      </c>
      <c r="YE227">
        <f t="shared" si="22"/>
        <v>-3000</v>
      </c>
      <c r="YF227">
        <v>0</v>
      </c>
      <c r="YG227">
        <v>0</v>
      </c>
      <c r="YH227">
        <v>2</v>
      </c>
      <c r="YI227" t="s">
        <v>137</v>
      </c>
      <c r="YJ227">
        <v>2</v>
      </c>
      <c r="YK227" t="s">
        <v>137</v>
      </c>
      <c r="YP227">
        <v>0</v>
      </c>
      <c r="YQ227" t="s">
        <v>2419</v>
      </c>
      <c r="YR227">
        <v>0</v>
      </c>
      <c r="YS227">
        <v>40000</v>
      </c>
      <c r="YT227">
        <v>0.84</v>
      </c>
      <c r="YU227">
        <v>1525</v>
      </c>
      <c r="YV227">
        <v>381250</v>
      </c>
      <c r="YW227">
        <v>35000</v>
      </c>
      <c r="YX227" t="b">
        <v>1</v>
      </c>
      <c r="YY227">
        <v>1</v>
      </c>
      <c r="YZ227">
        <v>0</v>
      </c>
      <c r="ZA227" t="b">
        <v>0</v>
      </c>
      <c r="ZB227" t="b">
        <v>0</v>
      </c>
      <c r="ZC227" t="b">
        <v>0</v>
      </c>
      <c r="ZD227">
        <v>4</v>
      </c>
      <c r="ZE227">
        <v>0.4</v>
      </c>
      <c r="ZF227">
        <f t="shared" si="19"/>
        <v>1.6</v>
      </c>
      <c r="ZG227">
        <v>0.48</v>
      </c>
      <c r="ZI227">
        <v>1200</v>
      </c>
      <c r="ZJ227">
        <v>7</v>
      </c>
      <c r="ZL227">
        <v>0</v>
      </c>
      <c r="ZM227">
        <v>40</v>
      </c>
      <c r="ZN227">
        <v>2</v>
      </c>
      <c r="ZP227">
        <v>1</v>
      </c>
      <c r="ZQ227">
        <v>1</v>
      </c>
      <c r="AAS227" t="b">
        <v>1</v>
      </c>
      <c r="AAT227" t="b">
        <v>1</v>
      </c>
      <c r="AAU227" t="b">
        <v>0</v>
      </c>
      <c r="AAV227" t="b">
        <v>0</v>
      </c>
      <c r="AAW227" t="b">
        <v>0</v>
      </c>
      <c r="AAX227" t="b">
        <v>1</v>
      </c>
      <c r="AAY227" t="b">
        <v>1</v>
      </c>
      <c r="AAZ227" t="b">
        <v>1</v>
      </c>
      <c r="ABA227" t="b">
        <v>0</v>
      </c>
      <c r="ABB227" t="b">
        <v>1</v>
      </c>
      <c r="ABC227" t="b">
        <v>0</v>
      </c>
      <c r="ABE227">
        <v>5</v>
      </c>
      <c r="ABF227">
        <v>0</v>
      </c>
      <c r="ABG227">
        <v>4</v>
      </c>
      <c r="ABH227">
        <v>6</v>
      </c>
      <c r="ABI227">
        <v>1200</v>
      </c>
      <c r="ABJ227" t="b">
        <v>1</v>
      </c>
      <c r="ABK227" t="b">
        <v>0</v>
      </c>
      <c r="ABL227" t="b">
        <v>1</v>
      </c>
      <c r="ABM227" t="b">
        <v>0</v>
      </c>
      <c r="ABO227">
        <v>5</v>
      </c>
      <c r="ABP227">
        <v>0</v>
      </c>
      <c r="ABQ227">
        <v>5</v>
      </c>
      <c r="ABR227">
        <v>25</v>
      </c>
      <c r="ABS227">
        <v>1000</v>
      </c>
      <c r="ACZ227" t="b">
        <v>0</v>
      </c>
      <c r="ADA227" t="b">
        <v>0</v>
      </c>
      <c r="ADB227" t="b">
        <v>1</v>
      </c>
      <c r="ADC227" t="b">
        <v>0</v>
      </c>
      <c r="ADE227">
        <v>4</v>
      </c>
      <c r="ADF227">
        <v>0</v>
      </c>
      <c r="ADG227">
        <v>4</v>
      </c>
      <c r="ADH227">
        <v>15</v>
      </c>
      <c r="ADI227">
        <v>2</v>
      </c>
      <c r="ADJ227">
        <v>1500</v>
      </c>
      <c r="ADK227" t="b">
        <v>1</v>
      </c>
      <c r="ADL227" t="b">
        <v>1</v>
      </c>
      <c r="ADM227" t="b">
        <v>0</v>
      </c>
      <c r="ADN227" t="b">
        <v>0</v>
      </c>
      <c r="ADP227">
        <v>2</v>
      </c>
      <c r="ADQ227">
        <v>2</v>
      </c>
      <c r="ADR227">
        <v>4</v>
      </c>
      <c r="ADS227">
        <v>2</v>
      </c>
      <c r="ADT227">
        <v>12</v>
      </c>
      <c r="ADU227">
        <v>800</v>
      </c>
      <c r="ADV227">
        <v>17</v>
      </c>
      <c r="ADW227">
        <v>48</v>
      </c>
      <c r="ADX227">
        <f t="shared" si="23"/>
        <v>0.35416666666666669</v>
      </c>
      <c r="ADY227" t="b">
        <v>0</v>
      </c>
      <c r="ADZ227" t="b">
        <v>0</v>
      </c>
      <c r="AEA227" t="b">
        <v>0</v>
      </c>
      <c r="AEB227" t="b">
        <v>0</v>
      </c>
      <c r="AEC227" t="b">
        <v>1</v>
      </c>
      <c r="AED227" t="b">
        <v>1</v>
      </c>
      <c r="AEE227" t="b">
        <v>1</v>
      </c>
      <c r="AEF227" t="b">
        <v>0</v>
      </c>
      <c r="AFF227">
        <v>1</v>
      </c>
      <c r="AFG227">
        <v>3500</v>
      </c>
      <c r="AFH227">
        <v>7</v>
      </c>
      <c r="AFI227">
        <v>1</v>
      </c>
      <c r="AFL227">
        <v>4</v>
      </c>
      <c r="AFM227">
        <v>700</v>
      </c>
      <c r="AFN227">
        <v>1</v>
      </c>
      <c r="AFO227">
        <v>1</v>
      </c>
      <c r="AFR227">
        <v>5</v>
      </c>
      <c r="AFS227">
        <v>1000</v>
      </c>
      <c r="AFT227">
        <v>2</v>
      </c>
      <c r="AFU227">
        <v>1</v>
      </c>
      <c r="AGD227">
        <v>1000</v>
      </c>
      <c r="AGE227">
        <v>80</v>
      </c>
      <c r="AGF227">
        <v>1</v>
      </c>
      <c r="AGH227">
        <v>0</v>
      </c>
      <c r="AGI227">
        <v>0</v>
      </c>
      <c r="AGJ227">
        <v>1</v>
      </c>
      <c r="AGL227">
        <v>0</v>
      </c>
      <c r="AGM227">
        <v>0</v>
      </c>
      <c r="AGN227">
        <v>4000</v>
      </c>
      <c r="AGO227">
        <v>1</v>
      </c>
      <c r="AGP227">
        <v>0</v>
      </c>
      <c r="AGQ227">
        <v>0</v>
      </c>
      <c r="AGR227">
        <v>0</v>
      </c>
      <c r="AGU227">
        <v>0</v>
      </c>
      <c r="AGV227">
        <v>1</v>
      </c>
      <c r="AGW227">
        <v>0</v>
      </c>
      <c r="AGX227">
        <v>0</v>
      </c>
      <c r="AGZ227">
        <v>10</v>
      </c>
      <c r="AHA227">
        <v>5</v>
      </c>
      <c r="AHB227">
        <v>80</v>
      </c>
      <c r="AHC227">
        <v>5</v>
      </c>
      <c r="AHD227">
        <v>1</v>
      </c>
      <c r="AHF227">
        <v>0</v>
      </c>
      <c r="AHG227">
        <v>5</v>
      </c>
      <c r="AHH227">
        <v>1</v>
      </c>
      <c r="AHJ227">
        <v>0</v>
      </c>
      <c r="AHK227">
        <v>80</v>
      </c>
      <c r="AHL227">
        <v>0</v>
      </c>
      <c r="AHM227">
        <v>0</v>
      </c>
      <c r="AHN227">
        <v>1</v>
      </c>
      <c r="AHP227">
        <v>0</v>
      </c>
      <c r="AHQ227">
        <v>80</v>
      </c>
      <c r="AHR227">
        <v>0</v>
      </c>
      <c r="AHS227">
        <v>0</v>
      </c>
      <c r="AHT227">
        <v>10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2</v>
      </c>
      <c r="AID227">
        <v>0</v>
      </c>
      <c r="AIE227">
        <v>0</v>
      </c>
      <c r="AII227">
        <v>0.2</v>
      </c>
      <c r="AIK227">
        <v>0</v>
      </c>
      <c r="AIL227">
        <v>0</v>
      </c>
      <c r="AIM227">
        <v>1</v>
      </c>
      <c r="AIN227">
        <v>0</v>
      </c>
      <c r="AIO227">
        <v>0</v>
      </c>
      <c r="AIP227">
        <v>0</v>
      </c>
      <c r="AIR227">
        <v>20</v>
      </c>
      <c r="AIS227">
        <v>1</v>
      </c>
      <c r="AIU227" t="b">
        <v>1</v>
      </c>
      <c r="AIV227" t="b">
        <v>0</v>
      </c>
      <c r="AIW227" t="b">
        <v>0</v>
      </c>
      <c r="AIX227" t="b">
        <v>0</v>
      </c>
      <c r="AIZ227">
        <v>1</v>
      </c>
      <c r="AJA227">
        <v>2</v>
      </c>
      <c r="AJB227" t="s">
        <v>137</v>
      </c>
      <c r="ALX227">
        <v>2</v>
      </c>
      <c r="ALY227">
        <v>2</v>
      </c>
      <c r="AMC227">
        <v>1</v>
      </c>
      <c r="AMD227">
        <v>1</v>
      </c>
      <c r="AME227">
        <v>0</v>
      </c>
      <c r="AMF227">
        <v>0</v>
      </c>
      <c r="AMG227">
        <v>0</v>
      </c>
      <c r="AMH227">
        <v>1</v>
      </c>
      <c r="AMI227">
        <v>0</v>
      </c>
      <c r="AMJ227">
        <v>0</v>
      </c>
      <c r="AMK227">
        <v>0</v>
      </c>
      <c r="AML227">
        <v>0</v>
      </c>
      <c r="AMM227">
        <v>1</v>
      </c>
      <c r="AMN227">
        <v>0</v>
      </c>
      <c r="AMO227">
        <v>0</v>
      </c>
      <c r="AMQ227">
        <v>4</v>
      </c>
      <c r="AMU227">
        <v>4</v>
      </c>
      <c r="AMZ227">
        <v>4</v>
      </c>
      <c r="ANC227" t="s">
        <v>260</v>
      </c>
      <c r="ANG227" t="s">
        <v>1517</v>
      </c>
      <c r="ANL227" t="s">
        <v>1092</v>
      </c>
      <c r="ANO227">
        <v>2</v>
      </c>
      <c r="ANP227">
        <v>3</v>
      </c>
      <c r="ANT227">
        <v>8000</v>
      </c>
      <c r="ANU227">
        <v>2</v>
      </c>
      <c r="ANV227">
        <v>1500</v>
      </c>
      <c r="ANW227">
        <v>5</v>
      </c>
      <c r="ANX227">
        <v>2</v>
      </c>
      <c r="ANZ227">
        <v>2</v>
      </c>
      <c r="AOC227">
        <v>500</v>
      </c>
      <c r="AOD227">
        <v>100000</v>
      </c>
      <c r="AOE227">
        <v>2</v>
      </c>
      <c r="AOF227">
        <v>1</v>
      </c>
      <c r="AOG227">
        <v>0</v>
      </c>
      <c r="AOH227">
        <v>0</v>
      </c>
      <c r="AOI227">
        <v>1</v>
      </c>
      <c r="AOJ227" t="b">
        <v>0</v>
      </c>
      <c r="AOK227" t="b">
        <v>1</v>
      </c>
      <c r="AOL227" t="b">
        <v>1</v>
      </c>
      <c r="AOM227" t="b">
        <v>1</v>
      </c>
      <c r="AON227" t="b">
        <v>0</v>
      </c>
      <c r="AOO227" t="b">
        <v>0</v>
      </c>
      <c r="AOP227" t="b">
        <v>0</v>
      </c>
      <c r="AOQ227" t="b">
        <v>0</v>
      </c>
      <c r="AOR227" t="b">
        <v>0</v>
      </c>
      <c r="AOS227" t="b">
        <v>0</v>
      </c>
      <c r="AOT227" t="b">
        <v>0</v>
      </c>
      <c r="AOU227" t="b">
        <v>0</v>
      </c>
      <c r="AOV227" t="b">
        <v>0</v>
      </c>
      <c r="AOW227" t="b">
        <v>0</v>
      </c>
      <c r="AOX227" t="b">
        <v>0</v>
      </c>
      <c r="AOY227" t="b">
        <v>0</v>
      </c>
      <c r="AOZ227" t="b">
        <v>0</v>
      </c>
      <c r="APA227" t="b">
        <v>0</v>
      </c>
      <c r="APB227" t="b">
        <v>0</v>
      </c>
      <c r="APC227" t="b">
        <v>0</v>
      </c>
      <c r="APD227" t="b">
        <v>1</v>
      </c>
      <c r="APE227" t="b">
        <v>1</v>
      </c>
      <c r="APF227" t="b">
        <v>1</v>
      </c>
      <c r="APG227" t="b">
        <v>0</v>
      </c>
      <c r="APH227" t="b">
        <v>0</v>
      </c>
      <c r="API227" t="b">
        <v>1</v>
      </c>
      <c r="APJ227" t="b">
        <v>1</v>
      </c>
      <c r="APK227" t="b">
        <v>1</v>
      </c>
      <c r="APL227" t="b">
        <v>0</v>
      </c>
      <c r="APM227" t="b">
        <v>0</v>
      </c>
      <c r="APN227" t="b">
        <v>0</v>
      </c>
      <c r="APO227" t="b">
        <v>0</v>
      </c>
      <c r="APP227" t="b">
        <v>0</v>
      </c>
      <c r="APQ227" t="b">
        <v>0</v>
      </c>
      <c r="APR227" t="b">
        <v>0</v>
      </c>
      <c r="APS227" t="b">
        <v>0</v>
      </c>
      <c r="APT227">
        <v>1000</v>
      </c>
      <c r="APU227">
        <v>1000</v>
      </c>
      <c r="APV227">
        <v>1</v>
      </c>
      <c r="APW227">
        <v>1</v>
      </c>
      <c r="APX227">
        <v>2</v>
      </c>
      <c r="APY227">
        <v>1</v>
      </c>
      <c r="APZ227">
        <v>3</v>
      </c>
      <c r="AQA227">
        <v>3</v>
      </c>
      <c r="AQC227">
        <v>1</v>
      </c>
      <c r="AQD227">
        <v>2</v>
      </c>
      <c r="AQE227">
        <v>2</v>
      </c>
      <c r="AQG227">
        <v>1</v>
      </c>
      <c r="AQH227">
        <v>1</v>
      </c>
      <c r="AQI227">
        <v>1</v>
      </c>
      <c r="AQJ227">
        <v>1</v>
      </c>
      <c r="AQK227">
        <v>1</v>
      </c>
      <c r="AQL227">
        <v>1</v>
      </c>
      <c r="AQM227">
        <v>1</v>
      </c>
      <c r="AQN227">
        <v>1</v>
      </c>
      <c r="AQO227">
        <v>1</v>
      </c>
      <c r="AQP227">
        <v>1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-2</v>
      </c>
      <c r="ARR227">
        <v>-2</v>
      </c>
      <c r="ARS227">
        <v>-2</v>
      </c>
      <c r="ART227">
        <v>-2</v>
      </c>
      <c r="ARU227">
        <v>-2</v>
      </c>
      <c r="ARV227">
        <v>-2</v>
      </c>
      <c r="ARW227">
        <v>-2</v>
      </c>
      <c r="ARX227">
        <v>-2</v>
      </c>
      <c r="ARY227">
        <v>-2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-2</v>
      </c>
      <c r="ASJ227">
        <v>-2</v>
      </c>
      <c r="ASK227">
        <v>-2</v>
      </c>
      <c r="ASL227">
        <v>-2</v>
      </c>
      <c r="ASM227">
        <v>-2</v>
      </c>
      <c r="ASN227">
        <v>-2</v>
      </c>
      <c r="ASO227">
        <v>-2</v>
      </c>
      <c r="ASP227">
        <v>-2</v>
      </c>
      <c r="ASQ227">
        <v>-2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1</v>
      </c>
      <c r="ASZ227">
        <v>1</v>
      </c>
      <c r="ATA227">
        <v>2</v>
      </c>
      <c r="ATB227">
        <v>2</v>
      </c>
      <c r="ATC227">
        <v>2</v>
      </c>
      <c r="ATD227">
        <v>2</v>
      </c>
      <c r="ATE227">
        <v>1</v>
      </c>
      <c r="ATF227">
        <v>1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N227">
        <v>2</v>
      </c>
      <c r="ATP227">
        <v>2</v>
      </c>
      <c r="ATR227">
        <v>2</v>
      </c>
      <c r="ATT227">
        <v>2</v>
      </c>
      <c r="ATV227">
        <v>2</v>
      </c>
      <c r="ATX227">
        <v>1</v>
      </c>
      <c r="ATZ227">
        <v>1</v>
      </c>
      <c r="AUB227">
        <v>1</v>
      </c>
      <c r="AUD227">
        <v>1</v>
      </c>
      <c r="AUF227">
        <v>1</v>
      </c>
      <c r="AUH227">
        <v>1</v>
      </c>
      <c r="AUJ227">
        <v>1</v>
      </c>
      <c r="AUL227">
        <v>1</v>
      </c>
      <c r="AUN227">
        <v>2</v>
      </c>
      <c r="AUP227">
        <v>2</v>
      </c>
      <c r="AUR227">
        <v>2</v>
      </c>
      <c r="AUT227">
        <v>2</v>
      </c>
      <c r="AUV227" t="b">
        <v>1</v>
      </c>
      <c r="AUW227" t="b">
        <v>0</v>
      </c>
      <c r="AUX227" t="b">
        <v>0</v>
      </c>
      <c r="AUY227" t="b">
        <v>0</v>
      </c>
      <c r="AVA227">
        <v>2</v>
      </c>
      <c r="AVB227">
        <v>1</v>
      </c>
      <c r="AVD227" t="s">
        <v>393</v>
      </c>
      <c r="AVE227" t="b">
        <v>0</v>
      </c>
      <c r="AVF227">
        <v>0</v>
      </c>
      <c r="AVG227" t="b">
        <v>0</v>
      </c>
      <c r="AVH227" t="b">
        <v>1</v>
      </c>
      <c r="AVI227" t="b">
        <v>0</v>
      </c>
      <c r="AVK227" t="b">
        <v>1</v>
      </c>
      <c r="AVL227" t="b">
        <v>0</v>
      </c>
      <c r="AVM227" t="b">
        <v>0</v>
      </c>
      <c r="AVN227" t="b">
        <v>0</v>
      </c>
      <c r="AVP227">
        <v>1</v>
      </c>
      <c r="AVQ227" t="s">
        <v>1518</v>
      </c>
      <c r="AVR227">
        <v>7.4738319999999998</v>
      </c>
      <c r="AVS227">
        <v>4.3613879999999998</v>
      </c>
      <c r="AVT227">
        <v>238.6</v>
      </c>
      <c r="AVU227">
        <v>11</v>
      </c>
      <c r="AVW227">
        <v>0</v>
      </c>
    </row>
    <row r="228" spans="1:1271" ht="15" customHeight="1" x14ac:dyDescent="0.35">
      <c r="A228" s="1">
        <v>42522</v>
      </c>
      <c r="B228" t="s">
        <v>292</v>
      </c>
      <c r="C228">
        <v>2</v>
      </c>
      <c r="D228">
        <v>40</v>
      </c>
      <c r="E228" t="s">
        <v>1519</v>
      </c>
      <c r="F228">
        <v>232</v>
      </c>
      <c r="G228">
        <v>1</v>
      </c>
      <c r="H228">
        <v>64</v>
      </c>
      <c r="I228">
        <v>1</v>
      </c>
      <c r="K228">
        <v>1</v>
      </c>
      <c r="L228">
        <v>3</v>
      </c>
      <c r="M228">
        <v>8</v>
      </c>
      <c r="N228">
        <v>8</v>
      </c>
      <c r="O228">
        <v>4</v>
      </c>
      <c r="P228">
        <v>5</v>
      </c>
      <c r="Q228">
        <v>0</v>
      </c>
      <c r="R228">
        <v>0</v>
      </c>
      <c r="S228">
        <v>1</v>
      </c>
      <c r="T228">
        <v>0</v>
      </c>
      <c r="U228">
        <v>10</v>
      </c>
      <c r="V228">
        <v>10</v>
      </c>
      <c r="W228">
        <v>1</v>
      </c>
      <c r="X228">
        <v>96</v>
      </c>
      <c r="Y228">
        <v>1</v>
      </c>
      <c r="Z228">
        <v>1</v>
      </c>
      <c r="AA228">
        <v>96</v>
      </c>
      <c r="AB228">
        <v>1</v>
      </c>
      <c r="AC228">
        <v>4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Y228">
        <v>12</v>
      </c>
      <c r="AZ228">
        <v>3</v>
      </c>
      <c r="BA228">
        <v>1</v>
      </c>
      <c r="BB228">
        <v>9</v>
      </c>
      <c r="BC228">
        <v>3</v>
      </c>
      <c r="BD228">
        <v>1</v>
      </c>
      <c r="CU228">
        <v>1</v>
      </c>
      <c r="CV228">
        <v>2</v>
      </c>
      <c r="CW228" t="s">
        <v>137</v>
      </c>
      <c r="CX228">
        <v>2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2</v>
      </c>
      <c r="DG228">
        <v>2</v>
      </c>
      <c r="DH228">
        <v>2</v>
      </c>
      <c r="DI228">
        <v>1</v>
      </c>
      <c r="DJ228">
        <v>0</v>
      </c>
      <c r="DK228">
        <v>0</v>
      </c>
      <c r="DL228">
        <v>1</v>
      </c>
      <c r="DM228">
        <v>1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1</v>
      </c>
      <c r="FK228">
        <v>1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IB228">
        <v>0</v>
      </c>
      <c r="IC228">
        <v>1</v>
      </c>
      <c r="ID228">
        <v>0</v>
      </c>
      <c r="IE228">
        <v>0</v>
      </c>
      <c r="IF228">
        <v>1</v>
      </c>
      <c r="IG228">
        <v>2006</v>
      </c>
      <c r="IH228">
        <v>1500</v>
      </c>
      <c r="II228">
        <v>850</v>
      </c>
      <c r="IJ228">
        <v>10</v>
      </c>
      <c r="IK228">
        <v>2</v>
      </c>
      <c r="IL228">
        <v>2</v>
      </c>
      <c r="IN228">
        <v>0</v>
      </c>
      <c r="IO228">
        <v>1</v>
      </c>
      <c r="IP228">
        <v>0</v>
      </c>
      <c r="IQ228">
        <v>0</v>
      </c>
      <c r="IR228">
        <v>1</v>
      </c>
      <c r="IS228">
        <v>2011</v>
      </c>
      <c r="IT228">
        <v>7500</v>
      </c>
      <c r="IU228">
        <v>3000</v>
      </c>
      <c r="IV228">
        <v>6</v>
      </c>
      <c r="IW228">
        <v>2</v>
      </c>
      <c r="IX228">
        <v>2</v>
      </c>
      <c r="JX228">
        <v>0</v>
      </c>
      <c r="JY228">
        <v>1</v>
      </c>
      <c r="JZ228">
        <v>0</v>
      </c>
      <c r="KA228">
        <v>0</v>
      </c>
      <c r="KB228">
        <v>1</v>
      </c>
      <c r="KC228">
        <v>2005</v>
      </c>
      <c r="KD228">
        <v>85000</v>
      </c>
      <c r="KE228">
        <v>15000</v>
      </c>
      <c r="KF228">
        <v>15</v>
      </c>
      <c r="KG228">
        <v>2</v>
      </c>
      <c r="KH228">
        <v>2</v>
      </c>
      <c r="PP228">
        <v>0</v>
      </c>
      <c r="QJ228">
        <v>0</v>
      </c>
      <c r="QK228">
        <v>1</v>
      </c>
      <c r="QL228">
        <v>0</v>
      </c>
      <c r="QM228">
        <v>0</v>
      </c>
      <c r="QN228">
        <v>4</v>
      </c>
      <c r="QO228">
        <v>2014</v>
      </c>
      <c r="QP228">
        <v>3000</v>
      </c>
      <c r="QQ228">
        <v>800</v>
      </c>
      <c r="QR228">
        <v>1</v>
      </c>
      <c r="QS228">
        <v>2</v>
      </c>
      <c r="QT228">
        <v>2</v>
      </c>
      <c r="QV228">
        <v>0</v>
      </c>
      <c r="QW228">
        <v>1</v>
      </c>
      <c r="QX228">
        <v>0</v>
      </c>
      <c r="QY228">
        <v>0</v>
      </c>
      <c r="QZ228">
        <v>2</v>
      </c>
      <c r="RA228">
        <v>2012</v>
      </c>
      <c r="RB228">
        <v>1600</v>
      </c>
      <c r="RC228">
        <v>800</v>
      </c>
      <c r="RD228">
        <v>3</v>
      </c>
      <c r="RE228">
        <v>2</v>
      </c>
      <c r="RF228">
        <v>2</v>
      </c>
      <c r="RH228">
        <v>0</v>
      </c>
      <c r="RI228">
        <v>1</v>
      </c>
      <c r="RJ228">
        <v>0</v>
      </c>
      <c r="RK228">
        <v>0</v>
      </c>
      <c r="RL228">
        <v>1</v>
      </c>
      <c r="RM228">
        <v>2008</v>
      </c>
      <c r="RN228">
        <v>4500</v>
      </c>
      <c r="RO228">
        <v>1000</v>
      </c>
      <c r="RP228">
        <v>8</v>
      </c>
      <c r="RQ228">
        <v>2</v>
      </c>
      <c r="RR228">
        <v>2</v>
      </c>
      <c r="WJ228">
        <v>0</v>
      </c>
      <c r="WK228">
        <v>1</v>
      </c>
      <c r="WL228">
        <v>0</v>
      </c>
      <c r="WM228">
        <v>0</v>
      </c>
      <c r="WN228">
        <v>1</v>
      </c>
      <c r="WO228">
        <v>2015</v>
      </c>
      <c r="WP228">
        <v>5500</v>
      </c>
      <c r="WQ228">
        <v>5500</v>
      </c>
      <c r="WR228">
        <v>5</v>
      </c>
      <c r="WS228">
        <v>2</v>
      </c>
      <c r="WT228">
        <v>2</v>
      </c>
      <c r="XF228">
        <v>0</v>
      </c>
      <c r="XG228">
        <v>7</v>
      </c>
      <c r="XH228">
        <v>0</v>
      </c>
      <c r="XI228">
        <v>0</v>
      </c>
      <c r="XJ228">
        <v>108600</v>
      </c>
      <c r="XK228">
        <v>26950</v>
      </c>
      <c r="XO228">
        <v>0.63</v>
      </c>
      <c r="XP228">
        <v>30</v>
      </c>
      <c r="XQ228">
        <v>24</v>
      </c>
      <c r="XR228">
        <v>1000</v>
      </c>
      <c r="XS228">
        <v>1000</v>
      </c>
      <c r="XT228">
        <v>1500</v>
      </c>
      <c r="XU228">
        <v>15000</v>
      </c>
      <c r="XV228">
        <v>0</v>
      </c>
      <c r="XW228">
        <v>0</v>
      </c>
      <c r="XX228">
        <f t="shared" si="18"/>
        <v>0</v>
      </c>
      <c r="XY228">
        <v>900</v>
      </c>
      <c r="XZ228">
        <v>300</v>
      </c>
      <c r="YA228" s="33">
        <f t="shared" si="20"/>
        <v>600</v>
      </c>
      <c r="YB228">
        <v>30000</v>
      </c>
      <c r="YC228">
        <v>28000</v>
      </c>
      <c r="YD228">
        <f t="shared" si="21"/>
        <v>29000</v>
      </c>
      <c r="YE228">
        <f t="shared" si="22"/>
        <v>2000</v>
      </c>
      <c r="YF228">
        <v>0</v>
      </c>
      <c r="YG228">
        <v>0</v>
      </c>
      <c r="YH228">
        <v>2</v>
      </c>
      <c r="YJ228">
        <v>2</v>
      </c>
      <c r="YP228">
        <v>0</v>
      </c>
      <c r="YQ228" t="s">
        <v>126</v>
      </c>
      <c r="YR228">
        <v>1</v>
      </c>
      <c r="YS228">
        <v>40000</v>
      </c>
      <c r="YT228">
        <v>0.63</v>
      </c>
      <c r="YU228">
        <v>1500</v>
      </c>
      <c r="YV228">
        <v>300000</v>
      </c>
      <c r="YW228">
        <v>30000</v>
      </c>
      <c r="YX228" t="b">
        <v>1</v>
      </c>
      <c r="YY228">
        <v>1</v>
      </c>
      <c r="YZ228">
        <v>0</v>
      </c>
      <c r="ZA228" t="b">
        <v>0</v>
      </c>
      <c r="ZB228" t="b">
        <v>0</v>
      </c>
      <c r="ZC228" t="b">
        <v>0</v>
      </c>
      <c r="ZD228">
        <v>3</v>
      </c>
      <c r="ZE228">
        <v>0.4</v>
      </c>
      <c r="ZF228">
        <f t="shared" si="19"/>
        <v>1.2000000000000002</v>
      </c>
      <c r="ZG228">
        <v>0.36000000000000004</v>
      </c>
      <c r="ZI228">
        <v>1500</v>
      </c>
      <c r="ZJ228">
        <v>7</v>
      </c>
      <c r="ZL228">
        <v>0</v>
      </c>
      <c r="ZM228">
        <v>30</v>
      </c>
      <c r="ZN228">
        <v>2</v>
      </c>
      <c r="ZP228">
        <v>1</v>
      </c>
      <c r="ZQ228">
        <v>1</v>
      </c>
      <c r="AAS228" t="b">
        <v>1</v>
      </c>
      <c r="AAT228" t="b">
        <v>1</v>
      </c>
      <c r="AAU228" t="b">
        <v>0</v>
      </c>
      <c r="AAV228" t="b">
        <v>0</v>
      </c>
      <c r="AAW228" t="b">
        <v>0</v>
      </c>
      <c r="AAX228" t="b">
        <v>1</v>
      </c>
      <c r="AAY228" t="b">
        <v>1</v>
      </c>
      <c r="AAZ228" t="b">
        <v>1</v>
      </c>
      <c r="ABA228" t="b">
        <v>1</v>
      </c>
      <c r="ABB228" t="b">
        <v>0</v>
      </c>
      <c r="ABC228" t="b">
        <v>0</v>
      </c>
      <c r="ABE228">
        <v>5</v>
      </c>
      <c r="ABF228">
        <v>0</v>
      </c>
      <c r="ABG228">
        <v>5</v>
      </c>
      <c r="ABH228">
        <v>20</v>
      </c>
      <c r="ABI228">
        <v>1000</v>
      </c>
      <c r="ABJ228" t="b">
        <v>1</v>
      </c>
      <c r="ABK228" t="b">
        <v>1</v>
      </c>
      <c r="ABL228" t="b">
        <v>0</v>
      </c>
      <c r="ABM228" t="b">
        <v>0</v>
      </c>
      <c r="ABO228">
        <v>5</v>
      </c>
      <c r="ABP228">
        <v>0</v>
      </c>
      <c r="ABQ228">
        <v>5</v>
      </c>
      <c r="ABR228">
        <v>10</v>
      </c>
      <c r="ABS228">
        <v>1000</v>
      </c>
      <c r="ACZ228" t="b">
        <v>0</v>
      </c>
      <c r="ADA228" t="b">
        <v>0</v>
      </c>
      <c r="ADB228" t="b">
        <v>1</v>
      </c>
      <c r="ADC228" t="b">
        <v>0</v>
      </c>
      <c r="ADE228">
        <v>5</v>
      </c>
      <c r="ADF228">
        <v>0</v>
      </c>
      <c r="ADG228">
        <v>5</v>
      </c>
      <c r="ADH228">
        <v>9</v>
      </c>
      <c r="ADI228">
        <v>2</v>
      </c>
      <c r="ADJ228">
        <v>1200</v>
      </c>
      <c r="ADK228" t="b">
        <v>1</v>
      </c>
      <c r="ADL228" t="b">
        <v>1</v>
      </c>
      <c r="ADM228" t="b">
        <v>0</v>
      </c>
      <c r="ADN228" t="b">
        <v>0</v>
      </c>
      <c r="ADP228">
        <v>3</v>
      </c>
      <c r="ADQ228">
        <v>0</v>
      </c>
      <c r="ADR228">
        <v>3</v>
      </c>
      <c r="ADS228">
        <v>2</v>
      </c>
      <c r="ADT228">
        <v>24</v>
      </c>
      <c r="ADU228">
        <v>800</v>
      </c>
      <c r="ADV228">
        <v>18</v>
      </c>
      <c r="ADW228">
        <v>41</v>
      </c>
      <c r="ADX228">
        <f t="shared" si="23"/>
        <v>0.43902439024390244</v>
      </c>
      <c r="ADY228" t="b">
        <v>0</v>
      </c>
      <c r="ADZ228" t="b">
        <v>0</v>
      </c>
      <c r="AEA228" t="b">
        <v>0</v>
      </c>
      <c r="AEB228" t="b">
        <v>0</v>
      </c>
      <c r="AEC228" t="b">
        <v>1</v>
      </c>
      <c r="AED228" t="b">
        <v>1</v>
      </c>
      <c r="AEE228" t="b">
        <v>1</v>
      </c>
      <c r="AEF228" t="b">
        <v>0</v>
      </c>
      <c r="AFF228">
        <v>1</v>
      </c>
      <c r="AFG228">
        <v>4500</v>
      </c>
      <c r="AFH228">
        <v>5</v>
      </c>
      <c r="AFI228">
        <v>1</v>
      </c>
      <c r="AFL228">
        <v>2</v>
      </c>
      <c r="AFM228">
        <v>600</v>
      </c>
      <c r="AFN228">
        <v>2</v>
      </c>
      <c r="AFO228">
        <v>1</v>
      </c>
      <c r="AFR228">
        <v>3</v>
      </c>
      <c r="AFS228">
        <v>500</v>
      </c>
      <c r="AFT228">
        <v>2</v>
      </c>
      <c r="AFU228">
        <v>1</v>
      </c>
      <c r="AGD228">
        <v>1000</v>
      </c>
      <c r="AGE228">
        <v>85</v>
      </c>
      <c r="AGF228">
        <v>1</v>
      </c>
      <c r="AGH228">
        <v>500</v>
      </c>
      <c r="AGI228">
        <v>0</v>
      </c>
      <c r="AGJ228">
        <v>1</v>
      </c>
      <c r="AGL228">
        <v>0</v>
      </c>
      <c r="AGM228">
        <v>500</v>
      </c>
      <c r="AGN228">
        <v>500</v>
      </c>
      <c r="AGO228">
        <v>0</v>
      </c>
      <c r="AGP228">
        <v>1</v>
      </c>
      <c r="AGQ228">
        <v>0</v>
      </c>
      <c r="AGR228">
        <v>0</v>
      </c>
      <c r="AGU228">
        <v>1</v>
      </c>
      <c r="AGV228">
        <v>0</v>
      </c>
      <c r="AGW228">
        <v>0</v>
      </c>
      <c r="AGX228">
        <v>0</v>
      </c>
      <c r="AGZ228">
        <v>20</v>
      </c>
      <c r="AHA228">
        <v>0</v>
      </c>
      <c r="AHB228">
        <v>80</v>
      </c>
      <c r="AHC228">
        <v>0</v>
      </c>
      <c r="AHD228">
        <v>1</v>
      </c>
      <c r="AHF228">
        <v>0</v>
      </c>
      <c r="AHG228">
        <v>0</v>
      </c>
      <c r="AHH228">
        <v>1</v>
      </c>
      <c r="AHJ228">
        <v>0</v>
      </c>
      <c r="AHK228">
        <v>0</v>
      </c>
      <c r="AHL228">
        <v>0</v>
      </c>
      <c r="AHM228">
        <v>80</v>
      </c>
      <c r="AHN228">
        <v>1</v>
      </c>
      <c r="AHP228">
        <v>500</v>
      </c>
      <c r="AHQ228">
        <v>80</v>
      </c>
      <c r="AHR228">
        <v>500</v>
      </c>
      <c r="AHS228">
        <v>0</v>
      </c>
      <c r="AHT228">
        <v>20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1</v>
      </c>
      <c r="AID228">
        <v>0</v>
      </c>
      <c r="AIE228">
        <v>1</v>
      </c>
      <c r="AIF228">
        <v>0</v>
      </c>
      <c r="AIG228">
        <v>0</v>
      </c>
      <c r="AII228">
        <v>2</v>
      </c>
      <c r="AIJ228">
        <v>900</v>
      </c>
      <c r="AIK228">
        <v>0</v>
      </c>
      <c r="AIL228">
        <v>1</v>
      </c>
      <c r="AIM228">
        <v>1</v>
      </c>
      <c r="AIN228">
        <v>0</v>
      </c>
      <c r="AIO228">
        <v>1</v>
      </c>
      <c r="AIP228">
        <v>0</v>
      </c>
      <c r="AIR228">
        <v>10</v>
      </c>
      <c r="AIS228">
        <v>2</v>
      </c>
      <c r="AIT228" t="s">
        <v>137</v>
      </c>
      <c r="AIZ228">
        <v>1</v>
      </c>
      <c r="AJA228">
        <v>2</v>
      </c>
      <c r="AJB228" t="s">
        <v>88</v>
      </c>
      <c r="ALX228">
        <v>2</v>
      </c>
      <c r="ALY228">
        <v>2</v>
      </c>
      <c r="AMC228">
        <v>1</v>
      </c>
      <c r="AMD228">
        <v>1</v>
      </c>
      <c r="AME228">
        <v>0</v>
      </c>
      <c r="AMF228">
        <v>1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Q228">
        <v>4</v>
      </c>
      <c r="AMS228">
        <v>4</v>
      </c>
      <c r="AMY228">
        <v>4</v>
      </c>
      <c r="ANC228" t="s">
        <v>260</v>
      </c>
      <c r="ANE228" t="s">
        <v>1520</v>
      </c>
      <c r="ANK228" t="s">
        <v>1521</v>
      </c>
      <c r="ANO228">
        <v>2</v>
      </c>
      <c r="ANP228">
        <v>3</v>
      </c>
      <c r="ANT228">
        <v>15000</v>
      </c>
      <c r="ANU228">
        <v>2</v>
      </c>
      <c r="ANV228">
        <v>6</v>
      </c>
      <c r="ANW228">
        <v>1600</v>
      </c>
      <c r="ANX228">
        <v>2</v>
      </c>
      <c r="ANZ228">
        <v>2</v>
      </c>
      <c r="AOC228">
        <v>15000</v>
      </c>
      <c r="AOD228">
        <v>150000</v>
      </c>
      <c r="AOE228">
        <v>2</v>
      </c>
      <c r="AOF228">
        <v>1</v>
      </c>
      <c r="AOG228">
        <v>0</v>
      </c>
      <c r="AOH228">
        <v>0</v>
      </c>
      <c r="AOI228">
        <v>1</v>
      </c>
      <c r="AOJ228" t="b">
        <v>0</v>
      </c>
      <c r="AOK228" t="b">
        <v>0</v>
      </c>
      <c r="AOL228" t="b">
        <v>0</v>
      </c>
      <c r="AOM228" t="b">
        <v>0</v>
      </c>
      <c r="AON228" t="b">
        <v>0</v>
      </c>
      <c r="AOO228" t="b">
        <v>0</v>
      </c>
      <c r="AOP228" t="b">
        <v>0</v>
      </c>
      <c r="AOQ228" t="b">
        <v>1</v>
      </c>
      <c r="AOR228" t="b">
        <v>1</v>
      </c>
      <c r="AOS228" t="b">
        <v>1</v>
      </c>
      <c r="AOT228" t="b">
        <v>0</v>
      </c>
      <c r="AOU228" t="b">
        <v>0</v>
      </c>
      <c r="AOV228" t="b">
        <v>0</v>
      </c>
      <c r="AOW228" t="b">
        <v>1</v>
      </c>
      <c r="AOX228" t="b">
        <v>1</v>
      </c>
      <c r="AOY228" t="b">
        <v>1</v>
      </c>
      <c r="AOZ228" t="b">
        <v>1</v>
      </c>
      <c r="APA228" t="b">
        <v>0</v>
      </c>
      <c r="APB228" t="b">
        <v>0</v>
      </c>
      <c r="APC228" t="b">
        <v>0</v>
      </c>
      <c r="APD228" t="b">
        <v>0</v>
      </c>
      <c r="APE228" t="b">
        <v>0</v>
      </c>
      <c r="APF228" t="b">
        <v>0</v>
      </c>
      <c r="APG228" t="b">
        <v>0</v>
      </c>
      <c r="APH228" t="b">
        <v>1</v>
      </c>
      <c r="API228" t="b">
        <v>0</v>
      </c>
      <c r="APJ228" t="b">
        <v>0</v>
      </c>
      <c r="APK228" t="b">
        <v>0</v>
      </c>
      <c r="APL228" t="b">
        <v>0</v>
      </c>
      <c r="APM228" t="b">
        <v>0</v>
      </c>
      <c r="APN228" t="b">
        <v>0</v>
      </c>
      <c r="APO228" t="b">
        <v>0</v>
      </c>
      <c r="APP228" t="b">
        <v>0</v>
      </c>
      <c r="APQ228" t="b">
        <v>0</v>
      </c>
      <c r="APR228" t="b">
        <v>1</v>
      </c>
      <c r="APS228" t="b">
        <v>1</v>
      </c>
      <c r="APT228">
        <v>1000</v>
      </c>
      <c r="APU228">
        <v>1600</v>
      </c>
      <c r="APV228">
        <v>1</v>
      </c>
      <c r="APW228">
        <v>1</v>
      </c>
      <c r="APX228">
        <v>2</v>
      </c>
      <c r="APY228">
        <v>1</v>
      </c>
      <c r="APZ228">
        <v>3</v>
      </c>
      <c r="AQA228">
        <v>3</v>
      </c>
      <c r="AQC228">
        <v>1</v>
      </c>
      <c r="AQD228">
        <v>3</v>
      </c>
      <c r="AQE228">
        <v>2</v>
      </c>
      <c r="AQG228">
        <v>2</v>
      </c>
      <c r="AQH228">
        <v>2</v>
      </c>
      <c r="AQI228">
        <v>2</v>
      </c>
      <c r="AQJ228">
        <v>2</v>
      </c>
      <c r="AQK228">
        <v>2</v>
      </c>
      <c r="AQL228">
        <v>2</v>
      </c>
      <c r="AQM228">
        <v>2</v>
      </c>
      <c r="AQN228">
        <v>2</v>
      </c>
      <c r="AQO228">
        <v>2</v>
      </c>
      <c r="AQP228">
        <v>1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-1</v>
      </c>
      <c r="AQZ228">
        <v>-2</v>
      </c>
      <c r="ARA228">
        <v>-1</v>
      </c>
      <c r="ARB228">
        <v>-1</v>
      </c>
      <c r="ARC228">
        <v>-1</v>
      </c>
      <c r="ARD228">
        <v>-1</v>
      </c>
      <c r="ARE228">
        <v>-1</v>
      </c>
      <c r="ARF228">
        <v>-1</v>
      </c>
      <c r="ARG228">
        <v>-1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-2</v>
      </c>
      <c r="ARR228">
        <v>-2</v>
      </c>
      <c r="ARS228">
        <v>-2</v>
      </c>
      <c r="ART228">
        <v>-2</v>
      </c>
      <c r="ARU228">
        <v>-2</v>
      </c>
      <c r="ARV228">
        <v>-2</v>
      </c>
      <c r="ARW228">
        <v>-2</v>
      </c>
      <c r="ARX228">
        <v>-2</v>
      </c>
      <c r="ARY228">
        <v>-2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-2</v>
      </c>
      <c r="ASJ228">
        <v>-2</v>
      </c>
      <c r="ASK228">
        <v>-2</v>
      </c>
      <c r="ASL228">
        <v>-2</v>
      </c>
      <c r="ASM228">
        <v>-2</v>
      </c>
      <c r="ASN228">
        <v>-2</v>
      </c>
      <c r="ASO228">
        <v>-2</v>
      </c>
      <c r="ASP228">
        <v>-2</v>
      </c>
      <c r="ASQ228">
        <v>-2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2</v>
      </c>
      <c r="ATB228">
        <v>2</v>
      </c>
      <c r="ATC228">
        <v>2</v>
      </c>
      <c r="ATD228">
        <v>2</v>
      </c>
      <c r="ATE228">
        <v>1</v>
      </c>
      <c r="ATF228">
        <v>1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N228">
        <v>2</v>
      </c>
      <c r="ATP228">
        <v>2</v>
      </c>
      <c r="ATR228">
        <v>2</v>
      </c>
      <c r="ATT228">
        <v>2</v>
      </c>
      <c r="ATV228">
        <v>2</v>
      </c>
      <c r="ATX228">
        <v>1</v>
      </c>
      <c r="ATZ228">
        <v>1</v>
      </c>
      <c r="AUB228">
        <v>1</v>
      </c>
      <c r="AUD228">
        <v>1</v>
      </c>
      <c r="AUF228">
        <v>1</v>
      </c>
      <c r="AUH228">
        <v>1</v>
      </c>
      <c r="AUJ228">
        <v>1</v>
      </c>
      <c r="AUL228">
        <v>1</v>
      </c>
      <c r="AUN228">
        <v>1</v>
      </c>
      <c r="AUP228">
        <v>2</v>
      </c>
      <c r="AUR228">
        <v>2</v>
      </c>
      <c r="AUT228">
        <v>2</v>
      </c>
      <c r="AUV228" t="b">
        <v>1</v>
      </c>
      <c r="AUW228" t="b">
        <v>0</v>
      </c>
      <c r="AUX228" t="b">
        <v>0</v>
      </c>
      <c r="AUY228" t="b">
        <v>0</v>
      </c>
      <c r="AVA228">
        <v>1</v>
      </c>
      <c r="AVB228">
        <v>1</v>
      </c>
      <c r="AVD228" t="s">
        <v>82</v>
      </c>
      <c r="AVE228" t="b">
        <v>0</v>
      </c>
      <c r="AVF228">
        <v>0</v>
      </c>
      <c r="AVG228" t="b">
        <v>0</v>
      </c>
      <c r="AVH228" t="b">
        <v>1</v>
      </c>
      <c r="AVI228" t="b">
        <v>0</v>
      </c>
      <c r="AVK228" t="b">
        <v>1</v>
      </c>
      <c r="AVL228" t="b">
        <v>0</v>
      </c>
      <c r="AVM228" t="b">
        <v>0</v>
      </c>
      <c r="AVN228" t="b">
        <v>0</v>
      </c>
      <c r="AVP228">
        <v>1</v>
      </c>
      <c r="AVQ228" t="s">
        <v>1522</v>
      </c>
      <c r="AVR228">
        <v>7.4733130000000001</v>
      </c>
      <c r="AVS228">
        <v>4.360735</v>
      </c>
      <c r="AVT228">
        <v>810.2</v>
      </c>
      <c r="AVU228">
        <v>8</v>
      </c>
      <c r="AVW228">
        <v>0</v>
      </c>
    </row>
    <row r="229" spans="1:1271" ht="15" customHeight="1" x14ac:dyDescent="0.35">
      <c r="A229" s="1">
        <v>42522</v>
      </c>
      <c r="B229" t="s">
        <v>292</v>
      </c>
      <c r="C229">
        <v>2</v>
      </c>
      <c r="D229">
        <v>40</v>
      </c>
      <c r="E229" t="s">
        <v>1523</v>
      </c>
      <c r="F229">
        <v>233</v>
      </c>
      <c r="G229">
        <v>1</v>
      </c>
      <c r="H229">
        <v>56</v>
      </c>
      <c r="I229">
        <v>1</v>
      </c>
      <c r="K229">
        <v>1</v>
      </c>
      <c r="L229">
        <v>2</v>
      </c>
      <c r="M229">
        <v>3</v>
      </c>
      <c r="N229">
        <v>3</v>
      </c>
      <c r="O229">
        <v>4</v>
      </c>
      <c r="P229">
        <v>2</v>
      </c>
      <c r="Q229">
        <v>2</v>
      </c>
      <c r="R229">
        <v>2</v>
      </c>
      <c r="S229">
        <v>0</v>
      </c>
      <c r="T229">
        <v>0</v>
      </c>
      <c r="U229">
        <v>10</v>
      </c>
      <c r="V229">
        <v>10</v>
      </c>
      <c r="W229">
        <v>1</v>
      </c>
      <c r="X229">
        <v>4</v>
      </c>
      <c r="Y229">
        <v>1</v>
      </c>
      <c r="Z229">
        <v>1</v>
      </c>
      <c r="AA229">
        <v>4</v>
      </c>
      <c r="AB229">
        <v>1</v>
      </c>
      <c r="AC229">
        <v>4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BB229">
        <v>12</v>
      </c>
      <c r="BC229">
        <v>3</v>
      </c>
      <c r="BD229">
        <v>1</v>
      </c>
      <c r="BZ229">
        <v>6</v>
      </c>
      <c r="CA229">
        <v>3</v>
      </c>
      <c r="CB229">
        <v>1</v>
      </c>
      <c r="CU229">
        <v>1</v>
      </c>
      <c r="CV229">
        <v>2</v>
      </c>
      <c r="CW229" t="s">
        <v>88</v>
      </c>
      <c r="CX229">
        <v>2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2</v>
      </c>
      <c r="DG229">
        <v>2</v>
      </c>
      <c r="DH229">
        <v>2</v>
      </c>
      <c r="DI229">
        <v>2</v>
      </c>
      <c r="DJ229">
        <v>0</v>
      </c>
      <c r="DK229">
        <v>0</v>
      </c>
      <c r="DL229">
        <v>1</v>
      </c>
      <c r="DM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1</v>
      </c>
      <c r="EO229">
        <v>0</v>
      </c>
      <c r="EP229">
        <v>1</v>
      </c>
      <c r="EQ229">
        <v>0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</v>
      </c>
      <c r="FJ229">
        <v>1</v>
      </c>
      <c r="FK229">
        <v>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IN229">
        <v>0</v>
      </c>
      <c r="IO229">
        <v>1</v>
      </c>
      <c r="IP229">
        <v>0</v>
      </c>
      <c r="IQ229">
        <v>0</v>
      </c>
      <c r="IR229">
        <v>1</v>
      </c>
      <c r="IS229">
        <v>2011</v>
      </c>
      <c r="IT229">
        <v>5000</v>
      </c>
      <c r="IU229">
        <v>1500</v>
      </c>
      <c r="IV229">
        <v>10</v>
      </c>
      <c r="IW229">
        <v>2</v>
      </c>
      <c r="IX229">
        <v>2</v>
      </c>
      <c r="IZ229">
        <v>0</v>
      </c>
      <c r="JA229">
        <v>1</v>
      </c>
      <c r="JB229">
        <v>0</v>
      </c>
      <c r="JC229">
        <v>0</v>
      </c>
      <c r="JD229">
        <v>1</v>
      </c>
      <c r="JE229">
        <v>2010</v>
      </c>
      <c r="JF229">
        <v>15000</v>
      </c>
      <c r="JG229">
        <v>5000</v>
      </c>
      <c r="JH229">
        <v>9</v>
      </c>
      <c r="JI229">
        <v>2</v>
      </c>
      <c r="JJ229">
        <v>2</v>
      </c>
      <c r="JX229">
        <v>0</v>
      </c>
      <c r="JY229">
        <v>1</v>
      </c>
      <c r="JZ229">
        <v>0</v>
      </c>
      <c r="KA229">
        <v>0</v>
      </c>
      <c r="KB229">
        <v>1</v>
      </c>
      <c r="KC229">
        <v>2011</v>
      </c>
      <c r="KD229">
        <v>90000</v>
      </c>
      <c r="KE229">
        <v>45000</v>
      </c>
      <c r="KF229">
        <v>10</v>
      </c>
      <c r="KG229">
        <v>2</v>
      </c>
      <c r="KH229">
        <v>2</v>
      </c>
      <c r="LT229">
        <v>0</v>
      </c>
      <c r="LU229">
        <v>0</v>
      </c>
      <c r="LV229">
        <v>1</v>
      </c>
      <c r="LW229">
        <v>0</v>
      </c>
      <c r="LX229">
        <v>5</v>
      </c>
      <c r="LY229">
        <v>2012</v>
      </c>
      <c r="LZ229">
        <v>2000</v>
      </c>
      <c r="MA229">
        <v>10000</v>
      </c>
      <c r="MB229">
        <v>5</v>
      </c>
      <c r="MC229">
        <v>2</v>
      </c>
      <c r="MD229">
        <v>2</v>
      </c>
      <c r="NO229">
        <v>0</v>
      </c>
      <c r="NP229">
        <v>1</v>
      </c>
      <c r="NQ229">
        <v>0</v>
      </c>
      <c r="NR229">
        <v>0</v>
      </c>
      <c r="NS229">
        <v>3</v>
      </c>
      <c r="NT229">
        <v>2011</v>
      </c>
      <c r="NU229">
        <v>2000</v>
      </c>
      <c r="NV229">
        <v>6000</v>
      </c>
      <c r="NW229">
        <v>3</v>
      </c>
      <c r="NX229">
        <v>2</v>
      </c>
      <c r="NY229">
        <v>2</v>
      </c>
      <c r="PP229">
        <v>0</v>
      </c>
      <c r="QJ229">
        <v>0</v>
      </c>
      <c r="QK229">
        <v>1</v>
      </c>
      <c r="QL229">
        <v>0</v>
      </c>
      <c r="QM229">
        <v>0</v>
      </c>
      <c r="QN229">
        <v>5</v>
      </c>
      <c r="QO229">
        <v>2015</v>
      </c>
      <c r="QP229">
        <v>9600</v>
      </c>
      <c r="QQ229">
        <v>1200</v>
      </c>
      <c r="QR229">
        <v>2</v>
      </c>
      <c r="QS229">
        <v>2</v>
      </c>
      <c r="QT229">
        <v>2</v>
      </c>
      <c r="QV229">
        <v>0</v>
      </c>
      <c r="QW229">
        <v>1</v>
      </c>
      <c r="QX229">
        <v>0</v>
      </c>
      <c r="QY229">
        <v>0</v>
      </c>
      <c r="QZ229">
        <v>3</v>
      </c>
      <c r="RA229">
        <v>2015</v>
      </c>
      <c r="RB229">
        <v>1800</v>
      </c>
      <c r="RC229">
        <v>800</v>
      </c>
      <c r="RD229">
        <v>2</v>
      </c>
      <c r="RE229">
        <v>2</v>
      </c>
      <c r="RF229">
        <v>2</v>
      </c>
      <c r="RH229">
        <v>0</v>
      </c>
      <c r="RI229">
        <v>1</v>
      </c>
      <c r="RJ229">
        <v>0</v>
      </c>
      <c r="RK229">
        <v>0</v>
      </c>
      <c r="RL229">
        <v>1</v>
      </c>
      <c r="RM229">
        <v>2013</v>
      </c>
      <c r="RN229">
        <v>3500</v>
      </c>
      <c r="RO229">
        <v>1000</v>
      </c>
      <c r="RP229">
        <v>8</v>
      </c>
      <c r="RQ229">
        <v>2</v>
      </c>
      <c r="RR229">
        <v>2</v>
      </c>
      <c r="WJ229">
        <v>0</v>
      </c>
      <c r="WK229">
        <v>1</v>
      </c>
      <c r="WL229">
        <v>0</v>
      </c>
      <c r="WM229">
        <v>0</v>
      </c>
      <c r="WN229">
        <v>1</v>
      </c>
      <c r="WO229">
        <v>2014</v>
      </c>
      <c r="WP229">
        <v>3500</v>
      </c>
      <c r="WQ229">
        <v>4500</v>
      </c>
      <c r="WR229">
        <v>5</v>
      </c>
      <c r="WS229">
        <v>2</v>
      </c>
      <c r="WT229">
        <v>2</v>
      </c>
      <c r="XF229">
        <v>0</v>
      </c>
      <c r="XG229">
        <v>8</v>
      </c>
      <c r="XH229">
        <v>1</v>
      </c>
      <c r="XI229">
        <v>0</v>
      </c>
      <c r="XJ229">
        <v>132400</v>
      </c>
      <c r="XK229">
        <v>75000</v>
      </c>
      <c r="XO229">
        <v>0.42</v>
      </c>
      <c r="XP229">
        <v>30</v>
      </c>
      <c r="XQ229">
        <v>12</v>
      </c>
      <c r="XR229">
        <v>800</v>
      </c>
      <c r="XS229">
        <v>800</v>
      </c>
      <c r="XT229">
        <v>1200</v>
      </c>
      <c r="XU229">
        <v>12000</v>
      </c>
      <c r="XV229">
        <v>0</v>
      </c>
      <c r="XW229">
        <v>0</v>
      </c>
      <c r="XX229">
        <f t="shared" si="18"/>
        <v>0</v>
      </c>
      <c r="XY229">
        <v>600</v>
      </c>
      <c r="XZ229">
        <v>300</v>
      </c>
      <c r="YA229" s="33">
        <f t="shared" si="20"/>
        <v>450</v>
      </c>
      <c r="YB229">
        <v>15000</v>
      </c>
      <c r="YC229">
        <v>15000</v>
      </c>
      <c r="YD229">
        <f t="shared" si="21"/>
        <v>15000</v>
      </c>
      <c r="YE229">
        <f t="shared" si="22"/>
        <v>0</v>
      </c>
      <c r="YF229">
        <v>0</v>
      </c>
      <c r="YG229">
        <v>0</v>
      </c>
      <c r="YH229">
        <v>2</v>
      </c>
      <c r="YI229" t="s">
        <v>88</v>
      </c>
      <c r="YJ229">
        <v>2</v>
      </c>
      <c r="YK229" t="s">
        <v>137</v>
      </c>
      <c r="YP229">
        <v>0</v>
      </c>
      <c r="YQ229" t="s">
        <v>2419</v>
      </c>
      <c r="YR229">
        <v>0</v>
      </c>
      <c r="YS229">
        <v>250000</v>
      </c>
      <c r="YT229">
        <v>0.42</v>
      </c>
      <c r="YU229">
        <v>1200</v>
      </c>
      <c r="YV229">
        <v>240000</v>
      </c>
      <c r="YW229">
        <v>15000</v>
      </c>
      <c r="YX229" t="b">
        <v>1</v>
      </c>
      <c r="YY229">
        <v>1</v>
      </c>
      <c r="YZ229">
        <v>0</v>
      </c>
      <c r="ZA229" t="b">
        <v>0</v>
      </c>
      <c r="ZB229" t="b">
        <v>0</v>
      </c>
      <c r="ZC229" t="b">
        <v>0</v>
      </c>
      <c r="ZD229">
        <v>2</v>
      </c>
      <c r="ZE229">
        <v>0.4</v>
      </c>
      <c r="ZF229">
        <f t="shared" si="19"/>
        <v>0.8</v>
      </c>
      <c r="ZG229">
        <v>0.24</v>
      </c>
      <c r="ZI229">
        <v>10</v>
      </c>
      <c r="ZJ229">
        <v>7</v>
      </c>
      <c r="ZL229">
        <v>0</v>
      </c>
      <c r="ZM229">
        <v>30</v>
      </c>
      <c r="ZN229">
        <v>2</v>
      </c>
      <c r="ZP229">
        <v>1</v>
      </c>
      <c r="ZQ229">
        <v>0</v>
      </c>
      <c r="AAS229" t="b">
        <v>1</v>
      </c>
      <c r="AAT229" t="b">
        <v>1</v>
      </c>
      <c r="AAU229" t="b">
        <v>0</v>
      </c>
      <c r="AAV229" t="b">
        <v>0</v>
      </c>
      <c r="AAW229" t="b">
        <v>0</v>
      </c>
      <c r="AAX229" t="b">
        <v>1</v>
      </c>
      <c r="AAY229" t="b">
        <v>1</v>
      </c>
      <c r="AAZ229" t="b">
        <v>1</v>
      </c>
      <c r="ABA229" t="b">
        <v>0</v>
      </c>
      <c r="ABB229" t="b">
        <v>0</v>
      </c>
      <c r="ABC229" t="b">
        <v>0</v>
      </c>
      <c r="ABE229">
        <v>1</v>
      </c>
      <c r="ABF229">
        <v>0</v>
      </c>
      <c r="ABG229">
        <v>1</v>
      </c>
      <c r="ABH229">
        <v>21</v>
      </c>
      <c r="ABI229">
        <v>1500</v>
      </c>
      <c r="ABJ229" t="b">
        <v>1</v>
      </c>
      <c r="ABK229" t="b">
        <v>1</v>
      </c>
      <c r="ABL229" t="b">
        <v>0</v>
      </c>
      <c r="ABM229" t="b">
        <v>0</v>
      </c>
      <c r="ABO229">
        <v>2</v>
      </c>
      <c r="ABP229">
        <v>0</v>
      </c>
      <c r="ABQ229">
        <v>2</v>
      </c>
      <c r="ABR229">
        <v>30</v>
      </c>
      <c r="ABS229">
        <v>1000</v>
      </c>
      <c r="ACZ229" t="b">
        <v>1</v>
      </c>
      <c r="ADA229" t="b">
        <v>1</v>
      </c>
      <c r="ADB229" t="b">
        <v>0</v>
      </c>
      <c r="ADC229" t="b">
        <v>0</v>
      </c>
      <c r="ADE229">
        <v>2</v>
      </c>
      <c r="ADF229">
        <v>1</v>
      </c>
      <c r="ADG229">
        <v>3</v>
      </c>
      <c r="ADH229">
        <v>15</v>
      </c>
      <c r="ADI229">
        <v>2</v>
      </c>
      <c r="ADJ229">
        <v>800</v>
      </c>
      <c r="ADK229" t="b">
        <v>1</v>
      </c>
      <c r="ADL229" t="b">
        <v>1</v>
      </c>
      <c r="ADM229" t="b">
        <v>0</v>
      </c>
      <c r="ADN229" t="b">
        <v>0</v>
      </c>
      <c r="ADP229">
        <v>2</v>
      </c>
      <c r="ADQ229">
        <v>2</v>
      </c>
      <c r="ADR229">
        <v>4</v>
      </c>
      <c r="ADS229">
        <v>1</v>
      </c>
      <c r="ADT229">
        <v>12</v>
      </c>
      <c r="ADU229">
        <v>800</v>
      </c>
      <c r="ADV229">
        <v>10</v>
      </c>
      <c r="ADW229">
        <v>67</v>
      </c>
      <c r="ADX229">
        <f t="shared" si="23"/>
        <v>0.14925373134328357</v>
      </c>
      <c r="ADY229" t="b">
        <v>0</v>
      </c>
      <c r="ADZ229" t="b">
        <v>0</v>
      </c>
      <c r="AEA229" t="b">
        <v>0</v>
      </c>
      <c r="AEB229" t="b">
        <v>0</v>
      </c>
      <c r="AEC229" t="b">
        <v>1</v>
      </c>
      <c r="AED229" t="b">
        <v>1</v>
      </c>
      <c r="AEE229" t="b">
        <v>1</v>
      </c>
      <c r="AEF229" t="b">
        <v>0</v>
      </c>
      <c r="AFF229">
        <v>1</v>
      </c>
      <c r="AFG229">
        <v>3500</v>
      </c>
      <c r="AFH229">
        <v>7</v>
      </c>
      <c r="AFI229">
        <v>1</v>
      </c>
      <c r="AFL229">
        <v>5</v>
      </c>
      <c r="AFM229">
        <v>500</v>
      </c>
      <c r="AFN229">
        <v>2</v>
      </c>
      <c r="AFO229">
        <v>1</v>
      </c>
      <c r="AFR229">
        <v>8</v>
      </c>
      <c r="AFS229">
        <v>800</v>
      </c>
      <c r="AFT229">
        <v>2</v>
      </c>
      <c r="AFU229">
        <v>1</v>
      </c>
      <c r="AGD229">
        <v>800</v>
      </c>
      <c r="AGE229">
        <v>20</v>
      </c>
      <c r="AGF229">
        <v>1</v>
      </c>
      <c r="AGH229">
        <v>350</v>
      </c>
      <c r="AGI229">
        <v>0</v>
      </c>
      <c r="AGJ229">
        <v>1</v>
      </c>
      <c r="AGL229">
        <v>0</v>
      </c>
      <c r="AGM229">
        <v>350</v>
      </c>
      <c r="AGN229">
        <v>350</v>
      </c>
      <c r="AGO229">
        <v>0</v>
      </c>
      <c r="AGP229">
        <v>1</v>
      </c>
      <c r="AGQ229">
        <v>0</v>
      </c>
      <c r="AGR229">
        <v>0</v>
      </c>
      <c r="AGU229">
        <v>0</v>
      </c>
      <c r="AGV229">
        <v>0</v>
      </c>
      <c r="AGW229">
        <v>1</v>
      </c>
      <c r="AGX229">
        <v>0</v>
      </c>
      <c r="AGZ229">
        <v>80</v>
      </c>
      <c r="AHA229">
        <v>0</v>
      </c>
      <c r="AHB229">
        <v>20</v>
      </c>
      <c r="AHC229">
        <v>0</v>
      </c>
      <c r="AHD229">
        <v>1</v>
      </c>
      <c r="AHF229">
        <v>0</v>
      </c>
      <c r="AHG229">
        <v>0</v>
      </c>
      <c r="AHH229">
        <v>1</v>
      </c>
      <c r="AHJ229">
        <v>0</v>
      </c>
      <c r="AHK229">
        <v>0</v>
      </c>
      <c r="AHL229">
        <v>350</v>
      </c>
      <c r="AHM229">
        <v>20</v>
      </c>
      <c r="AHN229">
        <v>1</v>
      </c>
      <c r="AHP229">
        <v>500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20</v>
      </c>
      <c r="AIB229">
        <v>500</v>
      </c>
      <c r="AIC229">
        <v>1</v>
      </c>
      <c r="AID229">
        <v>0</v>
      </c>
      <c r="AIE229">
        <v>1</v>
      </c>
      <c r="AIF229">
        <v>0</v>
      </c>
      <c r="AIG229">
        <v>0</v>
      </c>
      <c r="AII229">
        <v>8</v>
      </c>
      <c r="AIJ229">
        <v>200</v>
      </c>
      <c r="AIK229">
        <v>0</v>
      </c>
      <c r="AIL229">
        <v>1</v>
      </c>
      <c r="AIM229">
        <v>0</v>
      </c>
      <c r="AIN229">
        <v>0</v>
      </c>
      <c r="AIO229">
        <v>1</v>
      </c>
      <c r="AIP229">
        <v>0</v>
      </c>
      <c r="AIR229">
        <v>40</v>
      </c>
      <c r="AIS229">
        <v>2</v>
      </c>
      <c r="AIT229" t="s">
        <v>137</v>
      </c>
      <c r="AIZ229">
        <v>1</v>
      </c>
      <c r="AJA229">
        <v>2</v>
      </c>
      <c r="AJB229" t="s">
        <v>88</v>
      </c>
      <c r="ALX229">
        <v>2</v>
      </c>
      <c r="ALY229">
        <v>2</v>
      </c>
      <c r="AMC229">
        <v>1</v>
      </c>
      <c r="AMD229">
        <v>1</v>
      </c>
      <c r="AME229">
        <v>0</v>
      </c>
      <c r="AMF229">
        <v>0</v>
      </c>
      <c r="AMG229">
        <v>0</v>
      </c>
      <c r="AMH229">
        <v>0</v>
      </c>
      <c r="AMI229">
        <v>1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Q229">
        <v>4</v>
      </c>
      <c r="AMV229">
        <v>4</v>
      </c>
      <c r="ANC229" t="s">
        <v>260</v>
      </c>
      <c r="ANH229" t="s">
        <v>1240</v>
      </c>
      <c r="ANO229">
        <v>2</v>
      </c>
      <c r="ANP229">
        <v>3</v>
      </c>
      <c r="ANT229">
        <v>20000</v>
      </c>
      <c r="ANU229">
        <v>2</v>
      </c>
      <c r="ANV229">
        <v>5</v>
      </c>
      <c r="ANW229">
        <v>1500</v>
      </c>
      <c r="ANX229">
        <v>2</v>
      </c>
      <c r="ANZ229">
        <v>2</v>
      </c>
      <c r="AOC229">
        <v>30000</v>
      </c>
      <c r="AOD229">
        <v>200000</v>
      </c>
      <c r="AOE229">
        <v>2</v>
      </c>
      <c r="AOF229">
        <v>0</v>
      </c>
      <c r="AOG229">
        <v>0</v>
      </c>
      <c r="AOH229">
        <v>0</v>
      </c>
      <c r="AOI229">
        <v>1</v>
      </c>
      <c r="AOJ229" t="b">
        <v>1</v>
      </c>
      <c r="AOK229" t="b">
        <v>1</v>
      </c>
      <c r="AOL229" t="b">
        <v>1</v>
      </c>
      <c r="AOM229" t="b">
        <v>0</v>
      </c>
      <c r="AON229" t="b">
        <v>0</v>
      </c>
      <c r="AOO229" t="b">
        <v>0</v>
      </c>
      <c r="AOP229" t="b">
        <v>0</v>
      </c>
      <c r="AOQ229" t="b">
        <v>0</v>
      </c>
      <c r="AOR229" t="b">
        <v>0</v>
      </c>
      <c r="AOS229" t="b">
        <v>0</v>
      </c>
      <c r="AOT229" t="b">
        <v>1</v>
      </c>
      <c r="AOU229" t="b">
        <v>1</v>
      </c>
      <c r="AOV229" t="b">
        <v>0</v>
      </c>
      <c r="AOW229" t="b">
        <v>0</v>
      </c>
      <c r="AOX229" t="b">
        <v>1</v>
      </c>
      <c r="AOY229" t="b">
        <v>1</v>
      </c>
      <c r="AOZ229" t="b">
        <v>1</v>
      </c>
      <c r="APA229" t="b">
        <v>1</v>
      </c>
      <c r="APB229" t="b">
        <v>1</v>
      </c>
      <c r="APC229" t="b">
        <v>0</v>
      </c>
      <c r="APD229" t="b">
        <v>0</v>
      </c>
      <c r="APE229" t="b">
        <v>0</v>
      </c>
      <c r="APF229" t="b">
        <v>0</v>
      </c>
      <c r="APG229" t="b">
        <v>0</v>
      </c>
      <c r="APH229" t="b">
        <v>1</v>
      </c>
      <c r="API229" t="b">
        <v>1</v>
      </c>
      <c r="APJ229" t="b">
        <v>0</v>
      </c>
      <c r="APK229" t="b">
        <v>0</v>
      </c>
      <c r="APL229" t="b">
        <v>0</v>
      </c>
      <c r="APM229" t="b">
        <v>0</v>
      </c>
      <c r="APN229" t="b">
        <v>0</v>
      </c>
      <c r="APO229" t="b">
        <v>0</v>
      </c>
      <c r="APP229" t="b">
        <v>0</v>
      </c>
      <c r="APQ229" t="b">
        <v>0</v>
      </c>
      <c r="APR229" t="b">
        <v>1</v>
      </c>
      <c r="APS229" t="b">
        <v>1</v>
      </c>
      <c r="APT229">
        <v>800</v>
      </c>
      <c r="APU229">
        <v>1500</v>
      </c>
      <c r="APV229">
        <v>1</v>
      </c>
      <c r="APW229">
        <v>1</v>
      </c>
      <c r="APX229">
        <v>2</v>
      </c>
      <c r="APY229">
        <v>1</v>
      </c>
      <c r="APZ229">
        <v>3</v>
      </c>
      <c r="AQA229">
        <v>3</v>
      </c>
      <c r="AQC229">
        <v>1</v>
      </c>
      <c r="AQD229">
        <v>3</v>
      </c>
      <c r="AQE229">
        <v>1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2</v>
      </c>
      <c r="ATB229">
        <v>2</v>
      </c>
      <c r="ATC229">
        <v>2</v>
      </c>
      <c r="ATD229">
        <v>2</v>
      </c>
      <c r="ATE229">
        <v>1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N229">
        <v>2</v>
      </c>
      <c r="ATP229">
        <v>2</v>
      </c>
      <c r="ATR229">
        <v>2</v>
      </c>
      <c r="ATT229">
        <v>2</v>
      </c>
      <c r="ATV229">
        <v>2</v>
      </c>
      <c r="ATX229">
        <v>2</v>
      </c>
      <c r="ATZ229">
        <v>1</v>
      </c>
      <c r="AUB229">
        <v>1</v>
      </c>
      <c r="AUD229">
        <v>1</v>
      </c>
      <c r="AUF229">
        <v>1</v>
      </c>
      <c r="AUH229">
        <v>1</v>
      </c>
      <c r="AUJ229">
        <v>1</v>
      </c>
      <c r="AUL229">
        <v>1</v>
      </c>
      <c r="AUN229">
        <v>1</v>
      </c>
      <c r="AUP229">
        <v>2</v>
      </c>
      <c r="AUR229">
        <v>2</v>
      </c>
      <c r="AUT229">
        <v>2</v>
      </c>
      <c r="AUV229" t="b">
        <v>1</v>
      </c>
      <c r="AUW229" t="b">
        <v>0</v>
      </c>
      <c r="AUX229" t="b">
        <v>0</v>
      </c>
      <c r="AUY229" t="b">
        <v>0</v>
      </c>
      <c r="AVA229">
        <v>1</v>
      </c>
      <c r="AVB229">
        <v>1</v>
      </c>
      <c r="AVE229" t="b">
        <v>0</v>
      </c>
      <c r="AVF229">
        <v>0</v>
      </c>
      <c r="AVG229" t="b">
        <v>0</v>
      </c>
      <c r="AVH229" t="b">
        <v>1</v>
      </c>
      <c r="AVI229" t="b">
        <v>0</v>
      </c>
      <c r="AVK229" t="b">
        <v>1</v>
      </c>
      <c r="AVL229" t="b">
        <v>0</v>
      </c>
      <c r="AVM229" t="b">
        <v>0</v>
      </c>
      <c r="AVN229" t="b">
        <v>0</v>
      </c>
      <c r="AVP229">
        <v>1</v>
      </c>
      <c r="AVQ229" t="s">
        <v>1524</v>
      </c>
      <c r="AVR229">
        <v>7.4744330000000003</v>
      </c>
      <c r="AVS229">
        <v>4.361097</v>
      </c>
      <c r="AVT229">
        <v>-17.8</v>
      </c>
      <c r="AVU229">
        <v>9</v>
      </c>
      <c r="AVW229">
        <v>0</v>
      </c>
    </row>
    <row r="230" spans="1:1271" ht="15" customHeight="1" x14ac:dyDescent="0.35">
      <c r="A230" s="1">
        <v>42523</v>
      </c>
      <c r="B230" t="s">
        <v>292</v>
      </c>
      <c r="C230">
        <v>2</v>
      </c>
      <c r="D230">
        <v>22</v>
      </c>
      <c r="E230" t="s">
        <v>1525</v>
      </c>
      <c r="F230">
        <v>241</v>
      </c>
      <c r="G230">
        <v>1</v>
      </c>
      <c r="H230">
        <v>64</v>
      </c>
      <c r="I230">
        <v>1</v>
      </c>
      <c r="K230">
        <v>1</v>
      </c>
      <c r="L230">
        <v>2</v>
      </c>
      <c r="M230">
        <v>7</v>
      </c>
      <c r="N230">
        <v>7</v>
      </c>
      <c r="O230">
        <v>3</v>
      </c>
      <c r="P230">
        <v>5</v>
      </c>
      <c r="Q230">
        <v>0</v>
      </c>
      <c r="R230">
        <v>0</v>
      </c>
      <c r="S230">
        <v>1</v>
      </c>
      <c r="T230">
        <v>0</v>
      </c>
      <c r="U230">
        <v>9</v>
      </c>
      <c r="V230">
        <v>9</v>
      </c>
      <c r="W230">
        <v>1</v>
      </c>
      <c r="X230">
        <v>5</v>
      </c>
      <c r="Y230">
        <v>1</v>
      </c>
      <c r="Z230">
        <v>1</v>
      </c>
      <c r="AA230">
        <v>5</v>
      </c>
      <c r="AB230">
        <v>1</v>
      </c>
      <c r="AC230">
        <v>4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BB230">
        <v>12</v>
      </c>
      <c r="BC230">
        <v>3</v>
      </c>
      <c r="BD230">
        <v>1</v>
      </c>
      <c r="CC230">
        <v>12</v>
      </c>
      <c r="CD230">
        <v>3</v>
      </c>
      <c r="CE230">
        <v>1</v>
      </c>
      <c r="CU230">
        <v>2</v>
      </c>
      <c r="DO230">
        <v>1</v>
      </c>
      <c r="DQ230">
        <v>2</v>
      </c>
      <c r="DR230">
        <v>100</v>
      </c>
      <c r="DS230">
        <v>65</v>
      </c>
      <c r="DT230">
        <v>35</v>
      </c>
      <c r="DU230">
        <v>8</v>
      </c>
      <c r="DV230">
        <v>5</v>
      </c>
      <c r="DW230">
        <v>3</v>
      </c>
      <c r="DX230">
        <v>2</v>
      </c>
      <c r="DZ230">
        <v>2</v>
      </c>
      <c r="EA230">
        <v>1</v>
      </c>
      <c r="EB230">
        <v>1</v>
      </c>
      <c r="EC230">
        <v>0</v>
      </c>
      <c r="ED230">
        <v>1</v>
      </c>
      <c r="EE230">
        <v>0</v>
      </c>
      <c r="EF230">
        <v>0</v>
      </c>
      <c r="EH230">
        <v>1</v>
      </c>
      <c r="EI230">
        <v>0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</v>
      </c>
      <c r="EY230">
        <v>0</v>
      </c>
      <c r="EZ230">
        <v>0</v>
      </c>
      <c r="FA230">
        <v>0</v>
      </c>
      <c r="FB230">
        <v>1</v>
      </c>
      <c r="FC230">
        <v>1</v>
      </c>
      <c r="FD230">
        <v>0</v>
      </c>
      <c r="FE230">
        <v>0</v>
      </c>
      <c r="FF230">
        <v>0</v>
      </c>
      <c r="FG230">
        <v>1</v>
      </c>
      <c r="FH230">
        <v>0</v>
      </c>
      <c r="FI230">
        <v>1</v>
      </c>
      <c r="FJ230">
        <v>1</v>
      </c>
      <c r="FK230">
        <v>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F230">
        <v>0</v>
      </c>
      <c r="GG230">
        <v>1</v>
      </c>
      <c r="GH230">
        <v>0</v>
      </c>
      <c r="GI230">
        <v>0</v>
      </c>
      <c r="GJ230">
        <v>1</v>
      </c>
      <c r="GK230">
        <v>2012</v>
      </c>
      <c r="GL230">
        <v>500000</v>
      </c>
      <c r="GM230">
        <v>900000</v>
      </c>
      <c r="GN230">
        <v>100</v>
      </c>
      <c r="GO230">
        <v>2</v>
      </c>
      <c r="GP230">
        <v>2</v>
      </c>
      <c r="HD230">
        <v>0</v>
      </c>
      <c r="HE230">
        <v>1</v>
      </c>
      <c r="HF230">
        <v>0</v>
      </c>
      <c r="HG230">
        <v>0</v>
      </c>
      <c r="HH230">
        <v>1</v>
      </c>
      <c r="HI230">
        <v>2014</v>
      </c>
      <c r="HJ230">
        <v>70000</v>
      </c>
      <c r="HK230">
        <v>80000</v>
      </c>
      <c r="HL230">
        <v>10</v>
      </c>
      <c r="HM230">
        <v>2</v>
      </c>
      <c r="HN230">
        <v>2</v>
      </c>
      <c r="HP230">
        <v>0</v>
      </c>
      <c r="HQ230">
        <v>1</v>
      </c>
      <c r="HR230">
        <v>0</v>
      </c>
      <c r="HS230">
        <v>0</v>
      </c>
      <c r="HT230">
        <v>3</v>
      </c>
      <c r="HU230">
        <v>2015</v>
      </c>
      <c r="HV230">
        <v>3000</v>
      </c>
      <c r="HW230">
        <v>4000</v>
      </c>
      <c r="HX230">
        <v>8</v>
      </c>
      <c r="HY230">
        <v>2</v>
      </c>
      <c r="HZ230">
        <v>2</v>
      </c>
      <c r="IB230">
        <v>0</v>
      </c>
      <c r="IC230">
        <v>1</v>
      </c>
      <c r="ID230">
        <v>0</v>
      </c>
      <c r="IE230">
        <v>0</v>
      </c>
      <c r="IF230">
        <v>1</v>
      </c>
      <c r="IG230">
        <v>2010</v>
      </c>
      <c r="IH230">
        <v>1200</v>
      </c>
      <c r="II230">
        <v>500</v>
      </c>
      <c r="IJ230">
        <v>6</v>
      </c>
      <c r="IK230">
        <v>2</v>
      </c>
      <c r="IL230">
        <v>2</v>
      </c>
      <c r="IN230">
        <v>0</v>
      </c>
      <c r="IO230">
        <v>1</v>
      </c>
      <c r="IP230">
        <v>0</v>
      </c>
      <c r="IQ230">
        <v>0</v>
      </c>
      <c r="IR230">
        <v>1</v>
      </c>
      <c r="IS230">
        <v>2012</v>
      </c>
      <c r="IT230">
        <v>6000</v>
      </c>
      <c r="IU230">
        <v>2500</v>
      </c>
      <c r="IV230">
        <v>6</v>
      </c>
      <c r="IW230">
        <v>2</v>
      </c>
      <c r="IX230">
        <v>2</v>
      </c>
      <c r="IZ230">
        <v>0</v>
      </c>
      <c r="JA230">
        <v>1</v>
      </c>
      <c r="JB230">
        <v>0</v>
      </c>
      <c r="JC230">
        <v>0</v>
      </c>
      <c r="JD230">
        <v>1</v>
      </c>
      <c r="JE230">
        <v>2015</v>
      </c>
      <c r="JF230">
        <v>35000</v>
      </c>
      <c r="JG230">
        <v>20000</v>
      </c>
      <c r="JH230">
        <v>15</v>
      </c>
      <c r="JI230">
        <v>2</v>
      </c>
      <c r="JJ230">
        <v>2</v>
      </c>
      <c r="JX230">
        <v>0</v>
      </c>
      <c r="JY230">
        <v>1</v>
      </c>
      <c r="JZ230">
        <v>0</v>
      </c>
      <c r="KA230">
        <v>0</v>
      </c>
      <c r="KB230">
        <v>1</v>
      </c>
      <c r="KC230">
        <v>2012</v>
      </c>
      <c r="KD230">
        <v>95000</v>
      </c>
      <c r="KE230">
        <v>40000</v>
      </c>
      <c r="KF230">
        <v>10</v>
      </c>
      <c r="KG230">
        <v>2</v>
      </c>
      <c r="KH230">
        <v>2</v>
      </c>
      <c r="NC230">
        <v>0</v>
      </c>
      <c r="ND230">
        <v>0</v>
      </c>
      <c r="NE230">
        <v>1</v>
      </c>
      <c r="NF230">
        <v>0</v>
      </c>
      <c r="NG230">
        <v>13</v>
      </c>
      <c r="NH230">
        <v>2012</v>
      </c>
      <c r="NI230">
        <v>3000</v>
      </c>
      <c r="NJ230">
        <v>25000</v>
      </c>
      <c r="NK230">
        <v>0</v>
      </c>
      <c r="NL230">
        <v>2</v>
      </c>
      <c r="NM230">
        <v>2</v>
      </c>
      <c r="NO230">
        <v>0</v>
      </c>
      <c r="NP230">
        <v>0</v>
      </c>
      <c r="NQ230">
        <v>1</v>
      </c>
      <c r="NR230">
        <v>0</v>
      </c>
      <c r="NS230">
        <v>22</v>
      </c>
      <c r="NT230">
        <v>2013</v>
      </c>
      <c r="NU230">
        <v>2000</v>
      </c>
      <c r="NV230">
        <v>8000</v>
      </c>
      <c r="NW230">
        <v>2</v>
      </c>
      <c r="NX230">
        <v>2</v>
      </c>
      <c r="NY230">
        <v>2</v>
      </c>
      <c r="PK230">
        <v>0</v>
      </c>
      <c r="PL230">
        <v>1</v>
      </c>
      <c r="PM230">
        <v>0</v>
      </c>
      <c r="PN230">
        <v>0</v>
      </c>
      <c r="PO230">
        <v>1</v>
      </c>
      <c r="PP230">
        <v>1</v>
      </c>
      <c r="PQ230">
        <v>0</v>
      </c>
      <c r="PR230">
        <v>0</v>
      </c>
      <c r="PS230">
        <v>200000</v>
      </c>
      <c r="PT230">
        <v>0</v>
      </c>
      <c r="PU230">
        <v>2</v>
      </c>
      <c r="PV230">
        <v>2</v>
      </c>
      <c r="QJ230">
        <v>0</v>
      </c>
      <c r="QK230">
        <v>1</v>
      </c>
      <c r="QL230">
        <v>0</v>
      </c>
      <c r="QM230">
        <v>0</v>
      </c>
      <c r="QN230">
        <v>3</v>
      </c>
      <c r="QO230">
        <v>2014</v>
      </c>
      <c r="QP230">
        <v>1200</v>
      </c>
      <c r="QQ230">
        <v>1200</v>
      </c>
      <c r="QR230">
        <v>1</v>
      </c>
      <c r="QS230">
        <v>2</v>
      </c>
      <c r="QT230">
        <v>2</v>
      </c>
      <c r="QV230">
        <v>0</v>
      </c>
      <c r="QW230">
        <v>1</v>
      </c>
      <c r="QX230">
        <v>0</v>
      </c>
      <c r="QY230">
        <v>0</v>
      </c>
      <c r="QZ230">
        <v>2</v>
      </c>
      <c r="RA230">
        <v>2015</v>
      </c>
      <c r="RB230">
        <v>1600</v>
      </c>
      <c r="RC230">
        <v>1000</v>
      </c>
      <c r="RD230">
        <v>2</v>
      </c>
      <c r="RE230">
        <v>2</v>
      </c>
      <c r="RF230">
        <v>2</v>
      </c>
      <c r="RH230">
        <v>0</v>
      </c>
      <c r="RI230">
        <v>1</v>
      </c>
      <c r="RJ230">
        <v>0</v>
      </c>
      <c r="RK230">
        <v>0</v>
      </c>
      <c r="RL230">
        <v>1</v>
      </c>
      <c r="RM230">
        <v>2013</v>
      </c>
      <c r="RN230">
        <v>3500</v>
      </c>
      <c r="RO230">
        <v>1000</v>
      </c>
      <c r="RP230">
        <v>6</v>
      </c>
      <c r="RQ230">
        <v>2</v>
      </c>
      <c r="RR230">
        <v>2</v>
      </c>
      <c r="WJ230">
        <v>0</v>
      </c>
      <c r="WK230">
        <v>1</v>
      </c>
      <c r="WL230">
        <v>0</v>
      </c>
      <c r="WM230">
        <v>0</v>
      </c>
      <c r="WN230">
        <v>1</v>
      </c>
      <c r="WO230">
        <v>2012</v>
      </c>
      <c r="WP230">
        <v>5000</v>
      </c>
      <c r="WQ230">
        <v>4000</v>
      </c>
      <c r="WR230">
        <v>5</v>
      </c>
      <c r="WS230">
        <v>2</v>
      </c>
      <c r="WT230">
        <v>2</v>
      </c>
      <c r="XF230">
        <v>0</v>
      </c>
      <c r="XG230">
        <v>12</v>
      </c>
      <c r="XH230">
        <v>2</v>
      </c>
      <c r="XI230">
        <v>0</v>
      </c>
      <c r="XJ230">
        <v>726500</v>
      </c>
      <c r="XK230">
        <v>1287200</v>
      </c>
      <c r="XO230">
        <v>0.4</v>
      </c>
      <c r="XP230">
        <v>30</v>
      </c>
      <c r="XQ230">
        <v>40</v>
      </c>
      <c r="XR230">
        <v>500</v>
      </c>
      <c r="XS230">
        <v>500</v>
      </c>
      <c r="XT230">
        <v>750</v>
      </c>
      <c r="XU230">
        <v>7500</v>
      </c>
      <c r="XV230">
        <v>0</v>
      </c>
      <c r="XW230">
        <v>0</v>
      </c>
      <c r="XX230">
        <f t="shared" si="18"/>
        <v>0</v>
      </c>
      <c r="XY230">
        <v>1200</v>
      </c>
      <c r="XZ230">
        <v>700</v>
      </c>
      <c r="YA230" s="33">
        <f t="shared" si="20"/>
        <v>950</v>
      </c>
      <c r="YB230">
        <v>30000</v>
      </c>
      <c r="YC230">
        <v>30000</v>
      </c>
      <c r="YD230">
        <f t="shared" si="21"/>
        <v>30000</v>
      </c>
      <c r="YE230">
        <f t="shared" si="22"/>
        <v>0</v>
      </c>
      <c r="YF230">
        <v>0</v>
      </c>
      <c r="YG230">
        <v>0</v>
      </c>
      <c r="YH230">
        <v>2</v>
      </c>
      <c r="YJ230">
        <v>2</v>
      </c>
      <c r="YP230">
        <v>0</v>
      </c>
      <c r="YQ230" t="s">
        <v>126</v>
      </c>
      <c r="YR230">
        <v>1</v>
      </c>
      <c r="YS230">
        <v>150000</v>
      </c>
      <c r="YT230">
        <v>0.14000000000000001</v>
      </c>
      <c r="YU230">
        <v>750</v>
      </c>
      <c r="YV230">
        <v>150000</v>
      </c>
      <c r="YW230">
        <v>30000</v>
      </c>
      <c r="YX230" t="b">
        <v>1</v>
      </c>
      <c r="YY230">
        <v>1</v>
      </c>
      <c r="YZ230">
        <v>0</v>
      </c>
      <c r="ZA230" t="b">
        <v>0</v>
      </c>
      <c r="ZB230" t="b">
        <v>0</v>
      </c>
      <c r="ZC230" t="b">
        <v>0</v>
      </c>
      <c r="ZD230">
        <v>2</v>
      </c>
      <c r="ZE230">
        <v>0.4</v>
      </c>
      <c r="ZF230">
        <f t="shared" si="19"/>
        <v>0.8</v>
      </c>
      <c r="ZG230">
        <v>0.24</v>
      </c>
      <c r="ZI230">
        <v>400</v>
      </c>
      <c r="ZJ230">
        <v>7</v>
      </c>
      <c r="ZL230">
        <v>0</v>
      </c>
      <c r="ZM230">
        <v>50</v>
      </c>
      <c r="ZN230">
        <v>2</v>
      </c>
      <c r="ZP230">
        <v>1</v>
      </c>
      <c r="ZQ230">
        <v>1</v>
      </c>
      <c r="AAS230" t="b">
        <v>1</v>
      </c>
      <c r="AAT230" t="b">
        <v>1</v>
      </c>
      <c r="AAU230" t="b">
        <v>0</v>
      </c>
      <c r="AAV230" t="b">
        <v>0</v>
      </c>
      <c r="AAW230" t="b">
        <v>0</v>
      </c>
      <c r="AAX230" t="b">
        <v>1</v>
      </c>
      <c r="AAY230" t="b">
        <v>1</v>
      </c>
      <c r="AAZ230" t="b">
        <v>0</v>
      </c>
      <c r="ABA230" t="b">
        <v>0</v>
      </c>
      <c r="ABB230" t="b">
        <v>1</v>
      </c>
      <c r="ABC230" t="b">
        <v>0</v>
      </c>
      <c r="ABE230">
        <v>3</v>
      </c>
      <c r="ABF230">
        <v>0</v>
      </c>
      <c r="ABG230">
        <v>3</v>
      </c>
      <c r="ABH230">
        <v>5</v>
      </c>
      <c r="ABI230">
        <v>1000</v>
      </c>
      <c r="ABJ230" t="b">
        <v>0</v>
      </c>
      <c r="ABK230" t="b">
        <v>0</v>
      </c>
      <c r="ABL230" t="b">
        <v>1</v>
      </c>
      <c r="ABM230" t="b">
        <v>0</v>
      </c>
      <c r="ABO230">
        <v>3</v>
      </c>
      <c r="ABP230">
        <v>0</v>
      </c>
      <c r="ABQ230">
        <v>3</v>
      </c>
      <c r="ABR230">
        <v>14</v>
      </c>
      <c r="ABS230">
        <v>1000</v>
      </c>
      <c r="ACZ230" t="b">
        <v>0</v>
      </c>
      <c r="ADA230" t="b">
        <v>0</v>
      </c>
      <c r="ADB230" t="b">
        <v>1</v>
      </c>
      <c r="ADC230" t="b">
        <v>0</v>
      </c>
      <c r="ADE230">
        <v>2</v>
      </c>
      <c r="ADF230">
        <v>0</v>
      </c>
      <c r="ADG230">
        <v>2</v>
      </c>
      <c r="ADH230">
        <v>4</v>
      </c>
      <c r="ADI230">
        <v>2</v>
      </c>
      <c r="ADJ230">
        <v>1000</v>
      </c>
      <c r="ADK230" t="b">
        <v>1</v>
      </c>
      <c r="ADL230" t="b">
        <v>0</v>
      </c>
      <c r="ADM230" t="b">
        <v>0</v>
      </c>
      <c r="ADN230" t="b">
        <v>0</v>
      </c>
      <c r="ADP230">
        <v>1</v>
      </c>
      <c r="ADQ230">
        <v>1</v>
      </c>
      <c r="ADR230">
        <v>2</v>
      </c>
      <c r="ADS230">
        <v>1</v>
      </c>
      <c r="ADT230">
        <v>40</v>
      </c>
      <c r="ADU230">
        <v>800</v>
      </c>
      <c r="ADV230">
        <v>10</v>
      </c>
      <c r="ADW230">
        <v>24</v>
      </c>
      <c r="ADX230">
        <f t="shared" si="23"/>
        <v>0.41666666666666669</v>
      </c>
      <c r="ADY230" t="b">
        <v>0</v>
      </c>
      <c r="ADZ230" t="b">
        <v>0</v>
      </c>
      <c r="AEA230" t="b">
        <v>0</v>
      </c>
      <c r="AEB230" t="b">
        <v>0</v>
      </c>
      <c r="AEC230" t="b">
        <v>1</v>
      </c>
      <c r="AED230" t="b">
        <v>1</v>
      </c>
      <c r="AEE230" t="b">
        <v>1</v>
      </c>
      <c r="AEF230" t="b">
        <v>0</v>
      </c>
      <c r="AFF230">
        <v>1</v>
      </c>
      <c r="AFG230">
        <v>10000</v>
      </c>
      <c r="AFH230">
        <v>10</v>
      </c>
      <c r="AFI230">
        <v>1</v>
      </c>
      <c r="AFL230">
        <v>2</v>
      </c>
      <c r="AFM230">
        <v>1200</v>
      </c>
      <c r="AFN230">
        <v>2</v>
      </c>
      <c r="AFO230">
        <v>1</v>
      </c>
      <c r="AFR230">
        <v>4</v>
      </c>
      <c r="AFS230">
        <v>1300</v>
      </c>
      <c r="AFT230">
        <v>2</v>
      </c>
      <c r="AFU230">
        <v>1</v>
      </c>
      <c r="AGD230">
        <v>500</v>
      </c>
      <c r="AGE230">
        <v>80</v>
      </c>
      <c r="AGF230">
        <v>1</v>
      </c>
      <c r="AGH230">
        <v>0</v>
      </c>
      <c r="AGI230">
        <v>0</v>
      </c>
      <c r="AGJ230">
        <v>1</v>
      </c>
      <c r="AGL230">
        <v>0</v>
      </c>
      <c r="AGM230">
        <v>80</v>
      </c>
      <c r="AGN230">
        <v>700</v>
      </c>
      <c r="AGO230">
        <v>0</v>
      </c>
      <c r="AGP230">
        <v>1</v>
      </c>
      <c r="AGQ230">
        <v>0</v>
      </c>
      <c r="AGR230">
        <v>0</v>
      </c>
      <c r="AGU230">
        <v>0</v>
      </c>
      <c r="AGV230">
        <v>1</v>
      </c>
      <c r="AGW230">
        <v>0</v>
      </c>
      <c r="AGX230">
        <v>0</v>
      </c>
      <c r="AGZ230">
        <v>10</v>
      </c>
      <c r="AHA230">
        <v>2</v>
      </c>
      <c r="AHB230">
        <v>80</v>
      </c>
      <c r="AHC230">
        <v>8</v>
      </c>
      <c r="AHD230">
        <v>1</v>
      </c>
      <c r="AHF230">
        <v>0</v>
      </c>
      <c r="AHG230">
        <v>8</v>
      </c>
      <c r="AHH230">
        <v>1</v>
      </c>
      <c r="AHJ230">
        <v>0</v>
      </c>
      <c r="AHK230">
        <v>0</v>
      </c>
      <c r="AHL230">
        <v>0</v>
      </c>
      <c r="AHM230">
        <v>80</v>
      </c>
      <c r="AHN230">
        <v>1</v>
      </c>
      <c r="AHP230">
        <v>700</v>
      </c>
      <c r="AHQ230">
        <v>80</v>
      </c>
      <c r="AHR230">
        <v>700</v>
      </c>
      <c r="AHS230">
        <v>0</v>
      </c>
      <c r="AHT230">
        <v>10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1</v>
      </c>
      <c r="AID230">
        <v>0</v>
      </c>
      <c r="AIE230">
        <v>1</v>
      </c>
      <c r="AIF230">
        <v>0</v>
      </c>
      <c r="AIG230">
        <v>0</v>
      </c>
      <c r="AII230">
        <v>3</v>
      </c>
      <c r="AIJ230">
        <v>1000</v>
      </c>
      <c r="AIK230">
        <v>0</v>
      </c>
      <c r="AIL230">
        <v>1</v>
      </c>
      <c r="AIM230">
        <v>1</v>
      </c>
      <c r="AIN230">
        <v>0</v>
      </c>
      <c r="AIO230">
        <v>1</v>
      </c>
      <c r="AIP230">
        <v>0</v>
      </c>
      <c r="AIR230">
        <v>30</v>
      </c>
      <c r="AIS230">
        <v>2</v>
      </c>
      <c r="AIT230" t="s">
        <v>89</v>
      </c>
      <c r="AIZ230">
        <v>2</v>
      </c>
      <c r="AJA230">
        <v>2</v>
      </c>
      <c r="AJB230" t="s">
        <v>89</v>
      </c>
      <c r="ALX230">
        <v>2</v>
      </c>
      <c r="ALY230">
        <v>2</v>
      </c>
      <c r="AMC230">
        <v>1</v>
      </c>
      <c r="AMD230">
        <v>1</v>
      </c>
      <c r="AME230">
        <v>1</v>
      </c>
      <c r="AMF230">
        <v>0</v>
      </c>
      <c r="AMG230">
        <v>0</v>
      </c>
      <c r="AMH230">
        <v>1</v>
      </c>
      <c r="AMI230">
        <v>0</v>
      </c>
      <c r="AMJ230">
        <v>1</v>
      </c>
      <c r="AMK230">
        <v>0</v>
      </c>
      <c r="AML230">
        <v>0</v>
      </c>
      <c r="AMM230">
        <v>0</v>
      </c>
      <c r="AMN230">
        <v>0</v>
      </c>
      <c r="AMO230">
        <v>0</v>
      </c>
      <c r="AMQ230">
        <v>4</v>
      </c>
      <c r="AMR230">
        <v>4</v>
      </c>
      <c r="AMU230">
        <v>4</v>
      </c>
      <c r="AMW230">
        <v>4</v>
      </c>
      <c r="ANC230" t="s">
        <v>260</v>
      </c>
      <c r="AND230" t="s">
        <v>512</v>
      </c>
      <c r="ANG230" t="s">
        <v>1526</v>
      </c>
      <c r="ANI230" t="s">
        <v>332</v>
      </c>
      <c r="ANO230">
        <v>3</v>
      </c>
      <c r="ANP230">
        <v>1</v>
      </c>
      <c r="ANR230">
        <v>1</v>
      </c>
      <c r="ANU230">
        <v>1</v>
      </c>
      <c r="ANV230">
        <v>6</v>
      </c>
      <c r="ANW230">
        <v>1000</v>
      </c>
      <c r="ANX230">
        <v>1</v>
      </c>
      <c r="ANZ230">
        <v>2</v>
      </c>
      <c r="AOC230">
        <v>10000</v>
      </c>
      <c r="AOD230">
        <v>250000</v>
      </c>
      <c r="AOE230">
        <v>2</v>
      </c>
      <c r="AOF230">
        <v>0</v>
      </c>
      <c r="AOG230">
        <v>0</v>
      </c>
      <c r="AOH230">
        <v>0</v>
      </c>
      <c r="AOI230">
        <v>1</v>
      </c>
      <c r="AOJ230" t="b">
        <v>0</v>
      </c>
      <c r="AOK230" t="b">
        <v>0</v>
      </c>
      <c r="AOL230" t="b">
        <v>0</v>
      </c>
      <c r="AOM230" t="b">
        <v>0</v>
      </c>
      <c r="AON230" t="b">
        <v>0</v>
      </c>
      <c r="AOO230" t="b">
        <v>0</v>
      </c>
      <c r="AOP230" t="b">
        <v>0</v>
      </c>
      <c r="AOQ230" t="b">
        <v>0</v>
      </c>
      <c r="AOR230" t="b">
        <v>0</v>
      </c>
      <c r="AOS230" t="b">
        <v>1</v>
      </c>
      <c r="AOT230" t="b">
        <v>1</v>
      </c>
      <c r="AOU230" t="b">
        <v>1</v>
      </c>
      <c r="AOV230" t="b">
        <v>0</v>
      </c>
      <c r="AOW230" t="b">
        <v>0</v>
      </c>
      <c r="AOX230" t="b">
        <v>1</v>
      </c>
      <c r="AOY230" t="b">
        <v>1</v>
      </c>
      <c r="AOZ230" t="b">
        <v>1</v>
      </c>
      <c r="APA230" t="b">
        <v>1</v>
      </c>
      <c r="APB230" t="b">
        <v>0</v>
      </c>
      <c r="APC230" t="b">
        <v>0</v>
      </c>
      <c r="APD230" t="b">
        <v>0</v>
      </c>
      <c r="APE230" t="b">
        <v>0</v>
      </c>
      <c r="APF230" t="b">
        <v>0</v>
      </c>
      <c r="APG230" t="b">
        <v>0</v>
      </c>
      <c r="APH230" t="b">
        <v>0</v>
      </c>
      <c r="API230" t="b">
        <v>0</v>
      </c>
      <c r="APJ230" t="b">
        <v>0</v>
      </c>
      <c r="APK230" t="b">
        <v>0</v>
      </c>
      <c r="APL230" t="b">
        <v>0</v>
      </c>
      <c r="APM230" t="b">
        <v>0</v>
      </c>
      <c r="APN230" t="b">
        <v>0</v>
      </c>
      <c r="APO230" t="b">
        <v>0</v>
      </c>
      <c r="APP230" t="b">
        <v>0</v>
      </c>
      <c r="APQ230" t="b">
        <v>1</v>
      </c>
      <c r="APR230" t="b">
        <v>1</v>
      </c>
      <c r="APS230" t="b">
        <v>1</v>
      </c>
      <c r="APT230">
        <v>500</v>
      </c>
      <c r="APU230">
        <v>2000</v>
      </c>
      <c r="APV230">
        <v>1</v>
      </c>
      <c r="APW230">
        <v>1</v>
      </c>
      <c r="APX230">
        <v>2</v>
      </c>
      <c r="APY230">
        <v>1</v>
      </c>
      <c r="APZ230">
        <v>3</v>
      </c>
      <c r="AQA230">
        <v>3</v>
      </c>
      <c r="AQC230">
        <v>1</v>
      </c>
      <c r="AQD230">
        <v>3</v>
      </c>
      <c r="AQE230">
        <v>1</v>
      </c>
      <c r="AQG230">
        <v>2</v>
      </c>
      <c r="AQH230">
        <v>-2</v>
      </c>
      <c r="AQI230">
        <v>-2</v>
      </c>
      <c r="AQJ230">
        <v>-2</v>
      </c>
      <c r="AQK230">
        <v>-2</v>
      </c>
      <c r="AQL230">
        <v>0</v>
      </c>
      <c r="AQM230">
        <v>0</v>
      </c>
      <c r="AQN230">
        <v>0</v>
      </c>
      <c r="AQO230">
        <v>0</v>
      </c>
      <c r="AQP230">
        <v>-2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-1</v>
      </c>
      <c r="AQZ230">
        <v>-1</v>
      </c>
      <c r="ARA230">
        <v>-1</v>
      </c>
      <c r="ARB230">
        <v>-1</v>
      </c>
      <c r="ARC230">
        <v>-1</v>
      </c>
      <c r="ARD230">
        <v>-1</v>
      </c>
      <c r="ARE230">
        <v>-1</v>
      </c>
      <c r="ARF230">
        <v>-1</v>
      </c>
      <c r="ARG230">
        <v>-1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-2</v>
      </c>
      <c r="ARR230">
        <v>-2</v>
      </c>
      <c r="ARS230">
        <v>-2</v>
      </c>
      <c r="ART230">
        <v>-2</v>
      </c>
      <c r="ARU230">
        <v>-2</v>
      </c>
      <c r="ARV230">
        <v>-2</v>
      </c>
      <c r="ARW230">
        <v>-2</v>
      </c>
      <c r="ARX230">
        <v>-2</v>
      </c>
      <c r="ARY230">
        <v>-2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-2</v>
      </c>
      <c r="ASJ230">
        <v>-2</v>
      </c>
      <c r="ASK230">
        <v>-2</v>
      </c>
      <c r="ASL230">
        <v>-2</v>
      </c>
      <c r="ASM230">
        <v>-2</v>
      </c>
      <c r="ASN230">
        <v>-2</v>
      </c>
      <c r="ASO230">
        <v>-2</v>
      </c>
      <c r="ASP230">
        <v>-2</v>
      </c>
      <c r="ASQ230">
        <v>-2</v>
      </c>
      <c r="ASR230">
        <v>1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1</v>
      </c>
      <c r="ASY230">
        <v>1</v>
      </c>
      <c r="ASZ230">
        <v>1</v>
      </c>
      <c r="ATA230">
        <v>2</v>
      </c>
      <c r="ATB230">
        <v>2</v>
      </c>
      <c r="ATC230">
        <v>2</v>
      </c>
      <c r="ATD230">
        <v>2</v>
      </c>
      <c r="ATE230">
        <v>1</v>
      </c>
      <c r="ATF230">
        <v>1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N230">
        <v>2</v>
      </c>
      <c r="ATO230" t="s">
        <v>89</v>
      </c>
      <c r="ATP230">
        <v>2</v>
      </c>
      <c r="ATQ230" t="s">
        <v>89</v>
      </c>
      <c r="ATR230">
        <v>1</v>
      </c>
      <c r="ATT230">
        <v>1</v>
      </c>
      <c r="ATV230">
        <v>2</v>
      </c>
      <c r="ATW230" t="s">
        <v>89</v>
      </c>
      <c r="ATX230">
        <v>1</v>
      </c>
      <c r="ATZ230">
        <v>1</v>
      </c>
      <c r="AUB230">
        <v>1</v>
      </c>
      <c r="AUD230">
        <v>2</v>
      </c>
      <c r="AUE230" t="s">
        <v>89</v>
      </c>
      <c r="AUF230">
        <v>1</v>
      </c>
      <c r="AUH230">
        <v>1</v>
      </c>
      <c r="AUJ230">
        <v>1</v>
      </c>
      <c r="AUL230">
        <v>1</v>
      </c>
      <c r="AUN230">
        <v>2</v>
      </c>
      <c r="AUO230" t="s">
        <v>89</v>
      </c>
      <c r="AUP230">
        <v>2</v>
      </c>
      <c r="AUQ230" t="s">
        <v>89</v>
      </c>
      <c r="AUR230">
        <v>2</v>
      </c>
      <c r="AUS230" t="s">
        <v>89</v>
      </c>
      <c r="AUT230">
        <v>2</v>
      </c>
      <c r="AUU230" t="s">
        <v>89</v>
      </c>
      <c r="AUV230" t="b">
        <v>1</v>
      </c>
      <c r="AUW230" t="b">
        <v>0</v>
      </c>
      <c r="AUX230" t="b">
        <v>0</v>
      </c>
      <c r="AUY230" t="b">
        <v>0</v>
      </c>
      <c r="AVA230">
        <v>1</v>
      </c>
      <c r="AVB230">
        <v>1</v>
      </c>
      <c r="AVD230" t="s">
        <v>393</v>
      </c>
      <c r="AVE230" t="b">
        <v>0</v>
      </c>
      <c r="AVF230">
        <v>0</v>
      </c>
      <c r="AVG230" t="b">
        <v>0</v>
      </c>
      <c r="AVH230" t="b">
        <v>1</v>
      </c>
      <c r="AVI230" t="b">
        <v>0</v>
      </c>
      <c r="AVK230" t="b">
        <v>1</v>
      </c>
      <c r="AVL230" t="b">
        <v>0</v>
      </c>
      <c r="AVM230" t="b">
        <v>0</v>
      </c>
      <c r="AVN230" t="b">
        <v>0</v>
      </c>
      <c r="AVP230">
        <v>1</v>
      </c>
      <c r="AVQ230" t="s">
        <v>1527</v>
      </c>
      <c r="AVR230">
        <v>7.5060269999999996</v>
      </c>
      <c r="AVS230">
        <v>4.8246479999999998</v>
      </c>
      <c r="AVT230">
        <v>315.8</v>
      </c>
      <c r="AVU230">
        <v>10</v>
      </c>
      <c r="AVW230">
        <v>0</v>
      </c>
    </row>
    <row r="231" spans="1:1271" ht="15" customHeight="1" x14ac:dyDescent="0.35">
      <c r="A231" s="1">
        <v>42523</v>
      </c>
      <c r="B231" t="s">
        <v>101</v>
      </c>
      <c r="C231">
        <v>2</v>
      </c>
      <c r="D231">
        <v>22</v>
      </c>
      <c r="E231" t="s">
        <v>1525</v>
      </c>
      <c r="F231">
        <v>241</v>
      </c>
      <c r="G231">
        <v>1</v>
      </c>
      <c r="H231">
        <v>39</v>
      </c>
      <c r="I231">
        <v>1</v>
      </c>
      <c r="K231">
        <v>1</v>
      </c>
      <c r="L231">
        <v>2</v>
      </c>
      <c r="M231">
        <v>7</v>
      </c>
      <c r="N231">
        <v>7</v>
      </c>
      <c r="O231">
        <v>2</v>
      </c>
      <c r="P231">
        <v>1</v>
      </c>
      <c r="Q231">
        <v>1</v>
      </c>
      <c r="R231">
        <v>3</v>
      </c>
      <c r="S231">
        <v>0</v>
      </c>
      <c r="T231">
        <v>0</v>
      </c>
      <c r="U231">
        <v>7</v>
      </c>
      <c r="V231">
        <v>7</v>
      </c>
      <c r="W231">
        <v>1</v>
      </c>
      <c r="X231">
        <v>96</v>
      </c>
      <c r="Y231">
        <v>1</v>
      </c>
      <c r="Z231">
        <v>1</v>
      </c>
      <c r="AA231">
        <v>96</v>
      </c>
      <c r="AB231">
        <v>1</v>
      </c>
      <c r="AC231">
        <v>4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BB231">
        <v>12</v>
      </c>
      <c r="BC231">
        <v>3</v>
      </c>
      <c r="BD231">
        <v>1</v>
      </c>
      <c r="CU231">
        <v>2</v>
      </c>
      <c r="DO231">
        <v>2</v>
      </c>
      <c r="DP231" t="s">
        <v>299</v>
      </c>
      <c r="EH231">
        <v>1</v>
      </c>
      <c r="EI231">
        <v>0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</v>
      </c>
      <c r="FJ231">
        <v>1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F231">
        <v>0</v>
      </c>
      <c r="GG231">
        <v>1</v>
      </c>
      <c r="GH231">
        <v>0</v>
      </c>
      <c r="GI231">
        <v>0</v>
      </c>
      <c r="GJ231">
        <v>1</v>
      </c>
      <c r="GK231">
        <v>2012</v>
      </c>
      <c r="GL231">
        <v>2500000</v>
      </c>
      <c r="GM231">
        <v>3000000</v>
      </c>
      <c r="GN231">
        <v>50</v>
      </c>
      <c r="GO231">
        <v>1</v>
      </c>
      <c r="GP231">
        <v>2</v>
      </c>
      <c r="HD231">
        <v>0</v>
      </c>
      <c r="HE231">
        <v>1</v>
      </c>
      <c r="HF231">
        <v>0</v>
      </c>
      <c r="HG231">
        <v>0</v>
      </c>
      <c r="HH231">
        <v>1</v>
      </c>
      <c r="HI231">
        <v>2013</v>
      </c>
      <c r="HJ231">
        <v>140000</v>
      </c>
      <c r="HK231">
        <v>150000</v>
      </c>
      <c r="HL231">
        <v>20</v>
      </c>
      <c r="HM231">
        <v>2</v>
      </c>
      <c r="HN231">
        <v>2</v>
      </c>
      <c r="HP231">
        <v>0</v>
      </c>
      <c r="HQ231">
        <v>1</v>
      </c>
      <c r="HR231">
        <v>0</v>
      </c>
      <c r="HS231">
        <v>0</v>
      </c>
      <c r="HT231">
        <v>3</v>
      </c>
      <c r="HU231">
        <v>2012</v>
      </c>
      <c r="HV231">
        <v>3000</v>
      </c>
      <c r="HW231">
        <v>3000</v>
      </c>
      <c r="HX231">
        <v>9</v>
      </c>
      <c r="HY231">
        <v>2</v>
      </c>
      <c r="HZ231">
        <v>2</v>
      </c>
      <c r="IB231">
        <v>0</v>
      </c>
      <c r="IC231">
        <v>1</v>
      </c>
      <c r="ID231">
        <v>0</v>
      </c>
      <c r="IE231">
        <v>0</v>
      </c>
      <c r="IF231">
        <v>1</v>
      </c>
      <c r="IG231">
        <v>2009</v>
      </c>
      <c r="IH231">
        <v>1200</v>
      </c>
      <c r="II231">
        <v>600</v>
      </c>
      <c r="IJ231">
        <v>15</v>
      </c>
      <c r="IK231">
        <v>2</v>
      </c>
      <c r="IL231">
        <v>2</v>
      </c>
      <c r="IN231">
        <v>0</v>
      </c>
      <c r="IO231">
        <v>1</v>
      </c>
      <c r="IP231">
        <v>0</v>
      </c>
      <c r="IQ231">
        <v>0</v>
      </c>
      <c r="IR231">
        <v>1</v>
      </c>
      <c r="IS231">
        <v>2014</v>
      </c>
      <c r="IT231">
        <v>4000</v>
      </c>
      <c r="IU231">
        <v>1500</v>
      </c>
      <c r="IV231">
        <v>4</v>
      </c>
      <c r="IW231">
        <v>2</v>
      </c>
      <c r="IX231">
        <v>2</v>
      </c>
      <c r="IZ231">
        <v>0</v>
      </c>
      <c r="JA231">
        <v>1</v>
      </c>
      <c r="JB231">
        <v>0</v>
      </c>
      <c r="JC231">
        <v>0</v>
      </c>
      <c r="JD231">
        <v>1</v>
      </c>
      <c r="JE231">
        <v>2014</v>
      </c>
      <c r="JF231">
        <v>15000</v>
      </c>
      <c r="JG231">
        <v>6000</v>
      </c>
      <c r="JH231">
        <v>10</v>
      </c>
      <c r="JI231">
        <v>2</v>
      </c>
      <c r="JJ231">
        <v>2</v>
      </c>
      <c r="JX231">
        <v>0</v>
      </c>
      <c r="JY231">
        <v>1</v>
      </c>
      <c r="JZ231">
        <v>0</v>
      </c>
      <c r="KA231">
        <v>0</v>
      </c>
      <c r="KB231">
        <v>1</v>
      </c>
      <c r="KC231">
        <v>2014</v>
      </c>
      <c r="KD231">
        <v>110000</v>
      </c>
      <c r="KE231">
        <v>90000</v>
      </c>
      <c r="KF231">
        <v>15</v>
      </c>
      <c r="KG231">
        <v>1</v>
      </c>
      <c r="KH231">
        <v>2</v>
      </c>
      <c r="LT231">
        <v>0</v>
      </c>
      <c r="LU231">
        <v>0</v>
      </c>
      <c r="LV231">
        <v>1</v>
      </c>
      <c r="LW231">
        <v>0</v>
      </c>
      <c r="LX231">
        <v>6</v>
      </c>
      <c r="LY231">
        <v>2015</v>
      </c>
      <c r="LZ231">
        <v>500</v>
      </c>
      <c r="MA231">
        <v>1500</v>
      </c>
      <c r="MB231">
        <v>0</v>
      </c>
      <c r="MC231">
        <v>2</v>
      </c>
      <c r="MD231">
        <v>2</v>
      </c>
      <c r="NO231">
        <v>0</v>
      </c>
      <c r="NP231">
        <v>0</v>
      </c>
      <c r="NQ231">
        <v>1</v>
      </c>
      <c r="NR231">
        <v>0</v>
      </c>
      <c r="NS231">
        <v>6</v>
      </c>
      <c r="NT231">
        <v>2011</v>
      </c>
      <c r="NU231">
        <v>3500</v>
      </c>
      <c r="NV231">
        <v>5000</v>
      </c>
      <c r="NW231">
        <v>2</v>
      </c>
      <c r="NX231">
        <v>2</v>
      </c>
      <c r="NY231">
        <v>2</v>
      </c>
      <c r="PP231">
        <v>0</v>
      </c>
      <c r="QJ231">
        <v>0</v>
      </c>
      <c r="QK231">
        <v>1</v>
      </c>
      <c r="QL231">
        <v>0</v>
      </c>
      <c r="QM231">
        <v>0</v>
      </c>
      <c r="QN231">
        <v>6</v>
      </c>
      <c r="QO231">
        <v>2015</v>
      </c>
      <c r="QP231">
        <v>6000</v>
      </c>
      <c r="QQ231">
        <v>1500</v>
      </c>
      <c r="QR231">
        <v>2</v>
      </c>
      <c r="QS231">
        <v>2</v>
      </c>
      <c r="QT231">
        <v>2</v>
      </c>
      <c r="QV231">
        <v>0</v>
      </c>
      <c r="QW231">
        <v>1</v>
      </c>
      <c r="QX231">
        <v>0</v>
      </c>
      <c r="QY231">
        <v>0</v>
      </c>
      <c r="QZ231">
        <v>1</v>
      </c>
      <c r="RA231">
        <v>2014</v>
      </c>
      <c r="RB231">
        <v>800</v>
      </c>
      <c r="RC231">
        <v>1000</v>
      </c>
      <c r="RD231">
        <v>2</v>
      </c>
      <c r="RE231">
        <v>2</v>
      </c>
      <c r="RF231">
        <v>2</v>
      </c>
      <c r="RH231">
        <v>0</v>
      </c>
      <c r="RI231">
        <v>1</v>
      </c>
      <c r="RJ231">
        <v>0</v>
      </c>
      <c r="RK231">
        <v>0</v>
      </c>
      <c r="RL231">
        <v>1</v>
      </c>
      <c r="RM231">
        <v>2012</v>
      </c>
      <c r="RN231">
        <v>3500</v>
      </c>
      <c r="RO231">
        <v>1000</v>
      </c>
      <c r="RP231">
        <v>7</v>
      </c>
      <c r="RQ231">
        <v>2</v>
      </c>
      <c r="RR231">
        <v>2</v>
      </c>
      <c r="WJ231">
        <v>0</v>
      </c>
      <c r="WK231">
        <v>1</v>
      </c>
      <c r="WL231">
        <v>0</v>
      </c>
      <c r="WM231">
        <v>0</v>
      </c>
      <c r="WN231">
        <v>1</v>
      </c>
      <c r="WO231">
        <v>2013</v>
      </c>
      <c r="WP231">
        <v>6500</v>
      </c>
      <c r="WQ231">
        <v>7000</v>
      </c>
      <c r="WR231">
        <v>6</v>
      </c>
      <c r="WS231">
        <v>2</v>
      </c>
      <c r="WT231">
        <v>2</v>
      </c>
      <c r="XF231">
        <v>0</v>
      </c>
      <c r="XG231">
        <v>11</v>
      </c>
      <c r="XH231">
        <v>2</v>
      </c>
      <c r="XI231">
        <v>0</v>
      </c>
      <c r="XJ231">
        <v>2794000</v>
      </c>
      <c r="XK231">
        <v>326810</v>
      </c>
      <c r="XO231">
        <v>0.92</v>
      </c>
      <c r="XP231">
        <v>60</v>
      </c>
      <c r="XQ231">
        <v>24</v>
      </c>
      <c r="XR231">
        <v>1000</v>
      </c>
      <c r="XS231">
        <v>1200</v>
      </c>
      <c r="XT231">
        <v>1600</v>
      </c>
      <c r="XU231">
        <v>16000</v>
      </c>
      <c r="XV231">
        <v>-200</v>
      </c>
      <c r="XW231">
        <v>-2000</v>
      </c>
      <c r="XX231">
        <f t="shared" si="18"/>
        <v>-1400</v>
      </c>
      <c r="XY231">
        <v>1500</v>
      </c>
      <c r="XZ231">
        <v>400</v>
      </c>
      <c r="YA231" s="33">
        <f t="shared" si="20"/>
        <v>950</v>
      </c>
      <c r="YB231">
        <v>25000</v>
      </c>
      <c r="YC231">
        <v>30000</v>
      </c>
      <c r="YD231">
        <f t="shared" si="21"/>
        <v>27500</v>
      </c>
      <c r="YE231">
        <f t="shared" si="22"/>
        <v>-5000</v>
      </c>
      <c r="YF231">
        <v>0</v>
      </c>
      <c r="YG231">
        <v>0</v>
      </c>
      <c r="YH231">
        <v>2</v>
      </c>
      <c r="YJ231">
        <v>2</v>
      </c>
      <c r="YP231">
        <v>0</v>
      </c>
      <c r="YQ231" t="s">
        <v>2418</v>
      </c>
      <c r="YR231">
        <v>0</v>
      </c>
      <c r="YS231">
        <v>400000</v>
      </c>
      <c r="YT231">
        <v>0.92</v>
      </c>
      <c r="YU231">
        <v>1600</v>
      </c>
      <c r="YV231">
        <v>500000</v>
      </c>
      <c r="YW231">
        <v>35000</v>
      </c>
      <c r="YX231" t="b">
        <v>1</v>
      </c>
      <c r="YY231">
        <v>1</v>
      </c>
      <c r="YZ231">
        <v>0</v>
      </c>
      <c r="ZA231" t="b">
        <v>0</v>
      </c>
      <c r="ZB231" t="b">
        <v>0</v>
      </c>
      <c r="ZC231" t="b">
        <v>0</v>
      </c>
      <c r="ZD231">
        <v>8</v>
      </c>
      <c r="ZE231">
        <v>0.4</v>
      </c>
      <c r="ZF231">
        <f t="shared" si="19"/>
        <v>3.2</v>
      </c>
      <c r="ZG231">
        <v>1.92</v>
      </c>
      <c r="ZI231">
        <v>2050</v>
      </c>
      <c r="ZJ231">
        <v>7</v>
      </c>
      <c r="ZL231">
        <v>0</v>
      </c>
      <c r="ZM231">
        <v>20</v>
      </c>
      <c r="ZN231">
        <v>2</v>
      </c>
      <c r="ZP231">
        <v>1</v>
      </c>
      <c r="ZQ231">
        <v>2</v>
      </c>
      <c r="AAS231" t="b">
        <v>1</v>
      </c>
      <c r="AAT231" t="b">
        <v>1</v>
      </c>
      <c r="AAU231" t="b">
        <v>0</v>
      </c>
      <c r="AAV231" t="b">
        <v>0</v>
      </c>
      <c r="AAW231" t="b">
        <v>0</v>
      </c>
      <c r="AAX231" t="b">
        <v>1</v>
      </c>
      <c r="AAY231" t="b">
        <v>1</v>
      </c>
      <c r="AAZ231" t="b">
        <v>1</v>
      </c>
      <c r="ABA231" t="b">
        <v>0</v>
      </c>
      <c r="ABB231" t="b">
        <v>1</v>
      </c>
      <c r="ABC231" t="b">
        <v>0</v>
      </c>
      <c r="ABE231">
        <v>3</v>
      </c>
      <c r="ABF231">
        <v>0</v>
      </c>
      <c r="ABG231">
        <v>3</v>
      </c>
      <c r="ABH231">
        <v>30</v>
      </c>
      <c r="ABI231">
        <v>700</v>
      </c>
      <c r="ABJ231" t="b">
        <v>1</v>
      </c>
      <c r="ABK231" t="b">
        <v>1</v>
      </c>
      <c r="ABL231" t="b">
        <v>0</v>
      </c>
      <c r="ABM231" t="b">
        <v>0</v>
      </c>
      <c r="ABO231">
        <v>2</v>
      </c>
      <c r="ABP231">
        <v>1</v>
      </c>
      <c r="ABQ231">
        <v>3</v>
      </c>
      <c r="ABR231">
        <v>50</v>
      </c>
      <c r="ABS231">
        <v>700</v>
      </c>
      <c r="ACZ231" t="b">
        <v>1</v>
      </c>
      <c r="ADA231" t="b">
        <v>1</v>
      </c>
      <c r="ADB231" t="b">
        <v>0</v>
      </c>
      <c r="ADC231" t="b">
        <v>0</v>
      </c>
      <c r="ADE231">
        <v>2</v>
      </c>
      <c r="ADF231">
        <v>0</v>
      </c>
      <c r="ADG231">
        <v>2</v>
      </c>
      <c r="ADH231">
        <v>70</v>
      </c>
      <c r="ADI231">
        <v>2</v>
      </c>
      <c r="ADJ231">
        <v>800</v>
      </c>
      <c r="ADK231" t="b">
        <v>1</v>
      </c>
      <c r="ADL231" t="b">
        <v>1</v>
      </c>
      <c r="ADM231" t="b">
        <v>0</v>
      </c>
      <c r="ADN231" t="b">
        <v>0</v>
      </c>
      <c r="ADP231">
        <v>1</v>
      </c>
      <c r="ADQ231">
        <v>1</v>
      </c>
      <c r="ADR231">
        <v>2</v>
      </c>
      <c r="ADS231">
        <v>2</v>
      </c>
      <c r="ADT231">
        <v>24</v>
      </c>
      <c r="ADU231">
        <v>800</v>
      </c>
      <c r="ADV231">
        <v>10</v>
      </c>
      <c r="ADW231">
        <v>15</v>
      </c>
      <c r="ADX231">
        <f t="shared" si="23"/>
        <v>0.66666666666666663</v>
      </c>
      <c r="ADY231" t="b">
        <v>0</v>
      </c>
      <c r="ADZ231" t="b">
        <v>0</v>
      </c>
      <c r="AEA231" t="b">
        <v>0</v>
      </c>
      <c r="AEB231" t="b">
        <v>0</v>
      </c>
      <c r="AEC231" t="b">
        <v>1</v>
      </c>
      <c r="AED231" t="b">
        <v>1</v>
      </c>
      <c r="AEE231" t="b">
        <v>1</v>
      </c>
      <c r="AEF231" t="b">
        <v>0</v>
      </c>
      <c r="AFF231">
        <v>1</v>
      </c>
      <c r="AFG231">
        <v>3800</v>
      </c>
      <c r="AFH231">
        <v>10</v>
      </c>
      <c r="AFI231">
        <v>1</v>
      </c>
      <c r="AFL231">
        <v>1</v>
      </c>
      <c r="AFM231">
        <v>800</v>
      </c>
      <c r="AFN231">
        <v>2</v>
      </c>
      <c r="AFO231">
        <v>1</v>
      </c>
      <c r="AFR231">
        <v>6</v>
      </c>
      <c r="AFS231">
        <v>900</v>
      </c>
      <c r="AFT231">
        <v>2</v>
      </c>
      <c r="AFU231">
        <v>1</v>
      </c>
      <c r="AGD231">
        <v>1000</v>
      </c>
      <c r="AGE231">
        <v>90</v>
      </c>
      <c r="AGF231">
        <v>1</v>
      </c>
      <c r="AGH231">
        <v>0</v>
      </c>
      <c r="AGI231">
        <v>0</v>
      </c>
      <c r="AGJ231">
        <v>1</v>
      </c>
      <c r="AGL231">
        <v>0</v>
      </c>
      <c r="AGM231">
        <v>0</v>
      </c>
      <c r="AGN231">
        <v>500</v>
      </c>
      <c r="AGO231">
        <v>0</v>
      </c>
      <c r="AGP231">
        <v>1</v>
      </c>
      <c r="AGQ231">
        <v>0</v>
      </c>
      <c r="AGR231">
        <v>0</v>
      </c>
      <c r="AGU231">
        <v>0</v>
      </c>
      <c r="AGV231">
        <v>1</v>
      </c>
      <c r="AGW231">
        <v>0</v>
      </c>
      <c r="AGX231">
        <v>0</v>
      </c>
      <c r="AGZ231">
        <v>2</v>
      </c>
      <c r="AHA231">
        <v>3</v>
      </c>
      <c r="AHB231">
        <v>90</v>
      </c>
      <c r="AHC231">
        <v>5</v>
      </c>
      <c r="AHD231">
        <v>1</v>
      </c>
      <c r="AHF231">
        <v>0</v>
      </c>
      <c r="AHG231">
        <v>5</v>
      </c>
      <c r="AHH231">
        <v>1</v>
      </c>
      <c r="AHJ231">
        <v>0</v>
      </c>
      <c r="AHK231">
        <v>0</v>
      </c>
      <c r="AHL231">
        <v>500</v>
      </c>
      <c r="AHM231">
        <v>90</v>
      </c>
      <c r="AHN231">
        <v>1</v>
      </c>
      <c r="AHP231">
        <v>500</v>
      </c>
      <c r="AHQ231">
        <v>90</v>
      </c>
      <c r="AHR231">
        <v>500</v>
      </c>
      <c r="AHS231">
        <v>0</v>
      </c>
      <c r="AHT231">
        <v>5</v>
      </c>
      <c r="AHU231">
        <v>0</v>
      </c>
      <c r="AHV231">
        <v>500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1</v>
      </c>
      <c r="AID231">
        <v>0</v>
      </c>
      <c r="AIE231">
        <v>0</v>
      </c>
      <c r="AIF231">
        <v>1</v>
      </c>
      <c r="AIG231">
        <v>0</v>
      </c>
      <c r="AII231">
        <v>4</v>
      </c>
      <c r="AIJ231">
        <v>2500</v>
      </c>
      <c r="AIK231">
        <v>0</v>
      </c>
      <c r="AIL231">
        <v>1</v>
      </c>
      <c r="AIM231">
        <v>1</v>
      </c>
      <c r="AIN231">
        <v>0</v>
      </c>
      <c r="AIO231">
        <v>1</v>
      </c>
      <c r="AIP231">
        <v>0</v>
      </c>
      <c r="AIR231">
        <v>40</v>
      </c>
      <c r="AIS231">
        <v>2</v>
      </c>
      <c r="AIT231" t="s">
        <v>137</v>
      </c>
      <c r="AIZ231">
        <v>1</v>
      </c>
      <c r="AJA231">
        <v>2</v>
      </c>
      <c r="ALX231">
        <v>2</v>
      </c>
      <c r="ALY231">
        <v>2</v>
      </c>
      <c r="AMC231">
        <v>1</v>
      </c>
      <c r="AMD231">
        <v>1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Q231">
        <v>4</v>
      </c>
      <c r="ANC231" t="s">
        <v>260</v>
      </c>
      <c r="ANO231">
        <v>2</v>
      </c>
      <c r="ANP231">
        <v>4</v>
      </c>
      <c r="ANU231">
        <v>2</v>
      </c>
      <c r="ANV231">
        <v>8</v>
      </c>
      <c r="ANW231">
        <v>2000</v>
      </c>
      <c r="ANX231">
        <v>1</v>
      </c>
      <c r="ANZ231">
        <v>2</v>
      </c>
      <c r="AOC231">
        <v>30000</v>
      </c>
      <c r="AOD231">
        <v>600000</v>
      </c>
      <c r="AOE231">
        <v>2</v>
      </c>
      <c r="AOF231">
        <v>1</v>
      </c>
      <c r="AOG231">
        <v>0</v>
      </c>
      <c r="AOH231">
        <v>0</v>
      </c>
      <c r="AOI231">
        <v>1</v>
      </c>
      <c r="AOJ231" t="b">
        <v>0</v>
      </c>
      <c r="AOK231" t="b">
        <v>0</v>
      </c>
      <c r="AOL231" t="b">
        <v>0</v>
      </c>
      <c r="AOM231" t="b">
        <v>0</v>
      </c>
      <c r="AON231" t="b">
        <v>0</v>
      </c>
      <c r="AOO231" t="b">
        <v>0</v>
      </c>
      <c r="AOP231" t="b">
        <v>0</v>
      </c>
      <c r="AOQ231" t="b">
        <v>0</v>
      </c>
      <c r="AOR231" t="b">
        <v>1</v>
      </c>
      <c r="AOS231" t="b">
        <v>1</v>
      </c>
      <c r="AOT231" t="b">
        <v>1</v>
      </c>
      <c r="AOU231" t="b">
        <v>0</v>
      </c>
      <c r="AOV231" t="b">
        <v>0</v>
      </c>
      <c r="AOW231" t="b">
        <v>0</v>
      </c>
      <c r="AOX231" t="b">
        <v>1</v>
      </c>
      <c r="AOY231" t="b">
        <v>1</v>
      </c>
      <c r="AOZ231" t="b">
        <v>1</v>
      </c>
      <c r="APA231" t="b">
        <v>1</v>
      </c>
      <c r="APB231" t="b">
        <v>0</v>
      </c>
      <c r="APC231" t="b">
        <v>0</v>
      </c>
      <c r="APD231" t="b">
        <v>0</v>
      </c>
      <c r="APE231" t="b">
        <v>0</v>
      </c>
      <c r="APF231" t="b">
        <v>0</v>
      </c>
      <c r="APG231" t="b">
        <v>0</v>
      </c>
      <c r="APH231" t="b">
        <v>0</v>
      </c>
      <c r="API231" t="b">
        <v>0</v>
      </c>
      <c r="APJ231" t="b">
        <v>0</v>
      </c>
      <c r="APK231" t="b">
        <v>0</v>
      </c>
      <c r="APL231" t="b">
        <v>0</v>
      </c>
      <c r="APM231" t="b">
        <v>0</v>
      </c>
      <c r="APN231" t="b">
        <v>0</v>
      </c>
      <c r="APO231" t="b">
        <v>0</v>
      </c>
      <c r="APP231" t="b">
        <v>1</v>
      </c>
      <c r="APQ231" t="b">
        <v>1</v>
      </c>
      <c r="APR231" t="b">
        <v>1</v>
      </c>
      <c r="APS231" t="b">
        <v>1</v>
      </c>
      <c r="APT231">
        <v>1000</v>
      </c>
      <c r="APU231">
        <v>3000</v>
      </c>
      <c r="APV231">
        <v>1</v>
      </c>
      <c r="APW231">
        <v>1</v>
      </c>
      <c r="APX231">
        <v>2</v>
      </c>
      <c r="APY231">
        <v>1</v>
      </c>
      <c r="APZ231">
        <v>3</v>
      </c>
      <c r="AQA231">
        <v>3</v>
      </c>
      <c r="AQC231">
        <v>1</v>
      </c>
      <c r="AQD231">
        <v>3</v>
      </c>
      <c r="AQE231">
        <v>2</v>
      </c>
      <c r="AQG231">
        <v>1</v>
      </c>
      <c r="AQH231">
        <v>1</v>
      </c>
      <c r="AQI231">
        <v>1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-2</v>
      </c>
      <c r="ARR231">
        <v>-2</v>
      </c>
      <c r="ARS231">
        <v>-2</v>
      </c>
      <c r="ART231">
        <v>-2</v>
      </c>
      <c r="ARU231">
        <v>-2</v>
      </c>
      <c r="ARV231">
        <v>-2</v>
      </c>
      <c r="ARW231">
        <v>-2</v>
      </c>
      <c r="ARX231">
        <v>-2</v>
      </c>
      <c r="ARY231">
        <v>-2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-2</v>
      </c>
      <c r="ASJ231">
        <v>-2</v>
      </c>
      <c r="ASK231">
        <v>-1</v>
      </c>
      <c r="ASL231">
        <v>-1</v>
      </c>
      <c r="ASM231">
        <v>-1</v>
      </c>
      <c r="ASN231">
        <v>-1</v>
      </c>
      <c r="ASO231">
        <v>-1</v>
      </c>
      <c r="ASP231">
        <v>-1</v>
      </c>
      <c r="ASQ231">
        <v>-1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2</v>
      </c>
      <c r="ATB231">
        <v>2</v>
      </c>
      <c r="ATC231">
        <v>2</v>
      </c>
      <c r="ATD231">
        <v>2</v>
      </c>
      <c r="ATE231">
        <v>1</v>
      </c>
      <c r="ATF231">
        <v>1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N231">
        <v>2</v>
      </c>
      <c r="ATP231">
        <v>2</v>
      </c>
      <c r="ATR231">
        <v>1</v>
      </c>
      <c r="ATT231">
        <v>1</v>
      </c>
      <c r="ATV231">
        <v>2</v>
      </c>
      <c r="ATX231">
        <v>1</v>
      </c>
      <c r="ATZ231">
        <v>1</v>
      </c>
      <c r="AUB231">
        <v>1</v>
      </c>
      <c r="AUD231">
        <v>2</v>
      </c>
      <c r="AUF231">
        <v>1</v>
      </c>
      <c r="AUH231">
        <v>1</v>
      </c>
      <c r="AUJ231">
        <v>1</v>
      </c>
      <c r="AUL231">
        <v>1</v>
      </c>
      <c r="AUN231">
        <v>2</v>
      </c>
      <c r="AUP231">
        <v>2</v>
      </c>
      <c r="AUR231">
        <v>2</v>
      </c>
      <c r="AUT231">
        <v>2</v>
      </c>
      <c r="AUV231" t="b">
        <v>1</v>
      </c>
      <c r="AUW231" t="b">
        <v>0</v>
      </c>
      <c r="AUX231" t="b">
        <v>0</v>
      </c>
      <c r="AUY231" t="b">
        <v>0</v>
      </c>
      <c r="AVA231">
        <v>1</v>
      </c>
      <c r="AVB231">
        <v>1</v>
      </c>
      <c r="AVD231" t="s">
        <v>393</v>
      </c>
      <c r="AVE231" t="b">
        <v>0</v>
      </c>
      <c r="AVF231">
        <v>0</v>
      </c>
      <c r="AVG231" t="b">
        <v>0</v>
      </c>
      <c r="AVH231" t="b">
        <v>1</v>
      </c>
      <c r="AVI231" t="b">
        <v>0</v>
      </c>
      <c r="AVK231" t="b">
        <v>1</v>
      </c>
      <c r="AVL231" t="b">
        <v>0</v>
      </c>
      <c r="AVM231" t="b">
        <v>0</v>
      </c>
      <c r="AVN231" t="b">
        <v>0</v>
      </c>
      <c r="AVP231">
        <v>1</v>
      </c>
      <c r="AVQ231" t="s">
        <v>1528</v>
      </c>
      <c r="AVR231">
        <v>7.5030219999999996</v>
      </c>
      <c r="AVS231">
        <v>4.83162</v>
      </c>
      <c r="AVT231">
        <v>433</v>
      </c>
      <c r="AVU231">
        <v>7</v>
      </c>
      <c r="AVW231">
        <v>0</v>
      </c>
    </row>
    <row r="232" spans="1:1271" ht="15" customHeight="1" x14ac:dyDescent="0.35">
      <c r="A232" s="1">
        <v>42523</v>
      </c>
      <c r="B232" t="s">
        <v>292</v>
      </c>
      <c r="C232">
        <v>2</v>
      </c>
      <c r="D232">
        <v>22</v>
      </c>
      <c r="E232" t="s">
        <v>1525</v>
      </c>
      <c r="F232">
        <v>241</v>
      </c>
      <c r="G232">
        <v>1</v>
      </c>
      <c r="H232">
        <v>35</v>
      </c>
      <c r="I232">
        <v>1</v>
      </c>
      <c r="K232">
        <v>1</v>
      </c>
      <c r="L232">
        <v>2</v>
      </c>
      <c r="M232">
        <v>8</v>
      </c>
      <c r="N232">
        <v>8</v>
      </c>
      <c r="O232">
        <v>1</v>
      </c>
      <c r="P232">
        <v>2</v>
      </c>
      <c r="Q232">
        <v>1</v>
      </c>
      <c r="R232">
        <v>2</v>
      </c>
      <c r="S232">
        <v>0</v>
      </c>
      <c r="T232">
        <v>0</v>
      </c>
      <c r="U232">
        <v>6</v>
      </c>
      <c r="V232">
        <v>6</v>
      </c>
      <c r="W232">
        <v>1</v>
      </c>
      <c r="X232">
        <v>4</v>
      </c>
      <c r="Y232">
        <v>1</v>
      </c>
      <c r="Z232">
        <v>1</v>
      </c>
      <c r="AA232">
        <v>4</v>
      </c>
      <c r="AB232">
        <v>1</v>
      </c>
      <c r="AC232">
        <v>4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BB232">
        <v>7</v>
      </c>
      <c r="BC232">
        <v>3</v>
      </c>
      <c r="BD232">
        <v>1</v>
      </c>
      <c r="BH232">
        <v>12</v>
      </c>
      <c r="BI232">
        <v>2</v>
      </c>
      <c r="BJ232">
        <v>1</v>
      </c>
      <c r="CU232">
        <v>2</v>
      </c>
      <c r="DO232">
        <v>1</v>
      </c>
      <c r="DQ232">
        <v>2</v>
      </c>
      <c r="DR232">
        <v>30</v>
      </c>
      <c r="DS232">
        <v>18</v>
      </c>
      <c r="DT232">
        <v>12</v>
      </c>
      <c r="DU232">
        <v>4</v>
      </c>
      <c r="DV232">
        <v>3</v>
      </c>
      <c r="DW232">
        <v>1</v>
      </c>
      <c r="DX232">
        <v>2</v>
      </c>
      <c r="DZ232">
        <v>2</v>
      </c>
      <c r="EA232">
        <v>1</v>
      </c>
      <c r="EB232">
        <v>2</v>
      </c>
      <c r="EC232">
        <v>0</v>
      </c>
      <c r="ED232">
        <v>0</v>
      </c>
      <c r="EE232">
        <v>1</v>
      </c>
      <c r="EF232">
        <v>0</v>
      </c>
      <c r="EH232">
        <v>1</v>
      </c>
      <c r="EI232">
        <v>0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1</v>
      </c>
      <c r="EU232">
        <v>0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0</v>
      </c>
      <c r="FG232">
        <v>1</v>
      </c>
      <c r="FH232">
        <v>0</v>
      </c>
      <c r="FI232">
        <v>1</v>
      </c>
      <c r="FJ232">
        <v>1</v>
      </c>
      <c r="FK232">
        <v>1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F232">
        <v>0</v>
      </c>
      <c r="GG232">
        <v>1</v>
      </c>
      <c r="GH232">
        <v>0</v>
      </c>
      <c r="GI232">
        <v>0</v>
      </c>
      <c r="GJ232">
        <v>1</v>
      </c>
      <c r="GK232">
        <v>2011</v>
      </c>
      <c r="GL232">
        <v>700000</v>
      </c>
      <c r="GM232">
        <v>1500000</v>
      </c>
      <c r="GN232">
        <v>100</v>
      </c>
      <c r="GO232">
        <v>2</v>
      </c>
      <c r="GP232">
        <v>2</v>
      </c>
      <c r="HD232">
        <v>0</v>
      </c>
      <c r="HE232">
        <v>1</v>
      </c>
      <c r="HF232">
        <v>0</v>
      </c>
      <c r="HG232">
        <v>0</v>
      </c>
      <c r="HH232">
        <v>1</v>
      </c>
      <c r="HI232">
        <v>2013</v>
      </c>
      <c r="HJ232">
        <v>75000</v>
      </c>
      <c r="HK232">
        <v>120000</v>
      </c>
      <c r="HL232">
        <v>15</v>
      </c>
      <c r="HM232">
        <v>2</v>
      </c>
      <c r="HN232">
        <v>2</v>
      </c>
      <c r="HP232">
        <v>0</v>
      </c>
      <c r="HQ232">
        <v>1</v>
      </c>
      <c r="HR232">
        <v>0</v>
      </c>
      <c r="HS232">
        <v>0</v>
      </c>
      <c r="HT232">
        <v>2</v>
      </c>
      <c r="HU232">
        <v>2015</v>
      </c>
      <c r="HV232">
        <v>5000</v>
      </c>
      <c r="HW232">
        <v>6000</v>
      </c>
      <c r="HX232">
        <v>15</v>
      </c>
      <c r="HY232">
        <v>2</v>
      </c>
      <c r="HZ232">
        <v>2</v>
      </c>
      <c r="IB232">
        <v>0</v>
      </c>
      <c r="IC232">
        <v>1</v>
      </c>
      <c r="ID232">
        <v>0</v>
      </c>
      <c r="IE232">
        <v>0</v>
      </c>
      <c r="IF232">
        <v>2</v>
      </c>
      <c r="IG232">
        <v>2010</v>
      </c>
      <c r="IH232">
        <v>1500</v>
      </c>
      <c r="II232">
        <v>1000</v>
      </c>
      <c r="IJ232">
        <v>10</v>
      </c>
      <c r="IK232">
        <v>2</v>
      </c>
      <c r="IL232">
        <v>2</v>
      </c>
      <c r="IN232">
        <v>0</v>
      </c>
      <c r="IO232">
        <v>1</v>
      </c>
      <c r="IP232">
        <v>0</v>
      </c>
      <c r="IQ232">
        <v>0</v>
      </c>
      <c r="IR232">
        <v>2</v>
      </c>
      <c r="IS232">
        <v>2012</v>
      </c>
      <c r="IT232">
        <v>4000</v>
      </c>
      <c r="IU232">
        <v>1800</v>
      </c>
      <c r="IV232">
        <v>5</v>
      </c>
      <c r="IW232">
        <v>2</v>
      </c>
      <c r="IX232">
        <v>2</v>
      </c>
      <c r="IZ232">
        <v>0</v>
      </c>
      <c r="JA232">
        <v>1</v>
      </c>
      <c r="JB232">
        <v>0</v>
      </c>
      <c r="JC232">
        <v>0</v>
      </c>
      <c r="JD232">
        <v>1</v>
      </c>
      <c r="JE232">
        <v>2014</v>
      </c>
      <c r="JF232">
        <v>15000</v>
      </c>
      <c r="JG232">
        <v>9000</v>
      </c>
      <c r="JH232">
        <v>8</v>
      </c>
      <c r="JI232">
        <v>2</v>
      </c>
      <c r="JJ232">
        <v>2</v>
      </c>
      <c r="JX232">
        <v>0</v>
      </c>
      <c r="JY232">
        <v>1</v>
      </c>
      <c r="JZ232">
        <v>0</v>
      </c>
      <c r="KA232">
        <v>0</v>
      </c>
      <c r="KB232">
        <v>2</v>
      </c>
      <c r="KC232">
        <v>2013</v>
      </c>
      <c r="KD232">
        <v>85000</v>
      </c>
      <c r="KE232">
        <v>50000</v>
      </c>
      <c r="KF232">
        <v>20</v>
      </c>
      <c r="KG232">
        <v>2</v>
      </c>
      <c r="KH232">
        <v>2</v>
      </c>
      <c r="LT232">
        <v>0</v>
      </c>
      <c r="LU232">
        <v>0</v>
      </c>
      <c r="LV232">
        <v>1</v>
      </c>
      <c r="LW232">
        <v>0</v>
      </c>
      <c r="LX232">
        <v>24</v>
      </c>
      <c r="LY232">
        <v>2015</v>
      </c>
      <c r="LZ232">
        <v>500</v>
      </c>
      <c r="MA232">
        <v>1500</v>
      </c>
      <c r="MB232">
        <v>0</v>
      </c>
      <c r="MC232">
        <v>2</v>
      </c>
      <c r="MD232">
        <v>2</v>
      </c>
      <c r="NO232">
        <v>0</v>
      </c>
      <c r="NP232">
        <v>1</v>
      </c>
      <c r="NQ232">
        <v>0</v>
      </c>
      <c r="NR232">
        <v>0</v>
      </c>
      <c r="NS232">
        <v>6</v>
      </c>
      <c r="NT232">
        <v>2014</v>
      </c>
      <c r="NU232">
        <v>4000</v>
      </c>
      <c r="NV232">
        <v>8000</v>
      </c>
      <c r="NW232">
        <v>2</v>
      </c>
      <c r="NX232">
        <v>2</v>
      </c>
      <c r="NY232">
        <v>2</v>
      </c>
      <c r="PK232">
        <v>0</v>
      </c>
      <c r="PL232">
        <v>1</v>
      </c>
      <c r="PM232">
        <v>0</v>
      </c>
      <c r="PN232">
        <v>0</v>
      </c>
      <c r="PO232">
        <v>2</v>
      </c>
      <c r="PP232">
        <v>1</v>
      </c>
      <c r="PQ232">
        <v>0</v>
      </c>
      <c r="PR232">
        <v>0</v>
      </c>
      <c r="PS232">
        <v>800000</v>
      </c>
      <c r="PT232">
        <v>100</v>
      </c>
      <c r="PU232">
        <v>2</v>
      </c>
      <c r="PV232">
        <v>2</v>
      </c>
      <c r="QJ232">
        <v>0</v>
      </c>
      <c r="QK232">
        <v>1</v>
      </c>
      <c r="QL232">
        <v>0</v>
      </c>
      <c r="QM232">
        <v>0</v>
      </c>
      <c r="QN232">
        <v>6</v>
      </c>
      <c r="QO232">
        <v>2014</v>
      </c>
      <c r="QP232">
        <v>6000</v>
      </c>
      <c r="QQ232">
        <v>1500</v>
      </c>
      <c r="QR232">
        <v>2</v>
      </c>
      <c r="QS232">
        <v>2</v>
      </c>
      <c r="QT232">
        <v>2</v>
      </c>
      <c r="QV232">
        <v>0</v>
      </c>
      <c r="QW232">
        <v>1</v>
      </c>
      <c r="QX232">
        <v>0</v>
      </c>
      <c r="QY232">
        <v>0</v>
      </c>
      <c r="QZ232">
        <v>3</v>
      </c>
      <c r="RA232">
        <v>2014</v>
      </c>
      <c r="RB232">
        <v>2100</v>
      </c>
      <c r="RC232">
        <v>900</v>
      </c>
      <c r="RD232">
        <v>2</v>
      </c>
      <c r="RE232">
        <v>2</v>
      </c>
      <c r="RF232">
        <v>2</v>
      </c>
      <c r="RH232">
        <v>0</v>
      </c>
      <c r="RI232">
        <v>1</v>
      </c>
      <c r="RJ232">
        <v>0</v>
      </c>
      <c r="RK232">
        <v>0</v>
      </c>
      <c r="RL232">
        <v>1</v>
      </c>
      <c r="RM232">
        <v>2012</v>
      </c>
      <c r="RN232">
        <v>6000</v>
      </c>
      <c r="RO232">
        <v>2500</v>
      </c>
      <c r="RP232">
        <v>8</v>
      </c>
      <c r="RQ232">
        <v>2</v>
      </c>
      <c r="RR232">
        <v>2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2</v>
      </c>
      <c r="TZ232">
        <v>2</v>
      </c>
      <c r="WJ232">
        <v>0</v>
      </c>
      <c r="WK232">
        <v>1</v>
      </c>
      <c r="WL232">
        <v>0</v>
      </c>
      <c r="WM232">
        <v>0</v>
      </c>
      <c r="WN232">
        <v>2</v>
      </c>
      <c r="WO232">
        <v>2014</v>
      </c>
      <c r="WP232">
        <v>5000</v>
      </c>
      <c r="WQ232">
        <v>7000</v>
      </c>
      <c r="WR232">
        <v>5</v>
      </c>
      <c r="WS232">
        <v>2</v>
      </c>
      <c r="WT232">
        <v>2</v>
      </c>
      <c r="XF232">
        <v>0</v>
      </c>
      <c r="XG232">
        <v>13</v>
      </c>
      <c r="XH232">
        <v>1</v>
      </c>
      <c r="XI232">
        <v>0</v>
      </c>
      <c r="XJ232">
        <v>909100</v>
      </c>
      <c r="XK232">
        <v>250920</v>
      </c>
      <c r="XO232">
        <v>0.96</v>
      </c>
      <c r="XP232">
        <v>30</v>
      </c>
      <c r="XQ232">
        <v>20</v>
      </c>
      <c r="XR232">
        <v>1300</v>
      </c>
      <c r="XS232">
        <v>750</v>
      </c>
      <c r="XT232">
        <v>1675</v>
      </c>
      <c r="XU232">
        <v>16750</v>
      </c>
      <c r="XV232">
        <v>550</v>
      </c>
      <c r="XW232">
        <v>5500</v>
      </c>
      <c r="XX232">
        <f t="shared" si="18"/>
        <v>3850</v>
      </c>
      <c r="XY232">
        <v>800</v>
      </c>
      <c r="XZ232">
        <v>400</v>
      </c>
      <c r="YA232" s="33">
        <f t="shared" si="20"/>
        <v>600</v>
      </c>
      <c r="YB232">
        <v>40000</v>
      </c>
      <c r="YC232">
        <v>30000</v>
      </c>
      <c r="YD232">
        <f t="shared" si="21"/>
        <v>35000</v>
      </c>
      <c r="YE232">
        <f t="shared" si="22"/>
        <v>10000</v>
      </c>
      <c r="YF232">
        <v>50000</v>
      </c>
      <c r="YG232">
        <v>40000</v>
      </c>
      <c r="YH232">
        <v>2</v>
      </c>
      <c r="YI232" t="s">
        <v>1529</v>
      </c>
      <c r="YJ232">
        <v>2</v>
      </c>
      <c r="YK232" t="s">
        <v>89</v>
      </c>
      <c r="YP232">
        <v>0</v>
      </c>
      <c r="YQ232" t="s">
        <v>126</v>
      </c>
      <c r="YR232">
        <v>1</v>
      </c>
      <c r="YS232">
        <v>500000</v>
      </c>
      <c r="YT232">
        <v>0.19</v>
      </c>
      <c r="YU232">
        <v>1675</v>
      </c>
      <c r="YV232">
        <v>150000</v>
      </c>
      <c r="YW232">
        <v>35000</v>
      </c>
      <c r="YX232" t="b">
        <v>1</v>
      </c>
      <c r="YY232">
        <v>1</v>
      </c>
      <c r="YZ232">
        <v>0</v>
      </c>
      <c r="ZA232" t="b">
        <v>0</v>
      </c>
      <c r="ZB232" t="b">
        <v>0</v>
      </c>
      <c r="ZC232" t="b">
        <v>0</v>
      </c>
      <c r="ZD232">
        <v>8</v>
      </c>
      <c r="ZE232">
        <v>0.4</v>
      </c>
      <c r="ZF232">
        <f t="shared" si="19"/>
        <v>3.2</v>
      </c>
      <c r="ZG232">
        <v>0.96</v>
      </c>
      <c r="ZI232">
        <v>1200</v>
      </c>
      <c r="ZJ232">
        <v>7</v>
      </c>
      <c r="ZL232">
        <v>0</v>
      </c>
      <c r="ZM232">
        <v>20</v>
      </c>
      <c r="ZN232">
        <v>2</v>
      </c>
      <c r="ZP232">
        <v>1</v>
      </c>
      <c r="ZQ232">
        <v>30</v>
      </c>
      <c r="AAS232" t="b">
        <v>1</v>
      </c>
      <c r="AAT232" t="b">
        <v>1</v>
      </c>
      <c r="AAU232" t="b">
        <v>0</v>
      </c>
      <c r="AAV232" t="b">
        <v>0</v>
      </c>
      <c r="AAW232" t="b">
        <v>0</v>
      </c>
      <c r="AAX232" t="b">
        <v>1</v>
      </c>
      <c r="AAY232" t="b">
        <v>1</v>
      </c>
      <c r="AAZ232" t="b">
        <v>1</v>
      </c>
      <c r="ABA232" t="b">
        <v>1</v>
      </c>
      <c r="ABB232" t="b">
        <v>0</v>
      </c>
      <c r="ABC232" t="b">
        <v>0</v>
      </c>
      <c r="ABE232">
        <v>10</v>
      </c>
      <c r="ABF232">
        <v>0</v>
      </c>
      <c r="ABG232">
        <v>10</v>
      </c>
      <c r="ABH232">
        <v>7</v>
      </c>
      <c r="ABI232">
        <v>700</v>
      </c>
      <c r="ABJ232" t="b">
        <v>1</v>
      </c>
      <c r="ABK232" t="b">
        <v>1</v>
      </c>
      <c r="ABL232" t="b">
        <v>0</v>
      </c>
      <c r="ABM232" t="b">
        <v>0</v>
      </c>
      <c r="ABO232">
        <v>2</v>
      </c>
      <c r="ABP232">
        <v>0</v>
      </c>
      <c r="ABQ232">
        <v>5</v>
      </c>
      <c r="ABR232">
        <v>4</v>
      </c>
      <c r="ABS232">
        <v>700</v>
      </c>
      <c r="ACZ232" t="b">
        <v>1</v>
      </c>
      <c r="ADA232" t="b">
        <v>1</v>
      </c>
      <c r="ADB232" t="b">
        <v>0</v>
      </c>
      <c r="ADC232" t="b">
        <v>0</v>
      </c>
      <c r="ADE232">
        <v>8</v>
      </c>
      <c r="ADF232">
        <v>0</v>
      </c>
      <c r="ADG232">
        <v>8</v>
      </c>
      <c r="ADH232">
        <v>5</v>
      </c>
      <c r="ADI232">
        <v>2</v>
      </c>
      <c r="ADJ232">
        <v>700</v>
      </c>
      <c r="ADK232" t="b">
        <v>1</v>
      </c>
      <c r="ADL232" t="b">
        <v>1</v>
      </c>
      <c r="ADM232" t="b">
        <v>0</v>
      </c>
      <c r="ADN232" t="b">
        <v>0</v>
      </c>
      <c r="ADP232">
        <v>2</v>
      </c>
      <c r="ADQ232">
        <v>1</v>
      </c>
      <c r="ADR232">
        <v>3</v>
      </c>
      <c r="ADS232">
        <v>1</v>
      </c>
      <c r="ADT232">
        <v>20</v>
      </c>
      <c r="ADU232">
        <v>700</v>
      </c>
      <c r="ADV232">
        <v>26</v>
      </c>
      <c r="ADW232">
        <v>17</v>
      </c>
      <c r="ADX232">
        <f t="shared" si="23"/>
        <v>1.5294117647058822</v>
      </c>
      <c r="ADY232" t="b">
        <v>0</v>
      </c>
      <c r="ADZ232" t="b">
        <v>0</v>
      </c>
      <c r="AEA232" t="b">
        <v>0</v>
      </c>
      <c r="AEB232" t="b">
        <v>0</v>
      </c>
      <c r="AEC232" t="b">
        <v>1</v>
      </c>
      <c r="AED232" t="b">
        <v>1</v>
      </c>
      <c r="AEE232" t="b">
        <v>1</v>
      </c>
      <c r="AEF232" t="b">
        <v>0</v>
      </c>
      <c r="AFF232">
        <v>1</v>
      </c>
      <c r="AFG232">
        <v>4000</v>
      </c>
      <c r="AFH232">
        <v>4</v>
      </c>
      <c r="AFI232">
        <v>1</v>
      </c>
      <c r="AFL232">
        <v>4</v>
      </c>
      <c r="AFM232">
        <v>700</v>
      </c>
      <c r="AFN232">
        <v>2</v>
      </c>
      <c r="AFO232">
        <v>1</v>
      </c>
      <c r="AFR232">
        <v>4</v>
      </c>
      <c r="AFS232">
        <v>1000</v>
      </c>
      <c r="AFT232">
        <v>2</v>
      </c>
      <c r="AFU232">
        <v>1</v>
      </c>
      <c r="AGD232">
        <v>1200</v>
      </c>
      <c r="AGE232">
        <v>80</v>
      </c>
      <c r="AGF232">
        <v>1</v>
      </c>
      <c r="AGH232">
        <v>600</v>
      </c>
      <c r="AGI232">
        <v>0</v>
      </c>
      <c r="AGJ232">
        <v>1</v>
      </c>
      <c r="AGL232">
        <v>0</v>
      </c>
      <c r="AGM232">
        <v>570000</v>
      </c>
      <c r="AGN232">
        <v>600</v>
      </c>
      <c r="AGO232">
        <v>0</v>
      </c>
      <c r="AGP232">
        <v>0</v>
      </c>
      <c r="AGQ232">
        <v>1</v>
      </c>
      <c r="AGR232">
        <v>0</v>
      </c>
      <c r="AGT232">
        <v>3</v>
      </c>
      <c r="AGU232">
        <v>1</v>
      </c>
      <c r="AGV232">
        <v>0</v>
      </c>
      <c r="AGW232">
        <v>0</v>
      </c>
      <c r="AGX232">
        <v>0</v>
      </c>
      <c r="AGZ232">
        <v>5</v>
      </c>
      <c r="AHA232">
        <v>5</v>
      </c>
      <c r="AHB232">
        <v>80</v>
      </c>
      <c r="AHC232">
        <v>10</v>
      </c>
      <c r="AHD232">
        <v>1</v>
      </c>
      <c r="AHF232">
        <v>0</v>
      </c>
      <c r="AHG232">
        <v>10</v>
      </c>
      <c r="AHH232">
        <v>1</v>
      </c>
      <c r="AHJ232">
        <v>0</v>
      </c>
      <c r="AHK232">
        <v>0</v>
      </c>
      <c r="AHL232">
        <v>0</v>
      </c>
      <c r="AHM232">
        <v>0</v>
      </c>
      <c r="AHN232">
        <v>96</v>
      </c>
      <c r="AHO232" t="s">
        <v>89</v>
      </c>
      <c r="AHP232">
        <v>0</v>
      </c>
      <c r="AHQ232">
        <v>80</v>
      </c>
      <c r="AHR232">
        <v>600</v>
      </c>
      <c r="AHS232">
        <v>0</v>
      </c>
      <c r="AHT232">
        <v>2</v>
      </c>
      <c r="AHU232">
        <v>0</v>
      </c>
      <c r="AHV232">
        <v>0</v>
      </c>
      <c r="AHW232">
        <v>0</v>
      </c>
      <c r="AHX232">
        <v>0</v>
      </c>
      <c r="AHY232">
        <v>80</v>
      </c>
      <c r="AHZ232">
        <v>2</v>
      </c>
      <c r="AIA232">
        <v>0</v>
      </c>
      <c r="AIB232">
        <v>0</v>
      </c>
      <c r="AIC232">
        <v>1</v>
      </c>
      <c r="AID232">
        <v>0</v>
      </c>
      <c r="AIE232">
        <v>1</v>
      </c>
      <c r="AIF232">
        <v>1</v>
      </c>
      <c r="AIG232">
        <v>0</v>
      </c>
      <c r="AII232">
        <v>9</v>
      </c>
      <c r="AIJ232">
        <v>3000</v>
      </c>
      <c r="AIK232">
        <v>0</v>
      </c>
      <c r="AIL232">
        <v>1</v>
      </c>
      <c r="AIM232">
        <v>1</v>
      </c>
      <c r="AIN232">
        <v>0</v>
      </c>
      <c r="AIO232">
        <v>1</v>
      </c>
      <c r="AIP232">
        <v>0</v>
      </c>
      <c r="AIR232">
        <v>25</v>
      </c>
      <c r="AIS232">
        <v>2</v>
      </c>
      <c r="AIT232" t="s">
        <v>1529</v>
      </c>
      <c r="AIZ232">
        <v>2</v>
      </c>
      <c r="AJA232">
        <v>2</v>
      </c>
      <c r="AJB232" t="s">
        <v>89</v>
      </c>
      <c r="ALX232">
        <v>2</v>
      </c>
      <c r="ALY232">
        <v>2</v>
      </c>
      <c r="AMC232">
        <v>1</v>
      </c>
      <c r="AMD232">
        <v>1</v>
      </c>
      <c r="AME232">
        <v>0</v>
      </c>
      <c r="AMF232">
        <v>0</v>
      </c>
      <c r="AMG232">
        <v>0</v>
      </c>
      <c r="AMH232">
        <v>1</v>
      </c>
      <c r="AMI232">
        <v>0</v>
      </c>
      <c r="AMJ232">
        <v>0</v>
      </c>
      <c r="AMK232">
        <v>0</v>
      </c>
      <c r="AML232">
        <v>0</v>
      </c>
      <c r="AMM232">
        <v>1</v>
      </c>
      <c r="AMN232">
        <v>0</v>
      </c>
      <c r="AMO232">
        <v>0</v>
      </c>
      <c r="AMQ232">
        <v>4</v>
      </c>
      <c r="AMU232">
        <v>4</v>
      </c>
      <c r="AMZ232">
        <v>4</v>
      </c>
      <c r="ANC232" t="s">
        <v>260</v>
      </c>
      <c r="ANG232" t="s">
        <v>1530</v>
      </c>
      <c r="ANL232" t="s">
        <v>1092</v>
      </c>
      <c r="ANO232">
        <v>7</v>
      </c>
      <c r="ANP232">
        <v>4</v>
      </c>
      <c r="ANU232">
        <v>1</v>
      </c>
      <c r="ANV232">
        <v>10</v>
      </c>
      <c r="ANW232">
        <v>2500</v>
      </c>
      <c r="ANX232">
        <v>1</v>
      </c>
      <c r="ANZ232">
        <v>2</v>
      </c>
      <c r="AOC232">
        <v>25000</v>
      </c>
      <c r="AOD232">
        <v>500000</v>
      </c>
      <c r="AOE232">
        <v>2</v>
      </c>
      <c r="AOF232">
        <v>0</v>
      </c>
      <c r="AOG232">
        <v>0</v>
      </c>
      <c r="AOH232">
        <v>0</v>
      </c>
      <c r="AOI232">
        <v>1</v>
      </c>
      <c r="AOJ232" t="b">
        <v>0</v>
      </c>
      <c r="AOK232" t="b">
        <v>0</v>
      </c>
      <c r="AOL232" t="b">
        <v>0</v>
      </c>
      <c r="AOM232" t="b">
        <v>0</v>
      </c>
      <c r="AON232" t="b">
        <v>0</v>
      </c>
      <c r="AOO232" t="b">
        <v>0</v>
      </c>
      <c r="AOP232" t="b">
        <v>1</v>
      </c>
      <c r="AOQ232" t="b">
        <v>1</v>
      </c>
      <c r="AOR232" t="b">
        <v>1</v>
      </c>
      <c r="AOS232" t="b">
        <v>1</v>
      </c>
      <c r="AOT232" t="b">
        <v>0</v>
      </c>
      <c r="AOU232" t="b">
        <v>0</v>
      </c>
      <c r="AOV232" t="b">
        <v>0</v>
      </c>
      <c r="AOW232" t="b">
        <v>1</v>
      </c>
      <c r="AOX232" t="b">
        <v>1</v>
      </c>
      <c r="AOY232" t="b">
        <v>1</v>
      </c>
      <c r="AOZ232" t="b">
        <v>1</v>
      </c>
      <c r="APA232" t="b">
        <v>1</v>
      </c>
      <c r="APB232" t="b">
        <v>0</v>
      </c>
      <c r="APC232" t="b">
        <v>0</v>
      </c>
      <c r="APD232" t="b">
        <v>0</v>
      </c>
      <c r="APE232" t="b">
        <v>0</v>
      </c>
      <c r="APF232" t="b">
        <v>0</v>
      </c>
      <c r="APG232" t="b">
        <v>0</v>
      </c>
      <c r="APH232" t="b">
        <v>0</v>
      </c>
      <c r="API232" t="b">
        <v>0</v>
      </c>
      <c r="APJ232" t="b">
        <v>0</v>
      </c>
      <c r="APK232" t="b">
        <v>0</v>
      </c>
      <c r="APL232" t="b">
        <v>0</v>
      </c>
      <c r="APM232" t="b">
        <v>0</v>
      </c>
      <c r="APN232" t="b">
        <v>1</v>
      </c>
      <c r="APO232" t="b">
        <v>1</v>
      </c>
      <c r="APP232" t="b">
        <v>1</v>
      </c>
      <c r="APQ232" t="b">
        <v>1</v>
      </c>
      <c r="APR232" t="b">
        <v>0</v>
      </c>
      <c r="APS232" t="b">
        <v>0</v>
      </c>
      <c r="APT232">
        <v>1200</v>
      </c>
      <c r="APU232">
        <v>2500</v>
      </c>
      <c r="APV232">
        <v>1</v>
      </c>
      <c r="APW232">
        <v>1</v>
      </c>
      <c r="APX232">
        <v>2</v>
      </c>
      <c r="APY232">
        <v>1</v>
      </c>
      <c r="APZ232">
        <v>3</v>
      </c>
      <c r="AQA232">
        <v>3</v>
      </c>
      <c r="AQC232">
        <v>1</v>
      </c>
      <c r="AQD232">
        <v>3</v>
      </c>
      <c r="AQE232">
        <v>1</v>
      </c>
      <c r="AQG232">
        <v>2</v>
      </c>
      <c r="AQH232">
        <v>-1</v>
      </c>
      <c r="AQI232">
        <v>-1</v>
      </c>
      <c r="AQJ232">
        <v>-1</v>
      </c>
      <c r="AQK232">
        <v>-1</v>
      </c>
      <c r="AQL232">
        <v>0</v>
      </c>
      <c r="AQM232">
        <v>0</v>
      </c>
      <c r="AQN232">
        <v>-1</v>
      </c>
      <c r="AQO232">
        <v>-1</v>
      </c>
      <c r="AQP232">
        <v>1</v>
      </c>
      <c r="AQQ232">
        <v>1</v>
      </c>
      <c r="AQR232">
        <v>1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-1</v>
      </c>
      <c r="AQZ232">
        <v>-1</v>
      </c>
      <c r="ARA232">
        <v>-1</v>
      </c>
      <c r="ARB232">
        <v>-1</v>
      </c>
      <c r="ARC232">
        <v>-1</v>
      </c>
      <c r="ARD232">
        <v>-1</v>
      </c>
      <c r="ARE232">
        <v>0</v>
      </c>
      <c r="ARF232">
        <v>-1</v>
      </c>
      <c r="ARG232">
        <v>-1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-2</v>
      </c>
      <c r="ARR232">
        <v>-2</v>
      </c>
      <c r="ARS232">
        <v>-2</v>
      </c>
      <c r="ART232">
        <v>-2</v>
      </c>
      <c r="ARU232">
        <v>-2</v>
      </c>
      <c r="ARV232">
        <v>-2</v>
      </c>
      <c r="ARW232">
        <v>-2</v>
      </c>
      <c r="ARX232">
        <v>-2</v>
      </c>
      <c r="ARY232">
        <v>-2</v>
      </c>
      <c r="ARZ232">
        <v>2</v>
      </c>
      <c r="ASA232">
        <v>2</v>
      </c>
      <c r="ASB232">
        <v>2</v>
      </c>
      <c r="ASC232">
        <v>2</v>
      </c>
      <c r="ASD232">
        <v>2</v>
      </c>
      <c r="ASE232">
        <v>2</v>
      </c>
      <c r="ASF232">
        <v>2</v>
      </c>
      <c r="ASG232">
        <v>2</v>
      </c>
      <c r="ASH232">
        <v>2</v>
      </c>
      <c r="ASI232">
        <v>-2</v>
      </c>
      <c r="ASJ232">
        <v>-2</v>
      </c>
      <c r="ASK232">
        <v>-2</v>
      </c>
      <c r="ASL232">
        <v>-2</v>
      </c>
      <c r="ASM232">
        <v>-2</v>
      </c>
      <c r="ASN232">
        <v>-2</v>
      </c>
      <c r="ASO232">
        <v>-2</v>
      </c>
      <c r="ASP232">
        <v>-2</v>
      </c>
      <c r="ASQ232">
        <v>-2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1</v>
      </c>
      <c r="ATA232">
        <v>2</v>
      </c>
      <c r="ATB232">
        <v>2</v>
      </c>
      <c r="ATC232">
        <v>2</v>
      </c>
      <c r="ATD232">
        <v>2</v>
      </c>
      <c r="ATE232">
        <v>1</v>
      </c>
      <c r="ATF232">
        <v>1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N232">
        <v>2</v>
      </c>
      <c r="ATO232" t="s">
        <v>89</v>
      </c>
      <c r="ATP232">
        <v>2</v>
      </c>
      <c r="ATQ232" t="s">
        <v>89</v>
      </c>
      <c r="ATR232">
        <v>1</v>
      </c>
      <c r="ATT232">
        <v>1</v>
      </c>
      <c r="ATV232">
        <v>2</v>
      </c>
      <c r="ATW232" t="s">
        <v>89</v>
      </c>
      <c r="ATX232">
        <v>1</v>
      </c>
      <c r="ATZ232">
        <v>1</v>
      </c>
      <c r="AUB232">
        <v>1</v>
      </c>
      <c r="AUD232">
        <v>1</v>
      </c>
      <c r="AUF232">
        <v>1</v>
      </c>
      <c r="AUH232">
        <v>1</v>
      </c>
      <c r="AUJ232">
        <v>1</v>
      </c>
      <c r="AUL232">
        <v>1</v>
      </c>
      <c r="AUN232">
        <v>2</v>
      </c>
      <c r="AUO232" t="s">
        <v>89</v>
      </c>
      <c r="AUP232">
        <v>2</v>
      </c>
      <c r="AUQ232" t="s">
        <v>89</v>
      </c>
      <c r="AUR232">
        <v>2</v>
      </c>
      <c r="AUS232" t="s">
        <v>89</v>
      </c>
      <c r="AUT232">
        <v>2</v>
      </c>
      <c r="AUU232" t="s">
        <v>89</v>
      </c>
      <c r="AUV232" t="b">
        <v>1</v>
      </c>
      <c r="AUW232" t="b">
        <v>0</v>
      </c>
      <c r="AUX232" t="b">
        <v>0</v>
      </c>
      <c r="AUY232" t="b">
        <v>0</v>
      </c>
      <c r="AVA232">
        <v>1</v>
      </c>
      <c r="AVB232">
        <v>1</v>
      </c>
      <c r="AVD232" t="s">
        <v>393</v>
      </c>
      <c r="AVE232" t="b">
        <v>0</v>
      </c>
      <c r="AVF232">
        <v>0</v>
      </c>
      <c r="AVG232" t="b">
        <v>0</v>
      </c>
      <c r="AVH232" t="b">
        <v>1</v>
      </c>
      <c r="AVI232" t="b">
        <v>0</v>
      </c>
      <c r="AVK232" t="b">
        <v>1</v>
      </c>
      <c r="AVL232" t="b">
        <v>0</v>
      </c>
      <c r="AVM232" t="b">
        <v>0</v>
      </c>
      <c r="AVN232" t="b">
        <v>0</v>
      </c>
      <c r="AVP232">
        <v>1</v>
      </c>
      <c r="AVQ232" t="s">
        <v>1531</v>
      </c>
      <c r="AVR232">
        <v>7.5026770000000003</v>
      </c>
      <c r="AVS232">
        <v>4.831213</v>
      </c>
      <c r="AVT232">
        <v>250.3</v>
      </c>
      <c r="AVU232">
        <v>8</v>
      </c>
      <c r="AVW232">
        <v>0</v>
      </c>
    </row>
    <row r="233" spans="1:1271" ht="15" customHeight="1" x14ac:dyDescent="0.35">
      <c r="A233" s="1">
        <v>42523</v>
      </c>
      <c r="B233" t="s">
        <v>292</v>
      </c>
      <c r="C233">
        <v>2</v>
      </c>
      <c r="D233">
        <v>22</v>
      </c>
      <c r="E233" t="s">
        <v>1525</v>
      </c>
      <c r="F233">
        <v>241</v>
      </c>
      <c r="G233">
        <v>1</v>
      </c>
      <c r="H233">
        <v>64</v>
      </c>
      <c r="I233">
        <v>1</v>
      </c>
      <c r="K233">
        <v>1</v>
      </c>
      <c r="L233">
        <v>3</v>
      </c>
      <c r="M233">
        <v>3</v>
      </c>
      <c r="N233">
        <v>3</v>
      </c>
      <c r="O233">
        <v>4</v>
      </c>
      <c r="P233">
        <v>4</v>
      </c>
      <c r="Q233">
        <v>0</v>
      </c>
      <c r="R233">
        <v>0</v>
      </c>
      <c r="S233">
        <v>0</v>
      </c>
      <c r="T233">
        <v>0</v>
      </c>
      <c r="U233">
        <v>8</v>
      </c>
      <c r="V233">
        <v>8</v>
      </c>
      <c r="W233">
        <v>1</v>
      </c>
      <c r="X233">
        <v>4</v>
      </c>
      <c r="Y233">
        <v>1</v>
      </c>
      <c r="Z233">
        <v>1</v>
      </c>
      <c r="AA233">
        <v>4</v>
      </c>
      <c r="AB233">
        <v>1</v>
      </c>
      <c r="AC233">
        <v>4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BB233">
        <v>12</v>
      </c>
      <c r="BC233">
        <v>3</v>
      </c>
      <c r="BD233">
        <v>1</v>
      </c>
      <c r="CU233">
        <v>2</v>
      </c>
      <c r="DO233">
        <v>2</v>
      </c>
      <c r="DP233" t="s">
        <v>89</v>
      </c>
      <c r="EH233">
        <v>1</v>
      </c>
      <c r="EI233">
        <v>0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1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1</v>
      </c>
      <c r="FK233">
        <v>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F233">
        <v>0</v>
      </c>
      <c r="GG233">
        <v>1</v>
      </c>
      <c r="GH233">
        <v>0</v>
      </c>
      <c r="GI233">
        <v>0</v>
      </c>
      <c r="GJ233">
        <v>1</v>
      </c>
      <c r="GK233">
        <v>2014</v>
      </c>
      <c r="GL233">
        <v>900000</v>
      </c>
      <c r="GM233">
        <v>1200000</v>
      </c>
      <c r="GN233">
        <v>100</v>
      </c>
      <c r="GO233">
        <v>2</v>
      </c>
      <c r="GP233">
        <v>2</v>
      </c>
      <c r="HD233">
        <v>0</v>
      </c>
      <c r="HE233">
        <v>1</v>
      </c>
      <c r="HF233">
        <v>0</v>
      </c>
      <c r="HG233">
        <v>0</v>
      </c>
      <c r="HH233">
        <v>1</v>
      </c>
      <c r="HI233">
        <v>2012</v>
      </c>
      <c r="HJ233">
        <v>90000</v>
      </c>
      <c r="HK233">
        <v>120000</v>
      </c>
      <c r="HL233">
        <v>12</v>
      </c>
      <c r="HM233">
        <v>2</v>
      </c>
      <c r="HN233">
        <v>2</v>
      </c>
      <c r="HP233">
        <v>0</v>
      </c>
      <c r="HQ233">
        <v>1</v>
      </c>
      <c r="HR233">
        <v>0</v>
      </c>
      <c r="HS233">
        <v>0</v>
      </c>
      <c r="HT233">
        <v>2</v>
      </c>
      <c r="HU233">
        <v>2013</v>
      </c>
      <c r="HV233">
        <v>4000</v>
      </c>
      <c r="HW233">
        <v>7000</v>
      </c>
      <c r="HX233">
        <v>15</v>
      </c>
      <c r="HY233">
        <v>2</v>
      </c>
      <c r="HZ233">
        <v>2</v>
      </c>
      <c r="IB233">
        <v>0</v>
      </c>
      <c r="IC233">
        <v>1</v>
      </c>
      <c r="ID233">
        <v>0</v>
      </c>
      <c r="IE233">
        <v>0</v>
      </c>
      <c r="IF233">
        <v>2</v>
      </c>
      <c r="IG233">
        <v>2008</v>
      </c>
      <c r="IH233">
        <v>1000</v>
      </c>
      <c r="II233">
        <v>500</v>
      </c>
      <c r="IJ233">
        <v>15</v>
      </c>
      <c r="IK233">
        <v>2</v>
      </c>
      <c r="IL233">
        <v>2</v>
      </c>
      <c r="IN233">
        <v>0</v>
      </c>
      <c r="IO233">
        <v>1</v>
      </c>
      <c r="IP233">
        <v>0</v>
      </c>
      <c r="IQ233">
        <v>0</v>
      </c>
      <c r="IR233">
        <v>1</v>
      </c>
      <c r="IS233">
        <v>2014</v>
      </c>
      <c r="IT233">
        <v>2000</v>
      </c>
      <c r="IU233">
        <v>900</v>
      </c>
      <c r="IV233">
        <v>4</v>
      </c>
      <c r="IW233">
        <v>2</v>
      </c>
      <c r="IX233">
        <v>2</v>
      </c>
      <c r="IZ233">
        <v>0</v>
      </c>
      <c r="JA233">
        <v>1</v>
      </c>
      <c r="JB233">
        <v>0</v>
      </c>
      <c r="JC233">
        <v>0</v>
      </c>
      <c r="JD233">
        <v>1</v>
      </c>
      <c r="JE233">
        <v>2012</v>
      </c>
      <c r="JF233">
        <v>15000</v>
      </c>
      <c r="JG233">
        <v>5000</v>
      </c>
      <c r="JH233">
        <v>5</v>
      </c>
      <c r="JI233">
        <v>2</v>
      </c>
      <c r="JJ233">
        <v>2</v>
      </c>
      <c r="JX233">
        <v>0</v>
      </c>
      <c r="JY233">
        <v>1</v>
      </c>
      <c r="JZ233">
        <v>0</v>
      </c>
      <c r="KA233">
        <v>0</v>
      </c>
      <c r="KB233">
        <v>2</v>
      </c>
      <c r="KC233">
        <v>2010</v>
      </c>
      <c r="KD233">
        <v>130000</v>
      </c>
      <c r="KE233">
        <v>70000</v>
      </c>
      <c r="KF233">
        <v>25</v>
      </c>
      <c r="KG233">
        <v>2</v>
      </c>
      <c r="KH233">
        <v>2</v>
      </c>
      <c r="LT233">
        <v>0</v>
      </c>
      <c r="LU233">
        <v>0</v>
      </c>
      <c r="LV233">
        <v>1</v>
      </c>
      <c r="LW233">
        <v>0</v>
      </c>
      <c r="LX233">
        <v>10</v>
      </c>
      <c r="LY233">
        <v>2015</v>
      </c>
      <c r="LZ233">
        <v>500</v>
      </c>
      <c r="MA233">
        <v>2000</v>
      </c>
      <c r="MB233">
        <v>0</v>
      </c>
      <c r="MC233">
        <v>2</v>
      </c>
      <c r="MD233">
        <v>2</v>
      </c>
      <c r="MR233">
        <v>0</v>
      </c>
      <c r="MS233">
        <v>1</v>
      </c>
      <c r="MT233">
        <v>0</v>
      </c>
      <c r="MU233">
        <v>0</v>
      </c>
      <c r="MV233">
        <v>5</v>
      </c>
      <c r="MW233">
        <v>2015</v>
      </c>
      <c r="MX233">
        <v>1500</v>
      </c>
      <c r="MY233">
        <v>5000</v>
      </c>
      <c r="MZ233">
        <v>2</v>
      </c>
      <c r="NA233">
        <v>2</v>
      </c>
      <c r="NB233">
        <v>2</v>
      </c>
      <c r="PP233">
        <v>0</v>
      </c>
      <c r="QJ233">
        <v>0</v>
      </c>
      <c r="QK233">
        <v>1</v>
      </c>
      <c r="QL233">
        <v>0</v>
      </c>
      <c r="QM233">
        <v>0</v>
      </c>
      <c r="QN233">
        <v>5</v>
      </c>
      <c r="QO233">
        <v>2014</v>
      </c>
      <c r="QP233">
        <v>3000</v>
      </c>
      <c r="QQ233">
        <v>1200</v>
      </c>
      <c r="QR233">
        <v>1</v>
      </c>
      <c r="QS233">
        <v>2</v>
      </c>
      <c r="QT233">
        <v>2</v>
      </c>
      <c r="QV233">
        <v>0</v>
      </c>
      <c r="QW233">
        <v>1</v>
      </c>
      <c r="QX233">
        <v>0</v>
      </c>
      <c r="QY233">
        <v>0</v>
      </c>
      <c r="QZ233">
        <v>3</v>
      </c>
      <c r="RA233">
        <v>2015</v>
      </c>
      <c r="RB233">
        <v>3000</v>
      </c>
      <c r="RC233">
        <v>1000</v>
      </c>
      <c r="RD233">
        <v>2</v>
      </c>
      <c r="RE233">
        <v>2</v>
      </c>
      <c r="RF233">
        <v>2</v>
      </c>
      <c r="RH233">
        <v>0</v>
      </c>
      <c r="RI233">
        <v>1</v>
      </c>
      <c r="RJ233">
        <v>0</v>
      </c>
      <c r="RK233">
        <v>0</v>
      </c>
      <c r="RL233">
        <v>1</v>
      </c>
      <c r="RM233">
        <v>2012</v>
      </c>
      <c r="RN233">
        <v>5500</v>
      </c>
      <c r="RO233">
        <v>2000</v>
      </c>
      <c r="RP233">
        <v>12</v>
      </c>
      <c r="RQ233">
        <v>2</v>
      </c>
      <c r="RR233">
        <v>2</v>
      </c>
      <c r="WJ233">
        <v>0</v>
      </c>
      <c r="WK233">
        <v>1</v>
      </c>
      <c r="WL233">
        <v>0</v>
      </c>
      <c r="WM233">
        <v>0</v>
      </c>
      <c r="WN233">
        <v>1</v>
      </c>
      <c r="WO233">
        <v>2014</v>
      </c>
      <c r="WP233">
        <v>5000</v>
      </c>
      <c r="WQ233">
        <v>7000</v>
      </c>
      <c r="WR233">
        <v>6</v>
      </c>
      <c r="WS233">
        <v>2</v>
      </c>
      <c r="WT233">
        <v>2</v>
      </c>
      <c r="XF233">
        <v>0</v>
      </c>
      <c r="XG233">
        <v>12</v>
      </c>
      <c r="XH233">
        <v>1</v>
      </c>
      <c r="XI233">
        <v>0</v>
      </c>
      <c r="XJ233">
        <v>1160500</v>
      </c>
      <c r="XK233">
        <v>1421600</v>
      </c>
      <c r="XO233">
        <v>0.4</v>
      </c>
      <c r="XP233">
        <v>20</v>
      </c>
      <c r="XQ233">
        <v>24</v>
      </c>
      <c r="XR233">
        <v>1100</v>
      </c>
      <c r="XS233">
        <v>1200</v>
      </c>
      <c r="XT233">
        <v>1700</v>
      </c>
      <c r="XU233">
        <v>17000</v>
      </c>
      <c r="XV233">
        <v>-100</v>
      </c>
      <c r="XW233">
        <v>-1000</v>
      </c>
      <c r="XX233">
        <f t="shared" si="18"/>
        <v>-700</v>
      </c>
      <c r="XY233">
        <v>1000</v>
      </c>
      <c r="XZ233">
        <v>400</v>
      </c>
      <c r="YA233" s="33">
        <f t="shared" si="20"/>
        <v>700</v>
      </c>
      <c r="YB233">
        <v>30000</v>
      </c>
      <c r="YC233">
        <v>28000</v>
      </c>
      <c r="YD233">
        <f t="shared" si="21"/>
        <v>29000</v>
      </c>
      <c r="YE233">
        <f t="shared" si="22"/>
        <v>2000</v>
      </c>
      <c r="YF233">
        <v>0</v>
      </c>
      <c r="YG233">
        <v>0</v>
      </c>
      <c r="YH233">
        <v>2</v>
      </c>
      <c r="YI233" t="s">
        <v>89</v>
      </c>
      <c r="YJ233">
        <v>2</v>
      </c>
      <c r="YK233" t="s">
        <v>89</v>
      </c>
      <c r="YP233">
        <v>0</v>
      </c>
      <c r="YQ233" t="s">
        <v>126</v>
      </c>
      <c r="YR233">
        <v>1</v>
      </c>
      <c r="YS233">
        <v>350000</v>
      </c>
      <c r="YT233">
        <v>0.4</v>
      </c>
      <c r="YU233">
        <v>1700</v>
      </c>
      <c r="YV233">
        <v>200000</v>
      </c>
      <c r="YW233">
        <v>30000</v>
      </c>
      <c r="YX233" t="b">
        <v>1</v>
      </c>
      <c r="YY233">
        <v>1</v>
      </c>
      <c r="YZ233">
        <v>0</v>
      </c>
      <c r="ZA233" t="b">
        <v>0</v>
      </c>
      <c r="ZB233" t="b">
        <v>0</v>
      </c>
      <c r="ZC233" t="b">
        <v>0</v>
      </c>
      <c r="ZD233">
        <v>5</v>
      </c>
      <c r="ZE233">
        <v>0.4</v>
      </c>
      <c r="ZF233">
        <f t="shared" si="19"/>
        <v>2</v>
      </c>
      <c r="ZG233">
        <v>0.4</v>
      </c>
      <c r="ZI233">
        <v>650</v>
      </c>
      <c r="ZJ233">
        <v>7</v>
      </c>
      <c r="ZL233">
        <v>0</v>
      </c>
      <c r="ZM233">
        <v>30</v>
      </c>
      <c r="ZN233">
        <v>2</v>
      </c>
      <c r="ZP233">
        <v>1</v>
      </c>
      <c r="ZQ233">
        <v>2</v>
      </c>
      <c r="AAS233" t="b">
        <v>1</v>
      </c>
      <c r="AAT233" t="b">
        <v>1</v>
      </c>
      <c r="AAU233" t="b">
        <v>0</v>
      </c>
      <c r="AAV233" t="b">
        <v>0</v>
      </c>
      <c r="AAW233" t="b">
        <v>0</v>
      </c>
      <c r="AAX233" t="b">
        <v>1</v>
      </c>
      <c r="AAY233" t="b">
        <v>1</v>
      </c>
      <c r="AAZ233" t="b">
        <v>1</v>
      </c>
      <c r="ABA233" t="b">
        <v>0</v>
      </c>
      <c r="ABB233" t="b">
        <v>1</v>
      </c>
      <c r="ABC233" t="b">
        <v>0</v>
      </c>
      <c r="ABE233">
        <v>5</v>
      </c>
      <c r="ABF233">
        <v>0</v>
      </c>
      <c r="ABG233">
        <v>5</v>
      </c>
      <c r="ABH233">
        <v>8</v>
      </c>
      <c r="ABI233">
        <v>800</v>
      </c>
      <c r="ABJ233" t="b">
        <v>1</v>
      </c>
      <c r="ABK233" t="b">
        <v>0</v>
      </c>
      <c r="ABL233" t="b">
        <v>1</v>
      </c>
      <c r="ABM233" t="b">
        <v>0</v>
      </c>
      <c r="ABO233">
        <v>4</v>
      </c>
      <c r="ABP233">
        <v>0</v>
      </c>
      <c r="ABQ233">
        <v>4</v>
      </c>
      <c r="ABR233">
        <v>6</v>
      </c>
      <c r="ABS233">
        <v>800</v>
      </c>
      <c r="ACZ233" t="b">
        <v>1</v>
      </c>
      <c r="ADA233" t="b">
        <v>0</v>
      </c>
      <c r="ADB233" t="b">
        <v>1</v>
      </c>
      <c r="ADC233" t="b">
        <v>0</v>
      </c>
      <c r="ADE233">
        <v>5</v>
      </c>
      <c r="ADF233">
        <v>0</v>
      </c>
      <c r="ADG233">
        <v>5</v>
      </c>
      <c r="ADH233">
        <v>8</v>
      </c>
      <c r="ADI233">
        <v>2</v>
      </c>
      <c r="ADJ233">
        <v>1000</v>
      </c>
      <c r="ADK233" t="b">
        <v>1</v>
      </c>
      <c r="ADL233" t="b">
        <v>1</v>
      </c>
      <c r="ADM233" t="b">
        <v>0</v>
      </c>
      <c r="ADN233" t="b">
        <v>0</v>
      </c>
      <c r="ADP233">
        <v>3</v>
      </c>
      <c r="ADQ233">
        <v>1</v>
      </c>
      <c r="ADR233">
        <v>4</v>
      </c>
      <c r="ADS233">
        <v>2</v>
      </c>
      <c r="ADT233">
        <v>24</v>
      </c>
      <c r="ADU233">
        <v>800</v>
      </c>
      <c r="ADV233">
        <v>18</v>
      </c>
      <c r="ADW233">
        <v>24</v>
      </c>
      <c r="ADX233">
        <f t="shared" si="23"/>
        <v>0.75</v>
      </c>
      <c r="ADY233" t="b">
        <v>0</v>
      </c>
      <c r="ADZ233" t="b">
        <v>0</v>
      </c>
      <c r="AEA233" t="b">
        <v>0</v>
      </c>
      <c r="AEB233" t="b">
        <v>0</v>
      </c>
      <c r="AEC233" t="b">
        <v>1</v>
      </c>
      <c r="AED233" t="b">
        <v>1</v>
      </c>
      <c r="AEE233" t="b">
        <v>1</v>
      </c>
      <c r="AEF233" t="b">
        <v>0</v>
      </c>
      <c r="AFF233">
        <v>2</v>
      </c>
      <c r="AFG233">
        <v>6000</v>
      </c>
      <c r="AFH233">
        <v>6</v>
      </c>
      <c r="AFI233">
        <v>1</v>
      </c>
      <c r="AFL233">
        <v>4</v>
      </c>
      <c r="AFM233">
        <v>1000</v>
      </c>
      <c r="AFN233">
        <v>3</v>
      </c>
      <c r="AFO233">
        <v>1</v>
      </c>
      <c r="AFR233">
        <v>5</v>
      </c>
      <c r="AFS233">
        <v>800</v>
      </c>
      <c r="AFT233">
        <v>3</v>
      </c>
      <c r="AFU233">
        <v>1</v>
      </c>
      <c r="AGD233">
        <v>1100</v>
      </c>
      <c r="AGE233">
        <v>80</v>
      </c>
      <c r="AGF233">
        <v>1</v>
      </c>
      <c r="AGH233">
        <v>350</v>
      </c>
      <c r="AGI233">
        <v>0</v>
      </c>
      <c r="AGJ233">
        <v>1</v>
      </c>
      <c r="AGL233">
        <v>0</v>
      </c>
      <c r="AGM233">
        <v>400</v>
      </c>
      <c r="AGN233">
        <v>400</v>
      </c>
      <c r="AGO233">
        <v>1</v>
      </c>
      <c r="AGP233">
        <v>0</v>
      </c>
      <c r="AGQ233">
        <v>0</v>
      </c>
      <c r="AGR233">
        <v>0</v>
      </c>
      <c r="AGU233">
        <v>0</v>
      </c>
      <c r="AGV233">
        <v>1</v>
      </c>
      <c r="AGW233">
        <v>0</v>
      </c>
      <c r="AGX233">
        <v>0</v>
      </c>
      <c r="AGZ233">
        <v>5</v>
      </c>
      <c r="AHA233">
        <v>5</v>
      </c>
      <c r="AHB233">
        <v>80</v>
      </c>
      <c r="AHC233">
        <v>10</v>
      </c>
      <c r="AHD233">
        <v>1</v>
      </c>
      <c r="AHF233">
        <v>0</v>
      </c>
      <c r="AHG233">
        <v>10</v>
      </c>
      <c r="AHH233">
        <v>1</v>
      </c>
      <c r="AHJ233">
        <v>0</v>
      </c>
      <c r="AHK233">
        <v>80</v>
      </c>
      <c r="AHL233">
        <v>400</v>
      </c>
      <c r="AHM233">
        <v>80</v>
      </c>
      <c r="AHN233">
        <v>1</v>
      </c>
      <c r="AHP233">
        <v>0</v>
      </c>
      <c r="AHQ233">
        <v>80</v>
      </c>
      <c r="AHR233">
        <v>400</v>
      </c>
      <c r="AHS233">
        <v>2</v>
      </c>
      <c r="AHT233">
        <v>12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2</v>
      </c>
      <c r="AID233">
        <v>0</v>
      </c>
      <c r="AIE233">
        <v>0</v>
      </c>
      <c r="AII233">
        <v>0.2</v>
      </c>
      <c r="AIK233">
        <v>0</v>
      </c>
      <c r="AIL233">
        <v>1</v>
      </c>
      <c r="AIM233">
        <v>1</v>
      </c>
      <c r="AIN233">
        <v>0</v>
      </c>
      <c r="AIO233">
        <v>1</v>
      </c>
      <c r="AIP233">
        <v>0</v>
      </c>
      <c r="AIR233">
        <v>100</v>
      </c>
      <c r="AIS233">
        <v>2</v>
      </c>
      <c r="AIT233" t="s">
        <v>89</v>
      </c>
      <c r="AIZ233">
        <v>2</v>
      </c>
      <c r="AJA233">
        <v>2</v>
      </c>
      <c r="AJB233" t="s">
        <v>89</v>
      </c>
      <c r="ALX233">
        <v>2</v>
      </c>
      <c r="ALY233">
        <v>2</v>
      </c>
      <c r="AMC233">
        <v>1</v>
      </c>
      <c r="AMD233">
        <v>1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Q233">
        <v>4</v>
      </c>
      <c r="ANC233" t="s">
        <v>260</v>
      </c>
      <c r="ANO233">
        <v>2</v>
      </c>
      <c r="ANP233">
        <v>1</v>
      </c>
      <c r="ANR233">
        <v>1</v>
      </c>
      <c r="ANU233">
        <v>1</v>
      </c>
      <c r="ANV233">
        <v>10</v>
      </c>
      <c r="ANW233">
        <v>2500</v>
      </c>
      <c r="ANX233">
        <v>1</v>
      </c>
      <c r="ANZ233">
        <v>2</v>
      </c>
      <c r="AOC233">
        <v>1000</v>
      </c>
      <c r="AOD233">
        <v>600000</v>
      </c>
      <c r="AOE233">
        <v>2</v>
      </c>
      <c r="AOF233">
        <v>0</v>
      </c>
      <c r="AOG233">
        <v>0</v>
      </c>
      <c r="AOH233">
        <v>0</v>
      </c>
      <c r="AOI233">
        <v>1</v>
      </c>
      <c r="AOJ233" t="b">
        <v>0</v>
      </c>
      <c r="AOK233" t="b">
        <v>0</v>
      </c>
      <c r="AOL233" t="b">
        <v>0</v>
      </c>
      <c r="AOM233" t="b">
        <v>0</v>
      </c>
      <c r="AON233" t="b">
        <v>0</v>
      </c>
      <c r="AOO233" t="b">
        <v>0</v>
      </c>
      <c r="AOP233" t="b">
        <v>0</v>
      </c>
      <c r="AOQ233" t="b">
        <v>0</v>
      </c>
      <c r="AOR233" t="b">
        <v>0</v>
      </c>
      <c r="AOS233" t="b">
        <v>1</v>
      </c>
      <c r="AOT233" t="b">
        <v>1</v>
      </c>
      <c r="AOU233" t="b">
        <v>1</v>
      </c>
      <c r="AOV233" t="b">
        <v>0</v>
      </c>
      <c r="AOW233" t="b">
        <v>0</v>
      </c>
      <c r="AOX233" t="b">
        <v>1</v>
      </c>
      <c r="AOY233" t="b">
        <v>1</v>
      </c>
      <c r="AOZ233" t="b">
        <v>1</v>
      </c>
      <c r="APA233" t="b">
        <v>0</v>
      </c>
      <c r="APB233" t="b">
        <v>0</v>
      </c>
      <c r="APC233" t="b">
        <v>0</v>
      </c>
      <c r="APD233" t="b">
        <v>0</v>
      </c>
      <c r="APE233" t="b">
        <v>0</v>
      </c>
      <c r="APF233" t="b">
        <v>0</v>
      </c>
      <c r="APG233" t="b">
        <v>0</v>
      </c>
      <c r="APH233" t="b">
        <v>0</v>
      </c>
      <c r="API233" t="b">
        <v>0</v>
      </c>
      <c r="APJ233" t="b">
        <v>0</v>
      </c>
      <c r="APK233" t="b">
        <v>0</v>
      </c>
      <c r="APL233" t="b">
        <v>0</v>
      </c>
      <c r="APM233" t="b">
        <v>0</v>
      </c>
      <c r="APN233" t="b">
        <v>0</v>
      </c>
      <c r="APO233" t="b">
        <v>0</v>
      </c>
      <c r="APP233" t="b">
        <v>1</v>
      </c>
      <c r="APQ233" t="b">
        <v>1</v>
      </c>
      <c r="APR233" t="b">
        <v>1</v>
      </c>
      <c r="APS233" t="b">
        <v>0</v>
      </c>
      <c r="APT233">
        <v>1100</v>
      </c>
      <c r="APU233">
        <v>2500</v>
      </c>
      <c r="APV233">
        <v>1</v>
      </c>
      <c r="APW233">
        <v>1</v>
      </c>
      <c r="APX233">
        <v>2</v>
      </c>
      <c r="APY233">
        <v>1</v>
      </c>
      <c r="APZ233">
        <v>3</v>
      </c>
      <c r="AQA233">
        <v>3</v>
      </c>
      <c r="AQC233">
        <v>1</v>
      </c>
      <c r="AQD233">
        <v>3</v>
      </c>
      <c r="AQE233">
        <v>2</v>
      </c>
      <c r="AQG233">
        <v>1</v>
      </c>
      <c r="AQH233">
        <v>1</v>
      </c>
      <c r="AQI233">
        <v>1</v>
      </c>
      <c r="AQJ233">
        <v>1</v>
      </c>
      <c r="AQK233">
        <v>1</v>
      </c>
      <c r="AQL233">
        <v>1</v>
      </c>
      <c r="AQM233">
        <v>1</v>
      </c>
      <c r="AQN233">
        <v>1</v>
      </c>
      <c r="AQO233">
        <v>1</v>
      </c>
      <c r="AQP233">
        <v>-1</v>
      </c>
      <c r="AQQ233">
        <v>-1</v>
      </c>
      <c r="AQR233">
        <v>-1</v>
      </c>
      <c r="AQS233">
        <v>-1</v>
      </c>
      <c r="AQT233">
        <v>-1</v>
      </c>
      <c r="AQU233">
        <v>-1</v>
      </c>
      <c r="AQV233">
        <v>-1</v>
      </c>
      <c r="AQW233">
        <v>-1</v>
      </c>
      <c r="AQX233">
        <v>-1</v>
      </c>
      <c r="AQY233">
        <v>-2</v>
      </c>
      <c r="AQZ233">
        <v>-1</v>
      </c>
      <c r="ARA233">
        <v>-1</v>
      </c>
      <c r="ARB233">
        <v>-1</v>
      </c>
      <c r="ARC233">
        <v>-4</v>
      </c>
      <c r="ARD233">
        <v>-1</v>
      </c>
      <c r="ARE233">
        <v>-1</v>
      </c>
      <c r="ARF233">
        <v>-1</v>
      </c>
      <c r="ARG233">
        <v>-1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-2</v>
      </c>
      <c r="ARR233">
        <v>-2</v>
      </c>
      <c r="ARS233">
        <v>-2</v>
      </c>
      <c r="ART233">
        <v>-2</v>
      </c>
      <c r="ARU233">
        <v>-2</v>
      </c>
      <c r="ARV233">
        <v>-2</v>
      </c>
      <c r="ARW233">
        <v>-2</v>
      </c>
      <c r="ARX233">
        <v>-2</v>
      </c>
      <c r="ARY233">
        <v>-2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-1</v>
      </c>
      <c r="ASJ233">
        <v>-1</v>
      </c>
      <c r="ASK233">
        <v>-1</v>
      </c>
      <c r="ASL233">
        <v>-1</v>
      </c>
      <c r="ASM233">
        <v>-1</v>
      </c>
      <c r="ASN233">
        <v>-1</v>
      </c>
      <c r="ASO233">
        <v>-1</v>
      </c>
      <c r="ASP233">
        <v>-1</v>
      </c>
      <c r="ASQ233">
        <v>-1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2</v>
      </c>
      <c r="ATB233">
        <v>2</v>
      </c>
      <c r="ATC233">
        <v>2</v>
      </c>
      <c r="ATD233">
        <v>2</v>
      </c>
      <c r="ATE233">
        <v>1</v>
      </c>
      <c r="ATF233">
        <v>1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N233">
        <v>2</v>
      </c>
      <c r="ATO233" t="s">
        <v>89</v>
      </c>
      <c r="ATP233">
        <v>2</v>
      </c>
      <c r="ATQ233" t="s">
        <v>89</v>
      </c>
      <c r="ATR233">
        <v>1</v>
      </c>
      <c r="ATT233">
        <v>1</v>
      </c>
      <c r="ATV233">
        <v>2</v>
      </c>
      <c r="ATW233" t="s">
        <v>89</v>
      </c>
      <c r="ATX233">
        <v>1</v>
      </c>
      <c r="ATZ233">
        <v>1</v>
      </c>
      <c r="AUB233">
        <v>1</v>
      </c>
      <c r="AUD233">
        <v>2</v>
      </c>
      <c r="AUE233" t="s">
        <v>89</v>
      </c>
      <c r="AUF233">
        <v>1</v>
      </c>
      <c r="AUH233">
        <v>1</v>
      </c>
      <c r="AUJ233">
        <v>1</v>
      </c>
      <c r="AUL233">
        <v>1</v>
      </c>
      <c r="AUN233">
        <v>2</v>
      </c>
      <c r="AUO233" t="s">
        <v>89</v>
      </c>
      <c r="AUP233">
        <v>2</v>
      </c>
      <c r="AUQ233" t="s">
        <v>89</v>
      </c>
      <c r="AUR233">
        <v>2</v>
      </c>
      <c r="AUS233" t="s">
        <v>89</v>
      </c>
      <c r="AUT233">
        <v>2</v>
      </c>
      <c r="AUU233" t="s">
        <v>89</v>
      </c>
      <c r="AUV233" t="b">
        <v>1</v>
      </c>
      <c r="AUW233" t="b">
        <v>0</v>
      </c>
      <c r="AUX233" t="b">
        <v>0</v>
      </c>
      <c r="AUY233" t="b">
        <v>0</v>
      </c>
      <c r="AVA233">
        <v>1</v>
      </c>
      <c r="AVB233">
        <v>1</v>
      </c>
      <c r="AVD233" t="s">
        <v>393</v>
      </c>
      <c r="AVE233" t="b">
        <v>0</v>
      </c>
      <c r="AVF233">
        <v>0</v>
      </c>
      <c r="AVG233" t="b">
        <v>0</v>
      </c>
      <c r="AVH233" t="b">
        <v>1</v>
      </c>
      <c r="AVI233" t="b">
        <v>0</v>
      </c>
      <c r="AVK233" t="b">
        <v>1</v>
      </c>
      <c r="AVL233" t="b">
        <v>0</v>
      </c>
      <c r="AVM233" t="b">
        <v>0</v>
      </c>
      <c r="AVN233" t="b">
        <v>0</v>
      </c>
      <c r="AVP233">
        <v>1</v>
      </c>
      <c r="AVQ233" t="s">
        <v>1532</v>
      </c>
      <c r="AVR233">
        <v>7.5063969999999998</v>
      </c>
      <c r="AVS233">
        <v>4.8256420000000002</v>
      </c>
      <c r="AVT233">
        <v>203.3</v>
      </c>
      <c r="AVU233">
        <v>8</v>
      </c>
      <c r="AVW233">
        <v>0</v>
      </c>
    </row>
    <row r="234" spans="1:1271" ht="15" customHeight="1" x14ac:dyDescent="0.35">
      <c r="A234" s="1">
        <v>42524</v>
      </c>
      <c r="B234" t="s">
        <v>292</v>
      </c>
      <c r="C234">
        <v>2</v>
      </c>
      <c r="D234">
        <v>43</v>
      </c>
      <c r="E234" t="s">
        <v>1533</v>
      </c>
      <c r="F234">
        <v>251</v>
      </c>
      <c r="G234">
        <v>1</v>
      </c>
      <c r="H234">
        <v>68</v>
      </c>
      <c r="I234">
        <v>1</v>
      </c>
      <c r="K234">
        <v>1</v>
      </c>
      <c r="L234">
        <v>2</v>
      </c>
      <c r="M234">
        <v>7</v>
      </c>
      <c r="N234">
        <v>7</v>
      </c>
      <c r="O234">
        <v>4</v>
      </c>
      <c r="P234">
        <v>1</v>
      </c>
      <c r="Q234">
        <v>0</v>
      </c>
      <c r="R234">
        <v>0</v>
      </c>
      <c r="S234">
        <v>1</v>
      </c>
      <c r="T234">
        <v>1</v>
      </c>
      <c r="U234">
        <v>7</v>
      </c>
      <c r="V234">
        <v>7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4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BB234">
        <v>12</v>
      </c>
      <c r="BC234">
        <v>3</v>
      </c>
      <c r="BD234">
        <v>1</v>
      </c>
      <c r="CC234">
        <v>12</v>
      </c>
      <c r="CD234">
        <v>3</v>
      </c>
      <c r="CE234">
        <v>1</v>
      </c>
      <c r="CU234">
        <v>2</v>
      </c>
      <c r="DO234">
        <v>1</v>
      </c>
      <c r="DQ234">
        <v>2</v>
      </c>
      <c r="DR234">
        <v>20</v>
      </c>
      <c r="DS234">
        <v>14</v>
      </c>
      <c r="DT234">
        <v>6</v>
      </c>
      <c r="DU234">
        <v>4</v>
      </c>
      <c r="DV234">
        <v>3</v>
      </c>
      <c r="DW234">
        <v>1</v>
      </c>
      <c r="DX234">
        <v>1</v>
      </c>
      <c r="DY234" t="s">
        <v>96</v>
      </c>
      <c r="DZ234">
        <v>2</v>
      </c>
      <c r="EA234">
        <v>1</v>
      </c>
      <c r="EB234">
        <v>1</v>
      </c>
      <c r="EC234">
        <v>0</v>
      </c>
      <c r="ED234">
        <v>1</v>
      </c>
      <c r="EE234">
        <v>0</v>
      </c>
      <c r="EF234">
        <v>0</v>
      </c>
      <c r="EH234">
        <v>1</v>
      </c>
      <c r="EI234">
        <v>0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0</v>
      </c>
      <c r="ER234">
        <v>0</v>
      </c>
      <c r="ES234">
        <v>0</v>
      </c>
      <c r="ET234">
        <v>1</v>
      </c>
      <c r="EU234">
        <v>0</v>
      </c>
      <c r="EV234">
        <v>0</v>
      </c>
      <c r="EW234">
        <v>0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</v>
      </c>
      <c r="FJ234">
        <v>1</v>
      </c>
      <c r="FK234">
        <v>1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F234">
        <v>0</v>
      </c>
      <c r="GG234">
        <v>1</v>
      </c>
      <c r="GH234">
        <v>0</v>
      </c>
      <c r="GI234">
        <v>0</v>
      </c>
      <c r="GJ234">
        <v>1</v>
      </c>
      <c r="GK234">
        <v>1982</v>
      </c>
      <c r="GL234">
        <v>5000</v>
      </c>
      <c r="GM234">
        <v>100000</v>
      </c>
      <c r="GN234">
        <v>100</v>
      </c>
      <c r="GO234">
        <v>2</v>
      </c>
      <c r="GP234">
        <v>2</v>
      </c>
      <c r="HD234">
        <v>0</v>
      </c>
      <c r="HE234">
        <v>1</v>
      </c>
      <c r="HF234">
        <v>0</v>
      </c>
      <c r="HG234">
        <v>0</v>
      </c>
      <c r="HH234">
        <v>1</v>
      </c>
      <c r="HI234">
        <v>2005</v>
      </c>
      <c r="HJ234">
        <v>20000</v>
      </c>
      <c r="HK234">
        <v>80000</v>
      </c>
      <c r="HL234">
        <v>15</v>
      </c>
      <c r="HM234">
        <v>2</v>
      </c>
      <c r="HN234">
        <v>2</v>
      </c>
      <c r="HP234">
        <v>0</v>
      </c>
      <c r="HQ234">
        <v>1</v>
      </c>
      <c r="HR234">
        <v>0</v>
      </c>
      <c r="HS234">
        <v>0</v>
      </c>
      <c r="HT234">
        <v>3</v>
      </c>
      <c r="HU234">
        <v>2004</v>
      </c>
      <c r="HV234">
        <v>2000</v>
      </c>
      <c r="HW234">
        <v>5000</v>
      </c>
      <c r="HX234">
        <v>15</v>
      </c>
      <c r="HY234">
        <v>2</v>
      </c>
      <c r="HZ234">
        <v>2</v>
      </c>
      <c r="IB234">
        <v>0</v>
      </c>
      <c r="IC234">
        <v>1</v>
      </c>
      <c r="ID234">
        <v>0</v>
      </c>
      <c r="IE234">
        <v>0</v>
      </c>
      <c r="IF234">
        <v>1</v>
      </c>
      <c r="IG234">
        <v>2010</v>
      </c>
      <c r="IH234">
        <v>1500</v>
      </c>
      <c r="II234">
        <v>800</v>
      </c>
      <c r="IJ234">
        <v>15</v>
      </c>
      <c r="IK234">
        <v>2</v>
      </c>
      <c r="IL234">
        <v>2</v>
      </c>
      <c r="IN234">
        <v>0</v>
      </c>
      <c r="IO234">
        <v>1</v>
      </c>
      <c r="IP234">
        <v>0</v>
      </c>
      <c r="IQ234">
        <v>0</v>
      </c>
      <c r="IR234">
        <v>2</v>
      </c>
      <c r="IS234">
        <v>2014</v>
      </c>
      <c r="IT234">
        <v>3000</v>
      </c>
      <c r="IU234">
        <v>1500</v>
      </c>
      <c r="IV234">
        <v>6</v>
      </c>
      <c r="IW234">
        <v>2</v>
      </c>
      <c r="IX234">
        <v>2</v>
      </c>
      <c r="IZ234">
        <v>0</v>
      </c>
      <c r="JA234">
        <v>1</v>
      </c>
      <c r="JB234">
        <v>0</v>
      </c>
      <c r="JC234">
        <v>0</v>
      </c>
      <c r="JD234">
        <v>1</v>
      </c>
      <c r="JE234">
        <v>2006</v>
      </c>
      <c r="JF234">
        <v>24000</v>
      </c>
      <c r="JG234">
        <v>10000</v>
      </c>
      <c r="JH234">
        <v>18</v>
      </c>
      <c r="JI234">
        <v>2</v>
      </c>
      <c r="JJ234">
        <v>2</v>
      </c>
      <c r="JL234">
        <v>0</v>
      </c>
      <c r="JM234">
        <v>1</v>
      </c>
      <c r="JN234">
        <v>0</v>
      </c>
      <c r="JO234">
        <v>0</v>
      </c>
      <c r="JP234">
        <v>1</v>
      </c>
      <c r="JQ234">
        <v>2015</v>
      </c>
      <c r="JR234">
        <v>54000</v>
      </c>
      <c r="JS234">
        <v>40000</v>
      </c>
      <c r="JT234">
        <v>10</v>
      </c>
      <c r="JU234">
        <v>2</v>
      </c>
      <c r="JV234">
        <v>2</v>
      </c>
      <c r="JX234">
        <v>0</v>
      </c>
      <c r="JY234">
        <v>1</v>
      </c>
      <c r="JZ234">
        <v>0</v>
      </c>
      <c r="KA234">
        <v>0</v>
      </c>
      <c r="KB234">
        <v>1</v>
      </c>
      <c r="KC234">
        <v>2008</v>
      </c>
      <c r="KD234">
        <v>60000</v>
      </c>
      <c r="KE234">
        <v>10000</v>
      </c>
      <c r="KF234">
        <v>20</v>
      </c>
      <c r="KG234">
        <v>2</v>
      </c>
      <c r="KH234">
        <v>2</v>
      </c>
      <c r="LT234">
        <v>0</v>
      </c>
      <c r="LU234">
        <v>1</v>
      </c>
      <c r="LV234">
        <v>1</v>
      </c>
      <c r="LW234">
        <v>0</v>
      </c>
      <c r="LX234">
        <v>25</v>
      </c>
      <c r="LY234">
        <v>2008</v>
      </c>
      <c r="LZ234">
        <v>400</v>
      </c>
      <c r="MA234">
        <v>800</v>
      </c>
      <c r="MB234">
        <v>0</v>
      </c>
      <c r="MC234">
        <v>2</v>
      </c>
      <c r="MD234">
        <v>2</v>
      </c>
      <c r="PP234">
        <v>0</v>
      </c>
      <c r="QJ234">
        <v>0</v>
      </c>
      <c r="QK234">
        <v>1</v>
      </c>
      <c r="QL234">
        <v>0</v>
      </c>
      <c r="QM234">
        <v>0</v>
      </c>
      <c r="QN234">
        <v>3</v>
      </c>
      <c r="QO234">
        <v>2014</v>
      </c>
      <c r="QP234">
        <v>1900</v>
      </c>
      <c r="QQ234">
        <v>1500</v>
      </c>
      <c r="QR234">
        <v>1</v>
      </c>
      <c r="QS234">
        <v>2</v>
      </c>
      <c r="QT234">
        <v>2</v>
      </c>
      <c r="QV234">
        <v>0</v>
      </c>
      <c r="QW234">
        <v>1</v>
      </c>
      <c r="QX234">
        <v>0</v>
      </c>
      <c r="QY234">
        <v>0</v>
      </c>
      <c r="QZ234">
        <v>2</v>
      </c>
      <c r="RA234">
        <v>2013</v>
      </c>
      <c r="RB234">
        <v>2400</v>
      </c>
      <c r="RC234">
        <v>1500</v>
      </c>
      <c r="RD234">
        <v>2</v>
      </c>
      <c r="RE234">
        <v>2</v>
      </c>
      <c r="RF234">
        <v>2</v>
      </c>
      <c r="RH234">
        <v>0</v>
      </c>
      <c r="RI234">
        <v>1</v>
      </c>
      <c r="RJ234">
        <v>0</v>
      </c>
      <c r="RK234">
        <v>0</v>
      </c>
      <c r="RL234">
        <v>2</v>
      </c>
      <c r="RM234">
        <v>2014</v>
      </c>
      <c r="RN234">
        <v>8000</v>
      </c>
      <c r="RO234">
        <v>4000</v>
      </c>
      <c r="RP234">
        <v>8</v>
      </c>
      <c r="RQ234">
        <v>2</v>
      </c>
      <c r="RR234">
        <v>2</v>
      </c>
      <c r="WJ234">
        <v>0</v>
      </c>
      <c r="WK234">
        <v>1</v>
      </c>
      <c r="WL234">
        <v>0</v>
      </c>
      <c r="WM234">
        <v>0</v>
      </c>
      <c r="WN234">
        <v>1</v>
      </c>
      <c r="WO234">
        <v>2010</v>
      </c>
      <c r="WP234">
        <v>3000</v>
      </c>
      <c r="WQ234">
        <v>5000</v>
      </c>
      <c r="WR234">
        <v>5</v>
      </c>
      <c r="WS234">
        <v>2</v>
      </c>
      <c r="WT234">
        <v>2</v>
      </c>
      <c r="XF234">
        <v>0</v>
      </c>
      <c r="XG234">
        <v>13</v>
      </c>
      <c r="XH234">
        <v>1</v>
      </c>
      <c r="XI234">
        <v>0</v>
      </c>
      <c r="XJ234">
        <v>185200</v>
      </c>
      <c r="XK234">
        <v>260100</v>
      </c>
      <c r="XO234">
        <v>0.6</v>
      </c>
      <c r="XP234">
        <v>20</v>
      </c>
      <c r="XQ234">
        <v>24</v>
      </c>
      <c r="XR234">
        <v>500</v>
      </c>
      <c r="XS234">
        <v>600</v>
      </c>
      <c r="XT234">
        <v>800</v>
      </c>
      <c r="XU234">
        <v>8000</v>
      </c>
      <c r="XV234">
        <v>-100</v>
      </c>
      <c r="XW234">
        <v>-1000</v>
      </c>
      <c r="XX234">
        <f t="shared" si="18"/>
        <v>-700</v>
      </c>
      <c r="XY234">
        <v>1500</v>
      </c>
      <c r="XZ234">
        <v>300</v>
      </c>
      <c r="YA234" s="33">
        <f t="shared" si="20"/>
        <v>900</v>
      </c>
      <c r="YB234">
        <v>10000</v>
      </c>
      <c r="YC234">
        <v>9000</v>
      </c>
      <c r="YD234">
        <f t="shared" si="21"/>
        <v>9500</v>
      </c>
      <c r="YE234">
        <f t="shared" si="22"/>
        <v>1000</v>
      </c>
      <c r="YF234">
        <v>0</v>
      </c>
      <c r="YG234">
        <v>0</v>
      </c>
      <c r="YH234">
        <v>2</v>
      </c>
      <c r="YI234" t="s">
        <v>89</v>
      </c>
      <c r="YJ234">
        <v>2</v>
      </c>
      <c r="YK234" t="s">
        <v>88</v>
      </c>
      <c r="YP234">
        <v>0</v>
      </c>
      <c r="YQ234" t="s">
        <v>2418</v>
      </c>
      <c r="YR234">
        <v>0</v>
      </c>
      <c r="YS234">
        <v>500000</v>
      </c>
      <c r="YT234">
        <v>0.6</v>
      </c>
      <c r="YU234">
        <v>800</v>
      </c>
      <c r="YV234">
        <v>60000</v>
      </c>
      <c r="YW234">
        <v>9000</v>
      </c>
      <c r="YX234" t="b">
        <v>1</v>
      </c>
      <c r="YY234">
        <v>1</v>
      </c>
      <c r="YZ234">
        <v>0</v>
      </c>
      <c r="ZA234" t="b">
        <v>0</v>
      </c>
      <c r="ZB234" t="b">
        <v>0</v>
      </c>
      <c r="ZC234" t="b">
        <v>1</v>
      </c>
      <c r="ZD234">
        <v>2</v>
      </c>
      <c r="ZE234">
        <v>0.4</v>
      </c>
      <c r="ZF234">
        <f t="shared" si="19"/>
        <v>0.8</v>
      </c>
      <c r="ZG234">
        <v>0.16000000000000003</v>
      </c>
      <c r="ZI234">
        <v>700</v>
      </c>
      <c r="ZJ234">
        <v>7</v>
      </c>
      <c r="ZL234">
        <v>0</v>
      </c>
      <c r="ZM234">
        <v>30</v>
      </c>
      <c r="ZN234">
        <v>3</v>
      </c>
      <c r="ZP234">
        <v>1</v>
      </c>
      <c r="ZQ234">
        <v>0</v>
      </c>
      <c r="AAJ234">
        <v>4</v>
      </c>
      <c r="AAK234">
        <v>10</v>
      </c>
      <c r="AAM234">
        <v>0</v>
      </c>
      <c r="AAN234">
        <v>1000</v>
      </c>
      <c r="AAO234">
        <v>1</v>
      </c>
      <c r="AAQ234">
        <v>1</v>
      </c>
      <c r="AAR234">
        <v>1</v>
      </c>
      <c r="AAS234" t="b">
        <v>1</v>
      </c>
      <c r="AAT234" t="b">
        <v>1</v>
      </c>
      <c r="AAU234" t="b">
        <v>0</v>
      </c>
      <c r="AAV234" t="b">
        <v>0</v>
      </c>
      <c r="AAW234" t="b">
        <v>1</v>
      </c>
      <c r="AAX234" t="b">
        <v>0</v>
      </c>
      <c r="AAY234" t="b">
        <v>1</v>
      </c>
      <c r="AAZ234" t="b">
        <v>0</v>
      </c>
      <c r="ABA234" t="b">
        <v>0</v>
      </c>
      <c r="ABB234" t="b">
        <v>1</v>
      </c>
      <c r="ABC234" t="b">
        <v>0</v>
      </c>
      <c r="ABE234">
        <v>2</v>
      </c>
      <c r="ABF234">
        <v>0</v>
      </c>
      <c r="ABG234">
        <v>2</v>
      </c>
      <c r="ABH234">
        <v>6</v>
      </c>
      <c r="ABI234">
        <v>800</v>
      </c>
      <c r="ABJ234" t="b">
        <v>0</v>
      </c>
      <c r="ABK234" t="b">
        <v>0</v>
      </c>
      <c r="ABL234" t="b">
        <v>1</v>
      </c>
      <c r="ABM234" t="b">
        <v>0</v>
      </c>
      <c r="ABO234">
        <v>2</v>
      </c>
      <c r="ABP234">
        <v>0</v>
      </c>
      <c r="ABQ234">
        <v>2</v>
      </c>
      <c r="ABR234">
        <v>5</v>
      </c>
      <c r="ABS234">
        <v>800</v>
      </c>
      <c r="ACO234" t="b">
        <v>0</v>
      </c>
      <c r="ACP234" t="b">
        <v>0</v>
      </c>
      <c r="ACQ234" t="b">
        <v>1</v>
      </c>
      <c r="ACR234" t="b">
        <v>0</v>
      </c>
      <c r="ACT234">
        <v>1</v>
      </c>
      <c r="ACU234">
        <v>0</v>
      </c>
      <c r="ACV234">
        <v>1</v>
      </c>
      <c r="ACW234">
        <v>2</v>
      </c>
      <c r="ACX234">
        <v>2</v>
      </c>
      <c r="ACY234">
        <v>1000</v>
      </c>
      <c r="ADK234" t="b">
        <v>1</v>
      </c>
      <c r="ADL234" t="b">
        <v>1</v>
      </c>
      <c r="ADM234" t="b">
        <v>0</v>
      </c>
      <c r="ADN234" t="b">
        <v>0</v>
      </c>
      <c r="ADP234">
        <v>1</v>
      </c>
      <c r="ADQ234">
        <v>1</v>
      </c>
      <c r="ADR234">
        <v>2</v>
      </c>
      <c r="ADS234">
        <v>1</v>
      </c>
      <c r="ADT234">
        <v>24</v>
      </c>
      <c r="ADU234">
        <v>800</v>
      </c>
      <c r="ADV234">
        <v>7</v>
      </c>
      <c r="ADW234">
        <v>14</v>
      </c>
      <c r="ADX234">
        <f t="shared" si="23"/>
        <v>0.5</v>
      </c>
      <c r="ADY234" t="b">
        <v>0</v>
      </c>
      <c r="ADZ234" t="b">
        <v>0</v>
      </c>
      <c r="AEA234" t="b">
        <v>0</v>
      </c>
      <c r="AEB234" t="b">
        <v>0</v>
      </c>
      <c r="AEC234" t="b">
        <v>1</v>
      </c>
      <c r="AED234" t="b">
        <v>1</v>
      </c>
      <c r="AEE234" t="b">
        <v>1</v>
      </c>
      <c r="AEF234" t="b">
        <v>0</v>
      </c>
      <c r="AFF234">
        <v>2</v>
      </c>
      <c r="AFG234">
        <v>8000</v>
      </c>
      <c r="AFH234">
        <v>12</v>
      </c>
      <c r="AFI234">
        <v>1</v>
      </c>
      <c r="AFL234">
        <v>2</v>
      </c>
      <c r="AFM234">
        <v>1500</v>
      </c>
      <c r="AFN234">
        <v>6</v>
      </c>
      <c r="AFO234">
        <v>1</v>
      </c>
      <c r="AFR234">
        <v>3</v>
      </c>
      <c r="AFS234">
        <v>1000</v>
      </c>
      <c r="AFT234">
        <v>4</v>
      </c>
      <c r="AFU234">
        <v>1</v>
      </c>
      <c r="AGD234">
        <v>600</v>
      </c>
      <c r="AGE234">
        <v>70</v>
      </c>
      <c r="AGF234">
        <v>1</v>
      </c>
      <c r="AGH234">
        <v>240000</v>
      </c>
      <c r="AGI234">
        <v>0</v>
      </c>
      <c r="AGJ234">
        <v>1</v>
      </c>
      <c r="AGL234">
        <v>0</v>
      </c>
      <c r="AGM234">
        <v>168000</v>
      </c>
      <c r="AGN234">
        <v>400</v>
      </c>
      <c r="AGO234">
        <v>0</v>
      </c>
      <c r="AGP234">
        <v>1</v>
      </c>
      <c r="AGQ234">
        <v>0</v>
      </c>
      <c r="AGR234">
        <v>0</v>
      </c>
      <c r="AGU234">
        <v>1</v>
      </c>
      <c r="AGV234">
        <v>0</v>
      </c>
      <c r="AGW234">
        <v>0</v>
      </c>
      <c r="AGX234">
        <v>0</v>
      </c>
      <c r="AGZ234">
        <v>20</v>
      </c>
      <c r="AHA234">
        <v>5</v>
      </c>
      <c r="AHB234">
        <v>70</v>
      </c>
      <c r="AHC234">
        <v>5</v>
      </c>
      <c r="AHD234">
        <v>1</v>
      </c>
      <c r="AHF234">
        <v>0</v>
      </c>
      <c r="AHG234">
        <v>0</v>
      </c>
      <c r="AHH234">
        <v>1</v>
      </c>
      <c r="AHJ234">
        <v>0</v>
      </c>
      <c r="AHK234">
        <v>0</v>
      </c>
      <c r="AHL234">
        <v>0</v>
      </c>
      <c r="AHM234">
        <v>70</v>
      </c>
      <c r="AHN234">
        <v>1</v>
      </c>
      <c r="AHP234">
        <v>400</v>
      </c>
      <c r="AHQ234">
        <v>0</v>
      </c>
      <c r="AHR234">
        <v>0</v>
      </c>
      <c r="AHS234">
        <v>0</v>
      </c>
      <c r="AHT234">
        <v>0</v>
      </c>
      <c r="AHU234">
        <v>70</v>
      </c>
      <c r="AHV234">
        <v>400</v>
      </c>
      <c r="AHW234">
        <v>0</v>
      </c>
      <c r="AHX234">
        <v>10</v>
      </c>
      <c r="AHY234">
        <v>0</v>
      </c>
      <c r="AHZ234">
        <v>10</v>
      </c>
      <c r="AIA234">
        <v>0</v>
      </c>
      <c r="AIB234">
        <v>0</v>
      </c>
      <c r="AIC234">
        <v>1</v>
      </c>
      <c r="AID234">
        <v>0</v>
      </c>
      <c r="AIE234">
        <v>0</v>
      </c>
      <c r="AIF234">
        <v>1</v>
      </c>
      <c r="AIG234">
        <v>0</v>
      </c>
      <c r="AII234">
        <v>4</v>
      </c>
      <c r="AIJ234">
        <v>1200</v>
      </c>
      <c r="AIK234">
        <v>0</v>
      </c>
      <c r="AIL234">
        <v>0</v>
      </c>
      <c r="AIM234">
        <v>1</v>
      </c>
      <c r="AIN234">
        <v>0</v>
      </c>
      <c r="AIO234">
        <v>1</v>
      </c>
      <c r="AIP234">
        <v>0</v>
      </c>
      <c r="AIR234">
        <v>50</v>
      </c>
      <c r="AIS234">
        <v>2</v>
      </c>
      <c r="AIT234" t="s">
        <v>89</v>
      </c>
      <c r="AIZ234">
        <v>2</v>
      </c>
      <c r="AJA234">
        <v>2</v>
      </c>
      <c r="AJB234" t="s">
        <v>89</v>
      </c>
      <c r="ALX234">
        <v>2</v>
      </c>
      <c r="ALY234">
        <v>2</v>
      </c>
      <c r="AMC234">
        <v>1</v>
      </c>
      <c r="AMD234">
        <v>1</v>
      </c>
      <c r="AME234">
        <v>1</v>
      </c>
      <c r="AMF234">
        <v>0</v>
      </c>
      <c r="AMG234">
        <v>0</v>
      </c>
      <c r="AMH234">
        <v>1</v>
      </c>
      <c r="AMI234">
        <v>0</v>
      </c>
      <c r="AMJ234">
        <v>1</v>
      </c>
      <c r="AMK234">
        <v>0</v>
      </c>
      <c r="AML234">
        <v>0</v>
      </c>
      <c r="AMM234">
        <v>0</v>
      </c>
      <c r="AMN234">
        <v>0</v>
      </c>
      <c r="AMO234">
        <v>0</v>
      </c>
      <c r="AMQ234">
        <v>4</v>
      </c>
      <c r="AMR234">
        <v>4</v>
      </c>
      <c r="AMU234">
        <v>5</v>
      </c>
      <c r="AMW234">
        <v>4</v>
      </c>
      <c r="ANC234" t="s">
        <v>260</v>
      </c>
      <c r="AND234" t="s">
        <v>1534</v>
      </c>
      <c r="ANG234" t="s">
        <v>1535</v>
      </c>
      <c r="ANI234" t="s">
        <v>1536</v>
      </c>
      <c r="ANO234">
        <v>1</v>
      </c>
      <c r="ANP234">
        <v>3</v>
      </c>
      <c r="ANT234">
        <v>10000</v>
      </c>
      <c r="ANU234">
        <v>1</v>
      </c>
      <c r="ANV234">
        <v>6</v>
      </c>
      <c r="ANW234">
        <v>1500</v>
      </c>
      <c r="ANX234">
        <v>1</v>
      </c>
      <c r="ANZ234">
        <v>2</v>
      </c>
      <c r="AOC234">
        <v>0</v>
      </c>
      <c r="AOD234">
        <v>200000</v>
      </c>
      <c r="AOE234">
        <v>2</v>
      </c>
      <c r="AOF234">
        <v>1</v>
      </c>
      <c r="AOG234">
        <v>0</v>
      </c>
      <c r="AOH234">
        <v>0</v>
      </c>
      <c r="AOI234">
        <v>1</v>
      </c>
      <c r="AOJ234" t="b">
        <v>0</v>
      </c>
      <c r="AOK234" t="b">
        <v>0</v>
      </c>
      <c r="AOL234" t="b">
        <v>0</v>
      </c>
      <c r="AOM234" t="b">
        <v>0</v>
      </c>
      <c r="AON234" t="b">
        <v>0</v>
      </c>
      <c r="AOO234" t="b">
        <v>0</v>
      </c>
      <c r="AOP234" t="b">
        <v>0</v>
      </c>
      <c r="AOQ234" t="b">
        <v>0</v>
      </c>
      <c r="AOR234" t="b">
        <v>1</v>
      </c>
      <c r="AOS234" t="b">
        <v>1</v>
      </c>
      <c r="AOT234" t="b">
        <v>1</v>
      </c>
      <c r="AOU234" t="b">
        <v>1</v>
      </c>
      <c r="AOV234" t="b">
        <v>0</v>
      </c>
      <c r="AOW234" t="b">
        <v>0</v>
      </c>
      <c r="AOX234" t="b">
        <v>1</v>
      </c>
      <c r="AOY234" t="b">
        <v>1</v>
      </c>
      <c r="AOZ234" t="b">
        <v>1</v>
      </c>
      <c r="APA234" t="b">
        <v>0</v>
      </c>
      <c r="APB234" t="b">
        <v>0</v>
      </c>
      <c r="APC234" t="b">
        <v>0</v>
      </c>
      <c r="APD234" t="b">
        <v>0</v>
      </c>
      <c r="APE234" t="b">
        <v>0</v>
      </c>
      <c r="APF234" t="b">
        <v>0</v>
      </c>
      <c r="APG234" t="b">
        <v>0</v>
      </c>
      <c r="APH234" t="b">
        <v>0</v>
      </c>
      <c r="API234" t="b">
        <v>0</v>
      </c>
      <c r="APJ234" t="b">
        <v>0</v>
      </c>
      <c r="APK234" t="b">
        <v>0</v>
      </c>
      <c r="APL234" t="b">
        <v>0</v>
      </c>
      <c r="APM234" t="b">
        <v>0</v>
      </c>
      <c r="APN234" t="b">
        <v>0</v>
      </c>
      <c r="APO234" t="b">
        <v>0</v>
      </c>
      <c r="APP234" t="b">
        <v>0</v>
      </c>
      <c r="APQ234" t="b">
        <v>1</v>
      </c>
      <c r="APR234" t="b">
        <v>1</v>
      </c>
      <c r="APS234" t="b">
        <v>1</v>
      </c>
      <c r="APT234">
        <v>600</v>
      </c>
      <c r="APU234">
        <v>1500</v>
      </c>
      <c r="APV234">
        <v>1</v>
      </c>
      <c r="APW234">
        <v>1</v>
      </c>
      <c r="APX234">
        <v>2</v>
      </c>
      <c r="APY234">
        <v>1</v>
      </c>
      <c r="APZ234">
        <v>3</v>
      </c>
      <c r="AQA234">
        <v>3</v>
      </c>
      <c r="AQC234">
        <v>1</v>
      </c>
      <c r="AQD234">
        <v>3</v>
      </c>
      <c r="AQE234">
        <v>2</v>
      </c>
      <c r="AQG234">
        <v>1</v>
      </c>
      <c r="AQH234">
        <v>1</v>
      </c>
      <c r="AQI234">
        <v>1</v>
      </c>
      <c r="AQJ234">
        <v>1</v>
      </c>
      <c r="AQK234">
        <v>1</v>
      </c>
      <c r="AQL234">
        <v>1</v>
      </c>
      <c r="AQM234">
        <v>1</v>
      </c>
      <c r="AQN234">
        <v>1</v>
      </c>
      <c r="AQO234">
        <v>1</v>
      </c>
      <c r="AQP234">
        <v>-1</v>
      </c>
      <c r="AQQ234">
        <v>-1</v>
      </c>
      <c r="AQR234">
        <v>-1</v>
      </c>
      <c r="AQS234">
        <v>-1</v>
      </c>
      <c r="AQT234">
        <v>-1</v>
      </c>
      <c r="AQU234">
        <v>-2</v>
      </c>
      <c r="AQV234">
        <v>-1</v>
      </c>
      <c r="AQW234">
        <v>-1</v>
      </c>
      <c r="AQX234">
        <v>-1</v>
      </c>
      <c r="AQY234">
        <v>-2</v>
      </c>
      <c r="AQZ234">
        <v>-2</v>
      </c>
      <c r="ARA234">
        <v>-2</v>
      </c>
      <c r="ARB234">
        <v>-2</v>
      </c>
      <c r="ARC234">
        <v>-2</v>
      </c>
      <c r="ARD234">
        <v>-2</v>
      </c>
      <c r="ARE234">
        <v>-2</v>
      </c>
      <c r="ARF234">
        <v>-2</v>
      </c>
      <c r="ARG234">
        <v>-2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-2</v>
      </c>
      <c r="ARR234">
        <v>-2</v>
      </c>
      <c r="ARS234">
        <v>-2</v>
      </c>
      <c r="ART234">
        <v>-2</v>
      </c>
      <c r="ARU234">
        <v>-2</v>
      </c>
      <c r="ARV234">
        <v>-2</v>
      </c>
      <c r="ARW234">
        <v>-2</v>
      </c>
      <c r="ARX234">
        <v>-2</v>
      </c>
      <c r="ARY234">
        <v>-2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-1</v>
      </c>
      <c r="ASJ234">
        <v>-2</v>
      </c>
      <c r="ASK234">
        <v>-2</v>
      </c>
      <c r="ASL234">
        <v>-2</v>
      </c>
      <c r="ASM234">
        <v>-2</v>
      </c>
      <c r="ASN234">
        <v>-2</v>
      </c>
      <c r="ASO234">
        <v>-2</v>
      </c>
      <c r="ASP234">
        <v>-2</v>
      </c>
      <c r="ASQ234">
        <v>-2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2</v>
      </c>
      <c r="ATB234">
        <v>2</v>
      </c>
      <c r="ATC234">
        <v>2</v>
      </c>
      <c r="ATD234">
        <v>2</v>
      </c>
      <c r="ATE234">
        <v>1</v>
      </c>
      <c r="ATF234">
        <v>1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N234">
        <v>2</v>
      </c>
      <c r="ATO234" t="s">
        <v>89</v>
      </c>
      <c r="ATP234">
        <v>2</v>
      </c>
      <c r="ATQ234" t="s">
        <v>89</v>
      </c>
      <c r="ATR234">
        <v>1</v>
      </c>
      <c r="ATT234">
        <v>1</v>
      </c>
      <c r="ATV234">
        <v>2</v>
      </c>
      <c r="ATW234" t="s">
        <v>89</v>
      </c>
      <c r="ATX234">
        <v>1</v>
      </c>
      <c r="ATZ234">
        <v>1</v>
      </c>
      <c r="AUB234">
        <v>1</v>
      </c>
      <c r="AUD234">
        <v>1</v>
      </c>
      <c r="AUF234">
        <v>1</v>
      </c>
      <c r="AUH234">
        <v>1</v>
      </c>
      <c r="AUJ234">
        <v>1</v>
      </c>
      <c r="AUL234">
        <v>1</v>
      </c>
      <c r="AUN234">
        <v>2</v>
      </c>
      <c r="AUO234" t="s">
        <v>89</v>
      </c>
      <c r="AUP234">
        <v>2</v>
      </c>
      <c r="AUQ234" t="s">
        <v>89</v>
      </c>
      <c r="AUR234">
        <v>2</v>
      </c>
      <c r="AUS234" t="s">
        <v>89</v>
      </c>
      <c r="AUT234">
        <v>2</v>
      </c>
      <c r="AUU234" t="s">
        <v>89</v>
      </c>
      <c r="AUV234" t="b">
        <v>1</v>
      </c>
      <c r="AUW234" t="b">
        <v>0</v>
      </c>
      <c r="AUX234" t="b">
        <v>0</v>
      </c>
      <c r="AUY234" t="b">
        <v>0</v>
      </c>
      <c r="AVA234">
        <v>1</v>
      </c>
      <c r="AVB234">
        <v>1</v>
      </c>
      <c r="AVD234" t="s">
        <v>393</v>
      </c>
      <c r="AVE234" t="b">
        <v>0</v>
      </c>
      <c r="AVF234">
        <v>0</v>
      </c>
      <c r="AVG234" t="b">
        <v>0</v>
      </c>
      <c r="AVH234" t="b">
        <v>1</v>
      </c>
      <c r="AVI234" t="b">
        <v>0</v>
      </c>
      <c r="AVK234" t="b">
        <v>1</v>
      </c>
      <c r="AVL234" t="b">
        <v>0</v>
      </c>
      <c r="AVM234" t="b">
        <v>0</v>
      </c>
      <c r="AVN234" t="b">
        <v>0</v>
      </c>
      <c r="AVP234">
        <v>1</v>
      </c>
      <c r="AVQ234" t="s">
        <v>1537</v>
      </c>
      <c r="AVR234">
        <v>7.7366979999999996</v>
      </c>
      <c r="AVS234">
        <v>4.8394820000000003</v>
      </c>
      <c r="AVT234">
        <v>428.2</v>
      </c>
      <c r="AVU234">
        <v>20.375</v>
      </c>
      <c r="AVW234">
        <v>0</v>
      </c>
    </row>
    <row r="235" spans="1:1271" ht="15" customHeight="1" x14ac:dyDescent="0.35">
      <c r="A235" s="1">
        <v>42524</v>
      </c>
      <c r="B235" t="s">
        <v>292</v>
      </c>
      <c r="C235">
        <v>2</v>
      </c>
      <c r="D235">
        <v>43</v>
      </c>
      <c r="E235" t="s">
        <v>1533</v>
      </c>
      <c r="F235">
        <v>251</v>
      </c>
      <c r="G235">
        <v>1</v>
      </c>
      <c r="H235">
        <v>34</v>
      </c>
      <c r="I235">
        <v>1</v>
      </c>
      <c r="K235">
        <v>1</v>
      </c>
      <c r="L235">
        <v>2</v>
      </c>
      <c r="M235">
        <v>7</v>
      </c>
      <c r="N235">
        <v>7</v>
      </c>
      <c r="O235">
        <v>1</v>
      </c>
      <c r="P235">
        <v>1</v>
      </c>
      <c r="Q235">
        <v>2</v>
      </c>
      <c r="R235">
        <v>1</v>
      </c>
      <c r="S235">
        <v>0</v>
      </c>
      <c r="T235">
        <v>0</v>
      </c>
      <c r="U235">
        <v>5</v>
      </c>
      <c r="V235">
        <v>5</v>
      </c>
      <c r="W235">
        <v>1</v>
      </c>
      <c r="X235">
        <v>4</v>
      </c>
      <c r="Y235">
        <v>1</v>
      </c>
      <c r="Z235">
        <v>1</v>
      </c>
      <c r="AA235">
        <v>4</v>
      </c>
      <c r="AB235">
        <v>1</v>
      </c>
      <c r="AC235">
        <v>4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BB235">
        <v>12</v>
      </c>
      <c r="BC235">
        <v>3</v>
      </c>
      <c r="BD235">
        <v>1</v>
      </c>
      <c r="CU235">
        <v>2</v>
      </c>
      <c r="DO235">
        <v>1</v>
      </c>
      <c r="DQ235">
        <v>2</v>
      </c>
      <c r="DR235">
        <v>20</v>
      </c>
      <c r="DS235">
        <v>15</v>
      </c>
      <c r="DT235">
        <v>5</v>
      </c>
      <c r="DU235">
        <v>5</v>
      </c>
      <c r="DV235">
        <v>5</v>
      </c>
      <c r="DW235">
        <v>0</v>
      </c>
      <c r="DX235">
        <v>2</v>
      </c>
      <c r="DZ235">
        <v>2</v>
      </c>
      <c r="EA235">
        <v>1</v>
      </c>
      <c r="EB235">
        <v>1</v>
      </c>
      <c r="EC235">
        <v>0</v>
      </c>
      <c r="ED235">
        <v>0</v>
      </c>
      <c r="EE235">
        <v>0</v>
      </c>
      <c r="EF235">
        <v>1</v>
      </c>
      <c r="EG235" t="s">
        <v>512</v>
      </c>
      <c r="EH235">
        <v>0</v>
      </c>
      <c r="EI235">
        <v>0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1</v>
      </c>
      <c r="FK235">
        <v>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HD235">
        <v>0</v>
      </c>
      <c r="HE235">
        <v>1</v>
      </c>
      <c r="HF235">
        <v>0</v>
      </c>
      <c r="HG235">
        <v>0</v>
      </c>
      <c r="HH235">
        <v>1</v>
      </c>
      <c r="HI235">
        <v>2011</v>
      </c>
      <c r="HJ235">
        <v>10000</v>
      </c>
      <c r="HK235">
        <v>40000</v>
      </c>
      <c r="HL235">
        <v>15</v>
      </c>
      <c r="HM235">
        <v>2</v>
      </c>
      <c r="HN235">
        <v>2</v>
      </c>
      <c r="HP235">
        <v>0</v>
      </c>
      <c r="HQ235">
        <v>1</v>
      </c>
      <c r="HR235">
        <v>0</v>
      </c>
      <c r="HS235">
        <v>0</v>
      </c>
      <c r="HT235">
        <v>1</v>
      </c>
      <c r="HU235">
        <v>2008</v>
      </c>
      <c r="HV235">
        <v>500</v>
      </c>
      <c r="HW235">
        <v>1500</v>
      </c>
      <c r="HX235">
        <v>12</v>
      </c>
      <c r="HY235">
        <v>2</v>
      </c>
      <c r="HZ235">
        <v>2</v>
      </c>
      <c r="IB235">
        <v>0</v>
      </c>
      <c r="IC235">
        <v>1</v>
      </c>
      <c r="ID235">
        <v>0</v>
      </c>
      <c r="IE235">
        <v>0</v>
      </c>
      <c r="IF235">
        <v>1</v>
      </c>
      <c r="IG235">
        <v>2010</v>
      </c>
      <c r="IH235">
        <v>1500</v>
      </c>
      <c r="II235">
        <v>800</v>
      </c>
      <c r="IJ235">
        <v>10</v>
      </c>
      <c r="IK235">
        <v>2</v>
      </c>
      <c r="IL235">
        <v>2</v>
      </c>
      <c r="IN235">
        <v>0</v>
      </c>
      <c r="IO235">
        <v>1</v>
      </c>
      <c r="IP235">
        <v>0</v>
      </c>
      <c r="IQ235">
        <v>0</v>
      </c>
      <c r="IR235">
        <v>1</v>
      </c>
      <c r="IS235">
        <v>1994</v>
      </c>
      <c r="IT235">
        <v>3500</v>
      </c>
      <c r="IU235">
        <v>1000</v>
      </c>
      <c r="IV235">
        <v>15</v>
      </c>
      <c r="IW235">
        <v>2</v>
      </c>
      <c r="IX235">
        <v>2</v>
      </c>
      <c r="IZ235">
        <v>0</v>
      </c>
      <c r="JA235">
        <v>1</v>
      </c>
      <c r="JB235">
        <v>0</v>
      </c>
      <c r="JC235">
        <v>0</v>
      </c>
      <c r="JD235">
        <v>1</v>
      </c>
      <c r="JE235">
        <v>2013</v>
      </c>
      <c r="JF235">
        <v>6000</v>
      </c>
      <c r="JG235">
        <v>2000</v>
      </c>
      <c r="JH235">
        <v>10</v>
      </c>
      <c r="JI235">
        <v>2</v>
      </c>
      <c r="JJ235">
        <v>2</v>
      </c>
      <c r="JX235">
        <v>0</v>
      </c>
      <c r="JY235">
        <v>1</v>
      </c>
      <c r="JZ235">
        <v>0</v>
      </c>
      <c r="KA235">
        <v>0</v>
      </c>
      <c r="KB235">
        <v>1</v>
      </c>
      <c r="KC235">
        <v>2009</v>
      </c>
      <c r="KD235">
        <v>65000</v>
      </c>
      <c r="KE235">
        <v>15000</v>
      </c>
      <c r="KF235">
        <v>20</v>
      </c>
      <c r="KG235">
        <v>2</v>
      </c>
      <c r="KH235">
        <v>2</v>
      </c>
      <c r="LT235">
        <v>0</v>
      </c>
      <c r="LU235">
        <v>1</v>
      </c>
      <c r="LV235">
        <v>1</v>
      </c>
      <c r="LW235">
        <v>0</v>
      </c>
      <c r="LX235">
        <v>4</v>
      </c>
      <c r="LY235">
        <v>2014</v>
      </c>
      <c r="LZ235">
        <v>250</v>
      </c>
      <c r="MA235">
        <v>600</v>
      </c>
      <c r="MB235">
        <v>0</v>
      </c>
      <c r="MC235">
        <v>2</v>
      </c>
      <c r="MD235">
        <v>2</v>
      </c>
      <c r="PP235">
        <v>0</v>
      </c>
      <c r="QJ235">
        <v>0</v>
      </c>
      <c r="QK235">
        <v>1</v>
      </c>
      <c r="QL235">
        <v>0</v>
      </c>
      <c r="QM235">
        <v>0</v>
      </c>
      <c r="QN235">
        <v>2</v>
      </c>
      <c r="QO235">
        <v>2014</v>
      </c>
      <c r="QP235">
        <v>4200</v>
      </c>
      <c r="QQ235">
        <v>1500</v>
      </c>
      <c r="QR235">
        <v>1</v>
      </c>
      <c r="QS235">
        <v>2</v>
      </c>
      <c r="QT235">
        <v>2</v>
      </c>
      <c r="QV235">
        <v>0</v>
      </c>
      <c r="QW235">
        <v>1</v>
      </c>
      <c r="QX235">
        <v>0</v>
      </c>
      <c r="QY235">
        <v>0</v>
      </c>
      <c r="QZ235">
        <v>2</v>
      </c>
      <c r="RA235">
        <v>2014</v>
      </c>
      <c r="RB235">
        <v>1000</v>
      </c>
      <c r="RC235">
        <v>800</v>
      </c>
      <c r="RD235">
        <v>3</v>
      </c>
      <c r="RE235">
        <v>2</v>
      </c>
      <c r="RF235">
        <v>2</v>
      </c>
      <c r="RH235">
        <v>0</v>
      </c>
      <c r="RI235">
        <v>1</v>
      </c>
      <c r="RJ235">
        <v>0</v>
      </c>
      <c r="RK235">
        <v>0</v>
      </c>
      <c r="RL235">
        <v>1</v>
      </c>
      <c r="RM235">
        <v>2013</v>
      </c>
      <c r="RN235">
        <v>5500</v>
      </c>
      <c r="RO235">
        <v>2000</v>
      </c>
      <c r="RP235">
        <v>8</v>
      </c>
      <c r="RQ235">
        <v>2</v>
      </c>
      <c r="RR235">
        <v>2</v>
      </c>
      <c r="WJ235">
        <v>0</v>
      </c>
      <c r="WK235">
        <v>1</v>
      </c>
      <c r="WL235">
        <v>0</v>
      </c>
      <c r="WM235">
        <v>0</v>
      </c>
      <c r="WN235">
        <v>1</v>
      </c>
      <c r="WO235">
        <v>2015</v>
      </c>
      <c r="WP235">
        <v>3000</v>
      </c>
      <c r="WQ235">
        <v>4000</v>
      </c>
      <c r="WR235">
        <v>5</v>
      </c>
      <c r="WS235">
        <v>2</v>
      </c>
      <c r="WT235">
        <v>2</v>
      </c>
      <c r="XF235">
        <v>0</v>
      </c>
      <c r="XG235">
        <v>11</v>
      </c>
      <c r="XH235">
        <v>1</v>
      </c>
      <c r="XI235">
        <v>0</v>
      </c>
      <c r="XJ235">
        <v>100450</v>
      </c>
      <c r="XK235">
        <v>69200</v>
      </c>
      <c r="XO235">
        <v>0.16000000000000003</v>
      </c>
      <c r="XP235">
        <v>20</v>
      </c>
      <c r="XQ235">
        <v>30</v>
      </c>
      <c r="XR235">
        <v>300</v>
      </c>
      <c r="XS235">
        <v>300</v>
      </c>
      <c r="XT235">
        <v>450</v>
      </c>
      <c r="XU235">
        <v>4500</v>
      </c>
      <c r="XV235">
        <v>0</v>
      </c>
      <c r="XW235">
        <v>0</v>
      </c>
      <c r="XX235">
        <f t="shared" si="18"/>
        <v>0</v>
      </c>
      <c r="XY235">
        <v>1200</v>
      </c>
      <c r="XZ235">
        <v>400</v>
      </c>
      <c r="YA235" s="33">
        <f t="shared" si="20"/>
        <v>800</v>
      </c>
      <c r="YB235">
        <v>18000</v>
      </c>
      <c r="YC235">
        <v>15000</v>
      </c>
      <c r="YD235">
        <f t="shared" si="21"/>
        <v>16500</v>
      </c>
      <c r="YE235">
        <f t="shared" si="22"/>
        <v>3000</v>
      </c>
      <c r="YF235">
        <v>0</v>
      </c>
      <c r="YG235">
        <v>0</v>
      </c>
      <c r="YH235">
        <v>2</v>
      </c>
      <c r="YI235" t="s">
        <v>89</v>
      </c>
      <c r="YJ235">
        <v>2</v>
      </c>
      <c r="YK235" t="s">
        <v>89</v>
      </c>
      <c r="YP235">
        <v>0</v>
      </c>
      <c r="YQ235" t="s">
        <v>126</v>
      </c>
      <c r="YR235">
        <v>1</v>
      </c>
      <c r="YS235">
        <v>300000</v>
      </c>
      <c r="YT235">
        <v>0.16000000000000003</v>
      </c>
      <c r="YU235">
        <v>450</v>
      </c>
      <c r="YV235">
        <v>112500</v>
      </c>
      <c r="YW235">
        <v>15000</v>
      </c>
      <c r="YX235" t="b">
        <v>1</v>
      </c>
      <c r="YY235">
        <v>1</v>
      </c>
      <c r="YZ235">
        <v>0</v>
      </c>
      <c r="ZA235" t="b">
        <v>1</v>
      </c>
      <c r="ZB235" t="b">
        <v>0</v>
      </c>
      <c r="ZC235" t="b">
        <v>1</v>
      </c>
      <c r="ZD235">
        <v>2</v>
      </c>
      <c r="ZE235">
        <v>0.4</v>
      </c>
      <c r="ZF235">
        <f t="shared" si="19"/>
        <v>0.8</v>
      </c>
      <c r="ZG235">
        <v>0.16000000000000003</v>
      </c>
      <c r="ZI235">
        <v>350</v>
      </c>
      <c r="ZJ235">
        <v>7</v>
      </c>
      <c r="ZL235">
        <v>0</v>
      </c>
      <c r="ZM235">
        <v>40</v>
      </c>
      <c r="ZN235">
        <v>1</v>
      </c>
      <c r="ZP235">
        <v>1</v>
      </c>
      <c r="ZQ235">
        <v>2</v>
      </c>
      <c r="ZR235">
        <v>1</v>
      </c>
      <c r="ZS235">
        <v>5</v>
      </c>
      <c r="ZU235">
        <v>50</v>
      </c>
      <c r="ZV235">
        <v>10000</v>
      </c>
      <c r="ZW235">
        <v>1</v>
      </c>
      <c r="ZY235">
        <v>1</v>
      </c>
      <c r="ZZ235">
        <v>1</v>
      </c>
      <c r="AAJ235">
        <v>6</v>
      </c>
      <c r="AAK235">
        <v>10</v>
      </c>
      <c r="AAM235">
        <v>0</v>
      </c>
      <c r="AAN235">
        <v>800</v>
      </c>
      <c r="AAO235">
        <v>1</v>
      </c>
      <c r="AAQ235">
        <v>1</v>
      </c>
      <c r="AAR235">
        <v>1</v>
      </c>
      <c r="AAS235" t="b">
        <v>1</v>
      </c>
      <c r="AAT235" t="b">
        <v>1</v>
      </c>
      <c r="AAU235" t="b">
        <v>0</v>
      </c>
      <c r="AAV235" t="b">
        <v>0</v>
      </c>
      <c r="AAW235" t="b">
        <v>1</v>
      </c>
      <c r="AAX235" t="b">
        <v>0</v>
      </c>
      <c r="AAY235" t="b">
        <v>1</v>
      </c>
      <c r="AAZ235" t="b">
        <v>1</v>
      </c>
      <c r="ABA235" t="b">
        <v>0</v>
      </c>
      <c r="ABB235" t="b">
        <v>1</v>
      </c>
      <c r="ABC235" t="b">
        <v>0</v>
      </c>
      <c r="ABE235">
        <v>3</v>
      </c>
      <c r="ABF235">
        <v>0</v>
      </c>
      <c r="ABG235">
        <v>3</v>
      </c>
      <c r="ABH235">
        <v>9</v>
      </c>
      <c r="ABI235">
        <v>1000</v>
      </c>
      <c r="ABJ235" t="b">
        <v>1</v>
      </c>
      <c r="ABK235" t="b">
        <v>0</v>
      </c>
      <c r="ABL235" t="b">
        <v>1</v>
      </c>
      <c r="ABM235" t="b">
        <v>0</v>
      </c>
      <c r="ABO235">
        <v>3</v>
      </c>
      <c r="ABP235">
        <v>0</v>
      </c>
      <c r="ABQ235">
        <v>3</v>
      </c>
      <c r="ABR235">
        <v>9</v>
      </c>
      <c r="ABS235">
        <v>1000</v>
      </c>
      <c r="ACO235" t="b">
        <v>1</v>
      </c>
      <c r="ACP235" t="b">
        <v>0</v>
      </c>
      <c r="ACQ235" t="b">
        <v>0</v>
      </c>
      <c r="ACR235" t="b">
        <v>0</v>
      </c>
      <c r="ACT235">
        <v>1</v>
      </c>
      <c r="ACU235">
        <v>0</v>
      </c>
      <c r="ACV235">
        <v>1</v>
      </c>
      <c r="ACW235">
        <v>2</v>
      </c>
      <c r="ACX235">
        <v>2</v>
      </c>
      <c r="ACY235">
        <v>1000</v>
      </c>
      <c r="ADK235" t="b">
        <v>1</v>
      </c>
      <c r="ADL235" t="b">
        <v>0</v>
      </c>
      <c r="ADM235" t="b">
        <v>0</v>
      </c>
      <c r="ADN235" t="b">
        <v>0</v>
      </c>
      <c r="ADP235">
        <v>1</v>
      </c>
      <c r="ADQ235">
        <v>0</v>
      </c>
      <c r="ADR235">
        <v>1</v>
      </c>
      <c r="ADS235">
        <v>30</v>
      </c>
      <c r="ADT235">
        <v>30</v>
      </c>
      <c r="ADU235">
        <v>800</v>
      </c>
      <c r="ADV235">
        <v>8</v>
      </c>
      <c r="ADW235">
        <v>50</v>
      </c>
      <c r="ADX235">
        <f t="shared" si="23"/>
        <v>0.16</v>
      </c>
      <c r="ADY235" t="b">
        <v>0</v>
      </c>
      <c r="ADZ235" t="b">
        <v>0</v>
      </c>
      <c r="AEA235" t="b">
        <v>0</v>
      </c>
      <c r="AEB235" t="b">
        <v>0</v>
      </c>
      <c r="AEC235" t="b">
        <v>1</v>
      </c>
      <c r="AED235" t="b">
        <v>1</v>
      </c>
      <c r="AEE235" t="b">
        <v>1</v>
      </c>
      <c r="AEF235" t="b">
        <v>0</v>
      </c>
      <c r="AFF235">
        <v>1</v>
      </c>
      <c r="AFG235">
        <v>6000</v>
      </c>
      <c r="AFH235">
        <v>7</v>
      </c>
      <c r="AFI235">
        <v>1</v>
      </c>
      <c r="AFL235">
        <v>2</v>
      </c>
      <c r="AFM235">
        <v>500</v>
      </c>
      <c r="AFN235">
        <v>2</v>
      </c>
      <c r="AFO235">
        <v>1</v>
      </c>
      <c r="AFR235">
        <v>2</v>
      </c>
      <c r="AFS235">
        <v>1200</v>
      </c>
      <c r="AFT235">
        <v>3</v>
      </c>
      <c r="AFU235">
        <v>1</v>
      </c>
      <c r="AGD235">
        <v>300</v>
      </c>
      <c r="AGE235">
        <v>70</v>
      </c>
      <c r="AGF235">
        <v>1</v>
      </c>
      <c r="AGH235">
        <v>120000</v>
      </c>
      <c r="AGI235">
        <v>0</v>
      </c>
      <c r="AGJ235">
        <v>1</v>
      </c>
      <c r="AGL235">
        <v>0</v>
      </c>
      <c r="AGM235">
        <v>100000</v>
      </c>
      <c r="AGN235">
        <v>400</v>
      </c>
      <c r="AGO235">
        <v>0</v>
      </c>
      <c r="AGP235">
        <v>1</v>
      </c>
      <c r="AGQ235">
        <v>0</v>
      </c>
      <c r="AGR235">
        <v>0</v>
      </c>
      <c r="AGU235">
        <v>1</v>
      </c>
      <c r="AGV235">
        <v>0</v>
      </c>
      <c r="AGW235">
        <v>0</v>
      </c>
      <c r="AGX235">
        <v>0</v>
      </c>
      <c r="AGZ235">
        <v>10</v>
      </c>
      <c r="AHA235">
        <v>10</v>
      </c>
      <c r="AHB235">
        <v>70</v>
      </c>
      <c r="AHC235">
        <v>10</v>
      </c>
      <c r="AHD235">
        <v>1</v>
      </c>
      <c r="AHF235">
        <v>0</v>
      </c>
      <c r="AHG235">
        <v>10</v>
      </c>
      <c r="AHH235">
        <v>1</v>
      </c>
      <c r="AHJ235">
        <v>0</v>
      </c>
      <c r="AHK235">
        <v>0</v>
      </c>
      <c r="AHL235">
        <v>0</v>
      </c>
      <c r="AHM235">
        <v>0</v>
      </c>
      <c r="AHN235">
        <v>2</v>
      </c>
      <c r="AHP235">
        <v>400</v>
      </c>
      <c r="AHQ235">
        <v>0</v>
      </c>
      <c r="AHR235">
        <v>0</v>
      </c>
      <c r="AHS235">
        <v>0</v>
      </c>
      <c r="AHT235">
        <v>0</v>
      </c>
      <c r="AHU235">
        <v>70</v>
      </c>
      <c r="AHV235">
        <v>400</v>
      </c>
      <c r="AHW235">
        <v>0</v>
      </c>
      <c r="AHX235">
        <v>4</v>
      </c>
      <c r="AHY235">
        <v>0</v>
      </c>
      <c r="AHZ235">
        <v>0</v>
      </c>
      <c r="AIA235">
        <v>0</v>
      </c>
      <c r="AIB235">
        <v>0</v>
      </c>
      <c r="AIC235">
        <v>1</v>
      </c>
      <c r="AID235">
        <v>0</v>
      </c>
      <c r="AIE235">
        <v>1</v>
      </c>
      <c r="AIF235">
        <v>0</v>
      </c>
      <c r="AIG235">
        <v>0</v>
      </c>
      <c r="AII235">
        <v>10</v>
      </c>
      <c r="AIJ235">
        <v>800</v>
      </c>
      <c r="AIK235">
        <v>0</v>
      </c>
      <c r="AIL235">
        <v>0</v>
      </c>
      <c r="AIM235">
        <v>1</v>
      </c>
      <c r="AIN235">
        <v>0</v>
      </c>
      <c r="AIO235">
        <v>1</v>
      </c>
      <c r="AIP235">
        <v>0</v>
      </c>
      <c r="AIR235">
        <v>30</v>
      </c>
      <c r="AIS235">
        <v>2</v>
      </c>
      <c r="AIT235" t="s">
        <v>89</v>
      </c>
      <c r="AIZ235">
        <v>2</v>
      </c>
      <c r="AJA235">
        <v>2</v>
      </c>
      <c r="AJB235" t="s">
        <v>89</v>
      </c>
      <c r="ALX235">
        <v>2</v>
      </c>
      <c r="ALY235">
        <v>2</v>
      </c>
      <c r="AMC235">
        <v>1</v>
      </c>
      <c r="AMD235">
        <v>1</v>
      </c>
      <c r="AME235">
        <v>0</v>
      </c>
      <c r="AMF235">
        <v>0</v>
      </c>
      <c r="AMG235">
        <v>0</v>
      </c>
      <c r="AMH235">
        <v>1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Q235">
        <v>5</v>
      </c>
      <c r="AMU235">
        <v>4</v>
      </c>
      <c r="ANC235" t="s">
        <v>260</v>
      </c>
      <c r="ANG235" t="s">
        <v>1538</v>
      </c>
      <c r="ANO235">
        <v>2</v>
      </c>
      <c r="ANP235">
        <v>4</v>
      </c>
      <c r="ANU235">
        <v>1</v>
      </c>
      <c r="ANV235">
        <v>5</v>
      </c>
      <c r="ANW235">
        <v>1000</v>
      </c>
      <c r="ANX235">
        <v>1</v>
      </c>
      <c r="ANZ235">
        <v>2</v>
      </c>
      <c r="AOC235">
        <v>10000</v>
      </c>
      <c r="AOD235">
        <v>60000</v>
      </c>
      <c r="AOE235">
        <v>2</v>
      </c>
      <c r="AOF235">
        <v>0</v>
      </c>
      <c r="AOG235">
        <v>0</v>
      </c>
      <c r="AOH235">
        <v>0</v>
      </c>
      <c r="AOI235">
        <v>1</v>
      </c>
      <c r="AOJ235" t="b">
        <v>0</v>
      </c>
      <c r="AOK235" t="b">
        <v>0</v>
      </c>
      <c r="AOL235" t="b">
        <v>0</v>
      </c>
      <c r="AOM235" t="b">
        <v>0</v>
      </c>
      <c r="AON235" t="b">
        <v>0</v>
      </c>
      <c r="AOO235" t="b">
        <v>0</v>
      </c>
      <c r="AOP235" t="b">
        <v>0</v>
      </c>
      <c r="AOQ235" t="b">
        <v>1</v>
      </c>
      <c r="AOR235" t="b">
        <v>1</v>
      </c>
      <c r="AOS235" t="b">
        <v>1</v>
      </c>
      <c r="AOT235" t="b">
        <v>1</v>
      </c>
      <c r="AOU235" t="b">
        <v>1</v>
      </c>
      <c r="AOV235" t="b">
        <v>0</v>
      </c>
      <c r="AOW235" t="b">
        <v>0</v>
      </c>
      <c r="AOX235" t="b">
        <v>1</v>
      </c>
      <c r="AOY235" t="b">
        <v>1</v>
      </c>
      <c r="AOZ235" t="b">
        <v>1</v>
      </c>
      <c r="APA235" t="b">
        <v>0</v>
      </c>
      <c r="APB235" t="b">
        <v>0</v>
      </c>
      <c r="APC235" t="b">
        <v>0</v>
      </c>
      <c r="APD235" t="b">
        <v>0</v>
      </c>
      <c r="APE235" t="b">
        <v>0</v>
      </c>
      <c r="APF235" t="b">
        <v>0</v>
      </c>
      <c r="APG235" t="b">
        <v>0</v>
      </c>
      <c r="APH235" t="b">
        <v>0</v>
      </c>
      <c r="API235" t="b">
        <v>0</v>
      </c>
      <c r="APJ235" t="b">
        <v>0</v>
      </c>
      <c r="APK235" t="b">
        <v>0</v>
      </c>
      <c r="APL235" t="b">
        <v>0</v>
      </c>
      <c r="APM235" t="b">
        <v>0</v>
      </c>
      <c r="APN235" t="b">
        <v>0</v>
      </c>
      <c r="APO235" t="b">
        <v>0</v>
      </c>
      <c r="APP235" t="b">
        <v>1</v>
      </c>
      <c r="APQ235" t="b">
        <v>1</v>
      </c>
      <c r="APR235" t="b">
        <v>1</v>
      </c>
      <c r="APS235" t="b">
        <v>0</v>
      </c>
      <c r="APT235">
        <v>300</v>
      </c>
      <c r="APU235">
        <v>1000</v>
      </c>
      <c r="APV235">
        <v>1</v>
      </c>
      <c r="APW235">
        <v>1</v>
      </c>
      <c r="APX235">
        <v>2</v>
      </c>
      <c r="APY235">
        <v>1</v>
      </c>
      <c r="APZ235">
        <v>3</v>
      </c>
      <c r="AQA235">
        <v>3</v>
      </c>
      <c r="AQC235">
        <v>1</v>
      </c>
      <c r="AQD235">
        <v>3</v>
      </c>
      <c r="AQE235">
        <v>2</v>
      </c>
      <c r="AQG235">
        <v>2</v>
      </c>
      <c r="AQH235">
        <v>2</v>
      </c>
      <c r="AQI235">
        <v>2</v>
      </c>
      <c r="AQJ235">
        <v>2</v>
      </c>
      <c r="AQK235">
        <v>2</v>
      </c>
      <c r="AQL235">
        <v>2</v>
      </c>
      <c r="AQM235">
        <v>2</v>
      </c>
      <c r="AQN235">
        <v>2</v>
      </c>
      <c r="AQO235">
        <v>2</v>
      </c>
      <c r="AQP235">
        <v>-1</v>
      </c>
      <c r="AQQ235">
        <v>-2</v>
      </c>
      <c r="AQR235">
        <v>-2</v>
      </c>
      <c r="AQS235">
        <v>-2</v>
      </c>
      <c r="AQT235">
        <v>-2</v>
      </c>
      <c r="AQU235">
        <v>-2</v>
      </c>
      <c r="AQV235">
        <v>-2</v>
      </c>
      <c r="AQW235">
        <v>-2</v>
      </c>
      <c r="AQX235">
        <v>-2</v>
      </c>
      <c r="AQY235">
        <v>-1</v>
      </c>
      <c r="AQZ235">
        <v>-2</v>
      </c>
      <c r="ARA235">
        <v>-2</v>
      </c>
      <c r="ARB235">
        <v>-2</v>
      </c>
      <c r="ARC235">
        <v>-2</v>
      </c>
      <c r="ARD235">
        <v>-2</v>
      </c>
      <c r="ARE235">
        <v>-2</v>
      </c>
      <c r="ARF235">
        <v>-1</v>
      </c>
      <c r="ARG235">
        <v>-2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-2</v>
      </c>
      <c r="ARR235">
        <v>-2</v>
      </c>
      <c r="ARS235">
        <v>-2</v>
      </c>
      <c r="ART235">
        <v>-2</v>
      </c>
      <c r="ARU235">
        <v>-2</v>
      </c>
      <c r="ARV235">
        <v>-2</v>
      </c>
      <c r="ARW235">
        <v>-2</v>
      </c>
      <c r="ARX235">
        <v>-2</v>
      </c>
      <c r="ARY235">
        <v>-2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11</v>
      </c>
      <c r="ASF235">
        <v>1</v>
      </c>
      <c r="ASG235">
        <v>1</v>
      </c>
      <c r="ASH235">
        <v>1</v>
      </c>
      <c r="ASI235">
        <v>-2</v>
      </c>
      <c r="ASJ235">
        <v>-2</v>
      </c>
      <c r="ASK235">
        <v>-2</v>
      </c>
      <c r="ASL235">
        <v>-2</v>
      </c>
      <c r="ASM235">
        <v>-2</v>
      </c>
      <c r="ASN235">
        <v>-2</v>
      </c>
      <c r="ASO235">
        <v>-2</v>
      </c>
      <c r="ASP235">
        <v>-2</v>
      </c>
      <c r="ASQ235">
        <v>-2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2</v>
      </c>
      <c r="ATB235">
        <v>2</v>
      </c>
      <c r="ATC235">
        <v>2</v>
      </c>
      <c r="ATD235">
        <v>2</v>
      </c>
      <c r="ATE235">
        <v>1</v>
      </c>
      <c r="ATF235">
        <v>1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N235">
        <v>2</v>
      </c>
      <c r="ATO235" t="s">
        <v>89</v>
      </c>
      <c r="ATP235">
        <v>2</v>
      </c>
      <c r="ATQ235" t="s">
        <v>89</v>
      </c>
      <c r="ATR235">
        <v>1</v>
      </c>
      <c r="ATT235">
        <v>1</v>
      </c>
      <c r="ATV235">
        <v>2</v>
      </c>
      <c r="ATW235" t="s">
        <v>89</v>
      </c>
      <c r="ATX235">
        <v>1</v>
      </c>
      <c r="ATZ235">
        <v>1</v>
      </c>
      <c r="AUB235">
        <v>1</v>
      </c>
      <c r="AUD235">
        <v>2</v>
      </c>
      <c r="AUE235" t="s">
        <v>89</v>
      </c>
      <c r="AUF235">
        <v>1</v>
      </c>
      <c r="AUH235">
        <v>1</v>
      </c>
      <c r="AUJ235">
        <v>1</v>
      </c>
      <c r="AUL235">
        <v>1</v>
      </c>
      <c r="AUN235">
        <v>2</v>
      </c>
      <c r="AUO235" t="s">
        <v>89</v>
      </c>
      <c r="AUP235">
        <v>2</v>
      </c>
      <c r="AUQ235" t="s">
        <v>89</v>
      </c>
      <c r="AUR235">
        <v>2</v>
      </c>
      <c r="AUS235" t="s">
        <v>87</v>
      </c>
      <c r="AUT235">
        <v>2</v>
      </c>
      <c r="AUU235" t="s">
        <v>89</v>
      </c>
      <c r="AUV235" t="b">
        <v>1</v>
      </c>
      <c r="AUW235" t="b">
        <v>0</v>
      </c>
      <c r="AUX235" t="b">
        <v>0</v>
      </c>
      <c r="AUY235" t="b">
        <v>0</v>
      </c>
      <c r="AVA235">
        <v>1</v>
      </c>
      <c r="AVB235">
        <v>1</v>
      </c>
      <c r="AVD235" t="s">
        <v>393</v>
      </c>
      <c r="AVE235" t="b">
        <v>0</v>
      </c>
      <c r="AVF235">
        <v>0</v>
      </c>
      <c r="AVG235" t="b">
        <v>0</v>
      </c>
      <c r="AVH235" t="b">
        <v>1</v>
      </c>
      <c r="AVI235" t="b">
        <v>0</v>
      </c>
      <c r="AVK235" t="b">
        <v>1</v>
      </c>
      <c r="AVL235" t="b">
        <v>0</v>
      </c>
      <c r="AVM235" t="b">
        <v>0</v>
      </c>
      <c r="AVN235" t="b">
        <v>0</v>
      </c>
      <c r="AVP235">
        <v>1</v>
      </c>
      <c r="AVQ235" t="s">
        <v>1539</v>
      </c>
      <c r="AVR235">
        <v>7.7389530000000004</v>
      </c>
      <c r="AVS235">
        <v>4.839925</v>
      </c>
      <c r="AVT235">
        <v>57.1</v>
      </c>
      <c r="AVU235">
        <v>13</v>
      </c>
      <c r="AVW235">
        <v>0</v>
      </c>
    </row>
    <row r="236" spans="1:1271" ht="15" customHeight="1" x14ac:dyDescent="0.35">
      <c r="A236" s="1">
        <v>42524</v>
      </c>
      <c r="B236" t="s">
        <v>292</v>
      </c>
      <c r="C236">
        <v>2</v>
      </c>
      <c r="D236">
        <v>22</v>
      </c>
      <c r="E236" t="s">
        <v>1540</v>
      </c>
      <c r="F236">
        <v>252</v>
      </c>
      <c r="G236">
        <v>1</v>
      </c>
      <c r="H236">
        <v>45</v>
      </c>
      <c r="I236">
        <v>1</v>
      </c>
      <c r="K236">
        <v>1</v>
      </c>
      <c r="L236">
        <v>3</v>
      </c>
      <c r="M236">
        <v>3</v>
      </c>
      <c r="N236">
        <v>3</v>
      </c>
      <c r="O236">
        <v>2</v>
      </c>
      <c r="P236">
        <v>2</v>
      </c>
      <c r="Q236">
        <v>3</v>
      </c>
      <c r="R236">
        <v>3</v>
      </c>
      <c r="S236">
        <v>0</v>
      </c>
      <c r="T236">
        <v>0</v>
      </c>
      <c r="U236">
        <v>10</v>
      </c>
      <c r="V236">
        <v>10</v>
      </c>
      <c r="W236">
        <v>1</v>
      </c>
      <c r="X236">
        <v>96</v>
      </c>
      <c r="Y236">
        <v>1</v>
      </c>
      <c r="Z236">
        <v>1</v>
      </c>
      <c r="AA236">
        <v>6</v>
      </c>
      <c r="AB236">
        <v>1</v>
      </c>
      <c r="AC236">
        <v>4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BB236">
        <v>12</v>
      </c>
      <c r="BC236">
        <v>2</v>
      </c>
      <c r="BD236">
        <v>1</v>
      </c>
      <c r="CU236">
        <v>2</v>
      </c>
      <c r="DO236">
        <v>1</v>
      </c>
      <c r="DQ236">
        <v>2</v>
      </c>
      <c r="DR236">
        <v>30</v>
      </c>
      <c r="DS236">
        <v>20</v>
      </c>
      <c r="DT236">
        <v>10</v>
      </c>
      <c r="DU236">
        <v>8</v>
      </c>
      <c r="DV236">
        <v>7</v>
      </c>
      <c r="DW236">
        <v>1</v>
      </c>
      <c r="DX236">
        <v>1</v>
      </c>
      <c r="DY236" t="s">
        <v>1541</v>
      </c>
      <c r="DZ236">
        <v>2</v>
      </c>
      <c r="EA236">
        <v>1</v>
      </c>
      <c r="EB236">
        <v>1</v>
      </c>
      <c r="EC236">
        <v>1</v>
      </c>
      <c r="ED236">
        <v>1</v>
      </c>
      <c r="EE236">
        <v>0</v>
      </c>
      <c r="EF236">
        <v>0</v>
      </c>
      <c r="EH236">
        <v>1</v>
      </c>
      <c r="EI236">
        <v>0</v>
      </c>
      <c r="EJ236">
        <v>1</v>
      </c>
      <c r="EK236">
        <v>0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0</v>
      </c>
      <c r="EV236">
        <v>0</v>
      </c>
      <c r="EW236">
        <v>0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0</v>
      </c>
      <c r="FE236">
        <v>0</v>
      </c>
      <c r="FF236">
        <v>0</v>
      </c>
      <c r="FG236">
        <v>1</v>
      </c>
      <c r="FH236">
        <v>0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F236">
        <v>0</v>
      </c>
      <c r="GG236">
        <v>1</v>
      </c>
      <c r="GH236">
        <v>0</v>
      </c>
      <c r="GI236">
        <v>0</v>
      </c>
      <c r="GJ236">
        <v>2</v>
      </c>
      <c r="GK236">
        <v>2009</v>
      </c>
      <c r="GL236">
        <v>800000</v>
      </c>
      <c r="GM236">
        <v>900000</v>
      </c>
      <c r="GN236">
        <v>30</v>
      </c>
      <c r="GO236">
        <v>2</v>
      </c>
      <c r="GP236">
        <v>2</v>
      </c>
      <c r="HD236">
        <v>0</v>
      </c>
      <c r="HE236">
        <v>1</v>
      </c>
      <c r="HF236">
        <v>0</v>
      </c>
      <c r="HG236">
        <v>0</v>
      </c>
      <c r="HH236">
        <v>2</v>
      </c>
      <c r="HI236">
        <v>2006</v>
      </c>
      <c r="HJ236">
        <v>60000</v>
      </c>
      <c r="HK236">
        <v>80000</v>
      </c>
      <c r="HL236">
        <v>10</v>
      </c>
      <c r="HM236">
        <v>2</v>
      </c>
      <c r="HN236">
        <v>2</v>
      </c>
      <c r="IB236">
        <v>0</v>
      </c>
      <c r="IC236">
        <v>1</v>
      </c>
      <c r="ID236">
        <v>0</v>
      </c>
      <c r="IE236">
        <v>0</v>
      </c>
      <c r="IF236">
        <v>1</v>
      </c>
      <c r="IG236">
        <v>2003</v>
      </c>
      <c r="IH236">
        <v>1000</v>
      </c>
      <c r="II236">
        <v>500</v>
      </c>
      <c r="IJ236">
        <v>20</v>
      </c>
      <c r="IK236">
        <v>2</v>
      </c>
      <c r="IL236">
        <v>2</v>
      </c>
      <c r="IN236">
        <v>0</v>
      </c>
      <c r="IO236">
        <v>1</v>
      </c>
      <c r="IP236">
        <v>0</v>
      </c>
      <c r="IQ236">
        <v>0</v>
      </c>
      <c r="IR236">
        <v>2</v>
      </c>
      <c r="IS236">
        <v>2011</v>
      </c>
      <c r="IT236">
        <v>5000</v>
      </c>
      <c r="IU236">
        <v>1500</v>
      </c>
      <c r="IV236">
        <v>4</v>
      </c>
      <c r="IW236">
        <v>2</v>
      </c>
      <c r="IX236">
        <v>2</v>
      </c>
      <c r="IZ236">
        <v>0</v>
      </c>
      <c r="JA236">
        <v>1</v>
      </c>
      <c r="JB236">
        <v>0</v>
      </c>
      <c r="JC236">
        <v>0</v>
      </c>
      <c r="JD236">
        <v>1</v>
      </c>
      <c r="JE236">
        <v>2013</v>
      </c>
      <c r="JF236">
        <v>3000</v>
      </c>
      <c r="JG236">
        <v>1000</v>
      </c>
      <c r="JH236">
        <v>8</v>
      </c>
      <c r="JI236">
        <v>2</v>
      </c>
      <c r="JJ236">
        <v>2</v>
      </c>
      <c r="JL236">
        <v>0</v>
      </c>
      <c r="JM236">
        <v>1</v>
      </c>
      <c r="JN236">
        <v>0</v>
      </c>
      <c r="JO236">
        <v>0</v>
      </c>
      <c r="JP236">
        <v>1</v>
      </c>
      <c r="JQ236">
        <v>2013</v>
      </c>
      <c r="JR236">
        <v>1200000</v>
      </c>
      <c r="JS236">
        <v>900000</v>
      </c>
      <c r="JT236">
        <v>8</v>
      </c>
      <c r="JU236">
        <v>2</v>
      </c>
      <c r="JV236">
        <v>2</v>
      </c>
      <c r="JX236">
        <v>0</v>
      </c>
      <c r="JY236">
        <v>1</v>
      </c>
      <c r="JZ236">
        <v>0</v>
      </c>
      <c r="KA236">
        <v>0</v>
      </c>
      <c r="KB236">
        <v>3</v>
      </c>
      <c r="KC236">
        <v>2011</v>
      </c>
      <c r="KD236">
        <v>90000</v>
      </c>
      <c r="KE236">
        <v>40000</v>
      </c>
      <c r="KF236">
        <v>7</v>
      </c>
      <c r="KG236">
        <v>2</v>
      </c>
      <c r="KH236">
        <v>2</v>
      </c>
      <c r="KJ236">
        <v>0</v>
      </c>
      <c r="KK236">
        <v>0</v>
      </c>
      <c r="KL236">
        <v>1</v>
      </c>
      <c r="KM236">
        <v>0</v>
      </c>
      <c r="KN236">
        <v>12</v>
      </c>
      <c r="KO236">
        <v>2014</v>
      </c>
      <c r="KP236">
        <v>3000</v>
      </c>
      <c r="KQ236">
        <v>500</v>
      </c>
      <c r="KR236">
        <v>3</v>
      </c>
      <c r="KS236">
        <v>2</v>
      </c>
      <c r="KT236">
        <v>2</v>
      </c>
      <c r="KV236">
        <v>0</v>
      </c>
      <c r="KW236">
        <v>0</v>
      </c>
      <c r="KX236">
        <v>1</v>
      </c>
      <c r="KY236">
        <v>0</v>
      </c>
      <c r="KZ236">
        <v>2</v>
      </c>
      <c r="LA236">
        <v>2013</v>
      </c>
      <c r="LB236">
        <v>1000</v>
      </c>
      <c r="LC236">
        <v>300</v>
      </c>
      <c r="LD236">
        <v>3</v>
      </c>
      <c r="LE236">
        <v>2</v>
      </c>
      <c r="LF236">
        <v>2</v>
      </c>
      <c r="LH236">
        <v>0</v>
      </c>
      <c r="LI236">
        <v>0</v>
      </c>
      <c r="LJ236">
        <v>1</v>
      </c>
      <c r="LK236">
        <v>0</v>
      </c>
      <c r="LL236">
        <v>2</v>
      </c>
      <c r="LM236">
        <v>2011</v>
      </c>
      <c r="LN236">
        <v>6000</v>
      </c>
      <c r="LO236">
        <v>1000</v>
      </c>
      <c r="LP236">
        <v>8</v>
      </c>
      <c r="LQ236">
        <v>2</v>
      </c>
      <c r="LR236">
        <v>2</v>
      </c>
      <c r="LT236">
        <v>0</v>
      </c>
      <c r="LU236">
        <v>0</v>
      </c>
      <c r="LV236">
        <v>1</v>
      </c>
      <c r="LW236">
        <v>0</v>
      </c>
      <c r="LX236">
        <v>28</v>
      </c>
      <c r="LY236">
        <v>2013</v>
      </c>
      <c r="LZ236">
        <v>200</v>
      </c>
      <c r="MA236">
        <v>800</v>
      </c>
      <c r="MB236">
        <v>3</v>
      </c>
      <c r="MC236">
        <v>2</v>
      </c>
      <c r="MD236">
        <v>2</v>
      </c>
      <c r="NO236">
        <v>0</v>
      </c>
      <c r="NP236">
        <v>0</v>
      </c>
      <c r="NQ236">
        <v>1</v>
      </c>
      <c r="NR236">
        <v>0</v>
      </c>
      <c r="NS236">
        <v>8</v>
      </c>
      <c r="NT236">
        <v>2012</v>
      </c>
      <c r="NU236">
        <v>2500</v>
      </c>
      <c r="NV236">
        <v>5000</v>
      </c>
      <c r="NW236">
        <v>5</v>
      </c>
      <c r="NX236">
        <v>2</v>
      </c>
      <c r="NY236">
        <v>2</v>
      </c>
      <c r="PK236">
        <v>0</v>
      </c>
      <c r="PL236">
        <v>1</v>
      </c>
      <c r="PM236">
        <v>0</v>
      </c>
      <c r="PN236">
        <v>0</v>
      </c>
      <c r="PO236">
        <v>0</v>
      </c>
      <c r="PP236">
        <v>1</v>
      </c>
      <c r="PQ236">
        <v>0</v>
      </c>
      <c r="PR236">
        <v>0</v>
      </c>
      <c r="PS236">
        <v>0</v>
      </c>
      <c r="PT236">
        <v>0</v>
      </c>
      <c r="PU236">
        <v>2</v>
      </c>
      <c r="PV236">
        <v>2</v>
      </c>
      <c r="QJ236">
        <v>0</v>
      </c>
      <c r="QK236">
        <v>1</v>
      </c>
      <c r="QL236">
        <v>0</v>
      </c>
      <c r="QM236">
        <v>0</v>
      </c>
      <c r="QN236">
        <v>20</v>
      </c>
      <c r="QO236">
        <v>2015</v>
      </c>
      <c r="QP236">
        <v>7500</v>
      </c>
      <c r="QQ236">
        <v>1000</v>
      </c>
      <c r="QR236">
        <v>2</v>
      </c>
      <c r="QS236">
        <v>2</v>
      </c>
      <c r="QT236">
        <v>2</v>
      </c>
      <c r="QV236">
        <v>0</v>
      </c>
      <c r="QW236">
        <v>1</v>
      </c>
      <c r="QX236">
        <v>0</v>
      </c>
      <c r="QY236">
        <v>0</v>
      </c>
      <c r="QZ236">
        <v>5</v>
      </c>
      <c r="RA236">
        <v>2015</v>
      </c>
      <c r="RB236">
        <v>5000</v>
      </c>
      <c r="RC236">
        <v>1000</v>
      </c>
      <c r="RD236">
        <v>2</v>
      </c>
      <c r="RE236">
        <v>2</v>
      </c>
      <c r="RF236">
        <v>2</v>
      </c>
      <c r="RH236">
        <v>0</v>
      </c>
      <c r="RI236">
        <v>1</v>
      </c>
      <c r="RJ236">
        <v>0</v>
      </c>
      <c r="RK236">
        <v>0</v>
      </c>
      <c r="RL236">
        <v>5</v>
      </c>
      <c r="RM236">
        <v>2012</v>
      </c>
      <c r="RN236">
        <v>7500</v>
      </c>
      <c r="RO236">
        <v>2500</v>
      </c>
      <c r="RP236">
        <v>6</v>
      </c>
      <c r="RQ236">
        <v>2</v>
      </c>
      <c r="RR236">
        <v>2</v>
      </c>
      <c r="RT236" t="b">
        <v>0</v>
      </c>
      <c r="RU236" t="b">
        <v>1</v>
      </c>
      <c r="RV236" t="b">
        <v>0</v>
      </c>
      <c r="RW236" t="b">
        <v>0</v>
      </c>
      <c r="RX236">
        <v>1</v>
      </c>
      <c r="RY236">
        <v>2012</v>
      </c>
      <c r="RZ236">
        <v>60000</v>
      </c>
      <c r="SA236">
        <v>70000</v>
      </c>
      <c r="SB236">
        <v>15</v>
      </c>
      <c r="SC236">
        <v>2</v>
      </c>
      <c r="SD236">
        <v>2</v>
      </c>
      <c r="SF236">
        <v>0</v>
      </c>
      <c r="SG236">
        <v>1</v>
      </c>
      <c r="SH236">
        <v>0</v>
      </c>
      <c r="SI236">
        <v>0</v>
      </c>
      <c r="SJ236">
        <v>1</v>
      </c>
      <c r="SK236">
        <v>2012</v>
      </c>
      <c r="SL236">
        <v>70000</v>
      </c>
      <c r="SM236">
        <v>30000</v>
      </c>
      <c r="SN236">
        <v>10</v>
      </c>
      <c r="SO236">
        <v>2</v>
      </c>
      <c r="SP236">
        <v>2</v>
      </c>
      <c r="WJ236">
        <v>0</v>
      </c>
      <c r="WK236">
        <v>1</v>
      </c>
      <c r="WL236">
        <v>0</v>
      </c>
      <c r="WM236">
        <v>0</v>
      </c>
      <c r="WN236">
        <v>2</v>
      </c>
      <c r="WO236">
        <v>2013</v>
      </c>
      <c r="WP236">
        <v>5000</v>
      </c>
      <c r="WQ236">
        <v>6000</v>
      </c>
      <c r="WR236">
        <v>3</v>
      </c>
      <c r="WS236">
        <v>2</v>
      </c>
      <c r="WT236">
        <v>2</v>
      </c>
      <c r="XF236">
        <v>0</v>
      </c>
      <c r="XG236">
        <v>14</v>
      </c>
      <c r="XH236">
        <v>5</v>
      </c>
      <c r="XI236">
        <v>0</v>
      </c>
      <c r="XJ236">
        <v>2326700</v>
      </c>
      <c r="XK236">
        <v>2041100</v>
      </c>
      <c r="XO236">
        <v>4</v>
      </c>
      <c r="XP236">
        <v>50</v>
      </c>
      <c r="XQ236">
        <v>40</v>
      </c>
      <c r="XR236">
        <v>15000</v>
      </c>
      <c r="XS236">
        <v>15000</v>
      </c>
      <c r="XT236">
        <v>22500</v>
      </c>
      <c r="XU236">
        <v>225000</v>
      </c>
      <c r="XV236">
        <v>0</v>
      </c>
      <c r="XW236">
        <v>0</v>
      </c>
      <c r="XX236">
        <f t="shared" si="18"/>
        <v>0</v>
      </c>
      <c r="XY236">
        <v>900</v>
      </c>
      <c r="XZ236">
        <v>250</v>
      </c>
      <c r="YA236" s="33">
        <f t="shared" si="20"/>
        <v>575</v>
      </c>
      <c r="YB236">
        <v>180000</v>
      </c>
      <c r="YC236">
        <v>200000</v>
      </c>
      <c r="YD236">
        <f t="shared" si="21"/>
        <v>190000</v>
      </c>
      <c r="YE236">
        <f t="shared" si="22"/>
        <v>-20000</v>
      </c>
      <c r="YF236">
        <v>0</v>
      </c>
      <c r="YG236">
        <v>0</v>
      </c>
      <c r="YH236">
        <v>2</v>
      </c>
      <c r="YI236" t="s">
        <v>89</v>
      </c>
      <c r="YJ236">
        <v>2</v>
      </c>
      <c r="YK236" t="s">
        <v>89</v>
      </c>
      <c r="YP236">
        <v>0</v>
      </c>
      <c r="YQ236" t="s">
        <v>126</v>
      </c>
      <c r="YR236">
        <v>1</v>
      </c>
      <c r="YS236">
        <v>5000000</v>
      </c>
      <c r="YT236">
        <v>4</v>
      </c>
      <c r="YU236">
        <v>22500</v>
      </c>
      <c r="YV236">
        <v>2000000</v>
      </c>
      <c r="YW236">
        <v>180000</v>
      </c>
      <c r="YX236" t="b">
        <v>1</v>
      </c>
      <c r="YY236">
        <v>1</v>
      </c>
      <c r="YZ236">
        <v>0</v>
      </c>
      <c r="ZA236" t="b">
        <v>0</v>
      </c>
      <c r="ZB236" t="b">
        <v>0</v>
      </c>
      <c r="ZC236" t="b">
        <v>0</v>
      </c>
      <c r="ZD236">
        <v>20</v>
      </c>
      <c r="ZE236">
        <v>0.4</v>
      </c>
      <c r="ZF236">
        <f t="shared" si="19"/>
        <v>8</v>
      </c>
      <c r="ZG236">
        <v>4</v>
      </c>
      <c r="ZI236">
        <v>8000</v>
      </c>
      <c r="ZJ236">
        <v>7</v>
      </c>
      <c r="ZL236">
        <v>0</v>
      </c>
      <c r="ZM236">
        <v>30</v>
      </c>
      <c r="ZN236">
        <v>3</v>
      </c>
      <c r="ZP236">
        <v>1</v>
      </c>
      <c r="ZQ236">
        <v>0</v>
      </c>
      <c r="AAS236" t="b">
        <v>1</v>
      </c>
      <c r="AAT236" t="b">
        <v>1</v>
      </c>
      <c r="AAU236" t="b">
        <v>0</v>
      </c>
      <c r="AAV236" t="b">
        <v>0</v>
      </c>
      <c r="AAW236" t="b">
        <v>1</v>
      </c>
      <c r="AAX236" t="b">
        <v>0</v>
      </c>
      <c r="AAY236" t="b">
        <v>1</v>
      </c>
      <c r="AAZ236" t="b">
        <v>1</v>
      </c>
      <c r="ABA236" t="b">
        <v>0</v>
      </c>
      <c r="ABB236" t="b">
        <v>1</v>
      </c>
      <c r="ABC236" t="b">
        <v>0</v>
      </c>
      <c r="ABE236">
        <v>5</v>
      </c>
      <c r="ABF236">
        <v>0</v>
      </c>
      <c r="ABG236">
        <v>5</v>
      </c>
      <c r="ABH236">
        <v>90</v>
      </c>
      <c r="ABI236">
        <v>1000</v>
      </c>
      <c r="ABJ236" t="b">
        <v>1</v>
      </c>
      <c r="ABK236" t="b">
        <v>0</v>
      </c>
      <c r="ABL236" t="b">
        <v>1</v>
      </c>
      <c r="ABM236" t="b">
        <v>0</v>
      </c>
      <c r="ABO236">
        <v>5</v>
      </c>
      <c r="ABP236">
        <v>0</v>
      </c>
      <c r="ABQ236">
        <v>5</v>
      </c>
      <c r="ABR236">
        <v>80</v>
      </c>
      <c r="ABS236">
        <v>1000</v>
      </c>
      <c r="ACO236" t="b">
        <v>1</v>
      </c>
      <c r="ACP236" t="b">
        <v>0</v>
      </c>
      <c r="ACQ236" t="b">
        <v>1</v>
      </c>
      <c r="ACR236" t="b">
        <v>0</v>
      </c>
      <c r="ACT236">
        <v>5</v>
      </c>
      <c r="ACU236">
        <v>0</v>
      </c>
      <c r="ACV236">
        <v>5</v>
      </c>
      <c r="ACW236">
        <v>15</v>
      </c>
      <c r="ACX236">
        <v>2</v>
      </c>
      <c r="ACY236">
        <v>1000</v>
      </c>
      <c r="ADK236" t="b">
        <v>1</v>
      </c>
      <c r="ADL236" t="b">
        <v>0</v>
      </c>
      <c r="ADM236" t="b">
        <v>1</v>
      </c>
      <c r="ADN236" t="b">
        <v>0</v>
      </c>
      <c r="ADP236">
        <v>5</v>
      </c>
      <c r="ADQ236">
        <v>0</v>
      </c>
      <c r="ADR236">
        <v>5</v>
      </c>
      <c r="ADS236">
        <v>2</v>
      </c>
      <c r="ADT236">
        <v>40</v>
      </c>
      <c r="ADU236">
        <v>1000</v>
      </c>
      <c r="ADV236">
        <v>20</v>
      </c>
      <c r="ADW236">
        <v>18</v>
      </c>
      <c r="ADX236">
        <f t="shared" si="23"/>
        <v>1.1111111111111112</v>
      </c>
      <c r="ADY236" t="b">
        <v>1</v>
      </c>
      <c r="ADZ236" t="b">
        <v>0</v>
      </c>
      <c r="AEA236" t="b">
        <v>0</v>
      </c>
      <c r="AEB236" t="b">
        <v>0</v>
      </c>
      <c r="AEC236" t="b">
        <v>1</v>
      </c>
      <c r="AED236" t="b">
        <v>1</v>
      </c>
      <c r="AEE236" t="b">
        <v>1</v>
      </c>
      <c r="AEF236" t="b">
        <v>0</v>
      </c>
      <c r="AEH236">
        <v>1</v>
      </c>
      <c r="AEI236">
        <v>60000</v>
      </c>
      <c r="AEJ236">
        <v>15</v>
      </c>
      <c r="AEK236">
        <v>1</v>
      </c>
      <c r="AFF236">
        <v>5</v>
      </c>
      <c r="AFG236">
        <v>7500</v>
      </c>
      <c r="AFH236">
        <v>6</v>
      </c>
      <c r="AFI236">
        <v>1</v>
      </c>
      <c r="AFL236">
        <v>5</v>
      </c>
      <c r="AFM236">
        <v>1000</v>
      </c>
      <c r="AFN236">
        <v>5</v>
      </c>
      <c r="AFO236">
        <v>1</v>
      </c>
      <c r="AFR236">
        <v>20</v>
      </c>
      <c r="AFS236">
        <v>1000</v>
      </c>
      <c r="AFT236">
        <v>3</v>
      </c>
      <c r="AFU236">
        <v>1</v>
      </c>
      <c r="AGD236">
        <v>15000</v>
      </c>
      <c r="AGE236">
        <v>95</v>
      </c>
      <c r="AGF236">
        <v>1</v>
      </c>
      <c r="AGH236">
        <v>2000000</v>
      </c>
      <c r="AGI236">
        <v>0</v>
      </c>
      <c r="AGJ236">
        <v>1</v>
      </c>
      <c r="AGL236">
        <v>0</v>
      </c>
      <c r="AGM236">
        <v>2000000</v>
      </c>
      <c r="AGN236">
        <v>400</v>
      </c>
      <c r="AGO236">
        <v>0</v>
      </c>
      <c r="AGP236">
        <v>1</v>
      </c>
      <c r="AGQ236">
        <v>0</v>
      </c>
      <c r="AGR236">
        <v>0</v>
      </c>
      <c r="AGU236">
        <v>1</v>
      </c>
      <c r="AGV236">
        <v>1</v>
      </c>
      <c r="AGW236">
        <v>0</v>
      </c>
      <c r="AGX236">
        <v>0</v>
      </c>
      <c r="AGZ236">
        <v>1</v>
      </c>
      <c r="AHA236">
        <v>2</v>
      </c>
      <c r="AHB236">
        <v>95</v>
      </c>
      <c r="AHC236">
        <v>2</v>
      </c>
      <c r="AHD236">
        <v>1</v>
      </c>
      <c r="AHF236">
        <v>0</v>
      </c>
      <c r="AHG236">
        <v>2</v>
      </c>
      <c r="AHH236">
        <v>1</v>
      </c>
      <c r="AHJ236">
        <v>0</v>
      </c>
      <c r="AHK236">
        <v>0</v>
      </c>
      <c r="AHL236">
        <v>400</v>
      </c>
      <c r="AHM236">
        <v>95</v>
      </c>
      <c r="AHN236">
        <v>2</v>
      </c>
      <c r="AHP236">
        <v>600</v>
      </c>
      <c r="AHQ236">
        <v>50</v>
      </c>
      <c r="AHR236">
        <v>400</v>
      </c>
      <c r="AHS236">
        <v>0</v>
      </c>
      <c r="AHT236">
        <v>20</v>
      </c>
      <c r="AHU236">
        <v>30</v>
      </c>
      <c r="AHV236">
        <v>400</v>
      </c>
      <c r="AHW236">
        <v>0</v>
      </c>
      <c r="AHX236">
        <v>20</v>
      </c>
      <c r="AHY236">
        <v>0</v>
      </c>
      <c r="AHZ236">
        <v>20</v>
      </c>
      <c r="AIA236">
        <v>0</v>
      </c>
      <c r="AIB236">
        <v>0</v>
      </c>
      <c r="AIC236">
        <v>1</v>
      </c>
      <c r="AID236">
        <v>0</v>
      </c>
      <c r="AIE236">
        <v>0</v>
      </c>
      <c r="AIF236">
        <v>1</v>
      </c>
      <c r="AIG236">
        <v>0</v>
      </c>
      <c r="AII236">
        <v>24</v>
      </c>
      <c r="AIJ236">
        <v>25000</v>
      </c>
      <c r="AIK236">
        <v>0</v>
      </c>
      <c r="AIL236">
        <v>1</v>
      </c>
      <c r="AIM236">
        <v>1</v>
      </c>
      <c r="AIN236">
        <v>0</v>
      </c>
      <c r="AIO236">
        <v>1</v>
      </c>
      <c r="AIP236">
        <v>0</v>
      </c>
      <c r="AIR236">
        <v>20</v>
      </c>
      <c r="AIS236">
        <v>2</v>
      </c>
      <c r="AIT236" t="s">
        <v>89</v>
      </c>
      <c r="AIZ236">
        <v>1</v>
      </c>
      <c r="AJA236">
        <v>2</v>
      </c>
      <c r="AJB236" t="s">
        <v>89</v>
      </c>
      <c r="ALX236">
        <v>2</v>
      </c>
      <c r="ALY236">
        <v>1</v>
      </c>
      <c r="AMC236">
        <v>1</v>
      </c>
      <c r="AMD236">
        <v>1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Q236">
        <v>5</v>
      </c>
      <c r="ANC236" t="s">
        <v>260</v>
      </c>
      <c r="ANO236">
        <v>5</v>
      </c>
      <c r="ANP236">
        <v>1</v>
      </c>
      <c r="ANR236">
        <v>1</v>
      </c>
      <c r="ANU236">
        <v>1</v>
      </c>
      <c r="ANV236">
        <v>60</v>
      </c>
      <c r="ANW236">
        <v>30000</v>
      </c>
      <c r="ANX236">
        <v>1</v>
      </c>
      <c r="ANZ236">
        <v>2</v>
      </c>
      <c r="AOC236">
        <v>50000</v>
      </c>
      <c r="AOD236">
        <v>6000000</v>
      </c>
      <c r="AOE236">
        <v>2</v>
      </c>
      <c r="AOF236">
        <v>0</v>
      </c>
      <c r="AOG236">
        <v>1</v>
      </c>
      <c r="AOH236">
        <v>0</v>
      </c>
      <c r="AOI236">
        <v>0</v>
      </c>
      <c r="AOJ236" t="b">
        <v>0</v>
      </c>
      <c r="AOK236" t="b">
        <v>0</v>
      </c>
      <c r="AOL236" t="b">
        <v>0</v>
      </c>
      <c r="AOM236" t="b">
        <v>0</v>
      </c>
      <c r="AON236" t="b">
        <v>0</v>
      </c>
      <c r="AOO236" t="b">
        <v>0</v>
      </c>
      <c r="AOP236" t="b">
        <v>0</v>
      </c>
      <c r="AOQ236" t="b">
        <v>0</v>
      </c>
      <c r="AOR236" t="b">
        <v>0</v>
      </c>
      <c r="AOS236" t="b">
        <v>1</v>
      </c>
      <c r="AOT236" t="b">
        <v>1</v>
      </c>
      <c r="AOU236" t="b">
        <v>1</v>
      </c>
      <c r="AOV236" t="b">
        <v>0</v>
      </c>
      <c r="AOW236" t="b">
        <v>0</v>
      </c>
      <c r="AOX236" t="b">
        <v>1</v>
      </c>
      <c r="AOY236" t="b">
        <v>1</v>
      </c>
      <c r="AOZ236" t="b">
        <v>1</v>
      </c>
      <c r="APA236" t="b">
        <v>0</v>
      </c>
      <c r="APB236" t="b">
        <v>0</v>
      </c>
      <c r="APC236" t="b">
        <v>0</v>
      </c>
      <c r="APD236" t="b">
        <v>0</v>
      </c>
      <c r="APE236" t="b">
        <v>0</v>
      </c>
      <c r="APF236" t="b">
        <v>0</v>
      </c>
      <c r="APG236" t="b">
        <v>0</v>
      </c>
      <c r="APH236" t="b">
        <v>0</v>
      </c>
      <c r="API236" t="b">
        <v>0</v>
      </c>
      <c r="APJ236" t="b">
        <v>0</v>
      </c>
      <c r="APK236" t="b">
        <v>0</v>
      </c>
      <c r="APL236" t="b">
        <v>0</v>
      </c>
      <c r="APM236" t="b">
        <v>0</v>
      </c>
      <c r="APN236" t="b">
        <v>0</v>
      </c>
      <c r="APO236" t="b">
        <v>0</v>
      </c>
      <c r="APP236" t="b">
        <v>0</v>
      </c>
      <c r="APQ236" t="b">
        <v>1</v>
      </c>
      <c r="APR236" t="b">
        <v>1</v>
      </c>
      <c r="APS236" t="b">
        <v>0</v>
      </c>
      <c r="APT236">
        <v>15000</v>
      </c>
      <c r="APU236">
        <v>30000</v>
      </c>
      <c r="APV236">
        <v>1</v>
      </c>
      <c r="APW236">
        <v>1</v>
      </c>
      <c r="APX236">
        <v>2</v>
      </c>
      <c r="APY236">
        <v>1</v>
      </c>
      <c r="APZ236">
        <v>3</v>
      </c>
      <c r="AQA236">
        <v>3</v>
      </c>
      <c r="AQC236">
        <v>1</v>
      </c>
      <c r="AQD236">
        <v>3</v>
      </c>
      <c r="AQE236">
        <v>2</v>
      </c>
      <c r="AQG236">
        <v>1</v>
      </c>
      <c r="AQH236">
        <v>1</v>
      </c>
      <c r="AQI236">
        <v>1</v>
      </c>
      <c r="AQJ236">
        <v>1</v>
      </c>
      <c r="AQK236">
        <v>1</v>
      </c>
      <c r="AQL236">
        <v>1</v>
      </c>
      <c r="AQM236">
        <v>1</v>
      </c>
      <c r="AQN236">
        <v>1</v>
      </c>
      <c r="AQO236">
        <v>1</v>
      </c>
      <c r="AQP236">
        <v>-1</v>
      </c>
      <c r="AQQ236">
        <v>-1</v>
      </c>
      <c r="AQR236">
        <v>-1</v>
      </c>
      <c r="AQS236">
        <v>-1</v>
      </c>
      <c r="AQT236">
        <v>-1</v>
      </c>
      <c r="AQU236">
        <v>-1</v>
      </c>
      <c r="AQV236">
        <v>-1</v>
      </c>
      <c r="AQW236">
        <v>-1</v>
      </c>
      <c r="AQX236">
        <v>-1</v>
      </c>
      <c r="AQY236">
        <v>-1</v>
      </c>
      <c r="AQZ236">
        <v>-1</v>
      </c>
      <c r="ARA236">
        <v>-1</v>
      </c>
      <c r="ARB236">
        <v>-1</v>
      </c>
      <c r="ARC236">
        <v>-1</v>
      </c>
      <c r="ARD236">
        <v>-1</v>
      </c>
      <c r="ARE236">
        <v>-1</v>
      </c>
      <c r="ARF236">
        <v>-1</v>
      </c>
      <c r="ARG236">
        <v>-1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-2</v>
      </c>
      <c r="ARR236">
        <v>-2</v>
      </c>
      <c r="ARS236">
        <v>-2</v>
      </c>
      <c r="ART236">
        <v>-2</v>
      </c>
      <c r="ARU236">
        <v>-2</v>
      </c>
      <c r="ARV236">
        <v>-2</v>
      </c>
      <c r="ARW236">
        <v>-2</v>
      </c>
      <c r="ARX236">
        <v>-2</v>
      </c>
      <c r="ARY236">
        <v>-2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-1</v>
      </c>
      <c r="ASJ236">
        <v>-1</v>
      </c>
      <c r="ASK236">
        <v>-1</v>
      </c>
      <c r="ASL236">
        <v>-1</v>
      </c>
      <c r="ASM236">
        <v>-1</v>
      </c>
      <c r="ASN236">
        <v>-1</v>
      </c>
      <c r="ASO236">
        <v>-1</v>
      </c>
      <c r="ASP236">
        <v>-1</v>
      </c>
      <c r="ASQ236">
        <v>-1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2</v>
      </c>
      <c r="ATB236">
        <v>2</v>
      </c>
      <c r="ATC236">
        <v>2</v>
      </c>
      <c r="ATD236">
        <v>2</v>
      </c>
      <c r="ATE236">
        <v>1</v>
      </c>
      <c r="ATF236">
        <v>1</v>
      </c>
      <c r="ATG236">
        <v>0</v>
      </c>
      <c r="ATH236">
        <v>1</v>
      </c>
      <c r="ATI236">
        <v>0</v>
      </c>
      <c r="ATJ236">
        <v>0</v>
      </c>
      <c r="ATK236">
        <v>0</v>
      </c>
      <c r="ATL236">
        <v>0</v>
      </c>
      <c r="ATN236">
        <v>2</v>
      </c>
      <c r="ATO236" t="s">
        <v>89</v>
      </c>
      <c r="ATP236">
        <v>2</v>
      </c>
      <c r="ATQ236" t="s">
        <v>89</v>
      </c>
      <c r="ATR236">
        <v>1</v>
      </c>
      <c r="ATT236">
        <v>1</v>
      </c>
      <c r="ATV236">
        <v>1</v>
      </c>
      <c r="ATX236">
        <v>1</v>
      </c>
      <c r="ATZ236">
        <v>1</v>
      </c>
      <c r="AUB236">
        <v>1</v>
      </c>
      <c r="AUD236">
        <v>2</v>
      </c>
      <c r="AUE236" t="s">
        <v>1529</v>
      </c>
      <c r="AUF236">
        <v>1</v>
      </c>
      <c r="AUH236">
        <v>1</v>
      </c>
      <c r="AUJ236">
        <v>1</v>
      </c>
      <c r="AUL236">
        <v>1</v>
      </c>
      <c r="AUN236">
        <v>1</v>
      </c>
      <c r="AUP236">
        <v>2</v>
      </c>
      <c r="AUQ236" t="s">
        <v>89</v>
      </c>
      <c r="AUR236">
        <v>2</v>
      </c>
      <c r="AUS236" t="s">
        <v>89</v>
      </c>
      <c r="AUT236">
        <v>2</v>
      </c>
      <c r="AUU236" t="s">
        <v>89</v>
      </c>
      <c r="AUV236" t="b">
        <v>1</v>
      </c>
      <c r="AUW236" t="b">
        <v>0</v>
      </c>
      <c r="AUX236" t="b">
        <v>0</v>
      </c>
      <c r="AUY236" t="b">
        <v>0</v>
      </c>
      <c r="AVA236">
        <v>1</v>
      </c>
      <c r="AVB236">
        <v>1</v>
      </c>
      <c r="AVD236" t="s">
        <v>393</v>
      </c>
      <c r="AVE236" t="b">
        <v>0</v>
      </c>
      <c r="AVF236">
        <v>0</v>
      </c>
      <c r="AVG236" t="b">
        <v>0</v>
      </c>
      <c r="AVH236" t="b">
        <v>1</v>
      </c>
      <c r="AVI236" t="b">
        <v>0</v>
      </c>
      <c r="AVK236" t="b">
        <v>1</v>
      </c>
      <c r="AVL236" t="b">
        <v>0</v>
      </c>
      <c r="AVM236" t="b">
        <v>0</v>
      </c>
      <c r="AVN236" t="b">
        <v>0</v>
      </c>
      <c r="AVP236">
        <v>1</v>
      </c>
      <c r="AVQ236" t="s">
        <v>1542</v>
      </c>
      <c r="AVR236">
        <v>7.4455270000000002</v>
      </c>
      <c r="AVS236">
        <v>4.7361630000000003</v>
      </c>
      <c r="AVT236">
        <v>428.5</v>
      </c>
      <c r="AVU236">
        <v>24</v>
      </c>
      <c r="AVW236">
        <v>0</v>
      </c>
    </row>
    <row r="237" spans="1:1271" ht="15" customHeight="1" x14ac:dyDescent="0.35">
      <c r="A237" s="1">
        <v>42516</v>
      </c>
      <c r="B237" t="s">
        <v>1068</v>
      </c>
      <c r="C237">
        <v>2</v>
      </c>
      <c r="D237">
        <v>23</v>
      </c>
      <c r="E237" t="s">
        <v>1543</v>
      </c>
      <c r="F237">
        <v>213</v>
      </c>
      <c r="G237">
        <v>1</v>
      </c>
      <c r="H237">
        <v>33</v>
      </c>
      <c r="I237">
        <v>1</v>
      </c>
      <c r="K237">
        <v>1</v>
      </c>
      <c r="L237">
        <v>2</v>
      </c>
      <c r="M237">
        <v>9</v>
      </c>
      <c r="N237">
        <v>9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1</v>
      </c>
      <c r="U237">
        <v>5</v>
      </c>
      <c r="V237">
        <v>4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4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BB237">
        <v>12</v>
      </c>
      <c r="BC237">
        <v>4</v>
      </c>
      <c r="BD237">
        <v>1</v>
      </c>
      <c r="CU237">
        <v>1</v>
      </c>
      <c r="CV237">
        <v>1</v>
      </c>
      <c r="CX237">
        <v>1</v>
      </c>
      <c r="CY237">
        <v>30</v>
      </c>
      <c r="CZ237">
        <v>12</v>
      </c>
      <c r="DA237">
        <v>18</v>
      </c>
      <c r="DB237">
        <v>10</v>
      </c>
      <c r="DC237">
        <v>6</v>
      </c>
      <c r="DD237">
        <v>4</v>
      </c>
      <c r="DE237">
        <v>1</v>
      </c>
      <c r="DF237" t="s">
        <v>241</v>
      </c>
      <c r="DG237">
        <v>2</v>
      </c>
      <c r="DH237">
        <v>1</v>
      </c>
      <c r="DJ237">
        <v>0</v>
      </c>
      <c r="DK237">
        <v>0</v>
      </c>
      <c r="DL237">
        <v>1</v>
      </c>
      <c r="DM237">
        <v>1</v>
      </c>
      <c r="DN237" t="s">
        <v>1544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F237">
        <v>0</v>
      </c>
      <c r="GG237">
        <v>1</v>
      </c>
      <c r="GH237">
        <v>0</v>
      </c>
      <c r="GI237">
        <v>0</v>
      </c>
      <c r="GJ237">
        <v>11</v>
      </c>
      <c r="GK237">
        <v>2011</v>
      </c>
      <c r="GL237">
        <v>2500000</v>
      </c>
      <c r="GM237">
        <v>3000000</v>
      </c>
      <c r="GN237">
        <v>100</v>
      </c>
      <c r="GO237">
        <v>2</v>
      </c>
      <c r="GP237">
        <v>2</v>
      </c>
      <c r="PK237">
        <v>0</v>
      </c>
      <c r="PL237">
        <v>1</v>
      </c>
      <c r="PM237">
        <v>0</v>
      </c>
      <c r="PN237">
        <v>0</v>
      </c>
      <c r="PO237">
        <v>15</v>
      </c>
      <c r="PP237">
        <v>1</v>
      </c>
      <c r="PQ237">
        <v>10</v>
      </c>
      <c r="PR237">
        <v>200000</v>
      </c>
      <c r="PS237">
        <v>200000</v>
      </c>
      <c r="PT237">
        <v>100</v>
      </c>
      <c r="PU237">
        <v>2</v>
      </c>
      <c r="PV237">
        <v>2</v>
      </c>
      <c r="PX237">
        <v>0</v>
      </c>
      <c r="PY237">
        <v>1</v>
      </c>
      <c r="PZ237">
        <v>0</v>
      </c>
      <c r="QA237">
        <v>0</v>
      </c>
      <c r="QB237">
        <v>1</v>
      </c>
      <c r="QC237">
        <v>2015</v>
      </c>
      <c r="QD237">
        <v>400000</v>
      </c>
      <c r="QE237">
        <v>420000</v>
      </c>
      <c r="QF237">
        <v>100</v>
      </c>
      <c r="QG237">
        <v>2</v>
      </c>
      <c r="QH237">
        <v>2</v>
      </c>
      <c r="WJ237">
        <v>0</v>
      </c>
      <c r="WK237">
        <v>1</v>
      </c>
      <c r="WL237">
        <v>1</v>
      </c>
      <c r="WM237">
        <v>0</v>
      </c>
      <c r="WN237">
        <v>3</v>
      </c>
      <c r="WO237">
        <v>2015</v>
      </c>
      <c r="WP237">
        <v>25000</v>
      </c>
      <c r="WQ237">
        <v>7000</v>
      </c>
      <c r="WR237">
        <v>5</v>
      </c>
      <c r="WS237">
        <v>2</v>
      </c>
      <c r="WT237">
        <v>2</v>
      </c>
      <c r="XF237">
        <v>0</v>
      </c>
      <c r="XG237">
        <v>4</v>
      </c>
      <c r="XH237">
        <v>1</v>
      </c>
      <c r="XI237">
        <v>0</v>
      </c>
      <c r="XJ237">
        <v>3125000</v>
      </c>
      <c r="XK237">
        <v>362700</v>
      </c>
      <c r="XO237">
        <v>2.36</v>
      </c>
      <c r="XP237">
        <v>15</v>
      </c>
      <c r="XQ237">
        <v>72</v>
      </c>
      <c r="XR237">
        <v>4500</v>
      </c>
      <c r="XS237">
        <v>30</v>
      </c>
      <c r="XT237">
        <v>4515</v>
      </c>
      <c r="XU237">
        <v>45150</v>
      </c>
      <c r="XV237">
        <v>4470</v>
      </c>
      <c r="XW237">
        <v>44700</v>
      </c>
      <c r="XX237">
        <f t="shared" si="18"/>
        <v>31290</v>
      </c>
      <c r="XY237">
        <v>3000</v>
      </c>
      <c r="XZ237">
        <v>400</v>
      </c>
      <c r="YA237" s="33">
        <f t="shared" si="20"/>
        <v>1700</v>
      </c>
      <c r="YB237">
        <v>800000</v>
      </c>
      <c r="YC237">
        <v>900000</v>
      </c>
      <c r="YD237">
        <f t="shared" si="21"/>
        <v>850000</v>
      </c>
      <c r="YE237">
        <f t="shared" si="22"/>
        <v>-100000</v>
      </c>
      <c r="YF237">
        <v>1050000</v>
      </c>
      <c r="YG237">
        <v>1100000</v>
      </c>
      <c r="YH237">
        <v>2</v>
      </c>
      <c r="YI237" t="s">
        <v>1545</v>
      </c>
      <c r="YJ237">
        <v>2</v>
      </c>
      <c r="YK237" t="s">
        <v>192</v>
      </c>
      <c r="YP237">
        <v>0</v>
      </c>
      <c r="YQ237" t="s">
        <v>126</v>
      </c>
      <c r="YR237">
        <v>1</v>
      </c>
      <c r="YS237">
        <v>3500000</v>
      </c>
      <c r="YT237">
        <v>2.36</v>
      </c>
      <c r="YU237">
        <v>4515</v>
      </c>
      <c r="YV237">
        <v>1050000</v>
      </c>
      <c r="YW237">
        <v>600000</v>
      </c>
      <c r="YX237" t="b">
        <v>1</v>
      </c>
      <c r="YY237">
        <v>1</v>
      </c>
      <c r="YZ237">
        <v>0</v>
      </c>
      <c r="ZA237" t="b">
        <v>0</v>
      </c>
      <c r="ZB237" t="b">
        <v>0</v>
      </c>
      <c r="ZC237" t="b">
        <v>0</v>
      </c>
      <c r="ZD237">
        <v>6</v>
      </c>
      <c r="ZE237">
        <v>0.4</v>
      </c>
      <c r="ZF237">
        <f t="shared" si="19"/>
        <v>2.4000000000000004</v>
      </c>
      <c r="ZG237">
        <v>0.36000000000000004</v>
      </c>
      <c r="ZI237">
        <v>7000</v>
      </c>
      <c r="ZJ237">
        <v>7</v>
      </c>
      <c r="ZL237">
        <v>7000</v>
      </c>
      <c r="ZM237">
        <v>100</v>
      </c>
      <c r="ZN237">
        <v>2</v>
      </c>
      <c r="ZP237">
        <v>1</v>
      </c>
      <c r="ZQ237">
        <v>10</v>
      </c>
      <c r="AAS237" t="b">
        <v>1</v>
      </c>
      <c r="AAT237" t="b">
        <v>1</v>
      </c>
      <c r="AAU237" t="b">
        <v>1</v>
      </c>
      <c r="AAV237" t="b">
        <v>0</v>
      </c>
      <c r="AAW237" t="b">
        <v>0</v>
      </c>
      <c r="AAX237" t="b">
        <v>1</v>
      </c>
      <c r="AAY237" t="b">
        <v>1</v>
      </c>
      <c r="AAZ237" t="b">
        <v>0</v>
      </c>
      <c r="ABA237" t="b">
        <v>0</v>
      </c>
      <c r="ABB237" t="b">
        <v>1</v>
      </c>
      <c r="ABC237" t="b">
        <v>0</v>
      </c>
      <c r="ABE237">
        <v>1000</v>
      </c>
      <c r="ABF237">
        <v>0</v>
      </c>
      <c r="ABG237">
        <v>5</v>
      </c>
      <c r="ABH237">
        <v>15</v>
      </c>
      <c r="ABI237">
        <v>1000</v>
      </c>
      <c r="ABJ237" t="b">
        <v>0</v>
      </c>
      <c r="ABK237" t="b">
        <v>0</v>
      </c>
      <c r="ABL237" t="b">
        <v>1</v>
      </c>
      <c r="ABM237" t="b">
        <v>0</v>
      </c>
      <c r="ABO237">
        <v>5</v>
      </c>
      <c r="ABP237">
        <v>1000</v>
      </c>
      <c r="ABQ237">
        <v>5</v>
      </c>
      <c r="ABR237">
        <v>10</v>
      </c>
      <c r="ABS237">
        <v>1000</v>
      </c>
      <c r="ABT237" t="b">
        <v>0</v>
      </c>
      <c r="ABU237" t="b">
        <v>0</v>
      </c>
      <c r="ABV237" t="b">
        <v>1</v>
      </c>
      <c r="ABW237" t="b">
        <v>0</v>
      </c>
      <c r="ABY237">
        <v>5</v>
      </c>
      <c r="ABZ237">
        <v>0</v>
      </c>
      <c r="ACA237">
        <v>5</v>
      </c>
      <c r="ACB237">
        <v>5</v>
      </c>
      <c r="ACC237">
        <v>1000</v>
      </c>
      <c r="ACZ237" t="b">
        <v>0</v>
      </c>
      <c r="ADA237" t="b">
        <v>0</v>
      </c>
      <c r="ADB237" t="b">
        <v>1</v>
      </c>
      <c r="ADC237" t="b">
        <v>0</v>
      </c>
      <c r="ADE237">
        <v>5</v>
      </c>
      <c r="ADF237">
        <v>0</v>
      </c>
      <c r="ADG237">
        <v>5</v>
      </c>
      <c r="ADH237">
        <v>15</v>
      </c>
      <c r="ADI237">
        <v>5</v>
      </c>
      <c r="ADJ237">
        <v>1000</v>
      </c>
      <c r="ADK237" t="b">
        <v>0</v>
      </c>
      <c r="ADL237" t="b">
        <v>0</v>
      </c>
      <c r="ADM237" t="b">
        <v>1</v>
      </c>
      <c r="ADN237" t="b">
        <v>0</v>
      </c>
      <c r="ADP237">
        <v>5</v>
      </c>
      <c r="ADQ237">
        <v>0</v>
      </c>
      <c r="ADR237">
        <v>6</v>
      </c>
      <c r="ADS237">
        <v>12</v>
      </c>
      <c r="ADT237">
        <v>6</v>
      </c>
      <c r="ADU237">
        <v>1000</v>
      </c>
      <c r="ADV237">
        <v>26</v>
      </c>
      <c r="ADW237">
        <v>57</v>
      </c>
      <c r="ADX237">
        <f t="shared" si="23"/>
        <v>0.45614035087719296</v>
      </c>
      <c r="ADY237" t="b">
        <v>0</v>
      </c>
      <c r="ADZ237" t="b">
        <v>0</v>
      </c>
      <c r="AEA237" t="b">
        <v>0</v>
      </c>
      <c r="AEB237" t="b">
        <v>0</v>
      </c>
      <c r="AEC237" t="b">
        <v>0</v>
      </c>
      <c r="AED237" t="b">
        <v>1</v>
      </c>
      <c r="AEE237" t="b">
        <v>1</v>
      </c>
      <c r="AEF237" t="b">
        <v>0</v>
      </c>
      <c r="AFL237">
        <v>10</v>
      </c>
      <c r="AFM237">
        <v>500</v>
      </c>
      <c r="AFN237">
        <v>2</v>
      </c>
      <c r="AFO237">
        <v>1</v>
      </c>
      <c r="AFR237">
        <v>10</v>
      </c>
      <c r="AFS237">
        <v>2000</v>
      </c>
      <c r="AFT237">
        <v>1</v>
      </c>
      <c r="AFU237">
        <v>1</v>
      </c>
      <c r="AGD237">
        <v>4500</v>
      </c>
      <c r="AGE237">
        <v>3000</v>
      </c>
      <c r="AGF237">
        <v>1</v>
      </c>
      <c r="AGH237">
        <v>105000</v>
      </c>
      <c r="AGI237">
        <v>9000</v>
      </c>
      <c r="AGJ237">
        <v>1</v>
      </c>
      <c r="AGL237">
        <v>2</v>
      </c>
      <c r="AGM237">
        <v>6000</v>
      </c>
      <c r="AGN237">
        <v>500</v>
      </c>
      <c r="AGO237">
        <v>0</v>
      </c>
      <c r="AGP237">
        <v>1</v>
      </c>
      <c r="AGQ237">
        <v>0</v>
      </c>
      <c r="AGR237">
        <v>0</v>
      </c>
      <c r="AGU237">
        <v>0</v>
      </c>
      <c r="AGV237">
        <v>1</v>
      </c>
      <c r="AGW237">
        <v>1</v>
      </c>
      <c r="AGX237">
        <v>0</v>
      </c>
      <c r="AGZ237">
        <v>10</v>
      </c>
      <c r="AHA237">
        <v>10</v>
      </c>
      <c r="AHB237">
        <v>50</v>
      </c>
      <c r="AHC237">
        <v>30</v>
      </c>
      <c r="AHD237">
        <v>1</v>
      </c>
      <c r="AHF237">
        <v>1000</v>
      </c>
      <c r="AHG237">
        <v>150</v>
      </c>
      <c r="AHH237">
        <v>1</v>
      </c>
      <c r="AHJ237">
        <v>300</v>
      </c>
      <c r="AHK237">
        <v>70</v>
      </c>
      <c r="AHL237">
        <v>400</v>
      </c>
      <c r="AHM237">
        <v>30</v>
      </c>
      <c r="AHN237">
        <v>1</v>
      </c>
      <c r="AHP237">
        <v>500</v>
      </c>
      <c r="AHQ237">
        <v>100</v>
      </c>
      <c r="AHR237">
        <v>450</v>
      </c>
      <c r="AHS237">
        <v>10</v>
      </c>
      <c r="AHT237">
        <v>40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1</v>
      </c>
      <c r="AID237">
        <v>0</v>
      </c>
      <c r="AIE237">
        <v>0</v>
      </c>
      <c r="AIF237">
        <v>1</v>
      </c>
      <c r="AIG237">
        <v>0</v>
      </c>
      <c r="AII237">
        <v>10</v>
      </c>
      <c r="AIJ237">
        <v>1500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1</v>
      </c>
      <c r="AIQ237" t="s">
        <v>1546</v>
      </c>
      <c r="AIR237">
        <v>30</v>
      </c>
      <c r="AIS237">
        <v>1</v>
      </c>
      <c r="AIU237" t="b">
        <v>1</v>
      </c>
      <c r="AIV237" t="b">
        <v>0</v>
      </c>
      <c r="AIW237" t="b">
        <v>0</v>
      </c>
      <c r="AIX237" t="b">
        <v>0</v>
      </c>
      <c r="AIZ237">
        <v>1</v>
      </c>
      <c r="AJA237">
        <v>2</v>
      </c>
      <c r="AJB237" t="s">
        <v>192</v>
      </c>
      <c r="ALX237">
        <v>2</v>
      </c>
      <c r="ALY237">
        <v>1</v>
      </c>
      <c r="AMC237">
        <v>1</v>
      </c>
      <c r="AMD237">
        <v>1</v>
      </c>
      <c r="AME237">
        <v>0</v>
      </c>
      <c r="AMF237">
        <v>0</v>
      </c>
      <c r="AMG237">
        <v>0</v>
      </c>
      <c r="AMH237">
        <v>0</v>
      </c>
      <c r="AMI237">
        <v>1</v>
      </c>
      <c r="AMJ237">
        <v>0</v>
      </c>
      <c r="AMK237">
        <v>1</v>
      </c>
      <c r="AML237">
        <v>0</v>
      </c>
      <c r="AMM237">
        <v>0</v>
      </c>
      <c r="AMN237">
        <v>0</v>
      </c>
      <c r="AMO237">
        <v>0</v>
      </c>
      <c r="AMQ237">
        <v>5</v>
      </c>
      <c r="AMV237">
        <v>5</v>
      </c>
      <c r="AMX237">
        <v>5</v>
      </c>
      <c r="ANC237" t="s">
        <v>1547</v>
      </c>
      <c r="ANH237" t="s">
        <v>1548</v>
      </c>
      <c r="ANJ237" t="s">
        <v>1549</v>
      </c>
      <c r="ANO237">
        <v>10</v>
      </c>
      <c r="ANP237">
        <v>4</v>
      </c>
      <c r="ANU237">
        <v>1</v>
      </c>
      <c r="ANV237">
        <v>15</v>
      </c>
      <c r="ANW237">
        <v>10</v>
      </c>
      <c r="ANX237">
        <v>1</v>
      </c>
      <c r="ANZ237">
        <v>2</v>
      </c>
      <c r="AOC237">
        <v>3000</v>
      </c>
      <c r="AOD237">
        <v>600000</v>
      </c>
      <c r="AOE237">
        <v>2</v>
      </c>
      <c r="AOF237">
        <v>0</v>
      </c>
      <c r="AOG237">
        <v>1</v>
      </c>
      <c r="AOH237">
        <v>0</v>
      </c>
      <c r="AOI237">
        <v>1</v>
      </c>
      <c r="AOJ237" t="b">
        <v>0</v>
      </c>
      <c r="AOK237" t="b">
        <v>0</v>
      </c>
      <c r="AOL237" t="b">
        <v>0</v>
      </c>
      <c r="AOM237" t="b">
        <v>0</v>
      </c>
      <c r="AON237" t="b">
        <v>0</v>
      </c>
      <c r="AOO237" t="b">
        <v>0</v>
      </c>
      <c r="AOP237" t="b">
        <v>0</v>
      </c>
      <c r="AOQ237" t="b">
        <v>0</v>
      </c>
      <c r="AOR237" t="b">
        <v>1</v>
      </c>
      <c r="AOS237" t="b">
        <v>1</v>
      </c>
      <c r="AOT237" t="b">
        <v>1</v>
      </c>
      <c r="AOU237" t="b">
        <v>0</v>
      </c>
      <c r="AOV237" t="b">
        <v>0</v>
      </c>
      <c r="AOW237" t="b">
        <v>0</v>
      </c>
      <c r="AOX237" t="b">
        <v>0</v>
      </c>
      <c r="AOY237" t="b">
        <v>1</v>
      </c>
      <c r="AOZ237" t="b">
        <v>1</v>
      </c>
      <c r="APA237" t="b">
        <v>1</v>
      </c>
      <c r="APB237" t="b">
        <v>0</v>
      </c>
      <c r="APC237" t="b">
        <v>0</v>
      </c>
      <c r="APD237" t="b">
        <v>0</v>
      </c>
      <c r="APE237" t="b">
        <v>0</v>
      </c>
      <c r="APF237" t="b">
        <v>0</v>
      </c>
      <c r="APG237" t="b">
        <v>0</v>
      </c>
      <c r="APH237" t="b">
        <v>0</v>
      </c>
      <c r="API237" t="b">
        <v>0</v>
      </c>
      <c r="APJ237" t="b">
        <v>0</v>
      </c>
      <c r="APK237" t="b">
        <v>0</v>
      </c>
      <c r="APL237" t="b">
        <v>0</v>
      </c>
      <c r="APM237" t="b">
        <v>0</v>
      </c>
      <c r="APN237" t="b">
        <v>0</v>
      </c>
      <c r="APO237" t="b">
        <v>0</v>
      </c>
      <c r="APP237" t="b">
        <v>1</v>
      </c>
      <c r="APQ237" t="b">
        <v>1</v>
      </c>
      <c r="APR237" t="b">
        <v>1</v>
      </c>
      <c r="APS237" t="b">
        <v>0</v>
      </c>
      <c r="APT237">
        <v>30000</v>
      </c>
      <c r="APU237">
        <v>45000</v>
      </c>
      <c r="APV237">
        <v>1</v>
      </c>
      <c r="APW237">
        <v>1</v>
      </c>
      <c r="APX237">
        <v>2</v>
      </c>
      <c r="APY237">
        <v>1</v>
      </c>
      <c r="APZ237">
        <v>3</v>
      </c>
      <c r="AQA237">
        <v>3</v>
      </c>
      <c r="AQC237">
        <v>1</v>
      </c>
      <c r="AQD237">
        <v>1</v>
      </c>
      <c r="AQE237">
        <v>2</v>
      </c>
      <c r="AQG237">
        <v>2</v>
      </c>
      <c r="AQH237">
        <v>2</v>
      </c>
      <c r="AQI237">
        <v>2</v>
      </c>
      <c r="AQJ237">
        <v>2</v>
      </c>
      <c r="AQK237">
        <v>0</v>
      </c>
      <c r="AQL237">
        <v>1</v>
      </c>
      <c r="AQM237">
        <v>0</v>
      </c>
      <c r="AQN237">
        <v>2</v>
      </c>
      <c r="AQO237">
        <v>-1</v>
      </c>
      <c r="AQP237">
        <v>-2</v>
      </c>
      <c r="AQQ237">
        <v>1</v>
      </c>
      <c r="AQR237">
        <v>1</v>
      </c>
      <c r="AQS237">
        <v>1</v>
      </c>
      <c r="AQT237">
        <v>0</v>
      </c>
      <c r="AQU237">
        <v>1</v>
      </c>
      <c r="AQV237">
        <v>2</v>
      </c>
      <c r="AQW237">
        <v>1</v>
      </c>
      <c r="AQX237">
        <v>2</v>
      </c>
      <c r="AQY237">
        <v>-1</v>
      </c>
      <c r="AQZ237">
        <v>-1</v>
      </c>
      <c r="ARA237">
        <v>0</v>
      </c>
      <c r="ARB237">
        <v>0</v>
      </c>
      <c r="ARC237">
        <v>0</v>
      </c>
      <c r="ARD237">
        <v>2</v>
      </c>
      <c r="ARE237">
        <v>2</v>
      </c>
      <c r="ARF237">
        <v>1</v>
      </c>
      <c r="ARG237">
        <v>1</v>
      </c>
      <c r="ARH237">
        <v>1</v>
      </c>
      <c r="ARI237">
        <v>1</v>
      </c>
      <c r="ARJ237">
        <v>2</v>
      </c>
      <c r="ARK237">
        <v>1</v>
      </c>
      <c r="ARL237">
        <v>2</v>
      </c>
      <c r="ARM237">
        <v>1</v>
      </c>
      <c r="ARN237">
        <v>0</v>
      </c>
      <c r="ARO237">
        <v>-1</v>
      </c>
      <c r="ARP237">
        <v>-1</v>
      </c>
      <c r="ARQ237">
        <v>1</v>
      </c>
      <c r="ARR237">
        <v>1</v>
      </c>
      <c r="ARS237">
        <v>0</v>
      </c>
      <c r="ART237">
        <v>1</v>
      </c>
      <c r="ARU237">
        <v>0</v>
      </c>
      <c r="ARV237">
        <v>-1</v>
      </c>
      <c r="ARW237">
        <v>0</v>
      </c>
      <c r="ARX237">
        <v>1</v>
      </c>
      <c r="ARY237">
        <v>-2</v>
      </c>
      <c r="ARZ237">
        <v>2</v>
      </c>
      <c r="ASA237">
        <v>2</v>
      </c>
      <c r="ASB237">
        <v>1</v>
      </c>
      <c r="ASC237">
        <v>2</v>
      </c>
      <c r="ASD237">
        <v>1</v>
      </c>
      <c r="ASE237">
        <v>1</v>
      </c>
      <c r="ASF237">
        <v>0</v>
      </c>
      <c r="ASG237">
        <v>2</v>
      </c>
      <c r="ASH237">
        <v>0</v>
      </c>
      <c r="ASI237">
        <v>1</v>
      </c>
      <c r="ASJ237">
        <v>0</v>
      </c>
      <c r="ASK237">
        <v>-1</v>
      </c>
      <c r="ASL237">
        <v>2</v>
      </c>
      <c r="ASM237">
        <v>1</v>
      </c>
      <c r="ASN237">
        <v>1</v>
      </c>
      <c r="ASO237">
        <v>1</v>
      </c>
      <c r="ASP237">
        <v>1</v>
      </c>
      <c r="ASQ237">
        <v>2</v>
      </c>
      <c r="ASR237">
        <v>2</v>
      </c>
      <c r="ASS237">
        <v>2</v>
      </c>
      <c r="AST237">
        <v>1</v>
      </c>
      <c r="ASU237">
        <v>1</v>
      </c>
      <c r="ASV237">
        <v>2</v>
      </c>
      <c r="ASW237">
        <v>-1</v>
      </c>
      <c r="ASX237">
        <v>-2</v>
      </c>
      <c r="ASY237">
        <v>1</v>
      </c>
      <c r="ASZ237">
        <v>-1</v>
      </c>
      <c r="ATA237">
        <v>2</v>
      </c>
      <c r="ATB237">
        <v>1</v>
      </c>
      <c r="ATC237">
        <v>2</v>
      </c>
      <c r="ATD237">
        <v>1</v>
      </c>
      <c r="ATE237">
        <v>1</v>
      </c>
      <c r="ATF237">
        <v>1</v>
      </c>
      <c r="ATG237">
        <v>0</v>
      </c>
      <c r="ATH237">
        <v>1</v>
      </c>
      <c r="ATI237">
        <v>1</v>
      </c>
      <c r="ATJ237">
        <v>0</v>
      </c>
      <c r="ATK237">
        <v>1</v>
      </c>
      <c r="ATL237">
        <v>0</v>
      </c>
      <c r="ATN237">
        <v>1</v>
      </c>
      <c r="ATP237">
        <v>1</v>
      </c>
      <c r="ATR237">
        <v>1</v>
      </c>
      <c r="ATT237">
        <v>1</v>
      </c>
      <c r="ATV237">
        <v>1</v>
      </c>
      <c r="ATX237">
        <v>1</v>
      </c>
      <c r="ATZ237">
        <v>1</v>
      </c>
      <c r="AUB237">
        <v>1</v>
      </c>
      <c r="AUD237">
        <v>1</v>
      </c>
      <c r="AUF237">
        <v>1</v>
      </c>
      <c r="AUH237">
        <v>1</v>
      </c>
      <c r="AUJ237">
        <v>1</v>
      </c>
      <c r="AUL237">
        <v>1</v>
      </c>
      <c r="AUN237">
        <v>1</v>
      </c>
      <c r="AUP237">
        <v>1</v>
      </c>
      <c r="AUR237">
        <v>1</v>
      </c>
      <c r="AUT237">
        <v>1</v>
      </c>
      <c r="AUV237" t="b">
        <v>0</v>
      </c>
      <c r="AUW237" t="b">
        <v>1</v>
      </c>
      <c r="AUX237" t="b">
        <v>1</v>
      </c>
      <c r="AUY237" t="b">
        <v>0</v>
      </c>
      <c r="AVA237">
        <v>1</v>
      </c>
      <c r="AVB237">
        <v>5</v>
      </c>
      <c r="AVD237" t="s">
        <v>393</v>
      </c>
      <c r="AVE237" t="b">
        <v>0</v>
      </c>
      <c r="AVF237">
        <v>1</v>
      </c>
      <c r="AVG237" t="b">
        <v>1</v>
      </c>
      <c r="AVH237" t="b">
        <v>0</v>
      </c>
      <c r="AVI237" t="b">
        <v>0</v>
      </c>
      <c r="AVK237" t="b">
        <v>1</v>
      </c>
      <c r="AVL237" t="b">
        <v>0</v>
      </c>
      <c r="AVM237" t="b">
        <v>0</v>
      </c>
      <c r="AVN237" t="b">
        <v>0</v>
      </c>
      <c r="AVP237">
        <v>2</v>
      </c>
      <c r="AVQ237" t="s">
        <v>1550</v>
      </c>
      <c r="AVR237">
        <v>7.628215</v>
      </c>
      <c r="AVS237">
        <v>4.7735130000000003</v>
      </c>
      <c r="AVT237">
        <v>434.1</v>
      </c>
      <c r="AVU237">
        <v>7</v>
      </c>
      <c r="AVW237">
        <v>0</v>
      </c>
    </row>
    <row r="238" spans="1:1271" ht="15" customHeight="1" x14ac:dyDescent="0.35">
      <c r="A238" s="1">
        <v>42516</v>
      </c>
      <c r="B238" t="s">
        <v>1068</v>
      </c>
      <c r="C238">
        <v>2</v>
      </c>
      <c r="D238">
        <v>47</v>
      </c>
      <c r="E238" t="s">
        <v>1551</v>
      </c>
      <c r="F238">
        <v>242</v>
      </c>
      <c r="G238">
        <v>1</v>
      </c>
      <c r="H238">
        <v>56</v>
      </c>
      <c r="I238">
        <v>1</v>
      </c>
      <c r="K238">
        <v>1</v>
      </c>
      <c r="L238">
        <v>3</v>
      </c>
      <c r="M238">
        <v>3</v>
      </c>
      <c r="N238">
        <v>3</v>
      </c>
      <c r="O238">
        <v>2</v>
      </c>
      <c r="P238">
        <v>5</v>
      </c>
      <c r="Q238">
        <v>4</v>
      </c>
      <c r="R238">
        <v>1</v>
      </c>
      <c r="S238">
        <v>1</v>
      </c>
      <c r="T238">
        <v>2</v>
      </c>
      <c r="U238">
        <v>15</v>
      </c>
      <c r="V238">
        <v>15</v>
      </c>
      <c r="W238">
        <v>1</v>
      </c>
      <c r="X238">
        <v>1</v>
      </c>
      <c r="Y238">
        <v>1</v>
      </c>
      <c r="Z238">
        <v>1</v>
      </c>
      <c r="AA238">
        <v>2</v>
      </c>
      <c r="AB238">
        <v>1</v>
      </c>
      <c r="AC238">
        <v>4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BB238">
        <v>12</v>
      </c>
      <c r="BC238">
        <v>3</v>
      </c>
      <c r="BD238">
        <v>1</v>
      </c>
      <c r="CU238">
        <v>1</v>
      </c>
      <c r="CV238">
        <v>1</v>
      </c>
      <c r="CX238">
        <v>1</v>
      </c>
      <c r="CY238">
        <v>45</v>
      </c>
      <c r="CZ238">
        <v>15</v>
      </c>
      <c r="DA238">
        <v>30</v>
      </c>
      <c r="DB238">
        <v>7</v>
      </c>
      <c r="DC238">
        <v>2</v>
      </c>
      <c r="DD238">
        <v>5</v>
      </c>
      <c r="DE238">
        <v>2</v>
      </c>
      <c r="DG238">
        <v>2</v>
      </c>
      <c r="DH238">
        <v>1</v>
      </c>
      <c r="DJ238">
        <v>0</v>
      </c>
      <c r="DK238">
        <v>1</v>
      </c>
      <c r="DL238">
        <v>1</v>
      </c>
      <c r="DM238">
        <v>0</v>
      </c>
      <c r="EH238">
        <v>1</v>
      </c>
      <c r="EI238">
        <v>0</v>
      </c>
      <c r="EJ238">
        <v>0</v>
      </c>
      <c r="EK238">
        <v>1</v>
      </c>
      <c r="EL238">
        <v>0</v>
      </c>
      <c r="EM238">
        <v>1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1</v>
      </c>
      <c r="FH238">
        <v>0</v>
      </c>
      <c r="FI238">
        <v>1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F238">
        <v>0</v>
      </c>
      <c r="GG238">
        <v>1</v>
      </c>
      <c r="GH238">
        <v>0</v>
      </c>
      <c r="GI238">
        <v>0</v>
      </c>
      <c r="GJ238">
        <v>1</v>
      </c>
      <c r="GK238">
        <v>2009</v>
      </c>
      <c r="GL238">
        <v>1200000</v>
      </c>
      <c r="GM238">
        <v>5000000</v>
      </c>
      <c r="GN238">
        <v>50</v>
      </c>
      <c r="GO238">
        <v>2</v>
      </c>
      <c r="GP238">
        <v>2</v>
      </c>
      <c r="HP238">
        <v>0</v>
      </c>
      <c r="HQ238">
        <v>1</v>
      </c>
      <c r="HR238">
        <v>0</v>
      </c>
      <c r="HS238">
        <v>0</v>
      </c>
      <c r="HT238">
        <v>2</v>
      </c>
      <c r="HU238">
        <v>2013</v>
      </c>
      <c r="HV238">
        <v>3500</v>
      </c>
      <c r="HW238">
        <v>4500</v>
      </c>
      <c r="HX238">
        <v>5</v>
      </c>
      <c r="HY238">
        <v>2</v>
      </c>
      <c r="HZ238">
        <v>2</v>
      </c>
      <c r="IN238">
        <v>0</v>
      </c>
      <c r="IO238">
        <v>1</v>
      </c>
      <c r="IP238">
        <v>0</v>
      </c>
      <c r="IQ238">
        <v>0</v>
      </c>
      <c r="IR238">
        <v>2</v>
      </c>
      <c r="IS238">
        <v>2014</v>
      </c>
      <c r="IT238">
        <v>1500</v>
      </c>
      <c r="IU238">
        <v>600</v>
      </c>
      <c r="IV238">
        <v>3</v>
      </c>
      <c r="IW238">
        <v>2</v>
      </c>
      <c r="IX238">
        <v>2</v>
      </c>
      <c r="JX238">
        <v>0</v>
      </c>
      <c r="JY238">
        <v>1</v>
      </c>
      <c r="JZ238">
        <v>0</v>
      </c>
      <c r="KA238">
        <v>0</v>
      </c>
      <c r="KB238">
        <v>1</v>
      </c>
      <c r="KC238">
        <v>2002</v>
      </c>
      <c r="KD238">
        <v>60000</v>
      </c>
      <c r="KE238">
        <v>8000</v>
      </c>
      <c r="KF238">
        <v>20</v>
      </c>
      <c r="KG238">
        <v>2</v>
      </c>
      <c r="KH238">
        <v>2</v>
      </c>
      <c r="PK238">
        <v>0</v>
      </c>
      <c r="PL238">
        <v>1</v>
      </c>
      <c r="PM238">
        <v>0</v>
      </c>
      <c r="PN238">
        <v>1</v>
      </c>
      <c r="PO238">
        <v>7</v>
      </c>
      <c r="PP238">
        <v>1</v>
      </c>
      <c r="PQ238">
        <v>1970</v>
      </c>
      <c r="PR238">
        <v>150000</v>
      </c>
      <c r="PS238">
        <v>7000000</v>
      </c>
      <c r="PT238">
        <v>100</v>
      </c>
      <c r="PU238">
        <v>2</v>
      </c>
      <c r="PV238">
        <v>2</v>
      </c>
      <c r="QJ238">
        <v>0</v>
      </c>
      <c r="QK238">
        <v>1</v>
      </c>
      <c r="QL238">
        <v>0</v>
      </c>
      <c r="QM238">
        <v>0</v>
      </c>
      <c r="QN238">
        <v>7</v>
      </c>
      <c r="QO238">
        <v>2015</v>
      </c>
      <c r="QP238">
        <v>7500</v>
      </c>
      <c r="QQ238">
        <v>1500</v>
      </c>
      <c r="QR238">
        <v>1</v>
      </c>
      <c r="QS238">
        <v>2</v>
      </c>
      <c r="QT238">
        <v>2</v>
      </c>
      <c r="QV238">
        <v>1</v>
      </c>
      <c r="QW238">
        <v>0</v>
      </c>
      <c r="QX238">
        <v>0</v>
      </c>
      <c r="QY238">
        <v>0</v>
      </c>
      <c r="QZ238">
        <v>2</v>
      </c>
      <c r="RA238">
        <v>2016</v>
      </c>
      <c r="RB238">
        <v>2400</v>
      </c>
      <c r="RC238">
        <v>1200</v>
      </c>
      <c r="RD238">
        <v>2</v>
      </c>
      <c r="RE238">
        <v>2</v>
      </c>
      <c r="RF238">
        <v>2</v>
      </c>
      <c r="XF238">
        <v>0</v>
      </c>
      <c r="XG238">
        <v>6</v>
      </c>
      <c r="XH238">
        <v>0</v>
      </c>
      <c r="XI238">
        <v>1</v>
      </c>
      <c r="XJ238">
        <v>1424900</v>
      </c>
      <c r="XK238">
        <v>1201580</v>
      </c>
      <c r="XO238">
        <v>4.0000000000000008E-2</v>
      </c>
      <c r="XP238">
        <v>10</v>
      </c>
      <c r="XQ238">
        <v>25</v>
      </c>
      <c r="XR238">
        <v>144</v>
      </c>
      <c r="XS238">
        <v>120</v>
      </c>
      <c r="XT238">
        <v>204</v>
      </c>
      <c r="XU238">
        <v>2040</v>
      </c>
      <c r="XV238">
        <v>24</v>
      </c>
      <c r="XW238">
        <v>240</v>
      </c>
      <c r="XX238">
        <f t="shared" si="18"/>
        <v>168</v>
      </c>
      <c r="XY238">
        <v>900</v>
      </c>
      <c r="XZ238">
        <v>400</v>
      </c>
      <c r="YA238" s="33">
        <f t="shared" si="20"/>
        <v>650</v>
      </c>
      <c r="YB238">
        <v>60000</v>
      </c>
      <c r="YC238">
        <v>40000</v>
      </c>
      <c r="YD238">
        <f t="shared" si="21"/>
        <v>50000</v>
      </c>
      <c r="YE238">
        <f t="shared" si="22"/>
        <v>20000</v>
      </c>
      <c r="YF238">
        <v>0</v>
      </c>
      <c r="YG238">
        <v>0</v>
      </c>
      <c r="YH238">
        <v>2</v>
      </c>
      <c r="YI238" t="s">
        <v>1552</v>
      </c>
      <c r="YJ238">
        <v>2</v>
      </c>
      <c r="YK238" t="s">
        <v>1552</v>
      </c>
      <c r="YP238">
        <v>0</v>
      </c>
      <c r="YQ238" t="s">
        <v>126</v>
      </c>
      <c r="YR238">
        <v>1</v>
      </c>
      <c r="YS238">
        <v>600000</v>
      </c>
      <c r="YT238">
        <v>0.4</v>
      </c>
      <c r="YU238">
        <v>204</v>
      </c>
      <c r="YV238">
        <v>200000</v>
      </c>
      <c r="YW238">
        <v>60000</v>
      </c>
      <c r="YX238" t="b">
        <v>1</v>
      </c>
      <c r="YY238">
        <v>1</v>
      </c>
      <c r="YZ238">
        <v>0</v>
      </c>
      <c r="ZA238" t="b">
        <v>0</v>
      </c>
      <c r="ZB238" t="b">
        <v>0</v>
      </c>
      <c r="ZC238" t="b">
        <v>0</v>
      </c>
      <c r="ZD238">
        <v>1</v>
      </c>
      <c r="ZE238">
        <v>0.4</v>
      </c>
      <c r="ZF238">
        <f t="shared" si="19"/>
        <v>0.4</v>
      </c>
      <c r="ZG238">
        <v>4.0000000000000008E-2</v>
      </c>
      <c r="ZI238">
        <v>350</v>
      </c>
      <c r="ZJ238">
        <v>7</v>
      </c>
      <c r="ZL238">
        <v>1</v>
      </c>
      <c r="ZM238">
        <v>50</v>
      </c>
      <c r="ZN238">
        <v>3</v>
      </c>
      <c r="ZP238">
        <v>1</v>
      </c>
      <c r="ZQ238">
        <v>0</v>
      </c>
      <c r="AAS238" t="b">
        <v>1</v>
      </c>
      <c r="AAT238" t="b">
        <v>1</v>
      </c>
      <c r="AAU238" t="b">
        <v>1</v>
      </c>
      <c r="AAV238" t="b">
        <v>0</v>
      </c>
      <c r="AAW238" t="b">
        <v>0</v>
      </c>
      <c r="AAX238" t="b">
        <v>1</v>
      </c>
      <c r="AAY238" t="b">
        <v>1</v>
      </c>
      <c r="AAZ238" t="b">
        <v>0</v>
      </c>
      <c r="ABA238" t="b">
        <v>0</v>
      </c>
      <c r="ABB238" t="b">
        <v>1</v>
      </c>
      <c r="ABC238" t="b">
        <v>0</v>
      </c>
      <c r="ABE238">
        <v>3</v>
      </c>
      <c r="ABF238">
        <v>0</v>
      </c>
      <c r="ABG238">
        <v>3</v>
      </c>
      <c r="ABH238">
        <v>15</v>
      </c>
      <c r="ABI238">
        <v>1000</v>
      </c>
      <c r="ABJ238" t="b">
        <v>1</v>
      </c>
      <c r="ABK238" t="b">
        <v>0</v>
      </c>
      <c r="ABL238" t="b">
        <v>0</v>
      </c>
      <c r="ABM238" t="b">
        <v>0</v>
      </c>
      <c r="ABO238">
        <v>1</v>
      </c>
      <c r="ABP238">
        <v>0</v>
      </c>
      <c r="ABQ238">
        <v>1</v>
      </c>
      <c r="ABR238">
        <v>2</v>
      </c>
      <c r="ABS238">
        <v>0</v>
      </c>
      <c r="ABT238" t="b">
        <v>1</v>
      </c>
      <c r="ABU238" t="b">
        <v>0</v>
      </c>
      <c r="ABV238" t="b">
        <v>0</v>
      </c>
      <c r="ABW238" t="b">
        <v>0</v>
      </c>
      <c r="ABY238">
        <v>1</v>
      </c>
      <c r="ABZ238">
        <v>0</v>
      </c>
      <c r="ACA238">
        <v>1</v>
      </c>
      <c r="ACB238">
        <v>4</v>
      </c>
      <c r="ACC238">
        <v>0</v>
      </c>
      <c r="ACZ238" t="b">
        <v>0</v>
      </c>
      <c r="ADA238" t="b">
        <v>0</v>
      </c>
      <c r="ADB238" t="b">
        <v>1</v>
      </c>
      <c r="ADC238" t="b">
        <v>0</v>
      </c>
      <c r="ADE238">
        <v>3</v>
      </c>
      <c r="ADF238">
        <v>0</v>
      </c>
      <c r="ADG238">
        <v>3</v>
      </c>
      <c r="ADH238">
        <v>10</v>
      </c>
      <c r="ADI238">
        <v>3</v>
      </c>
      <c r="ADJ238">
        <v>1500</v>
      </c>
      <c r="ADK238" t="b">
        <v>1</v>
      </c>
      <c r="ADL238" t="b">
        <v>0</v>
      </c>
      <c r="ADM238" t="b">
        <v>1</v>
      </c>
      <c r="ADN238" t="b">
        <v>0</v>
      </c>
      <c r="ADP238">
        <v>4</v>
      </c>
      <c r="ADQ238">
        <v>2</v>
      </c>
      <c r="ADR238">
        <v>7</v>
      </c>
      <c r="ADS238">
        <v>20</v>
      </c>
      <c r="ADT238">
        <v>1</v>
      </c>
      <c r="ADU238">
        <v>1000</v>
      </c>
      <c r="ADV238">
        <v>15</v>
      </c>
      <c r="ADW238">
        <v>51</v>
      </c>
      <c r="ADX238">
        <f t="shared" si="23"/>
        <v>0.29411764705882354</v>
      </c>
      <c r="ADY238" t="b">
        <v>0</v>
      </c>
      <c r="ADZ238" t="b">
        <v>0</v>
      </c>
      <c r="AEA238" t="b">
        <v>0</v>
      </c>
      <c r="AEB238" t="b">
        <v>0</v>
      </c>
      <c r="AEC238" t="b">
        <v>0</v>
      </c>
      <c r="AED238" t="b">
        <v>1</v>
      </c>
      <c r="AEE238" t="b">
        <v>1</v>
      </c>
      <c r="AEF238" t="b">
        <v>0</v>
      </c>
      <c r="AFL238">
        <v>2</v>
      </c>
      <c r="AFM238">
        <v>600</v>
      </c>
      <c r="AFN238">
        <v>1</v>
      </c>
      <c r="AFO238">
        <v>1</v>
      </c>
      <c r="AFR238">
        <v>7</v>
      </c>
      <c r="AFS238">
        <v>1500</v>
      </c>
      <c r="AFT238">
        <v>1</v>
      </c>
      <c r="AFU238">
        <v>1</v>
      </c>
      <c r="AGD238">
        <v>225</v>
      </c>
      <c r="AGE238">
        <v>200</v>
      </c>
      <c r="AGF238">
        <v>1</v>
      </c>
      <c r="AGH238">
        <v>90000</v>
      </c>
      <c r="AGI238">
        <v>1125</v>
      </c>
      <c r="AGJ238">
        <v>1</v>
      </c>
      <c r="AGL238">
        <v>1000</v>
      </c>
      <c r="AGM238">
        <v>60000</v>
      </c>
      <c r="AGN238">
        <v>500</v>
      </c>
      <c r="AGO238">
        <v>0</v>
      </c>
      <c r="AGP238">
        <v>1</v>
      </c>
      <c r="AGQ238">
        <v>0</v>
      </c>
      <c r="AGR238">
        <v>0</v>
      </c>
      <c r="AGU238">
        <v>0</v>
      </c>
      <c r="AGV238">
        <v>1</v>
      </c>
      <c r="AGW238">
        <v>0</v>
      </c>
      <c r="AGX238">
        <v>0</v>
      </c>
      <c r="AGZ238">
        <v>10</v>
      </c>
      <c r="AHA238">
        <v>10</v>
      </c>
      <c r="AHB238">
        <v>70</v>
      </c>
      <c r="AHC238">
        <v>10</v>
      </c>
      <c r="AHD238">
        <v>1</v>
      </c>
      <c r="AHF238">
        <v>50</v>
      </c>
      <c r="AHG238">
        <v>10</v>
      </c>
      <c r="AHH238">
        <v>1</v>
      </c>
      <c r="AHJ238">
        <v>30</v>
      </c>
      <c r="AHK238">
        <v>70</v>
      </c>
      <c r="AHL238">
        <v>400</v>
      </c>
      <c r="AHM238">
        <v>30</v>
      </c>
      <c r="AHN238">
        <v>1</v>
      </c>
      <c r="AHP238">
        <v>600</v>
      </c>
      <c r="AHQ238">
        <v>10</v>
      </c>
      <c r="AHR238">
        <v>400</v>
      </c>
      <c r="AHS238">
        <v>1</v>
      </c>
      <c r="AHT238">
        <v>5</v>
      </c>
      <c r="AHU238">
        <v>30</v>
      </c>
      <c r="AHV238">
        <v>500</v>
      </c>
      <c r="AHW238">
        <v>0</v>
      </c>
      <c r="AHX238">
        <v>3</v>
      </c>
      <c r="AHY238">
        <v>0</v>
      </c>
      <c r="AHZ238">
        <v>5</v>
      </c>
      <c r="AIA238">
        <v>10</v>
      </c>
      <c r="AIB238">
        <v>1000</v>
      </c>
      <c r="AIC238">
        <v>1</v>
      </c>
      <c r="AID238">
        <v>0</v>
      </c>
      <c r="AIE238">
        <v>1</v>
      </c>
      <c r="AIF238">
        <v>0</v>
      </c>
      <c r="AIG238">
        <v>0</v>
      </c>
      <c r="AII238">
        <v>11</v>
      </c>
      <c r="AIJ238">
        <v>5400</v>
      </c>
      <c r="AIK238">
        <v>0</v>
      </c>
      <c r="AIL238">
        <v>0</v>
      </c>
      <c r="AIM238">
        <v>0</v>
      </c>
      <c r="AIN238">
        <v>0</v>
      </c>
      <c r="AIO238">
        <v>1</v>
      </c>
      <c r="AIP238">
        <v>0</v>
      </c>
      <c r="AIR238">
        <v>5</v>
      </c>
      <c r="AIS238">
        <v>2</v>
      </c>
      <c r="AIT238" t="s">
        <v>1553</v>
      </c>
      <c r="AIZ238">
        <v>2</v>
      </c>
      <c r="AJA238">
        <v>2</v>
      </c>
      <c r="AJB238" t="s">
        <v>1476</v>
      </c>
      <c r="ALX238">
        <v>2</v>
      </c>
      <c r="ALY238">
        <v>2</v>
      </c>
      <c r="AMC238">
        <v>2</v>
      </c>
      <c r="AMD238">
        <v>1</v>
      </c>
      <c r="AME238">
        <v>0</v>
      </c>
      <c r="AMF238">
        <v>0</v>
      </c>
      <c r="AMG238">
        <v>0</v>
      </c>
      <c r="AMH238">
        <v>0</v>
      </c>
      <c r="AMI238">
        <v>1</v>
      </c>
      <c r="AMJ238">
        <v>1</v>
      </c>
      <c r="AMK238">
        <v>0</v>
      </c>
      <c r="AML238">
        <v>0</v>
      </c>
      <c r="AMM238">
        <v>0</v>
      </c>
      <c r="AMN238">
        <v>0</v>
      </c>
      <c r="AMO238">
        <v>0</v>
      </c>
      <c r="AMQ238">
        <v>5</v>
      </c>
      <c r="AMV238">
        <v>4</v>
      </c>
      <c r="AMW238">
        <v>4</v>
      </c>
      <c r="AMY238">
        <v>5</v>
      </c>
      <c r="ANC238" t="s">
        <v>1554</v>
      </c>
      <c r="ANH238" t="s">
        <v>1134</v>
      </c>
      <c r="ANI238" t="s">
        <v>1555</v>
      </c>
      <c r="ANK238" t="s">
        <v>1556</v>
      </c>
      <c r="ANO238">
        <v>10</v>
      </c>
      <c r="ANP238">
        <v>4</v>
      </c>
      <c r="ANU238">
        <v>1</v>
      </c>
      <c r="ANV238" t="s">
        <v>1557</v>
      </c>
      <c r="ANW238" t="s">
        <v>635</v>
      </c>
      <c r="ANX238">
        <v>1</v>
      </c>
      <c r="ANZ238">
        <v>2</v>
      </c>
      <c r="AOC238">
        <v>15000</v>
      </c>
      <c r="AOD238">
        <v>60000</v>
      </c>
      <c r="AOE238">
        <v>2</v>
      </c>
      <c r="AOF238">
        <v>1</v>
      </c>
      <c r="AOG238">
        <v>0</v>
      </c>
      <c r="AOH238">
        <v>0</v>
      </c>
      <c r="AOI238">
        <v>1</v>
      </c>
      <c r="AOJ238" t="b">
        <v>1</v>
      </c>
      <c r="AOK238" t="b">
        <v>1</v>
      </c>
      <c r="AOL238" t="b">
        <v>1</v>
      </c>
      <c r="AOM238" t="b">
        <v>0</v>
      </c>
      <c r="AON238" t="b">
        <v>0</v>
      </c>
      <c r="AOO238" t="b">
        <v>0</v>
      </c>
      <c r="AOP238" t="b">
        <v>0</v>
      </c>
      <c r="AOQ238" t="b">
        <v>0</v>
      </c>
      <c r="AOR238" t="b">
        <v>0</v>
      </c>
      <c r="AOS238" t="b">
        <v>0</v>
      </c>
      <c r="AOT238" t="b">
        <v>0</v>
      </c>
      <c r="AOU238" t="b">
        <v>0</v>
      </c>
      <c r="AOV238" t="b">
        <v>0</v>
      </c>
      <c r="AOW238" t="b">
        <v>0</v>
      </c>
      <c r="AOX238" t="b">
        <v>0</v>
      </c>
      <c r="AOY238" t="b">
        <v>0</v>
      </c>
      <c r="AOZ238" t="b">
        <v>0</v>
      </c>
      <c r="APA238" t="b">
        <v>0</v>
      </c>
      <c r="APB238" t="b">
        <v>1</v>
      </c>
      <c r="APC238" t="b">
        <v>1</v>
      </c>
      <c r="APD238" t="b">
        <v>1</v>
      </c>
      <c r="APE238" t="b">
        <v>0</v>
      </c>
      <c r="APF238" t="b">
        <v>0</v>
      </c>
      <c r="APG238" t="b">
        <v>0</v>
      </c>
      <c r="APH238" t="b">
        <v>0</v>
      </c>
      <c r="API238" t="b">
        <v>0</v>
      </c>
      <c r="APJ238" t="b">
        <v>0</v>
      </c>
      <c r="APK238" t="b">
        <v>0</v>
      </c>
      <c r="APL238" t="b">
        <v>0</v>
      </c>
      <c r="APM238" t="b">
        <v>0</v>
      </c>
      <c r="APN238" t="b">
        <v>0</v>
      </c>
      <c r="APO238" t="b">
        <v>1</v>
      </c>
      <c r="APP238" t="b">
        <v>1</v>
      </c>
      <c r="APQ238" t="b">
        <v>1</v>
      </c>
      <c r="APR238" t="b">
        <v>0</v>
      </c>
      <c r="APS238" t="b">
        <v>0</v>
      </c>
      <c r="APT238" t="s">
        <v>1189</v>
      </c>
      <c r="APU238" t="s">
        <v>1558</v>
      </c>
      <c r="APV238">
        <v>1</v>
      </c>
      <c r="APW238">
        <v>1</v>
      </c>
      <c r="APX238">
        <v>2</v>
      </c>
      <c r="APY238">
        <v>1</v>
      </c>
      <c r="APZ238">
        <v>3</v>
      </c>
      <c r="AQA238">
        <v>3</v>
      </c>
      <c r="AQC238">
        <v>1</v>
      </c>
      <c r="AQD238">
        <v>2</v>
      </c>
      <c r="AQE238">
        <v>2</v>
      </c>
      <c r="AQG238">
        <v>2</v>
      </c>
      <c r="AQH238">
        <v>2</v>
      </c>
      <c r="AQI238">
        <v>2</v>
      </c>
      <c r="AQJ238">
        <v>2</v>
      </c>
      <c r="AQK238">
        <v>-1</v>
      </c>
      <c r="AQL238">
        <v>2</v>
      </c>
      <c r="AQM238">
        <v>-1</v>
      </c>
      <c r="AQN238">
        <v>1</v>
      </c>
      <c r="AQO238">
        <v>2</v>
      </c>
      <c r="AQP238">
        <v>-1</v>
      </c>
      <c r="AQQ238">
        <v>-2</v>
      </c>
      <c r="AQR238">
        <v>1</v>
      </c>
      <c r="AQS238">
        <v>2</v>
      </c>
      <c r="AQT238">
        <v>-2</v>
      </c>
      <c r="AQU238">
        <v>-1</v>
      </c>
      <c r="AQV238">
        <v>1</v>
      </c>
      <c r="AQW238">
        <v>1</v>
      </c>
      <c r="AQX238">
        <v>1</v>
      </c>
      <c r="AQY238">
        <v>2</v>
      </c>
      <c r="AQZ238">
        <v>1</v>
      </c>
      <c r="ARA238">
        <v>1</v>
      </c>
      <c r="ARB238">
        <v>-1</v>
      </c>
      <c r="ARC238">
        <v>2</v>
      </c>
      <c r="ARD238">
        <v>2</v>
      </c>
      <c r="ARE238">
        <v>2</v>
      </c>
      <c r="ARF238">
        <v>-1</v>
      </c>
      <c r="ARG238">
        <v>2</v>
      </c>
      <c r="ARH238">
        <v>2</v>
      </c>
      <c r="ARI238">
        <v>2</v>
      </c>
      <c r="ARJ238">
        <v>1</v>
      </c>
      <c r="ARK238">
        <v>1</v>
      </c>
      <c r="ARL238">
        <v>1</v>
      </c>
      <c r="ARM238">
        <v>1</v>
      </c>
      <c r="ARN238">
        <v>-1</v>
      </c>
      <c r="ARO238">
        <v>1</v>
      </c>
      <c r="ARP238">
        <v>1</v>
      </c>
      <c r="ARQ238">
        <v>1</v>
      </c>
      <c r="ARR238">
        <v>1</v>
      </c>
      <c r="ARS238">
        <v>-1</v>
      </c>
      <c r="ART238">
        <v>-2</v>
      </c>
      <c r="ARU238">
        <v>2</v>
      </c>
      <c r="ARV238">
        <v>1</v>
      </c>
      <c r="ARW238">
        <v>2</v>
      </c>
      <c r="ARX238">
        <v>1</v>
      </c>
      <c r="ARY238">
        <v>1</v>
      </c>
      <c r="ARZ238">
        <v>2</v>
      </c>
      <c r="ASA238">
        <v>2</v>
      </c>
      <c r="ASB238">
        <v>1</v>
      </c>
      <c r="ASC238">
        <v>1</v>
      </c>
      <c r="ASD238">
        <v>1</v>
      </c>
      <c r="ASE238">
        <v>0</v>
      </c>
      <c r="ASF238">
        <v>1</v>
      </c>
      <c r="ASG238">
        <v>0</v>
      </c>
      <c r="ASH238">
        <v>0</v>
      </c>
      <c r="ASI238">
        <v>-2</v>
      </c>
      <c r="ASJ238">
        <v>1</v>
      </c>
      <c r="ASK238">
        <v>-1</v>
      </c>
      <c r="ASL238">
        <v>-2</v>
      </c>
      <c r="ASM238">
        <v>2</v>
      </c>
      <c r="ASN238">
        <v>2</v>
      </c>
      <c r="ASO238">
        <v>1</v>
      </c>
      <c r="ASP238">
        <v>2</v>
      </c>
      <c r="ASQ238">
        <v>2</v>
      </c>
      <c r="ASR238">
        <v>2</v>
      </c>
      <c r="ASS238">
        <v>2</v>
      </c>
      <c r="AST238">
        <v>1</v>
      </c>
      <c r="ASU238">
        <v>1</v>
      </c>
      <c r="ASV238">
        <v>-1</v>
      </c>
      <c r="ASW238">
        <v>0</v>
      </c>
      <c r="ASX238">
        <v>1</v>
      </c>
      <c r="ASY238">
        <v>1</v>
      </c>
      <c r="ASZ238">
        <v>1</v>
      </c>
      <c r="ATA238">
        <v>2</v>
      </c>
      <c r="ATB238">
        <v>1</v>
      </c>
      <c r="ATC238">
        <v>1</v>
      </c>
      <c r="ATD238">
        <v>1</v>
      </c>
      <c r="ATE238">
        <v>1</v>
      </c>
      <c r="ATF238">
        <v>1</v>
      </c>
      <c r="ATG238">
        <v>0</v>
      </c>
      <c r="ATH238">
        <v>0</v>
      </c>
      <c r="ATI238">
        <v>0</v>
      </c>
      <c r="ATJ238">
        <v>0</v>
      </c>
      <c r="ATK238">
        <v>1</v>
      </c>
      <c r="ATL238">
        <v>0</v>
      </c>
      <c r="ATN238">
        <v>1</v>
      </c>
      <c r="ATP238">
        <v>1</v>
      </c>
      <c r="ATR238">
        <v>1</v>
      </c>
      <c r="ATT238">
        <v>1</v>
      </c>
      <c r="ATV238">
        <v>1</v>
      </c>
      <c r="ATX238">
        <v>1</v>
      </c>
      <c r="ATZ238">
        <v>1</v>
      </c>
      <c r="AUB238">
        <v>1</v>
      </c>
      <c r="AUD238">
        <v>1</v>
      </c>
      <c r="AUF238">
        <v>1</v>
      </c>
      <c r="AUH238">
        <v>1</v>
      </c>
      <c r="AUJ238">
        <v>1</v>
      </c>
      <c r="AUL238">
        <v>1</v>
      </c>
      <c r="AUN238">
        <v>1</v>
      </c>
      <c r="AUP238">
        <v>1</v>
      </c>
      <c r="AUR238">
        <v>2</v>
      </c>
      <c r="AUS238" t="s">
        <v>1559</v>
      </c>
      <c r="AUT238">
        <v>2</v>
      </c>
      <c r="AUU238" t="s">
        <v>1560</v>
      </c>
      <c r="AUV238" t="b">
        <v>0</v>
      </c>
      <c r="AUW238" t="b">
        <v>1</v>
      </c>
      <c r="AUX238" t="b">
        <v>0</v>
      </c>
      <c r="AUY238" t="b">
        <v>0</v>
      </c>
      <c r="AVA238">
        <v>2</v>
      </c>
      <c r="AVB238">
        <v>4</v>
      </c>
      <c r="AVD238" t="s">
        <v>393</v>
      </c>
      <c r="AVE238" t="b">
        <v>0</v>
      </c>
      <c r="AVF238">
        <v>0</v>
      </c>
      <c r="AVG238" t="b">
        <v>0</v>
      </c>
      <c r="AVH238" t="b">
        <v>1</v>
      </c>
      <c r="AVI238" t="b">
        <v>0</v>
      </c>
      <c r="AVK238" t="b">
        <v>1</v>
      </c>
      <c r="AVL238" t="b">
        <v>0</v>
      </c>
      <c r="AVM238" t="b">
        <v>0</v>
      </c>
      <c r="AVN238" t="b">
        <v>0</v>
      </c>
      <c r="AVP238">
        <v>1</v>
      </c>
      <c r="AVQ238" t="s">
        <v>1561</v>
      </c>
      <c r="AVR238">
        <v>7.6282069999999997</v>
      </c>
      <c r="AVS238">
        <v>4.7732650000000003</v>
      </c>
      <c r="AVT238">
        <v>429.9</v>
      </c>
      <c r="AVU238">
        <v>7</v>
      </c>
      <c r="AVW238">
        <v>0</v>
      </c>
    </row>
    <row r="239" spans="1:1271" ht="15" customHeight="1" x14ac:dyDescent="0.35">
      <c r="A239" s="1">
        <v>42516</v>
      </c>
      <c r="B239" t="s">
        <v>1068</v>
      </c>
      <c r="C239">
        <v>2</v>
      </c>
      <c r="D239">
        <v>47</v>
      </c>
      <c r="E239" t="s">
        <v>1562</v>
      </c>
      <c r="F239">
        <v>212</v>
      </c>
      <c r="G239">
        <v>1</v>
      </c>
      <c r="H239">
        <v>55</v>
      </c>
      <c r="I239">
        <v>1</v>
      </c>
      <c r="K239">
        <v>1</v>
      </c>
      <c r="L239">
        <v>3</v>
      </c>
      <c r="M239">
        <v>0</v>
      </c>
      <c r="N239">
        <v>0</v>
      </c>
      <c r="O239">
        <v>3</v>
      </c>
      <c r="P239">
        <v>3</v>
      </c>
      <c r="Q239">
        <v>3</v>
      </c>
      <c r="R239">
        <v>3</v>
      </c>
      <c r="S239">
        <v>0</v>
      </c>
      <c r="T239">
        <v>0</v>
      </c>
      <c r="U239">
        <v>12</v>
      </c>
      <c r="V239">
        <v>12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4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BB239">
        <v>12</v>
      </c>
      <c r="BC239">
        <v>4</v>
      </c>
      <c r="BD239">
        <v>1</v>
      </c>
      <c r="CU239">
        <v>1</v>
      </c>
      <c r="CV239">
        <v>1</v>
      </c>
      <c r="CX239">
        <v>1</v>
      </c>
      <c r="CY239">
        <v>75</v>
      </c>
      <c r="CZ239">
        <v>50</v>
      </c>
      <c r="DA239">
        <v>25</v>
      </c>
      <c r="DB239">
        <v>1</v>
      </c>
      <c r="DC239">
        <v>1</v>
      </c>
      <c r="DD239">
        <v>0</v>
      </c>
      <c r="DE239">
        <v>2</v>
      </c>
      <c r="DG239">
        <v>2</v>
      </c>
      <c r="DH239">
        <v>1</v>
      </c>
      <c r="DJ239">
        <v>0</v>
      </c>
      <c r="DK239">
        <v>1</v>
      </c>
      <c r="DL239">
        <v>1</v>
      </c>
      <c r="DM239">
        <v>0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F239">
        <v>0</v>
      </c>
      <c r="GG239">
        <v>1</v>
      </c>
      <c r="GH239">
        <v>0</v>
      </c>
      <c r="GI239">
        <v>0</v>
      </c>
      <c r="GJ239">
        <v>1</v>
      </c>
      <c r="GK239">
        <v>2010</v>
      </c>
      <c r="GL239">
        <v>100000</v>
      </c>
      <c r="GM239">
        <v>120000</v>
      </c>
      <c r="GN239">
        <v>20</v>
      </c>
      <c r="GO239">
        <v>2</v>
      </c>
      <c r="GP239">
        <v>2</v>
      </c>
      <c r="IN239">
        <v>0</v>
      </c>
      <c r="IO239">
        <v>1</v>
      </c>
      <c r="IP239">
        <v>0</v>
      </c>
      <c r="IQ239">
        <v>0</v>
      </c>
      <c r="IR239">
        <v>1</v>
      </c>
      <c r="IS239">
        <v>2014</v>
      </c>
      <c r="IT239">
        <v>1000</v>
      </c>
      <c r="IU239">
        <v>300</v>
      </c>
      <c r="IV239">
        <v>2</v>
      </c>
      <c r="IW239">
        <v>2</v>
      </c>
      <c r="IX239">
        <v>2</v>
      </c>
      <c r="PP239">
        <v>0</v>
      </c>
      <c r="QJ239">
        <v>0</v>
      </c>
      <c r="QK239">
        <v>1</v>
      </c>
      <c r="QL239">
        <v>0</v>
      </c>
      <c r="QM239">
        <v>0</v>
      </c>
      <c r="QN239">
        <v>3</v>
      </c>
      <c r="QO239">
        <v>2016</v>
      </c>
      <c r="QP239">
        <v>2400</v>
      </c>
      <c r="QQ239">
        <v>1500</v>
      </c>
      <c r="QR239">
        <v>1</v>
      </c>
      <c r="QS239">
        <v>2</v>
      </c>
      <c r="QT239">
        <v>2</v>
      </c>
      <c r="QV239">
        <v>0</v>
      </c>
      <c r="QW239">
        <v>1</v>
      </c>
      <c r="QX239">
        <v>0</v>
      </c>
      <c r="QY239">
        <v>0</v>
      </c>
      <c r="QZ239">
        <v>2</v>
      </c>
      <c r="RA239">
        <v>2014</v>
      </c>
      <c r="RB239">
        <v>1400</v>
      </c>
      <c r="RC239">
        <v>600</v>
      </c>
      <c r="RD239">
        <v>2</v>
      </c>
      <c r="RE239">
        <v>2</v>
      </c>
      <c r="RF239">
        <v>2</v>
      </c>
      <c r="XF239">
        <v>0</v>
      </c>
      <c r="XG239">
        <v>4</v>
      </c>
      <c r="XH239">
        <v>0</v>
      </c>
      <c r="XI239">
        <v>0</v>
      </c>
      <c r="XJ239">
        <v>104800</v>
      </c>
      <c r="XK239">
        <v>122400</v>
      </c>
      <c r="XO239">
        <v>0.4</v>
      </c>
      <c r="XP239">
        <v>50</v>
      </c>
      <c r="XQ239">
        <v>10</v>
      </c>
      <c r="XR239">
        <v>200</v>
      </c>
      <c r="XS239">
        <v>200</v>
      </c>
      <c r="XT239">
        <v>300</v>
      </c>
      <c r="XU239">
        <v>3000</v>
      </c>
      <c r="XV239">
        <v>0</v>
      </c>
      <c r="XW239">
        <v>0</v>
      </c>
      <c r="XX239">
        <f t="shared" si="18"/>
        <v>0</v>
      </c>
      <c r="XY239">
        <v>1500</v>
      </c>
      <c r="XZ239">
        <v>400</v>
      </c>
      <c r="YA239" s="33">
        <f t="shared" si="20"/>
        <v>950</v>
      </c>
      <c r="YB239">
        <v>10000</v>
      </c>
      <c r="YC239">
        <v>5000</v>
      </c>
      <c r="YD239">
        <f t="shared" si="21"/>
        <v>7500</v>
      </c>
      <c r="YE239">
        <f t="shared" si="22"/>
        <v>5000</v>
      </c>
      <c r="YF239">
        <v>100000</v>
      </c>
      <c r="YG239">
        <v>70000</v>
      </c>
      <c r="YH239">
        <v>2</v>
      </c>
      <c r="YI239" t="s">
        <v>1563</v>
      </c>
      <c r="YJ239">
        <v>2</v>
      </c>
      <c r="YK239" t="s">
        <v>1552</v>
      </c>
      <c r="YP239">
        <v>0</v>
      </c>
      <c r="YQ239" t="s">
        <v>2417</v>
      </c>
      <c r="YR239">
        <v>1</v>
      </c>
      <c r="YS239">
        <v>100000</v>
      </c>
      <c r="YT239">
        <v>0.4</v>
      </c>
      <c r="YU239">
        <v>300</v>
      </c>
      <c r="YV239">
        <v>70000</v>
      </c>
      <c r="YW239">
        <v>10000</v>
      </c>
      <c r="YX239" t="b">
        <v>1</v>
      </c>
      <c r="YY239">
        <v>1</v>
      </c>
      <c r="YZ239">
        <v>0</v>
      </c>
      <c r="ZA239" t="b">
        <v>1</v>
      </c>
      <c r="ZB239" t="b">
        <v>0</v>
      </c>
      <c r="ZC239" t="b">
        <v>0</v>
      </c>
      <c r="ZD239">
        <v>2</v>
      </c>
      <c r="ZE239">
        <v>0.4</v>
      </c>
      <c r="ZF239">
        <f t="shared" si="19"/>
        <v>0.8</v>
      </c>
      <c r="ZG239">
        <v>0.4</v>
      </c>
      <c r="ZI239">
        <v>700</v>
      </c>
      <c r="ZJ239">
        <v>7</v>
      </c>
      <c r="ZL239">
        <v>1</v>
      </c>
      <c r="ZM239">
        <v>50</v>
      </c>
      <c r="ZN239">
        <v>2</v>
      </c>
      <c r="ZP239">
        <v>1</v>
      </c>
      <c r="ZQ239">
        <v>0</v>
      </c>
      <c r="ZR239">
        <v>1</v>
      </c>
      <c r="ZS239">
        <v>5</v>
      </c>
      <c r="ZU239">
        <v>50</v>
      </c>
      <c r="ZV239">
        <v>7000</v>
      </c>
      <c r="ZW239">
        <v>1</v>
      </c>
      <c r="ZY239">
        <v>1</v>
      </c>
      <c r="ZZ239">
        <v>20</v>
      </c>
      <c r="AAS239" t="b">
        <v>1</v>
      </c>
      <c r="AAT239" t="b">
        <v>1</v>
      </c>
      <c r="AAU239" t="b">
        <v>0</v>
      </c>
      <c r="AAV239" t="b">
        <v>1</v>
      </c>
      <c r="AAW239" t="b">
        <v>0</v>
      </c>
      <c r="AAX239" t="b">
        <v>1</v>
      </c>
      <c r="AAY239" t="b">
        <v>1</v>
      </c>
      <c r="AAZ239" t="b">
        <v>0</v>
      </c>
      <c r="ABA239" t="b">
        <v>0</v>
      </c>
      <c r="ABB239" t="b">
        <v>1</v>
      </c>
      <c r="ABC239" t="b">
        <v>0</v>
      </c>
      <c r="ABE239">
        <v>2</v>
      </c>
      <c r="ABF239">
        <v>0</v>
      </c>
      <c r="ABG239">
        <v>3</v>
      </c>
      <c r="ABH239">
        <v>5</v>
      </c>
      <c r="ABI239">
        <v>1000</v>
      </c>
      <c r="ABJ239" t="b">
        <v>0</v>
      </c>
      <c r="ABK239" t="b">
        <v>0</v>
      </c>
      <c r="ABL239" t="b">
        <v>1</v>
      </c>
      <c r="ABM239" t="b">
        <v>0</v>
      </c>
      <c r="ABO239">
        <v>3</v>
      </c>
      <c r="ABP239">
        <v>0</v>
      </c>
      <c r="ABQ239">
        <v>3</v>
      </c>
      <c r="ABR239">
        <v>2</v>
      </c>
      <c r="ABS239">
        <v>1000</v>
      </c>
      <c r="ACD239" t="b">
        <v>0</v>
      </c>
      <c r="ACE239" t="b">
        <v>0</v>
      </c>
      <c r="ACF239" t="b">
        <v>1</v>
      </c>
      <c r="ACG239" t="b">
        <v>0</v>
      </c>
      <c r="ACI239">
        <v>3</v>
      </c>
      <c r="ACJ239">
        <v>0</v>
      </c>
      <c r="ACK239">
        <v>3</v>
      </c>
      <c r="ACL239">
        <v>3</v>
      </c>
      <c r="ACM239">
        <v>1</v>
      </c>
      <c r="ACN239">
        <v>1000</v>
      </c>
      <c r="ACZ239" t="b">
        <v>1</v>
      </c>
      <c r="ADA239" t="b">
        <v>0</v>
      </c>
      <c r="ADB239" t="b">
        <v>1</v>
      </c>
      <c r="ADC239" t="b">
        <v>0</v>
      </c>
      <c r="ADE239">
        <v>4</v>
      </c>
      <c r="ADF239">
        <v>0</v>
      </c>
      <c r="ADG239">
        <v>4</v>
      </c>
      <c r="ADH239">
        <v>5</v>
      </c>
      <c r="ADI239">
        <v>2</v>
      </c>
      <c r="ADJ239">
        <v>1000</v>
      </c>
      <c r="ADK239" t="b">
        <v>0</v>
      </c>
      <c r="ADL239" t="b">
        <v>1</v>
      </c>
      <c r="ADM239" t="b">
        <v>1</v>
      </c>
      <c r="ADN239" t="b">
        <v>0</v>
      </c>
      <c r="ADP239">
        <v>4</v>
      </c>
      <c r="ADQ239">
        <v>3</v>
      </c>
      <c r="ADR239">
        <v>7</v>
      </c>
      <c r="ADS239">
        <v>20</v>
      </c>
      <c r="ADT239">
        <v>1</v>
      </c>
      <c r="ADU239">
        <v>1000</v>
      </c>
      <c r="ADV239">
        <v>20</v>
      </c>
      <c r="ADW239">
        <v>35</v>
      </c>
      <c r="ADX239">
        <f t="shared" si="23"/>
        <v>0.5714285714285714</v>
      </c>
      <c r="ADY239" t="b">
        <v>0</v>
      </c>
      <c r="ADZ239" t="b">
        <v>0</v>
      </c>
      <c r="AEA239" t="b">
        <v>0</v>
      </c>
      <c r="AEB239" t="b">
        <v>0</v>
      </c>
      <c r="AEC239" t="b">
        <v>0</v>
      </c>
      <c r="AED239" t="b">
        <v>1</v>
      </c>
      <c r="AEE239" t="b">
        <v>1</v>
      </c>
      <c r="AEF239" t="b">
        <v>0</v>
      </c>
      <c r="AFL239">
        <v>2</v>
      </c>
      <c r="AFM239">
        <v>1000</v>
      </c>
      <c r="AFN239">
        <v>2</v>
      </c>
      <c r="AFO239">
        <v>1</v>
      </c>
      <c r="AFR239">
        <v>6</v>
      </c>
      <c r="AFS239">
        <v>1500</v>
      </c>
      <c r="AFT239">
        <v>1</v>
      </c>
      <c r="AFU239">
        <v>1</v>
      </c>
      <c r="AGD239">
        <v>200</v>
      </c>
      <c r="AGE239">
        <v>180</v>
      </c>
      <c r="AGF239">
        <v>1</v>
      </c>
      <c r="AGH239">
        <v>100000</v>
      </c>
      <c r="AGI239">
        <v>500</v>
      </c>
      <c r="AGJ239">
        <v>1</v>
      </c>
      <c r="AGL239">
        <v>400</v>
      </c>
      <c r="AGM239">
        <v>500</v>
      </c>
      <c r="AGN239">
        <v>500</v>
      </c>
      <c r="AGO239">
        <v>1</v>
      </c>
      <c r="AGP239">
        <v>0</v>
      </c>
      <c r="AGQ239">
        <v>0</v>
      </c>
      <c r="AGR239">
        <v>0</v>
      </c>
      <c r="AGU239">
        <v>0</v>
      </c>
      <c r="AGV239">
        <v>1</v>
      </c>
      <c r="AGW239">
        <v>0</v>
      </c>
      <c r="AGX239">
        <v>0</v>
      </c>
      <c r="AGZ239">
        <v>20</v>
      </c>
      <c r="AHA239">
        <v>10</v>
      </c>
      <c r="AHB239">
        <v>60</v>
      </c>
      <c r="AHC239">
        <v>10</v>
      </c>
      <c r="AHD239">
        <v>1</v>
      </c>
      <c r="AHF239">
        <v>60</v>
      </c>
      <c r="AHG239">
        <v>10</v>
      </c>
      <c r="AHH239">
        <v>1</v>
      </c>
      <c r="AHJ239">
        <v>20</v>
      </c>
      <c r="AHK239">
        <v>100</v>
      </c>
      <c r="AHL239">
        <v>6000</v>
      </c>
      <c r="AHM239">
        <v>0</v>
      </c>
      <c r="AHN239">
        <v>1</v>
      </c>
      <c r="AHP239">
        <v>400</v>
      </c>
      <c r="AHQ239">
        <v>60</v>
      </c>
      <c r="AHR239">
        <v>400</v>
      </c>
      <c r="AHS239">
        <v>0</v>
      </c>
      <c r="AHT239">
        <v>5</v>
      </c>
      <c r="AHU239">
        <v>10</v>
      </c>
      <c r="AHV239">
        <v>450</v>
      </c>
      <c r="AHW239">
        <v>0</v>
      </c>
      <c r="AHX239">
        <v>2</v>
      </c>
      <c r="AHY239">
        <v>0</v>
      </c>
      <c r="AHZ239">
        <v>2</v>
      </c>
      <c r="AIA239">
        <v>0</v>
      </c>
      <c r="AIB239">
        <v>500</v>
      </c>
      <c r="AIC239">
        <v>2</v>
      </c>
      <c r="AID239">
        <v>0</v>
      </c>
      <c r="AIE239">
        <v>0</v>
      </c>
      <c r="AII239">
        <v>0.2</v>
      </c>
      <c r="AIK239">
        <v>0</v>
      </c>
      <c r="AIL239">
        <v>1</v>
      </c>
      <c r="AIM239">
        <v>0</v>
      </c>
      <c r="AIN239">
        <v>0</v>
      </c>
      <c r="AIO239">
        <v>0</v>
      </c>
      <c r="AIP239">
        <v>0</v>
      </c>
      <c r="AIR239">
        <v>20</v>
      </c>
      <c r="AIS239">
        <v>2</v>
      </c>
      <c r="AIT239" t="s">
        <v>1564</v>
      </c>
      <c r="AIZ239">
        <v>1</v>
      </c>
      <c r="AJA239">
        <v>2</v>
      </c>
      <c r="AJB239" t="s">
        <v>1552</v>
      </c>
      <c r="ALX239">
        <v>2</v>
      </c>
      <c r="ALY239">
        <v>2</v>
      </c>
      <c r="AMC239">
        <v>2</v>
      </c>
      <c r="AMD239">
        <v>1</v>
      </c>
      <c r="AME239">
        <v>1</v>
      </c>
      <c r="AMF239">
        <v>1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Q239">
        <v>5</v>
      </c>
      <c r="AMR239">
        <v>4</v>
      </c>
      <c r="AMS239">
        <v>2</v>
      </c>
      <c r="AMY239">
        <v>5</v>
      </c>
      <c r="ANC239" t="s">
        <v>586</v>
      </c>
      <c r="AND239" t="s">
        <v>1565</v>
      </c>
      <c r="ANE239" t="s">
        <v>1566</v>
      </c>
      <c r="ANK239" t="s">
        <v>1567</v>
      </c>
      <c r="ANO239">
        <v>1</v>
      </c>
      <c r="ANP239">
        <v>3</v>
      </c>
      <c r="ANT239">
        <v>5000</v>
      </c>
      <c r="ANU239">
        <v>2</v>
      </c>
      <c r="ANV239" t="s">
        <v>1568</v>
      </c>
      <c r="ANW239" t="s">
        <v>704</v>
      </c>
      <c r="ANX239">
        <v>1</v>
      </c>
      <c r="ANZ239">
        <v>1</v>
      </c>
      <c r="AOA239">
        <v>1</v>
      </c>
      <c r="AOB239">
        <v>1</v>
      </c>
      <c r="AOC239">
        <v>5000</v>
      </c>
      <c r="AOD239">
        <v>10000</v>
      </c>
      <c r="AOE239">
        <v>2</v>
      </c>
      <c r="AOF239">
        <v>1</v>
      </c>
      <c r="AOG239">
        <v>0</v>
      </c>
      <c r="AOH239">
        <v>0</v>
      </c>
      <c r="AOI239">
        <v>0</v>
      </c>
      <c r="AOJ239" t="b">
        <v>0</v>
      </c>
      <c r="AOK239" t="b">
        <v>1</v>
      </c>
      <c r="AOL239" t="b">
        <v>1</v>
      </c>
      <c r="AOM239" t="b">
        <v>1</v>
      </c>
      <c r="AON239" t="b">
        <v>1</v>
      </c>
      <c r="AOO239" t="b">
        <v>0</v>
      </c>
      <c r="AOP239" t="b">
        <v>0</v>
      </c>
      <c r="AOQ239" t="b">
        <v>0</v>
      </c>
      <c r="AOR239" t="b">
        <v>0</v>
      </c>
      <c r="AOS239" t="b">
        <v>0</v>
      </c>
      <c r="AOT239" t="b">
        <v>0</v>
      </c>
      <c r="AOU239" t="b">
        <v>0</v>
      </c>
      <c r="AOV239" t="b">
        <v>0</v>
      </c>
      <c r="AOW239" t="b">
        <v>0</v>
      </c>
      <c r="AOX239" t="b">
        <v>0</v>
      </c>
      <c r="AOY239" t="b">
        <v>0</v>
      </c>
      <c r="AOZ239" t="b">
        <v>0</v>
      </c>
      <c r="APA239" t="b">
        <v>1</v>
      </c>
      <c r="APB239" t="b">
        <v>1</v>
      </c>
      <c r="APC239" t="b">
        <v>1</v>
      </c>
      <c r="APD239" t="b">
        <v>1</v>
      </c>
      <c r="APE239" t="b">
        <v>0</v>
      </c>
      <c r="APF239" t="b">
        <v>0</v>
      </c>
      <c r="APG239" t="b">
        <v>0</v>
      </c>
      <c r="APH239" t="b">
        <v>0</v>
      </c>
      <c r="API239" t="b">
        <v>0</v>
      </c>
      <c r="APJ239" t="b">
        <v>0</v>
      </c>
      <c r="APK239" t="b">
        <v>0</v>
      </c>
      <c r="APL239" t="b">
        <v>0</v>
      </c>
      <c r="APM239" t="b">
        <v>0</v>
      </c>
      <c r="APN239" t="b">
        <v>0</v>
      </c>
      <c r="APO239" t="b">
        <v>1</v>
      </c>
      <c r="APP239" t="b">
        <v>1</v>
      </c>
      <c r="APQ239" t="b">
        <v>1</v>
      </c>
      <c r="APR239" t="b">
        <v>0</v>
      </c>
      <c r="APS239" t="b">
        <v>0</v>
      </c>
      <c r="APT239" t="s">
        <v>1569</v>
      </c>
      <c r="APU239" t="s">
        <v>1570</v>
      </c>
      <c r="APV239">
        <v>1</v>
      </c>
      <c r="APW239">
        <v>1</v>
      </c>
      <c r="APX239">
        <v>2</v>
      </c>
      <c r="APY239">
        <v>1</v>
      </c>
      <c r="APZ239">
        <v>3</v>
      </c>
      <c r="AQA239">
        <v>3</v>
      </c>
      <c r="AQC239">
        <v>1</v>
      </c>
      <c r="AQD239">
        <v>1</v>
      </c>
      <c r="AQE239">
        <v>2</v>
      </c>
      <c r="AQG239">
        <v>2</v>
      </c>
      <c r="AQH239">
        <v>2</v>
      </c>
      <c r="AQI239">
        <v>2</v>
      </c>
      <c r="AQJ239">
        <v>2</v>
      </c>
      <c r="AQK239">
        <v>-2</v>
      </c>
      <c r="AQL239">
        <v>-1</v>
      </c>
      <c r="AQM239">
        <v>-1</v>
      </c>
      <c r="AQN239">
        <v>1</v>
      </c>
      <c r="AQO239">
        <v>2</v>
      </c>
      <c r="AQP239">
        <v>-1</v>
      </c>
      <c r="AQQ239">
        <v>-1</v>
      </c>
      <c r="AQR239">
        <v>1</v>
      </c>
      <c r="AQS239">
        <v>1</v>
      </c>
      <c r="AQT239">
        <v>2</v>
      </c>
      <c r="AQU239">
        <v>1</v>
      </c>
      <c r="AQV239">
        <v>1</v>
      </c>
      <c r="AQW239">
        <v>1</v>
      </c>
      <c r="AQX239">
        <v>1</v>
      </c>
      <c r="AQY239">
        <v>-1</v>
      </c>
      <c r="AQZ239">
        <v>1</v>
      </c>
      <c r="ARA239">
        <v>-1</v>
      </c>
      <c r="ARB239">
        <v>1</v>
      </c>
      <c r="ARC239">
        <v>1</v>
      </c>
      <c r="ARD239">
        <v>1</v>
      </c>
      <c r="ARE239">
        <v>2</v>
      </c>
      <c r="ARF239">
        <v>1</v>
      </c>
      <c r="ARG239">
        <v>1</v>
      </c>
      <c r="ARH239">
        <v>2</v>
      </c>
      <c r="ARI239">
        <v>1</v>
      </c>
      <c r="ARJ239">
        <v>1</v>
      </c>
      <c r="ARK239">
        <v>2</v>
      </c>
      <c r="ARL239">
        <v>0</v>
      </c>
      <c r="ARM239">
        <v>0</v>
      </c>
      <c r="ARN239">
        <v>1</v>
      </c>
      <c r="ARO239">
        <v>2</v>
      </c>
      <c r="ARP239">
        <v>1</v>
      </c>
      <c r="ARQ239">
        <v>1</v>
      </c>
      <c r="ARR239">
        <v>1</v>
      </c>
      <c r="ARS239">
        <v>-1</v>
      </c>
      <c r="ART239">
        <v>-1</v>
      </c>
      <c r="ARU239">
        <v>0</v>
      </c>
      <c r="ARV239">
        <v>-1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0</v>
      </c>
      <c r="ASD239">
        <v>0</v>
      </c>
      <c r="ASE239">
        <v>1</v>
      </c>
      <c r="ASF239">
        <v>-1</v>
      </c>
      <c r="ASG239">
        <v>0</v>
      </c>
      <c r="ASH239">
        <v>1</v>
      </c>
      <c r="ASI239">
        <v>-2</v>
      </c>
      <c r="ASJ239">
        <v>-1</v>
      </c>
      <c r="ASK239">
        <v>-1</v>
      </c>
      <c r="ASL239">
        <v>1</v>
      </c>
      <c r="ASM239">
        <v>2</v>
      </c>
      <c r="ASN239">
        <v>-1</v>
      </c>
      <c r="ASO239">
        <v>2</v>
      </c>
      <c r="ASP239">
        <v>2</v>
      </c>
      <c r="ASQ239">
        <v>2</v>
      </c>
      <c r="ASR239">
        <v>1</v>
      </c>
      <c r="ASS239">
        <v>1</v>
      </c>
      <c r="AST239">
        <v>2</v>
      </c>
      <c r="ASU239">
        <v>1</v>
      </c>
      <c r="ASV239">
        <v>2</v>
      </c>
      <c r="ASW239">
        <v>2</v>
      </c>
      <c r="ASX239">
        <v>1</v>
      </c>
      <c r="ASY239">
        <v>1</v>
      </c>
      <c r="ASZ239">
        <v>1</v>
      </c>
      <c r="ATA239">
        <v>2</v>
      </c>
      <c r="ATB239">
        <v>2</v>
      </c>
      <c r="ATC239">
        <v>2</v>
      </c>
      <c r="ATD239">
        <v>1</v>
      </c>
      <c r="ATE239">
        <v>1</v>
      </c>
      <c r="ATF239">
        <v>1</v>
      </c>
      <c r="ATG239">
        <v>0</v>
      </c>
      <c r="ATH239">
        <v>1</v>
      </c>
      <c r="ATI239">
        <v>0</v>
      </c>
      <c r="ATJ239">
        <v>0</v>
      </c>
      <c r="ATK239">
        <v>1</v>
      </c>
      <c r="ATL239">
        <v>0</v>
      </c>
      <c r="ATN239">
        <v>1</v>
      </c>
      <c r="ATP239">
        <v>1</v>
      </c>
      <c r="ATR239">
        <v>1</v>
      </c>
      <c r="ATT239">
        <v>1</v>
      </c>
      <c r="ATV239">
        <v>2</v>
      </c>
      <c r="ATW239" t="s">
        <v>321</v>
      </c>
      <c r="ATX239">
        <v>1</v>
      </c>
      <c r="ATZ239">
        <v>1</v>
      </c>
      <c r="AUB239">
        <v>1</v>
      </c>
      <c r="AUD239">
        <v>1</v>
      </c>
      <c r="AUF239">
        <v>2</v>
      </c>
      <c r="AUG239" t="s">
        <v>1571</v>
      </c>
      <c r="AUH239">
        <v>1</v>
      </c>
      <c r="AUJ239">
        <v>1</v>
      </c>
      <c r="AUL239">
        <v>1</v>
      </c>
      <c r="AUN239">
        <v>1</v>
      </c>
      <c r="AUP239">
        <v>1</v>
      </c>
      <c r="AUR239">
        <v>2</v>
      </c>
      <c r="AUS239" t="s">
        <v>53</v>
      </c>
      <c r="AUT239">
        <v>2</v>
      </c>
      <c r="AUU239" t="s">
        <v>1572</v>
      </c>
      <c r="AUV239" t="b">
        <v>1</v>
      </c>
      <c r="AUW239" t="b">
        <v>1</v>
      </c>
      <c r="AUX239" t="b">
        <v>0</v>
      </c>
      <c r="AUY239" t="b">
        <v>0</v>
      </c>
      <c r="AVA239">
        <v>2</v>
      </c>
      <c r="AVB239">
        <v>1</v>
      </c>
      <c r="AVD239" t="s">
        <v>393</v>
      </c>
      <c r="AVE239" t="b">
        <v>0</v>
      </c>
      <c r="AVF239">
        <v>0</v>
      </c>
      <c r="AVG239" t="b">
        <v>0</v>
      </c>
      <c r="AVH239" t="b">
        <v>1</v>
      </c>
      <c r="AVI239" t="b">
        <v>0</v>
      </c>
      <c r="AVK239" t="b">
        <v>1</v>
      </c>
      <c r="AVL239" t="b">
        <v>0</v>
      </c>
      <c r="AVM239" t="b">
        <v>0</v>
      </c>
      <c r="AVN239" t="b">
        <v>0</v>
      </c>
      <c r="AVP239">
        <v>2</v>
      </c>
      <c r="AVQ239" t="s">
        <v>1573</v>
      </c>
      <c r="AVR239">
        <v>7.5130280000000003</v>
      </c>
      <c r="AVS239">
        <v>4.8544919999999996</v>
      </c>
      <c r="AVT239">
        <v>326.39999999999998</v>
      </c>
      <c r="AVU239">
        <v>7</v>
      </c>
      <c r="AVW239">
        <v>0</v>
      </c>
    </row>
    <row r="240" spans="1:1271" ht="15" customHeight="1" x14ac:dyDescent="0.35">
      <c r="A240" s="1">
        <v>42516</v>
      </c>
      <c r="B240" t="s">
        <v>1068</v>
      </c>
      <c r="C240">
        <v>2</v>
      </c>
      <c r="D240">
        <v>47</v>
      </c>
      <c r="E240" t="s">
        <v>1562</v>
      </c>
      <c r="F240">
        <v>212</v>
      </c>
      <c r="G240">
        <v>1</v>
      </c>
      <c r="H240">
        <v>40</v>
      </c>
      <c r="I240">
        <v>1</v>
      </c>
      <c r="K240">
        <v>1</v>
      </c>
      <c r="L240">
        <v>3</v>
      </c>
      <c r="M240">
        <v>6</v>
      </c>
      <c r="N240">
        <v>6</v>
      </c>
      <c r="O240">
        <v>1</v>
      </c>
      <c r="P240">
        <v>1</v>
      </c>
      <c r="Q240">
        <v>3</v>
      </c>
      <c r="R240">
        <v>2</v>
      </c>
      <c r="S240">
        <v>0</v>
      </c>
      <c r="T240">
        <v>0</v>
      </c>
      <c r="U240">
        <v>7</v>
      </c>
      <c r="V240">
        <v>6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4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BB240">
        <v>12</v>
      </c>
      <c r="BC240">
        <v>3</v>
      </c>
      <c r="BD240">
        <v>1</v>
      </c>
      <c r="CU240">
        <v>1</v>
      </c>
      <c r="CV240">
        <v>1</v>
      </c>
      <c r="CX240">
        <v>1</v>
      </c>
      <c r="CY240">
        <v>45</v>
      </c>
      <c r="CZ240">
        <v>15</v>
      </c>
      <c r="DA240">
        <v>30</v>
      </c>
      <c r="DB240">
        <v>5</v>
      </c>
      <c r="DC240">
        <v>4</v>
      </c>
      <c r="DD240">
        <v>1</v>
      </c>
      <c r="DE240">
        <v>2</v>
      </c>
      <c r="DG240">
        <v>2</v>
      </c>
      <c r="DH240">
        <v>1</v>
      </c>
      <c r="DJ240">
        <v>0</v>
      </c>
      <c r="DK240">
        <v>0</v>
      </c>
      <c r="DL240">
        <v>1</v>
      </c>
      <c r="DM240">
        <v>1</v>
      </c>
      <c r="DN240" t="s">
        <v>1574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1</v>
      </c>
      <c r="FI240">
        <v>1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2016</v>
      </c>
      <c r="GL240">
        <v>1000000</v>
      </c>
      <c r="GM240">
        <v>1000000</v>
      </c>
      <c r="GN240">
        <v>50</v>
      </c>
      <c r="GO240">
        <v>1</v>
      </c>
      <c r="GP240">
        <v>1</v>
      </c>
      <c r="GQ240">
        <v>100000</v>
      </c>
      <c r="JX240">
        <v>0</v>
      </c>
      <c r="JY240">
        <v>1</v>
      </c>
      <c r="JZ240">
        <v>0</v>
      </c>
      <c r="KA240">
        <v>0</v>
      </c>
      <c r="KB240">
        <v>1</v>
      </c>
      <c r="KC240">
        <v>2013</v>
      </c>
      <c r="KD240">
        <v>105000</v>
      </c>
      <c r="KE240">
        <v>80000</v>
      </c>
      <c r="KF240">
        <v>10</v>
      </c>
      <c r="KG240">
        <v>1</v>
      </c>
      <c r="KH240">
        <v>1</v>
      </c>
      <c r="KI240">
        <v>100000</v>
      </c>
      <c r="PP240">
        <v>0</v>
      </c>
      <c r="PX240">
        <v>0</v>
      </c>
      <c r="PY240">
        <v>1</v>
      </c>
      <c r="PZ240">
        <v>0</v>
      </c>
      <c r="QA240">
        <v>0</v>
      </c>
      <c r="QB240">
        <v>1</v>
      </c>
      <c r="QC240">
        <v>2014</v>
      </c>
      <c r="QD240">
        <v>150000</v>
      </c>
      <c r="QE240">
        <v>250000</v>
      </c>
      <c r="QF240">
        <v>25</v>
      </c>
      <c r="QG240">
        <v>1</v>
      </c>
      <c r="QH240">
        <v>1</v>
      </c>
      <c r="QI240">
        <v>100000</v>
      </c>
      <c r="QJ240">
        <v>0</v>
      </c>
      <c r="QK240">
        <v>1</v>
      </c>
      <c r="QL240">
        <v>0</v>
      </c>
      <c r="QM240">
        <v>0</v>
      </c>
      <c r="QN240">
        <v>6</v>
      </c>
      <c r="QO240">
        <v>2014</v>
      </c>
      <c r="QP240">
        <v>8400</v>
      </c>
      <c r="QQ240">
        <v>1500</v>
      </c>
      <c r="QR240">
        <v>1</v>
      </c>
      <c r="QS240">
        <v>1</v>
      </c>
      <c r="QT240">
        <v>1</v>
      </c>
      <c r="QU240">
        <v>0</v>
      </c>
      <c r="QV240">
        <v>0</v>
      </c>
      <c r="QW240">
        <v>1</v>
      </c>
      <c r="QX240">
        <v>0</v>
      </c>
      <c r="QY240">
        <v>0</v>
      </c>
      <c r="QZ240">
        <v>5</v>
      </c>
      <c r="RA240">
        <v>2015</v>
      </c>
      <c r="RB240">
        <v>5000</v>
      </c>
      <c r="RC240">
        <v>1200</v>
      </c>
      <c r="RD240">
        <v>2</v>
      </c>
      <c r="RE240">
        <v>2</v>
      </c>
      <c r="RF240">
        <v>2</v>
      </c>
      <c r="XF240">
        <v>0</v>
      </c>
      <c r="XG240">
        <v>5</v>
      </c>
      <c r="XH240">
        <v>0</v>
      </c>
      <c r="XI240">
        <v>0</v>
      </c>
      <c r="XJ240">
        <v>1268400</v>
      </c>
      <c r="XK240">
        <v>1332700</v>
      </c>
      <c r="XO240">
        <v>1</v>
      </c>
      <c r="XP240">
        <v>50</v>
      </c>
      <c r="XQ240">
        <v>12</v>
      </c>
      <c r="XR240">
        <v>1800</v>
      </c>
      <c r="XS240">
        <v>1500</v>
      </c>
      <c r="XT240">
        <v>2550</v>
      </c>
      <c r="XU240">
        <v>25500</v>
      </c>
      <c r="XV240">
        <v>300</v>
      </c>
      <c r="XW240">
        <v>3000</v>
      </c>
      <c r="XX240">
        <f t="shared" si="18"/>
        <v>2100</v>
      </c>
      <c r="XY240">
        <v>500</v>
      </c>
      <c r="XZ240">
        <v>250</v>
      </c>
      <c r="YA240" s="33">
        <f t="shared" si="20"/>
        <v>375</v>
      </c>
      <c r="YB240">
        <v>50000</v>
      </c>
      <c r="YC240">
        <v>55000</v>
      </c>
      <c r="YD240">
        <f t="shared" si="21"/>
        <v>52500</v>
      </c>
      <c r="YE240">
        <f t="shared" si="22"/>
        <v>-5000</v>
      </c>
      <c r="YF240">
        <v>400000</v>
      </c>
      <c r="YG240">
        <v>300000</v>
      </c>
      <c r="YH240">
        <v>1</v>
      </c>
      <c r="YJ240">
        <v>1</v>
      </c>
      <c r="YL240">
        <v>2</v>
      </c>
      <c r="YM240">
        <v>3</v>
      </c>
      <c r="YN240">
        <v>1</v>
      </c>
      <c r="YO240">
        <v>1</v>
      </c>
      <c r="YP240">
        <v>10</v>
      </c>
      <c r="YQ240" t="s">
        <v>126</v>
      </c>
      <c r="YR240">
        <v>1</v>
      </c>
      <c r="YS240">
        <v>1200000</v>
      </c>
      <c r="YT240">
        <v>1</v>
      </c>
      <c r="YU240">
        <v>2550</v>
      </c>
      <c r="YV240">
        <v>400000</v>
      </c>
      <c r="YW240">
        <v>55000</v>
      </c>
      <c r="YX240" t="b">
        <v>1</v>
      </c>
      <c r="YY240">
        <v>1</v>
      </c>
      <c r="YZ240">
        <v>0</v>
      </c>
      <c r="ZA240" t="b">
        <v>0</v>
      </c>
      <c r="ZB240" t="b">
        <v>0</v>
      </c>
      <c r="ZC240" t="b">
        <v>0</v>
      </c>
      <c r="ZD240">
        <v>10</v>
      </c>
      <c r="ZE240">
        <v>0.4</v>
      </c>
      <c r="ZF240">
        <f t="shared" si="19"/>
        <v>4</v>
      </c>
      <c r="ZG240">
        <v>2</v>
      </c>
      <c r="ZI240">
        <v>3500</v>
      </c>
      <c r="ZJ240">
        <v>7</v>
      </c>
      <c r="ZL240">
        <v>2</v>
      </c>
      <c r="ZM240">
        <v>30</v>
      </c>
      <c r="ZN240">
        <v>2</v>
      </c>
      <c r="ZP240">
        <v>1</v>
      </c>
      <c r="ZQ240">
        <v>2</v>
      </c>
      <c r="AAS240" t="b">
        <v>1</v>
      </c>
      <c r="AAT240" t="b">
        <v>1</v>
      </c>
      <c r="AAU240" t="b">
        <v>1</v>
      </c>
      <c r="AAV240" t="b">
        <v>0</v>
      </c>
      <c r="AAW240" t="b">
        <v>0</v>
      </c>
      <c r="AAX240" t="b">
        <v>1</v>
      </c>
      <c r="AAY240" t="b">
        <v>1</v>
      </c>
      <c r="AAZ240" t="b">
        <v>1</v>
      </c>
      <c r="ABA240" t="b">
        <v>0</v>
      </c>
      <c r="ABB240" t="b">
        <v>1</v>
      </c>
      <c r="ABC240" t="b">
        <v>0</v>
      </c>
      <c r="ABE240">
        <v>2</v>
      </c>
      <c r="ABF240">
        <v>2</v>
      </c>
      <c r="ABG240">
        <v>4</v>
      </c>
      <c r="ABH240">
        <v>5</v>
      </c>
      <c r="ABI240">
        <v>1000</v>
      </c>
      <c r="ABJ240" t="b">
        <v>1</v>
      </c>
      <c r="ABK240" t="b">
        <v>0</v>
      </c>
      <c r="ABL240" t="b">
        <v>1</v>
      </c>
      <c r="ABM240" t="b">
        <v>0</v>
      </c>
      <c r="ABO240">
        <v>2</v>
      </c>
      <c r="ABP240">
        <v>0</v>
      </c>
      <c r="ABQ240">
        <v>2</v>
      </c>
      <c r="ABR240">
        <v>3</v>
      </c>
      <c r="ABS240">
        <v>1000</v>
      </c>
      <c r="ABT240" t="b">
        <v>0</v>
      </c>
      <c r="ABU240" t="b">
        <v>1</v>
      </c>
      <c r="ABV240" t="b">
        <v>1</v>
      </c>
      <c r="ABW240" t="b">
        <v>0</v>
      </c>
      <c r="ABY240">
        <v>2</v>
      </c>
      <c r="ABZ240">
        <v>0</v>
      </c>
      <c r="ACA240">
        <v>2</v>
      </c>
      <c r="ACB240">
        <v>5</v>
      </c>
      <c r="ACC240">
        <v>1000</v>
      </c>
      <c r="ACZ240" t="b">
        <v>1</v>
      </c>
      <c r="ADA240" t="b">
        <v>0</v>
      </c>
      <c r="ADB240" t="b">
        <v>1</v>
      </c>
      <c r="ADC240" t="b">
        <v>0</v>
      </c>
      <c r="ADE240">
        <v>2</v>
      </c>
      <c r="ADF240">
        <v>1</v>
      </c>
      <c r="ADG240">
        <v>3</v>
      </c>
      <c r="ADH240">
        <v>5</v>
      </c>
      <c r="ADI240">
        <v>4</v>
      </c>
      <c r="ADJ240">
        <v>1000</v>
      </c>
      <c r="ADK240" t="b">
        <v>1</v>
      </c>
      <c r="ADL240" t="b">
        <v>1</v>
      </c>
      <c r="ADM240" t="b">
        <v>1</v>
      </c>
      <c r="ADN240" t="b">
        <v>0</v>
      </c>
      <c r="ADP240">
        <v>2</v>
      </c>
      <c r="ADQ240">
        <v>2</v>
      </c>
      <c r="ADR240">
        <v>4</v>
      </c>
      <c r="ADS240">
        <v>1</v>
      </c>
      <c r="ADT240">
        <v>12</v>
      </c>
      <c r="ADU240">
        <v>1000</v>
      </c>
      <c r="ADV240">
        <v>15</v>
      </c>
      <c r="ADW240">
        <v>19</v>
      </c>
      <c r="ADX240">
        <f t="shared" si="23"/>
        <v>0.78947368421052633</v>
      </c>
      <c r="ADY240" t="b">
        <v>0</v>
      </c>
      <c r="ADZ240" t="b">
        <v>0</v>
      </c>
      <c r="AEA240" t="b">
        <v>0</v>
      </c>
      <c r="AEB240" t="b">
        <v>0</v>
      </c>
      <c r="AEC240" t="b">
        <v>0</v>
      </c>
      <c r="AED240" t="b">
        <v>1</v>
      </c>
      <c r="AEE240" t="b">
        <v>1</v>
      </c>
      <c r="AEF240" t="b">
        <v>0</v>
      </c>
      <c r="AFL240">
        <v>5</v>
      </c>
      <c r="AFM240">
        <v>1000</v>
      </c>
      <c r="AFN240">
        <v>2</v>
      </c>
      <c r="AFO240">
        <v>1</v>
      </c>
      <c r="AFR240">
        <v>6</v>
      </c>
      <c r="AFS240">
        <v>900</v>
      </c>
      <c r="AFT240">
        <v>1</v>
      </c>
      <c r="AFU240">
        <v>1</v>
      </c>
      <c r="AGD240">
        <v>12</v>
      </c>
      <c r="AGE240">
        <v>1200</v>
      </c>
      <c r="AGF240">
        <v>96</v>
      </c>
      <c r="AGG240" t="s">
        <v>1575</v>
      </c>
      <c r="AGH240">
        <v>720000</v>
      </c>
      <c r="AGI240">
        <v>9000</v>
      </c>
      <c r="AGJ240">
        <v>1</v>
      </c>
      <c r="AGL240">
        <v>6000</v>
      </c>
      <c r="AGM240">
        <v>240000</v>
      </c>
      <c r="AGN240">
        <v>400</v>
      </c>
      <c r="AGO240">
        <v>1</v>
      </c>
      <c r="AGP240">
        <v>1</v>
      </c>
      <c r="AGQ240">
        <v>0</v>
      </c>
      <c r="AGR240">
        <v>0</v>
      </c>
      <c r="AGU240">
        <v>0</v>
      </c>
      <c r="AGV240">
        <v>1</v>
      </c>
      <c r="AGW240">
        <v>0</v>
      </c>
      <c r="AGX240">
        <v>0</v>
      </c>
      <c r="AGZ240">
        <v>10</v>
      </c>
      <c r="AHA240">
        <v>10</v>
      </c>
      <c r="AHB240">
        <v>70</v>
      </c>
      <c r="AHC240">
        <v>10</v>
      </c>
      <c r="AHD240">
        <v>1</v>
      </c>
      <c r="AHF240">
        <v>50</v>
      </c>
      <c r="AHG240">
        <v>12</v>
      </c>
      <c r="AHH240">
        <v>1</v>
      </c>
      <c r="AHJ240">
        <v>60</v>
      </c>
      <c r="AHK240">
        <v>80</v>
      </c>
      <c r="AHL240">
        <v>400</v>
      </c>
      <c r="AHM240">
        <v>20</v>
      </c>
      <c r="AHN240">
        <v>1</v>
      </c>
      <c r="AHP240">
        <v>500</v>
      </c>
      <c r="AHQ240">
        <v>100</v>
      </c>
      <c r="AHR240">
        <v>400</v>
      </c>
      <c r="AHS240">
        <v>0</v>
      </c>
      <c r="AHT240">
        <v>5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1</v>
      </c>
      <c r="AID240">
        <v>0</v>
      </c>
      <c r="AIE240">
        <v>1</v>
      </c>
      <c r="AIF240">
        <v>0</v>
      </c>
      <c r="AIG240">
        <v>0</v>
      </c>
      <c r="AII240">
        <v>1</v>
      </c>
      <c r="AIJ240">
        <v>500</v>
      </c>
      <c r="AIK240">
        <v>0</v>
      </c>
      <c r="AIL240">
        <v>0</v>
      </c>
      <c r="AIM240">
        <v>1</v>
      </c>
      <c r="AIN240">
        <v>0</v>
      </c>
      <c r="AIO240">
        <v>0</v>
      </c>
      <c r="AIP240">
        <v>0</v>
      </c>
      <c r="AIR240">
        <v>20</v>
      </c>
      <c r="AIS240">
        <v>2</v>
      </c>
      <c r="AIT240" t="s">
        <v>1130</v>
      </c>
      <c r="AIZ240">
        <v>2</v>
      </c>
      <c r="AJA240">
        <v>2</v>
      </c>
      <c r="AJB240" t="s">
        <v>1576</v>
      </c>
      <c r="ALX240">
        <v>2</v>
      </c>
      <c r="ALY240">
        <v>2</v>
      </c>
      <c r="AMC240">
        <v>1</v>
      </c>
      <c r="AMD240">
        <v>1</v>
      </c>
      <c r="AME240">
        <v>0</v>
      </c>
      <c r="AMF240">
        <v>1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Q240">
        <v>4</v>
      </c>
      <c r="AMS240">
        <v>4</v>
      </c>
      <c r="AMY240">
        <v>5</v>
      </c>
      <c r="ANC240" t="s">
        <v>1577</v>
      </c>
      <c r="ANE240" t="s">
        <v>1578</v>
      </c>
      <c r="ANK240" t="s">
        <v>1579</v>
      </c>
      <c r="ANO240">
        <v>4</v>
      </c>
      <c r="ANP240">
        <v>3</v>
      </c>
      <c r="ANT240">
        <v>5000</v>
      </c>
      <c r="ANU240">
        <v>1</v>
      </c>
      <c r="ANV240" t="s">
        <v>1557</v>
      </c>
      <c r="ANW240" t="s">
        <v>1557</v>
      </c>
      <c r="ANX240">
        <v>1</v>
      </c>
      <c r="ANZ240">
        <v>1</v>
      </c>
      <c r="AOA240">
        <v>3</v>
      </c>
      <c r="AOB240">
        <v>1</v>
      </c>
      <c r="AOC240">
        <v>50000</v>
      </c>
      <c r="AOD240">
        <v>55000</v>
      </c>
      <c r="AOE240">
        <v>2</v>
      </c>
      <c r="AOF240">
        <v>0</v>
      </c>
      <c r="AOG240">
        <v>1</v>
      </c>
      <c r="AOH240">
        <v>0</v>
      </c>
      <c r="AOI240">
        <v>1</v>
      </c>
      <c r="AOJ240" t="b">
        <v>0</v>
      </c>
      <c r="AOK240" t="b">
        <v>1</v>
      </c>
      <c r="AOL240" t="b">
        <v>1</v>
      </c>
      <c r="AOM240" t="b">
        <v>1</v>
      </c>
      <c r="AON240" t="b">
        <v>0</v>
      </c>
      <c r="AOO240" t="b">
        <v>0</v>
      </c>
      <c r="AOP240" t="b">
        <v>0</v>
      </c>
      <c r="AOQ240" t="b">
        <v>0</v>
      </c>
      <c r="AOR240" t="b">
        <v>0</v>
      </c>
      <c r="AOS240" t="b">
        <v>0</v>
      </c>
      <c r="AOT240" t="b">
        <v>0</v>
      </c>
      <c r="AOU240" t="b">
        <v>0</v>
      </c>
      <c r="AOV240" t="b">
        <v>0</v>
      </c>
      <c r="AOW240" t="b">
        <v>0</v>
      </c>
      <c r="AOX240" t="b">
        <v>0</v>
      </c>
      <c r="AOY240" t="b">
        <v>0</v>
      </c>
      <c r="AOZ240" t="b">
        <v>1</v>
      </c>
      <c r="APA240" t="b">
        <v>1</v>
      </c>
      <c r="APB240" t="b">
        <v>1</v>
      </c>
      <c r="APC240" t="b">
        <v>0</v>
      </c>
      <c r="APD240" t="b">
        <v>0</v>
      </c>
      <c r="APE240" t="b">
        <v>0</v>
      </c>
      <c r="APF240" t="b">
        <v>0</v>
      </c>
      <c r="APG240" t="b">
        <v>0</v>
      </c>
      <c r="APH240" t="b">
        <v>0</v>
      </c>
      <c r="API240" t="b">
        <v>0</v>
      </c>
      <c r="APJ240" t="b">
        <v>0</v>
      </c>
      <c r="APK240" t="b">
        <v>0</v>
      </c>
      <c r="APL240" t="b">
        <v>0</v>
      </c>
      <c r="APM240" t="b">
        <v>1</v>
      </c>
      <c r="APN240" t="b">
        <v>1</v>
      </c>
      <c r="APO240" t="b">
        <v>1</v>
      </c>
      <c r="APP240" t="b">
        <v>1</v>
      </c>
      <c r="APQ240" t="b">
        <v>1</v>
      </c>
      <c r="APR240" t="b">
        <v>1</v>
      </c>
      <c r="APS240" t="b">
        <v>0</v>
      </c>
      <c r="APT240">
        <v>120000</v>
      </c>
      <c r="APU240">
        <v>180000</v>
      </c>
      <c r="APV240">
        <v>1</v>
      </c>
      <c r="APW240">
        <v>1</v>
      </c>
      <c r="APX240">
        <v>2</v>
      </c>
      <c r="APY240">
        <v>1</v>
      </c>
      <c r="APZ240">
        <v>3</v>
      </c>
      <c r="AQA240">
        <v>3</v>
      </c>
      <c r="AQC240">
        <v>1</v>
      </c>
      <c r="AQD240">
        <v>2</v>
      </c>
      <c r="AQE240">
        <v>2</v>
      </c>
      <c r="AQG240">
        <v>2</v>
      </c>
      <c r="AQH240">
        <v>2</v>
      </c>
      <c r="AQI240">
        <v>1</v>
      </c>
      <c r="AQJ240">
        <v>2</v>
      </c>
      <c r="AQK240">
        <v>-2</v>
      </c>
      <c r="AQL240">
        <v>1</v>
      </c>
      <c r="AQM240">
        <v>1</v>
      </c>
      <c r="AQN240">
        <v>2</v>
      </c>
      <c r="AQO240">
        <v>2</v>
      </c>
      <c r="AQP240">
        <v>-1</v>
      </c>
      <c r="AQQ240">
        <v>-1</v>
      </c>
      <c r="AQR240">
        <v>1</v>
      </c>
      <c r="AQS240">
        <v>1</v>
      </c>
      <c r="AQT240">
        <v>1</v>
      </c>
      <c r="AQU240">
        <v>1</v>
      </c>
      <c r="AQV240">
        <v>2</v>
      </c>
      <c r="AQW240">
        <v>1</v>
      </c>
      <c r="AQX240">
        <v>1</v>
      </c>
      <c r="AQY240">
        <v>-2</v>
      </c>
      <c r="AQZ240">
        <v>-1</v>
      </c>
      <c r="ARA240">
        <v>1</v>
      </c>
      <c r="ARB240">
        <v>1</v>
      </c>
      <c r="ARC240">
        <v>2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2</v>
      </c>
      <c r="ARK240">
        <v>1</v>
      </c>
      <c r="ARL240">
        <v>1</v>
      </c>
      <c r="ARM240">
        <v>1</v>
      </c>
      <c r="ARN240">
        <v>-1</v>
      </c>
      <c r="ARO240">
        <v>1</v>
      </c>
      <c r="ARP240">
        <v>2</v>
      </c>
      <c r="ARQ240">
        <v>1</v>
      </c>
      <c r="ARR240">
        <v>-2</v>
      </c>
      <c r="ARS240">
        <v>1</v>
      </c>
      <c r="ART240">
        <v>1</v>
      </c>
      <c r="ARU240">
        <v>1</v>
      </c>
      <c r="ARV240">
        <v>-1</v>
      </c>
      <c r="ARW240">
        <v>-2</v>
      </c>
      <c r="ARX240">
        <v>1</v>
      </c>
      <c r="ARY240">
        <v>-1</v>
      </c>
      <c r="ARZ240">
        <v>2</v>
      </c>
      <c r="ASA240">
        <v>1</v>
      </c>
      <c r="ASB240">
        <v>0</v>
      </c>
      <c r="ASC240">
        <v>0</v>
      </c>
      <c r="ASD240">
        <v>1</v>
      </c>
      <c r="ASE240">
        <v>1</v>
      </c>
      <c r="ASF240">
        <v>0</v>
      </c>
      <c r="ASG240">
        <v>1</v>
      </c>
      <c r="ASH240">
        <v>1</v>
      </c>
      <c r="ASI240">
        <v>-2</v>
      </c>
      <c r="ASJ240">
        <v>-1</v>
      </c>
      <c r="ASK240">
        <v>1</v>
      </c>
      <c r="ASL240">
        <v>1</v>
      </c>
      <c r="ASM240">
        <v>2</v>
      </c>
      <c r="ASN240">
        <v>1</v>
      </c>
      <c r="ASO240">
        <v>2</v>
      </c>
      <c r="ASP240">
        <v>1</v>
      </c>
      <c r="ASQ240">
        <v>1</v>
      </c>
      <c r="ASR240">
        <v>1</v>
      </c>
      <c r="ASS240">
        <v>1</v>
      </c>
      <c r="AST240">
        <v>-2</v>
      </c>
      <c r="ASU240">
        <v>1</v>
      </c>
      <c r="ASV240">
        <v>1</v>
      </c>
      <c r="ASW240">
        <v>2</v>
      </c>
      <c r="ASX240">
        <v>0</v>
      </c>
      <c r="ASY240">
        <v>1</v>
      </c>
      <c r="ASZ240">
        <v>1</v>
      </c>
      <c r="ATA240">
        <v>2</v>
      </c>
      <c r="ATB240">
        <v>1</v>
      </c>
      <c r="ATC240">
        <v>1</v>
      </c>
      <c r="ATD240">
        <v>1</v>
      </c>
      <c r="ATE240">
        <v>1</v>
      </c>
      <c r="ATF240">
        <v>1</v>
      </c>
      <c r="ATG240">
        <v>0</v>
      </c>
      <c r="ATH240">
        <v>1</v>
      </c>
      <c r="ATI240">
        <v>0</v>
      </c>
      <c r="ATJ240">
        <v>0</v>
      </c>
      <c r="ATK240">
        <v>0</v>
      </c>
      <c r="ATL240">
        <v>0</v>
      </c>
      <c r="ATN240">
        <v>1</v>
      </c>
      <c r="ATP240">
        <v>1</v>
      </c>
      <c r="ATR240">
        <v>1</v>
      </c>
      <c r="ATT240">
        <v>1</v>
      </c>
      <c r="ATV240">
        <v>2</v>
      </c>
      <c r="ATW240" t="s">
        <v>321</v>
      </c>
      <c r="ATX240">
        <v>1</v>
      </c>
      <c r="ATZ240">
        <v>1</v>
      </c>
      <c r="AUB240">
        <v>1</v>
      </c>
      <c r="AUD240">
        <v>1</v>
      </c>
      <c r="AUF240">
        <v>2</v>
      </c>
      <c r="AUG240" t="s">
        <v>1580</v>
      </c>
      <c r="AUH240">
        <v>1</v>
      </c>
      <c r="AUJ240">
        <v>1</v>
      </c>
      <c r="AUL240">
        <v>1</v>
      </c>
      <c r="AUN240">
        <v>1</v>
      </c>
      <c r="AUP240">
        <v>1</v>
      </c>
      <c r="AUR240">
        <v>1</v>
      </c>
      <c r="AUT240">
        <v>2</v>
      </c>
      <c r="AUU240" t="s">
        <v>1581</v>
      </c>
      <c r="AUV240" t="b">
        <v>0</v>
      </c>
      <c r="AUW240" t="b">
        <v>1</v>
      </c>
      <c r="AUX240" t="b">
        <v>0</v>
      </c>
      <c r="AUY240" t="b">
        <v>0</v>
      </c>
      <c r="AVA240">
        <v>2</v>
      </c>
      <c r="AVB240">
        <v>1</v>
      </c>
      <c r="AVD240" t="s">
        <v>393</v>
      </c>
      <c r="AVE240" t="b">
        <v>0</v>
      </c>
      <c r="AVF240">
        <v>0</v>
      </c>
      <c r="AVG240" t="b">
        <v>0</v>
      </c>
      <c r="AVH240" t="b">
        <v>1</v>
      </c>
      <c r="AVI240" t="b">
        <v>0</v>
      </c>
      <c r="AVK240" t="b">
        <v>1</v>
      </c>
      <c r="AVL240" t="b">
        <v>0</v>
      </c>
      <c r="AVM240" t="b">
        <v>1</v>
      </c>
      <c r="AVN240" t="b">
        <v>0</v>
      </c>
      <c r="AVP240">
        <v>2</v>
      </c>
      <c r="AVQ240" t="s">
        <v>1582</v>
      </c>
      <c r="AVR240">
        <v>7.5128199999999996</v>
      </c>
      <c r="AVS240">
        <v>4.8544450000000001</v>
      </c>
      <c r="AVT240">
        <v>327.5</v>
      </c>
      <c r="AVU240">
        <v>8</v>
      </c>
      <c r="AVW240">
        <v>0</v>
      </c>
    </row>
    <row r="241" spans="1:1271" ht="15" customHeight="1" x14ac:dyDescent="0.35">
      <c r="A241" s="1">
        <v>42517</v>
      </c>
      <c r="B241" t="s">
        <v>1068</v>
      </c>
      <c r="C241">
        <v>2</v>
      </c>
      <c r="D241">
        <v>47</v>
      </c>
      <c r="E241" t="s">
        <v>1583</v>
      </c>
      <c r="F241">
        <v>212</v>
      </c>
      <c r="G241">
        <v>1</v>
      </c>
      <c r="H241">
        <v>56</v>
      </c>
      <c r="I241">
        <v>1</v>
      </c>
      <c r="K241">
        <v>1</v>
      </c>
      <c r="L241">
        <v>3</v>
      </c>
      <c r="M241">
        <v>3</v>
      </c>
      <c r="N241">
        <v>3</v>
      </c>
      <c r="O241">
        <v>5</v>
      </c>
      <c r="P241">
        <v>1</v>
      </c>
      <c r="Q241">
        <v>1</v>
      </c>
      <c r="R241">
        <v>1</v>
      </c>
      <c r="S241">
        <v>0</v>
      </c>
      <c r="T241">
        <v>0</v>
      </c>
      <c r="U241">
        <v>8</v>
      </c>
      <c r="V241">
        <v>8</v>
      </c>
      <c r="W241">
        <v>4</v>
      </c>
      <c r="X241">
        <v>1</v>
      </c>
      <c r="Y241">
        <v>4</v>
      </c>
      <c r="Z241">
        <v>0</v>
      </c>
      <c r="AA241">
        <v>1</v>
      </c>
      <c r="AB241">
        <v>0</v>
      </c>
      <c r="AC241">
        <v>4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BB241">
        <v>12</v>
      </c>
      <c r="BC241">
        <v>4</v>
      </c>
      <c r="BD241">
        <v>1</v>
      </c>
      <c r="CU241">
        <v>1</v>
      </c>
      <c r="CV241">
        <v>1</v>
      </c>
      <c r="CX241">
        <v>2</v>
      </c>
      <c r="CY241">
        <v>50</v>
      </c>
      <c r="CZ241">
        <v>30</v>
      </c>
      <c r="DA241">
        <v>20</v>
      </c>
      <c r="DB241">
        <v>15</v>
      </c>
      <c r="DC241">
        <v>13</v>
      </c>
      <c r="DD241">
        <v>2</v>
      </c>
      <c r="DE241">
        <v>1</v>
      </c>
      <c r="DF241" t="s">
        <v>158</v>
      </c>
      <c r="DG241">
        <v>1</v>
      </c>
      <c r="DH241">
        <v>1</v>
      </c>
      <c r="DJ241">
        <v>0</v>
      </c>
      <c r="DK241">
        <v>1</v>
      </c>
      <c r="DL241">
        <v>1</v>
      </c>
      <c r="DM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1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1</v>
      </c>
      <c r="EY241">
        <v>0</v>
      </c>
      <c r="EZ241">
        <v>0</v>
      </c>
      <c r="FA241">
        <v>0</v>
      </c>
      <c r="FB241">
        <v>0</v>
      </c>
      <c r="FC241">
        <v>1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1</v>
      </c>
      <c r="FJ241">
        <v>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F241">
        <v>0</v>
      </c>
      <c r="GG241">
        <v>1</v>
      </c>
      <c r="GH241">
        <v>0</v>
      </c>
      <c r="GI241">
        <v>0</v>
      </c>
      <c r="GJ241">
        <v>1</v>
      </c>
      <c r="GK241">
        <v>2004</v>
      </c>
      <c r="GL241">
        <v>1200000</v>
      </c>
      <c r="GM241">
        <v>4000000</v>
      </c>
      <c r="GN241">
        <v>50</v>
      </c>
      <c r="GO241">
        <v>2</v>
      </c>
      <c r="GP241">
        <v>2</v>
      </c>
      <c r="IN241">
        <v>0</v>
      </c>
      <c r="IO241">
        <v>1</v>
      </c>
      <c r="IP241">
        <v>0</v>
      </c>
      <c r="IQ241">
        <v>0</v>
      </c>
      <c r="IR241">
        <v>2</v>
      </c>
      <c r="IS241">
        <v>2001</v>
      </c>
      <c r="IT241">
        <v>24000</v>
      </c>
      <c r="IU241">
        <v>5000</v>
      </c>
      <c r="IV241">
        <v>5</v>
      </c>
      <c r="IW241">
        <v>2</v>
      </c>
      <c r="IX241">
        <v>2</v>
      </c>
      <c r="IZ241">
        <v>0</v>
      </c>
      <c r="JA241">
        <v>1</v>
      </c>
      <c r="JB241">
        <v>0</v>
      </c>
      <c r="JC241">
        <v>0</v>
      </c>
      <c r="JD241">
        <v>1</v>
      </c>
      <c r="JE241">
        <v>2008</v>
      </c>
      <c r="JF241">
        <v>14000</v>
      </c>
      <c r="JG241">
        <v>6000</v>
      </c>
      <c r="JH241">
        <v>10</v>
      </c>
      <c r="JI241">
        <v>2</v>
      </c>
      <c r="JJ241">
        <v>2</v>
      </c>
      <c r="JX241">
        <v>0</v>
      </c>
      <c r="JY241">
        <v>1</v>
      </c>
      <c r="JZ241">
        <v>0</v>
      </c>
      <c r="KA241">
        <v>0</v>
      </c>
      <c r="KB241">
        <v>1</v>
      </c>
      <c r="KC241">
        <v>2012</v>
      </c>
      <c r="KD241">
        <v>115000</v>
      </c>
      <c r="KE241">
        <v>60000</v>
      </c>
      <c r="KF241">
        <v>20</v>
      </c>
      <c r="KG241">
        <v>2</v>
      </c>
      <c r="KH241">
        <v>2</v>
      </c>
      <c r="NO241">
        <v>0</v>
      </c>
      <c r="NP241">
        <v>1</v>
      </c>
      <c r="NQ241">
        <v>0</v>
      </c>
      <c r="NR241">
        <v>0</v>
      </c>
      <c r="NS241">
        <v>4</v>
      </c>
      <c r="NT241">
        <v>2012</v>
      </c>
      <c r="NU241">
        <v>12800</v>
      </c>
      <c r="NV241">
        <v>40000</v>
      </c>
      <c r="NW241">
        <v>5</v>
      </c>
      <c r="NX241">
        <v>2</v>
      </c>
      <c r="NY241">
        <v>2</v>
      </c>
      <c r="PK241">
        <v>0</v>
      </c>
      <c r="PL241">
        <v>1</v>
      </c>
      <c r="PM241">
        <v>0</v>
      </c>
      <c r="PN241">
        <v>0</v>
      </c>
      <c r="PO241">
        <v>20</v>
      </c>
      <c r="PP241">
        <v>1</v>
      </c>
      <c r="PQ241">
        <v>1996</v>
      </c>
      <c r="PR241">
        <v>1000000</v>
      </c>
      <c r="PS241">
        <v>5000000</v>
      </c>
      <c r="PT241">
        <v>100</v>
      </c>
      <c r="PU241">
        <v>2</v>
      </c>
      <c r="PV241">
        <v>2</v>
      </c>
      <c r="QJ241">
        <v>0</v>
      </c>
      <c r="QK241">
        <v>1</v>
      </c>
      <c r="QL241">
        <v>0</v>
      </c>
      <c r="QM241">
        <v>0</v>
      </c>
      <c r="QN241">
        <v>6</v>
      </c>
      <c r="QO241">
        <v>2014</v>
      </c>
      <c r="QP241">
        <v>5600</v>
      </c>
      <c r="QQ241">
        <v>1500</v>
      </c>
      <c r="QR241">
        <v>1</v>
      </c>
      <c r="QS241">
        <v>2</v>
      </c>
      <c r="QT241">
        <v>2</v>
      </c>
      <c r="QV241">
        <v>0</v>
      </c>
      <c r="QW241">
        <v>1</v>
      </c>
      <c r="QX241">
        <v>0</v>
      </c>
      <c r="QY241">
        <v>0</v>
      </c>
      <c r="QZ241">
        <v>1</v>
      </c>
      <c r="RA241">
        <v>2013</v>
      </c>
      <c r="RB241">
        <v>1200</v>
      </c>
      <c r="RC241">
        <v>1200</v>
      </c>
      <c r="RD241">
        <v>2</v>
      </c>
      <c r="RE241">
        <v>2</v>
      </c>
      <c r="RF241">
        <v>2</v>
      </c>
      <c r="XF241">
        <v>0</v>
      </c>
      <c r="XG241">
        <v>8</v>
      </c>
      <c r="XH241">
        <v>0</v>
      </c>
      <c r="XI241">
        <v>0</v>
      </c>
      <c r="XJ241">
        <v>2372600</v>
      </c>
      <c r="XK241">
        <v>911370</v>
      </c>
      <c r="XO241">
        <v>0.84000000000000008</v>
      </c>
      <c r="XP241">
        <v>70</v>
      </c>
      <c r="XQ241">
        <v>6</v>
      </c>
      <c r="XR241">
        <v>500</v>
      </c>
      <c r="XS241">
        <v>200</v>
      </c>
      <c r="XT241">
        <v>600</v>
      </c>
      <c r="XU241">
        <v>6000</v>
      </c>
      <c r="XV241">
        <v>300</v>
      </c>
      <c r="XW241">
        <v>3000</v>
      </c>
      <c r="XX241">
        <f t="shared" si="18"/>
        <v>2100</v>
      </c>
      <c r="XY241">
        <v>2000</v>
      </c>
      <c r="XZ241">
        <v>600</v>
      </c>
      <c r="YA241" s="33">
        <f t="shared" si="20"/>
        <v>1300</v>
      </c>
      <c r="YB241">
        <v>50000</v>
      </c>
      <c r="YC241">
        <v>30000</v>
      </c>
      <c r="YD241">
        <f t="shared" si="21"/>
        <v>40000</v>
      </c>
      <c r="YE241">
        <f t="shared" si="22"/>
        <v>20000</v>
      </c>
      <c r="YF241">
        <v>150000</v>
      </c>
      <c r="YG241">
        <v>120000</v>
      </c>
      <c r="YH241">
        <v>2</v>
      </c>
      <c r="YI241" t="s">
        <v>1584</v>
      </c>
      <c r="YJ241">
        <v>2</v>
      </c>
      <c r="YK241" t="s">
        <v>1584</v>
      </c>
      <c r="YP241">
        <v>0</v>
      </c>
      <c r="YQ241" t="s">
        <v>2417</v>
      </c>
      <c r="YR241">
        <v>1</v>
      </c>
      <c r="YS241">
        <v>200000</v>
      </c>
      <c r="YT241">
        <v>0.84000000000000008</v>
      </c>
      <c r="YU241">
        <v>600</v>
      </c>
      <c r="YV241">
        <v>500000</v>
      </c>
      <c r="YW241">
        <v>400000</v>
      </c>
      <c r="YX241" t="b">
        <v>1</v>
      </c>
      <c r="YY241">
        <v>1</v>
      </c>
      <c r="YZ241">
        <v>0</v>
      </c>
      <c r="ZA241" t="b">
        <v>0</v>
      </c>
      <c r="ZB241" t="b">
        <v>0</v>
      </c>
      <c r="ZC241" t="b">
        <v>0</v>
      </c>
      <c r="ZD241">
        <v>3</v>
      </c>
      <c r="ZE241">
        <v>0.4</v>
      </c>
      <c r="ZF241">
        <f t="shared" si="19"/>
        <v>1.2000000000000002</v>
      </c>
      <c r="ZG241">
        <v>0.84000000000000008</v>
      </c>
      <c r="ZI241">
        <v>800</v>
      </c>
      <c r="ZJ241">
        <v>7</v>
      </c>
      <c r="ZL241">
        <v>1</v>
      </c>
      <c r="ZM241">
        <v>50</v>
      </c>
      <c r="ZN241">
        <v>3</v>
      </c>
      <c r="ZP241">
        <v>1</v>
      </c>
      <c r="ZQ241">
        <v>0</v>
      </c>
      <c r="AAS241" t="b">
        <v>1</v>
      </c>
      <c r="AAT241" t="b">
        <v>1</v>
      </c>
      <c r="AAU241" t="b">
        <v>0</v>
      </c>
      <c r="AAV241" t="b">
        <v>0</v>
      </c>
      <c r="AAW241" t="b">
        <v>1</v>
      </c>
      <c r="AAX241" t="b">
        <v>0</v>
      </c>
      <c r="AAY241" t="b">
        <v>1</v>
      </c>
      <c r="AAZ241" t="b">
        <v>1</v>
      </c>
      <c r="ABA241" t="b">
        <v>1</v>
      </c>
      <c r="ABB241" t="b">
        <v>0</v>
      </c>
      <c r="ABC241" t="b">
        <v>0</v>
      </c>
      <c r="ABE241">
        <v>4</v>
      </c>
      <c r="ABF241">
        <v>4</v>
      </c>
      <c r="ABG241">
        <v>8</v>
      </c>
      <c r="ABH241">
        <v>5</v>
      </c>
      <c r="ABI241">
        <v>1000</v>
      </c>
      <c r="ABJ241" t="b">
        <v>0</v>
      </c>
      <c r="ABK241" t="b">
        <v>1</v>
      </c>
      <c r="ABL241" t="b">
        <v>0</v>
      </c>
      <c r="ABM241" t="b">
        <v>0</v>
      </c>
      <c r="ABO241">
        <v>4</v>
      </c>
      <c r="ABP241">
        <v>0</v>
      </c>
      <c r="ABQ241">
        <v>4</v>
      </c>
      <c r="ABR241">
        <v>4</v>
      </c>
      <c r="ABS241">
        <v>1200</v>
      </c>
      <c r="ACO241" t="b">
        <v>1</v>
      </c>
      <c r="ACP241" t="b">
        <v>1</v>
      </c>
      <c r="ACQ241" t="b">
        <v>1</v>
      </c>
      <c r="ACR241" t="b">
        <v>0</v>
      </c>
      <c r="ACT241">
        <v>4</v>
      </c>
      <c r="ACU241">
        <v>2</v>
      </c>
      <c r="ACV241">
        <v>3</v>
      </c>
      <c r="ACW241">
        <v>2</v>
      </c>
      <c r="ACX241">
        <v>2</v>
      </c>
      <c r="ACY241">
        <v>800</v>
      </c>
      <c r="ADK241" t="b">
        <v>1</v>
      </c>
      <c r="ADL241" t="b">
        <v>0</v>
      </c>
      <c r="ADM241" t="b">
        <v>1</v>
      </c>
      <c r="ADN241" t="b">
        <v>0</v>
      </c>
      <c r="ADP241">
        <v>2</v>
      </c>
      <c r="ADQ241">
        <v>2</v>
      </c>
      <c r="ADR241">
        <v>4</v>
      </c>
      <c r="ADS241">
        <v>1</v>
      </c>
      <c r="ADT241">
        <v>12</v>
      </c>
      <c r="ADU241">
        <v>1000</v>
      </c>
      <c r="ADV241">
        <v>19</v>
      </c>
      <c r="ADW241">
        <v>12</v>
      </c>
      <c r="ADX241">
        <f t="shared" si="23"/>
        <v>1.5833333333333333</v>
      </c>
      <c r="ADY241" t="b">
        <v>0</v>
      </c>
      <c r="ADZ241" t="b">
        <v>0</v>
      </c>
      <c r="AEA241" t="b">
        <v>0</v>
      </c>
      <c r="AEB241" t="b">
        <v>0</v>
      </c>
      <c r="AEC241" t="b">
        <v>1</v>
      </c>
      <c r="AED241" t="b">
        <v>1</v>
      </c>
      <c r="AEE241" t="b">
        <v>1</v>
      </c>
      <c r="AEF241" t="b">
        <v>0</v>
      </c>
      <c r="AFF241">
        <v>1</v>
      </c>
      <c r="AFG241">
        <v>4500</v>
      </c>
      <c r="AFH241">
        <v>5</v>
      </c>
      <c r="AFI241">
        <v>1</v>
      </c>
      <c r="AFL241">
        <v>1</v>
      </c>
      <c r="AFM241">
        <v>1200</v>
      </c>
      <c r="AFN241">
        <v>2</v>
      </c>
      <c r="AFO241">
        <v>1</v>
      </c>
      <c r="AFR241">
        <v>6</v>
      </c>
      <c r="AFS241">
        <v>1500</v>
      </c>
      <c r="AFT241">
        <v>1</v>
      </c>
      <c r="AFU241">
        <v>1</v>
      </c>
      <c r="AGD241">
        <v>5000</v>
      </c>
      <c r="AGE241">
        <v>4000</v>
      </c>
      <c r="AGF241">
        <v>1</v>
      </c>
      <c r="AGH241">
        <v>600000</v>
      </c>
      <c r="AGI241">
        <v>25000</v>
      </c>
      <c r="AGJ241">
        <v>1</v>
      </c>
      <c r="AGL241">
        <v>20000</v>
      </c>
      <c r="AGM241">
        <v>600000</v>
      </c>
      <c r="AGN241">
        <v>800</v>
      </c>
      <c r="AGO241">
        <v>1</v>
      </c>
      <c r="AGP241">
        <v>0</v>
      </c>
      <c r="AGQ241">
        <v>0</v>
      </c>
      <c r="AGR241">
        <v>0</v>
      </c>
      <c r="AGU241">
        <v>0</v>
      </c>
      <c r="AGV241">
        <v>1</v>
      </c>
      <c r="AGW241">
        <v>0</v>
      </c>
      <c r="AGX241">
        <v>0</v>
      </c>
      <c r="AGZ241">
        <v>20</v>
      </c>
      <c r="AHA241">
        <v>10</v>
      </c>
      <c r="AHB241">
        <v>60</v>
      </c>
      <c r="AHC241">
        <v>10</v>
      </c>
      <c r="AHD241">
        <v>1</v>
      </c>
      <c r="AHF241">
        <v>2000</v>
      </c>
      <c r="AHG241">
        <v>20</v>
      </c>
      <c r="AHH241">
        <v>1</v>
      </c>
      <c r="AHJ241">
        <v>100</v>
      </c>
      <c r="AHK241">
        <v>100</v>
      </c>
      <c r="AHL241">
        <v>1200</v>
      </c>
      <c r="AHM241">
        <v>0</v>
      </c>
      <c r="AHN241">
        <v>96</v>
      </c>
      <c r="AHO241" t="s">
        <v>1585</v>
      </c>
      <c r="AHP241">
        <v>1200</v>
      </c>
      <c r="AHQ241">
        <v>80</v>
      </c>
      <c r="AHR241">
        <v>1200</v>
      </c>
      <c r="AHS241">
        <v>4</v>
      </c>
      <c r="AHT241">
        <v>16</v>
      </c>
      <c r="AHU241">
        <v>15</v>
      </c>
      <c r="AHV241">
        <v>800</v>
      </c>
      <c r="AHW241">
        <v>0</v>
      </c>
      <c r="AHX241">
        <v>5</v>
      </c>
      <c r="AHY241">
        <v>2</v>
      </c>
      <c r="AHZ241">
        <v>20</v>
      </c>
      <c r="AIA241">
        <v>2</v>
      </c>
      <c r="AIB241">
        <v>1200</v>
      </c>
      <c r="AIC241">
        <v>2</v>
      </c>
      <c r="AID241">
        <v>0</v>
      </c>
      <c r="AIE241">
        <v>0</v>
      </c>
      <c r="AII241">
        <v>0.2</v>
      </c>
      <c r="AIK241">
        <v>0</v>
      </c>
      <c r="AIL241">
        <v>0</v>
      </c>
      <c r="AIM241">
        <v>1</v>
      </c>
      <c r="AIN241">
        <v>0</v>
      </c>
      <c r="AIO241">
        <v>0</v>
      </c>
      <c r="AIP241">
        <v>0</v>
      </c>
      <c r="AIR241">
        <v>50</v>
      </c>
      <c r="AIS241">
        <v>2</v>
      </c>
      <c r="AIT241" t="s">
        <v>1586</v>
      </c>
      <c r="AIZ241">
        <v>1</v>
      </c>
      <c r="AJA241">
        <v>2</v>
      </c>
      <c r="AJB241" t="s">
        <v>1584</v>
      </c>
      <c r="ALX241">
        <v>2</v>
      </c>
      <c r="ALY241">
        <v>2</v>
      </c>
      <c r="AMC241">
        <v>1</v>
      </c>
      <c r="AMD241">
        <v>1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Q241">
        <v>5</v>
      </c>
      <c r="ANC241" t="s">
        <v>1587</v>
      </c>
      <c r="ANO241">
        <v>1</v>
      </c>
      <c r="ANP241">
        <v>4</v>
      </c>
      <c r="ANU241">
        <v>1</v>
      </c>
      <c r="ANV241" t="s">
        <v>1588</v>
      </c>
      <c r="ANW241" t="s">
        <v>1588</v>
      </c>
      <c r="ANX241">
        <v>1</v>
      </c>
      <c r="ANZ241">
        <v>1</v>
      </c>
      <c r="AOA241">
        <v>1</v>
      </c>
      <c r="AOB241">
        <v>1</v>
      </c>
      <c r="AOC241">
        <v>10000</v>
      </c>
      <c r="AOD241">
        <v>50000</v>
      </c>
      <c r="AOE241">
        <v>2</v>
      </c>
      <c r="AOF241">
        <v>0</v>
      </c>
      <c r="AOG241">
        <v>0</v>
      </c>
      <c r="AOH241">
        <v>0</v>
      </c>
      <c r="AOI241">
        <v>1</v>
      </c>
      <c r="AOJ241" t="b">
        <v>0</v>
      </c>
      <c r="AOK241" t="b">
        <v>0</v>
      </c>
      <c r="AOL241" t="b">
        <v>1</v>
      </c>
      <c r="AOM241" t="b">
        <v>1</v>
      </c>
      <c r="AON241" t="b">
        <v>1</v>
      </c>
      <c r="AOO241" t="b">
        <v>0</v>
      </c>
      <c r="AOP241" t="b">
        <v>0</v>
      </c>
      <c r="AOQ241" t="b">
        <v>0</v>
      </c>
      <c r="AOR241" t="b">
        <v>0</v>
      </c>
      <c r="AOS241" t="b">
        <v>0</v>
      </c>
      <c r="AOT241" t="b">
        <v>0</v>
      </c>
      <c r="AOU241" t="b">
        <v>0</v>
      </c>
      <c r="AOV241" t="b">
        <v>0</v>
      </c>
      <c r="AOW241" t="b">
        <v>0</v>
      </c>
      <c r="AOX241" t="b">
        <v>0</v>
      </c>
      <c r="AOY241" t="b">
        <v>0</v>
      </c>
      <c r="AOZ241" t="b">
        <v>0</v>
      </c>
      <c r="APA241" t="b">
        <v>1</v>
      </c>
      <c r="APB241" t="b">
        <v>1</v>
      </c>
      <c r="APC241" t="b">
        <v>0</v>
      </c>
      <c r="APD241" t="b">
        <v>0</v>
      </c>
      <c r="APE241" t="b">
        <v>0</v>
      </c>
      <c r="APF241" t="b">
        <v>0</v>
      </c>
      <c r="APG241" t="b">
        <v>0</v>
      </c>
      <c r="APH241" t="b">
        <v>0</v>
      </c>
      <c r="API241" t="b">
        <v>0</v>
      </c>
      <c r="APJ241" t="b">
        <v>0</v>
      </c>
      <c r="APK241" t="b">
        <v>0</v>
      </c>
      <c r="APL241" t="b">
        <v>0</v>
      </c>
      <c r="APM241" t="b">
        <v>0</v>
      </c>
      <c r="APN241" t="b">
        <v>0</v>
      </c>
      <c r="APO241" t="b">
        <v>0</v>
      </c>
      <c r="APP241" t="b">
        <v>1</v>
      </c>
      <c r="APQ241" t="b">
        <v>1</v>
      </c>
      <c r="APR241" t="b">
        <v>0</v>
      </c>
      <c r="APS241" t="b">
        <v>0</v>
      </c>
      <c r="APT241" t="s">
        <v>1589</v>
      </c>
      <c r="APU241" t="s">
        <v>1590</v>
      </c>
      <c r="APV241">
        <v>1</v>
      </c>
      <c r="APW241">
        <v>1</v>
      </c>
      <c r="APX241">
        <v>2</v>
      </c>
      <c r="APY241">
        <v>1</v>
      </c>
      <c r="APZ241">
        <v>2</v>
      </c>
      <c r="AQA241">
        <v>1</v>
      </c>
      <c r="AQC241">
        <v>1</v>
      </c>
      <c r="AQD241">
        <v>2</v>
      </c>
      <c r="AQE241">
        <v>1</v>
      </c>
      <c r="AQG241">
        <v>2</v>
      </c>
      <c r="AQH241">
        <v>2</v>
      </c>
      <c r="AQI241">
        <v>1</v>
      </c>
      <c r="AQJ241">
        <v>2</v>
      </c>
      <c r="AQK241">
        <v>2</v>
      </c>
      <c r="AQL241">
        <v>-1</v>
      </c>
      <c r="AQM241">
        <v>-2</v>
      </c>
      <c r="AQN241">
        <v>2</v>
      </c>
      <c r="AQO241">
        <v>1</v>
      </c>
      <c r="AQP241">
        <v>-1</v>
      </c>
      <c r="AQQ241">
        <v>-1</v>
      </c>
      <c r="AQR241">
        <v>2</v>
      </c>
      <c r="AQS241">
        <v>1</v>
      </c>
      <c r="AQT241">
        <v>-1</v>
      </c>
      <c r="AQU241">
        <v>1</v>
      </c>
      <c r="AQV241">
        <v>2</v>
      </c>
      <c r="AQW241">
        <v>1</v>
      </c>
      <c r="AQX241">
        <v>1</v>
      </c>
      <c r="AQY241">
        <v>-2</v>
      </c>
      <c r="AQZ241">
        <v>-2</v>
      </c>
      <c r="ARA241">
        <v>-1</v>
      </c>
      <c r="ARB241">
        <v>0</v>
      </c>
      <c r="ARC241">
        <v>1</v>
      </c>
      <c r="ARD241">
        <v>-1</v>
      </c>
      <c r="ARE241">
        <v>1</v>
      </c>
      <c r="ARF241">
        <v>1</v>
      </c>
      <c r="ARG241">
        <v>1</v>
      </c>
      <c r="ARH241">
        <v>2</v>
      </c>
      <c r="ARI241">
        <v>2</v>
      </c>
      <c r="ARJ241">
        <v>1</v>
      </c>
      <c r="ARK241">
        <v>1</v>
      </c>
      <c r="ARL241">
        <v>1</v>
      </c>
      <c r="ARM241">
        <v>2</v>
      </c>
      <c r="ARN241">
        <v>1</v>
      </c>
      <c r="ARO241">
        <v>2</v>
      </c>
      <c r="ARP241">
        <v>1</v>
      </c>
      <c r="ARQ241">
        <v>-1</v>
      </c>
      <c r="ARR241">
        <v>-2</v>
      </c>
      <c r="ARS241">
        <v>0</v>
      </c>
      <c r="ART241">
        <v>1</v>
      </c>
      <c r="ARU241">
        <v>-1</v>
      </c>
      <c r="ARV241">
        <v>2</v>
      </c>
      <c r="ARW241">
        <v>-1</v>
      </c>
      <c r="ARX241">
        <v>-1</v>
      </c>
      <c r="ARY241">
        <v>1</v>
      </c>
      <c r="ARZ241">
        <v>1</v>
      </c>
      <c r="ASA241">
        <v>1</v>
      </c>
      <c r="ASB241">
        <v>2</v>
      </c>
      <c r="ASC241">
        <v>1</v>
      </c>
      <c r="ASD241">
        <v>2</v>
      </c>
      <c r="ASE241">
        <v>1</v>
      </c>
      <c r="ASF241">
        <v>2</v>
      </c>
      <c r="ASG241">
        <v>1</v>
      </c>
      <c r="ASH241">
        <v>2</v>
      </c>
      <c r="ASI241">
        <v>-2</v>
      </c>
      <c r="ASJ241">
        <v>-2</v>
      </c>
      <c r="ASK241">
        <v>-1</v>
      </c>
      <c r="ASL241">
        <v>0</v>
      </c>
      <c r="ASM241">
        <v>0</v>
      </c>
      <c r="ASN241">
        <v>-1</v>
      </c>
      <c r="ASO241">
        <v>2</v>
      </c>
      <c r="ASP241">
        <v>-1</v>
      </c>
      <c r="ASQ241">
        <v>2</v>
      </c>
      <c r="ASR241">
        <v>1</v>
      </c>
      <c r="ASS241">
        <v>1</v>
      </c>
      <c r="AST241">
        <v>0</v>
      </c>
      <c r="ASU241">
        <v>0</v>
      </c>
      <c r="ASV241">
        <v>1</v>
      </c>
      <c r="ASW241">
        <v>2</v>
      </c>
      <c r="ASX241">
        <v>-1</v>
      </c>
      <c r="ASY241">
        <v>-1</v>
      </c>
      <c r="ASZ241">
        <v>1</v>
      </c>
      <c r="ATA241">
        <v>2</v>
      </c>
      <c r="ATB241">
        <v>1</v>
      </c>
      <c r="ATC241">
        <v>2</v>
      </c>
      <c r="ATD241">
        <v>1</v>
      </c>
      <c r="ATE241">
        <v>1</v>
      </c>
      <c r="ATF241">
        <v>1</v>
      </c>
      <c r="ATG241">
        <v>0</v>
      </c>
      <c r="ATH241">
        <v>1</v>
      </c>
      <c r="ATI241">
        <v>1</v>
      </c>
      <c r="ATJ241">
        <v>0</v>
      </c>
      <c r="ATK241">
        <v>0</v>
      </c>
      <c r="ATL241">
        <v>0</v>
      </c>
      <c r="ATN241">
        <v>2</v>
      </c>
      <c r="ATO241" t="s">
        <v>1591</v>
      </c>
      <c r="ATP241">
        <v>1</v>
      </c>
      <c r="ATR241">
        <v>1</v>
      </c>
      <c r="ATT241">
        <v>1</v>
      </c>
      <c r="ATV241">
        <v>2</v>
      </c>
      <c r="ATW241" t="s">
        <v>1592</v>
      </c>
      <c r="ATX241">
        <v>1</v>
      </c>
      <c r="ATZ241">
        <v>1</v>
      </c>
      <c r="AUB241">
        <v>1</v>
      </c>
      <c r="AUD241">
        <v>1</v>
      </c>
      <c r="AUF241">
        <v>1</v>
      </c>
      <c r="AUH241">
        <v>1</v>
      </c>
      <c r="AUJ241">
        <v>1</v>
      </c>
      <c r="AUL241">
        <v>1</v>
      </c>
      <c r="AUN241">
        <v>2</v>
      </c>
      <c r="AUO241" t="s">
        <v>1593</v>
      </c>
      <c r="AUP241">
        <v>1</v>
      </c>
      <c r="AUR241">
        <v>1</v>
      </c>
      <c r="AUT241">
        <v>2</v>
      </c>
      <c r="AUU241" t="s">
        <v>353</v>
      </c>
      <c r="AUV241" t="b">
        <v>1</v>
      </c>
      <c r="AUW241" t="b">
        <v>0</v>
      </c>
      <c r="AUX241" t="b">
        <v>0</v>
      </c>
      <c r="AUY241" t="b">
        <v>0</v>
      </c>
      <c r="AVA241">
        <v>1</v>
      </c>
      <c r="AVB241">
        <v>3</v>
      </c>
      <c r="AVD241" t="s">
        <v>393</v>
      </c>
      <c r="AVE241" t="b">
        <v>1</v>
      </c>
      <c r="AVF241">
        <v>1</v>
      </c>
      <c r="AVG241" t="b">
        <v>0</v>
      </c>
      <c r="AVH241" t="b">
        <v>1</v>
      </c>
      <c r="AVI241" t="b">
        <v>0</v>
      </c>
      <c r="AVK241" t="b">
        <v>1</v>
      </c>
      <c r="AVL241" t="b">
        <v>0</v>
      </c>
      <c r="AVM241" t="b">
        <v>0</v>
      </c>
      <c r="AVN241" t="b">
        <v>0</v>
      </c>
      <c r="AVP241">
        <v>2</v>
      </c>
      <c r="AVQ241" t="s">
        <v>1594</v>
      </c>
      <c r="AVR241">
        <v>7.5684829999999996</v>
      </c>
      <c r="AVS241">
        <v>4.8935029999999999</v>
      </c>
      <c r="AVT241">
        <v>371.2</v>
      </c>
      <c r="AVU241">
        <v>9</v>
      </c>
      <c r="AVW241">
        <v>0</v>
      </c>
    </row>
    <row r="242" spans="1:1271" ht="15" customHeight="1" x14ac:dyDescent="0.35">
      <c r="A242" s="1">
        <v>42522</v>
      </c>
      <c r="B242" t="s">
        <v>1595</v>
      </c>
      <c r="C242">
        <v>2</v>
      </c>
      <c r="D242">
        <v>20</v>
      </c>
      <c r="E242" t="s">
        <v>1449</v>
      </c>
      <c r="F242">
        <v>2</v>
      </c>
      <c r="G242">
        <v>1</v>
      </c>
      <c r="H242">
        <v>39</v>
      </c>
      <c r="I242">
        <v>1</v>
      </c>
      <c r="K242">
        <v>1</v>
      </c>
      <c r="L242">
        <v>2</v>
      </c>
      <c r="M242">
        <v>8</v>
      </c>
      <c r="N242">
        <v>8</v>
      </c>
      <c r="O242">
        <v>1</v>
      </c>
      <c r="P242">
        <v>1</v>
      </c>
      <c r="Q242">
        <v>2</v>
      </c>
      <c r="R242">
        <v>1</v>
      </c>
      <c r="S242">
        <v>0</v>
      </c>
      <c r="T242">
        <v>0</v>
      </c>
      <c r="U242">
        <v>5</v>
      </c>
      <c r="V242">
        <v>5</v>
      </c>
      <c r="W242">
        <v>1</v>
      </c>
      <c r="X242">
        <v>6</v>
      </c>
      <c r="Y242">
        <v>1</v>
      </c>
      <c r="Z242">
        <v>1</v>
      </c>
      <c r="AA242">
        <v>6</v>
      </c>
      <c r="AB242">
        <v>1</v>
      </c>
      <c r="AC242">
        <v>4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BB242">
        <v>12</v>
      </c>
      <c r="BC242">
        <v>4</v>
      </c>
      <c r="BD242">
        <v>2</v>
      </c>
      <c r="CU242">
        <v>1</v>
      </c>
      <c r="CV242">
        <v>2</v>
      </c>
      <c r="CW242" t="s">
        <v>1596</v>
      </c>
      <c r="CX242">
        <v>2</v>
      </c>
      <c r="CY242">
        <v>30</v>
      </c>
      <c r="CZ242">
        <v>25</v>
      </c>
      <c r="DA242">
        <v>5</v>
      </c>
      <c r="DB242">
        <v>5</v>
      </c>
      <c r="DC242">
        <v>5</v>
      </c>
      <c r="DD242">
        <v>0</v>
      </c>
      <c r="DE242">
        <v>2</v>
      </c>
      <c r="DG242">
        <v>2</v>
      </c>
      <c r="DH242">
        <v>2</v>
      </c>
      <c r="DI242">
        <v>3</v>
      </c>
      <c r="DJ242">
        <v>0</v>
      </c>
      <c r="DK242">
        <v>0</v>
      </c>
      <c r="DL242">
        <v>1</v>
      </c>
      <c r="DM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F242">
        <v>0</v>
      </c>
      <c r="GG242">
        <v>1</v>
      </c>
      <c r="GH242">
        <v>0</v>
      </c>
      <c r="GI242">
        <v>0</v>
      </c>
      <c r="GJ242">
        <v>1</v>
      </c>
      <c r="GK242">
        <v>2001</v>
      </c>
      <c r="GL242">
        <v>800000</v>
      </c>
      <c r="GM242">
        <v>1200000</v>
      </c>
      <c r="GN242">
        <v>30</v>
      </c>
      <c r="GO242">
        <v>2</v>
      </c>
      <c r="GP242">
        <v>2</v>
      </c>
      <c r="IZ242">
        <v>0</v>
      </c>
      <c r="JA242">
        <v>1</v>
      </c>
      <c r="JB242">
        <v>0</v>
      </c>
      <c r="JC242">
        <v>0</v>
      </c>
      <c r="JD242">
        <v>1</v>
      </c>
      <c r="JE242">
        <v>2014</v>
      </c>
      <c r="JF242">
        <v>15000</v>
      </c>
      <c r="JG242">
        <v>10000</v>
      </c>
      <c r="JH242">
        <v>5</v>
      </c>
      <c r="JI242">
        <v>2</v>
      </c>
      <c r="JJ242">
        <v>2</v>
      </c>
      <c r="JX242">
        <v>0</v>
      </c>
      <c r="JY242">
        <v>1</v>
      </c>
      <c r="JZ242">
        <v>0</v>
      </c>
      <c r="KA242">
        <v>0</v>
      </c>
      <c r="KB242">
        <v>1</v>
      </c>
      <c r="KC242">
        <v>2011</v>
      </c>
      <c r="KD242">
        <v>75000</v>
      </c>
      <c r="KE242">
        <v>20000</v>
      </c>
      <c r="KF242">
        <v>15</v>
      </c>
      <c r="KG242">
        <v>2</v>
      </c>
      <c r="KH242">
        <v>2</v>
      </c>
      <c r="PP242">
        <v>0</v>
      </c>
      <c r="QJ242">
        <v>0</v>
      </c>
      <c r="QK242">
        <v>1</v>
      </c>
      <c r="QL242">
        <v>0</v>
      </c>
      <c r="QM242">
        <v>0</v>
      </c>
      <c r="QN242">
        <v>2</v>
      </c>
      <c r="QO242">
        <v>2015</v>
      </c>
      <c r="QP242">
        <v>1200</v>
      </c>
      <c r="QQ242">
        <v>900</v>
      </c>
      <c r="QR242">
        <v>2</v>
      </c>
      <c r="QS242">
        <v>2</v>
      </c>
      <c r="QT242">
        <v>2</v>
      </c>
      <c r="QV242">
        <v>0</v>
      </c>
      <c r="QW242">
        <v>1</v>
      </c>
      <c r="QX242">
        <v>0</v>
      </c>
      <c r="QY242">
        <v>0</v>
      </c>
      <c r="QZ242">
        <v>1</v>
      </c>
      <c r="RA242">
        <v>2015</v>
      </c>
      <c r="RB242">
        <v>1200</v>
      </c>
      <c r="RC242">
        <v>1200</v>
      </c>
      <c r="RD242">
        <v>2</v>
      </c>
      <c r="RE242">
        <v>2</v>
      </c>
      <c r="RF242">
        <v>2</v>
      </c>
      <c r="WJ242">
        <v>0</v>
      </c>
      <c r="WK242">
        <v>1</v>
      </c>
      <c r="WL242">
        <v>0</v>
      </c>
      <c r="WM242">
        <v>0</v>
      </c>
      <c r="WN242">
        <v>1</v>
      </c>
      <c r="WO242">
        <v>2013</v>
      </c>
      <c r="WP242">
        <v>9500</v>
      </c>
      <c r="WQ242">
        <v>6000</v>
      </c>
      <c r="WR242">
        <v>5</v>
      </c>
      <c r="WS242">
        <v>2</v>
      </c>
      <c r="WT242">
        <v>2</v>
      </c>
      <c r="XF242">
        <v>0</v>
      </c>
      <c r="XG242">
        <v>6</v>
      </c>
      <c r="XH242">
        <v>0</v>
      </c>
      <c r="XI242">
        <v>0</v>
      </c>
      <c r="XJ242">
        <v>901900</v>
      </c>
      <c r="XK242">
        <v>1238100</v>
      </c>
      <c r="XO242">
        <v>0.44000000000000006</v>
      </c>
      <c r="XP242">
        <v>5</v>
      </c>
      <c r="XQ242">
        <v>10</v>
      </c>
      <c r="XR242">
        <v>300</v>
      </c>
      <c r="XS242">
        <v>400</v>
      </c>
      <c r="XT242">
        <v>500</v>
      </c>
      <c r="XU242">
        <v>5000</v>
      </c>
      <c r="XV242">
        <v>-100</v>
      </c>
      <c r="XW242">
        <v>-1000</v>
      </c>
      <c r="XX242">
        <f t="shared" si="18"/>
        <v>-700</v>
      </c>
      <c r="XY242">
        <v>500</v>
      </c>
      <c r="XZ242">
        <v>250</v>
      </c>
      <c r="YA242" s="33">
        <f t="shared" si="20"/>
        <v>375</v>
      </c>
      <c r="YB242">
        <v>7500</v>
      </c>
      <c r="YC242">
        <v>0</v>
      </c>
      <c r="YD242">
        <f t="shared" si="21"/>
        <v>3750</v>
      </c>
      <c r="YE242">
        <f t="shared" si="22"/>
        <v>7500</v>
      </c>
      <c r="YF242">
        <v>0</v>
      </c>
      <c r="YG242">
        <v>0</v>
      </c>
      <c r="YH242">
        <v>2</v>
      </c>
      <c r="YI242" t="s">
        <v>1597</v>
      </c>
      <c r="YJ242">
        <v>2</v>
      </c>
      <c r="YK242" t="s">
        <v>1598</v>
      </c>
      <c r="YP242">
        <v>0</v>
      </c>
      <c r="YQ242" t="s">
        <v>2417</v>
      </c>
      <c r="YR242">
        <v>1</v>
      </c>
      <c r="YS242">
        <v>30000</v>
      </c>
      <c r="YT242">
        <v>0.44000000000000006</v>
      </c>
      <c r="YU242">
        <v>500</v>
      </c>
      <c r="YV242">
        <v>18000</v>
      </c>
      <c r="YW242">
        <v>7500</v>
      </c>
      <c r="YX242" t="b">
        <v>1</v>
      </c>
      <c r="YY242">
        <v>1</v>
      </c>
      <c r="YZ242">
        <v>0</v>
      </c>
      <c r="ZA242" t="b">
        <v>0</v>
      </c>
      <c r="ZB242" t="b">
        <v>0</v>
      </c>
      <c r="ZC242" t="b">
        <v>0</v>
      </c>
      <c r="ZD242">
        <v>2</v>
      </c>
      <c r="ZE242">
        <v>0.4</v>
      </c>
      <c r="ZF242">
        <f t="shared" si="19"/>
        <v>0.8</v>
      </c>
      <c r="ZG242">
        <v>0.44000000000000006</v>
      </c>
      <c r="ZI242">
        <v>175</v>
      </c>
      <c r="ZJ242">
        <v>6</v>
      </c>
      <c r="ZL242">
        <v>500</v>
      </c>
      <c r="ZM242">
        <v>0</v>
      </c>
      <c r="ZN242">
        <v>96</v>
      </c>
      <c r="ZO242" t="s">
        <v>1599</v>
      </c>
      <c r="ZP242">
        <v>1</v>
      </c>
      <c r="ZQ242">
        <v>10</v>
      </c>
      <c r="AAS242" t="b">
        <v>1</v>
      </c>
      <c r="AAT242" t="b">
        <v>1</v>
      </c>
      <c r="AAU242" t="b">
        <v>1</v>
      </c>
      <c r="AAV242" t="b">
        <v>0</v>
      </c>
      <c r="AAW242" t="b">
        <v>0</v>
      </c>
      <c r="AAX242" t="b">
        <v>1</v>
      </c>
      <c r="AAY242" t="b">
        <v>1</v>
      </c>
      <c r="AAZ242" t="b">
        <v>0</v>
      </c>
      <c r="ABA242" t="b">
        <v>1</v>
      </c>
      <c r="ABB242" t="b">
        <v>0</v>
      </c>
      <c r="ABC242" t="b">
        <v>0</v>
      </c>
      <c r="ABE242">
        <v>1</v>
      </c>
      <c r="ABF242">
        <v>0</v>
      </c>
      <c r="ABG242">
        <v>1</v>
      </c>
      <c r="ABH242">
        <v>30</v>
      </c>
      <c r="ABI242">
        <v>0</v>
      </c>
      <c r="ABJ242" t="b">
        <v>0</v>
      </c>
      <c r="ABK242" t="b">
        <v>1</v>
      </c>
      <c r="ABL242" t="b">
        <v>0</v>
      </c>
      <c r="ABM242" t="b">
        <v>0</v>
      </c>
      <c r="ABO242">
        <v>1</v>
      </c>
      <c r="ABP242">
        <v>0</v>
      </c>
      <c r="ABQ242">
        <v>1</v>
      </c>
      <c r="ABR242">
        <v>10</v>
      </c>
      <c r="ABS242">
        <v>0</v>
      </c>
      <c r="ABT242" t="b">
        <v>0</v>
      </c>
      <c r="ABU242" t="b">
        <v>1</v>
      </c>
      <c r="ABV242" t="b">
        <v>0</v>
      </c>
      <c r="ABW242" t="b">
        <v>0</v>
      </c>
      <c r="ABY242">
        <v>1</v>
      </c>
      <c r="ABZ242">
        <v>0</v>
      </c>
      <c r="ACA242">
        <v>1</v>
      </c>
      <c r="ACB242">
        <v>5</v>
      </c>
      <c r="ACC242">
        <v>0</v>
      </c>
      <c r="ACZ242" t="b">
        <v>0</v>
      </c>
      <c r="ADA242" t="b">
        <v>0</v>
      </c>
      <c r="ADB242" t="b">
        <v>1</v>
      </c>
      <c r="ADC242" t="b">
        <v>0</v>
      </c>
      <c r="ADE242">
        <v>2</v>
      </c>
      <c r="ADF242">
        <v>0</v>
      </c>
      <c r="ADG242">
        <v>2</v>
      </c>
      <c r="ADH242">
        <v>1</v>
      </c>
      <c r="ADI242">
        <v>3</v>
      </c>
      <c r="ADJ242">
        <v>1500</v>
      </c>
      <c r="ADK242" t="b">
        <v>0</v>
      </c>
      <c r="ADL242" t="b">
        <v>1</v>
      </c>
      <c r="ADM242" t="b">
        <v>0</v>
      </c>
      <c r="ADN242" t="b">
        <v>0</v>
      </c>
      <c r="ADP242">
        <v>1</v>
      </c>
      <c r="ADQ242">
        <v>0</v>
      </c>
      <c r="ADR242">
        <v>1</v>
      </c>
      <c r="ADS242">
        <v>1</v>
      </c>
      <c r="ADT242">
        <v>10</v>
      </c>
      <c r="ADU242">
        <v>0</v>
      </c>
      <c r="ADV242">
        <v>6</v>
      </c>
      <c r="ADW242">
        <v>47</v>
      </c>
      <c r="ADX242">
        <f t="shared" si="23"/>
        <v>0.1276595744680851</v>
      </c>
      <c r="ADY242" t="b">
        <v>0</v>
      </c>
      <c r="ADZ242" t="b">
        <v>0</v>
      </c>
      <c r="AEA242" t="b">
        <v>0</v>
      </c>
      <c r="AEB242" t="b">
        <v>0</v>
      </c>
      <c r="AEC242" t="b">
        <v>0</v>
      </c>
      <c r="AED242" t="b">
        <v>1</v>
      </c>
      <c r="AEE242" t="b">
        <v>1</v>
      </c>
      <c r="AEF242" t="b">
        <v>0</v>
      </c>
      <c r="AFL242">
        <v>1</v>
      </c>
      <c r="AFM242">
        <v>1200</v>
      </c>
      <c r="AFN242">
        <v>5</v>
      </c>
      <c r="AFO242">
        <v>1</v>
      </c>
      <c r="AFR242">
        <v>3</v>
      </c>
      <c r="AFS242">
        <v>900</v>
      </c>
      <c r="AFT242">
        <v>2</v>
      </c>
      <c r="AFU242">
        <v>1</v>
      </c>
      <c r="AGD242">
        <v>40</v>
      </c>
      <c r="AGE242">
        <v>40</v>
      </c>
      <c r="AGF242">
        <v>1</v>
      </c>
      <c r="AGH242">
        <v>450</v>
      </c>
      <c r="AGI242">
        <v>400</v>
      </c>
      <c r="AGJ242">
        <v>1</v>
      </c>
      <c r="AGL242">
        <v>400</v>
      </c>
      <c r="AGM242">
        <v>18000</v>
      </c>
      <c r="AGN242">
        <v>450</v>
      </c>
      <c r="AGO242">
        <v>1</v>
      </c>
      <c r="AGP242">
        <v>1</v>
      </c>
      <c r="AGQ242">
        <v>0</v>
      </c>
      <c r="AGR242">
        <v>0</v>
      </c>
      <c r="AGU242">
        <v>0</v>
      </c>
      <c r="AGV242">
        <v>1</v>
      </c>
      <c r="AGW242">
        <v>1</v>
      </c>
      <c r="AGX242">
        <v>0</v>
      </c>
      <c r="AGZ242">
        <v>5</v>
      </c>
      <c r="AHA242">
        <v>0</v>
      </c>
      <c r="AHB242">
        <v>95</v>
      </c>
      <c r="AHC242">
        <v>0</v>
      </c>
      <c r="AHD242">
        <v>1</v>
      </c>
      <c r="AHF242">
        <v>20</v>
      </c>
      <c r="AHG242">
        <v>0</v>
      </c>
      <c r="AHH242">
        <v>1</v>
      </c>
      <c r="AHJ242">
        <v>0</v>
      </c>
      <c r="AHK242">
        <v>95</v>
      </c>
      <c r="AHL242">
        <v>450</v>
      </c>
      <c r="AHM242">
        <v>0</v>
      </c>
      <c r="AHN242">
        <v>1</v>
      </c>
      <c r="AHP242">
        <v>450</v>
      </c>
      <c r="AHQ242">
        <v>95</v>
      </c>
      <c r="AHR242">
        <v>450</v>
      </c>
      <c r="AHS242">
        <v>0</v>
      </c>
      <c r="AHT242">
        <v>5</v>
      </c>
      <c r="AHU242">
        <v>95</v>
      </c>
      <c r="AHV242">
        <v>450</v>
      </c>
      <c r="AHW242">
        <v>0</v>
      </c>
      <c r="AHX242">
        <v>2</v>
      </c>
      <c r="AHY242">
        <v>0</v>
      </c>
      <c r="AHZ242">
        <v>0</v>
      </c>
      <c r="AIA242">
        <v>0</v>
      </c>
      <c r="AIB242">
        <v>0</v>
      </c>
      <c r="AIC242">
        <v>2</v>
      </c>
      <c r="AID242">
        <v>0</v>
      </c>
      <c r="AIE242">
        <v>0</v>
      </c>
      <c r="AII242">
        <v>0.2</v>
      </c>
      <c r="AIK242">
        <v>0</v>
      </c>
      <c r="AIL242">
        <v>1</v>
      </c>
      <c r="AIM242">
        <v>0</v>
      </c>
      <c r="AIN242">
        <v>0</v>
      </c>
      <c r="AIO242">
        <v>0</v>
      </c>
      <c r="AIP242">
        <v>0</v>
      </c>
      <c r="AIR242">
        <v>50</v>
      </c>
      <c r="AIS242">
        <v>2</v>
      </c>
      <c r="AIT242" t="s">
        <v>1600</v>
      </c>
      <c r="AIZ242">
        <v>1</v>
      </c>
      <c r="AJA242">
        <v>2</v>
      </c>
      <c r="AJB242" t="s">
        <v>1601</v>
      </c>
      <c r="ALX242">
        <v>2</v>
      </c>
      <c r="ALY242">
        <v>2</v>
      </c>
      <c r="AMC242">
        <v>1</v>
      </c>
      <c r="AMD242">
        <v>1</v>
      </c>
      <c r="AME242">
        <v>0</v>
      </c>
      <c r="AMF242">
        <v>0</v>
      </c>
      <c r="AMG242">
        <v>0</v>
      </c>
      <c r="AMH242">
        <v>1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Q242">
        <v>5</v>
      </c>
      <c r="AMU242">
        <v>4</v>
      </c>
      <c r="ANC242" t="s">
        <v>1602</v>
      </c>
      <c r="ANG242" t="s">
        <v>1603</v>
      </c>
      <c r="ANO242">
        <v>10</v>
      </c>
      <c r="ANP242">
        <v>4</v>
      </c>
      <c r="ANU242">
        <v>2</v>
      </c>
      <c r="ANV242">
        <v>100</v>
      </c>
      <c r="ANW242" t="s">
        <v>496</v>
      </c>
      <c r="ANX242">
        <v>1</v>
      </c>
      <c r="ANZ242">
        <v>2</v>
      </c>
      <c r="AOC242">
        <v>5000</v>
      </c>
      <c r="AOD242">
        <v>10000</v>
      </c>
      <c r="AOE242">
        <v>2</v>
      </c>
      <c r="AOF242">
        <v>0</v>
      </c>
      <c r="AOG242">
        <v>0</v>
      </c>
      <c r="AOH242">
        <v>0</v>
      </c>
      <c r="AOI242">
        <v>1</v>
      </c>
      <c r="AOJ242" t="b">
        <v>1</v>
      </c>
      <c r="AOK242" t="b">
        <v>1</v>
      </c>
      <c r="AOL242" t="b">
        <v>0</v>
      </c>
      <c r="AOM242" t="b">
        <v>0</v>
      </c>
      <c r="AON242" t="b">
        <v>0</v>
      </c>
      <c r="AOO242" t="b">
        <v>0</v>
      </c>
      <c r="AOP242" t="b">
        <v>0</v>
      </c>
      <c r="AOQ242" t="b">
        <v>0</v>
      </c>
      <c r="AOR242" t="b">
        <v>1</v>
      </c>
      <c r="AOS242" t="b">
        <v>1</v>
      </c>
      <c r="AOT242" t="b">
        <v>1</v>
      </c>
      <c r="AOU242" t="b">
        <v>1</v>
      </c>
      <c r="AOV242" t="b">
        <v>0</v>
      </c>
      <c r="AOW242" t="b">
        <v>0</v>
      </c>
      <c r="AOX242" t="b">
        <v>0</v>
      </c>
      <c r="AOY242" t="b">
        <v>1</v>
      </c>
      <c r="AOZ242" t="b">
        <v>1</v>
      </c>
      <c r="APA242" t="b">
        <v>1</v>
      </c>
      <c r="APB242" t="b">
        <v>1</v>
      </c>
      <c r="APC242" t="b">
        <v>1</v>
      </c>
      <c r="APD242" t="b">
        <v>0</v>
      </c>
      <c r="APE242" t="b">
        <v>0</v>
      </c>
      <c r="APF242" t="b">
        <v>0</v>
      </c>
      <c r="APG242" t="b">
        <v>0</v>
      </c>
      <c r="APH242" t="b">
        <v>1</v>
      </c>
      <c r="API242" t="b">
        <v>1</v>
      </c>
      <c r="APJ242" t="b">
        <v>1</v>
      </c>
      <c r="APK242" t="b">
        <v>0</v>
      </c>
      <c r="APL242" t="b">
        <v>0</v>
      </c>
      <c r="APM242" t="b">
        <v>0</v>
      </c>
      <c r="APN242" t="b">
        <v>0</v>
      </c>
      <c r="APO242" t="b">
        <v>0</v>
      </c>
      <c r="APP242" t="b">
        <v>0</v>
      </c>
      <c r="APQ242" t="b">
        <v>1</v>
      </c>
      <c r="APR242" t="b">
        <v>1</v>
      </c>
      <c r="APS242" t="b">
        <v>1</v>
      </c>
      <c r="APT242">
        <v>40</v>
      </c>
      <c r="APU242">
        <v>100</v>
      </c>
      <c r="APV242">
        <v>0</v>
      </c>
      <c r="APW242">
        <v>0</v>
      </c>
      <c r="APX242">
        <v>1</v>
      </c>
      <c r="APY242">
        <v>0</v>
      </c>
      <c r="APZ242">
        <v>1</v>
      </c>
      <c r="AQA242">
        <v>3</v>
      </c>
      <c r="AQC242">
        <v>0</v>
      </c>
      <c r="AQD242">
        <v>3</v>
      </c>
      <c r="AQE242">
        <v>2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1</v>
      </c>
      <c r="ASA242">
        <v>1</v>
      </c>
      <c r="ASB242">
        <v>1</v>
      </c>
      <c r="ASC242">
        <v>1</v>
      </c>
      <c r="ASD242">
        <v>1</v>
      </c>
      <c r="ASE242">
        <v>1</v>
      </c>
      <c r="ASF242">
        <v>1</v>
      </c>
      <c r="ASG242">
        <v>-1</v>
      </c>
      <c r="ASH242">
        <v>-1</v>
      </c>
      <c r="ASI242">
        <v>0</v>
      </c>
      <c r="ASJ242">
        <v>0</v>
      </c>
      <c r="ASK242">
        <v>0</v>
      </c>
      <c r="ASL242">
        <v>-1</v>
      </c>
      <c r="ASM242">
        <v>-1</v>
      </c>
      <c r="ASN242">
        <v>-1</v>
      </c>
      <c r="ASO242">
        <v>-1</v>
      </c>
      <c r="ASP242">
        <v>-1</v>
      </c>
      <c r="ASQ242">
        <v>1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2</v>
      </c>
      <c r="ATB242">
        <v>2</v>
      </c>
      <c r="ATC242">
        <v>2</v>
      </c>
      <c r="ATD242">
        <v>2</v>
      </c>
      <c r="ATE242">
        <v>1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N242">
        <v>2</v>
      </c>
      <c r="ATO242" t="s">
        <v>46</v>
      </c>
      <c r="ATP242">
        <v>2</v>
      </c>
      <c r="ATQ242" t="s">
        <v>1604</v>
      </c>
      <c r="ATR242">
        <v>2</v>
      </c>
      <c r="ATS242" t="s">
        <v>1604</v>
      </c>
      <c r="ATT242">
        <v>2</v>
      </c>
      <c r="ATU242" t="s">
        <v>1604</v>
      </c>
      <c r="ATV242">
        <v>2</v>
      </c>
      <c r="ATW242" t="s">
        <v>1604</v>
      </c>
      <c r="ATX242">
        <v>2</v>
      </c>
      <c r="ATY242" t="s">
        <v>1604</v>
      </c>
      <c r="ATZ242">
        <v>1</v>
      </c>
      <c r="AUB242">
        <v>1</v>
      </c>
      <c r="AUD242">
        <v>1</v>
      </c>
      <c r="AUF242">
        <v>2</v>
      </c>
      <c r="AUG242" t="s">
        <v>1605</v>
      </c>
      <c r="AUH242">
        <v>1</v>
      </c>
      <c r="AUJ242">
        <v>1</v>
      </c>
      <c r="AUL242">
        <v>1</v>
      </c>
      <c r="AUN242">
        <v>1</v>
      </c>
      <c r="AUP242">
        <v>1</v>
      </c>
      <c r="AUR242">
        <v>1</v>
      </c>
      <c r="AUT242">
        <v>2</v>
      </c>
      <c r="AUU242" t="s">
        <v>1606</v>
      </c>
      <c r="AUV242" t="b">
        <v>1</v>
      </c>
      <c r="AUW242" t="b">
        <v>0</v>
      </c>
      <c r="AUX242" t="b">
        <v>1</v>
      </c>
      <c r="AUY242" t="b">
        <v>0</v>
      </c>
      <c r="AVA242">
        <v>2</v>
      </c>
      <c r="AVB242">
        <v>5</v>
      </c>
      <c r="AVD242" t="s">
        <v>1607</v>
      </c>
      <c r="AVE242" t="b">
        <v>0</v>
      </c>
      <c r="AVF242">
        <v>0</v>
      </c>
      <c r="AVG242" t="b">
        <v>0</v>
      </c>
      <c r="AVH242" t="b">
        <v>1</v>
      </c>
      <c r="AVI242" t="b">
        <v>0</v>
      </c>
      <c r="AVK242" t="b">
        <v>1</v>
      </c>
      <c r="AVL242" t="b">
        <v>0</v>
      </c>
      <c r="AVM242" t="b">
        <v>0</v>
      </c>
      <c r="AVN242" t="b">
        <v>0</v>
      </c>
      <c r="AVP242">
        <v>2</v>
      </c>
      <c r="AVQ242" t="s">
        <v>1608</v>
      </c>
      <c r="AVR242">
        <v>7.4735800000000001</v>
      </c>
      <c r="AVS242">
        <v>4.3618129999999997</v>
      </c>
      <c r="AVT242">
        <v>238.1</v>
      </c>
      <c r="AVU242">
        <v>7</v>
      </c>
      <c r="AVW242">
        <v>0</v>
      </c>
    </row>
    <row r="243" spans="1:1271" ht="15" customHeight="1" x14ac:dyDescent="0.35">
      <c r="A243" s="1">
        <v>42522</v>
      </c>
      <c r="B243" t="s">
        <v>1595</v>
      </c>
      <c r="C243">
        <v>2</v>
      </c>
      <c r="D243">
        <v>20</v>
      </c>
      <c r="E243" t="s">
        <v>1516</v>
      </c>
      <c r="F243">
        <v>2</v>
      </c>
      <c r="G243">
        <v>1</v>
      </c>
      <c r="H243">
        <v>55</v>
      </c>
      <c r="I243">
        <v>1</v>
      </c>
      <c r="K243">
        <v>1</v>
      </c>
      <c r="L243">
        <v>2</v>
      </c>
      <c r="M243">
        <v>7</v>
      </c>
      <c r="N243">
        <v>7</v>
      </c>
      <c r="O243">
        <v>2</v>
      </c>
      <c r="P243">
        <v>1</v>
      </c>
      <c r="Q243">
        <v>2</v>
      </c>
      <c r="R243">
        <v>2</v>
      </c>
      <c r="S243">
        <v>0</v>
      </c>
      <c r="T243">
        <v>0</v>
      </c>
      <c r="U243">
        <v>7</v>
      </c>
      <c r="V243">
        <v>7</v>
      </c>
      <c r="W243">
        <v>1</v>
      </c>
      <c r="X243">
        <v>6</v>
      </c>
      <c r="Y243">
        <v>1</v>
      </c>
      <c r="Z243">
        <v>1</v>
      </c>
      <c r="AA243">
        <v>6</v>
      </c>
      <c r="AB243">
        <v>1</v>
      </c>
      <c r="AC243">
        <v>4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BB243">
        <v>12</v>
      </c>
      <c r="BC243">
        <v>4</v>
      </c>
      <c r="BD243">
        <v>1</v>
      </c>
      <c r="CU243">
        <v>1</v>
      </c>
      <c r="CV243">
        <v>1</v>
      </c>
      <c r="CX243">
        <v>2</v>
      </c>
      <c r="CY243">
        <v>60</v>
      </c>
      <c r="CZ243">
        <v>30</v>
      </c>
      <c r="DA243">
        <v>30</v>
      </c>
      <c r="DB243">
        <v>12</v>
      </c>
      <c r="DC243">
        <v>12</v>
      </c>
      <c r="DD243">
        <v>0</v>
      </c>
      <c r="DE243">
        <v>1</v>
      </c>
      <c r="DF243" t="s">
        <v>1609</v>
      </c>
      <c r="DG243">
        <v>2</v>
      </c>
      <c r="DH243">
        <v>1</v>
      </c>
      <c r="DJ243">
        <v>0</v>
      </c>
      <c r="DK243">
        <v>1</v>
      </c>
      <c r="DL243">
        <v>1</v>
      </c>
      <c r="DM243">
        <v>0</v>
      </c>
      <c r="EH243">
        <v>1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2010</v>
      </c>
      <c r="GL243">
        <v>120000</v>
      </c>
      <c r="GM243">
        <v>120000</v>
      </c>
      <c r="GN243">
        <v>20</v>
      </c>
      <c r="GO243">
        <v>2</v>
      </c>
      <c r="GP243">
        <v>2</v>
      </c>
      <c r="JX243">
        <v>0</v>
      </c>
      <c r="JY243">
        <v>1</v>
      </c>
      <c r="JZ243">
        <v>0</v>
      </c>
      <c r="KA243">
        <v>0</v>
      </c>
      <c r="KB243">
        <v>1</v>
      </c>
      <c r="KC243">
        <v>2012</v>
      </c>
      <c r="KD243">
        <v>95000</v>
      </c>
      <c r="KE243">
        <v>60000</v>
      </c>
      <c r="KF243">
        <v>10</v>
      </c>
      <c r="KG243">
        <v>2</v>
      </c>
      <c r="KH243">
        <v>2</v>
      </c>
      <c r="PP243">
        <v>0</v>
      </c>
      <c r="WJ243">
        <v>0</v>
      </c>
      <c r="WK243">
        <v>1</v>
      </c>
      <c r="WL243">
        <v>0</v>
      </c>
      <c r="WM243">
        <v>0</v>
      </c>
      <c r="WN243">
        <v>1</v>
      </c>
      <c r="WO243">
        <v>2015</v>
      </c>
      <c r="WP243">
        <v>15000</v>
      </c>
      <c r="WQ243">
        <v>8000</v>
      </c>
      <c r="WR243">
        <v>10</v>
      </c>
      <c r="WS243">
        <v>2</v>
      </c>
      <c r="WT243">
        <v>2</v>
      </c>
      <c r="XF243">
        <v>0</v>
      </c>
      <c r="XG243">
        <v>3</v>
      </c>
      <c r="XH243">
        <v>0</v>
      </c>
      <c r="XI243">
        <v>0</v>
      </c>
      <c r="XJ243">
        <v>230000</v>
      </c>
      <c r="XK243">
        <v>188000</v>
      </c>
      <c r="XO243">
        <v>0.94</v>
      </c>
      <c r="XP243">
        <v>100</v>
      </c>
      <c r="XQ243">
        <v>24</v>
      </c>
      <c r="XR243">
        <v>528</v>
      </c>
      <c r="XS243">
        <v>350</v>
      </c>
      <c r="XT243">
        <v>703</v>
      </c>
      <c r="XU243">
        <v>7030</v>
      </c>
      <c r="XV243">
        <v>178</v>
      </c>
      <c r="XW243">
        <v>1780</v>
      </c>
      <c r="XX243">
        <f t="shared" si="18"/>
        <v>1246</v>
      </c>
      <c r="XY243">
        <v>500</v>
      </c>
      <c r="XZ243">
        <v>350</v>
      </c>
      <c r="YA243" s="33">
        <f t="shared" si="20"/>
        <v>425</v>
      </c>
      <c r="YB243">
        <v>160000</v>
      </c>
      <c r="YC243">
        <v>160000</v>
      </c>
      <c r="YD243">
        <f t="shared" si="21"/>
        <v>160000</v>
      </c>
      <c r="YE243">
        <f t="shared" si="22"/>
        <v>0</v>
      </c>
      <c r="YF243">
        <v>60000</v>
      </c>
      <c r="YG243">
        <v>0</v>
      </c>
      <c r="YH243">
        <v>1</v>
      </c>
      <c r="YJ243">
        <v>2</v>
      </c>
      <c r="YK243" t="s">
        <v>69</v>
      </c>
      <c r="YP243">
        <v>0</v>
      </c>
      <c r="YQ243" t="s">
        <v>2417</v>
      </c>
      <c r="YR243">
        <v>1</v>
      </c>
      <c r="YS243">
        <v>211200</v>
      </c>
      <c r="YT243">
        <v>0.49</v>
      </c>
      <c r="YU243">
        <v>703</v>
      </c>
      <c r="YV243">
        <v>211200</v>
      </c>
      <c r="YW243">
        <v>160000</v>
      </c>
      <c r="YX243" t="b">
        <v>1</v>
      </c>
      <c r="YY243">
        <v>1</v>
      </c>
      <c r="YZ243">
        <v>0</v>
      </c>
      <c r="ZA243" t="b">
        <v>0</v>
      </c>
      <c r="ZB243" t="b">
        <v>0</v>
      </c>
      <c r="ZC243" t="b">
        <v>0</v>
      </c>
      <c r="ZD243">
        <v>6</v>
      </c>
      <c r="ZE243">
        <v>0.4</v>
      </c>
      <c r="ZF243">
        <f t="shared" si="19"/>
        <v>2.4000000000000004</v>
      </c>
      <c r="ZG243">
        <v>2.4000000000000004</v>
      </c>
      <c r="ZI243">
        <v>900</v>
      </c>
      <c r="ZJ243">
        <v>6</v>
      </c>
      <c r="ZL243">
        <v>1800</v>
      </c>
      <c r="ZM243">
        <v>40</v>
      </c>
      <c r="ZN243">
        <v>2</v>
      </c>
      <c r="ZP243">
        <v>1</v>
      </c>
      <c r="ZQ243">
        <v>10</v>
      </c>
      <c r="AAS243" t="b">
        <v>1</v>
      </c>
      <c r="AAT243" t="b">
        <v>1</v>
      </c>
      <c r="AAU243" t="b">
        <v>0</v>
      </c>
      <c r="AAV243" t="b">
        <v>0</v>
      </c>
      <c r="AAW243" t="b">
        <v>0</v>
      </c>
      <c r="AAX243" t="b">
        <v>1</v>
      </c>
      <c r="AAY243" t="b">
        <v>1</v>
      </c>
      <c r="AAZ243" t="b">
        <v>0</v>
      </c>
      <c r="ABA243" t="b">
        <v>0</v>
      </c>
      <c r="ABB243" t="b">
        <v>0</v>
      </c>
      <c r="ABC243" t="b">
        <v>1</v>
      </c>
      <c r="ABD243" t="s">
        <v>1610</v>
      </c>
      <c r="ABE243">
        <v>1</v>
      </c>
      <c r="ABF243">
        <v>0</v>
      </c>
      <c r="ABG243">
        <v>1</v>
      </c>
      <c r="ABH243">
        <v>1</v>
      </c>
      <c r="ABI243">
        <v>150000</v>
      </c>
      <c r="ABJ243" t="b">
        <v>0</v>
      </c>
      <c r="ABK243" t="b">
        <v>0</v>
      </c>
      <c r="ABL243" t="b">
        <v>0</v>
      </c>
      <c r="ABM243" t="b">
        <v>1</v>
      </c>
      <c r="ABN243" t="s">
        <v>1610</v>
      </c>
      <c r="ABO243">
        <v>1</v>
      </c>
      <c r="ABP243">
        <v>0</v>
      </c>
      <c r="ABQ243">
        <v>1</v>
      </c>
      <c r="ABR243">
        <v>1</v>
      </c>
      <c r="ABS243">
        <v>1</v>
      </c>
      <c r="ACZ243" t="b">
        <v>0</v>
      </c>
      <c r="ADA243" t="b">
        <v>0</v>
      </c>
      <c r="ADB243" t="b">
        <v>0</v>
      </c>
      <c r="ADC243" t="b">
        <v>1</v>
      </c>
      <c r="ADD243" t="s">
        <v>1610</v>
      </c>
      <c r="ADE243">
        <v>1</v>
      </c>
      <c r="ADF243">
        <v>0</v>
      </c>
      <c r="ADG243">
        <v>1</v>
      </c>
      <c r="ADH243">
        <v>1</v>
      </c>
      <c r="ADI243">
        <v>4</v>
      </c>
      <c r="ADJ243">
        <v>1</v>
      </c>
      <c r="ADK243" t="b">
        <v>0</v>
      </c>
      <c r="ADL243" t="b">
        <v>0</v>
      </c>
      <c r="ADM243" t="b">
        <v>0</v>
      </c>
      <c r="ADN243" t="b">
        <v>1</v>
      </c>
      <c r="ADO243" t="s">
        <v>1610</v>
      </c>
      <c r="ADP243">
        <v>1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3</v>
      </c>
      <c r="ADW243">
        <v>3</v>
      </c>
      <c r="ADX243">
        <f t="shared" si="23"/>
        <v>1</v>
      </c>
      <c r="ADY243" t="b">
        <v>0</v>
      </c>
      <c r="ADZ243" t="b">
        <v>0</v>
      </c>
      <c r="AEA243" t="b">
        <v>0</v>
      </c>
      <c r="AEB243" t="b">
        <v>0</v>
      </c>
      <c r="AEC243" t="b">
        <v>1</v>
      </c>
      <c r="AED243" t="b">
        <v>1</v>
      </c>
      <c r="AEE243" t="b">
        <v>1</v>
      </c>
      <c r="AEF243" t="b">
        <v>0</v>
      </c>
      <c r="AFF243">
        <v>1</v>
      </c>
      <c r="AFG243">
        <v>5500</v>
      </c>
      <c r="AFH243">
        <v>10</v>
      </c>
      <c r="AFI243">
        <v>1</v>
      </c>
      <c r="AFL243">
        <v>2</v>
      </c>
      <c r="AFM243">
        <v>1200</v>
      </c>
      <c r="AFN243">
        <v>4</v>
      </c>
      <c r="AFO243">
        <v>1</v>
      </c>
      <c r="AFR243">
        <v>4</v>
      </c>
      <c r="AFS243">
        <v>800</v>
      </c>
      <c r="AFT243">
        <v>3</v>
      </c>
      <c r="AFU243">
        <v>1</v>
      </c>
      <c r="AGD243">
        <v>528</v>
      </c>
      <c r="AGE243">
        <v>100</v>
      </c>
      <c r="AGF243">
        <v>1</v>
      </c>
      <c r="AGH243">
        <v>211200</v>
      </c>
      <c r="AGI243">
        <v>4224</v>
      </c>
      <c r="AGJ243">
        <v>1</v>
      </c>
      <c r="AGL243">
        <v>4224</v>
      </c>
      <c r="AGM243">
        <v>211200</v>
      </c>
      <c r="AGN243">
        <v>400</v>
      </c>
      <c r="AGO243">
        <v>1</v>
      </c>
      <c r="AGP243">
        <v>0</v>
      </c>
      <c r="AGQ243">
        <v>0</v>
      </c>
      <c r="AGR243">
        <v>0</v>
      </c>
      <c r="AGU243">
        <v>0</v>
      </c>
      <c r="AGV243">
        <v>1</v>
      </c>
      <c r="AGW243">
        <v>0</v>
      </c>
      <c r="AGX243">
        <v>0</v>
      </c>
      <c r="AGZ243">
        <v>0</v>
      </c>
      <c r="AHA243">
        <v>0</v>
      </c>
      <c r="AHB243">
        <v>100</v>
      </c>
      <c r="AHC243">
        <v>0</v>
      </c>
      <c r="AHD243">
        <v>1</v>
      </c>
      <c r="AHF243">
        <v>0</v>
      </c>
      <c r="AHG243">
        <v>0</v>
      </c>
      <c r="AHH243">
        <v>1</v>
      </c>
      <c r="AHJ243">
        <v>0</v>
      </c>
      <c r="AHK243">
        <v>100</v>
      </c>
      <c r="AHL243">
        <v>400</v>
      </c>
      <c r="AHM243">
        <v>0</v>
      </c>
      <c r="AHN243">
        <v>1</v>
      </c>
      <c r="AHP243">
        <v>400</v>
      </c>
      <c r="AHQ243">
        <v>100</v>
      </c>
      <c r="AHR243">
        <v>400</v>
      </c>
      <c r="AHS243">
        <v>0</v>
      </c>
      <c r="AHT243">
        <v>5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2</v>
      </c>
      <c r="AID243">
        <v>0</v>
      </c>
      <c r="AIE243">
        <v>0</v>
      </c>
      <c r="AII243">
        <v>0.2</v>
      </c>
      <c r="AIK243">
        <v>0</v>
      </c>
      <c r="AIL243">
        <v>1</v>
      </c>
      <c r="AIM243">
        <v>0</v>
      </c>
      <c r="AIN243">
        <v>0</v>
      </c>
      <c r="AIO243">
        <v>0</v>
      </c>
      <c r="AIP243">
        <v>0</v>
      </c>
      <c r="AIR243">
        <v>100</v>
      </c>
      <c r="AIS243">
        <v>1</v>
      </c>
      <c r="AIU243" t="b">
        <v>0</v>
      </c>
      <c r="AIV243" t="b">
        <v>1</v>
      </c>
      <c r="AIW243" t="b">
        <v>0</v>
      </c>
      <c r="AIX243" t="b">
        <v>0</v>
      </c>
      <c r="AIZ243">
        <v>1</v>
      </c>
      <c r="AJA243">
        <v>2</v>
      </c>
      <c r="AJB243" t="s">
        <v>69</v>
      </c>
      <c r="ALX243">
        <v>2</v>
      </c>
      <c r="ALY243">
        <v>2</v>
      </c>
      <c r="AMC243">
        <v>1</v>
      </c>
      <c r="AMD243">
        <v>1</v>
      </c>
      <c r="AME243">
        <v>1</v>
      </c>
      <c r="AMF243">
        <v>0</v>
      </c>
      <c r="AMG243">
        <v>0</v>
      </c>
      <c r="AMH243">
        <v>1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Q243">
        <v>4</v>
      </c>
      <c r="AMR243">
        <v>3</v>
      </c>
      <c r="AMU243">
        <v>4</v>
      </c>
      <c r="ANC243" t="s">
        <v>1611</v>
      </c>
      <c r="AND243" t="s">
        <v>1612</v>
      </c>
      <c r="ANG243" t="s">
        <v>1603</v>
      </c>
      <c r="ANO243">
        <v>28</v>
      </c>
      <c r="ANP243">
        <v>1</v>
      </c>
      <c r="ANR243">
        <v>1</v>
      </c>
      <c r="ANU243">
        <v>1</v>
      </c>
      <c r="ANV243">
        <v>1500</v>
      </c>
      <c r="ANW243" t="s">
        <v>114</v>
      </c>
      <c r="ANX243">
        <v>1</v>
      </c>
      <c r="ANZ243">
        <v>2</v>
      </c>
      <c r="AOC243">
        <v>100000</v>
      </c>
      <c r="AOD243">
        <v>150000</v>
      </c>
      <c r="AOE243">
        <v>1</v>
      </c>
      <c r="AOF243">
        <v>0</v>
      </c>
      <c r="AOG243">
        <v>0</v>
      </c>
      <c r="AOH243">
        <v>0</v>
      </c>
      <c r="AOI243">
        <v>1</v>
      </c>
      <c r="AOJ243" t="b">
        <v>1</v>
      </c>
      <c r="AOK243" t="b">
        <v>1</v>
      </c>
      <c r="AOL243" t="b">
        <v>0</v>
      </c>
      <c r="AOM243" t="b">
        <v>0</v>
      </c>
      <c r="AON243" t="b">
        <v>0</v>
      </c>
      <c r="AOO243" t="b">
        <v>0</v>
      </c>
      <c r="AOP243" t="b">
        <v>0</v>
      </c>
      <c r="AOQ243" t="b">
        <v>0</v>
      </c>
      <c r="AOR243" t="b">
        <v>1</v>
      </c>
      <c r="AOS243" t="b">
        <v>1</v>
      </c>
      <c r="AOT243" t="b">
        <v>1</v>
      </c>
      <c r="AOU243" t="b">
        <v>1</v>
      </c>
      <c r="AOV243" t="b">
        <v>0</v>
      </c>
      <c r="AOW243" t="b">
        <v>0</v>
      </c>
      <c r="AOX243" t="b">
        <v>0</v>
      </c>
      <c r="AOY243" t="b">
        <v>1</v>
      </c>
      <c r="AOZ243" t="b">
        <v>1</v>
      </c>
      <c r="APA243" t="b">
        <v>1</v>
      </c>
      <c r="APB243" t="b">
        <v>1</v>
      </c>
      <c r="APC243" t="b">
        <v>1</v>
      </c>
      <c r="APD243" t="b">
        <v>0</v>
      </c>
      <c r="APE243" t="b">
        <v>0</v>
      </c>
      <c r="APF243" t="b">
        <v>0</v>
      </c>
      <c r="APG243" t="b">
        <v>0</v>
      </c>
      <c r="APH243" t="b">
        <v>1</v>
      </c>
      <c r="API243" t="b">
        <v>1</v>
      </c>
      <c r="APJ243" t="b">
        <v>1</v>
      </c>
      <c r="APK243" t="b">
        <v>0</v>
      </c>
      <c r="APL243" t="b">
        <v>0</v>
      </c>
      <c r="APM243" t="b">
        <v>0</v>
      </c>
      <c r="APN243" t="b">
        <v>0</v>
      </c>
      <c r="APO243" t="b">
        <v>0</v>
      </c>
      <c r="APP243" t="b">
        <v>1</v>
      </c>
      <c r="APQ243" t="b">
        <v>1</v>
      </c>
      <c r="APR243" t="b">
        <v>1</v>
      </c>
      <c r="APS243" t="b">
        <v>1</v>
      </c>
      <c r="APT243">
        <v>528</v>
      </c>
      <c r="APU243">
        <v>1500</v>
      </c>
      <c r="APV243">
        <v>1</v>
      </c>
      <c r="APW243">
        <v>0</v>
      </c>
      <c r="APX243">
        <v>1</v>
      </c>
      <c r="APY243">
        <v>1</v>
      </c>
      <c r="APZ243">
        <v>3</v>
      </c>
      <c r="AQA243">
        <v>3</v>
      </c>
      <c r="AQC243">
        <v>1</v>
      </c>
      <c r="AQD243">
        <v>2</v>
      </c>
      <c r="AQE243">
        <v>2</v>
      </c>
      <c r="AQG243">
        <v>1</v>
      </c>
      <c r="AQH243">
        <v>1</v>
      </c>
      <c r="AQI243">
        <v>0</v>
      </c>
      <c r="AQJ243">
        <v>1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-1</v>
      </c>
      <c r="AQQ243">
        <v>0</v>
      </c>
      <c r="AQR243">
        <v>0</v>
      </c>
      <c r="AQS243">
        <v>0</v>
      </c>
      <c r="AQT243">
        <v>-1</v>
      </c>
      <c r="AQU243">
        <v>0</v>
      </c>
      <c r="AQV243">
        <v>0</v>
      </c>
      <c r="AQW243">
        <v>0</v>
      </c>
      <c r="AQX243">
        <v>1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-1</v>
      </c>
      <c r="ARS243">
        <v>0</v>
      </c>
      <c r="ART243">
        <v>-1</v>
      </c>
      <c r="ARU243">
        <v>0</v>
      </c>
      <c r="ARV243">
        <v>0</v>
      </c>
      <c r="ARW243">
        <v>0</v>
      </c>
      <c r="ARX243">
        <v>0</v>
      </c>
      <c r="ARY243">
        <v>-1</v>
      </c>
      <c r="ARZ243">
        <v>0</v>
      </c>
      <c r="ASA243">
        <v>1</v>
      </c>
      <c r="ASB243">
        <v>0</v>
      </c>
      <c r="ASC243">
        <v>1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-1</v>
      </c>
      <c r="ASJ243">
        <v>-11</v>
      </c>
      <c r="ASK243">
        <v>-1</v>
      </c>
      <c r="ASL243">
        <v>-1</v>
      </c>
      <c r="ASM243">
        <v>0</v>
      </c>
      <c r="ASN243">
        <v>-1</v>
      </c>
      <c r="ASO243">
        <v>0</v>
      </c>
      <c r="ASP243">
        <v>0</v>
      </c>
      <c r="ASQ243">
        <v>-1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2</v>
      </c>
      <c r="ATB243">
        <v>1</v>
      </c>
      <c r="ATC243">
        <v>2</v>
      </c>
      <c r="ATD243">
        <v>2</v>
      </c>
      <c r="ATE243">
        <v>1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N243">
        <v>1</v>
      </c>
      <c r="ATP243">
        <v>2</v>
      </c>
      <c r="ATQ243" t="s">
        <v>1613</v>
      </c>
      <c r="ATR243">
        <v>1</v>
      </c>
      <c r="ATT243">
        <v>1</v>
      </c>
      <c r="ATV243">
        <v>1</v>
      </c>
      <c r="ATX243">
        <v>1</v>
      </c>
      <c r="ATZ243">
        <v>1</v>
      </c>
      <c r="AUB243">
        <v>1</v>
      </c>
      <c r="AUD243">
        <v>1</v>
      </c>
      <c r="AUF243">
        <v>2</v>
      </c>
      <c r="AUG243" t="s">
        <v>108</v>
      </c>
      <c r="AUH243">
        <v>1</v>
      </c>
      <c r="AUJ243">
        <v>1</v>
      </c>
      <c r="AUL243">
        <v>1</v>
      </c>
      <c r="AUN243">
        <v>1</v>
      </c>
      <c r="AUP243">
        <v>1</v>
      </c>
      <c r="AUR243">
        <v>2</v>
      </c>
      <c r="AUS243" t="s">
        <v>1614</v>
      </c>
      <c r="AUT243">
        <v>2</v>
      </c>
      <c r="AUU243" t="s">
        <v>1615</v>
      </c>
      <c r="AUV243" t="b">
        <v>1</v>
      </c>
      <c r="AUW243" t="b">
        <v>0</v>
      </c>
      <c r="AUX243" t="b">
        <v>0</v>
      </c>
      <c r="AUY243" t="b">
        <v>0</v>
      </c>
      <c r="AVA243">
        <v>2</v>
      </c>
      <c r="AVB243">
        <v>5</v>
      </c>
      <c r="AVD243" t="s">
        <v>1607</v>
      </c>
      <c r="AVE243" t="b">
        <v>0</v>
      </c>
      <c r="AVF243">
        <v>0</v>
      </c>
      <c r="AVG243" t="b">
        <v>0</v>
      </c>
      <c r="AVH243" t="b">
        <v>1</v>
      </c>
      <c r="AVI243" t="b">
        <v>0</v>
      </c>
      <c r="AVK243" t="b">
        <v>1</v>
      </c>
      <c r="AVL243" t="b">
        <v>0</v>
      </c>
      <c r="AVM243" t="b">
        <v>0</v>
      </c>
      <c r="AVN243" t="b">
        <v>0</v>
      </c>
      <c r="AVP243">
        <v>2</v>
      </c>
      <c r="AVQ243" t="s">
        <v>1616</v>
      </c>
      <c r="AVR243">
        <v>7.4735719999999999</v>
      </c>
      <c r="AVS243">
        <v>4.3618350000000001</v>
      </c>
      <c r="AVT243">
        <v>240.3</v>
      </c>
      <c r="AVU243">
        <v>7</v>
      </c>
      <c r="AVW243">
        <v>0</v>
      </c>
    </row>
    <row r="244" spans="1:1271" ht="15" customHeight="1" x14ac:dyDescent="0.35">
      <c r="A244" s="1">
        <v>42522</v>
      </c>
      <c r="B244" t="s">
        <v>1595</v>
      </c>
      <c r="C244">
        <v>2</v>
      </c>
      <c r="D244">
        <v>20</v>
      </c>
      <c r="E244" t="s">
        <v>1516</v>
      </c>
      <c r="F244">
        <v>2</v>
      </c>
      <c r="G244">
        <v>1</v>
      </c>
      <c r="H244">
        <v>60</v>
      </c>
      <c r="I244">
        <v>1</v>
      </c>
      <c r="K244">
        <v>1</v>
      </c>
      <c r="L244">
        <v>2</v>
      </c>
      <c r="M244">
        <v>7</v>
      </c>
      <c r="N244">
        <v>7</v>
      </c>
      <c r="O244">
        <v>3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4</v>
      </c>
      <c r="V244">
        <v>4</v>
      </c>
      <c r="W244">
        <v>1</v>
      </c>
      <c r="X244">
        <v>6</v>
      </c>
      <c r="Y244">
        <v>1</v>
      </c>
      <c r="Z244">
        <v>1</v>
      </c>
      <c r="AA244">
        <v>6</v>
      </c>
      <c r="AB244">
        <v>1</v>
      </c>
      <c r="AC244">
        <v>4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BB244">
        <v>12</v>
      </c>
      <c r="BC244">
        <v>4</v>
      </c>
      <c r="BD244">
        <v>1</v>
      </c>
      <c r="CU244">
        <v>1</v>
      </c>
      <c r="CV244">
        <v>1</v>
      </c>
      <c r="CX244">
        <v>2</v>
      </c>
      <c r="CY244">
        <v>22</v>
      </c>
      <c r="CZ244">
        <v>13</v>
      </c>
      <c r="DA244">
        <v>9</v>
      </c>
      <c r="DB244">
        <v>3</v>
      </c>
      <c r="DC244">
        <v>3</v>
      </c>
      <c r="DD244">
        <v>0</v>
      </c>
      <c r="DE244">
        <v>1</v>
      </c>
      <c r="DF244" t="s">
        <v>241</v>
      </c>
      <c r="DG244">
        <v>2</v>
      </c>
      <c r="DH244">
        <v>1</v>
      </c>
      <c r="DJ244">
        <v>0</v>
      </c>
      <c r="DK244">
        <v>1</v>
      </c>
      <c r="DL244">
        <v>1</v>
      </c>
      <c r="DM244">
        <v>0</v>
      </c>
      <c r="EH244">
        <v>1</v>
      </c>
      <c r="EI244">
        <v>0</v>
      </c>
      <c r="EJ244">
        <v>1</v>
      </c>
      <c r="EK244">
        <v>0</v>
      </c>
      <c r="EL244">
        <v>0</v>
      </c>
      <c r="EM244">
        <v>1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1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1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1995</v>
      </c>
      <c r="GL244">
        <v>2000000</v>
      </c>
      <c r="GM244">
        <v>2000000</v>
      </c>
      <c r="GN244">
        <v>20</v>
      </c>
      <c r="GO244">
        <v>2</v>
      </c>
      <c r="GP244">
        <v>2</v>
      </c>
      <c r="HD244">
        <v>0</v>
      </c>
      <c r="HE244">
        <v>1</v>
      </c>
      <c r="HF244">
        <v>0</v>
      </c>
      <c r="HG244">
        <v>0</v>
      </c>
      <c r="HH244">
        <v>1</v>
      </c>
      <c r="HI244">
        <v>2001</v>
      </c>
      <c r="HJ244">
        <v>45000</v>
      </c>
      <c r="HK244">
        <v>45000</v>
      </c>
      <c r="HL244">
        <v>15</v>
      </c>
      <c r="HM244">
        <v>2</v>
      </c>
      <c r="HN244">
        <v>2</v>
      </c>
      <c r="IN244">
        <v>0</v>
      </c>
      <c r="IO244">
        <v>1</v>
      </c>
      <c r="IP244">
        <v>0</v>
      </c>
      <c r="IQ244">
        <v>0</v>
      </c>
      <c r="IR244">
        <v>2</v>
      </c>
      <c r="IS244">
        <v>2013</v>
      </c>
      <c r="IT244">
        <v>1200</v>
      </c>
      <c r="IU244">
        <v>300</v>
      </c>
      <c r="IV244">
        <v>5</v>
      </c>
      <c r="IW244">
        <v>2</v>
      </c>
      <c r="IX244">
        <v>2</v>
      </c>
      <c r="JX244">
        <v>0</v>
      </c>
      <c r="JY244">
        <v>1</v>
      </c>
      <c r="JZ244">
        <v>0</v>
      </c>
      <c r="KA244">
        <v>0</v>
      </c>
      <c r="KB244">
        <v>1</v>
      </c>
      <c r="KC244">
        <v>2011</v>
      </c>
      <c r="KD244">
        <v>65000</v>
      </c>
      <c r="KE244">
        <v>12000</v>
      </c>
      <c r="KF244">
        <v>10</v>
      </c>
      <c r="KG244">
        <v>2</v>
      </c>
      <c r="KH244">
        <v>2</v>
      </c>
      <c r="PP244">
        <v>0</v>
      </c>
      <c r="QJ244">
        <v>0</v>
      </c>
      <c r="QK244">
        <v>1</v>
      </c>
      <c r="QL244">
        <v>0</v>
      </c>
      <c r="QM244">
        <v>0</v>
      </c>
      <c r="QN244">
        <v>4</v>
      </c>
      <c r="QO244">
        <v>2014</v>
      </c>
      <c r="QP244">
        <v>4500</v>
      </c>
      <c r="QQ244">
        <v>900</v>
      </c>
      <c r="QR244">
        <v>2</v>
      </c>
      <c r="QS244">
        <v>2</v>
      </c>
      <c r="QT244">
        <v>2</v>
      </c>
      <c r="QV244">
        <v>0</v>
      </c>
      <c r="QW244">
        <v>1</v>
      </c>
      <c r="QX244">
        <v>0</v>
      </c>
      <c r="QY244">
        <v>0</v>
      </c>
      <c r="QZ244">
        <v>5</v>
      </c>
      <c r="RA244">
        <v>2014</v>
      </c>
      <c r="RB244">
        <v>3000</v>
      </c>
      <c r="RC244">
        <v>600</v>
      </c>
      <c r="RD244">
        <v>2</v>
      </c>
      <c r="RE244">
        <v>2</v>
      </c>
      <c r="RF244">
        <v>2</v>
      </c>
      <c r="RH244">
        <v>0</v>
      </c>
      <c r="RI244">
        <v>1</v>
      </c>
      <c r="RJ244">
        <v>0</v>
      </c>
      <c r="RK244">
        <v>0</v>
      </c>
      <c r="RL244">
        <v>1</v>
      </c>
      <c r="RM244">
        <v>2014</v>
      </c>
      <c r="RN244">
        <v>7500</v>
      </c>
      <c r="RO244">
        <v>2500</v>
      </c>
      <c r="RP244">
        <v>5</v>
      </c>
      <c r="RQ244">
        <v>2</v>
      </c>
      <c r="RR244">
        <v>2</v>
      </c>
      <c r="WJ244">
        <v>0</v>
      </c>
      <c r="WK244">
        <v>1</v>
      </c>
      <c r="WL244">
        <v>0</v>
      </c>
      <c r="WM244">
        <v>0</v>
      </c>
      <c r="WN244">
        <v>1</v>
      </c>
      <c r="WO244">
        <v>2012</v>
      </c>
      <c r="WP244">
        <v>8500</v>
      </c>
      <c r="WQ244">
        <v>8500</v>
      </c>
      <c r="WR244">
        <v>4</v>
      </c>
      <c r="WS244">
        <v>2</v>
      </c>
      <c r="WT244">
        <v>2</v>
      </c>
      <c r="XF244">
        <v>0</v>
      </c>
      <c r="XG244">
        <v>8</v>
      </c>
      <c r="XH244">
        <v>0</v>
      </c>
      <c r="XI244">
        <v>0</v>
      </c>
      <c r="XJ244">
        <v>2134700</v>
      </c>
      <c r="XK244">
        <v>2069800</v>
      </c>
      <c r="XO244">
        <v>0.48000000000000009</v>
      </c>
      <c r="XP244">
        <v>40</v>
      </c>
      <c r="XQ244">
        <v>24</v>
      </c>
      <c r="XR244">
        <v>576</v>
      </c>
      <c r="XS244">
        <v>600</v>
      </c>
      <c r="XT244">
        <v>876</v>
      </c>
      <c r="XU244">
        <v>8760</v>
      </c>
      <c r="XV244">
        <v>-24</v>
      </c>
      <c r="XW244">
        <v>-240</v>
      </c>
      <c r="XX244">
        <f t="shared" si="18"/>
        <v>-168</v>
      </c>
      <c r="XY244">
        <v>800</v>
      </c>
      <c r="XZ244">
        <v>500</v>
      </c>
      <c r="YA244" s="33">
        <f t="shared" si="20"/>
        <v>650</v>
      </c>
      <c r="YB244">
        <v>54000</v>
      </c>
      <c r="YC244">
        <v>48000</v>
      </c>
      <c r="YD244">
        <f t="shared" si="21"/>
        <v>51000</v>
      </c>
      <c r="YE244">
        <f t="shared" si="22"/>
        <v>6000</v>
      </c>
      <c r="YF244">
        <v>200000</v>
      </c>
      <c r="YG244">
        <v>0</v>
      </c>
      <c r="YH244">
        <v>1</v>
      </c>
      <c r="YJ244">
        <v>2</v>
      </c>
      <c r="YK244" t="s">
        <v>1617</v>
      </c>
      <c r="YP244">
        <v>0</v>
      </c>
      <c r="YQ244" t="s">
        <v>2417</v>
      </c>
      <c r="YR244">
        <v>1</v>
      </c>
      <c r="YS244">
        <v>600000</v>
      </c>
      <c r="YT244">
        <v>0.48000000000000009</v>
      </c>
      <c r="YU244">
        <v>876</v>
      </c>
      <c r="YV244">
        <v>288000</v>
      </c>
      <c r="YW244">
        <v>54000</v>
      </c>
      <c r="YX244" t="b">
        <v>1</v>
      </c>
      <c r="YY244">
        <v>1</v>
      </c>
      <c r="YZ244">
        <v>0</v>
      </c>
      <c r="ZA244" t="b">
        <v>0</v>
      </c>
      <c r="ZB244" t="b">
        <v>0</v>
      </c>
      <c r="ZC244" t="b">
        <v>0</v>
      </c>
      <c r="ZD244">
        <v>3</v>
      </c>
      <c r="ZE244">
        <v>0.4</v>
      </c>
      <c r="ZF244">
        <f t="shared" si="19"/>
        <v>1.2000000000000002</v>
      </c>
      <c r="ZG244">
        <v>0.48000000000000009</v>
      </c>
      <c r="ZI244">
        <v>600</v>
      </c>
      <c r="ZJ244">
        <v>96</v>
      </c>
      <c r="ZK244" t="s">
        <v>1618</v>
      </c>
      <c r="ZL244">
        <v>900</v>
      </c>
      <c r="ZM244">
        <v>50</v>
      </c>
      <c r="ZN244">
        <v>2</v>
      </c>
      <c r="ZP244">
        <v>1</v>
      </c>
      <c r="ZQ244">
        <v>5</v>
      </c>
      <c r="AAS244" t="b">
        <v>1</v>
      </c>
      <c r="AAT244" t="b">
        <v>1</v>
      </c>
      <c r="AAU244" t="b">
        <v>0</v>
      </c>
      <c r="AAV244" t="b">
        <v>0</v>
      </c>
      <c r="AAW244" t="b">
        <v>0</v>
      </c>
      <c r="AAX244" t="b">
        <v>1</v>
      </c>
      <c r="AAY244" t="b">
        <v>1</v>
      </c>
      <c r="AAZ244" t="b">
        <v>0</v>
      </c>
      <c r="ABA244" t="b">
        <v>0</v>
      </c>
      <c r="ABB244" t="b">
        <v>1</v>
      </c>
      <c r="ABC244" t="b">
        <v>0</v>
      </c>
      <c r="ABE244">
        <v>2</v>
      </c>
      <c r="ABF244">
        <v>0</v>
      </c>
      <c r="ABG244">
        <v>2</v>
      </c>
      <c r="ABH244">
        <v>27</v>
      </c>
      <c r="ABI244">
        <v>1000</v>
      </c>
      <c r="ABJ244" t="b">
        <v>1</v>
      </c>
      <c r="ABK244" t="b">
        <v>0</v>
      </c>
      <c r="ABL244" t="b">
        <v>0</v>
      </c>
      <c r="ABM244" t="b">
        <v>0</v>
      </c>
      <c r="ABO244">
        <v>1</v>
      </c>
      <c r="ABP244">
        <v>0</v>
      </c>
      <c r="ABQ244">
        <v>1</v>
      </c>
      <c r="ABR244">
        <v>10</v>
      </c>
      <c r="ABS244">
        <v>0</v>
      </c>
      <c r="ACZ244" t="b">
        <v>1</v>
      </c>
      <c r="ADA244" t="b">
        <v>0</v>
      </c>
      <c r="ADB244" t="b">
        <v>0</v>
      </c>
      <c r="ADC244" t="b">
        <v>0</v>
      </c>
      <c r="ADE244">
        <v>1</v>
      </c>
      <c r="ADF244">
        <v>0</v>
      </c>
      <c r="ADG244">
        <v>1</v>
      </c>
      <c r="ADH244">
        <v>10</v>
      </c>
      <c r="ADI244">
        <v>3</v>
      </c>
      <c r="ADJ244">
        <v>0</v>
      </c>
      <c r="ADK244" t="b">
        <v>1</v>
      </c>
      <c r="ADL244" t="b">
        <v>0</v>
      </c>
      <c r="ADM244" t="b">
        <v>0</v>
      </c>
      <c r="ADN244" t="b">
        <v>0</v>
      </c>
      <c r="ADP244">
        <v>1</v>
      </c>
      <c r="ADQ244">
        <v>0</v>
      </c>
      <c r="ADR244">
        <v>1</v>
      </c>
      <c r="ADS244">
        <v>2</v>
      </c>
      <c r="ADT244">
        <v>12</v>
      </c>
      <c r="ADU244">
        <v>0</v>
      </c>
      <c r="ADV244">
        <v>5</v>
      </c>
      <c r="ADW244">
        <v>49</v>
      </c>
      <c r="ADX244">
        <f t="shared" si="23"/>
        <v>0.10204081632653061</v>
      </c>
      <c r="ADY244" t="b">
        <v>0</v>
      </c>
      <c r="ADZ244" t="b">
        <v>0</v>
      </c>
      <c r="AEA244" t="b">
        <v>0</v>
      </c>
      <c r="AEB244" t="b">
        <v>0</v>
      </c>
      <c r="AEC244" t="b">
        <v>1</v>
      </c>
      <c r="AED244" t="b">
        <v>1</v>
      </c>
      <c r="AEE244" t="b">
        <v>1</v>
      </c>
      <c r="AEF244" t="b">
        <v>0</v>
      </c>
      <c r="AFF244">
        <v>1</v>
      </c>
      <c r="AFG244">
        <v>7000</v>
      </c>
      <c r="AFH244">
        <v>5</v>
      </c>
      <c r="AFI244">
        <v>1</v>
      </c>
      <c r="AFL244">
        <v>2</v>
      </c>
      <c r="AFM244">
        <v>700</v>
      </c>
      <c r="AFN244">
        <v>5</v>
      </c>
      <c r="AFO244">
        <v>1</v>
      </c>
      <c r="AFR244">
        <v>4</v>
      </c>
      <c r="AFS244">
        <v>800</v>
      </c>
      <c r="AFT244">
        <v>2</v>
      </c>
      <c r="AFU244">
        <v>1</v>
      </c>
      <c r="AGD244">
        <v>576</v>
      </c>
      <c r="AGE244">
        <v>520</v>
      </c>
      <c r="AGF244">
        <v>1</v>
      </c>
      <c r="AGH244">
        <v>288000</v>
      </c>
      <c r="AGI244">
        <v>4608</v>
      </c>
      <c r="AGJ244">
        <v>1</v>
      </c>
      <c r="AGL244">
        <v>4160</v>
      </c>
      <c r="AGM244">
        <v>208000</v>
      </c>
      <c r="AGN244">
        <v>500</v>
      </c>
      <c r="AGO244">
        <v>0</v>
      </c>
      <c r="AGP244">
        <v>1</v>
      </c>
      <c r="AGQ244">
        <v>0</v>
      </c>
      <c r="AGR244">
        <v>0</v>
      </c>
      <c r="AGU244">
        <v>1</v>
      </c>
      <c r="AGV244">
        <v>1</v>
      </c>
      <c r="AGW244">
        <v>0</v>
      </c>
      <c r="AGX244">
        <v>0</v>
      </c>
      <c r="AGZ244">
        <v>5</v>
      </c>
      <c r="AHA244">
        <v>5</v>
      </c>
      <c r="AHB244">
        <v>90</v>
      </c>
      <c r="AHC244">
        <v>0</v>
      </c>
      <c r="AHD244">
        <v>1</v>
      </c>
      <c r="AHF244">
        <v>70</v>
      </c>
      <c r="AHG244">
        <v>0</v>
      </c>
      <c r="AHH244">
        <v>1</v>
      </c>
      <c r="AHJ244">
        <v>0</v>
      </c>
      <c r="AHK244">
        <v>0</v>
      </c>
      <c r="AHL244">
        <v>350</v>
      </c>
      <c r="AHM244">
        <v>90</v>
      </c>
      <c r="AHN244">
        <v>1</v>
      </c>
      <c r="AHP244">
        <v>500</v>
      </c>
      <c r="AHQ244">
        <v>50</v>
      </c>
      <c r="AHR244">
        <v>500</v>
      </c>
      <c r="AHS244">
        <v>0</v>
      </c>
      <c r="AHT244">
        <v>5</v>
      </c>
      <c r="AHU244">
        <v>40</v>
      </c>
      <c r="AHV244">
        <v>0</v>
      </c>
      <c r="AHW244">
        <v>0</v>
      </c>
      <c r="AHX244">
        <v>0</v>
      </c>
      <c r="AHY244">
        <v>0</v>
      </c>
      <c r="AHZ244">
        <v>5</v>
      </c>
      <c r="AIA244">
        <v>0</v>
      </c>
      <c r="AIB244">
        <v>0</v>
      </c>
      <c r="AIC244">
        <v>1</v>
      </c>
      <c r="AID244">
        <v>0</v>
      </c>
      <c r="AIE244">
        <v>1</v>
      </c>
      <c r="AIF244">
        <v>0</v>
      </c>
      <c r="AIG244">
        <v>0</v>
      </c>
      <c r="AII244">
        <v>10</v>
      </c>
      <c r="AIJ244">
        <v>800</v>
      </c>
      <c r="AIK244">
        <v>0</v>
      </c>
      <c r="AIL244">
        <v>1</v>
      </c>
      <c r="AIM244">
        <v>0</v>
      </c>
      <c r="AIN244">
        <v>0</v>
      </c>
      <c r="AIO244">
        <v>0</v>
      </c>
      <c r="AIP244">
        <v>0</v>
      </c>
      <c r="AIR244">
        <v>40</v>
      </c>
      <c r="AIS244">
        <v>1</v>
      </c>
      <c r="AIU244" t="b">
        <v>1</v>
      </c>
      <c r="AIV244" t="b">
        <v>0</v>
      </c>
      <c r="AIW244" t="b">
        <v>0</v>
      </c>
      <c r="AIX244" t="b">
        <v>0</v>
      </c>
      <c r="AIZ244">
        <v>1</v>
      </c>
      <c r="AJA244">
        <v>2</v>
      </c>
      <c r="AJB244" t="s">
        <v>69</v>
      </c>
      <c r="ALX244">
        <v>2</v>
      </c>
      <c r="ALY244">
        <v>2</v>
      </c>
      <c r="AMC244">
        <v>1</v>
      </c>
      <c r="AMD244">
        <v>1</v>
      </c>
      <c r="AME244">
        <v>0</v>
      </c>
      <c r="AMF244">
        <v>0</v>
      </c>
      <c r="AMG244">
        <v>0</v>
      </c>
      <c r="AMH244">
        <v>1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Q244">
        <v>4</v>
      </c>
      <c r="AMU244">
        <v>3</v>
      </c>
      <c r="ANC244" t="s">
        <v>1619</v>
      </c>
      <c r="ANG244" t="s">
        <v>1620</v>
      </c>
      <c r="ANO244">
        <v>10</v>
      </c>
      <c r="ANP244">
        <v>4</v>
      </c>
      <c r="ANU244">
        <v>2</v>
      </c>
      <c r="ANV244">
        <v>1000</v>
      </c>
      <c r="ANW244" t="s">
        <v>1621</v>
      </c>
      <c r="ANX244">
        <v>1</v>
      </c>
      <c r="ANZ244">
        <v>2</v>
      </c>
      <c r="AOC244">
        <v>48000</v>
      </c>
      <c r="AOD244">
        <v>54000</v>
      </c>
      <c r="AOE244">
        <v>2</v>
      </c>
      <c r="AOF244">
        <v>0</v>
      </c>
      <c r="AOG244">
        <v>0</v>
      </c>
      <c r="AOH244">
        <v>0</v>
      </c>
      <c r="AOI244">
        <v>1</v>
      </c>
      <c r="AOJ244" t="b">
        <v>1</v>
      </c>
      <c r="AOK244" t="b">
        <v>1</v>
      </c>
      <c r="AOL244" t="b">
        <v>1</v>
      </c>
      <c r="AOM244" t="b">
        <v>0</v>
      </c>
      <c r="AON244" t="b">
        <v>0</v>
      </c>
      <c r="AOO244" t="b">
        <v>0</v>
      </c>
      <c r="AOP244" t="b">
        <v>0</v>
      </c>
      <c r="AOQ244" t="b">
        <v>0</v>
      </c>
      <c r="AOR244" t="b">
        <v>1</v>
      </c>
      <c r="AOS244" t="b">
        <v>1</v>
      </c>
      <c r="AOT244" t="b">
        <v>1</v>
      </c>
      <c r="AOU244" t="b">
        <v>1</v>
      </c>
      <c r="AOV244" t="b">
        <v>0</v>
      </c>
      <c r="AOW244" t="b">
        <v>0</v>
      </c>
      <c r="AOX244" t="b">
        <v>0</v>
      </c>
      <c r="AOY244" t="b">
        <v>1</v>
      </c>
      <c r="AOZ244" t="b">
        <v>1</v>
      </c>
      <c r="APA244" t="b">
        <v>1</v>
      </c>
      <c r="APB244" t="b">
        <v>1</v>
      </c>
      <c r="APC244" t="b">
        <v>1</v>
      </c>
      <c r="APD244" t="b">
        <v>0</v>
      </c>
      <c r="APE244" t="b">
        <v>0</v>
      </c>
      <c r="APF244" t="b">
        <v>0</v>
      </c>
      <c r="APG244" t="b">
        <v>0</v>
      </c>
      <c r="APH244" t="b">
        <v>1</v>
      </c>
      <c r="API244" t="b">
        <v>1</v>
      </c>
      <c r="APJ244" t="b">
        <v>1</v>
      </c>
      <c r="APK244" t="b">
        <v>1</v>
      </c>
      <c r="APL244" t="b">
        <v>0</v>
      </c>
      <c r="APM244" t="b">
        <v>0</v>
      </c>
      <c r="APN244" t="b">
        <v>0</v>
      </c>
      <c r="APO244" t="b">
        <v>0</v>
      </c>
      <c r="APP244" t="b">
        <v>1</v>
      </c>
      <c r="APQ244" t="b">
        <v>1</v>
      </c>
      <c r="APR244" t="b">
        <v>1</v>
      </c>
      <c r="APS244" t="b">
        <v>1</v>
      </c>
      <c r="APT244">
        <v>576</v>
      </c>
      <c r="APU244">
        <v>1000</v>
      </c>
      <c r="APV244">
        <v>0</v>
      </c>
      <c r="APW244">
        <v>0</v>
      </c>
      <c r="APX244">
        <v>1</v>
      </c>
      <c r="APY244">
        <v>0</v>
      </c>
      <c r="APZ244">
        <v>1</v>
      </c>
      <c r="AQA244">
        <v>3</v>
      </c>
      <c r="AQC244">
        <v>0</v>
      </c>
      <c r="AQD244">
        <v>2</v>
      </c>
      <c r="AQE244">
        <v>2</v>
      </c>
      <c r="AQG244">
        <v>0</v>
      </c>
      <c r="AQH244">
        <v>1</v>
      </c>
      <c r="AQI244">
        <v>0</v>
      </c>
      <c r="AQJ244">
        <v>0</v>
      </c>
      <c r="AQK244">
        <v>-1</v>
      </c>
      <c r="AQL244">
        <v>-1</v>
      </c>
      <c r="AQM244">
        <v>0</v>
      </c>
      <c r="AQN244">
        <v>0</v>
      </c>
      <c r="AQO244">
        <v>0</v>
      </c>
      <c r="AQP244">
        <v>0</v>
      </c>
      <c r="AQQ244">
        <v>-1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-1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1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-1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-1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-1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2</v>
      </c>
      <c r="ATB244">
        <v>1</v>
      </c>
      <c r="ATC244">
        <v>2</v>
      </c>
      <c r="ATD244">
        <v>1</v>
      </c>
      <c r="ATE244">
        <v>1</v>
      </c>
      <c r="ATF244">
        <v>1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N244">
        <v>1</v>
      </c>
      <c r="ATP244">
        <v>2</v>
      </c>
      <c r="ATQ244" t="s">
        <v>1613</v>
      </c>
      <c r="ATR244">
        <v>1</v>
      </c>
      <c r="ATT244">
        <v>1</v>
      </c>
      <c r="ATV244">
        <v>2</v>
      </c>
      <c r="ATW244" t="s">
        <v>1613</v>
      </c>
      <c r="ATX244">
        <v>2</v>
      </c>
      <c r="ATY244" t="s">
        <v>1622</v>
      </c>
      <c r="ATZ244">
        <v>1</v>
      </c>
      <c r="AUB244">
        <v>1</v>
      </c>
      <c r="AUD244">
        <v>1</v>
      </c>
      <c r="AUF244">
        <v>2</v>
      </c>
      <c r="AUG244" t="s">
        <v>1623</v>
      </c>
      <c r="AUH244">
        <v>1</v>
      </c>
      <c r="AUJ244">
        <v>1</v>
      </c>
      <c r="AUL244">
        <v>1</v>
      </c>
      <c r="AUN244">
        <v>2</v>
      </c>
      <c r="AUO244" t="s">
        <v>552</v>
      </c>
      <c r="AUP244">
        <v>1</v>
      </c>
      <c r="AUR244">
        <v>2</v>
      </c>
      <c r="AUS244" t="s">
        <v>1624</v>
      </c>
      <c r="AUT244">
        <v>2</v>
      </c>
      <c r="AUU244" t="s">
        <v>1615</v>
      </c>
      <c r="AUV244" t="b">
        <v>0</v>
      </c>
      <c r="AUW244" t="b">
        <v>1</v>
      </c>
      <c r="AUX244" t="b">
        <v>0</v>
      </c>
      <c r="AUY244" t="b">
        <v>0</v>
      </c>
      <c r="AVA244">
        <v>2</v>
      </c>
      <c r="AVB244">
        <v>5</v>
      </c>
      <c r="AVD244" t="s">
        <v>1607</v>
      </c>
      <c r="AVE244" t="b">
        <v>0</v>
      </c>
      <c r="AVF244">
        <v>1</v>
      </c>
      <c r="AVG244" t="b">
        <v>0</v>
      </c>
      <c r="AVH244" t="b">
        <v>1</v>
      </c>
      <c r="AVI244" t="b">
        <v>0</v>
      </c>
      <c r="AVK244" t="b">
        <v>1</v>
      </c>
      <c r="AVL244" t="b">
        <v>0</v>
      </c>
      <c r="AVM244" t="b">
        <v>0</v>
      </c>
      <c r="AVN244" t="b">
        <v>0</v>
      </c>
      <c r="AVP244">
        <v>2</v>
      </c>
      <c r="AVQ244" t="s">
        <v>1625</v>
      </c>
      <c r="AVR244">
        <v>7.4737200000000001</v>
      </c>
      <c r="AVS244">
        <v>4.3614170000000003</v>
      </c>
      <c r="AVT244">
        <v>237.1</v>
      </c>
      <c r="AVU244">
        <v>6</v>
      </c>
      <c r="AVW244">
        <v>0</v>
      </c>
    </row>
    <row r="245" spans="1:1271" ht="15" customHeight="1" x14ac:dyDescent="0.35">
      <c r="A245" s="1">
        <v>42523</v>
      </c>
      <c r="B245" t="s">
        <v>1595</v>
      </c>
      <c r="C245">
        <v>2</v>
      </c>
      <c r="D245">
        <v>22</v>
      </c>
      <c r="E245" t="s">
        <v>1525</v>
      </c>
      <c r="F245">
        <v>241</v>
      </c>
      <c r="G245">
        <v>1</v>
      </c>
      <c r="H245">
        <v>32</v>
      </c>
      <c r="I245">
        <v>1</v>
      </c>
      <c r="K245">
        <v>1</v>
      </c>
      <c r="L245">
        <v>2</v>
      </c>
      <c r="M245">
        <v>3</v>
      </c>
      <c r="N245">
        <v>3</v>
      </c>
      <c r="O245">
        <v>1</v>
      </c>
      <c r="P245">
        <v>1</v>
      </c>
      <c r="Q245">
        <v>3</v>
      </c>
      <c r="R245">
        <v>2</v>
      </c>
      <c r="S245">
        <v>0</v>
      </c>
      <c r="T245">
        <v>0</v>
      </c>
      <c r="U245">
        <v>7</v>
      </c>
      <c r="V245">
        <v>7</v>
      </c>
      <c r="W245">
        <v>1</v>
      </c>
      <c r="X245">
        <v>4</v>
      </c>
      <c r="Y245">
        <v>1</v>
      </c>
      <c r="Z245">
        <v>1</v>
      </c>
      <c r="AA245">
        <v>4</v>
      </c>
      <c r="AB245">
        <v>1</v>
      </c>
      <c r="AC245">
        <v>4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BB245">
        <v>12</v>
      </c>
      <c r="BC245">
        <v>4</v>
      </c>
      <c r="BD245">
        <v>1</v>
      </c>
      <c r="CU245">
        <v>1</v>
      </c>
      <c r="CV245">
        <v>2</v>
      </c>
      <c r="CW245" t="s">
        <v>1626</v>
      </c>
      <c r="CX245">
        <v>2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2</v>
      </c>
      <c r="DG245">
        <v>2</v>
      </c>
      <c r="DH245">
        <v>2</v>
      </c>
      <c r="DI245">
        <v>3</v>
      </c>
      <c r="DJ245">
        <v>0</v>
      </c>
      <c r="DK245">
        <v>0</v>
      </c>
      <c r="DL245">
        <v>1</v>
      </c>
      <c r="DM245">
        <v>1</v>
      </c>
      <c r="DN245" t="s">
        <v>1627</v>
      </c>
      <c r="EH245">
        <v>0</v>
      </c>
      <c r="EI245">
        <v>0</v>
      </c>
      <c r="EJ245">
        <v>1</v>
      </c>
      <c r="EK245">
        <v>0</v>
      </c>
      <c r="EL245">
        <v>0</v>
      </c>
      <c r="EM245">
        <v>1</v>
      </c>
      <c r="EN245">
        <v>1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1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HD245">
        <v>0</v>
      </c>
      <c r="HE245">
        <v>1</v>
      </c>
      <c r="HF245">
        <v>0</v>
      </c>
      <c r="HG245">
        <v>0</v>
      </c>
      <c r="HH245">
        <v>1</v>
      </c>
      <c r="HI245">
        <v>2012</v>
      </c>
      <c r="HJ245">
        <v>62000</v>
      </c>
      <c r="HK245">
        <v>62000</v>
      </c>
      <c r="HL245">
        <v>10</v>
      </c>
      <c r="HM245">
        <v>2</v>
      </c>
      <c r="HN245">
        <v>2</v>
      </c>
      <c r="IN245">
        <v>0</v>
      </c>
      <c r="IO245">
        <v>1</v>
      </c>
      <c r="IP245">
        <v>0</v>
      </c>
      <c r="IQ245">
        <v>0</v>
      </c>
      <c r="IR245">
        <v>1</v>
      </c>
      <c r="IS245">
        <v>2010</v>
      </c>
      <c r="IT245">
        <v>1200</v>
      </c>
      <c r="IU245">
        <v>800</v>
      </c>
      <c r="IV245">
        <v>10</v>
      </c>
      <c r="IW245">
        <v>2</v>
      </c>
      <c r="IX245">
        <v>2</v>
      </c>
      <c r="IZ245">
        <v>0</v>
      </c>
      <c r="JA245">
        <v>1</v>
      </c>
      <c r="JB245">
        <v>0</v>
      </c>
      <c r="JC245">
        <v>0</v>
      </c>
      <c r="JD245">
        <v>1</v>
      </c>
      <c r="JE245">
        <v>2011</v>
      </c>
      <c r="JF245">
        <v>25000</v>
      </c>
      <c r="JG245">
        <v>15000</v>
      </c>
      <c r="JH245">
        <v>10</v>
      </c>
      <c r="JI245">
        <v>2</v>
      </c>
      <c r="JJ245">
        <v>2</v>
      </c>
      <c r="JX245">
        <v>0</v>
      </c>
      <c r="JY245">
        <v>1</v>
      </c>
      <c r="JZ245">
        <v>0</v>
      </c>
      <c r="KA245">
        <v>0</v>
      </c>
      <c r="KB245">
        <v>1</v>
      </c>
      <c r="KC245">
        <v>2015</v>
      </c>
      <c r="KD245">
        <v>80000</v>
      </c>
      <c r="KE245">
        <v>50000</v>
      </c>
      <c r="KF245">
        <v>15</v>
      </c>
      <c r="KG245">
        <v>2</v>
      </c>
      <c r="KH245">
        <v>2</v>
      </c>
      <c r="PP245">
        <v>0</v>
      </c>
      <c r="QJ245">
        <v>0</v>
      </c>
      <c r="QK245">
        <v>1</v>
      </c>
      <c r="QL245">
        <v>0</v>
      </c>
      <c r="QM245">
        <v>0</v>
      </c>
      <c r="QN245">
        <v>2</v>
      </c>
      <c r="QO245">
        <v>2014</v>
      </c>
      <c r="QP245">
        <v>4500</v>
      </c>
      <c r="QQ245">
        <v>1400</v>
      </c>
      <c r="QR245">
        <v>2</v>
      </c>
      <c r="QS245">
        <v>2</v>
      </c>
      <c r="QT245">
        <v>2</v>
      </c>
      <c r="QV245">
        <v>0</v>
      </c>
      <c r="QW245">
        <v>1</v>
      </c>
      <c r="QX245">
        <v>0</v>
      </c>
      <c r="QY245">
        <v>0</v>
      </c>
      <c r="QZ245">
        <v>1</v>
      </c>
      <c r="RA245">
        <v>2009</v>
      </c>
      <c r="RB245">
        <v>800</v>
      </c>
      <c r="RC245">
        <v>400</v>
      </c>
      <c r="RD245">
        <v>3</v>
      </c>
      <c r="RE245">
        <v>2</v>
      </c>
      <c r="RF245">
        <v>2</v>
      </c>
      <c r="RH245">
        <v>0</v>
      </c>
      <c r="RI245">
        <v>1</v>
      </c>
      <c r="RJ245">
        <v>0</v>
      </c>
      <c r="RK245">
        <v>0</v>
      </c>
      <c r="RL245">
        <v>1</v>
      </c>
      <c r="RM245">
        <v>2011</v>
      </c>
      <c r="RN245">
        <v>4500</v>
      </c>
      <c r="RO245">
        <v>1500</v>
      </c>
      <c r="RP245">
        <v>6</v>
      </c>
      <c r="RQ245">
        <v>2</v>
      </c>
      <c r="RR245">
        <v>2</v>
      </c>
      <c r="WJ245">
        <v>0</v>
      </c>
      <c r="WK245">
        <v>1</v>
      </c>
      <c r="WL245">
        <v>0</v>
      </c>
      <c r="WM245">
        <v>0</v>
      </c>
      <c r="WN245">
        <v>1</v>
      </c>
      <c r="WO245">
        <v>2014</v>
      </c>
      <c r="WP245">
        <v>6000</v>
      </c>
      <c r="WQ245">
        <v>6000</v>
      </c>
      <c r="WR245">
        <v>5</v>
      </c>
      <c r="WS245">
        <v>2</v>
      </c>
      <c r="WT245">
        <v>2</v>
      </c>
      <c r="XF245">
        <v>0</v>
      </c>
      <c r="XG245">
        <v>8</v>
      </c>
      <c r="XH245">
        <v>0</v>
      </c>
      <c r="XI245">
        <v>0</v>
      </c>
      <c r="XJ245">
        <v>184000</v>
      </c>
      <c r="XK245">
        <v>137100</v>
      </c>
      <c r="XO245">
        <v>0.24</v>
      </c>
      <c r="XP245">
        <v>30</v>
      </c>
      <c r="XQ245">
        <v>18</v>
      </c>
      <c r="XR245">
        <v>54</v>
      </c>
      <c r="XS245">
        <v>75</v>
      </c>
      <c r="XT245">
        <v>91.5</v>
      </c>
      <c r="XU245">
        <v>915</v>
      </c>
      <c r="XV245">
        <v>-21</v>
      </c>
      <c r="XW245">
        <v>-210</v>
      </c>
      <c r="XX245">
        <f t="shared" si="18"/>
        <v>-147</v>
      </c>
      <c r="XY245">
        <v>900</v>
      </c>
      <c r="XZ245">
        <v>300</v>
      </c>
      <c r="YA245" s="33">
        <f t="shared" si="20"/>
        <v>600</v>
      </c>
      <c r="YB245">
        <v>20000</v>
      </c>
      <c r="YC245">
        <v>12000</v>
      </c>
      <c r="YD245">
        <f t="shared" si="21"/>
        <v>16000</v>
      </c>
      <c r="YE245">
        <f t="shared" si="22"/>
        <v>8000</v>
      </c>
      <c r="YF245">
        <v>20000</v>
      </c>
      <c r="YG245">
        <v>35000</v>
      </c>
      <c r="YH245">
        <v>1</v>
      </c>
      <c r="YJ245">
        <v>2</v>
      </c>
      <c r="YK245" t="s">
        <v>1628</v>
      </c>
      <c r="YP245">
        <v>0</v>
      </c>
      <c r="YQ245" t="s">
        <v>2417</v>
      </c>
      <c r="YR245">
        <v>1</v>
      </c>
      <c r="YS245">
        <v>85000</v>
      </c>
      <c r="YT245">
        <v>0.24</v>
      </c>
      <c r="YU245">
        <v>91.5</v>
      </c>
      <c r="YV245">
        <v>20000</v>
      </c>
      <c r="YW245">
        <v>32500</v>
      </c>
      <c r="YX245" t="b">
        <v>1</v>
      </c>
      <c r="YY245">
        <v>1</v>
      </c>
      <c r="YZ245">
        <v>0</v>
      </c>
      <c r="ZA245" t="b">
        <v>0</v>
      </c>
      <c r="ZB245" t="b">
        <v>0</v>
      </c>
      <c r="ZC245" t="b">
        <v>0</v>
      </c>
      <c r="ZD245">
        <v>2</v>
      </c>
      <c r="ZE245">
        <v>0.4</v>
      </c>
      <c r="ZF245">
        <f t="shared" si="19"/>
        <v>0.8</v>
      </c>
      <c r="ZG245">
        <v>0.24</v>
      </c>
      <c r="ZI245">
        <v>150</v>
      </c>
      <c r="ZJ245">
        <v>96</v>
      </c>
      <c r="ZK245" t="s">
        <v>1618</v>
      </c>
      <c r="ZL245">
        <v>300</v>
      </c>
      <c r="ZM245">
        <v>60</v>
      </c>
      <c r="ZN245">
        <v>2</v>
      </c>
      <c r="ZP245">
        <v>1</v>
      </c>
      <c r="ZQ245">
        <v>5</v>
      </c>
      <c r="AAS245" t="b">
        <v>1</v>
      </c>
      <c r="AAT245" t="b">
        <v>1</v>
      </c>
      <c r="AAU245" t="b">
        <v>0</v>
      </c>
      <c r="AAV245" t="b">
        <v>0</v>
      </c>
      <c r="AAW245" t="b">
        <v>0</v>
      </c>
      <c r="AAX245" t="b">
        <v>1</v>
      </c>
      <c r="AAY245" t="b">
        <v>1</v>
      </c>
      <c r="AAZ245" t="b">
        <v>0</v>
      </c>
      <c r="ABA245" t="b">
        <v>0</v>
      </c>
      <c r="ABB245" t="b">
        <v>1</v>
      </c>
      <c r="ABC245" t="b">
        <v>0</v>
      </c>
      <c r="ABE245">
        <v>2</v>
      </c>
      <c r="ABF245">
        <v>0</v>
      </c>
      <c r="ABG245">
        <v>2</v>
      </c>
      <c r="ABH245">
        <v>3</v>
      </c>
      <c r="ABI245">
        <v>2000</v>
      </c>
      <c r="ABJ245" t="b">
        <v>1</v>
      </c>
      <c r="ABK245" t="b">
        <v>0</v>
      </c>
      <c r="ABL245" t="b">
        <v>0</v>
      </c>
      <c r="ABM245" t="b">
        <v>0</v>
      </c>
      <c r="ABO245">
        <v>0</v>
      </c>
      <c r="ABP245">
        <v>0</v>
      </c>
      <c r="ABQ245">
        <v>1</v>
      </c>
      <c r="ABR245">
        <v>10</v>
      </c>
      <c r="ABS245">
        <v>0</v>
      </c>
      <c r="ACZ245" t="b">
        <v>1</v>
      </c>
      <c r="ADA245" t="b">
        <v>0</v>
      </c>
      <c r="ADB245" t="b">
        <v>0</v>
      </c>
      <c r="ADC245" t="b">
        <v>0</v>
      </c>
      <c r="ADE245">
        <v>1</v>
      </c>
      <c r="ADF245">
        <v>0</v>
      </c>
      <c r="ADG245">
        <v>1</v>
      </c>
      <c r="ADH245">
        <v>6</v>
      </c>
      <c r="ADI245">
        <v>3</v>
      </c>
      <c r="ADJ245">
        <v>0</v>
      </c>
      <c r="ADK245" t="b">
        <v>1</v>
      </c>
      <c r="ADL245" t="b">
        <v>0</v>
      </c>
      <c r="ADM245" t="b">
        <v>0</v>
      </c>
      <c r="ADN245" t="b">
        <v>0</v>
      </c>
      <c r="ADP245">
        <v>1</v>
      </c>
      <c r="ADQ245">
        <v>0</v>
      </c>
      <c r="ADR245">
        <v>1</v>
      </c>
      <c r="ADS245">
        <v>2</v>
      </c>
      <c r="ADT245">
        <v>9</v>
      </c>
      <c r="ADU245">
        <v>0</v>
      </c>
      <c r="ADV245">
        <v>5</v>
      </c>
      <c r="ADW245">
        <v>21</v>
      </c>
      <c r="ADX245">
        <f t="shared" si="23"/>
        <v>0.23809523809523808</v>
      </c>
      <c r="ADY245" t="b">
        <v>0</v>
      </c>
      <c r="ADZ245" t="b">
        <v>0</v>
      </c>
      <c r="AEA245" t="b">
        <v>0</v>
      </c>
      <c r="AEB245" t="b">
        <v>0</v>
      </c>
      <c r="AEC245" t="b">
        <v>1</v>
      </c>
      <c r="AED245" t="b">
        <v>1</v>
      </c>
      <c r="AEE245" t="b">
        <v>1</v>
      </c>
      <c r="AEF245" t="b">
        <v>0</v>
      </c>
      <c r="AFF245">
        <v>1</v>
      </c>
      <c r="AFG245">
        <v>4500</v>
      </c>
      <c r="AFH245">
        <v>5</v>
      </c>
      <c r="AFI245">
        <v>1</v>
      </c>
      <c r="AFL245">
        <v>1</v>
      </c>
      <c r="AFM245">
        <v>800</v>
      </c>
      <c r="AFN245">
        <v>5</v>
      </c>
      <c r="AFO245">
        <v>1</v>
      </c>
      <c r="AFR245">
        <v>2</v>
      </c>
      <c r="AFS245">
        <v>1400</v>
      </c>
      <c r="AFT245">
        <v>2</v>
      </c>
      <c r="AFU245">
        <v>1</v>
      </c>
      <c r="AGD245">
        <v>54</v>
      </c>
      <c r="AGE245">
        <v>54</v>
      </c>
      <c r="AGF245">
        <v>1</v>
      </c>
      <c r="AGH245">
        <v>32500</v>
      </c>
      <c r="AGI245">
        <v>900</v>
      </c>
      <c r="AGJ245">
        <v>1</v>
      </c>
      <c r="AGL245">
        <v>900</v>
      </c>
      <c r="AGM245">
        <v>32500</v>
      </c>
      <c r="AGN245">
        <v>620</v>
      </c>
      <c r="AGO245">
        <v>0</v>
      </c>
      <c r="AGP245">
        <v>1</v>
      </c>
      <c r="AGQ245">
        <v>0</v>
      </c>
      <c r="AGR245">
        <v>0</v>
      </c>
      <c r="AGU245">
        <v>1</v>
      </c>
      <c r="AGV245">
        <v>0</v>
      </c>
      <c r="AGW245">
        <v>0</v>
      </c>
      <c r="AGX245">
        <v>0</v>
      </c>
      <c r="AGZ245">
        <v>0</v>
      </c>
      <c r="AHA245">
        <v>0</v>
      </c>
      <c r="AHB245">
        <v>100</v>
      </c>
      <c r="AHC245">
        <v>0</v>
      </c>
      <c r="AHD245">
        <v>1</v>
      </c>
      <c r="AHF245">
        <v>0</v>
      </c>
      <c r="AHG245">
        <v>0</v>
      </c>
      <c r="AHH245">
        <v>1</v>
      </c>
      <c r="AHJ245">
        <v>0</v>
      </c>
      <c r="AHK245">
        <v>0</v>
      </c>
      <c r="AHL245">
        <v>0</v>
      </c>
      <c r="AHM245">
        <v>100</v>
      </c>
      <c r="AHN245">
        <v>1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5</v>
      </c>
      <c r="AIA245">
        <v>0</v>
      </c>
      <c r="AIB245">
        <v>0</v>
      </c>
      <c r="AIC245">
        <v>1</v>
      </c>
      <c r="AID245">
        <v>0</v>
      </c>
      <c r="AIE245">
        <v>1</v>
      </c>
      <c r="AIF245">
        <v>0</v>
      </c>
      <c r="AIG245">
        <v>0</v>
      </c>
      <c r="AII245">
        <v>5</v>
      </c>
      <c r="AIJ245">
        <v>300</v>
      </c>
      <c r="AIK245">
        <v>0</v>
      </c>
      <c r="AIL245">
        <v>1</v>
      </c>
      <c r="AIM245">
        <v>0</v>
      </c>
      <c r="AIN245">
        <v>0</v>
      </c>
      <c r="AIO245">
        <v>0</v>
      </c>
      <c r="AIP245">
        <v>0</v>
      </c>
      <c r="AIR245">
        <v>100</v>
      </c>
      <c r="AIS245">
        <v>2</v>
      </c>
      <c r="AIT245" t="s">
        <v>504</v>
      </c>
      <c r="AIZ245">
        <v>1</v>
      </c>
      <c r="AJA245">
        <v>2</v>
      </c>
      <c r="AJB245" t="s">
        <v>69</v>
      </c>
      <c r="ALX245">
        <v>2</v>
      </c>
      <c r="ALY245">
        <v>2</v>
      </c>
      <c r="AMC245">
        <v>1</v>
      </c>
      <c r="AMD245">
        <v>1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Q245">
        <v>4</v>
      </c>
      <c r="ANC245" t="s">
        <v>237</v>
      </c>
      <c r="ANO245">
        <v>5</v>
      </c>
      <c r="ANP245">
        <v>4</v>
      </c>
      <c r="ANU245">
        <v>1</v>
      </c>
      <c r="ANV245">
        <v>500</v>
      </c>
      <c r="ANW245">
        <v>5</v>
      </c>
      <c r="ANX245">
        <v>1</v>
      </c>
      <c r="ANZ245">
        <v>2</v>
      </c>
      <c r="AOC245">
        <v>0</v>
      </c>
      <c r="AOD245">
        <v>15000</v>
      </c>
      <c r="AOE245">
        <v>2</v>
      </c>
      <c r="AOF245">
        <v>0</v>
      </c>
      <c r="AOG245">
        <v>0</v>
      </c>
      <c r="AOH245">
        <v>0</v>
      </c>
      <c r="AOI245">
        <v>1</v>
      </c>
      <c r="AOJ245" t="b">
        <v>0</v>
      </c>
      <c r="AOK245" t="b">
        <v>1</v>
      </c>
      <c r="AOL245" t="b">
        <v>1</v>
      </c>
      <c r="AOM245" t="b">
        <v>0</v>
      </c>
      <c r="AON245" t="b">
        <v>0</v>
      </c>
      <c r="AOO245" t="b">
        <v>0</v>
      </c>
      <c r="AOP245" t="b">
        <v>0</v>
      </c>
      <c r="AOQ245" t="b">
        <v>0</v>
      </c>
      <c r="AOR245" t="b">
        <v>1</v>
      </c>
      <c r="AOS245" t="b">
        <v>1</v>
      </c>
      <c r="AOT245" t="b">
        <v>1</v>
      </c>
      <c r="AOU245" t="b">
        <v>1</v>
      </c>
      <c r="AOV245" t="b">
        <v>0</v>
      </c>
      <c r="AOW245" t="b">
        <v>0</v>
      </c>
      <c r="AOX245" t="b">
        <v>0</v>
      </c>
      <c r="AOY245" t="b">
        <v>1</v>
      </c>
      <c r="AOZ245" t="b">
        <v>1</v>
      </c>
      <c r="APA245" t="b">
        <v>1</v>
      </c>
      <c r="APB245" t="b">
        <v>1</v>
      </c>
      <c r="APC245" t="b">
        <v>1</v>
      </c>
      <c r="APD245" t="b">
        <v>0</v>
      </c>
      <c r="APE245" t="b">
        <v>0</v>
      </c>
      <c r="APF245" t="b">
        <v>0</v>
      </c>
      <c r="APG245" t="b">
        <v>0</v>
      </c>
      <c r="APH245" t="b">
        <v>1</v>
      </c>
      <c r="API245" t="b">
        <v>1</v>
      </c>
      <c r="APJ245" t="b">
        <v>1</v>
      </c>
      <c r="APK245" t="b">
        <v>0</v>
      </c>
      <c r="APL245" t="b">
        <v>0</v>
      </c>
      <c r="APM245" t="b">
        <v>0</v>
      </c>
      <c r="APN245" t="b">
        <v>0</v>
      </c>
      <c r="APO245" t="b">
        <v>0</v>
      </c>
      <c r="APP245" t="b">
        <v>1</v>
      </c>
      <c r="APQ245" t="b">
        <v>1</v>
      </c>
      <c r="APR245" t="b">
        <v>1</v>
      </c>
      <c r="APS245" t="b">
        <v>1</v>
      </c>
      <c r="APT245">
        <v>54</v>
      </c>
      <c r="APU245">
        <v>500</v>
      </c>
      <c r="APV245">
        <v>0</v>
      </c>
      <c r="APW245">
        <v>0</v>
      </c>
      <c r="APX245">
        <v>1</v>
      </c>
      <c r="APY245">
        <v>0</v>
      </c>
      <c r="APZ245">
        <v>1</v>
      </c>
      <c r="AQA245">
        <v>3</v>
      </c>
      <c r="AQC245">
        <v>1</v>
      </c>
      <c r="AQD245">
        <v>2</v>
      </c>
      <c r="AQE245">
        <v>2</v>
      </c>
      <c r="AQG245">
        <v>1</v>
      </c>
      <c r="AQH245">
        <v>1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1</v>
      </c>
      <c r="ARC245">
        <v>0</v>
      </c>
      <c r="ARD245">
        <v>0</v>
      </c>
      <c r="ARE245">
        <v>0</v>
      </c>
      <c r="ARF245">
        <v>0</v>
      </c>
      <c r="ARG245">
        <v>-1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-2</v>
      </c>
      <c r="ARS245">
        <v>0</v>
      </c>
      <c r="ART245">
        <v>-2</v>
      </c>
      <c r="ARU245">
        <v>0</v>
      </c>
      <c r="ARV245">
        <v>0</v>
      </c>
      <c r="ARW245">
        <v>0</v>
      </c>
      <c r="ARX245">
        <v>0</v>
      </c>
      <c r="ARY245">
        <v>-2</v>
      </c>
      <c r="ARZ245">
        <v>0</v>
      </c>
      <c r="ASA245">
        <v>1</v>
      </c>
      <c r="ASB245">
        <v>0</v>
      </c>
      <c r="ASC245">
        <v>1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-2</v>
      </c>
      <c r="ASJ245">
        <v>-1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-1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2</v>
      </c>
      <c r="ATB245">
        <v>1</v>
      </c>
      <c r="ATC245">
        <v>2</v>
      </c>
      <c r="ATD245">
        <v>2</v>
      </c>
      <c r="ATE245">
        <v>1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N245">
        <v>1</v>
      </c>
      <c r="ATP245">
        <v>2</v>
      </c>
      <c r="ATQ245" t="s">
        <v>404</v>
      </c>
      <c r="ATR245">
        <v>1</v>
      </c>
      <c r="ATT245">
        <v>1</v>
      </c>
      <c r="ATV245">
        <v>2</v>
      </c>
      <c r="ATW245" t="s">
        <v>1604</v>
      </c>
      <c r="ATX245">
        <v>1</v>
      </c>
      <c r="ATZ245">
        <v>1</v>
      </c>
      <c r="AUB245">
        <v>1</v>
      </c>
      <c r="AUD245">
        <v>1</v>
      </c>
      <c r="AUF245">
        <v>2</v>
      </c>
      <c r="AUG245" t="s">
        <v>69</v>
      </c>
      <c r="AUH245">
        <v>1</v>
      </c>
      <c r="AUJ245">
        <v>1</v>
      </c>
      <c r="AUL245">
        <v>1</v>
      </c>
      <c r="AUN245">
        <v>1</v>
      </c>
      <c r="AUP245">
        <v>1</v>
      </c>
      <c r="AUR245">
        <v>1</v>
      </c>
      <c r="AUT245">
        <v>2</v>
      </c>
      <c r="AUU245" t="s">
        <v>69</v>
      </c>
      <c r="AUV245" t="b">
        <v>1</v>
      </c>
      <c r="AUW245" t="b">
        <v>0</v>
      </c>
      <c r="AUX245" t="b">
        <v>0</v>
      </c>
      <c r="AUY245" t="b">
        <v>0</v>
      </c>
      <c r="AVA245">
        <v>2</v>
      </c>
      <c r="AVB245">
        <v>5</v>
      </c>
      <c r="AVD245" t="s">
        <v>102</v>
      </c>
      <c r="AVE245" t="b">
        <v>0</v>
      </c>
      <c r="AVF245">
        <v>0</v>
      </c>
      <c r="AVG245" t="b">
        <v>0</v>
      </c>
      <c r="AVH245" t="b">
        <v>1</v>
      </c>
      <c r="AVI245" t="b">
        <v>0</v>
      </c>
      <c r="AVK245" t="b">
        <v>1</v>
      </c>
      <c r="AVL245" t="b">
        <v>0</v>
      </c>
      <c r="AVM245" t="b">
        <v>0</v>
      </c>
      <c r="AVN245" t="b">
        <v>0</v>
      </c>
      <c r="AVP245">
        <v>2</v>
      </c>
      <c r="AVQ245" t="s">
        <v>1629</v>
      </c>
      <c r="AVR245">
        <v>7.5026950000000001</v>
      </c>
      <c r="AVS245">
        <v>4.8306480000000001</v>
      </c>
      <c r="AVT245">
        <v>314.8</v>
      </c>
      <c r="AVU245">
        <v>8</v>
      </c>
      <c r="AVW245">
        <v>0</v>
      </c>
    </row>
    <row r="246" spans="1:1271" ht="15" customHeight="1" x14ac:dyDescent="0.35">
      <c r="A246" s="1">
        <v>42523</v>
      </c>
      <c r="B246" t="s">
        <v>1595</v>
      </c>
      <c r="C246">
        <v>2</v>
      </c>
      <c r="D246">
        <v>22</v>
      </c>
      <c r="E246" t="s">
        <v>1525</v>
      </c>
      <c r="F246">
        <v>241</v>
      </c>
      <c r="G246">
        <v>2</v>
      </c>
      <c r="H246">
        <v>55</v>
      </c>
      <c r="I246">
        <v>2</v>
      </c>
      <c r="K246">
        <v>1</v>
      </c>
      <c r="L246">
        <v>2</v>
      </c>
      <c r="M246">
        <v>3</v>
      </c>
      <c r="N246">
        <v>0</v>
      </c>
      <c r="O246">
        <v>2</v>
      </c>
      <c r="P246">
        <v>3</v>
      </c>
      <c r="Q246">
        <v>0</v>
      </c>
      <c r="R246">
        <v>0</v>
      </c>
      <c r="S246">
        <v>0</v>
      </c>
      <c r="T246">
        <v>0</v>
      </c>
      <c r="U246">
        <v>5</v>
      </c>
      <c r="V246">
        <v>5</v>
      </c>
      <c r="W246">
        <v>1</v>
      </c>
      <c r="X246">
        <v>6</v>
      </c>
      <c r="Y246">
        <v>1</v>
      </c>
      <c r="Z246">
        <v>1</v>
      </c>
      <c r="AA246">
        <v>96</v>
      </c>
      <c r="AB246">
        <v>1</v>
      </c>
      <c r="AC246">
        <v>4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BB246">
        <v>12</v>
      </c>
      <c r="BC246">
        <v>3</v>
      </c>
      <c r="BD246">
        <v>2</v>
      </c>
      <c r="CU246">
        <v>1</v>
      </c>
      <c r="CV246">
        <v>2</v>
      </c>
      <c r="CW246" t="s">
        <v>1630</v>
      </c>
      <c r="CX246">
        <v>2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2</v>
      </c>
      <c r="DG246">
        <v>2</v>
      </c>
      <c r="DH246">
        <v>2</v>
      </c>
      <c r="DI246">
        <v>3</v>
      </c>
      <c r="DJ246">
        <v>0</v>
      </c>
      <c r="DK246">
        <v>1</v>
      </c>
      <c r="DL246">
        <v>1</v>
      </c>
      <c r="DM246">
        <v>0</v>
      </c>
      <c r="EH246">
        <v>1</v>
      </c>
      <c r="EI246">
        <v>0</v>
      </c>
      <c r="EJ246">
        <v>0</v>
      </c>
      <c r="EK246">
        <v>0</v>
      </c>
      <c r="EL246">
        <v>0</v>
      </c>
      <c r="EM246">
        <v>1</v>
      </c>
      <c r="EN246">
        <v>0</v>
      </c>
      <c r="EO246">
        <v>0</v>
      </c>
      <c r="EP246">
        <v>1</v>
      </c>
      <c r="EQ246">
        <v>1</v>
      </c>
      <c r="ER246">
        <v>0</v>
      </c>
      <c r="ES246">
        <v>0</v>
      </c>
      <c r="ET246">
        <v>1</v>
      </c>
      <c r="EU246">
        <v>0</v>
      </c>
      <c r="EV246">
        <v>0</v>
      </c>
      <c r="EW246">
        <v>0</v>
      </c>
      <c r="EX246">
        <v>1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1</v>
      </c>
      <c r="FJ246">
        <v>1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F246">
        <v>0</v>
      </c>
      <c r="GG246">
        <v>1</v>
      </c>
      <c r="GH246">
        <v>0</v>
      </c>
      <c r="GI246">
        <v>0</v>
      </c>
      <c r="GJ246">
        <v>2</v>
      </c>
      <c r="GK246">
        <v>1990</v>
      </c>
      <c r="GL246">
        <v>600000</v>
      </c>
      <c r="GM246">
        <v>900000</v>
      </c>
      <c r="GN246">
        <v>50</v>
      </c>
      <c r="GO246">
        <v>2</v>
      </c>
      <c r="GP246">
        <v>2</v>
      </c>
      <c r="IN246">
        <v>0</v>
      </c>
      <c r="IO246">
        <v>1</v>
      </c>
      <c r="IP246">
        <v>0</v>
      </c>
      <c r="IQ246">
        <v>0</v>
      </c>
      <c r="IR246">
        <v>1</v>
      </c>
      <c r="IS246">
        <v>2009</v>
      </c>
      <c r="IT246">
        <v>1400</v>
      </c>
      <c r="IU246">
        <v>500</v>
      </c>
      <c r="IV246">
        <v>10</v>
      </c>
      <c r="IW246">
        <v>2</v>
      </c>
      <c r="IX246">
        <v>2</v>
      </c>
      <c r="JX246">
        <v>0</v>
      </c>
      <c r="JY246">
        <v>1</v>
      </c>
      <c r="JZ246">
        <v>0</v>
      </c>
      <c r="KA246">
        <v>0</v>
      </c>
      <c r="KB246">
        <v>1</v>
      </c>
      <c r="KC246">
        <v>2014</v>
      </c>
      <c r="KD246">
        <v>85000</v>
      </c>
      <c r="KE246">
        <v>45000</v>
      </c>
      <c r="KF246">
        <v>10</v>
      </c>
      <c r="KG246">
        <v>2</v>
      </c>
      <c r="KH246">
        <v>2</v>
      </c>
      <c r="KJ246">
        <v>0</v>
      </c>
      <c r="KK246">
        <v>0</v>
      </c>
      <c r="KL246">
        <v>1</v>
      </c>
      <c r="KM246">
        <v>0</v>
      </c>
      <c r="KN246">
        <v>5</v>
      </c>
      <c r="KO246">
        <v>2012</v>
      </c>
      <c r="KP246">
        <v>2500</v>
      </c>
      <c r="KQ246">
        <v>500</v>
      </c>
      <c r="KR246">
        <v>10</v>
      </c>
      <c r="KS246">
        <v>2</v>
      </c>
      <c r="KT246">
        <v>2</v>
      </c>
      <c r="LT246">
        <v>0</v>
      </c>
      <c r="LU246">
        <v>0</v>
      </c>
      <c r="LV246">
        <v>1</v>
      </c>
      <c r="LW246">
        <v>0</v>
      </c>
      <c r="LX246">
        <v>10</v>
      </c>
      <c r="LY246">
        <v>2014</v>
      </c>
      <c r="LZ246">
        <v>1500</v>
      </c>
      <c r="MA246">
        <v>5000</v>
      </c>
      <c r="MB246">
        <v>5</v>
      </c>
      <c r="MC246">
        <v>2</v>
      </c>
      <c r="MD246">
        <v>2</v>
      </c>
      <c r="NO246">
        <v>0</v>
      </c>
      <c r="NP246">
        <v>0</v>
      </c>
      <c r="NQ246">
        <v>1</v>
      </c>
      <c r="NR246">
        <v>0</v>
      </c>
      <c r="NS246">
        <v>2</v>
      </c>
      <c r="NT246">
        <v>2012</v>
      </c>
      <c r="NU246">
        <v>4000</v>
      </c>
      <c r="NV246">
        <v>8000</v>
      </c>
      <c r="NW246">
        <v>4</v>
      </c>
      <c r="NX246">
        <v>2</v>
      </c>
      <c r="NY246">
        <v>2</v>
      </c>
      <c r="PK246">
        <v>0</v>
      </c>
      <c r="PL246">
        <v>1</v>
      </c>
      <c r="PM246">
        <v>0</v>
      </c>
      <c r="PN246">
        <v>0</v>
      </c>
      <c r="PO246">
        <v>15</v>
      </c>
      <c r="PP246">
        <v>1</v>
      </c>
      <c r="PQ246">
        <v>1980</v>
      </c>
      <c r="PR246">
        <v>800000</v>
      </c>
      <c r="PS246">
        <v>800000</v>
      </c>
      <c r="PT246">
        <v>50</v>
      </c>
      <c r="PU246">
        <v>2</v>
      </c>
      <c r="PV246">
        <v>2</v>
      </c>
      <c r="QJ246">
        <v>0</v>
      </c>
      <c r="QK246">
        <v>1</v>
      </c>
      <c r="QL246">
        <v>1</v>
      </c>
      <c r="QM246">
        <v>0</v>
      </c>
      <c r="QN246">
        <v>4</v>
      </c>
      <c r="QO246">
        <v>2014</v>
      </c>
      <c r="QP246">
        <v>4200</v>
      </c>
      <c r="QQ246">
        <v>1200</v>
      </c>
      <c r="QR246">
        <v>1</v>
      </c>
      <c r="QS246">
        <v>2</v>
      </c>
      <c r="QT246">
        <v>2</v>
      </c>
      <c r="QV246">
        <v>0</v>
      </c>
      <c r="QW246">
        <v>1</v>
      </c>
      <c r="QX246">
        <v>0</v>
      </c>
      <c r="QY246">
        <v>0</v>
      </c>
      <c r="QZ246">
        <v>2</v>
      </c>
      <c r="RA246">
        <v>2014</v>
      </c>
      <c r="RB246">
        <v>4000</v>
      </c>
      <c r="RC246">
        <v>2000</v>
      </c>
      <c r="RD246">
        <v>3</v>
      </c>
      <c r="RE246">
        <v>2</v>
      </c>
      <c r="RF246">
        <v>2</v>
      </c>
      <c r="RH246">
        <v>0</v>
      </c>
      <c r="RI246">
        <v>1</v>
      </c>
      <c r="RJ246">
        <v>0</v>
      </c>
      <c r="RK246">
        <v>0</v>
      </c>
      <c r="RL246">
        <v>2</v>
      </c>
      <c r="RM246">
        <v>2012</v>
      </c>
      <c r="RN246">
        <v>9000</v>
      </c>
      <c r="RO246">
        <v>4000</v>
      </c>
      <c r="RP246">
        <v>5</v>
      </c>
      <c r="RQ246">
        <v>2</v>
      </c>
      <c r="RR246">
        <v>2</v>
      </c>
      <c r="XF246">
        <v>0</v>
      </c>
      <c r="XG246">
        <v>7</v>
      </c>
      <c r="XH246">
        <v>4</v>
      </c>
      <c r="XI246">
        <v>0</v>
      </c>
      <c r="XJ246">
        <v>1511600</v>
      </c>
      <c r="XK246">
        <v>1766200</v>
      </c>
      <c r="XO246">
        <v>0.12</v>
      </c>
      <c r="XP246">
        <v>30</v>
      </c>
      <c r="XQ246">
        <v>18</v>
      </c>
      <c r="XR246">
        <v>180</v>
      </c>
      <c r="XS246">
        <v>90</v>
      </c>
      <c r="XT246">
        <v>225</v>
      </c>
      <c r="XU246">
        <v>2250</v>
      </c>
      <c r="XV246">
        <v>90</v>
      </c>
      <c r="XW246">
        <v>900</v>
      </c>
      <c r="XX246">
        <f t="shared" si="18"/>
        <v>630</v>
      </c>
      <c r="XY246">
        <v>400</v>
      </c>
      <c r="XZ246">
        <v>600</v>
      </c>
      <c r="YA246" s="33">
        <f t="shared" si="20"/>
        <v>500</v>
      </c>
      <c r="YB246">
        <v>15000</v>
      </c>
      <c r="YC246">
        <v>15000</v>
      </c>
      <c r="YD246">
        <f t="shared" si="21"/>
        <v>15000</v>
      </c>
      <c r="YE246">
        <f t="shared" si="22"/>
        <v>0</v>
      </c>
      <c r="YF246">
        <v>10000</v>
      </c>
      <c r="YG246">
        <v>10000</v>
      </c>
      <c r="YH246">
        <v>2</v>
      </c>
      <c r="YI246" t="s">
        <v>69</v>
      </c>
      <c r="YJ246">
        <v>2</v>
      </c>
      <c r="YK246" t="s">
        <v>69</v>
      </c>
      <c r="YP246">
        <v>0</v>
      </c>
      <c r="YQ246" t="s">
        <v>126</v>
      </c>
      <c r="YR246">
        <v>1</v>
      </c>
      <c r="YS246">
        <v>54000</v>
      </c>
      <c r="YT246">
        <v>0.12</v>
      </c>
      <c r="YU246">
        <v>225</v>
      </c>
      <c r="YV246">
        <v>54000</v>
      </c>
      <c r="YW246">
        <v>44000</v>
      </c>
      <c r="YX246" t="b">
        <v>1</v>
      </c>
      <c r="YY246">
        <v>1</v>
      </c>
      <c r="YZ246">
        <v>0</v>
      </c>
      <c r="ZA246" t="b">
        <v>0</v>
      </c>
      <c r="ZB246" t="b">
        <v>0</v>
      </c>
      <c r="ZC246" t="b">
        <v>0</v>
      </c>
      <c r="ZD246">
        <v>1</v>
      </c>
      <c r="ZE246">
        <v>0.4</v>
      </c>
      <c r="ZF246">
        <f t="shared" si="19"/>
        <v>0.4</v>
      </c>
      <c r="ZG246">
        <v>0.12</v>
      </c>
      <c r="ZI246">
        <v>300</v>
      </c>
      <c r="ZJ246">
        <v>96</v>
      </c>
      <c r="ZK246" t="s">
        <v>1618</v>
      </c>
      <c r="ZL246">
        <v>900</v>
      </c>
      <c r="ZM246">
        <v>30</v>
      </c>
      <c r="ZN246">
        <v>2</v>
      </c>
      <c r="ZP246">
        <v>1</v>
      </c>
      <c r="ZQ246">
        <v>5</v>
      </c>
      <c r="AAS246" t="b">
        <v>0</v>
      </c>
      <c r="AAT246" t="b">
        <v>0</v>
      </c>
      <c r="AAU246" t="b">
        <v>0</v>
      </c>
      <c r="AAV246" t="b">
        <v>0</v>
      </c>
      <c r="AAW246" t="b">
        <v>0</v>
      </c>
      <c r="AAX246" t="b">
        <v>1</v>
      </c>
      <c r="AAY246" t="b">
        <v>0</v>
      </c>
      <c r="ACZ246" t="b">
        <v>0</v>
      </c>
      <c r="ADA246" t="b">
        <v>0</v>
      </c>
      <c r="ADB246" t="b">
        <v>1</v>
      </c>
      <c r="ADC246" t="b">
        <v>0</v>
      </c>
      <c r="ADE246">
        <v>5</v>
      </c>
      <c r="ADF246">
        <v>0</v>
      </c>
      <c r="ADG246">
        <v>5</v>
      </c>
      <c r="ADH246">
        <v>1</v>
      </c>
      <c r="ADI246">
        <v>3</v>
      </c>
      <c r="ADJ246">
        <v>1000</v>
      </c>
      <c r="ADV246">
        <v>5</v>
      </c>
      <c r="ADW246">
        <v>1</v>
      </c>
      <c r="ADX246">
        <f t="shared" si="23"/>
        <v>5</v>
      </c>
      <c r="ADY246" t="b">
        <v>0</v>
      </c>
      <c r="ADZ246" t="b">
        <v>0</v>
      </c>
      <c r="AEA246" t="b">
        <v>0</v>
      </c>
      <c r="AEB246" t="b">
        <v>0</v>
      </c>
      <c r="AEC246" t="b">
        <v>0</v>
      </c>
      <c r="AED246" t="b">
        <v>0</v>
      </c>
      <c r="AEE246" t="b">
        <v>1</v>
      </c>
      <c r="AEF246" t="b">
        <v>0</v>
      </c>
      <c r="AFR246">
        <v>2</v>
      </c>
      <c r="AFS246">
        <v>1400</v>
      </c>
      <c r="AFT246">
        <v>2</v>
      </c>
      <c r="AFU246">
        <v>1</v>
      </c>
      <c r="AGD246">
        <v>90</v>
      </c>
      <c r="AGE246">
        <v>54</v>
      </c>
      <c r="AGF246">
        <v>1</v>
      </c>
      <c r="AGH246">
        <v>54000</v>
      </c>
      <c r="AGI246">
        <v>800</v>
      </c>
      <c r="AGJ246">
        <v>1</v>
      </c>
      <c r="AGL246">
        <v>800</v>
      </c>
      <c r="AGM246">
        <v>54000</v>
      </c>
      <c r="AGN246">
        <v>600</v>
      </c>
      <c r="AGO246">
        <v>0</v>
      </c>
      <c r="AGP246">
        <v>1</v>
      </c>
      <c r="AGQ246">
        <v>0</v>
      </c>
      <c r="AGR246">
        <v>0</v>
      </c>
      <c r="AGU246">
        <v>0</v>
      </c>
      <c r="AGV246">
        <v>0</v>
      </c>
      <c r="AGW246">
        <v>1</v>
      </c>
      <c r="AGX246">
        <v>0</v>
      </c>
      <c r="AGZ246">
        <v>0</v>
      </c>
      <c r="AHA246">
        <v>0</v>
      </c>
      <c r="AHB246">
        <v>100</v>
      </c>
      <c r="AHC246">
        <v>0</v>
      </c>
      <c r="AHD246">
        <v>1</v>
      </c>
      <c r="AHF246">
        <v>0</v>
      </c>
      <c r="AHG246">
        <v>0</v>
      </c>
      <c r="AHH246">
        <v>1</v>
      </c>
      <c r="AHJ246">
        <v>0</v>
      </c>
      <c r="AHK246">
        <v>0</v>
      </c>
      <c r="AHL246">
        <v>0</v>
      </c>
      <c r="AHM246">
        <v>100</v>
      </c>
      <c r="AHN246">
        <v>1</v>
      </c>
      <c r="AHP246">
        <v>600</v>
      </c>
      <c r="AHQ246">
        <v>0</v>
      </c>
      <c r="AHR246">
        <v>0</v>
      </c>
      <c r="AHS246">
        <v>0</v>
      </c>
      <c r="AHT246">
        <v>0</v>
      </c>
      <c r="AHU246">
        <v>60</v>
      </c>
      <c r="AHV246">
        <v>600</v>
      </c>
      <c r="AHW246">
        <v>0</v>
      </c>
      <c r="AHX246">
        <v>5</v>
      </c>
      <c r="AHY246">
        <v>0</v>
      </c>
      <c r="AHZ246">
        <v>0</v>
      </c>
      <c r="AIA246">
        <v>40</v>
      </c>
      <c r="AIB246">
        <v>600</v>
      </c>
      <c r="AIC246">
        <v>1</v>
      </c>
      <c r="AID246">
        <v>0</v>
      </c>
      <c r="AIE246">
        <v>1</v>
      </c>
      <c r="AIF246">
        <v>0</v>
      </c>
      <c r="AIG246">
        <v>0</v>
      </c>
      <c r="AII246">
        <v>5</v>
      </c>
      <c r="AIJ246">
        <v>250</v>
      </c>
      <c r="AIK246">
        <v>0</v>
      </c>
      <c r="AIL246">
        <v>1</v>
      </c>
      <c r="AIM246">
        <v>0</v>
      </c>
      <c r="AIN246">
        <v>1</v>
      </c>
      <c r="AIO246">
        <v>1</v>
      </c>
      <c r="AIP246">
        <v>0</v>
      </c>
      <c r="AIR246">
        <v>60</v>
      </c>
      <c r="AIS246">
        <v>2</v>
      </c>
      <c r="AIT246" t="s">
        <v>1130</v>
      </c>
      <c r="AIZ246">
        <v>1</v>
      </c>
      <c r="AJA246">
        <v>2</v>
      </c>
      <c r="AJB246" t="s">
        <v>69</v>
      </c>
      <c r="ALX246">
        <v>2</v>
      </c>
      <c r="ALY246">
        <v>2</v>
      </c>
      <c r="AMC246">
        <v>1</v>
      </c>
      <c r="AMD246">
        <v>1</v>
      </c>
      <c r="AME246">
        <v>0</v>
      </c>
      <c r="AMF246">
        <v>0</v>
      </c>
      <c r="AMG246">
        <v>0</v>
      </c>
      <c r="AMH246">
        <v>1</v>
      </c>
      <c r="AMI246">
        <v>0</v>
      </c>
      <c r="AMJ246">
        <v>1</v>
      </c>
      <c r="AMK246">
        <v>0</v>
      </c>
      <c r="AML246">
        <v>0</v>
      </c>
      <c r="AMM246">
        <v>0</v>
      </c>
      <c r="AMN246">
        <v>0</v>
      </c>
      <c r="AMO246">
        <v>0</v>
      </c>
      <c r="AMQ246">
        <v>5</v>
      </c>
      <c r="AMU246">
        <v>4</v>
      </c>
      <c r="AMW246">
        <v>5</v>
      </c>
      <c r="ANC246" t="s">
        <v>1631</v>
      </c>
      <c r="ANG246" t="s">
        <v>1365</v>
      </c>
      <c r="ANI246" t="s">
        <v>1632</v>
      </c>
      <c r="ANO246">
        <v>5</v>
      </c>
      <c r="ANP246">
        <v>4</v>
      </c>
      <c r="ANU246">
        <v>2</v>
      </c>
      <c r="ANV246">
        <v>250</v>
      </c>
      <c r="ANW246" t="s">
        <v>1633</v>
      </c>
      <c r="ANX246">
        <v>1</v>
      </c>
      <c r="ANZ246">
        <v>2</v>
      </c>
      <c r="AOC246">
        <v>0</v>
      </c>
      <c r="AOD246">
        <v>45000</v>
      </c>
      <c r="AOE246">
        <v>2</v>
      </c>
      <c r="AOF246">
        <v>0</v>
      </c>
      <c r="AOG246">
        <v>1</v>
      </c>
      <c r="AOH246">
        <v>0</v>
      </c>
      <c r="AOI246">
        <v>1</v>
      </c>
      <c r="AOJ246" t="b">
        <v>0</v>
      </c>
      <c r="AOK246" t="b">
        <v>0</v>
      </c>
      <c r="AOL246" t="b">
        <v>0</v>
      </c>
      <c r="AOM246" t="b">
        <v>0</v>
      </c>
      <c r="AON246" t="b">
        <v>0</v>
      </c>
      <c r="AOO246" t="b">
        <v>1</v>
      </c>
      <c r="AOP246" t="b">
        <v>1</v>
      </c>
      <c r="AOQ246" t="b">
        <v>1</v>
      </c>
      <c r="AOR246" t="b">
        <v>1</v>
      </c>
      <c r="AOS246" t="b">
        <v>0</v>
      </c>
      <c r="AOT246" t="b">
        <v>0</v>
      </c>
      <c r="AOU246" t="b">
        <v>0</v>
      </c>
      <c r="AOV246" t="b">
        <v>1</v>
      </c>
      <c r="AOW246" t="b">
        <v>1</v>
      </c>
      <c r="AOX246" t="b">
        <v>1</v>
      </c>
      <c r="AOY246" t="b">
        <v>1</v>
      </c>
      <c r="AOZ246" t="b">
        <v>0</v>
      </c>
      <c r="APA246" t="b">
        <v>0</v>
      </c>
      <c r="APB246" t="b">
        <v>0</v>
      </c>
      <c r="APC246" t="b">
        <v>0</v>
      </c>
      <c r="APD246" t="b">
        <v>1</v>
      </c>
      <c r="APE246" t="b">
        <v>1</v>
      </c>
      <c r="APF246" t="b">
        <v>1</v>
      </c>
      <c r="APG246" t="b">
        <v>1</v>
      </c>
      <c r="APH246" t="b">
        <v>0</v>
      </c>
      <c r="API246" t="b">
        <v>0</v>
      </c>
      <c r="APJ246" t="b">
        <v>0</v>
      </c>
      <c r="APK246" t="b">
        <v>0</v>
      </c>
      <c r="APL246" t="b">
        <v>1</v>
      </c>
      <c r="APM246" t="b">
        <v>1</v>
      </c>
      <c r="APN246" t="b">
        <v>1</v>
      </c>
      <c r="APO246" t="b">
        <v>1</v>
      </c>
      <c r="APP246" t="b">
        <v>1</v>
      </c>
      <c r="APQ246" t="b">
        <v>0</v>
      </c>
      <c r="APR246" t="b">
        <v>0</v>
      </c>
      <c r="APS246" t="b">
        <v>0</v>
      </c>
      <c r="APT246" t="s">
        <v>1634</v>
      </c>
      <c r="APU246" t="s">
        <v>1635</v>
      </c>
      <c r="APV246">
        <v>1</v>
      </c>
      <c r="APW246">
        <v>1</v>
      </c>
      <c r="APX246">
        <v>2</v>
      </c>
      <c r="APY246">
        <v>1</v>
      </c>
      <c r="APZ246">
        <v>3</v>
      </c>
      <c r="AQA246">
        <v>3</v>
      </c>
      <c r="AQC246">
        <v>1</v>
      </c>
      <c r="AQD246">
        <v>2</v>
      </c>
      <c r="AQE246">
        <v>2</v>
      </c>
      <c r="AQG246">
        <v>1</v>
      </c>
      <c r="AQH246">
        <v>1</v>
      </c>
      <c r="AQI246">
        <v>1</v>
      </c>
      <c r="AQJ246">
        <v>1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-1</v>
      </c>
      <c r="ARR246">
        <v>-1</v>
      </c>
      <c r="ARS246">
        <v>0</v>
      </c>
      <c r="ART246">
        <v>0</v>
      </c>
      <c r="ARU246">
        <v>0</v>
      </c>
      <c r="ARV246">
        <v>-1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-1</v>
      </c>
      <c r="ASJ246">
        <v>-1</v>
      </c>
      <c r="ASK246">
        <v>-2</v>
      </c>
      <c r="ASL246">
        <v>-1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2</v>
      </c>
      <c r="ATB246">
        <v>2</v>
      </c>
      <c r="ATC246">
        <v>2</v>
      </c>
      <c r="ATD246">
        <v>1</v>
      </c>
      <c r="ATE246">
        <v>1</v>
      </c>
      <c r="ATF246">
        <v>1</v>
      </c>
      <c r="ATG246">
        <v>0</v>
      </c>
      <c r="ATH246">
        <v>1</v>
      </c>
      <c r="ATI246">
        <v>1</v>
      </c>
      <c r="ATJ246">
        <v>0</v>
      </c>
      <c r="ATK246">
        <v>0</v>
      </c>
      <c r="ATL246">
        <v>0</v>
      </c>
      <c r="ATN246">
        <v>1</v>
      </c>
      <c r="ATP246">
        <v>2</v>
      </c>
      <c r="ATQ246" t="s">
        <v>1636</v>
      </c>
      <c r="ATR246">
        <v>1</v>
      </c>
      <c r="ATT246">
        <v>1</v>
      </c>
      <c r="ATV246">
        <v>1</v>
      </c>
      <c r="ATX246">
        <v>1</v>
      </c>
      <c r="ATZ246">
        <v>1</v>
      </c>
      <c r="AUB246">
        <v>1</v>
      </c>
      <c r="AUD246">
        <v>1</v>
      </c>
      <c r="AUF246">
        <v>2</v>
      </c>
      <c r="AUG246" t="s">
        <v>1637</v>
      </c>
      <c r="AUH246">
        <v>1</v>
      </c>
      <c r="AUJ246">
        <v>1</v>
      </c>
      <c r="AUL246">
        <v>1</v>
      </c>
      <c r="AUN246">
        <v>1</v>
      </c>
      <c r="AUP246">
        <v>1</v>
      </c>
      <c r="AUR246">
        <v>2</v>
      </c>
      <c r="AUS246" t="s">
        <v>1638</v>
      </c>
      <c r="AUT246">
        <v>2</v>
      </c>
      <c r="AUU246" t="s">
        <v>54</v>
      </c>
      <c r="AUV246" t="b">
        <v>0</v>
      </c>
      <c r="AUW246" t="b">
        <v>1</v>
      </c>
      <c r="AUX246" t="b">
        <v>0</v>
      </c>
      <c r="AUY246" t="b">
        <v>0</v>
      </c>
      <c r="AVA246">
        <v>2</v>
      </c>
      <c r="AVB246">
        <v>5</v>
      </c>
      <c r="AVD246" t="s">
        <v>1607</v>
      </c>
      <c r="AVE246" t="b">
        <v>0</v>
      </c>
      <c r="AVF246">
        <v>1</v>
      </c>
      <c r="AVG246" t="b">
        <v>0</v>
      </c>
      <c r="AVH246" t="b">
        <v>1</v>
      </c>
      <c r="AVI246" t="b">
        <v>0</v>
      </c>
      <c r="AVK246" t="b">
        <v>1</v>
      </c>
      <c r="AVL246" t="b">
        <v>0</v>
      </c>
      <c r="AVM246" t="b">
        <v>0</v>
      </c>
      <c r="AVN246" t="b">
        <v>0</v>
      </c>
      <c r="AVP246">
        <v>2</v>
      </c>
      <c r="AVQ246" t="s">
        <v>1639</v>
      </c>
      <c r="AVR246">
        <v>7.5070170000000003</v>
      </c>
      <c r="AVS246">
        <v>4.8249300000000002</v>
      </c>
      <c r="AVT246">
        <v>257.2</v>
      </c>
      <c r="AVU246">
        <v>8</v>
      </c>
      <c r="AVW246">
        <v>0</v>
      </c>
    </row>
    <row r="247" spans="1:1271" ht="15" customHeight="1" x14ac:dyDescent="0.35">
      <c r="A247" s="1">
        <v>42523</v>
      </c>
      <c r="B247" t="s">
        <v>1595</v>
      </c>
      <c r="C247">
        <v>2</v>
      </c>
      <c r="D247">
        <v>22</v>
      </c>
      <c r="E247" t="s">
        <v>1525</v>
      </c>
      <c r="F247">
        <v>241</v>
      </c>
      <c r="G247">
        <v>1</v>
      </c>
      <c r="H247">
        <v>57</v>
      </c>
      <c r="I247">
        <v>1</v>
      </c>
      <c r="K247">
        <v>1</v>
      </c>
      <c r="L247">
        <v>2</v>
      </c>
      <c r="M247">
        <v>7</v>
      </c>
      <c r="N247">
        <v>7</v>
      </c>
      <c r="O247">
        <v>1</v>
      </c>
      <c r="P247">
        <v>1</v>
      </c>
      <c r="Q247">
        <v>2</v>
      </c>
      <c r="R247">
        <v>4</v>
      </c>
      <c r="S247">
        <v>0</v>
      </c>
      <c r="T247">
        <v>0</v>
      </c>
      <c r="U247">
        <v>8</v>
      </c>
      <c r="V247">
        <v>8</v>
      </c>
      <c r="W247">
        <v>1</v>
      </c>
      <c r="X247">
        <v>4</v>
      </c>
      <c r="Y247">
        <v>1</v>
      </c>
      <c r="Z247">
        <v>1</v>
      </c>
      <c r="AA247">
        <v>4</v>
      </c>
      <c r="AB247">
        <v>1</v>
      </c>
      <c r="AC247">
        <v>4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BB247">
        <v>12</v>
      </c>
      <c r="BC247">
        <v>2</v>
      </c>
      <c r="BD247">
        <v>1</v>
      </c>
      <c r="CU247">
        <v>1</v>
      </c>
      <c r="CV247">
        <v>2</v>
      </c>
      <c r="CW247" t="s">
        <v>1640</v>
      </c>
      <c r="CX247">
        <v>2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2</v>
      </c>
      <c r="DG247">
        <v>2</v>
      </c>
      <c r="DH247">
        <v>2</v>
      </c>
      <c r="DI247">
        <v>3</v>
      </c>
      <c r="DJ247">
        <v>1</v>
      </c>
      <c r="DK247">
        <v>1</v>
      </c>
      <c r="DL247">
        <v>1</v>
      </c>
      <c r="DM247">
        <v>0</v>
      </c>
      <c r="EH247">
        <v>1</v>
      </c>
      <c r="EI247">
        <v>0</v>
      </c>
      <c r="EJ247">
        <v>1</v>
      </c>
      <c r="EK247">
        <v>1</v>
      </c>
      <c r="EL247">
        <v>0</v>
      </c>
      <c r="EM247">
        <v>1</v>
      </c>
      <c r="EN247">
        <v>1</v>
      </c>
      <c r="EO247">
        <v>0</v>
      </c>
      <c r="EP247">
        <v>1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1</v>
      </c>
      <c r="FH247">
        <v>0</v>
      </c>
      <c r="FI247">
        <v>1</v>
      </c>
      <c r="FJ247">
        <v>1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1</v>
      </c>
      <c r="GC247">
        <v>0</v>
      </c>
      <c r="GD247">
        <v>0</v>
      </c>
      <c r="GF247">
        <v>0</v>
      </c>
      <c r="GG247">
        <v>1</v>
      </c>
      <c r="GH247">
        <v>0</v>
      </c>
      <c r="GI247">
        <v>0</v>
      </c>
      <c r="GJ247">
        <v>1</v>
      </c>
      <c r="GK247">
        <v>1998</v>
      </c>
      <c r="GL247">
        <v>1200000</v>
      </c>
      <c r="GM247">
        <v>1500000</v>
      </c>
      <c r="GN247">
        <v>50</v>
      </c>
      <c r="GO247">
        <v>2</v>
      </c>
      <c r="GP247">
        <v>2</v>
      </c>
      <c r="HD247">
        <v>0</v>
      </c>
      <c r="HE247">
        <v>1</v>
      </c>
      <c r="HF247">
        <v>0</v>
      </c>
      <c r="HG247">
        <v>0</v>
      </c>
      <c r="HH247">
        <v>1</v>
      </c>
      <c r="HI247">
        <v>2001</v>
      </c>
      <c r="HJ247">
        <v>80000</v>
      </c>
      <c r="HK247">
        <v>80000</v>
      </c>
      <c r="HL247">
        <v>20</v>
      </c>
      <c r="HM247">
        <v>2</v>
      </c>
      <c r="HN247">
        <v>2</v>
      </c>
      <c r="HP247">
        <v>0</v>
      </c>
      <c r="HQ247">
        <v>1</v>
      </c>
      <c r="HR247">
        <v>0</v>
      </c>
      <c r="HS247">
        <v>0</v>
      </c>
      <c r="HT247">
        <v>2</v>
      </c>
      <c r="HU247">
        <v>2008</v>
      </c>
      <c r="HV247">
        <v>4500</v>
      </c>
      <c r="HW247">
        <v>1000</v>
      </c>
      <c r="HX247">
        <v>10</v>
      </c>
      <c r="HY247">
        <v>2</v>
      </c>
      <c r="HZ247">
        <v>2</v>
      </c>
      <c r="IN247">
        <v>0</v>
      </c>
      <c r="IO247">
        <v>1</v>
      </c>
      <c r="IP247">
        <v>0</v>
      </c>
      <c r="IQ247">
        <v>0</v>
      </c>
      <c r="IR247">
        <v>2</v>
      </c>
      <c r="IS247">
        <v>2014</v>
      </c>
      <c r="IT247">
        <v>1500</v>
      </c>
      <c r="IU247">
        <v>400</v>
      </c>
      <c r="IV247">
        <v>10</v>
      </c>
      <c r="IW247">
        <v>2</v>
      </c>
      <c r="IX247">
        <v>2</v>
      </c>
      <c r="IZ247">
        <v>0</v>
      </c>
      <c r="JA247">
        <v>1</v>
      </c>
      <c r="JB247">
        <v>0</v>
      </c>
      <c r="JC247">
        <v>0</v>
      </c>
      <c r="JD247">
        <v>1</v>
      </c>
      <c r="JE247">
        <v>2011</v>
      </c>
      <c r="JF247">
        <v>24000</v>
      </c>
      <c r="JG247">
        <v>18000</v>
      </c>
      <c r="JH247">
        <v>10</v>
      </c>
      <c r="JI247">
        <v>2</v>
      </c>
      <c r="JJ247">
        <v>2</v>
      </c>
      <c r="JX247">
        <v>0</v>
      </c>
      <c r="JY247">
        <v>1</v>
      </c>
      <c r="JZ247">
        <v>0</v>
      </c>
      <c r="KA247">
        <v>0</v>
      </c>
      <c r="KB247">
        <v>1</v>
      </c>
      <c r="KC247">
        <v>2013</v>
      </c>
      <c r="KD247">
        <v>70000</v>
      </c>
      <c r="KE247">
        <v>30000</v>
      </c>
      <c r="KF247">
        <v>20</v>
      </c>
      <c r="KG247">
        <v>2</v>
      </c>
      <c r="KH247">
        <v>2</v>
      </c>
      <c r="KJ247">
        <v>0</v>
      </c>
      <c r="KK247">
        <v>1</v>
      </c>
      <c r="KL247">
        <v>0</v>
      </c>
      <c r="KM247">
        <v>0</v>
      </c>
      <c r="KN247">
        <v>4</v>
      </c>
      <c r="KO247">
        <v>2000</v>
      </c>
      <c r="KP247">
        <v>800</v>
      </c>
      <c r="KQ247">
        <v>200</v>
      </c>
      <c r="KR247">
        <v>10</v>
      </c>
      <c r="KS247">
        <v>2</v>
      </c>
      <c r="KT247">
        <v>2</v>
      </c>
      <c r="PK247">
        <v>0</v>
      </c>
      <c r="PL247">
        <v>1</v>
      </c>
      <c r="PM247">
        <v>0</v>
      </c>
      <c r="PN247">
        <v>0</v>
      </c>
      <c r="PO247">
        <v>8</v>
      </c>
      <c r="PP247">
        <v>1</v>
      </c>
      <c r="PQ247">
        <v>1900</v>
      </c>
      <c r="PR247">
        <v>80000</v>
      </c>
      <c r="PS247">
        <v>400000</v>
      </c>
      <c r="PT247">
        <v>100</v>
      </c>
      <c r="PU247">
        <v>2</v>
      </c>
      <c r="PV247">
        <v>2</v>
      </c>
      <c r="QJ247">
        <v>0</v>
      </c>
      <c r="QK247">
        <v>1</v>
      </c>
      <c r="QL247">
        <v>0</v>
      </c>
      <c r="QM247">
        <v>0</v>
      </c>
      <c r="QN247">
        <v>5</v>
      </c>
      <c r="QO247">
        <v>2015</v>
      </c>
      <c r="QP247">
        <v>2000</v>
      </c>
      <c r="QQ247">
        <v>1200</v>
      </c>
      <c r="QR247">
        <v>1</v>
      </c>
      <c r="QS247">
        <v>2</v>
      </c>
      <c r="QT247">
        <v>2</v>
      </c>
      <c r="QV247">
        <v>0</v>
      </c>
      <c r="QW247">
        <v>1</v>
      </c>
      <c r="QX247">
        <v>0</v>
      </c>
      <c r="QY247">
        <v>0</v>
      </c>
      <c r="QZ247">
        <v>1</v>
      </c>
      <c r="RA247">
        <v>2014</v>
      </c>
      <c r="RB247">
        <v>800</v>
      </c>
      <c r="RC247">
        <v>800</v>
      </c>
      <c r="RD247">
        <v>2</v>
      </c>
      <c r="RE247">
        <v>2</v>
      </c>
      <c r="RF247">
        <v>2</v>
      </c>
      <c r="RH247">
        <v>0</v>
      </c>
      <c r="RI247">
        <v>1</v>
      </c>
      <c r="RJ247">
        <v>0</v>
      </c>
      <c r="RK247">
        <v>0</v>
      </c>
      <c r="RL247">
        <v>2</v>
      </c>
      <c r="RM247">
        <v>2012</v>
      </c>
      <c r="RN247">
        <v>9000</v>
      </c>
      <c r="RO247">
        <v>3500</v>
      </c>
      <c r="RP247">
        <v>8</v>
      </c>
      <c r="RQ247">
        <v>2</v>
      </c>
      <c r="RR247">
        <v>2</v>
      </c>
      <c r="VX247">
        <v>0</v>
      </c>
      <c r="VY247">
        <v>1</v>
      </c>
      <c r="VZ247">
        <v>0</v>
      </c>
      <c r="WA247">
        <v>0</v>
      </c>
      <c r="WB247">
        <v>1</v>
      </c>
      <c r="WC247">
        <v>2010</v>
      </c>
      <c r="WD247">
        <v>65000</v>
      </c>
      <c r="WE247">
        <v>12000</v>
      </c>
      <c r="WF247">
        <v>20</v>
      </c>
      <c r="WG247">
        <v>2</v>
      </c>
      <c r="WH247">
        <v>2</v>
      </c>
      <c r="WJ247">
        <v>0</v>
      </c>
      <c r="WK247">
        <v>1</v>
      </c>
      <c r="WL247">
        <v>0</v>
      </c>
      <c r="WM247">
        <v>0</v>
      </c>
      <c r="WN247">
        <v>1</v>
      </c>
      <c r="WO247">
        <v>2014</v>
      </c>
      <c r="WP247">
        <v>7500</v>
      </c>
      <c r="WQ247">
        <v>7500</v>
      </c>
      <c r="WR247">
        <v>2</v>
      </c>
      <c r="WS247">
        <v>2</v>
      </c>
      <c r="WT247">
        <v>2</v>
      </c>
      <c r="XF247">
        <v>0</v>
      </c>
      <c r="XG247">
        <v>13</v>
      </c>
      <c r="XH247">
        <v>0</v>
      </c>
      <c r="XI247">
        <v>0</v>
      </c>
      <c r="XJ247">
        <v>1545100</v>
      </c>
      <c r="XK247">
        <v>2054600</v>
      </c>
      <c r="XO247">
        <v>0.64000000000000012</v>
      </c>
      <c r="XP247">
        <v>40</v>
      </c>
      <c r="XQ247">
        <v>18</v>
      </c>
      <c r="XR247">
        <v>168</v>
      </c>
      <c r="XS247">
        <v>250</v>
      </c>
      <c r="XT247">
        <v>293</v>
      </c>
      <c r="XU247">
        <v>2930</v>
      </c>
      <c r="XV247">
        <v>-82</v>
      </c>
      <c r="XW247">
        <v>-820</v>
      </c>
      <c r="XX247">
        <f t="shared" si="18"/>
        <v>-574</v>
      </c>
      <c r="XY247">
        <v>750</v>
      </c>
      <c r="XZ247">
        <v>350</v>
      </c>
      <c r="YA247" s="33">
        <f t="shared" si="20"/>
        <v>550</v>
      </c>
      <c r="YB247">
        <v>45000</v>
      </c>
      <c r="YC247">
        <v>90000</v>
      </c>
      <c r="YD247">
        <f t="shared" si="21"/>
        <v>67500</v>
      </c>
      <c r="YE247">
        <f t="shared" si="22"/>
        <v>-45000</v>
      </c>
      <c r="YF247">
        <v>24200</v>
      </c>
      <c r="YG247">
        <v>0</v>
      </c>
      <c r="YH247">
        <v>1</v>
      </c>
      <c r="YJ247">
        <v>1</v>
      </c>
      <c r="YL247">
        <v>1</v>
      </c>
      <c r="YM247">
        <v>3</v>
      </c>
      <c r="YN247">
        <v>1</v>
      </c>
      <c r="YO247">
        <v>2</v>
      </c>
      <c r="YP247">
        <v>10</v>
      </c>
      <c r="YQ247" t="s">
        <v>2417</v>
      </c>
      <c r="YR247">
        <v>1</v>
      </c>
      <c r="YS247">
        <v>250000</v>
      </c>
      <c r="YT247">
        <v>0.16</v>
      </c>
      <c r="YU247">
        <v>293</v>
      </c>
      <c r="YV247">
        <v>137500</v>
      </c>
      <c r="YW247">
        <v>45000</v>
      </c>
      <c r="YX247" t="b">
        <v>1</v>
      </c>
      <c r="YY247">
        <v>1</v>
      </c>
      <c r="YZ247">
        <v>0</v>
      </c>
      <c r="ZA247" t="b">
        <v>0</v>
      </c>
      <c r="ZB247" t="b">
        <v>0</v>
      </c>
      <c r="ZC247" t="b">
        <v>0</v>
      </c>
      <c r="ZD247">
        <v>4</v>
      </c>
      <c r="ZE247">
        <v>0.4</v>
      </c>
      <c r="ZF247">
        <f t="shared" si="19"/>
        <v>1.6</v>
      </c>
      <c r="ZG247">
        <v>0.64000000000000012</v>
      </c>
      <c r="ZI247">
        <v>492</v>
      </c>
      <c r="ZJ247">
        <v>96</v>
      </c>
      <c r="ZK247" t="s">
        <v>1618</v>
      </c>
      <c r="ZL247">
        <v>1200</v>
      </c>
      <c r="ZM247">
        <v>25</v>
      </c>
      <c r="ZN247">
        <v>2</v>
      </c>
      <c r="ZP247">
        <v>1</v>
      </c>
      <c r="ZQ247">
        <v>5</v>
      </c>
      <c r="AAS247" t="b">
        <v>1</v>
      </c>
      <c r="AAT247" t="b">
        <v>1</v>
      </c>
      <c r="AAU247" t="b">
        <v>1</v>
      </c>
      <c r="AAV247" t="b">
        <v>0</v>
      </c>
      <c r="AAW247" t="b">
        <v>0</v>
      </c>
      <c r="AAX247" t="b">
        <v>1</v>
      </c>
      <c r="AAY247" t="b">
        <v>1</v>
      </c>
      <c r="AAZ247" t="b">
        <v>0</v>
      </c>
      <c r="ABA247" t="b">
        <v>0</v>
      </c>
      <c r="ABB247" t="b">
        <v>1</v>
      </c>
      <c r="ABC247" t="b">
        <v>0</v>
      </c>
      <c r="ABE247">
        <v>2</v>
      </c>
      <c r="ABF247">
        <v>0</v>
      </c>
      <c r="ABG247">
        <v>2</v>
      </c>
      <c r="ABH247">
        <v>2</v>
      </c>
      <c r="ABI247">
        <v>1500</v>
      </c>
      <c r="ABJ247" t="b">
        <v>1</v>
      </c>
      <c r="ABK247" t="b">
        <v>0</v>
      </c>
      <c r="ABL247" t="b">
        <v>0</v>
      </c>
      <c r="ABM247" t="b">
        <v>0</v>
      </c>
      <c r="ABO247">
        <v>1</v>
      </c>
      <c r="ABP247">
        <v>0</v>
      </c>
      <c r="ABQ247">
        <v>1</v>
      </c>
      <c r="ABR247">
        <v>5</v>
      </c>
      <c r="ABS247">
        <v>0</v>
      </c>
      <c r="ABT247" t="b">
        <v>1</v>
      </c>
      <c r="ABU247" t="b">
        <v>0</v>
      </c>
      <c r="ABV247" t="b">
        <v>0</v>
      </c>
      <c r="ABW247" t="b">
        <v>0</v>
      </c>
      <c r="ABY247">
        <v>1</v>
      </c>
      <c r="ABZ247">
        <v>0</v>
      </c>
      <c r="ACA247">
        <v>1</v>
      </c>
      <c r="ACB247">
        <v>5</v>
      </c>
      <c r="ACC247">
        <v>0</v>
      </c>
      <c r="ACZ247" t="b">
        <v>0</v>
      </c>
      <c r="ADA247" t="b">
        <v>0</v>
      </c>
      <c r="ADB247" t="b">
        <v>1</v>
      </c>
      <c r="ADC247" t="b">
        <v>0</v>
      </c>
      <c r="ADE247">
        <v>2</v>
      </c>
      <c r="ADF247">
        <v>0</v>
      </c>
      <c r="ADG247">
        <v>2</v>
      </c>
      <c r="ADH247">
        <v>6</v>
      </c>
      <c r="ADI247">
        <v>2</v>
      </c>
      <c r="ADJ247">
        <v>1000</v>
      </c>
      <c r="ADK247" t="b">
        <v>1</v>
      </c>
      <c r="ADL247" t="b">
        <v>0</v>
      </c>
      <c r="ADM247" t="b">
        <v>0</v>
      </c>
      <c r="ADN247" t="b">
        <v>0</v>
      </c>
      <c r="ADP247">
        <v>1</v>
      </c>
      <c r="ADQ247">
        <v>0</v>
      </c>
      <c r="ADR247">
        <v>1</v>
      </c>
      <c r="ADS247">
        <v>2</v>
      </c>
      <c r="ADT247">
        <v>9</v>
      </c>
      <c r="ADU247">
        <v>0</v>
      </c>
      <c r="ADV247">
        <v>7</v>
      </c>
      <c r="ADW247">
        <v>20</v>
      </c>
      <c r="ADX247">
        <f t="shared" si="23"/>
        <v>0.35</v>
      </c>
      <c r="ADY247" t="b">
        <v>0</v>
      </c>
      <c r="ADZ247" t="b">
        <v>0</v>
      </c>
      <c r="AEA247" t="b">
        <v>0</v>
      </c>
      <c r="AEB247" t="b">
        <v>0</v>
      </c>
      <c r="AEC247" t="b">
        <v>1</v>
      </c>
      <c r="AED247" t="b">
        <v>1</v>
      </c>
      <c r="AEE247" t="b">
        <v>1</v>
      </c>
      <c r="AEF247" t="b">
        <v>0</v>
      </c>
      <c r="AFF247">
        <v>2</v>
      </c>
      <c r="AFG247">
        <v>4500</v>
      </c>
      <c r="AFH247">
        <v>8</v>
      </c>
      <c r="AFI247">
        <v>1</v>
      </c>
      <c r="AFL247">
        <v>1</v>
      </c>
      <c r="AFM247">
        <v>900</v>
      </c>
      <c r="AFN247">
        <v>4</v>
      </c>
      <c r="AFO247">
        <v>1</v>
      </c>
      <c r="AFR247">
        <v>3</v>
      </c>
      <c r="AFS247">
        <v>1200</v>
      </c>
      <c r="AFT247">
        <v>2</v>
      </c>
      <c r="AFU247">
        <v>1</v>
      </c>
      <c r="AGD247">
        <v>168</v>
      </c>
      <c r="AGE247">
        <v>144</v>
      </c>
      <c r="AGF247">
        <v>1</v>
      </c>
      <c r="AGH247">
        <v>92400</v>
      </c>
      <c r="AGI247">
        <v>1680</v>
      </c>
      <c r="AGJ247">
        <v>1</v>
      </c>
      <c r="AGL247">
        <v>1440</v>
      </c>
      <c r="AGM247">
        <v>79500</v>
      </c>
      <c r="AGN247">
        <v>550</v>
      </c>
      <c r="AGO247">
        <v>0</v>
      </c>
      <c r="AGP247">
        <v>1</v>
      </c>
      <c r="AGQ247">
        <v>0</v>
      </c>
      <c r="AGR247">
        <v>0</v>
      </c>
      <c r="AGU247">
        <v>1</v>
      </c>
      <c r="AGV247">
        <v>0</v>
      </c>
      <c r="AGW247">
        <v>0</v>
      </c>
      <c r="AGX247">
        <v>0</v>
      </c>
      <c r="AGZ247">
        <v>10</v>
      </c>
      <c r="AHA247">
        <v>5</v>
      </c>
      <c r="AHB247">
        <v>85</v>
      </c>
      <c r="AHC247">
        <v>0</v>
      </c>
      <c r="AHD247">
        <v>1</v>
      </c>
      <c r="AHF247">
        <v>150</v>
      </c>
      <c r="AHG247">
        <v>0</v>
      </c>
      <c r="AHH247">
        <v>1</v>
      </c>
      <c r="AHJ247">
        <v>0</v>
      </c>
      <c r="AHK247">
        <v>0</v>
      </c>
      <c r="AHL247">
        <v>0</v>
      </c>
      <c r="AHM247">
        <v>85</v>
      </c>
      <c r="AHN247">
        <v>1</v>
      </c>
      <c r="AHP247">
        <v>550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10</v>
      </c>
      <c r="AIA247">
        <v>85</v>
      </c>
      <c r="AIB247">
        <v>550</v>
      </c>
      <c r="AIC247">
        <v>1</v>
      </c>
      <c r="AID247">
        <v>0</v>
      </c>
      <c r="AIE247">
        <v>1</v>
      </c>
      <c r="AIF247">
        <v>0</v>
      </c>
      <c r="AIG247">
        <v>0</v>
      </c>
      <c r="AII247">
        <v>5</v>
      </c>
      <c r="AIJ247">
        <v>400</v>
      </c>
      <c r="AIK247">
        <v>0</v>
      </c>
      <c r="AIL247">
        <v>1</v>
      </c>
      <c r="AIM247">
        <v>0</v>
      </c>
      <c r="AIN247">
        <v>1</v>
      </c>
      <c r="AIO247">
        <v>1</v>
      </c>
      <c r="AIP247">
        <v>0</v>
      </c>
      <c r="AIR247">
        <v>200</v>
      </c>
      <c r="AIS247">
        <v>2</v>
      </c>
      <c r="AIT247" t="s">
        <v>1641</v>
      </c>
      <c r="AIZ247">
        <v>1</v>
      </c>
      <c r="AJA247">
        <v>1</v>
      </c>
      <c r="AJC247" t="b">
        <v>1</v>
      </c>
      <c r="AJD247" t="b">
        <v>0</v>
      </c>
      <c r="AJE247" t="b">
        <v>0</v>
      </c>
      <c r="AJF247" t="b">
        <v>0</v>
      </c>
      <c r="AJG247" t="b">
        <v>0</v>
      </c>
      <c r="AJH247" t="b">
        <v>0</v>
      </c>
      <c r="AJI247" t="b">
        <v>0</v>
      </c>
      <c r="AJK247">
        <v>1</v>
      </c>
      <c r="AJL247">
        <v>100000</v>
      </c>
      <c r="AJM247">
        <v>0</v>
      </c>
      <c r="AJN247">
        <v>8500</v>
      </c>
      <c r="AJO247">
        <v>1</v>
      </c>
      <c r="AJP247">
        <v>1</v>
      </c>
      <c r="AJR247">
        <v>1</v>
      </c>
      <c r="AJS247">
        <v>12</v>
      </c>
      <c r="ALV247">
        <v>2</v>
      </c>
      <c r="ALX247">
        <v>2</v>
      </c>
      <c r="ALY247">
        <v>2</v>
      </c>
      <c r="ALZ247">
        <v>1</v>
      </c>
      <c r="AMA247">
        <v>2</v>
      </c>
      <c r="AMB247">
        <v>1</v>
      </c>
      <c r="AMC247">
        <v>1</v>
      </c>
      <c r="AMD247">
        <v>1</v>
      </c>
      <c r="AME247">
        <v>1</v>
      </c>
      <c r="AMF247">
        <v>0</v>
      </c>
      <c r="AMG247">
        <v>0</v>
      </c>
      <c r="AMH247">
        <v>1</v>
      </c>
      <c r="AMI247">
        <v>0</v>
      </c>
      <c r="AMJ247">
        <v>0</v>
      </c>
      <c r="AMK247">
        <v>1</v>
      </c>
      <c r="AML247">
        <v>0</v>
      </c>
      <c r="AMM247">
        <v>0</v>
      </c>
      <c r="AMN247">
        <v>0</v>
      </c>
      <c r="AMO247">
        <v>0</v>
      </c>
      <c r="AMQ247">
        <v>2</v>
      </c>
      <c r="AMR247">
        <v>3</v>
      </c>
      <c r="AMU247">
        <v>4</v>
      </c>
      <c r="AMX247">
        <v>4</v>
      </c>
      <c r="ANC247" t="s">
        <v>1642</v>
      </c>
      <c r="AND247" t="s">
        <v>1643</v>
      </c>
      <c r="ANG247" t="s">
        <v>1644</v>
      </c>
      <c r="ANJ247" t="s">
        <v>1645</v>
      </c>
      <c r="ANO247">
        <v>5</v>
      </c>
      <c r="ANP247">
        <v>4</v>
      </c>
      <c r="ANU247">
        <v>1</v>
      </c>
      <c r="ANV247">
        <v>1000</v>
      </c>
      <c r="ANW247" t="s">
        <v>1646</v>
      </c>
      <c r="ANX247">
        <v>1</v>
      </c>
      <c r="ANZ247">
        <v>2</v>
      </c>
      <c r="AOC247">
        <v>15000</v>
      </c>
      <c r="AOD247">
        <v>100000</v>
      </c>
      <c r="AOE247">
        <v>2</v>
      </c>
      <c r="AOF247">
        <v>0</v>
      </c>
      <c r="AOG247">
        <v>0</v>
      </c>
      <c r="AOH247">
        <v>0</v>
      </c>
      <c r="AOI247">
        <v>1</v>
      </c>
      <c r="AOJ247" t="b">
        <v>1</v>
      </c>
      <c r="AOK247" t="b">
        <v>1</v>
      </c>
      <c r="AOL247" t="b">
        <v>0</v>
      </c>
      <c r="AOM247" t="b">
        <v>0</v>
      </c>
      <c r="AON247" t="b">
        <v>0</v>
      </c>
      <c r="AOO247" t="b">
        <v>0</v>
      </c>
      <c r="AOP247" t="b">
        <v>0</v>
      </c>
      <c r="AOQ247" t="b">
        <v>0</v>
      </c>
      <c r="AOR247" t="b">
        <v>1</v>
      </c>
      <c r="AOS247" t="b">
        <v>1</v>
      </c>
      <c r="AOT247" t="b">
        <v>1</v>
      </c>
      <c r="AOU247" t="b">
        <v>1</v>
      </c>
      <c r="AOV247" t="b">
        <v>0</v>
      </c>
      <c r="AOW247" t="b">
        <v>0</v>
      </c>
      <c r="AOX247" t="b">
        <v>0</v>
      </c>
      <c r="AOY247" t="b">
        <v>1</v>
      </c>
      <c r="AOZ247" t="b">
        <v>1</v>
      </c>
      <c r="APA247" t="b">
        <v>1</v>
      </c>
      <c r="APB247" t="b">
        <v>1</v>
      </c>
      <c r="APC247" t="b">
        <v>1</v>
      </c>
      <c r="APD247" t="b">
        <v>0</v>
      </c>
      <c r="APE247" t="b">
        <v>0</v>
      </c>
      <c r="APF247" t="b">
        <v>0</v>
      </c>
      <c r="APG247" t="b">
        <v>0</v>
      </c>
      <c r="APH247" t="b">
        <v>1</v>
      </c>
      <c r="API247" t="b">
        <v>1</v>
      </c>
      <c r="APJ247" t="b">
        <v>1</v>
      </c>
      <c r="APK247" t="b">
        <v>0</v>
      </c>
      <c r="APL247" t="b">
        <v>0</v>
      </c>
      <c r="APM247" t="b">
        <v>0</v>
      </c>
      <c r="APN247" t="b">
        <v>0</v>
      </c>
      <c r="APO247" t="b">
        <v>0</v>
      </c>
      <c r="APP247" t="b">
        <v>0</v>
      </c>
      <c r="APQ247" t="b">
        <v>0</v>
      </c>
      <c r="APR247" t="b">
        <v>1</v>
      </c>
      <c r="APS247" t="b">
        <v>1</v>
      </c>
      <c r="APT247" t="s">
        <v>1647</v>
      </c>
      <c r="APU247">
        <v>1000</v>
      </c>
      <c r="APV247">
        <v>1</v>
      </c>
      <c r="APW247">
        <v>1</v>
      </c>
      <c r="APX247">
        <v>2</v>
      </c>
      <c r="APY247">
        <v>1</v>
      </c>
      <c r="APZ247">
        <v>3</v>
      </c>
      <c r="AQA247">
        <v>3</v>
      </c>
      <c r="AQC247">
        <v>1</v>
      </c>
      <c r="AQD247">
        <v>2</v>
      </c>
      <c r="AQE247">
        <v>2</v>
      </c>
      <c r="AQG247">
        <v>1</v>
      </c>
      <c r="AQH247">
        <v>1</v>
      </c>
      <c r="AQI247">
        <v>1</v>
      </c>
      <c r="AQJ247">
        <v>1</v>
      </c>
      <c r="AQK247">
        <v>0</v>
      </c>
      <c r="AQL247">
        <v>0</v>
      </c>
      <c r="AQM247">
        <v>0</v>
      </c>
      <c r="AQN247">
        <v>0</v>
      </c>
      <c r="AQO247">
        <v>-1</v>
      </c>
      <c r="AQP247">
        <v>-1</v>
      </c>
      <c r="AQQ247">
        <v>-2</v>
      </c>
      <c r="AQR247">
        <v>-1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-1</v>
      </c>
      <c r="ARE247">
        <v>0</v>
      </c>
      <c r="ARF247">
        <v>-1</v>
      </c>
      <c r="ARG247">
        <v>-1</v>
      </c>
      <c r="ARH247">
        <v>0</v>
      </c>
      <c r="ARI247">
        <v>0</v>
      </c>
      <c r="ARJ247">
        <v>1</v>
      </c>
      <c r="ARK247">
        <v>0</v>
      </c>
      <c r="ARL247">
        <v>0</v>
      </c>
      <c r="ARM247">
        <v>1</v>
      </c>
      <c r="ARN247">
        <v>1</v>
      </c>
      <c r="ARO247">
        <v>1</v>
      </c>
      <c r="ARP247">
        <v>1</v>
      </c>
      <c r="ARQ247">
        <v>0</v>
      </c>
      <c r="ARR247">
        <v>-1</v>
      </c>
      <c r="ARS247">
        <v>0</v>
      </c>
      <c r="ART247">
        <v>0</v>
      </c>
      <c r="ARU247">
        <v>0</v>
      </c>
      <c r="ARV247">
        <v>-1</v>
      </c>
      <c r="ARW247">
        <v>-1</v>
      </c>
      <c r="ARX247">
        <v>0</v>
      </c>
      <c r="ARY247">
        <v>-2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-2</v>
      </c>
      <c r="ASJ247">
        <v>-2</v>
      </c>
      <c r="ASK247">
        <v>-1</v>
      </c>
      <c r="ASL247">
        <v>-2</v>
      </c>
      <c r="ASM247">
        <v>1</v>
      </c>
      <c r="ASN247">
        <v>-1</v>
      </c>
      <c r="ASO247">
        <v>0</v>
      </c>
      <c r="ASP247">
        <v>0</v>
      </c>
      <c r="ASQ247">
        <v>-2</v>
      </c>
      <c r="ASR247">
        <v>1</v>
      </c>
      <c r="ASS247">
        <v>1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2</v>
      </c>
      <c r="ATB247">
        <v>1</v>
      </c>
      <c r="ATC247">
        <v>2</v>
      </c>
      <c r="ATD247">
        <v>1</v>
      </c>
      <c r="ATE247">
        <v>1</v>
      </c>
      <c r="ATF247">
        <v>1</v>
      </c>
      <c r="ATG247">
        <v>0</v>
      </c>
      <c r="ATH247">
        <v>1</v>
      </c>
      <c r="ATI247">
        <v>1</v>
      </c>
      <c r="ATJ247">
        <v>0</v>
      </c>
      <c r="ATK247">
        <v>0</v>
      </c>
      <c r="ATL247">
        <v>0</v>
      </c>
      <c r="ATN247">
        <v>1</v>
      </c>
      <c r="ATP247">
        <v>2</v>
      </c>
      <c r="ATQ247" t="s">
        <v>1636</v>
      </c>
      <c r="ATR247">
        <v>1</v>
      </c>
      <c r="ATT247">
        <v>1</v>
      </c>
      <c r="ATV247">
        <v>1</v>
      </c>
      <c r="ATX247">
        <v>1</v>
      </c>
      <c r="ATZ247">
        <v>1</v>
      </c>
      <c r="AUB247">
        <v>1</v>
      </c>
      <c r="AUD247">
        <v>1</v>
      </c>
      <c r="AUF247">
        <v>2</v>
      </c>
      <c r="AUG247" t="s">
        <v>1648</v>
      </c>
      <c r="AUH247">
        <v>1</v>
      </c>
      <c r="AUJ247">
        <v>1</v>
      </c>
      <c r="AUL247">
        <v>1</v>
      </c>
      <c r="AUN247">
        <v>1</v>
      </c>
      <c r="AUP247">
        <v>1</v>
      </c>
      <c r="AUR247">
        <v>2</v>
      </c>
      <c r="AUS247" t="s">
        <v>1624</v>
      </c>
      <c r="AUT247">
        <v>2</v>
      </c>
      <c r="AUU247" t="s">
        <v>1649</v>
      </c>
      <c r="AUV247" t="b">
        <v>0</v>
      </c>
      <c r="AUW247" t="b">
        <v>1</v>
      </c>
      <c r="AUX247" t="b">
        <v>0</v>
      </c>
      <c r="AUY247" t="b">
        <v>0</v>
      </c>
      <c r="AVA247">
        <v>1</v>
      </c>
      <c r="AVB247">
        <v>1</v>
      </c>
      <c r="AVD247" t="s">
        <v>1607</v>
      </c>
      <c r="AVE247" t="b">
        <v>0</v>
      </c>
      <c r="AVF247">
        <v>0</v>
      </c>
      <c r="AVG247" t="b">
        <v>0</v>
      </c>
      <c r="AVH247" t="b">
        <v>1</v>
      </c>
      <c r="AVI247" t="b">
        <v>0</v>
      </c>
      <c r="AVK247" t="b">
        <v>1</v>
      </c>
      <c r="AVL247" t="b">
        <v>0</v>
      </c>
      <c r="AVM247" t="b">
        <v>0</v>
      </c>
      <c r="AVN247" t="b">
        <v>0</v>
      </c>
      <c r="AVP247">
        <v>2</v>
      </c>
      <c r="AVQ247" t="s">
        <v>1650</v>
      </c>
      <c r="AVR247">
        <v>7.5065020000000002</v>
      </c>
      <c r="AVS247">
        <v>4.8253199999999996</v>
      </c>
      <c r="AVT247">
        <v>323.10000000000002</v>
      </c>
      <c r="AVU247">
        <v>8</v>
      </c>
      <c r="AVW247">
        <v>0</v>
      </c>
    </row>
    <row r="248" spans="1:1271" ht="15" customHeight="1" x14ac:dyDescent="0.35">
      <c r="A248" s="1">
        <v>42524</v>
      </c>
      <c r="B248" t="s">
        <v>1595</v>
      </c>
      <c r="C248">
        <v>2</v>
      </c>
      <c r="D248">
        <v>43</v>
      </c>
      <c r="E248" t="s">
        <v>1651</v>
      </c>
      <c r="F248">
        <v>251</v>
      </c>
      <c r="G248">
        <v>1</v>
      </c>
      <c r="H248">
        <v>77</v>
      </c>
      <c r="I248">
        <v>1</v>
      </c>
      <c r="K248">
        <v>1</v>
      </c>
      <c r="L248">
        <v>5</v>
      </c>
      <c r="M248">
        <v>5</v>
      </c>
      <c r="N248">
        <v>5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6</v>
      </c>
      <c r="Y248">
        <v>1</v>
      </c>
      <c r="Z248">
        <v>1</v>
      </c>
      <c r="AA248">
        <v>6</v>
      </c>
      <c r="AB248">
        <v>1</v>
      </c>
      <c r="AC248">
        <v>4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BB248">
        <v>12</v>
      </c>
      <c r="BC248">
        <v>3</v>
      </c>
      <c r="BD248">
        <v>1</v>
      </c>
      <c r="CU248">
        <v>2</v>
      </c>
      <c r="DO248">
        <v>1</v>
      </c>
      <c r="DQ248">
        <v>2</v>
      </c>
      <c r="DR248">
        <v>213</v>
      </c>
      <c r="DS248">
        <v>190</v>
      </c>
      <c r="DT248">
        <v>23</v>
      </c>
      <c r="DU248">
        <v>6</v>
      </c>
      <c r="DV248">
        <v>6</v>
      </c>
      <c r="DW248">
        <v>0</v>
      </c>
      <c r="DX248">
        <v>1</v>
      </c>
      <c r="DY248" t="s">
        <v>96</v>
      </c>
      <c r="DZ248">
        <v>1</v>
      </c>
      <c r="EA248">
        <v>1</v>
      </c>
      <c r="EB248">
        <v>3</v>
      </c>
      <c r="EC248">
        <v>0</v>
      </c>
      <c r="ED248">
        <v>1</v>
      </c>
      <c r="EE248">
        <v>0</v>
      </c>
      <c r="EF248">
        <v>0</v>
      </c>
      <c r="EH248">
        <v>1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1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1</v>
      </c>
      <c r="FH248">
        <v>0</v>
      </c>
      <c r="FI248">
        <v>1</v>
      </c>
      <c r="FJ248">
        <v>1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F248">
        <v>0</v>
      </c>
      <c r="GG248">
        <v>1</v>
      </c>
      <c r="GH248">
        <v>0</v>
      </c>
      <c r="GI248">
        <v>0</v>
      </c>
      <c r="GJ248">
        <v>1</v>
      </c>
      <c r="GK248">
        <v>1995</v>
      </c>
      <c r="GL248">
        <v>600000</v>
      </c>
      <c r="GM248">
        <v>1500000</v>
      </c>
      <c r="GN248">
        <v>50</v>
      </c>
      <c r="GO248">
        <v>2</v>
      </c>
      <c r="GP248">
        <v>2</v>
      </c>
      <c r="IN248">
        <v>0</v>
      </c>
      <c r="IO248">
        <v>1</v>
      </c>
      <c r="IP248">
        <v>0</v>
      </c>
      <c r="IQ248">
        <v>0</v>
      </c>
      <c r="IR248">
        <v>1</v>
      </c>
      <c r="IS248">
        <v>2014</v>
      </c>
      <c r="IT248">
        <v>850</v>
      </c>
      <c r="IU248">
        <v>200</v>
      </c>
      <c r="IV248">
        <v>8</v>
      </c>
      <c r="IW248">
        <v>2</v>
      </c>
      <c r="IX248">
        <v>2</v>
      </c>
      <c r="JX248">
        <v>0</v>
      </c>
      <c r="JY248">
        <v>1</v>
      </c>
      <c r="JZ248">
        <v>0</v>
      </c>
      <c r="KA248">
        <v>0</v>
      </c>
      <c r="KB248">
        <v>1</v>
      </c>
      <c r="KC248">
        <v>2010</v>
      </c>
      <c r="KD248">
        <v>65000</v>
      </c>
      <c r="KE248">
        <v>25000</v>
      </c>
      <c r="KF248">
        <v>15</v>
      </c>
      <c r="KG248">
        <v>2</v>
      </c>
      <c r="KH248">
        <v>2</v>
      </c>
      <c r="KJ248">
        <v>0</v>
      </c>
      <c r="KK248">
        <v>1</v>
      </c>
      <c r="KL248">
        <v>0</v>
      </c>
      <c r="KM248">
        <v>0</v>
      </c>
      <c r="KN248">
        <v>2</v>
      </c>
      <c r="KO248">
        <v>2015</v>
      </c>
      <c r="KP248">
        <v>500</v>
      </c>
      <c r="KQ248">
        <v>500</v>
      </c>
      <c r="KR248">
        <v>3</v>
      </c>
      <c r="KS248">
        <v>2</v>
      </c>
      <c r="KT248">
        <v>2</v>
      </c>
      <c r="PK248">
        <v>0</v>
      </c>
      <c r="PL248">
        <v>1</v>
      </c>
      <c r="PM248">
        <v>0</v>
      </c>
      <c r="PN248">
        <v>0</v>
      </c>
      <c r="PO248">
        <v>15</v>
      </c>
      <c r="PP248">
        <v>1</v>
      </c>
      <c r="PQ248">
        <v>1950</v>
      </c>
      <c r="PR248">
        <v>40000</v>
      </c>
      <c r="PS248">
        <v>100000</v>
      </c>
      <c r="PT248">
        <v>50</v>
      </c>
      <c r="PU248">
        <v>2</v>
      </c>
      <c r="PV248">
        <v>2</v>
      </c>
      <c r="QJ248">
        <v>0</v>
      </c>
      <c r="QK248">
        <v>1</v>
      </c>
      <c r="QL248">
        <v>0</v>
      </c>
      <c r="QM248">
        <v>0</v>
      </c>
      <c r="QN248">
        <v>2</v>
      </c>
      <c r="QO248">
        <v>2015</v>
      </c>
      <c r="QP248">
        <v>1900</v>
      </c>
      <c r="QQ248">
        <v>1200</v>
      </c>
      <c r="QR248">
        <v>1</v>
      </c>
      <c r="QS248">
        <v>2</v>
      </c>
      <c r="QT248">
        <v>2</v>
      </c>
      <c r="QV248">
        <v>0</v>
      </c>
      <c r="QW248">
        <v>1</v>
      </c>
      <c r="QX248">
        <v>0</v>
      </c>
      <c r="QY248">
        <v>0</v>
      </c>
      <c r="QZ248">
        <v>1</v>
      </c>
      <c r="RA248">
        <v>2009</v>
      </c>
      <c r="RB248">
        <v>1200</v>
      </c>
      <c r="RC248">
        <v>1200</v>
      </c>
      <c r="RD248">
        <v>3</v>
      </c>
      <c r="RE248">
        <v>2</v>
      </c>
      <c r="RF248">
        <v>2</v>
      </c>
      <c r="RH248">
        <v>0</v>
      </c>
      <c r="RI248">
        <v>1</v>
      </c>
      <c r="RJ248">
        <v>0</v>
      </c>
      <c r="RK248">
        <v>0</v>
      </c>
      <c r="RL248">
        <v>1</v>
      </c>
      <c r="RM248">
        <v>2012</v>
      </c>
      <c r="RN248">
        <v>5000</v>
      </c>
      <c r="RO248">
        <v>2000</v>
      </c>
      <c r="RP248">
        <v>8</v>
      </c>
      <c r="RQ248">
        <v>2</v>
      </c>
      <c r="RR248">
        <v>2</v>
      </c>
      <c r="WJ248">
        <v>0</v>
      </c>
      <c r="WK248">
        <v>1</v>
      </c>
      <c r="WL248">
        <v>0</v>
      </c>
      <c r="WM248">
        <v>0</v>
      </c>
      <c r="WN248">
        <v>1</v>
      </c>
      <c r="WO248">
        <v>2014</v>
      </c>
      <c r="WP248">
        <v>4500</v>
      </c>
      <c r="WQ248">
        <v>2000</v>
      </c>
      <c r="WR248">
        <v>5</v>
      </c>
      <c r="WS248">
        <v>2</v>
      </c>
      <c r="WT248">
        <v>2</v>
      </c>
      <c r="XF248">
        <v>0</v>
      </c>
      <c r="XG248">
        <v>9</v>
      </c>
      <c r="XH248">
        <v>0</v>
      </c>
      <c r="XI248">
        <v>0</v>
      </c>
      <c r="XJ248">
        <v>718950</v>
      </c>
      <c r="XK248">
        <v>1632100</v>
      </c>
      <c r="XO248">
        <v>0.32000000000000006</v>
      </c>
      <c r="XP248">
        <v>40</v>
      </c>
      <c r="XQ248">
        <v>18</v>
      </c>
      <c r="XR248">
        <v>180</v>
      </c>
      <c r="XS248">
        <v>180</v>
      </c>
      <c r="XT248">
        <v>270</v>
      </c>
      <c r="XU248">
        <v>2700</v>
      </c>
      <c r="XV248">
        <v>0</v>
      </c>
      <c r="XW248">
        <v>0</v>
      </c>
      <c r="XX248">
        <f t="shared" si="18"/>
        <v>0</v>
      </c>
      <c r="XY248">
        <v>1200</v>
      </c>
      <c r="XZ248">
        <v>250</v>
      </c>
      <c r="YA248" s="33">
        <f t="shared" si="20"/>
        <v>725</v>
      </c>
      <c r="YB248">
        <v>42000</v>
      </c>
      <c r="YC248">
        <v>42000</v>
      </c>
      <c r="YD248">
        <f t="shared" si="21"/>
        <v>42000</v>
      </c>
      <c r="YE248">
        <f t="shared" si="22"/>
        <v>0</v>
      </c>
      <c r="YF248">
        <v>60000</v>
      </c>
      <c r="YG248">
        <v>60000</v>
      </c>
      <c r="YH248">
        <v>1</v>
      </c>
      <c r="YJ248">
        <v>2</v>
      </c>
      <c r="YK248" t="s">
        <v>69</v>
      </c>
      <c r="YP248">
        <v>0</v>
      </c>
      <c r="YQ248" t="s">
        <v>2417</v>
      </c>
      <c r="YR248">
        <v>1</v>
      </c>
      <c r="YS248">
        <v>108000</v>
      </c>
      <c r="YT248">
        <v>0.32000000000000006</v>
      </c>
      <c r="YU248">
        <v>270</v>
      </c>
      <c r="YV248">
        <v>108000</v>
      </c>
      <c r="YW248">
        <v>42000</v>
      </c>
      <c r="YX248" t="b">
        <v>1</v>
      </c>
      <c r="YY248">
        <v>1</v>
      </c>
      <c r="YZ248">
        <v>0</v>
      </c>
      <c r="ZA248" t="b">
        <v>0</v>
      </c>
      <c r="ZB248" t="b">
        <v>0</v>
      </c>
      <c r="ZC248" t="b">
        <v>0</v>
      </c>
      <c r="ZD248">
        <v>2</v>
      </c>
      <c r="ZE248">
        <v>0.4</v>
      </c>
      <c r="ZF248">
        <f t="shared" si="19"/>
        <v>0.8</v>
      </c>
      <c r="ZG248">
        <v>0.32000000000000006</v>
      </c>
      <c r="ZI248">
        <v>500</v>
      </c>
      <c r="ZJ248">
        <v>96</v>
      </c>
      <c r="ZK248" t="s">
        <v>1618</v>
      </c>
      <c r="ZL248">
        <v>1500</v>
      </c>
      <c r="ZM248">
        <v>30</v>
      </c>
      <c r="ZN248">
        <v>3</v>
      </c>
      <c r="ZP248">
        <v>1</v>
      </c>
      <c r="ZQ248">
        <v>3</v>
      </c>
      <c r="AAS248" t="b">
        <v>0</v>
      </c>
      <c r="AAT248" t="b">
        <v>1</v>
      </c>
      <c r="AAU248" t="b">
        <v>1</v>
      </c>
      <c r="AAV248" t="b">
        <v>0</v>
      </c>
      <c r="AAW248" t="b">
        <v>1</v>
      </c>
      <c r="AAX248" t="b">
        <v>1</v>
      </c>
      <c r="AAY248" t="b">
        <v>1</v>
      </c>
      <c r="ABJ248" t="b">
        <v>1</v>
      </c>
      <c r="ABK248" t="b">
        <v>0</v>
      </c>
      <c r="ABL248" t="b">
        <v>0</v>
      </c>
      <c r="ABM248" t="b">
        <v>0</v>
      </c>
      <c r="ABO248">
        <v>1</v>
      </c>
      <c r="ABP248">
        <v>0</v>
      </c>
      <c r="ABQ248">
        <v>1</v>
      </c>
      <c r="ABR248">
        <v>5</v>
      </c>
      <c r="ABS248">
        <v>0</v>
      </c>
      <c r="ABT248" t="b">
        <v>1</v>
      </c>
      <c r="ABU248" t="b">
        <v>0</v>
      </c>
      <c r="ABV248" t="b">
        <v>0</v>
      </c>
      <c r="ABW248" t="b">
        <v>0</v>
      </c>
      <c r="ABY248">
        <v>1</v>
      </c>
      <c r="ABZ248">
        <v>0</v>
      </c>
      <c r="ACA248">
        <v>1</v>
      </c>
      <c r="ACB248">
        <v>5</v>
      </c>
      <c r="ACC248">
        <v>0</v>
      </c>
      <c r="ACO248" t="b">
        <v>1</v>
      </c>
      <c r="ACP248" t="b">
        <v>0</v>
      </c>
      <c r="ACQ248" t="b">
        <v>0</v>
      </c>
      <c r="ACR248" t="b">
        <v>0</v>
      </c>
      <c r="ACT248">
        <v>1</v>
      </c>
      <c r="ACU248">
        <v>0</v>
      </c>
      <c r="ACV248">
        <v>1</v>
      </c>
      <c r="ACW248">
        <v>3</v>
      </c>
      <c r="ACX248">
        <v>3</v>
      </c>
      <c r="ACY248">
        <v>0</v>
      </c>
      <c r="ACZ248" t="b">
        <v>0</v>
      </c>
      <c r="ADA248" t="b">
        <v>0</v>
      </c>
      <c r="ADB248" t="b">
        <v>1</v>
      </c>
      <c r="ADC248" t="b">
        <v>0</v>
      </c>
      <c r="ADE248">
        <v>2</v>
      </c>
      <c r="ADF248">
        <v>0</v>
      </c>
      <c r="ADG248">
        <v>2</v>
      </c>
      <c r="ADH248">
        <v>3</v>
      </c>
      <c r="ADI248">
        <v>3</v>
      </c>
      <c r="ADJ248">
        <v>1000</v>
      </c>
      <c r="ADK248" t="b">
        <v>1</v>
      </c>
      <c r="ADL248" t="b">
        <v>0</v>
      </c>
      <c r="ADM248" t="b">
        <v>0</v>
      </c>
      <c r="ADN248" t="b">
        <v>0</v>
      </c>
      <c r="ADP248">
        <v>1</v>
      </c>
      <c r="ADQ248">
        <v>0</v>
      </c>
      <c r="ADR248">
        <v>1</v>
      </c>
      <c r="ADS248">
        <v>2</v>
      </c>
      <c r="ADT248">
        <v>9</v>
      </c>
      <c r="ADU248">
        <v>0</v>
      </c>
      <c r="ADV248">
        <v>6</v>
      </c>
      <c r="ADW248">
        <v>18</v>
      </c>
      <c r="ADX248">
        <f t="shared" si="23"/>
        <v>0.33333333333333331</v>
      </c>
      <c r="ADY248" t="b">
        <v>0</v>
      </c>
      <c r="ADZ248" t="b">
        <v>0</v>
      </c>
      <c r="AEA248" t="b">
        <v>0</v>
      </c>
      <c r="AEB248" t="b">
        <v>0</v>
      </c>
      <c r="AEC248" t="b">
        <v>1</v>
      </c>
      <c r="AED248" t="b">
        <v>1</v>
      </c>
      <c r="AEE248" t="b">
        <v>1</v>
      </c>
      <c r="AEF248" t="b">
        <v>0</v>
      </c>
      <c r="AFF248">
        <v>1</v>
      </c>
      <c r="AFG248">
        <v>5500</v>
      </c>
      <c r="AFH248">
        <v>3</v>
      </c>
      <c r="AFI248">
        <v>1</v>
      </c>
      <c r="AFL248">
        <v>1</v>
      </c>
      <c r="AFM248">
        <v>1200</v>
      </c>
      <c r="AFN248">
        <v>5</v>
      </c>
      <c r="AFO248">
        <v>1</v>
      </c>
      <c r="AFR248">
        <v>2</v>
      </c>
      <c r="AFS248">
        <v>1200</v>
      </c>
      <c r="AFT248">
        <v>2</v>
      </c>
      <c r="AFU248">
        <v>1</v>
      </c>
      <c r="AGD248">
        <v>180</v>
      </c>
      <c r="AGE248">
        <v>180</v>
      </c>
      <c r="AGF248">
        <v>1</v>
      </c>
      <c r="AGH248">
        <v>108000</v>
      </c>
      <c r="AGI248">
        <v>1440</v>
      </c>
      <c r="AGJ248">
        <v>1</v>
      </c>
      <c r="AGL248">
        <v>1440</v>
      </c>
      <c r="AGM248">
        <v>108000</v>
      </c>
      <c r="AGN248">
        <v>600</v>
      </c>
      <c r="AGO248">
        <v>0</v>
      </c>
      <c r="AGP248">
        <v>1</v>
      </c>
      <c r="AGQ248">
        <v>0</v>
      </c>
      <c r="AGR248">
        <v>0</v>
      </c>
      <c r="AGU248">
        <v>1</v>
      </c>
      <c r="AGV248">
        <v>0</v>
      </c>
      <c r="AGW248">
        <v>0</v>
      </c>
      <c r="AGX248">
        <v>0</v>
      </c>
      <c r="AGZ248">
        <v>0</v>
      </c>
      <c r="AHA248">
        <v>0</v>
      </c>
      <c r="AHB248">
        <v>100</v>
      </c>
      <c r="AHC248">
        <v>0</v>
      </c>
      <c r="AHD248">
        <v>1</v>
      </c>
      <c r="AHF248">
        <v>0</v>
      </c>
      <c r="AHG248">
        <v>0</v>
      </c>
      <c r="AHH248">
        <v>1</v>
      </c>
      <c r="AHJ248">
        <v>0</v>
      </c>
      <c r="AHK248">
        <v>0</v>
      </c>
      <c r="AHL248">
        <v>250</v>
      </c>
      <c r="AHM248">
        <v>100</v>
      </c>
      <c r="AHN248">
        <v>2</v>
      </c>
      <c r="AHP248">
        <v>600</v>
      </c>
      <c r="AHQ248">
        <v>0</v>
      </c>
      <c r="AHR248">
        <v>600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10</v>
      </c>
      <c r="AIA248">
        <v>0</v>
      </c>
      <c r="AIB248">
        <v>0</v>
      </c>
      <c r="AIC248">
        <v>1</v>
      </c>
      <c r="AID248">
        <v>0</v>
      </c>
      <c r="AIE248">
        <v>1</v>
      </c>
      <c r="AIF248">
        <v>1</v>
      </c>
      <c r="AIG248">
        <v>0</v>
      </c>
      <c r="AII248">
        <v>10</v>
      </c>
      <c r="AIJ248">
        <v>2000</v>
      </c>
      <c r="AIK248">
        <v>0</v>
      </c>
      <c r="AIL248">
        <v>1</v>
      </c>
      <c r="AIM248">
        <v>0</v>
      </c>
      <c r="AIN248">
        <v>1</v>
      </c>
      <c r="AIO248">
        <v>1</v>
      </c>
      <c r="AIP248">
        <v>0</v>
      </c>
      <c r="AIR248">
        <v>150</v>
      </c>
      <c r="AIS248">
        <v>1</v>
      </c>
      <c r="AIU248" t="b">
        <v>0</v>
      </c>
      <c r="AIV248" t="b">
        <v>1</v>
      </c>
      <c r="AIW248" t="b">
        <v>0</v>
      </c>
      <c r="AIX248" t="b">
        <v>0</v>
      </c>
      <c r="AIZ248">
        <v>1</v>
      </c>
      <c r="AJA248">
        <v>2</v>
      </c>
      <c r="AJB248" t="s">
        <v>69</v>
      </c>
      <c r="ALX248">
        <v>2</v>
      </c>
      <c r="ALY248">
        <v>2</v>
      </c>
      <c r="AMC248">
        <v>1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1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V248">
        <v>5</v>
      </c>
      <c r="ANH248" t="s">
        <v>1652</v>
      </c>
      <c r="ANO248">
        <v>2</v>
      </c>
      <c r="ANP248">
        <v>96</v>
      </c>
      <c r="ANQ248" t="s">
        <v>1653</v>
      </c>
      <c r="ANU248">
        <v>1</v>
      </c>
      <c r="ANV248" t="s">
        <v>1654</v>
      </c>
      <c r="ANW248" t="s">
        <v>1655</v>
      </c>
      <c r="ANX248">
        <v>1</v>
      </c>
      <c r="ANZ248">
        <v>2</v>
      </c>
      <c r="AOC248">
        <v>0</v>
      </c>
      <c r="AOD248">
        <v>50000</v>
      </c>
      <c r="AOE248">
        <v>1</v>
      </c>
      <c r="AOF248">
        <v>0</v>
      </c>
      <c r="AOG248">
        <v>1</v>
      </c>
      <c r="AOH248">
        <v>0</v>
      </c>
      <c r="AOI248">
        <v>0</v>
      </c>
      <c r="AOJ248" t="b">
        <v>1</v>
      </c>
      <c r="AOK248" t="b">
        <v>1</v>
      </c>
      <c r="AOL248" t="b">
        <v>0</v>
      </c>
      <c r="AOM248" t="b">
        <v>0</v>
      </c>
      <c r="AON248" t="b">
        <v>0</v>
      </c>
      <c r="AOO248" t="b">
        <v>0</v>
      </c>
      <c r="AOP248" t="b">
        <v>0</v>
      </c>
      <c r="AOQ248" t="b">
        <v>0</v>
      </c>
      <c r="AOR248" t="b">
        <v>1</v>
      </c>
      <c r="AOS248" t="b">
        <v>1</v>
      </c>
      <c r="AOT248" t="b">
        <v>1</v>
      </c>
      <c r="AOU248" t="b">
        <v>1</v>
      </c>
      <c r="AOV248" t="b">
        <v>0</v>
      </c>
      <c r="AOW248" t="b">
        <v>0</v>
      </c>
      <c r="AOX248" t="b">
        <v>1</v>
      </c>
      <c r="AOY248" t="b">
        <v>1</v>
      </c>
      <c r="AOZ248" t="b">
        <v>1</v>
      </c>
      <c r="APA248" t="b">
        <v>1</v>
      </c>
      <c r="APB248" t="b">
        <v>1</v>
      </c>
      <c r="APC248" t="b">
        <v>1</v>
      </c>
      <c r="APD248" t="b">
        <v>0</v>
      </c>
      <c r="APE248" t="b">
        <v>0</v>
      </c>
      <c r="APF248" t="b">
        <v>0</v>
      </c>
      <c r="APG248" t="b">
        <v>0</v>
      </c>
      <c r="APH248" t="b">
        <v>1</v>
      </c>
      <c r="API248" t="b">
        <v>1</v>
      </c>
      <c r="APJ248" t="b">
        <v>1</v>
      </c>
      <c r="APK248" t="b">
        <v>0</v>
      </c>
      <c r="APL248" t="b">
        <v>0</v>
      </c>
      <c r="APM248" t="b">
        <v>0</v>
      </c>
      <c r="APN248" t="b">
        <v>0</v>
      </c>
      <c r="APO248" t="b">
        <v>0</v>
      </c>
      <c r="APP248" t="b">
        <v>0</v>
      </c>
      <c r="APQ248" t="b">
        <v>1</v>
      </c>
      <c r="APR248" t="b">
        <v>1</v>
      </c>
      <c r="APS248" t="b">
        <v>1</v>
      </c>
      <c r="APT248" t="s">
        <v>1656</v>
      </c>
      <c r="APU248" t="s">
        <v>1657</v>
      </c>
      <c r="APV248">
        <v>1</v>
      </c>
      <c r="APW248">
        <v>1</v>
      </c>
      <c r="APX248">
        <v>2</v>
      </c>
      <c r="APY248">
        <v>1</v>
      </c>
      <c r="APZ248">
        <v>3</v>
      </c>
      <c r="AQA248">
        <v>3</v>
      </c>
      <c r="AQC248">
        <v>1</v>
      </c>
      <c r="AQD248">
        <v>2</v>
      </c>
      <c r="AQE248">
        <v>2</v>
      </c>
      <c r="AQG248">
        <v>1</v>
      </c>
      <c r="AQH248">
        <v>1</v>
      </c>
      <c r="AQI248">
        <v>1</v>
      </c>
      <c r="AQJ248">
        <v>0</v>
      </c>
      <c r="AQK248">
        <v>-1</v>
      </c>
      <c r="AQL248">
        <v>0</v>
      </c>
      <c r="AQM248">
        <v>0</v>
      </c>
      <c r="AQN248">
        <v>0</v>
      </c>
      <c r="AQO248">
        <v>-1</v>
      </c>
      <c r="AQP248">
        <v>-1</v>
      </c>
      <c r="AQQ248">
        <v>-2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1</v>
      </c>
      <c r="AQY248">
        <v>-2</v>
      </c>
      <c r="AQZ248">
        <v>0</v>
      </c>
      <c r="ARA248">
        <v>-1</v>
      </c>
      <c r="ARB248">
        <v>0</v>
      </c>
      <c r="ARC248">
        <v>0</v>
      </c>
      <c r="ARD248">
        <v>-1</v>
      </c>
      <c r="ARE248">
        <v>0</v>
      </c>
      <c r="ARF248">
        <v>0</v>
      </c>
      <c r="ARG248">
        <v>-1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-2</v>
      </c>
      <c r="ARS248">
        <v>0</v>
      </c>
      <c r="ART248">
        <v>-2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1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1</v>
      </c>
      <c r="ASH248">
        <v>0</v>
      </c>
      <c r="ASI248">
        <v>-2</v>
      </c>
      <c r="ASJ248">
        <v>-2</v>
      </c>
      <c r="ASK248">
        <v>-1</v>
      </c>
      <c r="ASL248">
        <v>-2</v>
      </c>
      <c r="ASM248">
        <v>0</v>
      </c>
      <c r="ASN248">
        <v>0</v>
      </c>
      <c r="ASO248">
        <v>0</v>
      </c>
      <c r="ASP248">
        <v>-1</v>
      </c>
      <c r="ASQ248">
        <v>-1</v>
      </c>
      <c r="ASR248">
        <v>1</v>
      </c>
      <c r="ASS248">
        <v>1</v>
      </c>
      <c r="AST248">
        <v>0</v>
      </c>
      <c r="ASU248">
        <v>0</v>
      </c>
      <c r="ASV248">
        <v>1</v>
      </c>
      <c r="ASW248">
        <v>0</v>
      </c>
      <c r="ASX248">
        <v>0</v>
      </c>
      <c r="ASY248">
        <v>0</v>
      </c>
      <c r="ASZ248">
        <v>0</v>
      </c>
      <c r="ATA248">
        <v>2</v>
      </c>
      <c r="ATB248">
        <v>2</v>
      </c>
      <c r="ATC248">
        <v>2</v>
      </c>
      <c r="ATD248">
        <v>1</v>
      </c>
      <c r="ATE248">
        <v>1</v>
      </c>
      <c r="ATF248">
        <v>1</v>
      </c>
      <c r="ATG248">
        <v>0</v>
      </c>
      <c r="ATH248">
        <v>1</v>
      </c>
      <c r="ATI248">
        <v>1</v>
      </c>
      <c r="ATJ248">
        <v>0</v>
      </c>
      <c r="ATK248">
        <v>0</v>
      </c>
      <c r="ATL248">
        <v>0</v>
      </c>
      <c r="ATN248">
        <v>2</v>
      </c>
      <c r="ATO248" t="s">
        <v>1658</v>
      </c>
      <c r="ATP248">
        <v>2</v>
      </c>
      <c r="ATQ248" t="s">
        <v>1614</v>
      </c>
      <c r="ATR248">
        <v>1</v>
      </c>
      <c r="ATT248">
        <v>1</v>
      </c>
      <c r="ATV248">
        <v>1</v>
      </c>
      <c r="ATX248">
        <v>1</v>
      </c>
      <c r="ATZ248">
        <v>1</v>
      </c>
      <c r="AUB248">
        <v>1</v>
      </c>
      <c r="AUD248">
        <v>1</v>
      </c>
      <c r="AUF248">
        <v>2</v>
      </c>
      <c r="AUG248" t="s">
        <v>1648</v>
      </c>
      <c r="AUH248">
        <v>1</v>
      </c>
      <c r="AUJ248">
        <v>1</v>
      </c>
      <c r="AUL248">
        <v>1</v>
      </c>
      <c r="AUN248">
        <v>1</v>
      </c>
      <c r="AUP248">
        <v>1</v>
      </c>
      <c r="AUR248">
        <v>2</v>
      </c>
      <c r="AUS248" t="s">
        <v>1659</v>
      </c>
      <c r="AUT248">
        <v>2</v>
      </c>
      <c r="AUU248" t="s">
        <v>1660</v>
      </c>
      <c r="AUV248" t="b">
        <v>0</v>
      </c>
      <c r="AUW248" t="b">
        <v>1</v>
      </c>
      <c r="AUX248" t="b">
        <v>0</v>
      </c>
      <c r="AUY248" t="b">
        <v>0</v>
      </c>
      <c r="AVA248">
        <v>1</v>
      </c>
      <c r="AVB248">
        <v>5</v>
      </c>
      <c r="AVD248" t="s">
        <v>102</v>
      </c>
      <c r="AVE248" t="b">
        <v>0</v>
      </c>
      <c r="AVF248">
        <v>0</v>
      </c>
      <c r="AVG248" t="b">
        <v>0</v>
      </c>
      <c r="AVH248" t="b">
        <v>1</v>
      </c>
      <c r="AVI248" t="b">
        <v>0</v>
      </c>
      <c r="AVK248" t="b">
        <v>1</v>
      </c>
      <c r="AVL248" t="b">
        <v>0</v>
      </c>
      <c r="AVM248" t="b">
        <v>0</v>
      </c>
      <c r="AVN248" t="b">
        <v>0</v>
      </c>
      <c r="AVP248">
        <v>2</v>
      </c>
      <c r="AVQ248" t="s">
        <v>1661</v>
      </c>
      <c r="AVR248">
        <v>7.7367629999999998</v>
      </c>
      <c r="AVS248">
        <v>4.839607</v>
      </c>
      <c r="AVT248">
        <v>326.7</v>
      </c>
      <c r="AVU248">
        <v>8</v>
      </c>
      <c r="AVW248">
        <v>0</v>
      </c>
    </row>
    <row r="249" spans="1:1271" ht="15" customHeight="1" x14ac:dyDescent="0.35">
      <c r="A249" s="1">
        <v>42524</v>
      </c>
      <c r="B249" t="s">
        <v>1595</v>
      </c>
      <c r="C249">
        <v>2</v>
      </c>
      <c r="D249">
        <v>43</v>
      </c>
      <c r="E249" t="s">
        <v>1662</v>
      </c>
      <c r="F249">
        <v>251</v>
      </c>
      <c r="G249">
        <v>1</v>
      </c>
      <c r="H249">
        <v>45</v>
      </c>
      <c r="I249">
        <v>1</v>
      </c>
      <c r="K249">
        <v>1</v>
      </c>
      <c r="L249">
        <v>2</v>
      </c>
      <c r="M249">
        <v>8</v>
      </c>
      <c r="N249">
        <v>8</v>
      </c>
      <c r="O249">
        <v>1</v>
      </c>
      <c r="P249">
        <v>1</v>
      </c>
      <c r="Q249">
        <v>2</v>
      </c>
      <c r="R249">
        <v>3</v>
      </c>
      <c r="S249">
        <v>0</v>
      </c>
      <c r="T249">
        <v>0</v>
      </c>
      <c r="U249">
        <v>7</v>
      </c>
      <c r="V249">
        <v>7</v>
      </c>
      <c r="W249">
        <v>1</v>
      </c>
      <c r="X249">
        <v>6</v>
      </c>
      <c r="Y249">
        <v>1</v>
      </c>
      <c r="Z249">
        <v>1</v>
      </c>
      <c r="AA249">
        <v>6</v>
      </c>
      <c r="AB249">
        <v>1</v>
      </c>
      <c r="AC249">
        <v>4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BB249">
        <v>12</v>
      </c>
      <c r="BC249">
        <v>3</v>
      </c>
      <c r="BD249">
        <v>1</v>
      </c>
      <c r="CU249">
        <v>2</v>
      </c>
      <c r="DO249">
        <v>1</v>
      </c>
      <c r="DQ249">
        <v>2</v>
      </c>
      <c r="DR249">
        <v>100</v>
      </c>
      <c r="DS249">
        <v>80</v>
      </c>
      <c r="DT249">
        <v>20</v>
      </c>
      <c r="DU249">
        <v>6</v>
      </c>
      <c r="DV249">
        <v>6</v>
      </c>
      <c r="DW249">
        <v>0</v>
      </c>
      <c r="DX249">
        <v>2</v>
      </c>
      <c r="DZ249">
        <v>2</v>
      </c>
      <c r="EA249">
        <v>1</v>
      </c>
      <c r="EB249">
        <v>3</v>
      </c>
      <c r="EC249">
        <v>0</v>
      </c>
      <c r="ED249">
        <v>1</v>
      </c>
      <c r="EE249">
        <v>0</v>
      </c>
      <c r="EF249">
        <v>0</v>
      </c>
      <c r="EH249">
        <v>0</v>
      </c>
      <c r="EI249">
        <v>0</v>
      </c>
      <c r="EJ249">
        <v>1</v>
      </c>
      <c r="EK249">
        <v>0</v>
      </c>
      <c r="EL249">
        <v>0</v>
      </c>
      <c r="EM249">
        <v>1</v>
      </c>
      <c r="EN249">
        <v>1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HD249">
        <v>0</v>
      </c>
      <c r="HE249">
        <v>1</v>
      </c>
      <c r="HF249">
        <v>0</v>
      </c>
      <c r="HG249">
        <v>0</v>
      </c>
      <c r="HH249">
        <v>1</v>
      </c>
      <c r="HI249">
        <v>2010</v>
      </c>
      <c r="HJ249">
        <v>45000</v>
      </c>
      <c r="HK249">
        <v>20000</v>
      </c>
      <c r="HL249">
        <v>7</v>
      </c>
      <c r="HM249">
        <v>2</v>
      </c>
      <c r="HN249">
        <v>2</v>
      </c>
      <c r="IN249">
        <v>0</v>
      </c>
      <c r="IO249">
        <v>1</v>
      </c>
      <c r="IP249">
        <v>0</v>
      </c>
      <c r="IQ249">
        <v>0</v>
      </c>
      <c r="IR249">
        <v>1</v>
      </c>
      <c r="IS249">
        <v>2014</v>
      </c>
      <c r="IT249">
        <v>1800</v>
      </c>
      <c r="IU249">
        <v>500</v>
      </c>
      <c r="IV249">
        <v>5</v>
      </c>
      <c r="IW249">
        <v>2</v>
      </c>
      <c r="IX249">
        <v>2</v>
      </c>
      <c r="IZ249">
        <v>0</v>
      </c>
      <c r="JA249">
        <v>1</v>
      </c>
      <c r="JB249">
        <v>0</v>
      </c>
      <c r="JC249">
        <v>0</v>
      </c>
      <c r="JD249">
        <v>1</v>
      </c>
      <c r="JE249">
        <v>2016</v>
      </c>
      <c r="JF249">
        <v>25000</v>
      </c>
      <c r="JG249">
        <v>20000</v>
      </c>
      <c r="JH249">
        <v>5</v>
      </c>
      <c r="JI249">
        <v>2</v>
      </c>
      <c r="JJ249">
        <v>2</v>
      </c>
      <c r="JX249">
        <v>0</v>
      </c>
      <c r="JY249">
        <v>1</v>
      </c>
      <c r="JZ249">
        <v>0</v>
      </c>
      <c r="KA249">
        <v>0</v>
      </c>
      <c r="KB249">
        <v>1</v>
      </c>
      <c r="KC249">
        <v>2006</v>
      </c>
      <c r="KD249">
        <v>68000</v>
      </c>
      <c r="KE249">
        <v>8000</v>
      </c>
      <c r="KF249">
        <v>20</v>
      </c>
      <c r="KG249">
        <v>2</v>
      </c>
      <c r="KH249">
        <v>2</v>
      </c>
      <c r="PP249">
        <v>0</v>
      </c>
      <c r="WJ249">
        <v>0</v>
      </c>
      <c r="WK249">
        <v>1</v>
      </c>
      <c r="WL249">
        <v>0</v>
      </c>
      <c r="WM249">
        <v>0</v>
      </c>
      <c r="WN249">
        <v>1</v>
      </c>
      <c r="WO249">
        <v>2014</v>
      </c>
      <c r="WP249">
        <v>7200</v>
      </c>
      <c r="WQ249">
        <v>7200</v>
      </c>
      <c r="WR249">
        <v>6</v>
      </c>
      <c r="WS249">
        <v>2</v>
      </c>
      <c r="WT249">
        <v>2</v>
      </c>
      <c r="XF249">
        <v>0</v>
      </c>
      <c r="XG249">
        <v>5</v>
      </c>
      <c r="XH249">
        <v>0</v>
      </c>
      <c r="XI249">
        <v>0</v>
      </c>
      <c r="XJ249">
        <v>147000</v>
      </c>
      <c r="XK249">
        <v>55700</v>
      </c>
      <c r="XO249">
        <v>0.4</v>
      </c>
      <c r="XP249">
        <v>50</v>
      </c>
      <c r="XQ249">
        <v>18</v>
      </c>
      <c r="XR249">
        <v>180</v>
      </c>
      <c r="XS249">
        <v>280</v>
      </c>
      <c r="XT249">
        <v>320</v>
      </c>
      <c r="XU249">
        <v>3200</v>
      </c>
      <c r="XV249">
        <v>-100</v>
      </c>
      <c r="XW249">
        <v>-1000</v>
      </c>
      <c r="XX249">
        <f t="shared" si="18"/>
        <v>-700</v>
      </c>
      <c r="XY249">
        <v>1200</v>
      </c>
      <c r="XZ249">
        <v>300</v>
      </c>
      <c r="YA249" s="33">
        <f t="shared" si="20"/>
        <v>750</v>
      </c>
      <c r="YB249">
        <v>65000</v>
      </c>
      <c r="YC249">
        <v>65000</v>
      </c>
      <c r="YD249">
        <f t="shared" si="21"/>
        <v>65000</v>
      </c>
      <c r="YE249">
        <f t="shared" si="22"/>
        <v>0</v>
      </c>
      <c r="YF249">
        <v>50000</v>
      </c>
      <c r="YG249">
        <v>50000</v>
      </c>
      <c r="YH249">
        <v>2</v>
      </c>
      <c r="YI249" t="s">
        <v>1622</v>
      </c>
      <c r="YJ249">
        <v>2</v>
      </c>
      <c r="YK249" t="s">
        <v>69</v>
      </c>
      <c r="YP249">
        <v>0</v>
      </c>
      <c r="YQ249" t="s">
        <v>2417</v>
      </c>
      <c r="YR249">
        <v>1</v>
      </c>
      <c r="YS249">
        <v>250000</v>
      </c>
      <c r="YT249">
        <v>0.14000000000000001</v>
      </c>
      <c r="YU249">
        <v>320</v>
      </c>
      <c r="YV249">
        <v>117000</v>
      </c>
      <c r="YW249">
        <v>65000</v>
      </c>
      <c r="YX249" t="b">
        <v>1</v>
      </c>
      <c r="YY249">
        <v>1</v>
      </c>
      <c r="YZ249">
        <v>0</v>
      </c>
      <c r="ZA249" t="b">
        <v>0</v>
      </c>
      <c r="ZB249" t="b">
        <v>0</v>
      </c>
      <c r="ZC249" t="b">
        <v>0</v>
      </c>
      <c r="ZD249">
        <v>2</v>
      </c>
      <c r="ZE249">
        <v>0.4</v>
      </c>
      <c r="ZF249">
        <f t="shared" si="19"/>
        <v>0.8</v>
      </c>
      <c r="ZG249">
        <v>0.4</v>
      </c>
      <c r="ZI249">
        <v>500</v>
      </c>
      <c r="ZJ249">
        <v>6</v>
      </c>
      <c r="ZL249">
        <v>1000</v>
      </c>
      <c r="ZM249">
        <v>30</v>
      </c>
      <c r="ZN249">
        <v>2</v>
      </c>
      <c r="ZP249">
        <v>1</v>
      </c>
      <c r="ZQ249">
        <v>0</v>
      </c>
      <c r="AAS249" t="b">
        <v>1</v>
      </c>
      <c r="AAT249" t="b">
        <v>0</v>
      </c>
      <c r="AAU249" t="b">
        <v>0</v>
      </c>
      <c r="AAV249" t="b">
        <v>0</v>
      </c>
      <c r="AAW249" t="b">
        <v>0</v>
      </c>
      <c r="AAX249" t="b">
        <v>0</v>
      </c>
      <c r="AAY249" t="b">
        <v>0</v>
      </c>
      <c r="AAZ249" t="b">
        <v>0</v>
      </c>
      <c r="ABA249" t="b">
        <v>0</v>
      </c>
      <c r="ABB249" t="b">
        <v>1</v>
      </c>
      <c r="ABC249" t="b">
        <v>0</v>
      </c>
      <c r="ABE249">
        <v>4</v>
      </c>
      <c r="ABF249">
        <v>0</v>
      </c>
      <c r="ABG249">
        <v>4</v>
      </c>
      <c r="ABH249">
        <v>12</v>
      </c>
      <c r="ABI249">
        <v>1500</v>
      </c>
      <c r="ADV249">
        <v>4</v>
      </c>
      <c r="ADW249">
        <v>12</v>
      </c>
      <c r="ADX249">
        <f t="shared" si="23"/>
        <v>0.33333333333333331</v>
      </c>
      <c r="ADY249" t="b">
        <v>0</v>
      </c>
      <c r="ADZ249" t="b">
        <v>0</v>
      </c>
      <c r="AEA249" t="b">
        <v>0</v>
      </c>
      <c r="AEB249" t="b">
        <v>0</v>
      </c>
      <c r="AEC249" t="b">
        <v>1</v>
      </c>
      <c r="AED249" t="b">
        <v>1</v>
      </c>
      <c r="AEE249" t="b">
        <v>1</v>
      </c>
      <c r="AEF249" t="b">
        <v>0</v>
      </c>
      <c r="AFF249">
        <v>1</v>
      </c>
      <c r="AFG249">
        <v>6500</v>
      </c>
      <c r="AFH249">
        <v>10</v>
      </c>
      <c r="AFI249">
        <v>1</v>
      </c>
      <c r="AFL249">
        <v>1</v>
      </c>
      <c r="AFM249">
        <v>800</v>
      </c>
      <c r="AFN249">
        <v>3</v>
      </c>
      <c r="AFO249">
        <v>1</v>
      </c>
      <c r="AFR249">
        <v>3</v>
      </c>
      <c r="AFS249">
        <v>1200</v>
      </c>
      <c r="AFT249">
        <v>2</v>
      </c>
      <c r="AFU249">
        <v>1</v>
      </c>
      <c r="AGD249">
        <v>180</v>
      </c>
      <c r="AGE249">
        <v>180</v>
      </c>
      <c r="AGF249">
        <v>1</v>
      </c>
      <c r="AGH249">
        <v>117000</v>
      </c>
      <c r="AGI249">
        <v>1440</v>
      </c>
      <c r="AGJ249">
        <v>1</v>
      </c>
      <c r="AGL249">
        <v>1440</v>
      </c>
      <c r="AGM249">
        <v>117000</v>
      </c>
      <c r="AGN249">
        <v>650</v>
      </c>
      <c r="AGO249">
        <v>0</v>
      </c>
      <c r="AGP249">
        <v>1</v>
      </c>
      <c r="AGQ249">
        <v>0</v>
      </c>
      <c r="AGR249">
        <v>0</v>
      </c>
      <c r="AGU249">
        <v>1</v>
      </c>
      <c r="AGV249">
        <v>0</v>
      </c>
      <c r="AGW249">
        <v>1</v>
      </c>
      <c r="AGX249">
        <v>0</v>
      </c>
      <c r="AGZ249">
        <v>0</v>
      </c>
      <c r="AHA249">
        <v>0</v>
      </c>
      <c r="AHB249">
        <v>100</v>
      </c>
      <c r="AHC249">
        <v>0</v>
      </c>
      <c r="AHD249">
        <v>1</v>
      </c>
      <c r="AHF249">
        <v>1440</v>
      </c>
      <c r="AHG249">
        <v>0</v>
      </c>
      <c r="AHH249">
        <v>1</v>
      </c>
      <c r="AHJ249">
        <v>0</v>
      </c>
      <c r="AHK249">
        <v>0</v>
      </c>
      <c r="AHL249">
        <v>0</v>
      </c>
      <c r="AHM249">
        <v>100</v>
      </c>
      <c r="AHN249">
        <v>2</v>
      </c>
      <c r="AHP249">
        <v>650</v>
      </c>
      <c r="AHQ249">
        <v>0</v>
      </c>
      <c r="AHR249">
        <v>0</v>
      </c>
      <c r="AHS249">
        <v>0</v>
      </c>
      <c r="AHT249">
        <v>0</v>
      </c>
      <c r="AHU249">
        <v>50</v>
      </c>
      <c r="AHV249">
        <v>650</v>
      </c>
      <c r="AHW249">
        <v>0</v>
      </c>
      <c r="AHX249">
        <v>8</v>
      </c>
      <c r="AHY249">
        <v>0</v>
      </c>
      <c r="AHZ249">
        <v>5</v>
      </c>
      <c r="AIA249">
        <v>50</v>
      </c>
      <c r="AIB249">
        <v>650</v>
      </c>
      <c r="AIC249">
        <v>1</v>
      </c>
      <c r="AID249">
        <v>0</v>
      </c>
      <c r="AIE249">
        <v>1</v>
      </c>
      <c r="AIF249">
        <v>0</v>
      </c>
      <c r="AIG249">
        <v>0</v>
      </c>
      <c r="AII249">
        <v>5</v>
      </c>
      <c r="AIJ249">
        <v>500</v>
      </c>
      <c r="AIK249">
        <v>0</v>
      </c>
      <c r="AIL249">
        <v>1</v>
      </c>
      <c r="AIM249">
        <v>0</v>
      </c>
      <c r="AIN249">
        <v>0</v>
      </c>
      <c r="AIO249">
        <v>1</v>
      </c>
      <c r="AIP249">
        <v>0</v>
      </c>
      <c r="AIR249">
        <v>100</v>
      </c>
      <c r="AIS249">
        <v>2</v>
      </c>
      <c r="AIT249" t="s">
        <v>1663</v>
      </c>
      <c r="AIZ249">
        <v>1</v>
      </c>
      <c r="AJA249">
        <v>2</v>
      </c>
      <c r="AJB249" t="s">
        <v>1664</v>
      </c>
      <c r="ALX249">
        <v>2</v>
      </c>
      <c r="ALY249">
        <v>2</v>
      </c>
      <c r="AMC249">
        <v>1</v>
      </c>
      <c r="AMD249">
        <v>1</v>
      </c>
      <c r="AME249">
        <v>0</v>
      </c>
      <c r="AMF249">
        <v>0</v>
      </c>
      <c r="AMG249">
        <v>0</v>
      </c>
      <c r="AMH249">
        <v>1</v>
      </c>
      <c r="AMI249">
        <v>0</v>
      </c>
      <c r="AMJ249">
        <v>1</v>
      </c>
      <c r="AMK249">
        <v>0</v>
      </c>
      <c r="AML249">
        <v>0</v>
      </c>
      <c r="AMM249">
        <v>0</v>
      </c>
      <c r="AMN249">
        <v>0</v>
      </c>
      <c r="AMO249">
        <v>0</v>
      </c>
      <c r="AMQ249">
        <v>5</v>
      </c>
      <c r="AMU249">
        <v>4</v>
      </c>
      <c r="AMW249">
        <v>5</v>
      </c>
      <c r="ANC249" t="s">
        <v>1665</v>
      </c>
      <c r="ANG249" t="s">
        <v>1603</v>
      </c>
      <c r="ANI249" t="s">
        <v>1665</v>
      </c>
      <c r="ANO249">
        <v>10</v>
      </c>
      <c r="ANP249">
        <v>96</v>
      </c>
      <c r="ANQ249" t="s">
        <v>1666</v>
      </c>
      <c r="ANU249">
        <v>1</v>
      </c>
      <c r="ANV249">
        <v>500</v>
      </c>
      <c r="ANW249" t="s">
        <v>1667</v>
      </c>
      <c r="ANX249">
        <v>1</v>
      </c>
      <c r="ANZ249">
        <v>2</v>
      </c>
      <c r="AOC249">
        <v>30000</v>
      </c>
      <c r="AOD249">
        <v>70000</v>
      </c>
      <c r="AOE249">
        <v>2</v>
      </c>
      <c r="AOF249">
        <v>0</v>
      </c>
      <c r="AOG249">
        <v>0</v>
      </c>
      <c r="AOH249">
        <v>0</v>
      </c>
      <c r="AOI249">
        <v>1</v>
      </c>
      <c r="AOJ249" t="b">
        <v>0</v>
      </c>
      <c r="AOK249" t="b">
        <v>0</v>
      </c>
      <c r="AOL249" t="b">
        <v>0</v>
      </c>
      <c r="AOM249" t="b">
        <v>0</v>
      </c>
      <c r="AON249" t="b">
        <v>0</v>
      </c>
      <c r="AOO249" t="b">
        <v>1</v>
      </c>
      <c r="AOP249" t="b">
        <v>1</v>
      </c>
      <c r="AOQ249" t="b">
        <v>1</v>
      </c>
      <c r="AOR249" t="b">
        <v>1</v>
      </c>
      <c r="AOS249" t="b">
        <v>0</v>
      </c>
      <c r="AOT249" t="b">
        <v>0</v>
      </c>
      <c r="AOU249" t="b">
        <v>0</v>
      </c>
      <c r="AOV249" t="b">
        <v>1</v>
      </c>
      <c r="AOW249" t="b">
        <v>1</v>
      </c>
      <c r="AOX249" t="b">
        <v>1</v>
      </c>
      <c r="AOY249" t="b">
        <v>1</v>
      </c>
      <c r="AOZ249" t="b">
        <v>1</v>
      </c>
      <c r="APA249" t="b">
        <v>0</v>
      </c>
      <c r="APB249" t="b">
        <v>0</v>
      </c>
      <c r="APC249" t="b">
        <v>0</v>
      </c>
      <c r="APD249" t="b">
        <v>0</v>
      </c>
      <c r="APE249" t="b">
        <v>1</v>
      </c>
      <c r="APF249" t="b">
        <v>1</v>
      </c>
      <c r="APG249" t="b">
        <v>1</v>
      </c>
      <c r="APH249" t="b">
        <v>0</v>
      </c>
      <c r="API249" t="b">
        <v>0</v>
      </c>
      <c r="APJ249" t="b">
        <v>0</v>
      </c>
      <c r="APK249" t="b">
        <v>0</v>
      </c>
      <c r="APL249" t="b">
        <v>0</v>
      </c>
      <c r="APM249" t="b">
        <v>1</v>
      </c>
      <c r="APN249" t="b">
        <v>1</v>
      </c>
      <c r="APO249" t="b">
        <v>1</v>
      </c>
      <c r="APP249" t="b">
        <v>1</v>
      </c>
      <c r="APQ249" t="b">
        <v>0</v>
      </c>
      <c r="APR249" t="b">
        <v>0</v>
      </c>
      <c r="APS249" t="b">
        <v>0</v>
      </c>
      <c r="APT249" t="s">
        <v>1668</v>
      </c>
      <c r="APU249" t="s">
        <v>1669</v>
      </c>
      <c r="APV249">
        <v>1</v>
      </c>
      <c r="APW249">
        <v>1</v>
      </c>
      <c r="APX249">
        <v>2</v>
      </c>
      <c r="APY249">
        <v>1</v>
      </c>
      <c r="APZ249">
        <v>3</v>
      </c>
      <c r="AQA249">
        <v>3</v>
      </c>
      <c r="AQC249">
        <v>1</v>
      </c>
      <c r="AQD249">
        <v>2</v>
      </c>
      <c r="AQE249">
        <v>2</v>
      </c>
      <c r="AQG249">
        <v>1</v>
      </c>
      <c r="AQH249">
        <v>1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-1</v>
      </c>
      <c r="AQQ249">
        <v>-1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-1</v>
      </c>
      <c r="ARR249">
        <v>-1</v>
      </c>
      <c r="ARS249">
        <v>-1</v>
      </c>
      <c r="ART249">
        <v>-1</v>
      </c>
      <c r="ARU249">
        <v>-1</v>
      </c>
      <c r="ARV249">
        <v>-1</v>
      </c>
      <c r="ARW249">
        <v>-1</v>
      </c>
      <c r="ARX249">
        <v>-1</v>
      </c>
      <c r="ARY249">
        <v>-1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-1</v>
      </c>
      <c r="ASJ249">
        <v>-1</v>
      </c>
      <c r="ASK249">
        <v>-1</v>
      </c>
      <c r="ASL249">
        <v>-1</v>
      </c>
      <c r="ASM249">
        <v>-1</v>
      </c>
      <c r="ASN249">
        <v>-1</v>
      </c>
      <c r="ASO249">
        <v>-1</v>
      </c>
      <c r="ASP249">
        <v>-1</v>
      </c>
      <c r="ASQ249">
        <v>-1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2</v>
      </c>
      <c r="ATB249">
        <v>2</v>
      </c>
      <c r="ATC249">
        <v>2</v>
      </c>
      <c r="ATD249">
        <v>2</v>
      </c>
      <c r="ATE249">
        <v>1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N249">
        <v>2</v>
      </c>
      <c r="ATO249" t="s">
        <v>1636</v>
      </c>
      <c r="ATP249">
        <v>2</v>
      </c>
      <c r="ATQ249" t="s">
        <v>1636</v>
      </c>
      <c r="ATR249">
        <v>1</v>
      </c>
      <c r="ATT249">
        <v>1</v>
      </c>
      <c r="ATV249">
        <v>1</v>
      </c>
      <c r="ATX249">
        <v>1</v>
      </c>
      <c r="ATZ249">
        <v>1</v>
      </c>
      <c r="AUB249">
        <v>1</v>
      </c>
      <c r="AUD249">
        <v>1</v>
      </c>
      <c r="AUF249">
        <v>2</v>
      </c>
      <c r="AUG249" t="s">
        <v>1670</v>
      </c>
      <c r="AUH249">
        <v>1</v>
      </c>
      <c r="AUJ249">
        <v>1</v>
      </c>
      <c r="AUL249">
        <v>1</v>
      </c>
      <c r="AUN249">
        <v>1</v>
      </c>
      <c r="AUP249">
        <v>1</v>
      </c>
      <c r="AUR249">
        <v>2</v>
      </c>
      <c r="AUS249" t="s">
        <v>1624</v>
      </c>
      <c r="AUT249">
        <v>2</v>
      </c>
      <c r="AUU249" t="s">
        <v>1615</v>
      </c>
      <c r="AUV249" t="b">
        <v>0</v>
      </c>
      <c r="AUW249" t="b">
        <v>1</v>
      </c>
      <c r="AUX249" t="b">
        <v>0</v>
      </c>
      <c r="AUY249" t="b">
        <v>0</v>
      </c>
      <c r="AVA249">
        <v>2</v>
      </c>
      <c r="AVB249">
        <v>5</v>
      </c>
      <c r="AVD249" t="s">
        <v>1607</v>
      </c>
      <c r="AVE249" t="b">
        <v>0</v>
      </c>
      <c r="AVF249">
        <v>0</v>
      </c>
      <c r="AVG249" t="b">
        <v>0</v>
      </c>
      <c r="AVH249" t="b">
        <v>1</v>
      </c>
      <c r="AVI249" t="b">
        <v>0</v>
      </c>
      <c r="AVK249" t="b">
        <v>1</v>
      </c>
      <c r="AVL249" t="b">
        <v>0</v>
      </c>
      <c r="AVM249" t="b">
        <v>0</v>
      </c>
      <c r="AVN249" t="b">
        <v>0</v>
      </c>
      <c r="AVP249">
        <v>2</v>
      </c>
      <c r="AVQ249" t="s">
        <v>1671</v>
      </c>
      <c r="AVR249">
        <v>7.7367949999999999</v>
      </c>
      <c r="AVS249">
        <v>4.8395400000000004</v>
      </c>
      <c r="AVT249">
        <v>422.9</v>
      </c>
      <c r="AVU249">
        <v>7</v>
      </c>
      <c r="AVW249">
        <v>0</v>
      </c>
    </row>
    <row r="250" spans="1:1271" ht="15" customHeight="1" x14ac:dyDescent="0.35">
      <c r="A250" s="1">
        <v>42524</v>
      </c>
      <c r="B250" t="s">
        <v>1595</v>
      </c>
      <c r="C250">
        <v>2</v>
      </c>
      <c r="D250">
        <v>22</v>
      </c>
      <c r="E250" t="s">
        <v>1672</v>
      </c>
      <c r="F250">
        <v>242</v>
      </c>
      <c r="G250">
        <v>1</v>
      </c>
      <c r="H250">
        <v>56</v>
      </c>
      <c r="I250">
        <v>1</v>
      </c>
      <c r="K250">
        <v>1</v>
      </c>
      <c r="L250">
        <v>2</v>
      </c>
      <c r="M250">
        <v>3</v>
      </c>
      <c r="N250">
        <v>3</v>
      </c>
      <c r="O250">
        <v>5</v>
      </c>
      <c r="P250">
        <v>3</v>
      </c>
      <c r="Q250">
        <v>1</v>
      </c>
      <c r="R250">
        <v>2</v>
      </c>
      <c r="S250">
        <v>0</v>
      </c>
      <c r="T250">
        <v>0</v>
      </c>
      <c r="U250">
        <v>11</v>
      </c>
      <c r="V250">
        <v>11</v>
      </c>
      <c r="W250">
        <v>1</v>
      </c>
      <c r="X250">
        <v>6</v>
      </c>
      <c r="Y250">
        <v>1</v>
      </c>
      <c r="Z250">
        <v>1</v>
      </c>
      <c r="AA250">
        <v>6</v>
      </c>
      <c r="AB250">
        <v>1</v>
      </c>
      <c r="AC250">
        <v>4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BB250">
        <v>12</v>
      </c>
      <c r="BC250">
        <v>3</v>
      </c>
      <c r="BD250">
        <v>1</v>
      </c>
      <c r="CU250">
        <v>2</v>
      </c>
      <c r="DO250">
        <v>2</v>
      </c>
      <c r="DP250" t="s">
        <v>1673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0</v>
      </c>
      <c r="EP250">
        <v>1</v>
      </c>
      <c r="EQ250">
        <v>1</v>
      </c>
      <c r="ER250">
        <v>0</v>
      </c>
      <c r="ES250">
        <v>0</v>
      </c>
      <c r="ET250">
        <v>1</v>
      </c>
      <c r="EU250">
        <v>0</v>
      </c>
      <c r="EV250">
        <v>0</v>
      </c>
      <c r="EW250">
        <v>0</v>
      </c>
      <c r="EX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1</v>
      </c>
      <c r="FH250">
        <v>0</v>
      </c>
      <c r="FI250">
        <v>1</v>
      </c>
      <c r="FJ250">
        <v>1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F250">
        <v>0</v>
      </c>
      <c r="GG250">
        <v>1</v>
      </c>
      <c r="GH250">
        <v>0</v>
      </c>
      <c r="GI250">
        <v>0</v>
      </c>
      <c r="GJ250">
        <v>1</v>
      </c>
      <c r="GK250">
        <v>1990</v>
      </c>
      <c r="GL250">
        <v>300000</v>
      </c>
      <c r="GM250">
        <v>800000</v>
      </c>
      <c r="GN250">
        <v>50</v>
      </c>
      <c r="GO250">
        <v>2</v>
      </c>
      <c r="GP250">
        <v>2</v>
      </c>
      <c r="IN250">
        <v>0</v>
      </c>
      <c r="IO250">
        <v>1</v>
      </c>
      <c r="IP250">
        <v>0</v>
      </c>
      <c r="IQ250">
        <v>0</v>
      </c>
      <c r="IR250">
        <v>2</v>
      </c>
      <c r="IS250">
        <v>2012</v>
      </c>
      <c r="IT250">
        <v>800</v>
      </c>
      <c r="IU250">
        <v>500</v>
      </c>
      <c r="IV250">
        <v>3</v>
      </c>
      <c r="IW250">
        <v>2</v>
      </c>
      <c r="IX250">
        <v>2</v>
      </c>
      <c r="JX250">
        <v>0</v>
      </c>
      <c r="JY250">
        <v>1</v>
      </c>
      <c r="JZ250">
        <v>0</v>
      </c>
      <c r="KA250">
        <v>0</v>
      </c>
      <c r="KB250">
        <v>1</v>
      </c>
      <c r="KC250">
        <v>2015</v>
      </c>
      <c r="KD250">
        <v>120000</v>
      </c>
      <c r="KE250">
        <v>100000</v>
      </c>
      <c r="KF250">
        <v>10</v>
      </c>
      <c r="KG250">
        <v>2</v>
      </c>
      <c r="KH250">
        <v>2</v>
      </c>
      <c r="KJ250">
        <v>0</v>
      </c>
      <c r="KK250">
        <v>1</v>
      </c>
      <c r="KL250">
        <v>1</v>
      </c>
      <c r="KM250">
        <v>0</v>
      </c>
      <c r="KN250">
        <v>3</v>
      </c>
      <c r="KO250">
        <v>2012</v>
      </c>
      <c r="KP250">
        <v>550</v>
      </c>
      <c r="KQ250">
        <v>250</v>
      </c>
      <c r="KR250">
        <v>5</v>
      </c>
      <c r="KS250">
        <v>2</v>
      </c>
      <c r="KT250">
        <v>2</v>
      </c>
      <c r="LT250">
        <v>0</v>
      </c>
      <c r="LU250">
        <v>0</v>
      </c>
      <c r="LV250">
        <v>1</v>
      </c>
      <c r="LW250">
        <v>0</v>
      </c>
      <c r="LX250">
        <v>2</v>
      </c>
      <c r="LY250">
        <v>2015</v>
      </c>
      <c r="LZ250">
        <v>500</v>
      </c>
      <c r="MA250">
        <v>800</v>
      </c>
      <c r="MB250">
        <v>5</v>
      </c>
      <c r="MC250">
        <v>2</v>
      </c>
      <c r="MD250">
        <v>2</v>
      </c>
      <c r="PK250">
        <v>0</v>
      </c>
      <c r="PL250">
        <v>1</v>
      </c>
      <c r="PM250">
        <v>0</v>
      </c>
      <c r="PN250">
        <v>0</v>
      </c>
      <c r="PO250">
        <v>5</v>
      </c>
      <c r="PP250">
        <v>1</v>
      </c>
      <c r="PQ250">
        <v>1980</v>
      </c>
      <c r="PR250">
        <v>5000</v>
      </c>
      <c r="PS250">
        <v>100000</v>
      </c>
      <c r="PT250">
        <v>50</v>
      </c>
      <c r="PU250">
        <v>2</v>
      </c>
      <c r="PV250">
        <v>2</v>
      </c>
      <c r="QJ250">
        <v>0</v>
      </c>
      <c r="QK250">
        <v>1</v>
      </c>
      <c r="QL250">
        <v>0</v>
      </c>
      <c r="QM250">
        <v>0</v>
      </c>
      <c r="QN250">
        <v>3</v>
      </c>
      <c r="QO250">
        <v>2015</v>
      </c>
      <c r="QP250">
        <v>4000</v>
      </c>
      <c r="QQ250">
        <v>1500</v>
      </c>
      <c r="QR250">
        <v>1</v>
      </c>
      <c r="QS250">
        <v>2</v>
      </c>
      <c r="QT250">
        <v>2</v>
      </c>
      <c r="QV250">
        <v>0</v>
      </c>
      <c r="QW250">
        <v>1</v>
      </c>
      <c r="QX250">
        <v>0</v>
      </c>
      <c r="QY250">
        <v>0</v>
      </c>
      <c r="QZ250">
        <v>1</v>
      </c>
      <c r="RA250">
        <v>2013</v>
      </c>
      <c r="RB250">
        <v>1000</v>
      </c>
      <c r="RC250">
        <v>1000</v>
      </c>
      <c r="RD250">
        <v>2</v>
      </c>
      <c r="RE250">
        <v>2</v>
      </c>
      <c r="RF250">
        <v>2</v>
      </c>
      <c r="RH250">
        <v>0</v>
      </c>
      <c r="RI250">
        <v>1</v>
      </c>
      <c r="RJ250">
        <v>0</v>
      </c>
      <c r="RK250">
        <v>0</v>
      </c>
      <c r="RL250">
        <v>2</v>
      </c>
      <c r="RM250">
        <v>2013</v>
      </c>
      <c r="RN250">
        <v>10000</v>
      </c>
      <c r="RO250">
        <v>5000</v>
      </c>
      <c r="RP250">
        <v>7</v>
      </c>
      <c r="RQ250">
        <v>2</v>
      </c>
      <c r="RR250">
        <v>2</v>
      </c>
      <c r="WJ250">
        <v>0</v>
      </c>
      <c r="WK250">
        <v>1</v>
      </c>
      <c r="WL250">
        <v>0</v>
      </c>
      <c r="WM250">
        <v>0</v>
      </c>
      <c r="WN250">
        <v>1</v>
      </c>
      <c r="WO250">
        <v>2014</v>
      </c>
      <c r="WP250">
        <v>4500</v>
      </c>
      <c r="WQ250">
        <v>4500</v>
      </c>
      <c r="WR250">
        <v>5</v>
      </c>
      <c r="WS250">
        <v>2</v>
      </c>
      <c r="WT250">
        <v>2</v>
      </c>
      <c r="XF250">
        <v>0</v>
      </c>
      <c r="XG250">
        <v>9</v>
      </c>
      <c r="XH250">
        <v>2</v>
      </c>
      <c r="XI250">
        <v>0</v>
      </c>
      <c r="XJ250">
        <v>446350</v>
      </c>
      <c r="XK250">
        <v>1013550</v>
      </c>
      <c r="XO250">
        <v>0.62</v>
      </c>
      <c r="XP250">
        <v>40</v>
      </c>
      <c r="XQ250">
        <v>18</v>
      </c>
      <c r="XR250">
        <v>648</v>
      </c>
      <c r="XS250">
        <v>750</v>
      </c>
      <c r="XT250">
        <v>1023</v>
      </c>
      <c r="XU250">
        <v>10230</v>
      </c>
      <c r="XV250">
        <v>-102</v>
      </c>
      <c r="XW250">
        <v>-1020</v>
      </c>
      <c r="XX250">
        <f t="shared" si="18"/>
        <v>-714</v>
      </c>
      <c r="XY250">
        <v>500</v>
      </c>
      <c r="XZ250">
        <v>200</v>
      </c>
      <c r="YA250" s="33">
        <f t="shared" si="20"/>
        <v>350</v>
      </c>
      <c r="YB250">
        <v>100000</v>
      </c>
      <c r="YC250">
        <v>100000</v>
      </c>
      <c r="YD250">
        <f t="shared" si="21"/>
        <v>100000</v>
      </c>
      <c r="YE250">
        <f t="shared" si="22"/>
        <v>0</v>
      </c>
      <c r="YF250">
        <v>200000</v>
      </c>
      <c r="YG250">
        <v>200000</v>
      </c>
      <c r="YH250">
        <v>2</v>
      </c>
      <c r="YI250" t="s">
        <v>69</v>
      </c>
      <c r="YJ250">
        <v>2</v>
      </c>
      <c r="YK250" t="s">
        <v>1622</v>
      </c>
      <c r="YP250">
        <v>0</v>
      </c>
      <c r="YQ250" t="s">
        <v>2417</v>
      </c>
      <c r="YR250">
        <v>1</v>
      </c>
      <c r="YS250">
        <v>650000</v>
      </c>
      <c r="YT250">
        <v>0.62</v>
      </c>
      <c r="YU250">
        <v>1023</v>
      </c>
      <c r="YV250">
        <v>275000</v>
      </c>
      <c r="YW250">
        <v>100000</v>
      </c>
      <c r="YX250" t="b">
        <v>1</v>
      </c>
      <c r="YY250">
        <v>1</v>
      </c>
      <c r="YZ250">
        <v>0</v>
      </c>
      <c r="ZA250" t="b">
        <v>0</v>
      </c>
      <c r="ZB250" t="b">
        <v>0</v>
      </c>
      <c r="ZC250" t="b">
        <v>0</v>
      </c>
      <c r="ZD250">
        <v>2</v>
      </c>
      <c r="ZE250">
        <v>0.4</v>
      </c>
      <c r="ZF250">
        <f t="shared" si="19"/>
        <v>0.8</v>
      </c>
      <c r="ZG250">
        <v>0.32000000000000006</v>
      </c>
      <c r="ZI250">
        <v>650</v>
      </c>
      <c r="ZJ250">
        <v>96</v>
      </c>
      <c r="ZK250" t="s">
        <v>1618</v>
      </c>
      <c r="ZL250">
        <v>1500</v>
      </c>
      <c r="ZM250">
        <v>20</v>
      </c>
      <c r="ZN250">
        <v>3</v>
      </c>
      <c r="ZP250">
        <v>1</v>
      </c>
      <c r="ZQ250">
        <v>0</v>
      </c>
      <c r="AAS250" t="b">
        <v>1</v>
      </c>
      <c r="AAT250" t="b">
        <v>1</v>
      </c>
      <c r="AAU250" t="b">
        <v>0</v>
      </c>
      <c r="AAV250" t="b">
        <v>0</v>
      </c>
      <c r="AAW250" t="b">
        <v>1</v>
      </c>
      <c r="AAX250" t="b">
        <v>1</v>
      </c>
      <c r="AAY250" t="b">
        <v>1</v>
      </c>
      <c r="AAZ250" t="b">
        <v>0</v>
      </c>
      <c r="ABA250" t="b">
        <v>0</v>
      </c>
      <c r="ABB250" t="b">
        <v>1</v>
      </c>
      <c r="ABC250" t="b">
        <v>0</v>
      </c>
      <c r="ABE250">
        <v>3</v>
      </c>
      <c r="ABF250">
        <v>0</v>
      </c>
      <c r="ABG250">
        <v>3</v>
      </c>
      <c r="ABH250">
        <v>2</v>
      </c>
      <c r="ABI250">
        <v>1500</v>
      </c>
      <c r="ABJ250" t="b">
        <v>0</v>
      </c>
      <c r="ABK250" t="b">
        <v>1</v>
      </c>
      <c r="ABL250" t="b">
        <v>0</v>
      </c>
      <c r="ABM250" t="b">
        <v>0</v>
      </c>
      <c r="ABO250">
        <v>3</v>
      </c>
      <c r="ABP250">
        <v>0</v>
      </c>
      <c r="ABQ250">
        <v>3</v>
      </c>
      <c r="ABR250">
        <v>2</v>
      </c>
      <c r="ABS250">
        <v>0</v>
      </c>
      <c r="ACO250" t="b">
        <v>0</v>
      </c>
      <c r="ACP250" t="b">
        <v>1</v>
      </c>
      <c r="ACQ250" t="b">
        <v>0</v>
      </c>
      <c r="ACR250" t="b">
        <v>0</v>
      </c>
      <c r="ACT250">
        <v>2</v>
      </c>
      <c r="ACU250">
        <v>3</v>
      </c>
      <c r="ACV250">
        <v>5</v>
      </c>
      <c r="ACW250">
        <v>1</v>
      </c>
      <c r="ACX250">
        <v>3</v>
      </c>
      <c r="ACY250">
        <v>0</v>
      </c>
      <c r="ACZ250" t="b">
        <v>0</v>
      </c>
      <c r="ADA250" t="b">
        <v>0</v>
      </c>
      <c r="ADB250" t="b">
        <v>1</v>
      </c>
      <c r="ADC250" t="b">
        <v>0</v>
      </c>
      <c r="ADE250">
        <v>2</v>
      </c>
      <c r="ADF250">
        <v>0</v>
      </c>
      <c r="ADG250">
        <v>2</v>
      </c>
      <c r="ADH250">
        <v>3</v>
      </c>
      <c r="ADI250">
        <v>3</v>
      </c>
      <c r="ADJ250">
        <v>1000</v>
      </c>
      <c r="ADK250" t="b">
        <v>1</v>
      </c>
      <c r="ADL250" t="b">
        <v>0</v>
      </c>
      <c r="ADM250" t="b">
        <v>0</v>
      </c>
      <c r="ADN250" t="b">
        <v>0</v>
      </c>
      <c r="ADP250">
        <v>1</v>
      </c>
      <c r="ADQ250">
        <v>0</v>
      </c>
      <c r="ADR250">
        <v>1</v>
      </c>
      <c r="ADS250">
        <v>2</v>
      </c>
      <c r="ADT250">
        <v>9</v>
      </c>
      <c r="ADU250">
        <v>0</v>
      </c>
      <c r="ADV250">
        <v>14</v>
      </c>
      <c r="ADW250">
        <v>10</v>
      </c>
      <c r="ADX250">
        <f t="shared" si="23"/>
        <v>1.4</v>
      </c>
      <c r="ADY250" t="b">
        <v>0</v>
      </c>
      <c r="ADZ250" t="b">
        <v>0</v>
      </c>
      <c r="AEA250" t="b">
        <v>0</v>
      </c>
      <c r="AEB250" t="b">
        <v>0</v>
      </c>
      <c r="AEC250" t="b">
        <v>1</v>
      </c>
      <c r="AED250" t="b">
        <v>1</v>
      </c>
      <c r="AEE250" t="b">
        <v>1</v>
      </c>
      <c r="AEF250" t="b">
        <v>0</v>
      </c>
      <c r="AFF250">
        <v>1</v>
      </c>
      <c r="AFG250">
        <v>5500</v>
      </c>
      <c r="AFH250">
        <v>5</v>
      </c>
      <c r="AFI250">
        <v>1</v>
      </c>
      <c r="AFL250">
        <v>1</v>
      </c>
      <c r="AFM250">
        <v>1000</v>
      </c>
      <c r="AFN250">
        <v>5</v>
      </c>
      <c r="AFO250">
        <v>1</v>
      </c>
      <c r="AFR250">
        <v>3</v>
      </c>
      <c r="AFS250">
        <v>1500</v>
      </c>
      <c r="AFT250">
        <v>3</v>
      </c>
      <c r="AFU250">
        <v>1</v>
      </c>
      <c r="AGD250">
        <v>648</v>
      </c>
      <c r="AGE250">
        <v>550</v>
      </c>
      <c r="AGF250">
        <v>1</v>
      </c>
      <c r="AGH250">
        <v>324000</v>
      </c>
      <c r="AGI250">
        <v>5148</v>
      </c>
      <c r="AGJ250">
        <v>1</v>
      </c>
      <c r="AGL250">
        <v>4400</v>
      </c>
      <c r="AGM250">
        <v>275000</v>
      </c>
      <c r="AGN250">
        <v>500</v>
      </c>
      <c r="AGO250">
        <v>0</v>
      </c>
      <c r="AGP250">
        <v>1</v>
      </c>
      <c r="AGQ250">
        <v>0</v>
      </c>
      <c r="AGR250">
        <v>0</v>
      </c>
      <c r="AGU250">
        <v>1</v>
      </c>
      <c r="AGV250">
        <v>1</v>
      </c>
      <c r="AGW250">
        <v>0</v>
      </c>
      <c r="AGX250">
        <v>0</v>
      </c>
      <c r="AGZ250">
        <v>10</v>
      </c>
      <c r="AHA250">
        <v>5</v>
      </c>
      <c r="AHB250">
        <v>85</v>
      </c>
      <c r="AHC250">
        <v>0</v>
      </c>
      <c r="AHD250">
        <v>1</v>
      </c>
      <c r="AHF250">
        <v>40</v>
      </c>
      <c r="AHG250">
        <v>0</v>
      </c>
      <c r="AHH250">
        <v>1</v>
      </c>
      <c r="AHJ250">
        <v>0</v>
      </c>
      <c r="AHK250">
        <v>0</v>
      </c>
      <c r="AHL250">
        <v>250</v>
      </c>
      <c r="AHM250">
        <v>85</v>
      </c>
      <c r="AHN250">
        <v>2</v>
      </c>
      <c r="AHP250">
        <v>500</v>
      </c>
      <c r="AHQ250">
        <v>20</v>
      </c>
      <c r="AHR250">
        <v>450</v>
      </c>
      <c r="AHS250">
        <v>0</v>
      </c>
      <c r="AHT250">
        <v>5</v>
      </c>
      <c r="AHU250">
        <v>65</v>
      </c>
      <c r="AHV250">
        <v>0</v>
      </c>
      <c r="AHW250">
        <v>0</v>
      </c>
      <c r="AHX250">
        <v>0</v>
      </c>
      <c r="AHY250">
        <v>0</v>
      </c>
      <c r="AHZ250">
        <v>6</v>
      </c>
      <c r="AIA250">
        <v>0</v>
      </c>
      <c r="AIB250">
        <v>0</v>
      </c>
      <c r="AIC250">
        <v>1</v>
      </c>
      <c r="AID250">
        <v>0</v>
      </c>
      <c r="AIE250">
        <v>0</v>
      </c>
      <c r="AIF250">
        <v>1</v>
      </c>
      <c r="AIG250">
        <v>0</v>
      </c>
      <c r="AII250">
        <v>20</v>
      </c>
      <c r="AIJ250">
        <v>1500</v>
      </c>
      <c r="AIK250">
        <v>0</v>
      </c>
      <c r="AIL250">
        <v>1</v>
      </c>
      <c r="AIM250">
        <v>1</v>
      </c>
      <c r="AIN250">
        <v>0</v>
      </c>
      <c r="AIO250">
        <v>1</v>
      </c>
      <c r="AIP250">
        <v>0</v>
      </c>
      <c r="AIR250">
        <v>200</v>
      </c>
      <c r="AIS250">
        <v>2</v>
      </c>
      <c r="AIT250" t="s">
        <v>1600</v>
      </c>
      <c r="AIZ250">
        <v>1</v>
      </c>
      <c r="AJA250">
        <v>2</v>
      </c>
      <c r="AJB250" t="s">
        <v>1674</v>
      </c>
      <c r="ALX250">
        <v>1</v>
      </c>
      <c r="ALY250">
        <v>2</v>
      </c>
      <c r="AMC250">
        <v>1</v>
      </c>
      <c r="AMD250">
        <v>1</v>
      </c>
      <c r="AME250">
        <v>0</v>
      </c>
      <c r="AMF250">
        <v>0</v>
      </c>
      <c r="AMG250">
        <v>0</v>
      </c>
      <c r="AMH250">
        <v>1</v>
      </c>
      <c r="AMI250">
        <v>1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Q250">
        <v>5</v>
      </c>
      <c r="AMU250">
        <v>4</v>
      </c>
      <c r="AMV250">
        <v>4</v>
      </c>
      <c r="ANC250" t="s">
        <v>1675</v>
      </c>
      <c r="ANG250" t="s">
        <v>1676</v>
      </c>
      <c r="ANH250" t="s">
        <v>1365</v>
      </c>
      <c r="ANO250">
        <v>5</v>
      </c>
      <c r="ANP250">
        <v>4</v>
      </c>
      <c r="ANU250">
        <v>1</v>
      </c>
      <c r="ANV250" t="s">
        <v>1677</v>
      </c>
      <c r="ANW250" t="s">
        <v>1678</v>
      </c>
      <c r="ANX250">
        <v>1</v>
      </c>
      <c r="ANZ250">
        <v>2</v>
      </c>
      <c r="AOC250">
        <v>20000</v>
      </c>
      <c r="AOD250">
        <v>100000</v>
      </c>
      <c r="AOE250">
        <v>2</v>
      </c>
      <c r="AOF250">
        <v>0</v>
      </c>
      <c r="AOG250">
        <v>0</v>
      </c>
      <c r="AOH250">
        <v>0</v>
      </c>
      <c r="AOI250">
        <v>1</v>
      </c>
      <c r="AOJ250" t="b">
        <v>0</v>
      </c>
      <c r="AOK250" t="b">
        <v>0</v>
      </c>
      <c r="AOL250" t="b">
        <v>0</v>
      </c>
      <c r="AOM250" t="b">
        <v>0</v>
      </c>
      <c r="AON250" t="b">
        <v>0</v>
      </c>
      <c r="AOO250" t="b">
        <v>1</v>
      </c>
      <c r="AOP250" t="b">
        <v>1</v>
      </c>
      <c r="AOQ250" t="b">
        <v>1</v>
      </c>
      <c r="AOR250" t="b">
        <v>1</v>
      </c>
      <c r="AOS250" t="b">
        <v>1</v>
      </c>
      <c r="AOT250" t="b">
        <v>0</v>
      </c>
      <c r="AOU250" t="b">
        <v>0</v>
      </c>
      <c r="AOV250" t="b">
        <v>1</v>
      </c>
      <c r="AOW250" t="b">
        <v>1</v>
      </c>
      <c r="AOX250" t="b">
        <v>1</v>
      </c>
      <c r="AOY250" t="b">
        <v>0</v>
      </c>
      <c r="AOZ250" t="b">
        <v>0</v>
      </c>
      <c r="APA250" t="b">
        <v>0</v>
      </c>
      <c r="APB250" t="b">
        <v>0</v>
      </c>
      <c r="APC250" t="b">
        <v>0</v>
      </c>
      <c r="APD250" t="b">
        <v>0</v>
      </c>
      <c r="APE250" t="b">
        <v>1</v>
      </c>
      <c r="APF250" t="b">
        <v>1</v>
      </c>
      <c r="APG250" t="b">
        <v>1</v>
      </c>
      <c r="APH250" t="b">
        <v>0</v>
      </c>
      <c r="API250" t="b">
        <v>0</v>
      </c>
      <c r="APJ250" t="b">
        <v>0</v>
      </c>
      <c r="APK250" t="b">
        <v>0</v>
      </c>
      <c r="APL250" t="b">
        <v>0</v>
      </c>
      <c r="APM250" t="b">
        <v>1</v>
      </c>
      <c r="APN250" t="b">
        <v>1</v>
      </c>
      <c r="APO250" t="b">
        <v>1</v>
      </c>
      <c r="APP250" t="b">
        <v>1</v>
      </c>
      <c r="APQ250" t="b">
        <v>0</v>
      </c>
      <c r="APR250" t="b">
        <v>0</v>
      </c>
      <c r="APS250" t="b">
        <v>0</v>
      </c>
      <c r="APT250" t="s">
        <v>1679</v>
      </c>
      <c r="APU250">
        <v>1500</v>
      </c>
      <c r="APV250">
        <v>1</v>
      </c>
      <c r="APW250">
        <v>1</v>
      </c>
      <c r="APX250">
        <v>2</v>
      </c>
      <c r="APY250">
        <v>1</v>
      </c>
      <c r="APZ250">
        <v>3</v>
      </c>
      <c r="AQA250">
        <v>3</v>
      </c>
      <c r="AQC250">
        <v>1</v>
      </c>
      <c r="AQD250">
        <v>2</v>
      </c>
      <c r="AQE250">
        <v>2</v>
      </c>
      <c r="AQG250">
        <v>1</v>
      </c>
      <c r="AQH250">
        <v>1</v>
      </c>
      <c r="AQI250">
        <v>1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-1</v>
      </c>
      <c r="AQQ250">
        <v>-1</v>
      </c>
      <c r="AQR250">
        <v>0</v>
      </c>
      <c r="AQS250">
        <v>-1</v>
      </c>
      <c r="AQT250">
        <v>0</v>
      </c>
      <c r="AQU250">
        <v>0</v>
      </c>
      <c r="AQV250">
        <v>0</v>
      </c>
      <c r="AQW250">
        <v>0</v>
      </c>
      <c r="AQX250">
        <v>-1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-1</v>
      </c>
      <c r="ARS250">
        <v>0</v>
      </c>
      <c r="ART250">
        <v>-1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-1</v>
      </c>
      <c r="ASJ250">
        <v>-1</v>
      </c>
      <c r="ASK250">
        <v>-1</v>
      </c>
      <c r="ASL250">
        <v>-1</v>
      </c>
      <c r="ASM250">
        <v>-1</v>
      </c>
      <c r="ASN250">
        <v>-1</v>
      </c>
      <c r="ASO250">
        <v>0</v>
      </c>
      <c r="ASP250">
        <v>0</v>
      </c>
      <c r="ASQ250">
        <v>-1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2</v>
      </c>
      <c r="ATB250">
        <v>2</v>
      </c>
      <c r="ATC250">
        <v>2</v>
      </c>
      <c r="ATD250">
        <v>1</v>
      </c>
      <c r="ATE250">
        <v>1</v>
      </c>
      <c r="ATF250">
        <v>1</v>
      </c>
      <c r="ATG250">
        <v>0</v>
      </c>
      <c r="ATH250">
        <v>1</v>
      </c>
      <c r="ATI250">
        <v>1</v>
      </c>
      <c r="ATJ250">
        <v>0</v>
      </c>
      <c r="ATK250">
        <v>0</v>
      </c>
      <c r="ATL250">
        <v>0</v>
      </c>
      <c r="ATN250">
        <v>2</v>
      </c>
      <c r="ATO250" t="s">
        <v>1636</v>
      </c>
      <c r="ATP250">
        <v>2</v>
      </c>
      <c r="ATQ250" t="s">
        <v>1636</v>
      </c>
      <c r="ATR250">
        <v>1</v>
      </c>
      <c r="ATT250">
        <v>1</v>
      </c>
      <c r="ATV250">
        <v>1</v>
      </c>
      <c r="ATX250">
        <v>1</v>
      </c>
      <c r="ATZ250">
        <v>1</v>
      </c>
      <c r="AUB250">
        <v>1</v>
      </c>
      <c r="AUD250">
        <v>1</v>
      </c>
      <c r="AUF250">
        <v>2</v>
      </c>
      <c r="AUG250" t="s">
        <v>1648</v>
      </c>
      <c r="AUH250">
        <v>1</v>
      </c>
      <c r="AUJ250">
        <v>1</v>
      </c>
      <c r="AUL250">
        <v>1</v>
      </c>
      <c r="AUN250">
        <v>1</v>
      </c>
      <c r="AUP250">
        <v>1</v>
      </c>
      <c r="AUR250">
        <v>2</v>
      </c>
      <c r="AUS250" t="s">
        <v>1636</v>
      </c>
      <c r="AUT250">
        <v>2</v>
      </c>
      <c r="AUU250" t="s">
        <v>1680</v>
      </c>
      <c r="AUV250" t="b">
        <v>0</v>
      </c>
      <c r="AUW250" t="b">
        <v>1</v>
      </c>
      <c r="AUX250" t="b">
        <v>0</v>
      </c>
      <c r="AUY250" t="b">
        <v>0</v>
      </c>
      <c r="AVA250">
        <v>2</v>
      </c>
      <c r="AVB250">
        <v>5</v>
      </c>
      <c r="AVD250" t="s">
        <v>1607</v>
      </c>
      <c r="AVE250" t="b">
        <v>1</v>
      </c>
      <c r="AVF250">
        <v>1</v>
      </c>
      <c r="AVG250" t="b">
        <v>0</v>
      </c>
      <c r="AVH250" t="b">
        <v>1</v>
      </c>
      <c r="AVI250" t="b">
        <v>0</v>
      </c>
      <c r="AVK250" t="b">
        <v>1</v>
      </c>
      <c r="AVL250" t="b">
        <v>0</v>
      </c>
      <c r="AVM250" t="b">
        <v>0</v>
      </c>
      <c r="AVN250" t="b">
        <v>0</v>
      </c>
      <c r="AVP250">
        <v>2</v>
      </c>
      <c r="AVQ250" t="s">
        <v>1681</v>
      </c>
      <c r="AVR250">
        <v>7.4450479999999999</v>
      </c>
      <c r="AVS250">
        <v>4.7341030000000002</v>
      </c>
      <c r="AVT250">
        <v>324.10000000000002</v>
      </c>
      <c r="AVU250">
        <v>7</v>
      </c>
      <c r="AVW250">
        <v>0</v>
      </c>
    </row>
    <row r="251" spans="1:1271" ht="15" customHeight="1" x14ac:dyDescent="0.35">
      <c r="A251" s="1">
        <v>42522</v>
      </c>
      <c r="B251" t="s">
        <v>187</v>
      </c>
      <c r="C251">
        <v>2</v>
      </c>
      <c r="D251">
        <v>20</v>
      </c>
      <c r="E251" t="s">
        <v>1449</v>
      </c>
      <c r="F251">
        <v>222</v>
      </c>
      <c r="G251">
        <v>1</v>
      </c>
      <c r="H251">
        <v>40</v>
      </c>
      <c r="I251">
        <v>1</v>
      </c>
      <c r="K251">
        <v>1</v>
      </c>
      <c r="L251">
        <v>2</v>
      </c>
      <c r="M251">
        <v>8</v>
      </c>
      <c r="N251">
        <v>8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1</v>
      </c>
      <c r="U251">
        <v>4</v>
      </c>
      <c r="V251">
        <v>3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4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Y251">
        <v>12</v>
      </c>
      <c r="AZ251">
        <v>4</v>
      </c>
      <c r="BA251">
        <v>2</v>
      </c>
      <c r="BB251">
        <v>12</v>
      </c>
      <c r="BC251">
        <v>4</v>
      </c>
      <c r="BD251">
        <v>1</v>
      </c>
      <c r="CU251">
        <v>1</v>
      </c>
      <c r="CV251">
        <v>1</v>
      </c>
      <c r="CX251">
        <v>1</v>
      </c>
      <c r="CY251">
        <v>60</v>
      </c>
      <c r="CZ251">
        <v>35</v>
      </c>
      <c r="DA251">
        <v>25</v>
      </c>
      <c r="DB251">
        <v>6</v>
      </c>
      <c r="DC251">
        <v>4</v>
      </c>
      <c r="DD251">
        <v>2</v>
      </c>
      <c r="DE251">
        <v>2</v>
      </c>
      <c r="DG251">
        <v>2</v>
      </c>
      <c r="DH251">
        <v>1</v>
      </c>
      <c r="DJ251">
        <v>1</v>
      </c>
      <c r="DK251">
        <v>1</v>
      </c>
      <c r="DL251">
        <v>1</v>
      </c>
      <c r="DM251">
        <v>0</v>
      </c>
      <c r="EH251">
        <v>1</v>
      </c>
      <c r="EI251">
        <v>0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0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0</v>
      </c>
      <c r="EV251">
        <v>0</v>
      </c>
      <c r="EW251">
        <v>0</v>
      </c>
      <c r="EX251">
        <v>1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F251">
        <v>0</v>
      </c>
      <c r="GG251">
        <v>1</v>
      </c>
      <c r="GH251">
        <v>1</v>
      </c>
      <c r="GI251">
        <v>0</v>
      </c>
      <c r="GJ251">
        <v>1</v>
      </c>
      <c r="GK251">
        <v>2004</v>
      </c>
      <c r="GL251">
        <v>600000</v>
      </c>
      <c r="GM251">
        <v>30000000</v>
      </c>
      <c r="GN251">
        <v>50</v>
      </c>
      <c r="GO251">
        <v>2</v>
      </c>
      <c r="GP251">
        <v>2</v>
      </c>
      <c r="HD251">
        <v>0</v>
      </c>
      <c r="HE251">
        <v>1</v>
      </c>
      <c r="HF251">
        <v>0</v>
      </c>
      <c r="HG251">
        <v>0</v>
      </c>
      <c r="HH251">
        <v>5</v>
      </c>
      <c r="HI251">
        <v>2004</v>
      </c>
      <c r="HJ251">
        <v>15000</v>
      </c>
      <c r="HK251">
        <v>35000</v>
      </c>
      <c r="HL251">
        <v>30</v>
      </c>
      <c r="HM251">
        <v>2</v>
      </c>
      <c r="HN251">
        <v>2</v>
      </c>
      <c r="HP251">
        <v>0</v>
      </c>
      <c r="HQ251">
        <v>1</v>
      </c>
      <c r="HR251">
        <v>0</v>
      </c>
      <c r="HS251">
        <v>0</v>
      </c>
      <c r="HT251">
        <v>1</v>
      </c>
      <c r="HU251">
        <v>2011</v>
      </c>
      <c r="HV251">
        <v>2000</v>
      </c>
      <c r="HW251">
        <v>4000</v>
      </c>
      <c r="HX251">
        <v>15</v>
      </c>
      <c r="HY251">
        <v>2</v>
      </c>
      <c r="HZ251">
        <v>2</v>
      </c>
      <c r="IB251">
        <v>0</v>
      </c>
      <c r="IC251">
        <v>1</v>
      </c>
      <c r="ID251">
        <v>0</v>
      </c>
      <c r="IE251">
        <v>0</v>
      </c>
      <c r="IF251">
        <v>2</v>
      </c>
      <c r="IG251">
        <v>2013</v>
      </c>
      <c r="IH251">
        <v>2000</v>
      </c>
      <c r="II251">
        <v>1000</v>
      </c>
      <c r="IJ251">
        <v>20</v>
      </c>
      <c r="IK251">
        <v>2</v>
      </c>
      <c r="IL251">
        <v>2</v>
      </c>
      <c r="IN251">
        <v>0</v>
      </c>
      <c r="IO251">
        <v>1</v>
      </c>
      <c r="IP251">
        <v>1</v>
      </c>
      <c r="IQ251">
        <v>0</v>
      </c>
      <c r="IR251">
        <v>2</v>
      </c>
      <c r="IS251">
        <v>2015</v>
      </c>
      <c r="IT251">
        <v>4000</v>
      </c>
      <c r="IU251">
        <v>3000</v>
      </c>
      <c r="IV251">
        <v>5</v>
      </c>
      <c r="IW251">
        <v>2</v>
      </c>
      <c r="IX251">
        <v>2</v>
      </c>
      <c r="IZ251">
        <v>0</v>
      </c>
      <c r="JA251">
        <v>1</v>
      </c>
      <c r="JB251">
        <v>0</v>
      </c>
      <c r="JC251">
        <v>0</v>
      </c>
      <c r="JD251">
        <v>1</v>
      </c>
      <c r="JE251">
        <v>2011</v>
      </c>
      <c r="JF251">
        <v>20000</v>
      </c>
      <c r="JG251">
        <v>15000</v>
      </c>
      <c r="JH251">
        <v>40</v>
      </c>
      <c r="JI251">
        <v>2</v>
      </c>
      <c r="JJ251">
        <v>2</v>
      </c>
      <c r="JX251">
        <v>0</v>
      </c>
      <c r="JY251">
        <v>1</v>
      </c>
      <c r="JZ251">
        <v>0</v>
      </c>
      <c r="KA251">
        <v>0</v>
      </c>
      <c r="KB251">
        <v>1</v>
      </c>
      <c r="KC251">
        <v>2015</v>
      </c>
      <c r="KD251">
        <v>50000</v>
      </c>
      <c r="KE251">
        <v>25000</v>
      </c>
      <c r="KF251">
        <v>8</v>
      </c>
      <c r="KG251">
        <v>2</v>
      </c>
      <c r="KH251">
        <v>2</v>
      </c>
      <c r="KJ251">
        <v>0</v>
      </c>
      <c r="KK251">
        <v>0</v>
      </c>
      <c r="KL251">
        <v>1</v>
      </c>
      <c r="KM251">
        <v>0</v>
      </c>
      <c r="KN251">
        <v>8</v>
      </c>
      <c r="KO251">
        <v>2004</v>
      </c>
      <c r="KP251">
        <v>200</v>
      </c>
      <c r="KQ251">
        <v>80</v>
      </c>
      <c r="KR251">
        <v>5</v>
      </c>
      <c r="KS251">
        <v>2</v>
      </c>
      <c r="KT251">
        <v>2</v>
      </c>
      <c r="KV251">
        <v>0</v>
      </c>
      <c r="KW251">
        <v>0</v>
      </c>
      <c r="KX251">
        <v>1</v>
      </c>
      <c r="KY251">
        <v>0</v>
      </c>
      <c r="KZ251">
        <v>2</v>
      </c>
      <c r="LA251">
        <v>2004</v>
      </c>
      <c r="LB251">
        <v>500</v>
      </c>
      <c r="LC251">
        <v>300</v>
      </c>
      <c r="LD251">
        <v>5</v>
      </c>
      <c r="LE251">
        <v>2</v>
      </c>
      <c r="LF251">
        <v>2</v>
      </c>
      <c r="LH251">
        <v>0</v>
      </c>
      <c r="LI251">
        <v>0</v>
      </c>
      <c r="LJ251">
        <v>1</v>
      </c>
      <c r="LK251">
        <v>0</v>
      </c>
      <c r="LL251">
        <v>1</v>
      </c>
      <c r="LM251">
        <v>2004</v>
      </c>
      <c r="LN251">
        <v>800</v>
      </c>
      <c r="LO251">
        <v>200</v>
      </c>
      <c r="LP251">
        <v>10</v>
      </c>
      <c r="LQ251">
        <v>2</v>
      </c>
      <c r="LR251">
        <v>2</v>
      </c>
      <c r="LT251">
        <v>0</v>
      </c>
      <c r="LU251">
        <v>0</v>
      </c>
      <c r="LV251">
        <v>1</v>
      </c>
      <c r="LW251">
        <v>0</v>
      </c>
      <c r="LX251">
        <v>5</v>
      </c>
      <c r="LY251">
        <v>2015</v>
      </c>
      <c r="LZ251">
        <v>500</v>
      </c>
      <c r="MA251">
        <v>700</v>
      </c>
      <c r="MB251">
        <v>5</v>
      </c>
      <c r="MC251">
        <v>2</v>
      </c>
      <c r="MD251">
        <v>2</v>
      </c>
      <c r="NO251">
        <v>0</v>
      </c>
      <c r="NP251">
        <v>0</v>
      </c>
      <c r="NQ251">
        <v>1</v>
      </c>
      <c r="NR251">
        <v>0</v>
      </c>
      <c r="NS251">
        <v>2</v>
      </c>
      <c r="NT251">
        <v>2013</v>
      </c>
      <c r="NU251">
        <v>2050</v>
      </c>
      <c r="NV251">
        <v>7500</v>
      </c>
      <c r="NW251">
        <v>5</v>
      </c>
      <c r="NX251">
        <v>2</v>
      </c>
      <c r="NY251">
        <v>2</v>
      </c>
      <c r="PP251">
        <v>0</v>
      </c>
      <c r="QV251">
        <v>0</v>
      </c>
      <c r="QW251">
        <v>1</v>
      </c>
      <c r="QX251">
        <v>0</v>
      </c>
      <c r="QY251">
        <v>0</v>
      </c>
      <c r="QZ251">
        <v>3</v>
      </c>
      <c r="RA251">
        <v>2016</v>
      </c>
      <c r="RB251">
        <v>2400</v>
      </c>
      <c r="RC251">
        <v>1000</v>
      </c>
      <c r="RD251">
        <v>1</v>
      </c>
      <c r="RE251">
        <v>2</v>
      </c>
      <c r="RF251">
        <v>2</v>
      </c>
      <c r="WJ251">
        <v>0</v>
      </c>
      <c r="WK251">
        <v>1</v>
      </c>
      <c r="WL251">
        <v>1</v>
      </c>
      <c r="WM251">
        <v>0</v>
      </c>
      <c r="WN251">
        <v>2</v>
      </c>
      <c r="WO251">
        <v>2015</v>
      </c>
      <c r="WP251">
        <v>8000</v>
      </c>
      <c r="WQ251">
        <v>6000</v>
      </c>
      <c r="WR251">
        <v>5</v>
      </c>
      <c r="WS251">
        <v>2</v>
      </c>
      <c r="WT251">
        <v>2</v>
      </c>
      <c r="XF251">
        <v>0</v>
      </c>
      <c r="XG251">
        <v>9</v>
      </c>
      <c r="XH251">
        <v>8</v>
      </c>
      <c r="XI251">
        <v>0</v>
      </c>
      <c r="XJ251">
        <v>707450</v>
      </c>
      <c r="XK251">
        <v>300987</v>
      </c>
      <c r="XO251">
        <v>1</v>
      </c>
      <c r="XP251">
        <v>80</v>
      </c>
      <c r="XQ251">
        <v>12</v>
      </c>
      <c r="XR251">
        <v>720</v>
      </c>
      <c r="XS251">
        <v>0</v>
      </c>
      <c r="XT251">
        <v>720</v>
      </c>
      <c r="XU251">
        <v>7200</v>
      </c>
      <c r="XV251">
        <v>720</v>
      </c>
      <c r="XW251">
        <v>7200</v>
      </c>
      <c r="XX251">
        <f t="shared" si="18"/>
        <v>5040</v>
      </c>
      <c r="XY251">
        <v>800</v>
      </c>
      <c r="XZ251">
        <v>300</v>
      </c>
      <c r="YA251" s="33">
        <f t="shared" si="20"/>
        <v>550</v>
      </c>
      <c r="YB251">
        <v>50000</v>
      </c>
      <c r="YC251">
        <v>0</v>
      </c>
      <c r="YD251">
        <f t="shared" si="21"/>
        <v>25000</v>
      </c>
      <c r="YE251">
        <f t="shared" si="22"/>
        <v>50000</v>
      </c>
      <c r="YF251">
        <v>0</v>
      </c>
      <c r="YG251">
        <v>0</v>
      </c>
      <c r="YH251">
        <v>1</v>
      </c>
      <c r="YJ251">
        <v>1</v>
      </c>
      <c r="YL251">
        <v>2</v>
      </c>
      <c r="YM251">
        <v>3</v>
      </c>
      <c r="YN251">
        <v>1</v>
      </c>
      <c r="YO251">
        <v>1</v>
      </c>
      <c r="YP251">
        <v>10</v>
      </c>
      <c r="YQ251" t="s">
        <v>126</v>
      </c>
      <c r="YR251">
        <v>1</v>
      </c>
      <c r="YS251">
        <v>400000</v>
      </c>
      <c r="YT251">
        <v>0.48</v>
      </c>
      <c r="YU251">
        <v>720</v>
      </c>
      <c r="YV251">
        <v>300000</v>
      </c>
      <c r="YW251">
        <v>200000</v>
      </c>
      <c r="YX251" t="b">
        <v>1</v>
      </c>
      <c r="YY251">
        <v>1</v>
      </c>
      <c r="YZ251">
        <v>0</v>
      </c>
      <c r="ZA251" t="b">
        <v>0</v>
      </c>
      <c r="ZB251" t="b">
        <v>0</v>
      </c>
      <c r="ZC251" t="b">
        <v>0</v>
      </c>
      <c r="ZD251">
        <v>5</v>
      </c>
      <c r="ZE251">
        <v>1</v>
      </c>
      <c r="ZF251">
        <f t="shared" si="19"/>
        <v>5</v>
      </c>
      <c r="ZG251">
        <v>4</v>
      </c>
      <c r="ZI251">
        <v>2000</v>
      </c>
      <c r="ZJ251">
        <v>7</v>
      </c>
      <c r="ZL251">
        <v>0</v>
      </c>
      <c r="ZM251">
        <v>50</v>
      </c>
      <c r="ZN251">
        <v>2</v>
      </c>
      <c r="ZP251">
        <v>1</v>
      </c>
      <c r="ZQ251">
        <v>2</v>
      </c>
      <c r="AAS251" t="b">
        <v>1</v>
      </c>
      <c r="AAT251" t="b">
        <v>1</v>
      </c>
      <c r="AAU251" t="b">
        <v>0</v>
      </c>
      <c r="AAV251" t="b">
        <v>0</v>
      </c>
      <c r="AAW251" t="b">
        <v>0</v>
      </c>
      <c r="AAX251" t="b">
        <v>1</v>
      </c>
      <c r="AAY251" t="b">
        <v>1</v>
      </c>
      <c r="AAZ251" t="b">
        <v>1</v>
      </c>
      <c r="ABA251" t="b">
        <v>0</v>
      </c>
      <c r="ABB251" t="b">
        <v>1</v>
      </c>
      <c r="ABC251" t="b">
        <v>0</v>
      </c>
      <c r="ABE251">
        <v>8</v>
      </c>
      <c r="ABF251">
        <v>0</v>
      </c>
      <c r="ABG251">
        <v>8</v>
      </c>
      <c r="ABH251">
        <v>5</v>
      </c>
      <c r="ABI251">
        <v>1500</v>
      </c>
      <c r="ABJ251" t="b">
        <v>1</v>
      </c>
      <c r="ABK251" t="b">
        <v>0</v>
      </c>
      <c r="ABL251" t="b">
        <v>1</v>
      </c>
      <c r="ABM251" t="b">
        <v>0</v>
      </c>
      <c r="ABO251">
        <v>9</v>
      </c>
      <c r="ABP251">
        <v>0</v>
      </c>
      <c r="ABQ251">
        <v>9</v>
      </c>
      <c r="ABR251">
        <v>2</v>
      </c>
      <c r="ABS251">
        <v>1500</v>
      </c>
      <c r="ACZ251" t="b">
        <v>0</v>
      </c>
      <c r="ADA251" t="b">
        <v>0</v>
      </c>
      <c r="ADB251" t="b">
        <v>1</v>
      </c>
      <c r="ADC251" t="b">
        <v>0</v>
      </c>
      <c r="ADE251">
        <v>8</v>
      </c>
      <c r="ADF251">
        <v>0</v>
      </c>
      <c r="ADG251">
        <v>8</v>
      </c>
      <c r="ADH251">
        <v>6</v>
      </c>
      <c r="ADI251">
        <v>3</v>
      </c>
      <c r="ADJ251">
        <v>1500</v>
      </c>
      <c r="ADK251" t="b">
        <v>1</v>
      </c>
      <c r="ADL251" t="b">
        <v>0</v>
      </c>
      <c r="ADM251" t="b">
        <v>1</v>
      </c>
      <c r="ADN251" t="b">
        <v>0</v>
      </c>
      <c r="ADP251">
        <v>3</v>
      </c>
      <c r="ADQ251">
        <v>0</v>
      </c>
      <c r="ADR251">
        <v>3</v>
      </c>
      <c r="ADS251">
        <v>2</v>
      </c>
      <c r="ADT251">
        <v>12</v>
      </c>
      <c r="ADU251">
        <v>1500</v>
      </c>
      <c r="ADV251">
        <v>28</v>
      </c>
      <c r="ADW251">
        <v>15</v>
      </c>
      <c r="ADX251">
        <f t="shared" si="23"/>
        <v>1.8666666666666667</v>
      </c>
      <c r="ADY251" t="b">
        <v>0</v>
      </c>
      <c r="ADZ251" t="b">
        <v>0</v>
      </c>
      <c r="AEA251" t="b">
        <v>0</v>
      </c>
      <c r="AEB251" t="b">
        <v>0</v>
      </c>
      <c r="AEC251" t="b">
        <v>0</v>
      </c>
      <c r="AED251" t="b">
        <v>1</v>
      </c>
      <c r="AEE251" t="b">
        <v>1</v>
      </c>
      <c r="AEF251" t="b">
        <v>0</v>
      </c>
      <c r="AFL251">
        <v>4</v>
      </c>
      <c r="AFM251">
        <v>800</v>
      </c>
      <c r="AFN251">
        <v>1</v>
      </c>
      <c r="AFO251">
        <v>1</v>
      </c>
      <c r="AFR251">
        <v>2</v>
      </c>
      <c r="AFS251">
        <v>1300</v>
      </c>
      <c r="AFT251">
        <v>1</v>
      </c>
      <c r="AFU251">
        <v>1</v>
      </c>
      <c r="AGD251">
        <v>720</v>
      </c>
      <c r="AGE251">
        <v>700</v>
      </c>
      <c r="AGF251">
        <v>1</v>
      </c>
      <c r="AGH251">
        <v>540000</v>
      </c>
      <c r="AGI251">
        <v>0</v>
      </c>
      <c r="AGJ251">
        <v>1</v>
      </c>
      <c r="AGL251">
        <v>0</v>
      </c>
      <c r="AGM251">
        <v>540000</v>
      </c>
      <c r="AGN251">
        <v>800</v>
      </c>
      <c r="AGO251">
        <v>0</v>
      </c>
      <c r="AGP251">
        <v>1</v>
      </c>
      <c r="AGQ251">
        <v>0</v>
      </c>
      <c r="AGR251">
        <v>0</v>
      </c>
      <c r="AGU251">
        <v>1</v>
      </c>
      <c r="AGV251">
        <v>1</v>
      </c>
      <c r="AGW251">
        <v>0</v>
      </c>
      <c r="AGX251">
        <v>0</v>
      </c>
      <c r="AGZ251">
        <v>12</v>
      </c>
      <c r="AHA251">
        <v>5</v>
      </c>
      <c r="AHB251">
        <v>80</v>
      </c>
      <c r="AHC251">
        <v>3</v>
      </c>
      <c r="AHD251">
        <v>1</v>
      </c>
      <c r="AHF251">
        <v>0</v>
      </c>
      <c r="AHG251">
        <v>3</v>
      </c>
      <c r="AHH251">
        <v>1</v>
      </c>
      <c r="AHJ251">
        <v>0</v>
      </c>
      <c r="AHK251">
        <v>0</v>
      </c>
      <c r="AHL251">
        <v>0</v>
      </c>
      <c r="AHM251">
        <v>90</v>
      </c>
      <c r="AHN251">
        <v>1</v>
      </c>
      <c r="AHP251">
        <v>800</v>
      </c>
      <c r="AHQ251">
        <v>50</v>
      </c>
      <c r="AHR251">
        <v>800</v>
      </c>
      <c r="AHS251">
        <v>0</v>
      </c>
      <c r="AHT251">
        <v>3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3</v>
      </c>
      <c r="AIA251">
        <v>10</v>
      </c>
      <c r="AIB251">
        <v>500</v>
      </c>
      <c r="AIC251">
        <v>1</v>
      </c>
      <c r="AID251">
        <v>0</v>
      </c>
      <c r="AIE251">
        <v>1</v>
      </c>
      <c r="AIF251">
        <v>0</v>
      </c>
      <c r="AIG251">
        <v>0</v>
      </c>
      <c r="AII251">
        <v>5</v>
      </c>
      <c r="AIJ251">
        <v>7000</v>
      </c>
      <c r="AIK251">
        <v>1</v>
      </c>
      <c r="AIL251">
        <v>1</v>
      </c>
      <c r="AIM251">
        <v>0</v>
      </c>
      <c r="AIN251">
        <v>0</v>
      </c>
      <c r="AIO251">
        <v>0</v>
      </c>
      <c r="AIP251">
        <v>0</v>
      </c>
      <c r="AIR251">
        <v>50</v>
      </c>
      <c r="AIS251">
        <v>1</v>
      </c>
      <c r="AIU251" t="b">
        <v>1</v>
      </c>
      <c r="AIV251" t="b">
        <v>0</v>
      </c>
      <c r="AIW251" t="b">
        <v>1</v>
      </c>
      <c r="AIX251" t="b">
        <v>0</v>
      </c>
      <c r="AIZ251">
        <v>1</v>
      </c>
      <c r="AJA251">
        <v>1</v>
      </c>
      <c r="AJC251" t="b">
        <v>0</v>
      </c>
      <c r="AJD251" t="b">
        <v>1</v>
      </c>
      <c r="AJE251" t="b">
        <v>0</v>
      </c>
      <c r="AJF251" t="b">
        <v>0</v>
      </c>
      <c r="AJG251" t="b">
        <v>0</v>
      </c>
      <c r="AJH251" t="b">
        <v>0</v>
      </c>
      <c r="AJI251" t="b">
        <v>0</v>
      </c>
      <c r="AJT251">
        <v>12</v>
      </c>
      <c r="AJU251">
        <v>300000</v>
      </c>
      <c r="AJV251">
        <v>0</v>
      </c>
      <c r="AJW251">
        <v>12</v>
      </c>
      <c r="AJX251">
        <v>5</v>
      </c>
      <c r="AJY251">
        <v>2</v>
      </c>
      <c r="AKA251">
        <v>5</v>
      </c>
      <c r="AKB251">
        <v>12</v>
      </c>
      <c r="ALV251">
        <v>2</v>
      </c>
      <c r="ALX251">
        <v>2</v>
      </c>
      <c r="ALY251">
        <v>2</v>
      </c>
      <c r="ALZ251">
        <v>1</v>
      </c>
      <c r="AMA251">
        <v>2</v>
      </c>
      <c r="AMB251">
        <v>1</v>
      </c>
      <c r="AMC251">
        <v>1</v>
      </c>
      <c r="AMD251">
        <v>1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Q251">
        <v>5</v>
      </c>
      <c r="ANC251" t="s">
        <v>260</v>
      </c>
      <c r="ANO251">
        <v>5</v>
      </c>
      <c r="ANP251">
        <v>1</v>
      </c>
      <c r="ANR251">
        <v>1</v>
      </c>
      <c r="ANU251">
        <v>1</v>
      </c>
      <c r="ANV251">
        <v>2000</v>
      </c>
      <c r="ANW251">
        <v>5000</v>
      </c>
      <c r="ANX251">
        <v>1</v>
      </c>
      <c r="ANZ251">
        <v>1</v>
      </c>
      <c r="AOA251">
        <v>1</v>
      </c>
      <c r="AOB251">
        <v>1</v>
      </c>
      <c r="AOC251">
        <v>120000</v>
      </c>
      <c r="AOD251">
        <v>600000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 t="b">
        <v>0</v>
      </c>
      <c r="AOK251" t="b">
        <v>0</v>
      </c>
      <c r="AOL251" t="b">
        <v>0</v>
      </c>
      <c r="AOM251" t="b">
        <v>0</v>
      </c>
      <c r="AON251" t="b">
        <v>0</v>
      </c>
      <c r="AOO251" t="b">
        <v>0</v>
      </c>
      <c r="AOP251" t="b">
        <v>0</v>
      </c>
      <c r="AOQ251" t="b">
        <v>1</v>
      </c>
      <c r="AOR251" t="b">
        <v>1</v>
      </c>
      <c r="AOS251" t="b">
        <v>1</v>
      </c>
      <c r="AOT251" t="b">
        <v>1</v>
      </c>
      <c r="AOU251" t="b">
        <v>1</v>
      </c>
      <c r="AOV251" t="b">
        <v>1</v>
      </c>
      <c r="AOW251" t="b">
        <v>1</v>
      </c>
      <c r="AOX251" t="b">
        <v>1</v>
      </c>
      <c r="AOY251" t="b">
        <v>1</v>
      </c>
      <c r="AOZ251" t="b">
        <v>1</v>
      </c>
      <c r="APA251" t="b">
        <v>0</v>
      </c>
      <c r="APB251" t="b">
        <v>0</v>
      </c>
      <c r="APC251" t="b">
        <v>0</v>
      </c>
      <c r="APD251" t="b">
        <v>0</v>
      </c>
      <c r="APE251" t="b">
        <v>0</v>
      </c>
      <c r="APF251" t="b">
        <v>0</v>
      </c>
      <c r="APG251" t="b">
        <v>0</v>
      </c>
      <c r="APH251" t="b">
        <v>0</v>
      </c>
      <c r="API251" t="b">
        <v>0</v>
      </c>
      <c r="APJ251" t="b">
        <v>0</v>
      </c>
      <c r="APK251" t="b">
        <v>0</v>
      </c>
      <c r="APL251" t="b">
        <v>0</v>
      </c>
      <c r="APM251" t="b">
        <v>0</v>
      </c>
      <c r="APN251" t="b">
        <v>0</v>
      </c>
      <c r="APO251" t="b">
        <v>0</v>
      </c>
      <c r="APP251" t="b">
        <v>1</v>
      </c>
      <c r="APQ251" t="b">
        <v>1</v>
      </c>
      <c r="APR251" t="b">
        <v>1</v>
      </c>
      <c r="APS251" t="b">
        <v>0</v>
      </c>
      <c r="APT251">
        <v>900</v>
      </c>
      <c r="APU251">
        <v>700</v>
      </c>
      <c r="APV251">
        <v>1</v>
      </c>
      <c r="APW251">
        <v>1</v>
      </c>
      <c r="APX251">
        <v>2</v>
      </c>
      <c r="APY251">
        <v>1</v>
      </c>
      <c r="APZ251">
        <v>3</v>
      </c>
      <c r="AQA251">
        <v>3</v>
      </c>
      <c r="AQC251">
        <v>1</v>
      </c>
      <c r="AQD251">
        <v>2</v>
      </c>
      <c r="AQE251">
        <v>2</v>
      </c>
      <c r="AQG251">
        <v>2</v>
      </c>
      <c r="AQH251">
        <v>1</v>
      </c>
      <c r="AQI251">
        <v>1</v>
      </c>
      <c r="AQJ251">
        <v>1</v>
      </c>
      <c r="AQK251">
        <v>-1</v>
      </c>
      <c r="AQL251">
        <v>1</v>
      </c>
      <c r="AQM251">
        <v>1</v>
      </c>
      <c r="AQN251">
        <v>1</v>
      </c>
      <c r="AQO251">
        <v>-1</v>
      </c>
      <c r="AQP251">
        <v>-2</v>
      </c>
      <c r="AQQ251">
        <v>1</v>
      </c>
      <c r="AQR251">
        <v>2</v>
      </c>
      <c r="AQS251">
        <v>2</v>
      </c>
      <c r="AQT251">
        <v>2</v>
      </c>
      <c r="AQU251">
        <v>1</v>
      </c>
      <c r="AQV251">
        <v>2</v>
      </c>
      <c r="AQW251">
        <v>2</v>
      </c>
      <c r="AQX251">
        <v>2</v>
      </c>
      <c r="AQY251">
        <v>-1</v>
      </c>
      <c r="AQZ251">
        <v>1</v>
      </c>
      <c r="ARA251">
        <v>1</v>
      </c>
      <c r="ARB251">
        <v>2</v>
      </c>
      <c r="ARC251">
        <v>1</v>
      </c>
      <c r="ARD251">
        <v>2</v>
      </c>
      <c r="ARE251">
        <v>2</v>
      </c>
      <c r="ARF251">
        <v>1</v>
      </c>
      <c r="ARG251">
        <v>2</v>
      </c>
      <c r="ARH251">
        <v>1</v>
      </c>
      <c r="ARI251">
        <v>1</v>
      </c>
      <c r="ARJ251">
        <v>1</v>
      </c>
      <c r="ARK251">
        <v>1</v>
      </c>
      <c r="ARL251">
        <v>1</v>
      </c>
      <c r="ARM251">
        <v>2</v>
      </c>
      <c r="ARN251">
        <v>1</v>
      </c>
      <c r="ARO251">
        <v>2</v>
      </c>
      <c r="ARP251">
        <v>2</v>
      </c>
      <c r="ARQ251">
        <v>2</v>
      </c>
      <c r="ARR251">
        <v>1</v>
      </c>
      <c r="ARS251">
        <v>1</v>
      </c>
      <c r="ART251">
        <v>1</v>
      </c>
      <c r="ARU251">
        <v>1</v>
      </c>
      <c r="ARV251">
        <v>2</v>
      </c>
      <c r="ARW251">
        <v>1</v>
      </c>
      <c r="ARX251">
        <v>1</v>
      </c>
      <c r="ARY251">
        <v>1</v>
      </c>
      <c r="ARZ251">
        <v>1</v>
      </c>
      <c r="ASA251">
        <v>2</v>
      </c>
      <c r="ASB251">
        <v>1</v>
      </c>
      <c r="ASC251">
        <v>1</v>
      </c>
      <c r="ASD251">
        <v>1</v>
      </c>
      <c r="ASE251">
        <v>2</v>
      </c>
      <c r="ASF251">
        <v>2</v>
      </c>
      <c r="ASG251">
        <v>2</v>
      </c>
      <c r="ASH251">
        <v>2</v>
      </c>
      <c r="ASI251">
        <v>-2</v>
      </c>
      <c r="ASJ251">
        <v>1</v>
      </c>
      <c r="ASK251">
        <v>1</v>
      </c>
      <c r="ASL251">
        <v>1</v>
      </c>
      <c r="ASM251">
        <v>1</v>
      </c>
      <c r="ASN251">
        <v>1</v>
      </c>
      <c r="ASO251">
        <v>2</v>
      </c>
      <c r="ASP251">
        <v>1</v>
      </c>
      <c r="ASQ251">
        <v>2</v>
      </c>
      <c r="ASR251">
        <v>-1</v>
      </c>
      <c r="ASS251">
        <v>1</v>
      </c>
      <c r="AST251">
        <v>2</v>
      </c>
      <c r="ASU251">
        <v>1</v>
      </c>
      <c r="ASV251">
        <v>1</v>
      </c>
      <c r="ASW251">
        <v>1</v>
      </c>
      <c r="ASX251">
        <v>2</v>
      </c>
      <c r="ASY251">
        <v>1</v>
      </c>
      <c r="ASZ251">
        <v>2</v>
      </c>
      <c r="ATA251">
        <v>2</v>
      </c>
      <c r="ATB251">
        <v>1</v>
      </c>
      <c r="ATC251">
        <v>1</v>
      </c>
      <c r="ATD251">
        <v>1</v>
      </c>
      <c r="ATE251">
        <v>1</v>
      </c>
      <c r="ATF251">
        <v>1</v>
      </c>
      <c r="ATG251">
        <v>1</v>
      </c>
      <c r="ATH251">
        <v>1</v>
      </c>
      <c r="ATI251">
        <v>1</v>
      </c>
      <c r="ATJ251">
        <v>1</v>
      </c>
      <c r="ATK251">
        <v>1</v>
      </c>
      <c r="ATL251">
        <v>0</v>
      </c>
      <c r="ATN251">
        <v>2</v>
      </c>
      <c r="ATO251" t="s">
        <v>1285</v>
      </c>
      <c r="ATP251">
        <v>2</v>
      </c>
      <c r="ATQ251" t="s">
        <v>385</v>
      </c>
      <c r="ATR251">
        <v>1</v>
      </c>
      <c r="ATT251">
        <v>1</v>
      </c>
      <c r="ATV251">
        <v>2</v>
      </c>
      <c r="ATW251" t="s">
        <v>69</v>
      </c>
      <c r="ATX251">
        <v>1</v>
      </c>
      <c r="ATZ251">
        <v>1</v>
      </c>
      <c r="AUB251">
        <v>1</v>
      </c>
      <c r="AUD251">
        <v>1</v>
      </c>
      <c r="AUF251">
        <v>1</v>
      </c>
      <c r="AUH251">
        <v>1</v>
      </c>
      <c r="AUJ251">
        <v>1</v>
      </c>
      <c r="AUL251">
        <v>1</v>
      </c>
      <c r="AUN251">
        <v>2</v>
      </c>
      <c r="AUO251" t="s">
        <v>137</v>
      </c>
      <c r="AUP251">
        <v>1</v>
      </c>
      <c r="AUR251">
        <v>1</v>
      </c>
      <c r="AUT251">
        <v>2</v>
      </c>
      <c r="AUU251" t="s">
        <v>141</v>
      </c>
      <c r="AUV251" t="b">
        <v>1</v>
      </c>
      <c r="AUW251" t="b">
        <v>1</v>
      </c>
      <c r="AUX251" t="b">
        <v>0</v>
      </c>
      <c r="AUY251" t="b">
        <v>0</v>
      </c>
      <c r="AVA251">
        <v>2</v>
      </c>
      <c r="AVB251">
        <v>1</v>
      </c>
      <c r="AVD251" t="s">
        <v>72</v>
      </c>
      <c r="AVE251" t="b">
        <v>1</v>
      </c>
      <c r="AVF251">
        <v>0</v>
      </c>
      <c r="AVG251" t="b">
        <v>0</v>
      </c>
      <c r="AVH251" t="b">
        <v>0</v>
      </c>
      <c r="AVI251" t="b">
        <v>0</v>
      </c>
      <c r="AVK251" t="b">
        <v>1</v>
      </c>
      <c r="AVL251" t="b">
        <v>1</v>
      </c>
      <c r="AVM251" t="b">
        <v>1</v>
      </c>
      <c r="AVN251" t="b">
        <v>0</v>
      </c>
      <c r="AVP251">
        <v>2</v>
      </c>
      <c r="AVQ251" t="s">
        <v>1682</v>
      </c>
      <c r="AVR251">
        <v>7.5224900000000003</v>
      </c>
      <c r="AVS251">
        <v>4.5157699999999998</v>
      </c>
      <c r="AVT251">
        <v>305.2</v>
      </c>
      <c r="AVU251">
        <v>24.625</v>
      </c>
      <c r="AVW251">
        <v>0</v>
      </c>
    </row>
    <row r="252" spans="1:1271" ht="15" customHeight="1" x14ac:dyDescent="0.35">
      <c r="A252" s="1">
        <v>42522</v>
      </c>
      <c r="B252" t="s">
        <v>187</v>
      </c>
      <c r="C252">
        <v>2</v>
      </c>
      <c r="D252">
        <v>20</v>
      </c>
      <c r="E252" t="s">
        <v>1516</v>
      </c>
      <c r="F252">
        <v>232</v>
      </c>
      <c r="G252">
        <v>2</v>
      </c>
      <c r="H252">
        <v>47</v>
      </c>
      <c r="I252">
        <v>2</v>
      </c>
      <c r="K252">
        <v>2</v>
      </c>
      <c r="L252">
        <v>2</v>
      </c>
      <c r="M252">
        <v>2</v>
      </c>
      <c r="N252">
        <v>2</v>
      </c>
      <c r="O252">
        <v>1</v>
      </c>
      <c r="P252">
        <v>2</v>
      </c>
      <c r="Q252">
        <v>0</v>
      </c>
      <c r="R252">
        <v>4</v>
      </c>
      <c r="S252">
        <v>1</v>
      </c>
      <c r="T252">
        <v>0</v>
      </c>
      <c r="U252">
        <v>8</v>
      </c>
      <c r="V252">
        <v>8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4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Y252">
        <v>6</v>
      </c>
      <c r="AZ252">
        <v>4</v>
      </c>
      <c r="BA252">
        <v>2</v>
      </c>
      <c r="BB252">
        <v>12</v>
      </c>
      <c r="BC252">
        <v>3</v>
      </c>
      <c r="BD252">
        <v>3</v>
      </c>
      <c r="CU252">
        <v>1</v>
      </c>
      <c r="CV252">
        <v>1</v>
      </c>
      <c r="CX252">
        <v>1</v>
      </c>
      <c r="CY252">
        <v>60</v>
      </c>
      <c r="CZ252">
        <v>35</v>
      </c>
      <c r="DA252">
        <v>25</v>
      </c>
      <c r="DB252">
        <v>5</v>
      </c>
      <c r="DC252">
        <v>3</v>
      </c>
      <c r="DD252">
        <v>2</v>
      </c>
      <c r="DE252">
        <v>1</v>
      </c>
      <c r="DF252" t="s">
        <v>1683</v>
      </c>
      <c r="DG252">
        <v>2</v>
      </c>
      <c r="DH252">
        <v>1</v>
      </c>
      <c r="DJ252">
        <v>1</v>
      </c>
      <c r="DK252">
        <v>1</v>
      </c>
      <c r="DL252">
        <v>1</v>
      </c>
      <c r="DM252">
        <v>0</v>
      </c>
      <c r="EH252">
        <v>1</v>
      </c>
      <c r="EI252">
        <v>0</v>
      </c>
      <c r="EJ252">
        <v>0</v>
      </c>
      <c r="EK252">
        <v>1</v>
      </c>
      <c r="EL252">
        <v>1</v>
      </c>
      <c r="EM252">
        <v>1</v>
      </c>
      <c r="EN252">
        <v>1</v>
      </c>
      <c r="EO252">
        <v>0</v>
      </c>
      <c r="EP252">
        <v>0</v>
      </c>
      <c r="EQ252">
        <v>1</v>
      </c>
      <c r="ER252">
        <v>1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1</v>
      </c>
      <c r="FD252">
        <v>1</v>
      </c>
      <c r="FE252">
        <v>0</v>
      </c>
      <c r="FF252">
        <v>0</v>
      </c>
      <c r="FG252">
        <v>1</v>
      </c>
      <c r="FH252">
        <v>0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F252">
        <v>0</v>
      </c>
      <c r="GG252">
        <v>1</v>
      </c>
      <c r="GH252">
        <v>1</v>
      </c>
      <c r="GI252">
        <v>0</v>
      </c>
      <c r="GJ252">
        <v>2</v>
      </c>
      <c r="GK252">
        <v>2011</v>
      </c>
      <c r="GL252">
        <v>1500000</v>
      </c>
      <c r="GM252">
        <v>2000000</v>
      </c>
      <c r="GN252">
        <v>50</v>
      </c>
      <c r="GO252">
        <v>2</v>
      </c>
      <c r="GP252">
        <v>2</v>
      </c>
      <c r="HP252">
        <v>0</v>
      </c>
      <c r="HQ252">
        <v>1</v>
      </c>
      <c r="HR252">
        <v>1</v>
      </c>
      <c r="HS252">
        <v>0</v>
      </c>
      <c r="HT252">
        <v>3</v>
      </c>
      <c r="HU252">
        <v>2011</v>
      </c>
      <c r="HV252">
        <v>2000</v>
      </c>
      <c r="HW252">
        <v>4000</v>
      </c>
      <c r="HX252">
        <v>8</v>
      </c>
      <c r="HY252">
        <v>2</v>
      </c>
      <c r="HZ252">
        <v>2</v>
      </c>
      <c r="IB252">
        <v>0</v>
      </c>
      <c r="IC252">
        <v>1</v>
      </c>
      <c r="ID252">
        <v>0</v>
      </c>
      <c r="IE252">
        <v>0</v>
      </c>
      <c r="IF252">
        <v>1</v>
      </c>
      <c r="IG252">
        <v>2011</v>
      </c>
      <c r="IH252">
        <v>1500</v>
      </c>
      <c r="II252">
        <v>950</v>
      </c>
      <c r="IJ252">
        <v>15</v>
      </c>
      <c r="IK252">
        <v>2</v>
      </c>
      <c r="IL252">
        <v>2</v>
      </c>
      <c r="IN252">
        <v>0</v>
      </c>
      <c r="IO252">
        <v>1</v>
      </c>
      <c r="IP252">
        <v>1</v>
      </c>
      <c r="IQ252">
        <v>0</v>
      </c>
      <c r="IR252">
        <v>2</v>
      </c>
      <c r="IS252">
        <v>2015</v>
      </c>
      <c r="IT252">
        <v>2000</v>
      </c>
      <c r="IU252">
        <v>1200</v>
      </c>
      <c r="IV252">
        <v>5</v>
      </c>
      <c r="IW252">
        <v>2</v>
      </c>
      <c r="IX252">
        <v>2</v>
      </c>
      <c r="IZ252">
        <v>0</v>
      </c>
      <c r="JA252">
        <v>1</v>
      </c>
      <c r="JB252">
        <v>0</v>
      </c>
      <c r="JC252">
        <v>0</v>
      </c>
      <c r="JD252">
        <v>1</v>
      </c>
      <c r="JE252">
        <v>2011</v>
      </c>
      <c r="JF252">
        <v>20000</v>
      </c>
      <c r="JG252">
        <v>15000</v>
      </c>
      <c r="JH252">
        <v>15</v>
      </c>
      <c r="JI252">
        <v>2</v>
      </c>
      <c r="JJ252">
        <v>2</v>
      </c>
      <c r="KJ252">
        <v>0</v>
      </c>
      <c r="KK252">
        <v>0</v>
      </c>
      <c r="KL252">
        <v>1</v>
      </c>
      <c r="KM252">
        <v>0</v>
      </c>
      <c r="KN252">
        <v>5</v>
      </c>
      <c r="KO252">
        <v>2015</v>
      </c>
      <c r="KP252">
        <v>2000</v>
      </c>
      <c r="KQ252">
        <v>500</v>
      </c>
      <c r="KR252">
        <v>8</v>
      </c>
      <c r="KS252">
        <v>2</v>
      </c>
      <c r="KT252">
        <v>2</v>
      </c>
      <c r="KV252">
        <v>0</v>
      </c>
      <c r="KW252">
        <v>0</v>
      </c>
      <c r="KX252">
        <v>1</v>
      </c>
      <c r="KY252">
        <v>0</v>
      </c>
      <c r="KZ252">
        <v>1</v>
      </c>
      <c r="LA252">
        <v>2014</v>
      </c>
      <c r="LB252">
        <v>800</v>
      </c>
      <c r="LC252">
        <v>200</v>
      </c>
      <c r="LD252">
        <v>8</v>
      </c>
      <c r="LE252">
        <v>2</v>
      </c>
      <c r="LF252">
        <v>2</v>
      </c>
      <c r="LH252">
        <v>0</v>
      </c>
      <c r="LI252">
        <v>0</v>
      </c>
      <c r="LJ252">
        <v>1</v>
      </c>
      <c r="LK252">
        <v>0</v>
      </c>
      <c r="LL252">
        <v>2</v>
      </c>
      <c r="LM252">
        <v>2015</v>
      </c>
      <c r="LN252">
        <v>1000</v>
      </c>
      <c r="LO252">
        <v>500</v>
      </c>
      <c r="LP252">
        <v>10</v>
      </c>
      <c r="LQ252">
        <v>2</v>
      </c>
      <c r="LR252">
        <v>2</v>
      </c>
      <c r="NO252">
        <v>0</v>
      </c>
      <c r="NP252">
        <v>0</v>
      </c>
      <c r="NQ252">
        <v>1</v>
      </c>
      <c r="NR252">
        <v>0</v>
      </c>
      <c r="NS252">
        <v>2</v>
      </c>
      <c r="NT252">
        <v>2014</v>
      </c>
      <c r="NU252">
        <v>2000</v>
      </c>
      <c r="NV252">
        <v>8000</v>
      </c>
      <c r="NW252">
        <v>5</v>
      </c>
      <c r="NX252">
        <v>2</v>
      </c>
      <c r="NY252">
        <v>2</v>
      </c>
      <c r="OA252">
        <v>0</v>
      </c>
      <c r="OB252">
        <v>1</v>
      </c>
      <c r="OC252">
        <v>0</v>
      </c>
      <c r="OD252">
        <v>0</v>
      </c>
      <c r="OE252">
        <v>1</v>
      </c>
      <c r="OF252">
        <v>2011</v>
      </c>
      <c r="OG252">
        <v>20000</v>
      </c>
      <c r="OH252">
        <v>45000</v>
      </c>
      <c r="OI252">
        <v>10</v>
      </c>
      <c r="OJ252">
        <v>2</v>
      </c>
      <c r="OK252">
        <v>2</v>
      </c>
      <c r="PK252">
        <v>0</v>
      </c>
      <c r="PL252">
        <v>1</v>
      </c>
      <c r="PM252">
        <v>1</v>
      </c>
      <c r="PN252">
        <v>0</v>
      </c>
      <c r="PO252">
        <v>2</v>
      </c>
      <c r="PP252">
        <v>1</v>
      </c>
      <c r="PQ252">
        <v>2000</v>
      </c>
      <c r="PR252">
        <v>0</v>
      </c>
      <c r="PS252">
        <v>500000</v>
      </c>
      <c r="PT252">
        <v>555</v>
      </c>
      <c r="PU252">
        <v>2</v>
      </c>
      <c r="PV252">
        <v>2</v>
      </c>
      <c r="QJ252">
        <v>1</v>
      </c>
      <c r="QK252">
        <v>1</v>
      </c>
      <c r="QL252">
        <v>1</v>
      </c>
      <c r="QM252">
        <v>0</v>
      </c>
      <c r="QN252">
        <v>12</v>
      </c>
      <c r="QO252">
        <v>2015</v>
      </c>
      <c r="QP252">
        <v>12000</v>
      </c>
      <c r="QQ252">
        <v>5000</v>
      </c>
      <c r="QR252">
        <v>1</v>
      </c>
      <c r="QS252">
        <v>2</v>
      </c>
      <c r="QT252">
        <v>2</v>
      </c>
      <c r="WJ252">
        <v>0</v>
      </c>
      <c r="WK252">
        <v>1</v>
      </c>
      <c r="WL252">
        <v>1</v>
      </c>
      <c r="WM252">
        <v>0</v>
      </c>
      <c r="WN252">
        <v>2</v>
      </c>
      <c r="WO252">
        <v>2014</v>
      </c>
      <c r="WP252">
        <v>5000</v>
      </c>
      <c r="WQ252">
        <v>3500</v>
      </c>
      <c r="WR252">
        <v>20</v>
      </c>
      <c r="WS252">
        <v>2</v>
      </c>
      <c r="WT252">
        <v>2</v>
      </c>
      <c r="XF252">
        <v>0</v>
      </c>
      <c r="XG252">
        <v>9</v>
      </c>
      <c r="XH252">
        <v>10</v>
      </c>
      <c r="XI252">
        <v>0</v>
      </c>
      <c r="XJ252">
        <v>1568300</v>
      </c>
      <c r="XK252">
        <v>258385</v>
      </c>
      <c r="XO252">
        <v>0.60000000000000009</v>
      </c>
      <c r="XP252">
        <v>50</v>
      </c>
      <c r="XQ252">
        <v>24</v>
      </c>
      <c r="XR252">
        <v>120</v>
      </c>
      <c r="XS252">
        <v>110</v>
      </c>
      <c r="XT252">
        <v>175</v>
      </c>
      <c r="XU252">
        <v>1750</v>
      </c>
      <c r="XV252">
        <v>10</v>
      </c>
      <c r="XW252">
        <v>100</v>
      </c>
      <c r="XX252">
        <f t="shared" si="18"/>
        <v>70</v>
      </c>
      <c r="XY252">
        <v>1500</v>
      </c>
      <c r="XZ252">
        <v>300</v>
      </c>
      <c r="YA252" s="33">
        <f t="shared" si="20"/>
        <v>900</v>
      </c>
      <c r="YB252">
        <v>31000</v>
      </c>
      <c r="YC252">
        <v>35000</v>
      </c>
      <c r="YD252">
        <f t="shared" si="21"/>
        <v>33000</v>
      </c>
      <c r="YE252">
        <f t="shared" si="22"/>
        <v>-4000</v>
      </c>
      <c r="YF252">
        <v>0</v>
      </c>
      <c r="YG252">
        <v>0</v>
      </c>
      <c r="YH252">
        <v>2</v>
      </c>
      <c r="YI252" t="s">
        <v>204</v>
      </c>
      <c r="YJ252">
        <v>2</v>
      </c>
      <c r="YK252" t="s">
        <v>137</v>
      </c>
      <c r="YP252">
        <v>0</v>
      </c>
      <c r="YQ252" t="s">
        <v>126</v>
      </c>
      <c r="YR252">
        <v>1</v>
      </c>
      <c r="YS252">
        <v>500000</v>
      </c>
      <c r="YT252">
        <v>0.60000000000000009</v>
      </c>
      <c r="YU252">
        <v>175</v>
      </c>
      <c r="YV252">
        <v>50000</v>
      </c>
      <c r="YW252">
        <v>15000</v>
      </c>
      <c r="YX252" t="b">
        <v>1</v>
      </c>
      <c r="YY252">
        <v>1</v>
      </c>
      <c r="YZ252">
        <v>0</v>
      </c>
      <c r="ZA252" t="b">
        <v>0</v>
      </c>
      <c r="ZB252" t="b">
        <v>0</v>
      </c>
      <c r="ZC252" t="b">
        <v>0</v>
      </c>
      <c r="ZD252">
        <v>3</v>
      </c>
      <c r="ZE252">
        <v>0.4</v>
      </c>
      <c r="ZF252">
        <f t="shared" si="19"/>
        <v>1.2000000000000002</v>
      </c>
      <c r="ZG252">
        <v>0.60000000000000009</v>
      </c>
      <c r="ZI252">
        <v>50</v>
      </c>
      <c r="ZJ252">
        <v>7</v>
      </c>
      <c r="ZL252">
        <v>0</v>
      </c>
      <c r="ZM252">
        <v>0</v>
      </c>
      <c r="ZN252">
        <v>2</v>
      </c>
      <c r="ZP252">
        <v>1</v>
      </c>
      <c r="ZQ252">
        <v>0</v>
      </c>
      <c r="AAS252" t="b">
        <v>1</v>
      </c>
      <c r="AAT252" t="b">
        <v>1</v>
      </c>
      <c r="AAU252" t="b">
        <v>0</v>
      </c>
      <c r="AAV252" t="b">
        <v>0</v>
      </c>
      <c r="AAW252" t="b">
        <v>0</v>
      </c>
      <c r="AAX252" t="b">
        <v>1</v>
      </c>
      <c r="AAY252" t="b">
        <v>1</v>
      </c>
      <c r="AAZ252" t="b">
        <v>0</v>
      </c>
      <c r="ABA252" t="b">
        <v>0</v>
      </c>
      <c r="ABB252" t="b">
        <v>1</v>
      </c>
      <c r="ABC252" t="b">
        <v>0</v>
      </c>
      <c r="ABE252">
        <v>4</v>
      </c>
      <c r="ABF252">
        <v>0</v>
      </c>
      <c r="ABG252">
        <v>4</v>
      </c>
      <c r="ABH252">
        <v>3</v>
      </c>
      <c r="ABI252">
        <v>1500</v>
      </c>
      <c r="ABJ252" t="b">
        <v>1</v>
      </c>
      <c r="ABK252" t="b">
        <v>1</v>
      </c>
      <c r="ABL252" t="b">
        <v>0</v>
      </c>
      <c r="ABM252" t="b">
        <v>0</v>
      </c>
      <c r="ABO252">
        <v>1</v>
      </c>
      <c r="ABP252">
        <v>2</v>
      </c>
      <c r="ABQ252">
        <v>3</v>
      </c>
      <c r="ABR252">
        <v>2</v>
      </c>
      <c r="ABS252">
        <v>1500</v>
      </c>
      <c r="ACZ252" t="b">
        <v>1</v>
      </c>
      <c r="ADA252" t="b">
        <v>0</v>
      </c>
      <c r="ADB252" t="b">
        <v>0</v>
      </c>
      <c r="ADC252" t="b">
        <v>0</v>
      </c>
      <c r="ADE252">
        <v>2</v>
      </c>
      <c r="ADF252">
        <v>0</v>
      </c>
      <c r="ADG252">
        <v>2</v>
      </c>
      <c r="ADH252">
        <v>3</v>
      </c>
      <c r="ADI252">
        <v>1</v>
      </c>
      <c r="ADJ252">
        <v>1500</v>
      </c>
      <c r="ADK252" t="b">
        <v>0</v>
      </c>
      <c r="ADL252" t="b">
        <v>0</v>
      </c>
      <c r="ADM252" t="b">
        <v>1</v>
      </c>
      <c r="ADN252" t="b">
        <v>0</v>
      </c>
      <c r="ADP252">
        <v>2</v>
      </c>
      <c r="ADQ252">
        <v>1</v>
      </c>
      <c r="ADR252">
        <v>3</v>
      </c>
      <c r="ADS252">
        <v>1</v>
      </c>
      <c r="ADT252">
        <v>24</v>
      </c>
      <c r="ADU252">
        <v>1500</v>
      </c>
      <c r="ADV252">
        <v>12</v>
      </c>
      <c r="ADW252">
        <v>9</v>
      </c>
      <c r="ADX252">
        <f t="shared" si="23"/>
        <v>1.3333333333333333</v>
      </c>
      <c r="ADY252" t="b">
        <v>0</v>
      </c>
      <c r="ADZ252" t="b">
        <v>0</v>
      </c>
      <c r="AEA252" t="b">
        <v>0</v>
      </c>
      <c r="AEB252" t="b">
        <v>0</v>
      </c>
      <c r="AEC252" t="b">
        <v>0</v>
      </c>
      <c r="AED252" t="b">
        <v>1</v>
      </c>
      <c r="AEE252" t="b">
        <v>1</v>
      </c>
      <c r="AEF252" t="b">
        <v>0</v>
      </c>
      <c r="AFL252">
        <v>3</v>
      </c>
      <c r="AFM252">
        <v>500</v>
      </c>
      <c r="AFN252">
        <v>1</v>
      </c>
      <c r="AFO252">
        <v>1</v>
      </c>
      <c r="AFR252">
        <v>3</v>
      </c>
      <c r="AFS252">
        <v>700</v>
      </c>
      <c r="AFT252">
        <v>1</v>
      </c>
      <c r="AFU252">
        <v>1</v>
      </c>
      <c r="AGD252">
        <v>100</v>
      </c>
      <c r="AGE252">
        <v>120</v>
      </c>
      <c r="AGF252">
        <v>1</v>
      </c>
      <c r="AGH252">
        <v>80000</v>
      </c>
      <c r="AGI252">
        <v>0</v>
      </c>
      <c r="AGJ252">
        <v>1</v>
      </c>
      <c r="AGL252">
        <v>0</v>
      </c>
      <c r="AGM252">
        <v>80000</v>
      </c>
      <c r="AGN252">
        <v>800</v>
      </c>
      <c r="AGO252">
        <v>0</v>
      </c>
      <c r="AGP252">
        <v>1</v>
      </c>
      <c r="AGQ252">
        <v>0</v>
      </c>
      <c r="AGR252">
        <v>0</v>
      </c>
      <c r="AGU252">
        <v>1</v>
      </c>
      <c r="AGV252">
        <v>0</v>
      </c>
      <c r="AGW252">
        <v>0</v>
      </c>
      <c r="AGX252">
        <v>0</v>
      </c>
      <c r="AGZ252">
        <v>10</v>
      </c>
      <c r="AHA252">
        <v>10</v>
      </c>
      <c r="AHB252">
        <v>78</v>
      </c>
      <c r="AHC252">
        <v>2</v>
      </c>
      <c r="AHD252">
        <v>1</v>
      </c>
      <c r="AHF252">
        <v>0</v>
      </c>
      <c r="AHG252">
        <v>2</v>
      </c>
      <c r="AHH252">
        <v>1</v>
      </c>
      <c r="AHJ252">
        <v>0</v>
      </c>
      <c r="AHK252">
        <v>0</v>
      </c>
      <c r="AHL252">
        <v>0</v>
      </c>
      <c r="AHM252">
        <v>100</v>
      </c>
      <c r="AHN252">
        <v>1</v>
      </c>
      <c r="AHP252">
        <v>1000</v>
      </c>
      <c r="AHQ252">
        <v>0</v>
      </c>
      <c r="AHR252">
        <v>0</v>
      </c>
      <c r="AHS252">
        <v>0</v>
      </c>
      <c r="AHT252">
        <v>6</v>
      </c>
      <c r="AHU252">
        <v>20</v>
      </c>
      <c r="AHV252">
        <v>800</v>
      </c>
      <c r="AHW252">
        <v>2</v>
      </c>
      <c r="AHX252">
        <v>3</v>
      </c>
      <c r="AHY252">
        <v>3</v>
      </c>
      <c r="AHZ252">
        <v>6</v>
      </c>
      <c r="AIA252">
        <v>30</v>
      </c>
      <c r="AIB252">
        <v>1000</v>
      </c>
      <c r="AIC252">
        <v>1</v>
      </c>
      <c r="AID252">
        <v>0</v>
      </c>
      <c r="AIE252">
        <v>1</v>
      </c>
      <c r="AIF252">
        <v>0</v>
      </c>
      <c r="AIG252">
        <v>0</v>
      </c>
      <c r="AII252">
        <v>2</v>
      </c>
      <c r="AIJ252">
        <v>4000</v>
      </c>
      <c r="AIK252">
        <v>1</v>
      </c>
      <c r="AIL252">
        <v>1</v>
      </c>
      <c r="AIM252">
        <v>1</v>
      </c>
      <c r="AIN252">
        <v>1</v>
      </c>
      <c r="AIO252">
        <v>1</v>
      </c>
      <c r="AIP252">
        <v>0</v>
      </c>
      <c r="AIR252">
        <v>80</v>
      </c>
      <c r="AIS252">
        <v>2</v>
      </c>
      <c r="AIT252" t="s">
        <v>137</v>
      </c>
      <c r="AIZ252">
        <v>1</v>
      </c>
      <c r="AJA252">
        <v>2</v>
      </c>
      <c r="AJB252" t="s">
        <v>1684</v>
      </c>
      <c r="ALX252">
        <v>2</v>
      </c>
      <c r="ALY252">
        <v>2</v>
      </c>
      <c r="AMC252">
        <v>2</v>
      </c>
      <c r="AMD252">
        <v>1</v>
      </c>
      <c r="AME252">
        <v>0</v>
      </c>
      <c r="AMF252">
        <v>0</v>
      </c>
      <c r="AMG252">
        <v>0</v>
      </c>
      <c r="AMH252">
        <v>1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Q252">
        <v>1</v>
      </c>
      <c r="AMU252">
        <v>2</v>
      </c>
      <c r="ANC252" t="s">
        <v>260</v>
      </c>
      <c r="ANG252" t="s">
        <v>1685</v>
      </c>
      <c r="ANO252">
        <v>2</v>
      </c>
      <c r="ANP252">
        <v>1</v>
      </c>
      <c r="ANR252">
        <v>2</v>
      </c>
      <c r="ANU252">
        <v>1</v>
      </c>
      <c r="ANV252">
        <v>900</v>
      </c>
      <c r="ANW252">
        <v>2000</v>
      </c>
      <c r="ANX252">
        <v>1</v>
      </c>
      <c r="ANZ252">
        <v>2</v>
      </c>
      <c r="AOC252">
        <v>10000</v>
      </c>
      <c r="AOD252">
        <v>50000</v>
      </c>
      <c r="AOE252">
        <v>2</v>
      </c>
      <c r="AOF252">
        <v>1</v>
      </c>
      <c r="AOG252">
        <v>1</v>
      </c>
      <c r="AOH252">
        <v>1</v>
      </c>
      <c r="AOI252">
        <v>1</v>
      </c>
      <c r="AOJ252" t="b">
        <v>1</v>
      </c>
      <c r="AOK252" t="b">
        <v>1</v>
      </c>
      <c r="AOL252" t="b">
        <v>1</v>
      </c>
      <c r="AOM252" t="b">
        <v>1</v>
      </c>
      <c r="AON252" t="b">
        <v>0</v>
      </c>
      <c r="AOO252" t="b">
        <v>0</v>
      </c>
      <c r="AOP252" t="b">
        <v>0</v>
      </c>
      <c r="AOQ252" t="b">
        <v>0</v>
      </c>
      <c r="AOR252" t="b">
        <v>0</v>
      </c>
      <c r="AOS252" t="b">
        <v>0</v>
      </c>
      <c r="AOT252" t="b">
        <v>0</v>
      </c>
      <c r="AOU252" t="b">
        <v>0</v>
      </c>
      <c r="AOV252" t="b">
        <v>0</v>
      </c>
      <c r="AOW252" t="b">
        <v>0</v>
      </c>
      <c r="AOX252" t="b">
        <v>0</v>
      </c>
      <c r="AOY252" t="b">
        <v>0</v>
      </c>
      <c r="AOZ252" t="b">
        <v>0</v>
      </c>
      <c r="APA252" t="b">
        <v>0</v>
      </c>
      <c r="APB252" t="b">
        <v>1</v>
      </c>
      <c r="APC252" t="b">
        <v>1</v>
      </c>
      <c r="APD252" t="b">
        <v>1</v>
      </c>
      <c r="APE252" t="b">
        <v>1</v>
      </c>
      <c r="APF252" t="b">
        <v>1</v>
      </c>
      <c r="APG252" t="b">
        <v>0</v>
      </c>
      <c r="APH252" t="b">
        <v>0</v>
      </c>
      <c r="API252" t="b">
        <v>0</v>
      </c>
      <c r="APJ252" t="b">
        <v>0</v>
      </c>
      <c r="APK252" t="b">
        <v>0</v>
      </c>
      <c r="APL252" t="b">
        <v>0</v>
      </c>
      <c r="APM252" t="b">
        <v>0</v>
      </c>
      <c r="APN252" t="b">
        <v>0</v>
      </c>
      <c r="APO252" t="b">
        <v>1</v>
      </c>
      <c r="APP252" t="b">
        <v>1</v>
      </c>
      <c r="APQ252" t="b">
        <v>1</v>
      </c>
      <c r="APR252" t="b">
        <v>1</v>
      </c>
      <c r="APS252" t="b">
        <v>1</v>
      </c>
      <c r="APT252">
        <v>120</v>
      </c>
      <c r="APU252">
        <v>200</v>
      </c>
      <c r="APV252">
        <v>1</v>
      </c>
      <c r="APW252">
        <v>1</v>
      </c>
      <c r="APX252">
        <v>2</v>
      </c>
      <c r="APY252">
        <v>1</v>
      </c>
      <c r="APZ252">
        <v>3</v>
      </c>
      <c r="AQA252">
        <v>3</v>
      </c>
      <c r="AQC252">
        <v>1</v>
      </c>
      <c r="AQD252">
        <v>1</v>
      </c>
      <c r="AQE252">
        <v>2</v>
      </c>
      <c r="AQG252">
        <v>2</v>
      </c>
      <c r="AQH252">
        <v>2</v>
      </c>
      <c r="AQI252">
        <v>-2</v>
      </c>
      <c r="AQJ252">
        <v>1</v>
      </c>
      <c r="AQK252">
        <v>1</v>
      </c>
      <c r="AQL252">
        <v>-1</v>
      </c>
      <c r="AQM252">
        <v>1</v>
      </c>
      <c r="AQN252">
        <v>1</v>
      </c>
      <c r="AQO252">
        <v>1</v>
      </c>
      <c r="AQP252">
        <v>-1</v>
      </c>
      <c r="AQQ252">
        <v>2</v>
      </c>
      <c r="AQR252">
        <v>1</v>
      </c>
      <c r="AQS252">
        <v>1</v>
      </c>
      <c r="AQT252">
        <v>2</v>
      </c>
      <c r="AQU252">
        <v>-1</v>
      </c>
      <c r="AQV252">
        <v>1</v>
      </c>
      <c r="AQW252">
        <v>1</v>
      </c>
      <c r="AQX252">
        <v>2</v>
      </c>
      <c r="AQY252">
        <v>-1</v>
      </c>
      <c r="AQZ252">
        <v>1</v>
      </c>
      <c r="ARA252">
        <v>1</v>
      </c>
      <c r="ARB252">
        <v>2</v>
      </c>
      <c r="ARC252">
        <v>2</v>
      </c>
      <c r="ARD252">
        <v>-1</v>
      </c>
      <c r="ARE252">
        <v>2</v>
      </c>
      <c r="ARF252">
        <v>1</v>
      </c>
      <c r="ARG252">
        <v>2</v>
      </c>
      <c r="ARH252">
        <v>1</v>
      </c>
      <c r="ARI252">
        <v>2</v>
      </c>
      <c r="ARJ252">
        <v>1</v>
      </c>
      <c r="ARK252">
        <v>1</v>
      </c>
      <c r="ARL252">
        <v>1</v>
      </c>
      <c r="ARM252">
        <v>2</v>
      </c>
      <c r="ARN252">
        <v>2</v>
      </c>
      <c r="ARO252">
        <v>1</v>
      </c>
      <c r="ARP252">
        <v>2</v>
      </c>
      <c r="ARQ252">
        <v>1</v>
      </c>
      <c r="ARR252">
        <v>-1</v>
      </c>
      <c r="ARS252">
        <v>1</v>
      </c>
      <c r="ART252">
        <v>1</v>
      </c>
      <c r="ARU252">
        <v>1</v>
      </c>
      <c r="ARV252">
        <v>2</v>
      </c>
      <c r="ARW252">
        <v>1</v>
      </c>
      <c r="ARX252">
        <v>1</v>
      </c>
      <c r="ARY252">
        <v>-1</v>
      </c>
      <c r="ARZ252">
        <v>-1</v>
      </c>
      <c r="ASA252">
        <v>2</v>
      </c>
      <c r="ASB252">
        <v>2</v>
      </c>
      <c r="ASC252">
        <v>2</v>
      </c>
      <c r="ASD252">
        <v>2</v>
      </c>
      <c r="ASE252">
        <v>2</v>
      </c>
      <c r="ASF252">
        <v>2</v>
      </c>
      <c r="ASG252">
        <v>2</v>
      </c>
      <c r="ASH252">
        <v>2</v>
      </c>
      <c r="ASI252">
        <v>-1</v>
      </c>
      <c r="ASJ252">
        <v>2</v>
      </c>
      <c r="ASK252">
        <v>1</v>
      </c>
      <c r="ASL252">
        <v>1</v>
      </c>
      <c r="ASM252">
        <v>1</v>
      </c>
      <c r="ASN252">
        <v>2</v>
      </c>
      <c r="ASO252">
        <v>2</v>
      </c>
      <c r="ASP252">
        <v>2</v>
      </c>
      <c r="ASQ252">
        <v>2</v>
      </c>
      <c r="ASR252">
        <v>1</v>
      </c>
      <c r="ASS252">
        <v>1</v>
      </c>
      <c r="AST252">
        <v>1</v>
      </c>
      <c r="ASU252">
        <v>1</v>
      </c>
      <c r="ASV252">
        <v>1</v>
      </c>
      <c r="ASW252">
        <v>2</v>
      </c>
      <c r="ASX252">
        <v>2</v>
      </c>
      <c r="ASY252">
        <v>1</v>
      </c>
      <c r="ASZ252">
        <v>2</v>
      </c>
      <c r="ATA252">
        <v>2</v>
      </c>
      <c r="ATB252">
        <v>2</v>
      </c>
      <c r="ATC252">
        <v>2</v>
      </c>
      <c r="ATD252">
        <v>2</v>
      </c>
      <c r="ATE252">
        <v>1</v>
      </c>
      <c r="ATF252">
        <v>1</v>
      </c>
      <c r="ATG252">
        <v>1</v>
      </c>
      <c r="ATH252">
        <v>0</v>
      </c>
      <c r="ATI252">
        <v>1</v>
      </c>
      <c r="ATJ252">
        <v>1</v>
      </c>
      <c r="ATK252">
        <v>1</v>
      </c>
      <c r="ATL252">
        <v>0</v>
      </c>
      <c r="ATN252">
        <v>2</v>
      </c>
      <c r="ATO252" t="s">
        <v>1285</v>
      </c>
      <c r="ATP252">
        <v>2</v>
      </c>
      <c r="ATQ252" t="s">
        <v>141</v>
      </c>
      <c r="ATR252">
        <v>1</v>
      </c>
      <c r="ATT252">
        <v>1</v>
      </c>
      <c r="ATV252">
        <v>2</v>
      </c>
      <c r="ATW252" t="s">
        <v>137</v>
      </c>
      <c r="ATX252">
        <v>2</v>
      </c>
      <c r="ATY252" t="s">
        <v>137</v>
      </c>
      <c r="ATZ252">
        <v>1</v>
      </c>
      <c r="AUB252">
        <v>1</v>
      </c>
      <c r="AUD252">
        <v>1</v>
      </c>
      <c r="AUF252">
        <v>1</v>
      </c>
      <c r="AUH252">
        <v>1</v>
      </c>
      <c r="AUJ252">
        <v>1</v>
      </c>
      <c r="AUL252">
        <v>1</v>
      </c>
      <c r="AUN252">
        <v>1</v>
      </c>
      <c r="AUP252">
        <v>2</v>
      </c>
      <c r="AUQ252" t="s">
        <v>137</v>
      </c>
      <c r="AUR252">
        <v>1</v>
      </c>
      <c r="AUT252">
        <v>1</v>
      </c>
      <c r="AUV252" t="b">
        <v>1</v>
      </c>
      <c r="AUW252" t="b">
        <v>1</v>
      </c>
      <c r="AUX252" t="b">
        <v>1</v>
      </c>
      <c r="AUY252" t="b">
        <v>0</v>
      </c>
      <c r="AVA252">
        <v>2</v>
      </c>
      <c r="AVB252">
        <v>1</v>
      </c>
      <c r="AVD252" t="s">
        <v>72</v>
      </c>
      <c r="AVE252" t="b">
        <v>1</v>
      </c>
      <c r="AVF252">
        <v>0</v>
      </c>
      <c r="AVG252" t="b">
        <v>0</v>
      </c>
      <c r="AVH252" t="b">
        <v>0</v>
      </c>
      <c r="AVI252" t="b">
        <v>0</v>
      </c>
      <c r="AVK252" t="b">
        <v>1</v>
      </c>
      <c r="AVL252" t="b">
        <v>0</v>
      </c>
      <c r="AVM252" t="b">
        <v>0</v>
      </c>
      <c r="AVN252" t="b">
        <v>0</v>
      </c>
      <c r="AVP252">
        <v>2</v>
      </c>
      <c r="AVQ252" t="s">
        <v>1686</v>
      </c>
      <c r="AVR252">
        <v>7.4739570000000004</v>
      </c>
      <c r="AVS252">
        <v>4.3613629999999999</v>
      </c>
      <c r="AVT252">
        <v>208.7</v>
      </c>
      <c r="AVU252">
        <v>10</v>
      </c>
      <c r="AVW252">
        <v>300000</v>
      </c>
    </row>
    <row r="253" spans="1:1271" ht="15" customHeight="1" x14ac:dyDescent="0.35">
      <c r="A253" s="1">
        <v>42523</v>
      </c>
      <c r="B253" t="s">
        <v>187</v>
      </c>
      <c r="C253">
        <v>2</v>
      </c>
      <c r="D253">
        <v>22</v>
      </c>
      <c r="E253" t="s">
        <v>1525</v>
      </c>
      <c r="F253">
        <v>241</v>
      </c>
      <c r="G253">
        <v>1</v>
      </c>
      <c r="H253">
        <v>32</v>
      </c>
      <c r="I253">
        <v>1</v>
      </c>
      <c r="K253">
        <v>1</v>
      </c>
      <c r="L253">
        <v>2</v>
      </c>
      <c r="M253">
        <v>6</v>
      </c>
      <c r="N253">
        <v>6</v>
      </c>
      <c r="O253">
        <v>1</v>
      </c>
      <c r="P253">
        <v>0</v>
      </c>
      <c r="Q253">
        <v>2</v>
      </c>
      <c r="R253">
        <v>2</v>
      </c>
      <c r="S253">
        <v>1</v>
      </c>
      <c r="T253">
        <v>1</v>
      </c>
      <c r="U253">
        <v>7</v>
      </c>
      <c r="V253">
        <v>6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0</v>
      </c>
      <c r="AC253">
        <v>4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BB253">
        <v>12</v>
      </c>
      <c r="BC253">
        <v>4</v>
      </c>
      <c r="BD253">
        <v>1</v>
      </c>
      <c r="CU253">
        <v>1</v>
      </c>
      <c r="CV253">
        <v>2</v>
      </c>
      <c r="CX253">
        <v>2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2</v>
      </c>
      <c r="DG253">
        <v>2</v>
      </c>
      <c r="DH253">
        <v>1</v>
      </c>
      <c r="DJ253">
        <v>0</v>
      </c>
      <c r="DK253">
        <v>0</v>
      </c>
      <c r="DL253">
        <v>1</v>
      </c>
      <c r="DM253">
        <v>0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F253">
        <v>0</v>
      </c>
      <c r="GG253">
        <v>1</v>
      </c>
      <c r="GH253">
        <v>0</v>
      </c>
      <c r="GI253">
        <v>0</v>
      </c>
      <c r="GJ253">
        <v>1</v>
      </c>
      <c r="GK253">
        <v>2007</v>
      </c>
      <c r="GL253">
        <v>800000</v>
      </c>
      <c r="GM253">
        <v>2000000</v>
      </c>
      <c r="GN253">
        <v>100</v>
      </c>
      <c r="GO253">
        <v>2</v>
      </c>
      <c r="GP253">
        <v>2</v>
      </c>
      <c r="PP253">
        <v>0</v>
      </c>
      <c r="XF253">
        <v>0</v>
      </c>
      <c r="XG253">
        <v>1</v>
      </c>
      <c r="XH253">
        <v>0</v>
      </c>
      <c r="XI253">
        <v>0</v>
      </c>
      <c r="XJ253">
        <v>800000</v>
      </c>
      <c r="XK253">
        <v>2000000</v>
      </c>
      <c r="XO253">
        <v>0.6</v>
      </c>
      <c r="XP253">
        <v>10</v>
      </c>
      <c r="XQ253">
        <v>24</v>
      </c>
      <c r="XR253">
        <v>200</v>
      </c>
      <c r="XS253">
        <v>250</v>
      </c>
      <c r="XT253">
        <v>325</v>
      </c>
      <c r="XU253">
        <v>3250</v>
      </c>
      <c r="XV253">
        <v>-50</v>
      </c>
      <c r="XW253">
        <v>-500</v>
      </c>
      <c r="XX253">
        <f t="shared" si="18"/>
        <v>-350</v>
      </c>
      <c r="XY253">
        <v>500</v>
      </c>
      <c r="XZ253">
        <v>300</v>
      </c>
      <c r="YA253" s="33">
        <f t="shared" si="20"/>
        <v>400</v>
      </c>
      <c r="YB253">
        <v>200000</v>
      </c>
      <c r="YC253">
        <v>150000</v>
      </c>
      <c r="YD253">
        <f t="shared" si="21"/>
        <v>175000</v>
      </c>
      <c r="YE253">
        <f t="shared" si="22"/>
        <v>50000</v>
      </c>
      <c r="YF253">
        <v>150000</v>
      </c>
      <c r="YG253">
        <v>150000</v>
      </c>
      <c r="YH253">
        <v>1</v>
      </c>
      <c r="YJ253">
        <v>1</v>
      </c>
      <c r="YL253">
        <v>2</v>
      </c>
      <c r="YM253">
        <v>1</v>
      </c>
      <c r="YN253">
        <v>1</v>
      </c>
      <c r="YO253">
        <v>1</v>
      </c>
      <c r="YP253">
        <v>10</v>
      </c>
      <c r="YQ253" t="s">
        <v>2419</v>
      </c>
      <c r="YR253">
        <v>0</v>
      </c>
      <c r="YS253">
        <v>500000</v>
      </c>
      <c r="YT253">
        <v>0.6</v>
      </c>
      <c r="YU253">
        <v>325</v>
      </c>
      <c r="YV253">
        <v>500000</v>
      </c>
      <c r="YW253">
        <v>15000</v>
      </c>
      <c r="YX253" t="b">
        <v>1</v>
      </c>
      <c r="YY253">
        <v>1</v>
      </c>
      <c r="YZ253">
        <v>0</v>
      </c>
      <c r="ZA253" t="b">
        <v>0</v>
      </c>
      <c r="ZB253" t="b">
        <v>0</v>
      </c>
      <c r="ZC253" t="b">
        <v>1</v>
      </c>
      <c r="ZD253">
        <v>15</v>
      </c>
      <c r="ZE253">
        <v>0.4</v>
      </c>
      <c r="ZF253">
        <f t="shared" si="19"/>
        <v>6</v>
      </c>
      <c r="ZG253">
        <v>6</v>
      </c>
      <c r="ZI253">
        <v>1000</v>
      </c>
      <c r="ZJ253">
        <v>7</v>
      </c>
      <c r="ZL253">
        <v>0</v>
      </c>
      <c r="ZM253">
        <v>30</v>
      </c>
      <c r="ZN253">
        <v>2</v>
      </c>
      <c r="ZP253">
        <v>1</v>
      </c>
      <c r="ZQ253">
        <v>1</v>
      </c>
      <c r="AAJ253">
        <v>2</v>
      </c>
      <c r="AAK253">
        <v>9</v>
      </c>
      <c r="AAM253">
        <v>0</v>
      </c>
      <c r="AAN253">
        <v>1200</v>
      </c>
      <c r="AAO253">
        <v>1</v>
      </c>
      <c r="AAQ253">
        <v>1</v>
      </c>
      <c r="AAR253">
        <v>1</v>
      </c>
      <c r="AAS253" t="b">
        <v>1</v>
      </c>
      <c r="AAT253" t="b">
        <v>1</v>
      </c>
      <c r="AAU253" t="b">
        <v>0</v>
      </c>
      <c r="AAV253" t="b">
        <v>0</v>
      </c>
      <c r="AAW253" t="b">
        <v>1</v>
      </c>
      <c r="AAX253" t="b">
        <v>1</v>
      </c>
      <c r="AAY253" t="b">
        <v>1</v>
      </c>
      <c r="AAZ253" t="b">
        <v>1</v>
      </c>
      <c r="ABA253" t="b">
        <v>0</v>
      </c>
      <c r="ABB253" t="b">
        <v>1</v>
      </c>
      <c r="ABC253" t="b">
        <v>0</v>
      </c>
      <c r="ABE253">
        <v>6</v>
      </c>
      <c r="ABF253">
        <v>0</v>
      </c>
      <c r="ABG253">
        <v>6</v>
      </c>
      <c r="ABH253">
        <v>4</v>
      </c>
      <c r="ABI253">
        <v>1000</v>
      </c>
      <c r="ABJ253" t="b">
        <v>1</v>
      </c>
      <c r="ABK253" t="b">
        <v>0</v>
      </c>
      <c r="ABL253" t="b">
        <v>0</v>
      </c>
      <c r="ABM253" t="b">
        <v>0</v>
      </c>
      <c r="ABO253">
        <v>1</v>
      </c>
      <c r="ABP253">
        <v>0</v>
      </c>
      <c r="ABQ253">
        <v>1</v>
      </c>
      <c r="ABR253">
        <v>7</v>
      </c>
      <c r="ABS253">
        <v>1000</v>
      </c>
      <c r="ACO253" t="b">
        <v>1</v>
      </c>
      <c r="ACP253" t="b">
        <v>1</v>
      </c>
      <c r="ACQ253" t="b">
        <v>0</v>
      </c>
      <c r="ACR253" t="b">
        <v>0</v>
      </c>
      <c r="ACT253">
        <v>1</v>
      </c>
      <c r="ACU253">
        <v>1</v>
      </c>
      <c r="ACV253">
        <v>2</v>
      </c>
      <c r="ACW253">
        <v>4</v>
      </c>
      <c r="ACX253">
        <v>1</v>
      </c>
      <c r="ACY253">
        <v>1000</v>
      </c>
      <c r="ACZ253" t="b">
        <v>1</v>
      </c>
      <c r="ADA253" t="b">
        <v>0</v>
      </c>
      <c r="ADB253" t="b">
        <v>1</v>
      </c>
      <c r="ADC253" t="b">
        <v>0</v>
      </c>
      <c r="ADE253">
        <v>4</v>
      </c>
      <c r="ADF253">
        <v>0</v>
      </c>
      <c r="ADG253">
        <v>4</v>
      </c>
      <c r="ADH253">
        <v>3</v>
      </c>
      <c r="ADI253">
        <v>4</v>
      </c>
      <c r="ADJ253">
        <v>1000</v>
      </c>
      <c r="ADK253" t="b">
        <v>1</v>
      </c>
      <c r="ADL253" t="b">
        <v>1</v>
      </c>
      <c r="ADM253" t="b">
        <v>0</v>
      </c>
      <c r="ADN253" t="b">
        <v>0</v>
      </c>
      <c r="ADP253">
        <v>1</v>
      </c>
      <c r="ADQ253">
        <v>1</v>
      </c>
      <c r="ADR253">
        <v>2</v>
      </c>
      <c r="ADS253">
        <v>2</v>
      </c>
      <c r="ADT253">
        <v>24</v>
      </c>
      <c r="ADU253">
        <v>1000</v>
      </c>
      <c r="ADV253">
        <v>15</v>
      </c>
      <c r="ADW253">
        <v>20</v>
      </c>
      <c r="ADX253">
        <f t="shared" si="23"/>
        <v>0.75</v>
      </c>
      <c r="ADY253" t="b">
        <v>0</v>
      </c>
      <c r="ADZ253" t="b">
        <v>0</v>
      </c>
      <c r="AEA253" t="b">
        <v>0</v>
      </c>
      <c r="AEB253" t="b">
        <v>0</v>
      </c>
      <c r="AEC253" t="b">
        <v>0</v>
      </c>
      <c r="AED253" t="b">
        <v>1</v>
      </c>
      <c r="AEE253" t="b">
        <v>1</v>
      </c>
      <c r="AEF253" t="b">
        <v>0</v>
      </c>
      <c r="AFL253">
        <v>2</v>
      </c>
      <c r="AFM253">
        <v>1500</v>
      </c>
      <c r="AFN253">
        <v>3</v>
      </c>
      <c r="AFO253">
        <v>1</v>
      </c>
      <c r="AFR253">
        <v>3</v>
      </c>
      <c r="AFS253">
        <v>1200</v>
      </c>
      <c r="AFT253">
        <v>1</v>
      </c>
      <c r="AFU253">
        <v>1</v>
      </c>
      <c r="AGD253">
        <v>5</v>
      </c>
      <c r="AGE253">
        <v>5</v>
      </c>
      <c r="AGF253">
        <v>1</v>
      </c>
      <c r="AGH253">
        <v>500000</v>
      </c>
      <c r="AGI253">
        <v>0</v>
      </c>
      <c r="AGJ253">
        <v>1</v>
      </c>
      <c r="AGL253">
        <v>0</v>
      </c>
      <c r="AGM253">
        <v>500000</v>
      </c>
      <c r="AGN253">
        <v>500</v>
      </c>
      <c r="AGO253">
        <v>0</v>
      </c>
      <c r="AGP253">
        <v>1</v>
      </c>
      <c r="AGQ253">
        <v>0</v>
      </c>
      <c r="AGR253">
        <v>0</v>
      </c>
      <c r="AGU253">
        <v>1</v>
      </c>
      <c r="AGV253">
        <v>1</v>
      </c>
      <c r="AGW253">
        <v>0</v>
      </c>
      <c r="AGX253">
        <v>0</v>
      </c>
      <c r="AGZ253">
        <v>10</v>
      </c>
      <c r="AHA253">
        <v>5</v>
      </c>
      <c r="AHB253">
        <v>80</v>
      </c>
      <c r="AHC253">
        <v>5</v>
      </c>
      <c r="AHD253">
        <v>1</v>
      </c>
      <c r="AHF253">
        <v>0</v>
      </c>
      <c r="AHG253">
        <v>5</v>
      </c>
      <c r="AHH253">
        <v>1</v>
      </c>
      <c r="AHJ253">
        <v>0</v>
      </c>
      <c r="AHK253">
        <v>0</v>
      </c>
      <c r="AHL253">
        <v>0</v>
      </c>
      <c r="AHM253">
        <v>100</v>
      </c>
      <c r="AHN253">
        <v>1</v>
      </c>
      <c r="AHP253">
        <v>500</v>
      </c>
      <c r="AHQ253">
        <v>40</v>
      </c>
      <c r="AHR253">
        <v>500</v>
      </c>
      <c r="AHS253">
        <v>0</v>
      </c>
      <c r="AHT253">
        <v>5</v>
      </c>
      <c r="AHU253">
        <v>20</v>
      </c>
      <c r="AHV253">
        <v>500</v>
      </c>
      <c r="AHW253">
        <v>0</v>
      </c>
      <c r="AHX253">
        <v>0</v>
      </c>
      <c r="AHY253">
        <v>0</v>
      </c>
      <c r="AHZ253">
        <v>5</v>
      </c>
      <c r="AIA253">
        <v>0</v>
      </c>
      <c r="AIB253">
        <v>0</v>
      </c>
      <c r="AIC253">
        <v>1</v>
      </c>
      <c r="AID253">
        <v>0</v>
      </c>
      <c r="AIE253">
        <v>1</v>
      </c>
      <c r="AIF253">
        <v>0</v>
      </c>
      <c r="AIG253">
        <v>0</v>
      </c>
      <c r="AII253">
        <v>1</v>
      </c>
      <c r="AIJ253">
        <v>6000</v>
      </c>
      <c r="AIK253">
        <v>0</v>
      </c>
      <c r="AIL253">
        <v>1</v>
      </c>
      <c r="AIM253">
        <v>1</v>
      </c>
      <c r="AIN253">
        <v>1</v>
      </c>
      <c r="AIO253">
        <v>1</v>
      </c>
      <c r="AIP253">
        <v>0</v>
      </c>
      <c r="AIR253">
        <v>3000</v>
      </c>
      <c r="AIS253">
        <v>2</v>
      </c>
      <c r="AIT253" t="s">
        <v>1687</v>
      </c>
      <c r="AIZ253">
        <v>1</v>
      </c>
      <c r="AJA253">
        <v>1</v>
      </c>
      <c r="AJC253" t="b">
        <v>0</v>
      </c>
      <c r="AJD253" t="b">
        <v>1</v>
      </c>
      <c r="AJE253" t="b">
        <v>0</v>
      </c>
      <c r="AJF253" t="b">
        <v>0</v>
      </c>
      <c r="AJG253" t="b">
        <v>0</v>
      </c>
      <c r="AJH253" t="b">
        <v>0</v>
      </c>
      <c r="AJI253" t="b">
        <v>0</v>
      </c>
      <c r="AJT253">
        <v>1</v>
      </c>
      <c r="AJU253">
        <v>50000</v>
      </c>
      <c r="AJV253">
        <v>2500</v>
      </c>
      <c r="AJW253">
        <v>6</v>
      </c>
      <c r="AJX253">
        <v>1</v>
      </c>
      <c r="AJY253">
        <v>1</v>
      </c>
      <c r="AKA253">
        <v>1</v>
      </c>
      <c r="AKB253">
        <v>1</v>
      </c>
      <c r="ALV253">
        <v>2</v>
      </c>
      <c r="ALX253">
        <v>2</v>
      </c>
      <c r="ALY253">
        <v>2</v>
      </c>
      <c r="ALZ253">
        <v>1</v>
      </c>
      <c r="AMA253">
        <v>2</v>
      </c>
      <c r="AMB253">
        <v>1</v>
      </c>
      <c r="AMC253">
        <v>1</v>
      </c>
      <c r="AMD253">
        <v>1</v>
      </c>
      <c r="AME253">
        <v>1</v>
      </c>
      <c r="AMF253">
        <v>0</v>
      </c>
      <c r="AMG253">
        <v>0</v>
      </c>
      <c r="AMH253">
        <v>0</v>
      </c>
      <c r="AMI253">
        <v>0</v>
      </c>
      <c r="AMJ253">
        <v>1</v>
      </c>
      <c r="AMK253">
        <v>0</v>
      </c>
      <c r="AML253">
        <v>0</v>
      </c>
      <c r="AMM253">
        <v>0</v>
      </c>
      <c r="AMN253">
        <v>0</v>
      </c>
      <c r="AMO253">
        <v>0</v>
      </c>
      <c r="AMQ253">
        <v>4</v>
      </c>
      <c r="AMR253">
        <v>4</v>
      </c>
      <c r="AMW253">
        <v>4</v>
      </c>
      <c r="AMY253">
        <v>4</v>
      </c>
      <c r="ANC253" t="s">
        <v>260</v>
      </c>
      <c r="AND253" t="s">
        <v>512</v>
      </c>
      <c r="ANI253" t="s">
        <v>1688</v>
      </c>
      <c r="ANK253" t="s">
        <v>237</v>
      </c>
      <c r="ANO253">
        <v>1</v>
      </c>
      <c r="ANP253">
        <v>1</v>
      </c>
      <c r="ANR253">
        <v>1</v>
      </c>
      <c r="ANU253">
        <v>1</v>
      </c>
      <c r="ANV253">
        <v>5000</v>
      </c>
      <c r="ANW253">
        <v>10000</v>
      </c>
      <c r="ANX253">
        <v>1</v>
      </c>
      <c r="ANZ253">
        <v>1</v>
      </c>
      <c r="AOA253">
        <v>1</v>
      </c>
      <c r="AOB253">
        <v>3</v>
      </c>
      <c r="AOC253">
        <v>170000</v>
      </c>
      <c r="AOD253">
        <v>200000</v>
      </c>
      <c r="AOE253">
        <v>1</v>
      </c>
      <c r="AOF253">
        <v>1</v>
      </c>
      <c r="AOG253">
        <v>1</v>
      </c>
      <c r="AOH253">
        <v>0</v>
      </c>
      <c r="AOI253">
        <v>1</v>
      </c>
      <c r="AOJ253" t="b">
        <v>0</v>
      </c>
      <c r="AOK253" t="b">
        <v>0</v>
      </c>
      <c r="AOL253" t="b">
        <v>0</v>
      </c>
      <c r="AOM253" t="b">
        <v>0</v>
      </c>
      <c r="AON253" t="b">
        <v>0</v>
      </c>
      <c r="AOO253" t="b">
        <v>0</v>
      </c>
      <c r="AOP253" t="b">
        <v>0</v>
      </c>
      <c r="AOQ253" t="b">
        <v>1</v>
      </c>
      <c r="AOR253" t="b">
        <v>1</v>
      </c>
      <c r="AOS253" t="b">
        <v>1</v>
      </c>
      <c r="AOT253" t="b">
        <v>1</v>
      </c>
      <c r="AOU253" t="b">
        <v>1</v>
      </c>
      <c r="AOV253" t="b">
        <v>1</v>
      </c>
      <c r="AOW253" t="b">
        <v>1</v>
      </c>
      <c r="AOX253" t="b">
        <v>1</v>
      </c>
      <c r="AOY253" t="b">
        <v>1</v>
      </c>
      <c r="AOZ253" t="b">
        <v>0</v>
      </c>
      <c r="APA253" t="b">
        <v>0</v>
      </c>
      <c r="APB253" t="b">
        <v>0</v>
      </c>
      <c r="APC253" t="b">
        <v>0</v>
      </c>
      <c r="APD253" t="b">
        <v>0</v>
      </c>
      <c r="APE253" t="b">
        <v>0</v>
      </c>
      <c r="APF253" t="b">
        <v>0</v>
      </c>
      <c r="APG253" t="b">
        <v>0</v>
      </c>
      <c r="APH253" t="b">
        <v>0</v>
      </c>
      <c r="API253" t="b">
        <v>0</v>
      </c>
      <c r="APJ253" t="b">
        <v>0</v>
      </c>
      <c r="APK253" t="b">
        <v>0</v>
      </c>
      <c r="APL253" t="b">
        <v>0</v>
      </c>
      <c r="APM253" t="b">
        <v>0</v>
      </c>
      <c r="APN253" t="b">
        <v>0</v>
      </c>
      <c r="APO253" t="b">
        <v>1</v>
      </c>
      <c r="APP253" t="b">
        <v>1</v>
      </c>
      <c r="APQ253" t="b">
        <v>1</v>
      </c>
      <c r="APR253" t="b">
        <v>1</v>
      </c>
      <c r="APS253" t="b">
        <v>0</v>
      </c>
      <c r="APT253">
        <v>7</v>
      </c>
      <c r="APU253">
        <v>7</v>
      </c>
      <c r="APV253">
        <v>1</v>
      </c>
      <c r="APW253">
        <v>1</v>
      </c>
      <c r="APX253">
        <v>2</v>
      </c>
      <c r="APY253">
        <v>0</v>
      </c>
      <c r="APZ253">
        <v>3</v>
      </c>
      <c r="AQA253">
        <v>1</v>
      </c>
      <c r="AQC253">
        <v>1</v>
      </c>
      <c r="AQD253">
        <v>3</v>
      </c>
      <c r="AQE253">
        <v>1</v>
      </c>
      <c r="AQG253">
        <v>2</v>
      </c>
      <c r="AQH253">
        <v>1</v>
      </c>
      <c r="AQI253">
        <v>1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-1</v>
      </c>
      <c r="AQP253">
        <v>-1</v>
      </c>
      <c r="AQQ253">
        <v>2</v>
      </c>
      <c r="AQR253">
        <v>2</v>
      </c>
      <c r="AQS253">
        <v>2</v>
      </c>
      <c r="AQT253">
        <v>2</v>
      </c>
      <c r="AQU253">
        <v>2</v>
      </c>
      <c r="AQV253">
        <v>1</v>
      </c>
      <c r="AQW253">
        <v>2</v>
      </c>
      <c r="AQX253">
        <v>2</v>
      </c>
      <c r="AQY253">
        <v>-1</v>
      </c>
      <c r="AQZ253">
        <v>1</v>
      </c>
      <c r="ARA253">
        <v>1</v>
      </c>
      <c r="ARB253">
        <v>2</v>
      </c>
      <c r="ARC253">
        <v>1</v>
      </c>
      <c r="ARD253">
        <v>-1</v>
      </c>
      <c r="ARE253">
        <v>2</v>
      </c>
      <c r="ARF253">
        <v>1</v>
      </c>
      <c r="ARG253">
        <v>2</v>
      </c>
      <c r="ARH253">
        <v>1</v>
      </c>
      <c r="ARI253">
        <v>2</v>
      </c>
      <c r="ARJ253">
        <v>1</v>
      </c>
      <c r="ARK253">
        <v>1</v>
      </c>
      <c r="ARL253">
        <v>1</v>
      </c>
      <c r="ARM253">
        <v>1</v>
      </c>
      <c r="ARN253">
        <v>1</v>
      </c>
      <c r="ARO253">
        <v>1</v>
      </c>
      <c r="ARP253">
        <v>2</v>
      </c>
      <c r="ARQ253">
        <v>2</v>
      </c>
      <c r="ARR253">
        <v>1</v>
      </c>
      <c r="ARS253">
        <v>1</v>
      </c>
      <c r="ART253">
        <v>1</v>
      </c>
      <c r="ARU253">
        <v>-1</v>
      </c>
      <c r="ARV253">
        <v>-1</v>
      </c>
      <c r="ARW253">
        <v>-2</v>
      </c>
      <c r="ARX253">
        <v>1</v>
      </c>
      <c r="ARY253">
        <v>2</v>
      </c>
      <c r="ARZ253">
        <v>1</v>
      </c>
      <c r="ASA253">
        <v>1</v>
      </c>
      <c r="ASB253">
        <v>1</v>
      </c>
      <c r="ASC253">
        <v>2</v>
      </c>
      <c r="ASD253">
        <v>1</v>
      </c>
      <c r="ASE253">
        <v>1</v>
      </c>
      <c r="ASF253">
        <v>2</v>
      </c>
      <c r="ASG253">
        <v>1</v>
      </c>
      <c r="ASH253">
        <v>2</v>
      </c>
      <c r="ASI253">
        <v>-1</v>
      </c>
      <c r="ASJ253">
        <v>1</v>
      </c>
      <c r="ASK253">
        <v>1</v>
      </c>
      <c r="ASL253">
        <v>1</v>
      </c>
      <c r="ASM253">
        <v>2</v>
      </c>
      <c r="ASN253">
        <v>1</v>
      </c>
      <c r="ASO253">
        <v>2</v>
      </c>
      <c r="ASP253">
        <v>1</v>
      </c>
      <c r="ASQ253">
        <v>2</v>
      </c>
      <c r="ASR253">
        <v>1</v>
      </c>
      <c r="ASS253">
        <v>1</v>
      </c>
      <c r="AST253">
        <v>2</v>
      </c>
      <c r="ASU253">
        <v>1</v>
      </c>
      <c r="ASV253">
        <v>2</v>
      </c>
      <c r="ASW253">
        <v>1</v>
      </c>
      <c r="ASX253">
        <v>1</v>
      </c>
      <c r="ASY253">
        <v>1</v>
      </c>
      <c r="ASZ253">
        <v>1</v>
      </c>
      <c r="ATA253">
        <v>1</v>
      </c>
      <c r="ATB253">
        <v>1</v>
      </c>
      <c r="ATC253">
        <v>1</v>
      </c>
      <c r="ATD253">
        <v>1</v>
      </c>
      <c r="ATE253">
        <v>1</v>
      </c>
      <c r="ATF253">
        <v>1</v>
      </c>
      <c r="ATG253">
        <v>1</v>
      </c>
      <c r="ATH253">
        <v>1</v>
      </c>
      <c r="ATI253">
        <v>1</v>
      </c>
      <c r="ATJ253">
        <v>1</v>
      </c>
      <c r="ATK253">
        <v>1</v>
      </c>
      <c r="ATL253">
        <v>0</v>
      </c>
      <c r="ATN253">
        <v>1</v>
      </c>
      <c r="ATP253">
        <v>2</v>
      </c>
      <c r="ATQ253" t="s">
        <v>137</v>
      </c>
      <c r="ATR253">
        <v>1</v>
      </c>
      <c r="ATT253">
        <v>1</v>
      </c>
      <c r="ATV253">
        <v>1</v>
      </c>
      <c r="ATX253">
        <v>2</v>
      </c>
      <c r="ATY253" t="s">
        <v>137</v>
      </c>
      <c r="ATZ253">
        <v>1</v>
      </c>
      <c r="AUB253">
        <v>1</v>
      </c>
      <c r="AUD253">
        <v>1</v>
      </c>
      <c r="AUF253">
        <v>1</v>
      </c>
      <c r="AUH253">
        <v>1</v>
      </c>
      <c r="AUJ253">
        <v>2</v>
      </c>
      <c r="AUK253" t="s">
        <v>137</v>
      </c>
      <c r="AUL253">
        <v>1</v>
      </c>
      <c r="AUN253">
        <v>2</v>
      </c>
      <c r="AUO253" t="s">
        <v>137</v>
      </c>
      <c r="AUP253">
        <v>2</v>
      </c>
      <c r="AUQ253" t="s">
        <v>137</v>
      </c>
      <c r="AUR253">
        <v>1</v>
      </c>
      <c r="AUT253">
        <v>1</v>
      </c>
      <c r="AUV253" t="b">
        <v>1</v>
      </c>
      <c r="AUW253" t="b">
        <v>1</v>
      </c>
      <c r="AUX253" t="b">
        <v>0</v>
      </c>
      <c r="AUY253" t="b">
        <v>0</v>
      </c>
      <c r="AVA253">
        <v>2</v>
      </c>
      <c r="AVB253">
        <v>1</v>
      </c>
      <c r="AVD253" t="s">
        <v>72</v>
      </c>
      <c r="AVE253" t="b">
        <v>1</v>
      </c>
      <c r="AVF253">
        <v>1</v>
      </c>
      <c r="AVG253" t="b">
        <v>0</v>
      </c>
      <c r="AVH253" t="b">
        <v>1</v>
      </c>
      <c r="AVI253" t="b">
        <v>0</v>
      </c>
      <c r="AVK253" t="b">
        <v>1</v>
      </c>
      <c r="AVL253" t="b">
        <v>0</v>
      </c>
      <c r="AVM253" t="b">
        <v>0</v>
      </c>
      <c r="AVN253" t="b">
        <v>0</v>
      </c>
      <c r="AVP253">
        <v>2</v>
      </c>
      <c r="AVQ253" t="s">
        <v>1689</v>
      </c>
      <c r="AVR253">
        <v>7.5017950000000004</v>
      </c>
      <c r="AVS253">
        <v>4.8304720000000003</v>
      </c>
      <c r="AVT253">
        <v>220.1</v>
      </c>
      <c r="AVU253">
        <v>10</v>
      </c>
      <c r="AVW253">
        <v>0</v>
      </c>
    </row>
    <row r="254" spans="1:1271" ht="15" customHeight="1" x14ac:dyDescent="0.35">
      <c r="A254" s="1">
        <v>42523</v>
      </c>
      <c r="B254" t="s">
        <v>187</v>
      </c>
      <c r="C254">
        <v>2</v>
      </c>
      <c r="D254">
        <v>22</v>
      </c>
      <c r="E254" t="s">
        <v>1525</v>
      </c>
      <c r="F254">
        <v>241</v>
      </c>
      <c r="G254">
        <v>1</v>
      </c>
      <c r="H254">
        <v>43</v>
      </c>
      <c r="I254">
        <v>1</v>
      </c>
      <c r="K254">
        <v>1</v>
      </c>
      <c r="L254">
        <v>3</v>
      </c>
      <c r="M254">
        <v>7</v>
      </c>
      <c r="N254">
        <v>6</v>
      </c>
      <c r="O254">
        <v>1</v>
      </c>
      <c r="P254">
        <v>0</v>
      </c>
      <c r="Q254">
        <v>1</v>
      </c>
      <c r="R254">
        <v>4</v>
      </c>
      <c r="S254">
        <v>0</v>
      </c>
      <c r="T254">
        <v>0</v>
      </c>
      <c r="U254">
        <v>6</v>
      </c>
      <c r="V254">
        <v>5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4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Y254">
        <v>12</v>
      </c>
      <c r="AZ254">
        <v>4</v>
      </c>
      <c r="BA254">
        <v>1</v>
      </c>
      <c r="BB254">
        <v>12</v>
      </c>
      <c r="BC254">
        <v>4</v>
      </c>
      <c r="BD254">
        <v>1</v>
      </c>
      <c r="CU254">
        <v>2</v>
      </c>
      <c r="DO254">
        <v>2</v>
      </c>
      <c r="DP254" t="s">
        <v>137</v>
      </c>
      <c r="EH254">
        <v>1</v>
      </c>
      <c r="EI254">
        <v>0</v>
      </c>
      <c r="EJ254">
        <v>0</v>
      </c>
      <c r="EK254">
        <v>1</v>
      </c>
      <c r="EL254">
        <v>0</v>
      </c>
      <c r="EM254">
        <v>0</v>
      </c>
      <c r="EN254">
        <v>1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0</v>
      </c>
      <c r="FI254">
        <v>1</v>
      </c>
      <c r="FJ254">
        <v>1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F254">
        <v>0</v>
      </c>
      <c r="GG254">
        <v>0</v>
      </c>
      <c r="GH254">
        <v>1</v>
      </c>
      <c r="GI254">
        <v>0</v>
      </c>
      <c r="GJ254">
        <v>1</v>
      </c>
      <c r="GK254">
        <v>2006</v>
      </c>
      <c r="GL254">
        <v>800000</v>
      </c>
      <c r="GM254">
        <v>1500000</v>
      </c>
      <c r="GN254">
        <v>100</v>
      </c>
      <c r="GO254">
        <v>2</v>
      </c>
      <c r="GP254">
        <v>2</v>
      </c>
      <c r="HP254">
        <v>0</v>
      </c>
      <c r="HQ254">
        <v>1</v>
      </c>
      <c r="HR254">
        <v>0</v>
      </c>
      <c r="HS254">
        <v>0</v>
      </c>
      <c r="HT254">
        <v>1</v>
      </c>
      <c r="HU254">
        <v>2006</v>
      </c>
      <c r="HV254">
        <v>3000</v>
      </c>
      <c r="HW254">
        <v>3000</v>
      </c>
      <c r="HX254">
        <v>20</v>
      </c>
      <c r="HY254">
        <v>2</v>
      </c>
      <c r="HZ254">
        <v>2</v>
      </c>
      <c r="IZ254">
        <v>0</v>
      </c>
      <c r="JA254">
        <v>1</v>
      </c>
      <c r="JB254">
        <v>0</v>
      </c>
      <c r="JC254">
        <v>0</v>
      </c>
      <c r="JD254">
        <v>1</v>
      </c>
      <c r="JE254">
        <v>2012</v>
      </c>
      <c r="JF254">
        <v>50000</v>
      </c>
      <c r="JG254">
        <v>40000</v>
      </c>
      <c r="JH254">
        <v>15</v>
      </c>
      <c r="JI254">
        <v>2</v>
      </c>
      <c r="JJ254">
        <v>2</v>
      </c>
      <c r="KJ254">
        <v>0</v>
      </c>
      <c r="KK254">
        <v>1</v>
      </c>
      <c r="KL254">
        <v>0</v>
      </c>
      <c r="KM254">
        <v>0</v>
      </c>
      <c r="KN254">
        <v>5</v>
      </c>
      <c r="KO254">
        <v>2015</v>
      </c>
      <c r="KP254">
        <v>1500</v>
      </c>
      <c r="KQ254">
        <v>500</v>
      </c>
      <c r="KR254">
        <v>5</v>
      </c>
      <c r="KS254">
        <v>2</v>
      </c>
      <c r="KT254">
        <v>2</v>
      </c>
      <c r="PK254">
        <v>0</v>
      </c>
      <c r="PL254">
        <v>1</v>
      </c>
      <c r="PM254">
        <v>0</v>
      </c>
      <c r="PN254">
        <v>0</v>
      </c>
      <c r="PO254">
        <v>2</v>
      </c>
      <c r="PP254">
        <v>1</v>
      </c>
      <c r="PQ254">
        <v>0</v>
      </c>
      <c r="PR254">
        <v>800000</v>
      </c>
      <c r="PS254">
        <v>800000</v>
      </c>
      <c r="PT254">
        <v>151</v>
      </c>
      <c r="PU254">
        <v>2</v>
      </c>
      <c r="PV254">
        <v>2</v>
      </c>
      <c r="QJ254">
        <v>0</v>
      </c>
      <c r="QK254">
        <v>1</v>
      </c>
      <c r="QL254">
        <v>0</v>
      </c>
      <c r="QM254">
        <v>0</v>
      </c>
      <c r="QN254">
        <v>1</v>
      </c>
      <c r="QO254">
        <v>2015</v>
      </c>
      <c r="QP254">
        <v>1400</v>
      </c>
      <c r="QQ254">
        <v>1500</v>
      </c>
      <c r="QR254">
        <v>1</v>
      </c>
      <c r="QS254">
        <v>2</v>
      </c>
      <c r="QT254">
        <v>2</v>
      </c>
      <c r="QV254">
        <v>0</v>
      </c>
      <c r="QW254">
        <v>1</v>
      </c>
      <c r="QX254">
        <v>0</v>
      </c>
      <c r="QY254">
        <v>0</v>
      </c>
      <c r="QZ254">
        <v>2</v>
      </c>
      <c r="RA254">
        <v>2015</v>
      </c>
      <c r="RB254">
        <v>1600</v>
      </c>
      <c r="RC254">
        <v>1500</v>
      </c>
      <c r="RD254">
        <v>2</v>
      </c>
      <c r="RE254">
        <v>2</v>
      </c>
      <c r="RF254">
        <v>2</v>
      </c>
      <c r="WJ254">
        <v>0</v>
      </c>
      <c r="WK254">
        <v>1</v>
      </c>
      <c r="WL254">
        <v>0</v>
      </c>
      <c r="WM254">
        <v>0</v>
      </c>
      <c r="WN254">
        <v>1</v>
      </c>
      <c r="WO254">
        <v>2015</v>
      </c>
      <c r="WP254">
        <v>8000</v>
      </c>
      <c r="WQ254">
        <v>5000</v>
      </c>
      <c r="WR254">
        <v>3</v>
      </c>
      <c r="WS254">
        <v>2</v>
      </c>
      <c r="WT254">
        <v>2</v>
      </c>
      <c r="XF254">
        <v>0</v>
      </c>
      <c r="XG254">
        <v>7</v>
      </c>
      <c r="XH254">
        <v>1</v>
      </c>
      <c r="XI254">
        <v>0</v>
      </c>
      <c r="XJ254">
        <v>1665500</v>
      </c>
      <c r="XK254">
        <v>2351500</v>
      </c>
      <c r="XO254">
        <v>1</v>
      </c>
      <c r="XP254">
        <v>100</v>
      </c>
      <c r="XQ254">
        <v>20</v>
      </c>
      <c r="XR254">
        <v>2200</v>
      </c>
      <c r="XS254">
        <v>880</v>
      </c>
      <c r="XT254">
        <v>2640</v>
      </c>
      <c r="XU254">
        <v>26400</v>
      </c>
      <c r="XV254">
        <v>1320</v>
      </c>
      <c r="XW254">
        <v>13200</v>
      </c>
      <c r="XX254">
        <f t="shared" si="18"/>
        <v>9240</v>
      </c>
      <c r="XY254">
        <v>1500</v>
      </c>
      <c r="XZ254">
        <v>500</v>
      </c>
      <c r="YA254" s="33">
        <f t="shared" si="20"/>
        <v>1000</v>
      </c>
      <c r="YB254">
        <v>250000</v>
      </c>
      <c r="YC254">
        <v>250000</v>
      </c>
      <c r="YD254">
        <f t="shared" si="21"/>
        <v>250000</v>
      </c>
      <c r="YE254">
        <f t="shared" si="22"/>
        <v>0</v>
      </c>
      <c r="YF254">
        <v>60000</v>
      </c>
      <c r="YG254">
        <v>60000</v>
      </c>
      <c r="YH254">
        <v>1</v>
      </c>
      <c r="YJ254">
        <v>2</v>
      </c>
      <c r="YK254" t="s">
        <v>137</v>
      </c>
      <c r="YP254">
        <v>0</v>
      </c>
      <c r="YQ254" t="s">
        <v>126</v>
      </c>
      <c r="YR254">
        <v>1</v>
      </c>
      <c r="YS254">
        <v>650000</v>
      </c>
      <c r="YT254">
        <v>1</v>
      </c>
      <c r="YU254">
        <v>2640</v>
      </c>
      <c r="YV254">
        <v>450000</v>
      </c>
      <c r="YW254">
        <v>100000</v>
      </c>
      <c r="YX254" t="b">
        <v>1</v>
      </c>
      <c r="YY254">
        <v>1</v>
      </c>
      <c r="YZ254">
        <v>0</v>
      </c>
      <c r="ZA254" t="b">
        <v>0</v>
      </c>
      <c r="ZB254" t="b">
        <v>0</v>
      </c>
      <c r="ZC254" t="b">
        <v>0</v>
      </c>
      <c r="ZD254">
        <v>5</v>
      </c>
      <c r="ZE254">
        <v>0.4</v>
      </c>
      <c r="ZF254">
        <f t="shared" si="19"/>
        <v>2</v>
      </c>
      <c r="ZG254">
        <v>2</v>
      </c>
      <c r="ZI254">
        <v>170</v>
      </c>
      <c r="ZJ254">
        <v>7</v>
      </c>
      <c r="ZL254">
        <v>0</v>
      </c>
      <c r="ZM254">
        <v>30</v>
      </c>
      <c r="ZN254">
        <v>2</v>
      </c>
      <c r="ZP254">
        <v>1</v>
      </c>
      <c r="ZQ254">
        <v>1</v>
      </c>
      <c r="AAS254" t="b">
        <v>1</v>
      </c>
      <c r="AAT254" t="b">
        <v>1</v>
      </c>
      <c r="AAU254" t="b">
        <v>0</v>
      </c>
      <c r="AAV254" t="b">
        <v>0</v>
      </c>
      <c r="AAW254" t="b">
        <v>0</v>
      </c>
      <c r="AAX254" t="b">
        <v>1</v>
      </c>
      <c r="AAY254" t="b">
        <v>1</v>
      </c>
      <c r="AAZ254" t="b">
        <v>1</v>
      </c>
      <c r="ABA254" t="b">
        <v>0</v>
      </c>
      <c r="ABB254" t="b">
        <v>1</v>
      </c>
      <c r="ABC254" t="b">
        <v>0</v>
      </c>
      <c r="ABE254">
        <v>8</v>
      </c>
      <c r="ABF254">
        <v>0</v>
      </c>
      <c r="ABG254">
        <v>8</v>
      </c>
      <c r="ABH254">
        <v>2</v>
      </c>
      <c r="ABI254">
        <v>1500</v>
      </c>
      <c r="ABJ254" t="b">
        <v>1</v>
      </c>
      <c r="ABK254" t="b">
        <v>1</v>
      </c>
      <c r="ABL254" t="b">
        <v>0</v>
      </c>
      <c r="ABM254" t="b">
        <v>0</v>
      </c>
      <c r="ABO254">
        <v>1</v>
      </c>
      <c r="ABP254">
        <v>1</v>
      </c>
      <c r="ABQ254">
        <v>2</v>
      </c>
      <c r="ABR254">
        <v>5</v>
      </c>
      <c r="ABS254">
        <v>1000</v>
      </c>
      <c r="ACZ254" t="b">
        <v>1</v>
      </c>
      <c r="ADA254" t="b">
        <v>0</v>
      </c>
      <c r="ADB254" t="b">
        <v>1</v>
      </c>
      <c r="ADC254" t="b">
        <v>0</v>
      </c>
      <c r="ADE254">
        <v>8</v>
      </c>
      <c r="ADF254">
        <v>0</v>
      </c>
      <c r="ADG254">
        <v>8</v>
      </c>
      <c r="ADH254">
        <v>1</v>
      </c>
      <c r="ADI254">
        <v>2</v>
      </c>
      <c r="ADJ254">
        <v>1000</v>
      </c>
      <c r="ADK254" t="b">
        <v>1</v>
      </c>
      <c r="ADL254" t="b">
        <v>1</v>
      </c>
      <c r="ADM254" t="b">
        <v>0</v>
      </c>
      <c r="ADN254" t="b">
        <v>0</v>
      </c>
      <c r="ADP254">
        <v>1</v>
      </c>
      <c r="ADQ254">
        <v>1</v>
      </c>
      <c r="ADR254">
        <v>2</v>
      </c>
      <c r="ADS254">
        <v>1</v>
      </c>
      <c r="ADT254">
        <v>24</v>
      </c>
      <c r="ADU254">
        <v>1000</v>
      </c>
      <c r="ADV254">
        <v>20</v>
      </c>
      <c r="ADW254">
        <v>9</v>
      </c>
      <c r="ADX254">
        <f t="shared" si="23"/>
        <v>2.2222222222222223</v>
      </c>
      <c r="ADY254" t="b">
        <v>0</v>
      </c>
      <c r="ADZ254" t="b">
        <v>0</v>
      </c>
      <c r="AEA254" t="b">
        <v>0</v>
      </c>
      <c r="AEB254" t="b">
        <v>0</v>
      </c>
      <c r="AEC254" t="b">
        <v>1</v>
      </c>
      <c r="AED254" t="b">
        <v>1</v>
      </c>
      <c r="AEE254" t="b">
        <v>1</v>
      </c>
      <c r="AEF254" t="b">
        <v>0</v>
      </c>
      <c r="AFF254">
        <v>1</v>
      </c>
      <c r="AFG254">
        <v>4000</v>
      </c>
      <c r="AFH254">
        <v>15</v>
      </c>
      <c r="AFI254">
        <v>1</v>
      </c>
      <c r="AFL254">
        <v>5</v>
      </c>
      <c r="AFM254">
        <v>800</v>
      </c>
      <c r="AFN254">
        <v>3</v>
      </c>
      <c r="AFO254">
        <v>1</v>
      </c>
      <c r="AFR254">
        <v>1</v>
      </c>
      <c r="AFS254">
        <v>700</v>
      </c>
      <c r="AFT254">
        <v>1</v>
      </c>
      <c r="AFU254">
        <v>1</v>
      </c>
      <c r="AGD254">
        <v>2220</v>
      </c>
      <c r="AGE254">
        <v>2150</v>
      </c>
      <c r="AGF254">
        <v>1</v>
      </c>
      <c r="AGH254">
        <v>600000</v>
      </c>
      <c r="AGI254">
        <v>0</v>
      </c>
      <c r="AGJ254">
        <v>1</v>
      </c>
      <c r="AGL254">
        <v>0</v>
      </c>
      <c r="AGM254">
        <v>500</v>
      </c>
      <c r="AGN254">
        <v>1500</v>
      </c>
      <c r="AGO254">
        <v>1</v>
      </c>
      <c r="AGP254">
        <v>1</v>
      </c>
      <c r="AGQ254">
        <v>0</v>
      </c>
      <c r="AGR254">
        <v>0</v>
      </c>
      <c r="AGU254">
        <v>1</v>
      </c>
      <c r="AGV254">
        <v>1</v>
      </c>
      <c r="AGW254">
        <v>0</v>
      </c>
      <c r="AGX254">
        <v>0</v>
      </c>
      <c r="AGZ254">
        <v>5</v>
      </c>
      <c r="AHA254">
        <v>5</v>
      </c>
      <c r="AHB254">
        <v>85</v>
      </c>
      <c r="AHC254">
        <v>5</v>
      </c>
      <c r="AHD254">
        <v>1</v>
      </c>
      <c r="AHF254">
        <v>0</v>
      </c>
      <c r="AHG254">
        <v>5</v>
      </c>
      <c r="AHH254">
        <v>1</v>
      </c>
      <c r="AHJ254">
        <v>5</v>
      </c>
      <c r="AHK254">
        <v>80</v>
      </c>
      <c r="AHL254">
        <v>800</v>
      </c>
      <c r="AHM254">
        <v>20</v>
      </c>
      <c r="AHN254">
        <v>1</v>
      </c>
      <c r="AHP254">
        <v>1000</v>
      </c>
      <c r="AHQ254">
        <v>80</v>
      </c>
      <c r="AHR254">
        <v>1000</v>
      </c>
      <c r="AHS254">
        <v>0</v>
      </c>
      <c r="AHT254">
        <v>5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3</v>
      </c>
      <c r="AIA254">
        <v>20</v>
      </c>
      <c r="AIB254">
        <v>1200</v>
      </c>
      <c r="AIC254">
        <v>1</v>
      </c>
      <c r="AID254">
        <v>0</v>
      </c>
      <c r="AIE254">
        <v>1</v>
      </c>
      <c r="AIF254">
        <v>0</v>
      </c>
      <c r="AIG254">
        <v>0</v>
      </c>
      <c r="AII254">
        <v>5</v>
      </c>
      <c r="AIJ254">
        <v>4500</v>
      </c>
      <c r="AIK254">
        <v>1</v>
      </c>
      <c r="AIL254">
        <v>0</v>
      </c>
      <c r="AIM254">
        <v>0</v>
      </c>
      <c r="AIN254">
        <v>1</v>
      </c>
      <c r="AIO254">
        <v>0</v>
      </c>
      <c r="AIP254">
        <v>0</v>
      </c>
      <c r="AIR254">
        <v>80</v>
      </c>
      <c r="AIS254">
        <v>2</v>
      </c>
      <c r="AIT254" t="s">
        <v>1690</v>
      </c>
      <c r="AIZ254">
        <v>2</v>
      </c>
      <c r="AJA254">
        <v>2</v>
      </c>
      <c r="AJB254" t="s">
        <v>1691</v>
      </c>
      <c r="ALX254">
        <v>2</v>
      </c>
      <c r="ALY254">
        <v>2</v>
      </c>
      <c r="AMC254">
        <v>1</v>
      </c>
      <c r="AMD254">
        <v>1</v>
      </c>
      <c r="AME254">
        <v>0</v>
      </c>
      <c r="AMF254">
        <v>0</v>
      </c>
      <c r="AMG254">
        <v>0</v>
      </c>
      <c r="AMH254">
        <v>1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Q254">
        <v>2</v>
      </c>
      <c r="AMU254">
        <v>4</v>
      </c>
      <c r="ANC254" t="s">
        <v>1692</v>
      </c>
      <c r="ANG254" t="s">
        <v>288</v>
      </c>
      <c r="ANO254">
        <v>2</v>
      </c>
      <c r="ANP254">
        <v>1</v>
      </c>
      <c r="ANR254">
        <v>2</v>
      </c>
      <c r="ANU254">
        <v>1</v>
      </c>
      <c r="ANV254">
        <v>2500</v>
      </c>
      <c r="ANW254">
        <v>3000</v>
      </c>
      <c r="ANX254">
        <v>1</v>
      </c>
      <c r="ANZ254">
        <v>1</v>
      </c>
      <c r="AOA254">
        <v>1</v>
      </c>
      <c r="AOB254">
        <v>1</v>
      </c>
      <c r="AOC254">
        <v>25000</v>
      </c>
      <c r="AOD254">
        <v>120000</v>
      </c>
      <c r="AOE254">
        <v>2</v>
      </c>
      <c r="AOF254">
        <v>1</v>
      </c>
      <c r="AOG254">
        <v>1</v>
      </c>
      <c r="AOH254">
        <v>1</v>
      </c>
      <c r="AOI254">
        <v>1</v>
      </c>
      <c r="AOJ254" t="b">
        <v>1</v>
      </c>
      <c r="AOK254" t="b">
        <v>1</v>
      </c>
      <c r="AOL254" t="b">
        <v>1</v>
      </c>
      <c r="AOM254" t="b">
        <v>1</v>
      </c>
      <c r="AON254" t="b">
        <v>1</v>
      </c>
      <c r="AOO254" t="b">
        <v>1</v>
      </c>
      <c r="AOP254" t="b">
        <v>1</v>
      </c>
      <c r="AOQ254" t="b">
        <v>0</v>
      </c>
      <c r="AOR254" t="b">
        <v>0</v>
      </c>
      <c r="AOS254" t="b">
        <v>0</v>
      </c>
      <c r="AOT254" t="b">
        <v>0</v>
      </c>
      <c r="AOU254" t="b">
        <v>0</v>
      </c>
      <c r="AOV254" t="b">
        <v>0</v>
      </c>
      <c r="AOW254" t="b">
        <v>0</v>
      </c>
      <c r="AOX254" t="b">
        <v>0</v>
      </c>
      <c r="AOY254" t="b">
        <v>0</v>
      </c>
      <c r="AOZ254" t="b">
        <v>0</v>
      </c>
      <c r="APA254" t="b">
        <v>0</v>
      </c>
      <c r="APB254" t="b">
        <v>1</v>
      </c>
      <c r="APC254" t="b">
        <v>1</v>
      </c>
      <c r="APD254" t="b">
        <v>1</v>
      </c>
      <c r="APE254" t="b">
        <v>1</v>
      </c>
      <c r="APF254" t="b">
        <v>1</v>
      </c>
      <c r="APG254" t="b">
        <v>0</v>
      </c>
      <c r="APH254" t="b">
        <v>0</v>
      </c>
      <c r="API254" t="b">
        <v>0</v>
      </c>
      <c r="APJ254" t="b">
        <v>0</v>
      </c>
      <c r="APK254" t="b">
        <v>0</v>
      </c>
      <c r="APL254" t="b">
        <v>0</v>
      </c>
      <c r="APM254" t="b">
        <v>0</v>
      </c>
      <c r="APN254" t="b">
        <v>0</v>
      </c>
      <c r="APO254" t="b">
        <v>0</v>
      </c>
      <c r="APP254" t="b">
        <v>1</v>
      </c>
      <c r="APQ254" t="b">
        <v>1</v>
      </c>
      <c r="APR254" t="b">
        <v>1</v>
      </c>
      <c r="APS254" t="b">
        <v>1</v>
      </c>
      <c r="APT254">
        <v>890</v>
      </c>
      <c r="APU254">
        <v>2300</v>
      </c>
      <c r="APV254">
        <v>1</v>
      </c>
      <c r="APW254">
        <v>1</v>
      </c>
      <c r="APX254">
        <v>2</v>
      </c>
      <c r="APY254">
        <v>1</v>
      </c>
      <c r="APZ254">
        <v>3</v>
      </c>
      <c r="AQA254">
        <v>1</v>
      </c>
      <c r="AQC254">
        <v>1</v>
      </c>
      <c r="AQD254">
        <v>2</v>
      </c>
      <c r="AQE254">
        <v>2</v>
      </c>
      <c r="AQG254">
        <v>2</v>
      </c>
      <c r="AQH254">
        <v>1</v>
      </c>
      <c r="AQI254">
        <v>1</v>
      </c>
      <c r="AQJ254">
        <v>1</v>
      </c>
      <c r="AQK254">
        <v>1</v>
      </c>
      <c r="AQL254">
        <v>1</v>
      </c>
      <c r="AQM254">
        <v>2</v>
      </c>
      <c r="AQN254">
        <v>1</v>
      </c>
      <c r="AQO254">
        <v>1</v>
      </c>
      <c r="AQP254">
        <v>-1</v>
      </c>
      <c r="AQQ254">
        <v>2</v>
      </c>
      <c r="AQR254">
        <v>1</v>
      </c>
      <c r="AQS254">
        <v>1</v>
      </c>
      <c r="AQT254">
        <v>1</v>
      </c>
      <c r="AQU254">
        <v>2</v>
      </c>
      <c r="AQV254">
        <v>1</v>
      </c>
      <c r="AQW254">
        <v>2</v>
      </c>
      <c r="AQX254">
        <v>2</v>
      </c>
      <c r="AQY254">
        <v>-1</v>
      </c>
      <c r="AQZ254">
        <v>2</v>
      </c>
      <c r="ARA254">
        <v>2</v>
      </c>
      <c r="ARB254">
        <v>2</v>
      </c>
      <c r="ARC254">
        <v>2</v>
      </c>
      <c r="ARD254">
        <v>-2</v>
      </c>
      <c r="ARE254">
        <v>-2</v>
      </c>
      <c r="ARF254">
        <v>1</v>
      </c>
      <c r="ARG254">
        <v>2</v>
      </c>
      <c r="ARH254">
        <v>1</v>
      </c>
      <c r="ARI254">
        <v>1</v>
      </c>
      <c r="ARJ254">
        <v>1</v>
      </c>
      <c r="ARK254">
        <v>2</v>
      </c>
      <c r="ARL254">
        <v>1</v>
      </c>
      <c r="ARM254">
        <v>2</v>
      </c>
      <c r="ARN254">
        <v>1</v>
      </c>
      <c r="ARO254">
        <v>2</v>
      </c>
      <c r="ARP254">
        <v>3</v>
      </c>
      <c r="ARQ254">
        <v>2</v>
      </c>
      <c r="ARR254">
        <v>1</v>
      </c>
      <c r="ARS254">
        <v>-1</v>
      </c>
      <c r="ART254">
        <v>2</v>
      </c>
      <c r="ARU254">
        <v>1</v>
      </c>
      <c r="ARV254">
        <v>2</v>
      </c>
      <c r="ARW254">
        <v>1</v>
      </c>
      <c r="ARX254">
        <v>1</v>
      </c>
      <c r="ARY254">
        <v>1</v>
      </c>
      <c r="ARZ254">
        <v>-1</v>
      </c>
      <c r="ASA254">
        <v>1</v>
      </c>
      <c r="ASB254">
        <v>1</v>
      </c>
      <c r="ASC254">
        <v>1</v>
      </c>
      <c r="ASD254">
        <v>2</v>
      </c>
      <c r="ASE254">
        <v>1</v>
      </c>
      <c r="ASF254">
        <v>1</v>
      </c>
      <c r="ASG254">
        <v>2</v>
      </c>
      <c r="ASH254">
        <v>2</v>
      </c>
      <c r="ASI254">
        <v>-2</v>
      </c>
      <c r="ASJ254">
        <v>1</v>
      </c>
      <c r="ASK254">
        <v>2</v>
      </c>
      <c r="ASL254">
        <v>-1</v>
      </c>
      <c r="ASM254">
        <v>-2</v>
      </c>
      <c r="ASN254">
        <v>1</v>
      </c>
      <c r="ASO254">
        <v>1</v>
      </c>
      <c r="ASP254">
        <v>-1</v>
      </c>
      <c r="ASQ254">
        <v>2</v>
      </c>
      <c r="ASR254">
        <v>1</v>
      </c>
      <c r="ASS254">
        <v>2</v>
      </c>
      <c r="AST254">
        <v>2</v>
      </c>
      <c r="ASU254">
        <v>2</v>
      </c>
      <c r="ASV254">
        <v>2</v>
      </c>
      <c r="ASW254">
        <v>2</v>
      </c>
      <c r="ASX254">
        <v>2</v>
      </c>
      <c r="ASY254">
        <v>2</v>
      </c>
      <c r="ASZ254">
        <v>2</v>
      </c>
      <c r="ATA254">
        <v>2</v>
      </c>
      <c r="ATB254">
        <v>2</v>
      </c>
      <c r="ATC254">
        <v>1</v>
      </c>
      <c r="ATD254">
        <v>2</v>
      </c>
      <c r="ATE254">
        <v>1</v>
      </c>
      <c r="ATF254">
        <v>1</v>
      </c>
      <c r="ATG254">
        <v>1</v>
      </c>
      <c r="ATH254">
        <v>1</v>
      </c>
      <c r="ATI254">
        <v>1</v>
      </c>
      <c r="ATJ254">
        <v>1</v>
      </c>
      <c r="ATK254">
        <v>1</v>
      </c>
      <c r="ATL254">
        <v>0</v>
      </c>
      <c r="ATN254">
        <v>2</v>
      </c>
      <c r="ATO254" t="s">
        <v>137</v>
      </c>
      <c r="ATP254">
        <v>2</v>
      </c>
      <c r="ATQ254" t="s">
        <v>137</v>
      </c>
      <c r="ATR254">
        <v>1</v>
      </c>
      <c r="ATT254">
        <v>1</v>
      </c>
      <c r="ATV254">
        <v>2</v>
      </c>
      <c r="ATW254" t="s">
        <v>1693</v>
      </c>
      <c r="ATX254">
        <v>1</v>
      </c>
      <c r="ATZ254">
        <v>1</v>
      </c>
      <c r="AUB254">
        <v>1</v>
      </c>
      <c r="AUD254">
        <v>1</v>
      </c>
      <c r="AUF254">
        <v>1</v>
      </c>
      <c r="AUH254">
        <v>1</v>
      </c>
      <c r="AUJ254">
        <v>1</v>
      </c>
      <c r="AUL254">
        <v>1</v>
      </c>
      <c r="AUN254">
        <v>1</v>
      </c>
      <c r="AUP254">
        <v>1</v>
      </c>
      <c r="AUR254">
        <v>1</v>
      </c>
      <c r="AUT254">
        <v>2</v>
      </c>
      <c r="AUU254" t="s">
        <v>137</v>
      </c>
      <c r="AUV254" t="b">
        <v>0</v>
      </c>
      <c r="AUW254" t="b">
        <v>0</v>
      </c>
      <c r="AUX254" t="b">
        <v>1</v>
      </c>
      <c r="AUY254" t="b">
        <v>0</v>
      </c>
      <c r="AVA254">
        <v>1</v>
      </c>
      <c r="AVB254">
        <v>1</v>
      </c>
      <c r="AVD254" t="s">
        <v>72</v>
      </c>
      <c r="AVE254" t="b">
        <v>1</v>
      </c>
      <c r="AVF254">
        <v>0</v>
      </c>
      <c r="AVG254" t="b">
        <v>0</v>
      </c>
      <c r="AVH254" t="b">
        <v>0</v>
      </c>
      <c r="AVI254" t="b">
        <v>0</v>
      </c>
      <c r="AVK254" t="b">
        <v>1</v>
      </c>
      <c r="AVL254" t="b">
        <v>0</v>
      </c>
      <c r="AVM254" t="b">
        <v>0</v>
      </c>
      <c r="AVN254" t="b">
        <v>0</v>
      </c>
      <c r="AVP254">
        <v>2</v>
      </c>
      <c r="AVQ254" t="s">
        <v>1694</v>
      </c>
      <c r="AVR254">
        <v>7.5029680000000001</v>
      </c>
      <c r="AVS254">
        <v>4.83169</v>
      </c>
      <c r="AVT254">
        <v>112.9</v>
      </c>
      <c r="AVU254">
        <v>9</v>
      </c>
      <c r="AVW254">
        <v>50000</v>
      </c>
    </row>
    <row r="255" spans="1:1271" ht="15" customHeight="1" x14ac:dyDescent="0.35">
      <c r="A255" s="1">
        <v>42523</v>
      </c>
      <c r="B255" t="s">
        <v>187</v>
      </c>
      <c r="C255">
        <v>2</v>
      </c>
      <c r="D255">
        <v>22</v>
      </c>
      <c r="E255">
        <v>241</v>
      </c>
      <c r="F255">
        <v>241</v>
      </c>
      <c r="G255">
        <v>1</v>
      </c>
      <c r="H255">
        <v>34</v>
      </c>
      <c r="I255">
        <v>1</v>
      </c>
      <c r="K255">
        <v>1</v>
      </c>
      <c r="L255">
        <v>2</v>
      </c>
      <c r="M255">
        <v>8</v>
      </c>
      <c r="N255">
        <v>8</v>
      </c>
      <c r="O255">
        <v>2</v>
      </c>
      <c r="P255">
        <v>1</v>
      </c>
      <c r="Q255">
        <v>3</v>
      </c>
      <c r="R255">
        <v>1</v>
      </c>
      <c r="S255">
        <v>0</v>
      </c>
      <c r="T255">
        <v>1</v>
      </c>
      <c r="U255">
        <v>8</v>
      </c>
      <c r="V255">
        <v>8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4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BB255">
        <v>12</v>
      </c>
      <c r="BC255">
        <v>4</v>
      </c>
      <c r="BD255">
        <v>1</v>
      </c>
      <c r="CU255">
        <v>1</v>
      </c>
      <c r="CV255">
        <v>1</v>
      </c>
      <c r="CX255">
        <v>1</v>
      </c>
      <c r="CY255">
        <v>40</v>
      </c>
      <c r="CZ255">
        <v>35</v>
      </c>
      <c r="DA255">
        <v>5</v>
      </c>
      <c r="DB255">
        <v>5</v>
      </c>
      <c r="DC255">
        <v>4</v>
      </c>
      <c r="DD255">
        <v>1</v>
      </c>
      <c r="DE255">
        <v>2</v>
      </c>
      <c r="DG255">
        <v>2</v>
      </c>
      <c r="DH255">
        <v>1</v>
      </c>
      <c r="DJ255">
        <v>1</v>
      </c>
      <c r="DK255">
        <v>1</v>
      </c>
      <c r="DL255">
        <v>1</v>
      </c>
      <c r="DM255">
        <v>0</v>
      </c>
      <c r="EH255">
        <v>0</v>
      </c>
      <c r="EI255">
        <v>0</v>
      </c>
      <c r="EJ255">
        <v>0</v>
      </c>
      <c r="EK255">
        <v>1</v>
      </c>
      <c r="EL255">
        <v>1</v>
      </c>
      <c r="EM255">
        <v>1</v>
      </c>
      <c r="EN255">
        <v>1</v>
      </c>
      <c r="EO255">
        <v>0</v>
      </c>
      <c r="EP255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0</v>
      </c>
      <c r="FI255">
        <v>1</v>
      </c>
      <c r="FJ255">
        <v>1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HP255">
        <v>0</v>
      </c>
      <c r="HQ255">
        <v>1</v>
      </c>
      <c r="HR255">
        <v>0</v>
      </c>
      <c r="HS255">
        <v>0</v>
      </c>
      <c r="HT255">
        <v>2</v>
      </c>
      <c r="HU255">
        <v>2015</v>
      </c>
      <c r="HV255">
        <v>5000</v>
      </c>
      <c r="HW255">
        <v>5000</v>
      </c>
      <c r="HX255">
        <v>8</v>
      </c>
      <c r="HY255">
        <v>2</v>
      </c>
      <c r="HZ255">
        <v>2</v>
      </c>
      <c r="IB255">
        <v>0</v>
      </c>
      <c r="IC255">
        <v>1</v>
      </c>
      <c r="ID255">
        <v>0</v>
      </c>
      <c r="IE255">
        <v>0</v>
      </c>
      <c r="IF255">
        <v>1</v>
      </c>
      <c r="IG255">
        <v>2015</v>
      </c>
      <c r="IH255">
        <v>2000</v>
      </c>
      <c r="II255">
        <v>1500</v>
      </c>
      <c r="IJ255">
        <v>12</v>
      </c>
      <c r="IK255">
        <v>2</v>
      </c>
      <c r="IL255">
        <v>2</v>
      </c>
      <c r="IN255">
        <v>0</v>
      </c>
      <c r="IO255">
        <v>1</v>
      </c>
      <c r="IP255">
        <v>1</v>
      </c>
      <c r="IQ255">
        <v>0</v>
      </c>
      <c r="IR255">
        <v>2</v>
      </c>
      <c r="IS255">
        <v>2015</v>
      </c>
      <c r="IT255">
        <v>1000</v>
      </c>
      <c r="IU255">
        <v>400</v>
      </c>
      <c r="IV255">
        <v>1500</v>
      </c>
      <c r="IW255">
        <v>2</v>
      </c>
      <c r="IX255">
        <v>2</v>
      </c>
      <c r="IZ255">
        <v>0</v>
      </c>
      <c r="JA255">
        <v>1</v>
      </c>
      <c r="JB255">
        <v>0</v>
      </c>
      <c r="JC255">
        <v>0</v>
      </c>
      <c r="JD255">
        <v>1</v>
      </c>
      <c r="JE255">
        <v>2012</v>
      </c>
      <c r="JF255">
        <v>10000</v>
      </c>
      <c r="JG255">
        <v>6000</v>
      </c>
      <c r="JH255">
        <v>15</v>
      </c>
      <c r="JI255">
        <v>2</v>
      </c>
      <c r="JJ255">
        <v>2</v>
      </c>
      <c r="JX255">
        <v>0</v>
      </c>
      <c r="JY255">
        <v>1</v>
      </c>
      <c r="JZ255">
        <v>0</v>
      </c>
      <c r="KA255">
        <v>0</v>
      </c>
      <c r="KB255">
        <v>1</v>
      </c>
      <c r="KC255">
        <v>2015</v>
      </c>
      <c r="KD255">
        <v>135000</v>
      </c>
      <c r="KE255">
        <v>65000</v>
      </c>
      <c r="KF255">
        <v>20</v>
      </c>
      <c r="KG255">
        <v>2</v>
      </c>
      <c r="KH255">
        <v>2</v>
      </c>
      <c r="PK255">
        <v>0</v>
      </c>
      <c r="PL255">
        <v>1</v>
      </c>
      <c r="PM255">
        <v>0</v>
      </c>
      <c r="PN255">
        <v>0</v>
      </c>
      <c r="PO255" t="s">
        <v>2407</v>
      </c>
      <c r="PP255">
        <v>1</v>
      </c>
      <c r="PQ255">
        <v>2002</v>
      </c>
      <c r="PR255">
        <v>0</v>
      </c>
      <c r="PS255">
        <v>0</v>
      </c>
      <c r="PT255">
        <v>222</v>
      </c>
      <c r="PU255">
        <v>2</v>
      </c>
      <c r="PV255">
        <v>2</v>
      </c>
      <c r="QJ255">
        <v>1</v>
      </c>
      <c r="QK255">
        <v>1</v>
      </c>
      <c r="QL255">
        <v>1</v>
      </c>
      <c r="QM255">
        <v>0</v>
      </c>
      <c r="QN255">
        <v>6</v>
      </c>
      <c r="QO255">
        <v>2015</v>
      </c>
      <c r="QP255">
        <v>1400</v>
      </c>
      <c r="QQ255">
        <v>1500</v>
      </c>
      <c r="QR255">
        <v>1</v>
      </c>
      <c r="QS255">
        <v>2</v>
      </c>
      <c r="QT255">
        <v>2</v>
      </c>
      <c r="QV255">
        <v>0</v>
      </c>
      <c r="QW255">
        <v>1</v>
      </c>
      <c r="QX255">
        <v>1</v>
      </c>
      <c r="QY255">
        <v>0</v>
      </c>
      <c r="QZ255">
        <v>3</v>
      </c>
      <c r="RA255">
        <v>2015</v>
      </c>
      <c r="RB255">
        <v>3000</v>
      </c>
      <c r="RC255">
        <v>1200</v>
      </c>
      <c r="RD255">
        <v>2</v>
      </c>
      <c r="RE255">
        <v>2</v>
      </c>
      <c r="RF255">
        <v>2</v>
      </c>
      <c r="WJ255">
        <v>0</v>
      </c>
      <c r="WK255">
        <v>1</v>
      </c>
      <c r="WL255">
        <v>1</v>
      </c>
      <c r="WM255">
        <v>0</v>
      </c>
      <c r="WN255">
        <v>2</v>
      </c>
      <c r="WO255">
        <v>2014</v>
      </c>
      <c r="WP255">
        <v>12000</v>
      </c>
      <c r="WQ255">
        <v>8000</v>
      </c>
      <c r="WR255">
        <v>15</v>
      </c>
      <c r="WS255">
        <v>2</v>
      </c>
      <c r="WT255">
        <v>2</v>
      </c>
      <c r="XF255">
        <v>0</v>
      </c>
      <c r="XG255">
        <v>9</v>
      </c>
      <c r="XH255">
        <v>4</v>
      </c>
      <c r="XI255">
        <v>0</v>
      </c>
      <c r="XJ255">
        <v>169400</v>
      </c>
      <c r="XK255">
        <v>88600</v>
      </c>
      <c r="XO255">
        <v>0.7</v>
      </c>
      <c r="XP255">
        <v>100</v>
      </c>
      <c r="XQ255">
        <v>24</v>
      </c>
      <c r="XR255">
        <v>880</v>
      </c>
      <c r="XS255">
        <v>500</v>
      </c>
      <c r="XT255">
        <v>1130</v>
      </c>
      <c r="XU255">
        <v>11300</v>
      </c>
      <c r="XV255">
        <v>380</v>
      </c>
      <c r="XW255">
        <v>3800</v>
      </c>
      <c r="XX255">
        <f t="shared" si="18"/>
        <v>2660</v>
      </c>
      <c r="XY255">
        <v>1800</v>
      </c>
      <c r="XZ255">
        <v>300</v>
      </c>
      <c r="YA255" s="33">
        <f t="shared" si="20"/>
        <v>1050</v>
      </c>
      <c r="YB255">
        <v>240000</v>
      </c>
      <c r="YC255">
        <v>200000</v>
      </c>
      <c r="YD255">
        <f t="shared" si="21"/>
        <v>220000</v>
      </c>
      <c r="YE255">
        <f t="shared" si="22"/>
        <v>40000</v>
      </c>
      <c r="YF255">
        <v>200000</v>
      </c>
      <c r="YG255">
        <v>150000</v>
      </c>
      <c r="YH255">
        <v>2</v>
      </c>
      <c r="YI255" t="s">
        <v>204</v>
      </c>
      <c r="YJ255">
        <v>2</v>
      </c>
      <c r="YK255" t="s">
        <v>137</v>
      </c>
      <c r="YP255">
        <v>0</v>
      </c>
      <c r="YQ255" t="s">
        <v>126</v>
      </c>
      <c r="YR255">
        <v>1</v>
      </c>
      <c r="YS255">
        <v>600000</v>
      </c>
      <c r="YT255">
        <v>0.7</v>
      </c>
      <c r="YU255">
        <v>1130</v>
      </c>
      <c r="YV255">
        <v>600000</v>
      </c>
      <c r="YW255">
        <v>30000</v>
      </c>
      <c r="YX255" t="b">
        <v>1</v>
      </c>
      <c r="YY255">
        <v>1</v>
      </c>
      <c r="YZ255">
        <v>0</v>
      </c>
      <c r="ZA255" t="b">
        <v>0</v>
      </c>
      <c r="ZB255" t="b">
        <v>0</v>
      </c>
      <c r="ZC255" t="b">
        <v>0</v>
      </c>
      <c r="ZD255">
        <v>3</v>
      </c>
      <c r="ZE255">
        <v>0.4</v>
      </c>
      <c r="ZF255">
        <f t="shared" si="19"/>
        <v>1.2000000000000002</v>
      </c>
      <c r="ZG255">
        <v>1.2000000000000002</v>
      </c>
      <c r="ZI255">
        <v>600</v>
      </c>
      <c r="ZJ255">
        <v>7</v>
      </c>
      <c r="ZL255">
        <v>0</v>
      </c>
      <c r="ZM255">
        <v>40</v>
      </c>
      <c r="ZN255">
        <v>2</v>
      </c>
      <c r="ZP255">
        <v>1</v>
      </c>
      <c r="ZQ255">
        <v>5</v>
      </c>
      <c r="AAS255" t="b">
        <v>1</v>
      </c>
      <c r="AAT255" t="b">
        <v>1</v>
      </c>
      <c r="AAU255" t="b">
        <v>0</v>
      </c>
      <c r="AAV255" t="b">
        <v>0</v>
      </c>
      <c r="AAW255" t="b">
        <v>0</v>
      </c>
      <c r="AAX255" t="b">
        <v>1</v>
      </c>
      <c r="AAY255" t="b">
        <v>1</v>
      </c>
      <c r="AAZ255" t="b">
        <v>1</v>
      </c>
      <c r="ABA255" t="b">
        <v>0</v>
      </c>
      <c r="ABB255" t="b">
        <v>1</v>
      </c>
      <c r="ABC255" t="b">
        <v>0</v>
      </c>
      <c r="ABE255">
        <v>18</v>
      </c>
      <c r="ABF255">
        <v>0</v>
      </c>
      <c r="ABG255">
        <v>18</v>
      </c>
      <c r="ABH255">
        <v>2</v>
      </c>
      <c r="ABI255">
        <v>1500</v>
      </c>
      <c r="ABJ255" t="b">
        <v>1</v>
      </c>
      <c r="ABK255" t="b">
        <v>0</v>
      </c>
      <c r="ABL255" t="b">
        <v>1</v>
      </c>
      <c r="ABM255" t="b">
        <v>0</v>
      </c>
      <c r="ABO255">
        <v>6</v>
      </c>
      <c r="ABP255">
        <v>0</v>
      </c>
      <c r="ABQ255">
        <v>6</v>
      </c>
      <c r="ABR255">
        <v>2</v>
      </c>
      <c r="ABS255">
        <v>1500</v>
      </c>
      <c r="ACZ255" t="b">
        <v>1</v>
      </c>
      <c r="ADA255" t="b">
        <v>0</v>
      </c>
      <c r="ADB255" t="b">
        <v>1</v>
      </c>
      <c r="ADC255" t="b">
        <v>0</v>
      </c>
      <c r="ADE255">
        <v>6</v>
      </c>
      <c r="ADF255">
        <v>0</v>
      </c>
      <c r="ADG255">
        <v>6</v>
      </c>
      <c r="ADH255">
        <v>2</v>
      </c>
      <c r="ADI255">
        <v>3</v>
      </c>
      <c r="ADJ255">
        <v>1500</v>
      </c>
      <c r="ADK255" t="b">
        <v>1</v>
      </c>
      <c r="ADL255" t="b">
        <v>1</v>
      </c>
      <c r="ADM255" t="b">
        <v>0</v>
      </c>
      <c r="ADN255" t="b">
        <v>0</v>
      </c>
      <c r="ADP255">
        <v>1</v>
      </c>
      <c r="ADQ255">
        <v>1</v>
      </c>
      <c r="ADR255">
        <v>2</v>
      </c>
      <c r="ADS255">
        <v>1</v>
      </c>
      <c r="ADT255">
        <v>24</v>
      </c>
      <c r="ADU255">
        <v>1500</v>
      </c>
      <c r="ADV255">
        <v>32</v>
      </c>
      <c r="ADW255">
        <v>7</v>
      </c>
      <c r="ADX255">
        <f t="shared" si="23"/>
        <v>4.5714285714285712</v>
      </c>
      <c r="ADY255" t="b">
        <v>0</v>
      </c>
      <c r="ADZ255" t="b">
        <v>0</v>
      </c>
      <c r="AEA255" t="b">
        <v>0</v>
      </c>
      <c r="AEB255" t="b">
        <v>0</v>
      </c>
      <c r="AEC255" t="b">
        <v>0</v>
      </c>
      <c r="AED255" t="b">
        <v>1</v>
      </c>
      <c r="AEE255" t="b">
        <v>1</v>
      </c>
      <c r="AEF255" t="b">
        <v>0</v>
      </c>
      <c r="AFL255">
        <v>1</v>
      </c>
      <c r="AFM255">
        <v>1200</v>
      </c>
      <c r="AFN255">
        <v>2</v>
      </c>
      <c r="AFO255">
        <v>1</v>
      </c>
      <c r="AFR255">
        <v>1</v>
      </c>
      <c r="AFS255">
        <v>1500</v>
      </c>
      <c r="AFT255">
        <v>1</v>
      </c>
      <c r="AFU255">
        <v>1</v>
      </c>
      <c r="AGD255">
        <v>880</v>
      </c>
      <c r="AGE255">
        <v>880</v>
      </c>
      <c r="AGF255">
        <v>1</v>
      </c>
      <c r="AGH255">
        <v>1400</v>
      </c>
      <c r="AGI255">
        <v>0</v>
      </c>
      <c r="AGJ255">
        <v>1</v>
      </c>
      <c r="AGL255">
        <v>0</v>
      </c>
      <c r="AGM255">
        <v>500000</v>
      </c>
      <c r="AGN255">
        <v>800</v>
      </c>
      <c r="AGO255">
        <v>1</v>
      </c>
      <c r="AGP255">
        <v>1</v>
      </c>
      <c r="AGQ255">
        <v>0</v>
      </c>
      <c r="AGR255">
        <v>0</v>
      </c>
      <c r="AGU255">
        <v>1</v>
      </c>
      <c r="AGV255">
        <v>1</v>
      </c>
      <c r="AGW255">
        <v>1</v>
      </c>
      <c r="AGX255">
        <v>0</v>
      </c>
      <c r="AGZ255">
        <v>5</v>
      </c>
      <c r="AHA255">
        <v>5</v>
      </c>
      <c r="AHB255">
        <v>80</v>
      </c>
      <c r="AHC255">
        <v>10</v>
      </c>
      <c r="AHD255">
        <v>1</v>
      </c>
      <c r="AHF255">
        <v>0</v>
      </c>
      <c r="AHG255">
        <v>5</v>
      </c>
      <c r="AHH255">
        <v>1</v>
      </c>
      <c r="AHJ255">
        <v>0</v>
      </c>
      <c r="AHK255">
        <v>40</v>
      </c>
      <c r="AHL255">
        <v>500</v>
      </c>
      <c r="AHM255">
        <v>40</v>
      </c>
      <c r="AHN255">
        <v>1</v>
      </c>
      <c r="AHP255">
        <v>600</v>
      </c>
      <c r="AHQ255">
        <v>10</v>
      </c>
      <c r="AHR255">
        <v>1500</v>
      </c>
      <c r="AHS255">
        <v>2</v>
      </c>
      <c r="AHT255">
        <v>3</v>
      </c>
      <c r="AHU255">
        <v>2</v>
      </c>
      <c r="AHV255">
        <v>1500</v>
      </c>
      <c r="AHW255">
        <v>0</v>
      </c>
      <c r="AHX255">
        <v>2</v>
      </c>
      <c r="AHY255">
        <v>3</v>
      </c>
      <c r="AHZ255">
        <v>3</v>
      </c>
      <c r="AIA255">
        <v>10</v>
      </c>
      <c r="AIB255">
        <v>400</v>
      </c>
      <c r="AIC255">
        <v>1</v>
      </c>
      <c r="AID255">
        <v>0</v>
      </c>
      <c r="AIE255">
        <v>1</v>
      </c>
      <c r="AIF255">
        <v>0</v>
      </c>
      <c r="AIG255">
        <v>0</v>
      </c>
      <c r="AII255">
        <v>1</v>
      </c>
      <c r="AIJ255">
        <v>5000</v>
      </c>
      <c r="AIK255">
        <v>1</v>
      </c>
      <c r="AIL255">
        <v>1</v>
      </c>
      <c r="AIM255">
        <v>1</v>
      </c>
      <c r="AIN255">
        <v>1</v>
      </c>
      <c r="AIO255">
        <v>1</v>
      </c>
      <c r="AIP255">
        <v>0</v>
      </c>
      <c r="AIR255">
        <v>100</v>
      </c>
      <c r="AIS255">
        <v>2</v>
      </c>
      <c r="AIT255" t="s">
        <v>1695</v>
      </c>
      <c r="AIZ255">
        <v>1</v>
      </c>
      <c r="AJA255">
        <v>2</v>
      </c>
      <c r="AJB255" t="s">
        <v>137</v>
      </c>
      <c r="ALX255">
        <v>2</v>
      </c>
      <c r="ALY255">
        <v>1</v>
      </c>
      <c r="AMC255">
        <v>1</v>
      </c>
      <c r="AMD255">
        <v>1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Q255">
        <v>4</v>
      </c>
      <c r="ANC255" t="s">
        <v>260</v>
      </c>
      <c r="ANO255">
        <v>1</v>
      </c>
      <c r="ANP255">
        <v>1</v>
      </c>
      <c r="ANR255">
        <v>2</v>
      </c>
      <c r="ANU255">
        <v>1</v>
      </c>
      <c r="ANV255">
        <v>2000</v>
      </c>
      <c r="ANW255">
        <v>5000</v>
      </c>
      <c r="ANX255">
        <v>1</v>
      </c>
      <c r="ANZ255">
        <v>1</v>
      </c>
      <c r="AOA255">
        <v>1</v>
      </c>
      <c r="AOB255">
        <v>1</v>
      </c>
      <c r="AOC255">
        <v>100000</v>
      </c>
      <c r="AOD255">
        <v>200000</v>
      </c>
      <c r="AOE255">
        <v>2</v>
      </c>
      <c r="AOF255">
        <v>1</v>
      </c>
      <c r="AOG255">
        <v>1</v>
      </c>
      <c r="AOH255">
        <v>1</v>
      </c>
      <c r="AOI255">
        <v>1</v>
      </c>
      <c r="AOJ255" t="b">
        <v>1</v>
      </c>
      <c r="AOK255" t="b">
        <v>1</v>
      </c>
      <c r="AOL255" t="b">
        <v>1</v>
      </c>
      <c r="AOM255" t="b">
        <v>1</v>
      </c>
      <c r="AON255" t="b">
        <v>1</v>
      </c>
      <c r="AOO255" t="b">
        <v>0</v>
      </c>
      <c r="AOP255" t="b">
        <v>0</v>
      </c>
      <c r="AOQ255" t="b">
        <v>0</v>
      </c>
      <c r="AOR255" t="b">
        <v>0</v>
      </c>
      <c r="AOS255" t="b">
        <v>0</v>
      </c>
      <c r="AOT255" t="b">
        <v>0</v>
      </c>
      <c r="AOU255" t="b">
        <v>0</v>
      </c>
      <c r="AOV255" t="b">
        <v>0</v>
      </c>
      <c r="AOW255" t="b">
        <v>0</v>
      </c>
      <c r="AOX255" t="b">
        <v>0</v>
      </c>
      <c r="AOY255" t="b">
        <v>0</v>
      </c>
      <c r="AOZ255" t="b">
        <v>0</v>
      </c>
      <c r="APA255" t="b">
        <v>0</v>
      </c>
      <c r="APB255" t="b">
        <v>0</v>
      </c>
      <c r="APC255" t="b">
        <v>1</v>
      </c>
      <c r="APD255" t="b">
        <v>1</v>
      </c>
      <c r="APE255" t="b">
        <v>1</v>
      </c>
      <c r="APF255" t="b">
        <v>1</v>
      </c>
      <c r="APG255" t="b">
        <v>1</v>
      </c>
      <c r="APH255" t="b">
        <v>1</v>
      </c>
      <c r="API255" t="b">
        <v>1</v>
      </c>
      <c r="APJ255" t="b">
        <v>1</v>
      </c>
      <c r="APK255" t="b">
        <v>0</v>
      </c>
      <c r="APL255" t="b">
        <v>0</v>
      </c>
      <c r="APM255" t="b">
        <v>0</v>
      </c>
      <c r="APN255" t="b">
        <v>0</v>
      </c>
      <c r="APO255" t="b">
        <v>0</v>
      </c>
      <c r="APP255" t="b">
        <v>0</v>
      </c>
      <c r="APQ255" t="b">
        <v>0</v>
      </c>
      <c r="APR255" t="b">
        <v>0</v>
      </c>
      <c r="APS255" t="b">
        <v>0</v>
      </c>
      <c r="APT255">
        <v>80</v>
      </c>
      <c r="APU255">
        <v>1000</v>
      </c>
      <c r="APV255">
        <v>1</v>
      </c>
      <c r="APW255">
        <v>1</v>
      </c>
      <c r="APX255">
        <v>2</v>
      </c>
      <c r="APY255">
        <v>1</v>
      </c>
      <c r="APZ255">
        <v>3</v>
      </c>
      <c r="AQA255">
        <v>3</v>
      </c>
      <c r="AQC255">
        <v>1</v>
      </c>
      <c r="AQD255">
        <v>2</v>
      </c>
      <c r="AQE255">
        <v>1</v>
      </c>
      <c r="AQG255">
        <v>1</v>
      </c>
      <c r="AQH255">
        <v>1</v>
      </c>
      <c r="AQI255">
        <v>1</v>
      </c>
      <c r="AQJ255">
        <v>1</v>
      </c>
      <c r="AQK255">
        <v>1</v>
      </c>
      <c r="AQL255">
        <v>1</v>
      </c>
      <c r="AQM255">
        <v>2</v>
      </c>
      <c r="AQN255">
        <v>1</v>
      </c>
      <c r="AQO255">
        <v>2</v>
      </c>
      <c r="AQP255">
        <v>-1</v>
      </c>
      <c r="AQQ255">
        <v>1</v>
      </c>
      <c r="AQR255">
        <v>1</v>
      </c>
      <c r="AQS255">
        <v>1</v>
      </c>
      <c r="AQT255">
        <v>1</v>
      </c>
      <c r="AQU255">
        <v>1</v>
      </c>
      <c r="AQV255">
        <v>2</v>
      </c>
      <c r="AQW255">
        <v>1</v>
      </c>
      <c r="AQX255">
        <v>2</v>
      </c>
      <c r="AQY255">
        <v>1</v>
      </c>
      <c r="AQZ255">
        <v>1</v>
      </c>
      <c r="ARA255">
        <v>1</v>
      </c>
      <c r="ARB255">
        <v>1</v>
      </c>
      <c r="ARC255">
        <v>1</v>
      </c>
      <c r="ARD255">
        <v>1</v>
      </c>
      <c r="ARE255">
        <v>2</v>
      </c>
      <c r="ARF255">
        <v>1</v>
      </c>
      <c r="ARG255">
        <v>1</v>
      </c>
      <c r="ARH255">
        <v>2</v>
      </c>
      <c r="ARI255">
        <v>2</v>
      </c>
      <c r="ARJ255">
        <v>1</v>
      </c>
      <c r="ARK255">
        <v>1</v>
      </c>
      <c r="ARL255">
        <v>-1</v>
      </c>
      <c r="ARM255">
        <v>1</v>
      </c>
      <c r="ARN255">
        <v>1</v>
      </c>
      <c r="ARO255">
        <v>1</v>
      </c>
      <c r="ARP255">
        <v>2</v>
      </c>
      <c r="ARQ255">
        <v>2</v>
      </c>
      <c r="ARR255">
        <v>1</v>
      </c>
      <c r="ARS255">
        <v>1</v>
      </c>
      <c r="ART255">
        <v>1</v>
      </c>
      <c r="ARU255">
        <v>1</v>
      </c>
      <c r="ARV255">
        <v>2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2</v>
      </c>
      <c r="ASE255">
        <v>1</v>
      </c>
      <c r="ASF255">
        <v>2</v>
      </c>
      <c r="ASG255">
        <v>1</v>
      </c>
      <c r="ASH255">
        <v>2</v>
      </c>
      <c r="ASI255">
        <v>-1</v>
      </c>
      <c r="ASJ255">
        <v>1</v>
      </c>
      <c r="ASK255">
        <v>2</v>
      </c>
      <c r="ASL255">
        <v>1</v>
      </c>
      <c r="ASM255">
        <v>1</v>
      </c>
      <c r="ASN255">
        <v>1</v>
      </c>
      <c r="ASO255">
        <v>-1</v>
      </c>
      <c r="ASP255">
        <v>2</v>
      </c>
      <c r="ASQ255">
        <v>2</v>
      </c>
      <c r="ASR255">
        <v>1</v>
      </c>
      <c r="ASS255">
        <v>2</v>
      </c>
      <c r="AST255">
        <v>1</v>
      </c>
      <c r="ASU255">
        <v>1</v>
      </c>
      <c r="ASV255">
        <v>2</v>
      </c>
      <c r="ASW255">
        <v>1</v>
      </c>
      <c r="ASX255">
        <v>2</v>
      </c>
      <c r="ASY255">
        <v>1</v>
      </c>
      <c r="ASZ255">
        <v>2</v>
      </c>
      <c r="ATA255">
        <v>2</v>
      </c>
      <c r="ATB255">
        <v>2</v>
      </c>
      <c r="ATC255">
        <v>2</v>
      </c>
      <c r="ATD255">
        <v>2</v>
      </c>
      <c r="ATE255">
        <v>1</v>
      </c>
      <c r="ATF255">
        <v>1</v>
      </c>
      <c r="ATG255">
        <v>1</v>
      </c>
      <c r="ATH255">
        <v>1</v>
      </c>
      <c r="ATI255">
        <v>1</v>
      </c>
      <c r="ATJ255">
        <v>1</v>
      </c>
      <c r="ATK255">
        <v>1</v>
      </c>
      <c r="ATL255">
        <v>0</v>
      </c>
      <c r="ATN255">
        <v>2</v>
      </c>
      <c r="ATO255" t="s">
        <v>1238</v>
      </c>
      <c r="ATP255">
        <v>2</v>
      </c>
      <c r="ATQ255" t="s">
        <v>137</v>
      </c>
      <c r="ATR255">
        <v>1</v>
      </c>
      <c r="ATT255">
        <v>1</v>
      </c>
      <c r="ATV255">
        <v>2</v>
      </c>
      <c r="ATW255" t="s">
        <v>313</v>
      </c>
      <c r="ATX255">
        <v>2</v>
      </c>
      <c r="ATY255" t="s">
        <v>137</v>
      </c>
      <c r="ATZ255">
        <v>1</v>
      </c>
      <c r="AUB255">
        <v>1</v>
      </c>
      <c r="AUD255">
        <v>1</v>
      </c>
      <c r="AUF255">
        <v>1</v>
      </c>
      <c r="AUH255">
        <v>1</v>
      </c>
      <c r="AUJ255">
        <v>1</v>
      </c>
      <c r="AUL255">
        <v>1</v>
      </c>
      <c r="AUN255">
        <v>2</v>
      </c>
      <c r="AUO255" t="s">
        <v>137</v>
      </c>
      <c r="AUP255">
        <v>1</v>
      </c>
      <c r="AUR255">
        <v>1</v>
      </c>
      <c r="AUT255">
        <v>1</v>
      </c>
      <c r="AUV255" t="b">
        <v>1</v>
      </c>
      <c r="AUW255" t="b">
        <v>1</v>
      </c>
      <c r="AUX255" t="b">
        <v>1</v>
      </c>
      <c r="AUY255" t="b">
        <v>0</v>
      </c>
      <c r="AVA255">
        <v>2</v>
      </c>
      <c r="AVB255">
        <v>1</v>
      </c>
      <c r="AVD255" t="s">
        <v>72</v>
      </c>
      <c r="AVE255" t="b">
        <v>1</v>
      </c>
      <c r="AVF255">
        <v>0</v>
      </c>
      <c r="AVG255" t="b">
        <v>0</v>
      </c>
      <c r="AVH255" t="b">
        <v>0</v>
      </c>
      <c r="AVI255" t="b">
        <v>0</v>
      </c>
      <c r="AVK255" t="b">
        <v>1</v>
      </c>
      <c r="AVL255" t="b">
        <v>1</v>
      </c>
      <c r="AVM255" t="b">
        <v>0</v>
      </c>
      <c r="AVN255" t="b">
        <v>0</v>
      </c>
      <c r="AVP255">
        <v>1</v>
      </c>
      <c r="AVQ255" t="s">
        <v>1696</v>
      </c>
      <c r="AVR255">
        <v>7.5063129999999996</v>
      </c>
      <c r="AVS255">
        <v>4.8256670000000002</v>
      </c>
      <c r="AVT255">
        <v>337.2</v>
      </c>
      <c r="AVU255">
        <v>9</v>
      </c>
      <c r="AVW255">
        <v>0</v>
      </c>
    </row>
    <row r="256" spans="1:1271" ht="15" customHeight="1" x14ac:dyDescent="0.35">
      <c r="A256" s="1">
        <v>42527</v>
      </c>
      <c r="B256" t="s">
        <v>187</v>
      </c>
      <c r="C256">
        <v>2</v>
      </c>
      <c r="D256">
        <v>20</v>
      </c>
      <c r="E256" t="s">
        <v>1449</v>
      </c>
      <c r="F256">
        <v>242</v>
      </c>
      <c r="G256">
        <v>2</v>
      </c>
      <c r="H256">
        <v>55</v>
      </c>
      <c r="I256">
        <v>2</v>
      </c>
      <c r="K256">
        <v>1</v>
      </c>
      <c r="L256">
        <v>2</v>
      </c>
      <c r="M256">
        <v>1</v>
      </c>
      <c r="N256">
        <v>1</v>
      </c>
      <c r="O256">
        <v>4</v>
      </c>
      <c r="P256">
        <v>5</v>
      </c>
      <c r="Q256">
        <v>0</v>
      </c>
      <c r="R256">
        <v>0</v>
      </c>
      <c r="S256">
        <v>1</v>
      </c>
      <c r="T256">
        <v>0</v>
      </c>
      <c r="U256">
        <v>10</v>
      </c>
      <c r="V256">
        <v>10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0</v>
      </c>
      <c r="AC256">
        <v>4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BB256">
        <v>12</v>
      </c>
      <c r="BC256">
        <v>4</v>
      </c>
      <c r="BD256">
        <v>2</v>
      </c>
      <c r="CU256">
        <v>1</v>
      </c>
      <c r="CV256">
        <v>1</v>
      </c>
      <c r="CX256">
        <v>2</v>
      </c>
      <c r="CY256">
        <v>60</v>
      </c>
      <c r="CZ256">
        <v>40</v>
      </c>
      <c r="DA256">
        <v>20</v>
      </c>
      <c r="DB256">
        <v>7</v>
      </c>
      <c r="DC256">
        <v>5</v>
      </c>
      <c r="DD256">
        <v>2</v>
      </c>
      <c r="DE256">
        <v>1</v>
      </c>
      <c r="DF256" t="s">
        <v>1697</v>
      </c>
      <c r="DG256">
        <v>2</v>
      </c>
      <c r="DH256">
        <v>1</v>
      </c>
      <c r="DJ256">
        <v>1</v>
      </c>
      <c r="DK256">
        <v>1</v>
      </c>
      <c r="DL256">
        <v>1</v>
      </c>
      <c r="DM256">
        <v>0</v>
      </c>
      <c r="EH256">
        <v>1</v>
      </c>
      <c r="EI256">
        <v>0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0</v>
      </c>
      <c r="EP256">
        <v>0</v>
      </c>
      <c r="EQ256">
        <v>1</v>
      </c>
      <c r="ER256">
        <v>1</v>
      </c>
      <c r="ES256">
        <v>1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0</v>
      </c>
      <c r="FI256">
        <v>1</v>
      </c>
      <c r="FJ256">
        <v>1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F256">
        <v>0</v>
      </c>
      <c r="GG256">
        <v>1</v>
      </c>
      <c r="GH256">
        <v>0</v>
      </c>
      <c r="GI256">
        <v>0</v>
      </c>
      <c r="GJ256">
        <v>2</v>
      </c>
      <c r="GK256">
        <v>2009</v>
      </c>
      <c r="GL256">
        <v>800000</v>
      </c>
      <c r="GM256">
        <v>1500000</v>
      </c>
      <c r="GN256">
        <v>100</v>
      </c>
      <c r="GO256">
        <v>2</v>
      </c>
      <c r="GP256">
        <v>2</v>
      </c>
      <c r="HD256">
        <v>0</v>
      </c>
      <c r="HE256">
        <v>1</v>
      </c>
      <c r="HF256">
        <v>0</v>
      </c>
      <c r="HG256">
        <v>0</v>
      </c>
      <c r="HH256">
        <v>8</v>
      </c>
      <c r="HI256">
        <v>2009</v>
      </c>
      <c r="HJ256">
        <v>20000</v>
      </c>
      <c r="HK256">
        <v>45000</v>
      </c>
      <c r="HL256">
        <v>20</v>
      </c>
      <c r="HM256">
        <v>2</v>
      </c>
      <c r="HN256">
        <v>2</v>
      </c>
      <c r="HP256">
        <v>0</v>
      </c>
      <c r="HQ256">
        <v>1</v>
      </c>
      <c r="HR256">
        <v>0</v>
      </c>
      <c r="HS256">
        <v>0</v>
      </c>
      <c r="HT256">
        <v>3</v>
      </c>
      <c r="HU256">
        <v>2009</v>
      </c>
      <c r="HV256">
        <v>3580</v>
      </c>
      <c r="HW256">
        <v>5000</v>
      </c>
      <c r="HX256">
        <v>20</v>
      </c>
      <c r="HY256">
        <v>2</v>
      </c>
      <c r="HZ256">
        <v>2</v>
      </c>
      <c r="IB256">
        <v>0</v>
      </c>
      <c r="IC256">
        <v>1</v>
      </c>
      <c r="ID256">
        <v>0</v>
      </c>
      <c r="IE256">
        <v>0</v>
      </c>
      <c r="IF256">
        <v>2</v>
      </c>
      <c r="IG256">
        <v>2011</v>
      </c>
      <c r="IH256">
        <v>2000</v>
      </c>
      <c r="II256">
        <v>1200</v>
      </c>
      <c r="IJ256">
        <v>10</v>
      </c>
      <c r="IK256">
        <v>2</v>
      </c>
      <c r="IL256">
        <v>2</v>
      </c>
      <c r="IN256">
        <v>0</v>
      </c>
      <c r="IO256">
        <v>1</v>
      </c>
      <c r="IP256">
        <v>1</v>
      </c>
      <c r="IQ256">
        <v>0</v>
      </c>
      <c r="IR256">
        <v>2</v>
      </c>
      <c r="IS256">
        <v>2014</v>
      </c>
      <c r="IT256">
        <v>2500</v>
      </c>
      <c r="IU256">
        <v>1200</v>
      </c>
      <c r="IV256">
        <v>12</v>
      </c>
      <c r="IW256">
        <v>2</v>
      </c>
      <c r="IX256">
        <v>2</v>
      </c>
      <c r="IZ256">
        <v>0</v>
      </c>
      <c r="JA256">
        <v>1</v>
      </c>
      <c r="JB256">
        <v>1</v>
      </c>
      <c r="JC256">
        <v>0</v>
      </c>
      <c r="JD256">
        <v>1</v>
      </c>
      <c r="JE256">
        <v>2009</v>
      </c>
      <c r="JF256">
        <v>20000</v>
      </c>
      <c r="JG256">
        <v>12000</v>
      </c>
      <c r="JH256">
        <v>20</v>
      </c>
      <c r="JI256">
        <v>2</v>
      </c>
      <c r="JJ256">
        <v>2</v>
      </c>
      <c r="KJ256">
        <v>0</v>
      </c>
      <c r="KK256">
        <v>0</v>
      </c>
      <c r="KL256">
        <v>1</v>
      </c>
      <c r="KM256">
        <v>0</v>
      </c>
      <c r="KN256">
        <v>8</v>
      </c>
      <c r="KO256">
        <v>2009</v>
      </c>
      <c r="KP256">
        <v>3000</v>
      </c>
      <c r="KQ256">
        <v>200</v>
      </c>
      <c r="KR256">
        <v>5</v>
      </c>
      <c r="KS256">
        <v>2</v>
      </c>
      <c r="KT256">
        <v>2</v>
      </c>
      <c r="KV256">
        <v>0</v>
      </c>
      <c r="KW256">
        <v>0</v>
      </c>
      <c r="KX256">
        <v>1</v>
      </c>
      <c r="KY256">
        <v>0</v>
      </c>
      <c r="KZ256">
        <v>2</v>
      </c>
      <c r="LA256">
        <v>2009</v>
      </c>
      <c r="LB256">
        <v>800</v>
      </c>
      <c r="LC256">
        <v>100</v>
      </c>
      <c r="LD256">
        <v>5</v>
      </c>
      <c r="LE256">
        <v>2</v>
      </c>
      <c r="LF256">
        <v>2</v>
      </c>
      <c r="LH256">
        <v>0</v>
      </c>
      <c r="LI256">
        <v>0</v>
      </c>
      <c r="LJ256">
        <v>1</v>
      </c>
      <c r="LK256">
        <v>0</v>
      </c>
      <c r="LL256">
        <v>2</v>
      </c>
      <c r="LM256">
        <v>2015</v>
      </c>
      <c r="LN256">
        <v>2000</v>
      </c>
      <c r="LO256">
        <v>1200</v>
      </c>
      <c r="LP256">
        <v>10</v>
      </c>
      <c r="LQ256">
        <v>2</v>
      </c>
      <c r="LR256">
        <v>2</v>
      </c>
      <c r="PK256">
        <v>0</v>
      </c>
      <c r="PL256">
        <v>1</v>
      </c>
      <c r="PM256">
        <v>0</v>
      </c>
      <c r="PN256">
        <v>0</v>
      </c>
      <c r="PO256">
        <v>1</v>
      </c>
      <c r="PP256">
        <v>1</v>
      </c>
      <c r="PQ256">
        <v>0</v>
      </c>
      <c r="PR256">
        <v>0</v>
      </c>
      <c r="PS256">
        <v>800000</v>
      </c>
      <c r="PT256">
        <v>555</v>
      </c>
      <c r="PU256">
        <v>2</v>
      </c>
      <c r="PV256">
        <v>2</v>
      </c>
      <c r="QJ256">
        <v>0</v>
      </c>
      <c r="QK256">
        <v>1</v>
      </c>
      <c r="QL256">
        <v>1</v>
      </c>
      <c r="QM256">
        <v>0</v>
      </c>
      <c r="QN256">
        <v>4</v>
      </c>
      <c r="QO256">
        <v>2015</v>
      </c>
      <c r="QP256">
        <v>4800</v>
      </c>
      <c r="QQ256">
        <v>1400</v>
      </c>
      <c r="QR256">
        <v>1</v>
      </c>
      <c r="QS256">
        <v>2</v>
      </c>
      <c r="QT256">
        <v>2</v>
      </c>
      <c r="QV256">
        <v>0</v>
      </c>
      <c r="QW256">
        <v>1</v>
      </c>
      <c r="QX256">
        <v>1</v>
      </c>
      <c r="QY256">
        <v>0</v>
      </c>
      <c r="QZ256">
        <v>2</v>
      </c>
      <c r="RA256">
        <v>2015</v>
      </c>
      <c r="RB256">
        <v>1800</v>
      </c>
      <c r="RC256">
        <v>1200</v>
      </c>
      <c r="RD256">
        <v>2</v>
      </c>
      <c r="RE256">
        <v>2</v>
      </c>
      <c r="RF256">
        <v>2</v>
      </c>
      <c r="WJ256">
        <v>0</v>
      </c>
      <c r="WK256">
        <v>1</v>
      </c>
      <c r="WL256">
        <v>1</v>
      </c>
      <c r="WM256">
        <v>0</v>
      </c>
      <c r="WN256">
        <v>2</v>
      </c>
      <c r="WO256">
        <v>2014</v>
      </c>
      <c r="WP256">
        <v>4000</v>
      </c>
      <c r="WQ256">
        <v>3500</v>
      </c>
      <c r="WR256">
        <v>8</v>
      </c>
      <c r="WS256">
        <v>2</v>
      </c>
      <c r="WT256">
        <v>2</v>
      </c>
      <c r="XF256">
        <v>0</v>
      </c>
      <c r="XG256">
        <v>10</v>
      </c>
      <c r="XH256">
        <v>8</v>
      </c>
      <c r="XI256">
        <v>0</v>
      </c>
      <c r="XJ256">
        <v>864480</v>
      </c>
      <c r="XK256">
        <v>2372000</v>
      </c>
      <c r="XO256">
        <v>0.92</v>
      </c>
      <c r="XP256">
        <v>100</v>
      </c>
      <c r="XQ256">
        <v>12</v>
      </c>
      <c r="XR256">
        <v>900</v>
      </c>
      <c r="XS256">
        <v>750</v>
      </c>
      <c r="XT256">
        <v>1275</v>
      </c>
      <c r="XU256">
        <v>12750</v>
      </c>
      <c r="XV256">
        <v>150</v>
      </c>
      <c r="XW256">
        <v>1500</v>
      </c>
      <c r="XX256">
        <f t="shared" si="18"/>
        <v>1050</v>
      </c>
      <c r="XY256">
        <v>1500</v>
      </c>
      <c r="XZ256">
        <v>300</v>
      </c>
      <c r="YA256" s="33">
        <f t="shared" si="20"/>
        <v>900</v>
      </c>
      <c r="YB256">
        <v>200000</v>
      </c>
      <c r="YC256">
        <v>50000</v>
      </c>
      <c r="YD256">
        <f t="shared" si="21"/>
        <v>125000</v>
      </c>
      <c r="YE256">
        <f t="shared" si="22"/>
        <v>150000</v>
      </c>
      <c r="YF256">
        <v>0</v>
      </c>
      <c r="YG256">
        <v>0</v>
      </c>
      <c r="YH256">
        <v>1</v>
      </c>
      <c r="YJ256">
        <v>2</v>
      </c>
      <c r="YK256" t="s">
        <v>137</v>
      </c>
      <c r="YP256">
        <v>0</v>
      </c>
      <c r="YQ256" t="s">
        <v>126</v>
      </c>
      <c r="YR256">
        <v>1</v>
      </c>
      <c r="YS256">
        <v>50000</v>
      </c>
      <c r="YT256">
        <v>0.62</v>
      </c>
      <c r="YU256">
        <v>1275</v>
      </c>
      <c r="YV256">
        <v>350000</v>
      </c>
      <c r="YW256">
        <v>30000</v>
      </c>
      <c r="YX256" t="b">
        <v>1</v>
      </c>
      <c r="YY256">
        <v>1</v>
      </c>
      <c r="YZ256">
        <v>0</v>
      </c>
      <c r="ZA256" t="b">
        <v>0</v>
      </c>
      <c r="ZB256" t="b">
        <v>0</v>
      </c>
      <c r="ZC256" t="b">
        <v>1</v>
      </c>
      <c r="ZD256">
        <v>8</v>
      </c>
      <c r="ZE256">
        <v>0.4</v>
      </c>
      <c r="ZF256">
        <f t="shared" si="19"/>
        <v>3.2</v>
      </c>
      <c r="ZG256">
        <v>3.2</v>
      </c>
      <c r="ZI256">
        <v>200</v>
      </c>
      <c r="ZJ256">
        <v>7</v>
      </c>
      <c r="ZL256">
        <v>0</v>
      </c>
      <c r="ZM256">
        <v>50</v>
      </c>
      <c r="ZN256">
        <v>2</v>
      </c>
      <c r="ZP256">
        <v>1</v>
      </c>
      <c r="ZQ256">
        <v>2</v>
      </c>
      <c r="AAJ256">
        <v>8</v>
      </c>
      <c r="AAK256">
        <v>9</v>
      </c>
      <c r="AAM256">
        <v>0</v>
      </c>
      <c r="AAN256">
        <v>1500</v>
      </c>
      <c r="AAO256">
        <v>1</v>
      </c>
      <c r="AAQ256">
        <v>1</v>
      </c>
      <c r="AAR256">
        <v>0</v>
      </c>
      <c r="AAS256" t="b">
        <v>1</v>
      </c>
      <c r="AAT256" t="b">
        <v>1</v>
      </c>
      <c r="AAU256" t="b">
        <v>0</v>
      </c>
      <c r="AAV256" t="b">
        <v>0</v>
      </c>
      <c r="AAW256" t="b">
        <v>1</v>
      </c>
      <c r="AAX256" t="b">
        <v>1</v>
      </c>
      <c r="AAY256" t="b">
        <v>1</v>
      </c>
      <c r="AAZ256" t="b">
        <v>0</v>
      </c>
      <c r="ABA256" t="b">
        <v>0</v>
      </c>
      <c r="ABB256" t="b">
        <v>1</v>
      </c>
      <c r="ABC256" t="b">
        <v>0</v>
      </c>
      <c r="ABE256">
        <v>1</v>
      </c>
      <c r="ABF256">
        <v>0</v>
      </c>
      <c r="ABG256">
        <v>1</v>
      </c>
      <c r="ABH256">
        <v>30</v>
      </c>
      <c r="ABI256">
        <v>1500</v>
      </c>
      <c r="ABJ256" t="b">
        <v>1</v>
      </c>
      <c r="ABK256" t="b">
        <v>0</v>
      </c>
      <c r="ABL256" t="b">
        <v>1</v>
      </c>
      <c r="ABM256" t="b">
        <v>0</v>
      </c>
      <c r="ABO256">
        <v>1</v>
      </c>
      <c r="ABP256">
        <v>1</v>
      </c>
      <c r="ABQ256">
        <v>2</v>
      </c>
      <c r="ABR256">
        <v>7</v>
      </c>
      <c r="ABS256">
        <v>1200</v>
      </c>
      <c r="ACO256" t="b">
        <v>1</v>
      </c>
      <c r="ACP256" t="b">
        <v>0</v>
      </c>
      <c r="ACQ256" t="b">
        <v>1</v>
      </c>
      <c r="ACR256" t="b">
        <v>0</v>
      </c>
      <c r="ACT256">
        <v>1</v>
      </c>
      <c r="ACU256">
        <v>1</v>
      </c>
      <c r="ACV256">
        <v>2</v>
      </c>
      <c r="ACW256">
        <v>5</v>
      </c>
      <c r="ACX256">
        <v>3</v>
      </c>
      <c r="ACY256">
        <v>1000</v>
      </c>
      <c r="ACZ256" t="b">
        <v>0</v>
      </c>
      <c r="ADA256" t="b">
        <v>0</v>
      </c>
      <c r="ADB256" t="b">
        <v>1</v>
      </c>
      <c r="ADC256" t="b">
        <v>0</v>
      </c>
      <c r="ADE256">
        <v>1</v>
      </c>
      <c r="ADF256">
        <v>0</v>
      </c>
      <c r="ADG256">
        <v>1</v>
      </c>
      <c r="ADH256">
        <v>30</v>
      </c>
      <c r="ADI256">
        <v>2</v>
      </c>
      <c r="ADJ256">
        <v>1500</v>
      </c>
      <c r="ADK256" t="b">
        <v>1</v>
      </c>
      <c r="ADL256" t="b">
        <v>0</v>
      </c>
      <c r="ADM256" t="b">
        <v>1</v>
      </c>
      <c r="ADN256" t="b">
        <v>0</v>
      </c>
      <c r="ADP256">
        <v>1</v>
      </c>
      <c r="ADQ256">
        <v>1</v>
      </c>
      <c r="ADR256">
        <v>2</v>
      </c>
      <c r="ADS256">
        <v>1</v>
      </c>
      <c r="ADT256">
        <v>12</v>
      </c>
      <c r="ADU256">
        <v>1000</v>
      </c>
      <c r="ADV256">
        <v>8</v>
      </c>
      <c r="ADW256">
        <v>73</v>
      </c>
      <c r="ADX256">
        <f t="shared" si="23"/>
        <v>0.1095890410958904</v>
      </c>
      <c r="ADY256" t="b">
        <v>0</v>
      </c>
      <c r="ADZ256" t="b">
        <v>0</v>
      </c>
      <c r="AEA256" t="b">
        <v>0</v>
      </c>
      <c r="AEB256" t="b">
        <v>0</v>
      </c>
      <c r="AEC256" t="b">
        <v>1</v>
      </c>
      <c r="AED256" t="b">
        <v>1</v>
      </c>
      <c r="AEE256" t="b">
        <v>1</v>
      </c>
      <c r="AEF256" t="b">
        <v>0</v>
      </c>
      <c r="AFF256">
        <v>1</v>
      </c>
      <c r="AFG256">
        <v>4500</v>
      </c>
      <c r="AFH256">
        <v>10</v>
      </c>
      <c r="AFI256">
        <v>1</v>
      </c>
      <c r="AFL256">
        <v>2</v>
      </c>
      <c r="AFM256">
        <v>900</v>
      </c>
      <c r="AFN256">
        <v>2</v>
      </c>
      <c r="AFO256">
        <v>1</v>
      </c>
      <c r="AFR256">
        <v>5</v>
      </c>
      <c r="AFS256">
        <v>1500</v>
      </c>
      <c r="AFT256">
        <v>1</v>
      </c>
      <c r="AFU256">
        <v>1</v>
      </c>
      <c r="AGD256">
        <v>900</v>
      </c>
      <c r="AGE256">
        <v>850</v>
      </c>
      <c r="AGF256">
        <v>1</v>
      </c>
      <c r="AGH256">
        <v>550000</v>
      </c>
      <c r="AGI256">
        <v>0</v>
      </c>
      <c r="AGJ256">
        <v>1</v>
      </c>
      <c r="AGL256">
        <v>0</v>
      </c>
      <c r="AGM256">
        <v>458000</v>
      </c>
      <c r="AGN256">
        <v>800</v>
      </c>
      <c r="AGO256">
        <v>1</v>
      </c>
      <c r="AGP256">
        <v>1</v>
      </c>
      <c r="AGQ256">
        <v>0</v>
      </c>
      <c r="AGR256">
        <v>0</v>
      </c>
      <c r="AGU256">
        <v>1</v>
      </c>
      <c r="AGV256">
        <v>1</v>
      </c>
      <c r="AGW256">
        <v>1</v>
      </c>
      <c r="AGX256">
        <v>0</v>
      </c>
      <c r="AGZ256">
        <v>7</v>
      </c>
      <c r="AHA256">
        <v>5</v>
      </c>
      <c r="AHB256">
        <v>83</v>
      </c>
      <c r="AHC256">
        <v>5</v>
      </c>
      <c r="AHD256">
        <v>1</v>
      </c>
      <c r="AHF256">
        <v>0</v>
      </c>
      <c r="AHG256">
        <v>5</v>
      </c>
      <c r="AHH256">
        <v>1</v>
      </c>
      <c r="AHJ256">
        <v>0</v>
      </c>
      <c r="AHK256">
        <v>50</v>
      </c>
      <c r="AHL256">
        <v>500</v>
      </c>
      <c r="AHM256">
        <v>40</v>
      </c>
      <c r="AHN256">
        <v>1</v>
      </c>
      <c r="AHP256">
        <v>800</v>
      </c>
      <c r="AHQ256">
        <v>10</v>
      </c>
      <c r="AHR256">
        <v>500</v>
      </c>
      <c r="AHS256">
        <v>0</v>
      </c>
      <c r="AHT256">
        <v>3</v>
      </c>
      <c r="AHU256">
        <v>20</v>
      </c>
      <c r="AHV256">
        <v>500</v>
      </c>
      <c r="AHW256">
        <v>0</v>
      </c>
      <c r="AHX256">
        <v>2</v>
      </c>
      <c r="AHY256">
        <v>3</v>
      </c>
      <c r="AHZ256">
        <v>3</v>
      </c>
      <c r="AIA256">
        <v>20</v>
      </c>
      <c r="AIB256">
        <v>600</v>
      </c>
      <c r="AIC256">
        <v>1</v>
      </c>
      <c r="AID256">
        <v>0</v>
      </c>
      <c r="AIE256">
        <v>0</v>
      </c>
      <c r="AIF256">
        <v>1</v>
      </c>
      <c r="AIG256">
        <v>0</v>
      </c>
      <c r="AII256">
        <v>5</v>
      </c>
      <c r="AIJ256">
        <v>5000</v>
      </c>
      <c r="AIK256">
        <v>1</v>
      </c>
      <c r="AIL256">
        <v>1</v>
      </c>
      <c r="AIM256">
        <v>1</v>
      </c>
      <c r="AIN256">
        <v>1</v>
      </c>
      <c r="AIO256">
        <v>1</v>
      </c>
      <c r="AIP256">
        <v>0</v>
      </c>
      <c r="AIR256">
        <v>100</v>
      </c>
      <c r="AIS256">
        <v>2</v>
      </c>
      <c r="AIT256" t="s">
        <v>1698</v>
      </c>
      <c r="AIZ256">
        <v>2</v>
      </c>
      <c r="AJA256">
        <v>2</v>
      </c>
      <c r="AJB256" t="s">
        <v>137</v>
      </c>
      <c r="ALX256">
        <v>2</v>
      </c>
      <c r="ALY256">
        <v>2</v>
      </c>
      <c r="AMC256">
        <v>1</v>
      </c>
      <c r="AMD256">
        <v>1</v>
      </c>
      <c r="AME256">
        <v>0</v>
      </c>
      <c r="AMF256">
        <v>0</v>
      </c>
      <c r="AMG256">
        <v>0</v>
      </c>
      <c r="AMH256">
        <v>1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Q256">
        <v>4</v>
      </c>
      <c r="AMU256">
        <v>4</v>
      </c>
      <c r="AMY256">
        <v>4</v>
      </c>
      <c r="ANC256" t="s">
        <v>260</v>
      </c>
      <c r="ANG256" t="s">
        <v>1699</v>
      </c>
      <c r="ANK256" t="s">
        <v>839</v>
      </c>
      <c r="ANO256">
        <v>5</v>
      </c>
      <c r="ANP256">
        <v>4</v>
      </c>
      <c r="ANU256">
        <v>2</v>
      </c>
      <c r="ANV256">
        <v>2500</v>
      </c>
      <c r="ANW256">
        <v>3000</v>
      </c>
      <c r="ANX256">
        <v>1</v>
      </c>
      <c r="ANZ256">
        <v>1</v>
      </c>
      <c r="AOA256">
        <v>3</v>
      </c>
      <c r="AOB256">
        <v>3</v>
      </c>
      <c r="AOC256">
        <v>20000</v>
      </c>
      <c r="AOD256">
        <v>60000</v>
      </c>
      <c r="AOE256">
        <v>2</v>
      </c>
      <c r="AOF256">
        <v>1</v>
      </c>
      <c r="AOG256">
        <v>1</v>
      </c>
      <c r="AOH256">
        <v>0</v>
      </c>
      <c r="AOI256">
        <v>1</v>
      </c>
      <c r="AOJ256" t="b">
        <v>0</v>
      </c>
      <c r="AOK256" t="b">
        <v>0</v>
      </c>
      <c r="AOL256" t="b">
        <v>0</v>
      </c>
      <c r="AOM256" t="b">
        <v>0</v>
      </c>
      <c r="AON256" t="b">
        <v>0</v>
      </c>
      <c r="AOO256" t="b">
        <v>0</v>
      </c>
      <c r="AOP256" t="b">
        <v>0</v>
      </c>
      <c r="AOQ256" t="b">
        <v>1</v>
      </c>
      <c r="AOR256" t="b">
        <v>1</v>
      </c>
      <c r="AOS256" t="b">
        <v>1</v>
      </c>
      <c r="AOT256" t="b">
        <v>1</v>
      </c>
      <c r="AOU256" t="b">
        <v>1</v>
      </c>
      <c r="AOV256" t="b">
        <v>1</v>
      </c>
      <c r="AOW256" t="b">
        <v>1</v>
      </c>
      <c r="AOX256" t="b">
        <v>1</v>
      </c>
      <c r="AOY256" t="b">
        <v>1</v>
      </c>
      <c r="AOZ256" t="b">
        <v>0</v>
      </c>
      <c r="APA256" t="b">
        <v>0</v>
      </c>
      <c r="APB256" t="b">
        <v>0</v>
      </c>
      <c r="APC256" t="b">
        <v>0</v>
      </c>
      <c r="APD256" t="b">
        <v>0</v>
      </c>
      <c r="APE256" t="b">
        <v>0</v>
      </c>
      <c r="APF256" t="b">
        <v>0</v>
      </c>
      <c r="APG256" t="b">
        <v>0</v>
      </c>
      <c r="APH256" t="b">
        <v>0</v>
      </c>
      <c r="API256" t="b">
        <v>0</v>
      </c>
      <c r="APJ256" t="b">
        <v>0</v>
      </c>
      <c r="APK256" t="b">
        <v>0</v>
      </c>
      <c r="APL256" t="b">
        <v>0</v>
      </c>
      <c r="APM256" t="b">
        <v>0</v>
      </c>
      <c r="APN256" t="b">
        <v>1</v>
      </c>
      <c r="APO256" t="b">
        <v>1</v>
      </c>
      <c r="APP256" t="b">
        <v>1</v>
      </c>
      <c r="APQ256" t="b">
        <v>1</v>
      </c>
      <c r="APR256" t="b">
        <v>1</v>
      </c>
      <c r="APS256" t="b">
        <v>0</v>
      </c>
      <c r="APT256">
        <v>900</v>
      </c>
      <c r="APU256">
        <v>1300</v>
      </c>
      <c r="APV256">
        <v>1</v>
      </c>
      <c r="APW256">
        <v>1</v>
      </c>
      <c r="APX256">
        <v>2</v>
      </c>
      <c r="APY256">
        <v>1</v>
      </c>
      <c r="APZ256">
        <v>3</v>
      </c>
      <c r="AQA256">
        <v>3</v>
      </c>
      <c r="AQC256">
        <v>1</v>
      </c>
      <c r="AQD256">
        <v>2</v>
      </c>
      <c r="AQE256">
        <v>2</v>
      </c>
      <c r="AQG256">
        <v>2</v>
      </c>
      <c r="AQH256">
        <v>1</v>
      </c>
      <c r="AQI256">
        <v>1</v>
      </c>
      <c r="AQJ256">
        <v>1</v>
      </c>
      <c r="AQK256">
        <v>1</v>
      </c>
      <c r="AQL256">
        <v>2</v>
      </c>
      <c r="AQM256">
        <v>1</v>
      </c>
      <c r="AQN256">
        <v>1</v>
      </c>
      <c r="AQO256">
        <v>1</v>
      </c>
      <c r="AQP256">
        <v>1</v>
      </c>
      <c r="AQQ256">
        <v>2</v>
      </c>
      <c r="AQR256">
        <v>1</v>
      </c>
      <c r="AQS256">
        <v>1</v>
      </c>
      <c r="AQT256">
        <v>2</v>
      </c>
      <c r="AQU256">
        <v>2</v>
      </c>
      <c r="AQV256">
        <v>1</v>
      </c>
      <c r="AQW256">
        <v>2</v>
      </c>
      <c r="AQX256">
        <v>2</v>
      </c>
      <c r="AQY256">
        <v>-2</v>
      </c>
      <c r="AQZ256">
        <v>2</v>
      </c>
      <c r="ARA256">
        <v>2</v>
      </c>
      <c r="ARB256">
        <v>1</v>
      </c>
      <c r="ARC256">
        <v>1</v>
      </c>
      <c r="ARD256">
        <v>2</v>
      </c>
      <c r="ARE256">
        <v>2</v>
      </c>
      <c r="ARF256">
        <v>1</v>
      </c>
      <c r="ARG256">
        <v>1</v>
      </c>
      <c r="ARH256">
        <v>-1</v>
      </c>
      <c r="ARI256">
        <v>2</v>
      </c>
      <c r="ARJ256">
        <v>1</v>
      </c>
      <c r="ARK256">
        <v>2</v>
      </c>
      <c r="ARL256">
        <v>1</v>
      </c>
      <c r="ARM256">
        <v>2</v>
      </c>
      <c r="ARN256">
        <v>2</v>
      </c>
      <c r="ARO256">
        <v>2</v>
      </c>
      <c r="ARP256">
        <v>2</v>
      </c>
      <c r="ARQ256">
        <v>2</v>
      </c>
      <c r="ARR256">
        <v>2</v>
      </c>
      <c r="ARS256">
        <v>1</v>
      </c>
      <c r="ART256">
        <v>2</v>
      </c>
      <c r="ARU256">
        <v>2</v>
      </c>
      <c r="ARV256">
        <v>2</v>
      </c>
      <c r="ARW256">
        <v>1</v>
      </c>
      <c r="ARX256">
        <v>2</v>
      </c>
      <c r="ARY256">
        <v>2</v>
      </c>
      <c r="ARZ256">
        <v>-1</v>
      </c>
      <c r="ASA256">
        <v>2</v>
      </c>
      <c r="ASB256">
        <v>1</v>
      </c>
      <c r="ASC256">
        <v>1</v>
      </c>
      <c r="ASD256">
        <v>1</v>
      </c>
      <c r="ASE256">
        <v>2</v>
      </c>
      <c r="ASF256">
        <v>2</v>
      </c>
      <c r="ASG256">
        <v>1</v>
      </c>
      <c r="ASH256">
        <v>2</v>
      </c>
      <c r="ASI256">
        <v>-2</v>
      </c>
      <c r="ASJ256">
        <v>1</v>
      </c>
      <c r="ASK256">
        <v>2</v>
      </c>
      <c r="ASL256">
        <v>1</v>
      </c>
      <c r="ASM256">
        <v>1</v>
      </c>
      <c r="ASN256">
        <v>2</v>
      </c>
      <c r="ASO256">
        <v>1</v>
      </c>
      <c r="ASP256">
        <v>1</v>
      </c>
      <c r="ASQ256">
        <v>2</v>
      </c>
      <c r="ASR256">
        <v>1</v>
      </c>
      <c r="ASS256">
        <v>2</v>
      </c>
      <c r="AST256">
        <v>2</v>
      </c>
      <c r="ASU256">
        <v>2</v>
      </c>
      <c r="ASV256">
        <v>2</v>
      </c>
      <c r="ASW256">
        <v>2</v>
      </c>
      <c r="ASX256">
        <v>2</v>
      </c>
      <c r="ASY256">
        <v>2</v>
      </c>
      <c r="ASZ256">
        <v>2</v>
      </c>
      <c r="ATA256">
        <v>2</v>
      </c>
      <c r="ATB256">
        <v>1</v>
      </c>
      <c r="ATC256">
        <v>2</v>
      </c>
      <c r="ATD256">
        <v>2</v>
      </c>
      <c r="ATE256">
        <v>1</v>
      </c>
      <c r="ATF256">
        <v>1</v>
      </c>
      <c r="ATG256">
        <v>1</v>
      </c>
      <c r="ATH256">
        <v>1</v>
      </c>
      <c r="ATI256">
        <v>1</v>
      </c>
      <c r="ATJ256">
        <v>1</v>
      </c>
      <c r="ATK256">
        <v>1</v>
      </c>
      <c r="ATL256">
        <v>0</v>
      </c>
      <c r="ATN256">
        <v>1</v>
      </c>
      <c r="ATP256">
        <v>2</v>
      </c>
      <c r="ATQ256" t="s">
        <v>137</v>
      </c>
      <c r="ATR256">
        <v>1</v>
      </c>
      <c r="ATT256">
        <v>1</v>
      </c>
      <c r="ATV256">
        <v>2</v>
      </c>
      <c r="ATW256" t="s">
        <v>137</v>
      </c>
      <c r="ATX256">
        <v>1</v>
      </c>
      <c r="ATZ256">
        <v>1</v>
      </c>
      <c r="AUB256">
        <v>1</v>
      </c>
      <c r="AUD256">
        <v>1</v>
      </c>
      <c r="AUF256">
        <v>1</v>
      </c>
      <c r="AUH256">
        <v>1</v>
      </c>
      <c r="AUJ256">
        <v>1</v>
      </c>
      <c r="AUL256">
        <v>1</v>
      </c>
      <c r="AUN256">
        <v>2</v>
      </c>
      <c r="AUO256" t="s">
        <v>137</v>
      </c>
      <c r="AUP256">
        <v>2</v>
      </c>
      <c r="AUQ256" t="s">
        <v>137</v>
      </c>
      <c r="AUR256">
        <v>1</v>
      </c>
      <c r="AUT256">
        <v>2</v>
      </c>
      <c r="AUU256" t="s">
        <v>137</v>
      </c>
      <c r="AUV256" t="b">
        <v>1</v>
      </c>
      <c r="AUW256" t="b">
        <v>1</v>
      </c>
      <c r="AUX256" t="b">
        <v>0</v>
      </c>
      <c r="AUY256" t="b">
        <v>0</v>
      </c>
      <c r="AVA256">
        <v>2</v>
      </c>
      <c r="AVB256">
        <v>1</v>
      </c>
      <c r="AVD256" t="s">
        <v>72</v>
      </c>
      <c r="AVE256" t="b">
        <v>1</v>
      </c>
      <c r="AVF256">
        <v>1</v>
      </c>
      <c r="AVG256" t="b">
        <v>0</v>
      </c>
      <c r="AVH256" t="b">
        <v>1</v>
      </c>
      <c r="AVI256" t="b">
        <v>0</v>
      </c>
      <c r="AVK256" t="b">
        <v>1</v>
      </c>
      <c r="AVL256" t="b">
        <v>0</v>
      </c>
      <c r="AVM256" t="b">
        <v>0</v>
      </c>
      <c r="AVN256" t="b">
        <v>0</v>
      </c>
      <c r="AVP256">
        <v>2</v>
      </c>
      <c r="AVQ256" t="s">
        <v>1700</v>
      </c>
      <c r="AVR256">
        <v>7.5226649999999999</v>
      </c>
      <c r="AVS256">
        <v>4.5158719999999999</v>
      </c>
      <c r="AVT256">
        <v>304.10000000000002</v>
      </c>
      <c r="AVU256">
        <v>26</v>
      </c>
      <c r="AVW256">
        <v>0</v>
      </c>
    </row>
    <row r="257" spans="1:1271" ht="15" customHeight="1" x14ac:dyDescent="0.35">
      <c r="A257" s="1">
        <v>42516</v>
      </c>
      <c r="B257" t="s">
        <v>609</v>
      </c>
      <c r="C257">
        <v>2</v>
      </c>
      <c r="D257">
        <v>22</v>
      </c>
      <c r="E257" t="s">
        <v>1701</v>
      </c>
      <c r="F257">
        <v>211</v>
      </c>
      <c r="G257">
        <v>1</v>
      </c>
      <c r="H257">
        <v>45</v>
      </c>
      <c r="I257">
        <v>1</v>
      </c>
      <c r="K257">
        <v>1</v>
      </c>
      <c r="L257">
        <v>2</v>
      </c>
      <c r="M257">
        <v>7</v>
      </c>
      <c r="N257">
        <v>7</v>
      </c>
      <c r="O257">
        <v>2</v>
      </c>
      <c r="P257">
        <v>2</v>
      </c>
      <c r="Q257">
        <v>2</v>
      </c>
      <c r="R257">
        <v>1</v>
      </c>
      <c r="S257">
        <v>0</v>
      </c>
      <c r="T257">
        <v>0</v>
      </c>
      <c r="U257">
        <v>7</v>
      </c>
      <c r="V257">
        <v>7</v>
      </c>
      <c r="W257">
        <v>1</v>
      </c>
      <c r="X257">
        <v>96</v>
      </c>
      <c r="Y257">
        <v>1</v>
      </c>
      <c r="Z257">
        <v>1</v>
      </c>
      <c r="AA257">
        <v>1</v>
      </c>
      <c r="AB257">
        <v>0</v>
      </c>
      <c r="AC257">
        <v>4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BB257">
        <v>12</v>
      </c>
      <c r="BC257">
        <v>4</v>
      </c>
      <c r="BD257">
        <v>1</v>
      </c>
      <c r="CU257">
        <v>2</v>
      </c>
      <c r="DO257">
        <v>2</v>
      </c>
      <c r="DP257" t="s">
        <v>404</v>
      </c>
      <c r="EH257">
        <v>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F257">
        <v>1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2</v>
      </c>
      <c r="GP257">
        <v>2</v>
      </c>
      <c r="PP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O257">
        <v>0.4</v>
      </c>
      <c r="XP257">
        <v>10</v>
      </c>
      <c r="XQ257">
        <v>12</v>
      </c>
      <c r="XR257">
        <v>432</v>
      </c>
      <c r="XS257">
        <v>400</v>
      </c>
      <c r="XT257">
        <v>632</v>
      </c>
      <c r="XU257">
        <v>6320</v>
      </c>
      <c r="XV257">
        <v>32</v>
      </c>
      <c r="XW257">
        <v>320</v>
      </c>
      <c r="XX257">
        <f t="shared" si="18"/>
        <v>224</v>
      </c>
      <c r="XY257">
        <v>300</v>
      </c>
      <c r="XZ257">
        <v>200</v>
      </c>
      <c r="YA257" s="33">
        <f t="shared" si="20"/>
        <v>250</v>
      </c>
      <c r="YB257">
        <v>50000</v>
      </c>
      <c r="YC257">
        <v>30000</v>
      </c>
      <c r="YD257">
        <f t="shared" si="21"/>
        <v>40000</v>
      </c>
      <c r="YE257">
        <f t="shared" si="22"/>
        <v>20000</v>
      </c>
      <c r="YF257">
        <v>10000</v>
      </c>
      <c r="YG257">
        <v>5000</v>
      </c>
      <c r="YH257">
        <v>2</v>
      </c>
      <c r="YI257" t="s">
        <v>62</v>
      </c>
      <c r="YJ257">
        <v>2</v>
      </c>
      <c r="YK257" t="s">
        <v>62</v>
      </c>
      <c r="YP257">
        <v>0</v>
      </c>
      <c r="YQ257" t="s">
        <v>126</v>
      </c>
      <c r="YR257">
        <v>1</v>
      </c>
      <c r="YS257">
        <v>10000</v>
      </c>
      <c r="YT257">
        <v>0.4</v>
      </c>
      <c r="YU257">
        <v>632</v>
      </c>
      <c r="YV257">
        <v>158000</v>
      </c>
      <c r="YW257">
        <v>50000</v>
      </c>
      <c r="YX257" t="b">
        <v>0</v>
      </c>
      <c r="YY257">
        <v>1</v>
      </c>
      <c r="YZ257">
        <v>0</v>
      </c>
      <c r="ZA257" t="b">
        <v>0</v>
      </c>
      <c r="ZB257" t="b">
        <v>0</v>
      </c>
      <c r="ZC257" t="b">
        <v>0</v>
      </c>
      <c r="ZD257">
        <v>5</v>
      </c>
      <c r="ZE257">
        <v>0.4</v>
      </c>
      <c r="ZF257">
        <f t="shared" si="19"/>
        <v>2</v>
      </c>
      <c r="ZG257">
        <v>0.2</v>
      </c>
      <c r="ZI257">
        <v>10</v>
      </c>
      <c r="ZJ257">
        <v>7</v>
      </c>
      <c r="ZL257">
        <v>0</v>
      </c>
      <c r="ZM257">
        <v>30</v>
      </c>
      <c r="ZN257">
        <v>2</v>
      </c>
      <c r="ZP257">
        <v>2</v>
      </c>
      <c r="ZQ257">
        <v>2</v>
      </c>
      <c r="AAS257" t="b">
        <v>1</v>
      </c>
      <c r="AAT257" t="b">
        <v>0</v>
      </c>
      <c r="AAU257" t="b">
        <v>0</v>
      </c>
      <c r="AAV257" t="b">
        <v>0</v>
      </c>
      <c r="AAW257" t="b">
        <v>0</v>
      </c>
      <c r="AAX257" t="b">
        <v>0</v>
      </c>
      <c r="AAY257" t="b">
        <v>0</v>
      </c>
      <c r="AAZ257" t="b">
        <v>0</v>
      </c>
      <c r="ABA257" t="b">
        <v>0</v>
      </c>
      <c r="ABB257" t="b">
        <v>1</v>
      </c>
      <c r="ABC257" t="b">
        <v>0</v>
      </c>
      <c r="ABE257">
        <v>1</v>
      </c>
      <c r="ABF257">
        <v>0</v>
      </c>
      <c r="ABG257">
        <v>1</v>
      </c>
      <c r="ABH257">
        <v>7</v>
      </c>
      <c r="ABI257">
        <v>5000</v>
      </c>
      <c r="ADV257">
        <v>1</v>
      </c>
      <c r="ADW257">
        <v>7</v>
      </c>
      <c r="ADX257">
        <f t="shared" si="23"/>
        <v>0.14285714285714285</v>
      </c>
      <c r="ADY257" t="b">
        <v>0</v>
      </c>
      <c r="ADZ257" t="b">
        <v>0</v>
      </c>
      <c r="AEA257" t="b">
        <v>0</v>
      </c>
      <c r="AEB257" t="b">
        <v>0</v>
      </c>
      <c r="AEC257" t="b">
        <v>0</v>
      </c>
      <c r="AED257" t="b">
        <v>1</v>
      </c>
      <c r="AEE257" t="b">
        <v>1</v>
      </c>
      <c r="AEF257" t="b">
        <v>0</v>
      </c>
      <c r="AFL257">
        <v>1</v>
      </c>
      <c r="AFM257">
        <v>1500</v>
      </c>
      <c r="AFN257">
        <v>2</v>
      </c>
      <c r="AFO257">
        <v>1</v>
      </c>
      <c r="AFR257">
        <v>2</v>
      </c>
      <c r="AFS257">
        <v>1500</v>
      </c>
      <c r="AFT257">
        <v>1</v>
      </c>
      <c r="AFU257">
        <v>1</v>
      </c>
      <c r="AGD257">
        <v>432</v>
      </c>
      <c r="AGE257">
        <v>350</v>
      </c>
      <c r="AGF257">
        <v>1</v>
      </c>
      <c r="AGH257">
        <v>300</v>
      </c>
      <c r="AGI257">
        <v>0</v>
      </c>
      <c r="AGJ257">
        <v>1</v>
      </c>
      <c r="AGL257">
        <v>0</v>
      </c>
      <c r="AGM257">
        <v>0</v>
      </c>
      <c r="AGN257">
        <v>300</v>
      </c>
      <c r="AGO257">
        <v>0</v>
      </c>
      <c r="AGP257">
        <v>1</v>
      </c>
      <c r="AGQ257">
        <v>0</v>
      </c>
      <c r="AGR257">
        <v>0</v>
      </c>
      <c r="AGU257">
        <v>1</v>
      </c>
      <c r="AGV257">
        <v>0</v>
      </c>
      <c r="AGW257">
        <v>0</v>
      </c>
      <c r="AGX257">
        <v>0</v>
      </c>
      <c r="AGZ257">
        <v>5</v>
      </c>
      <c r="AHA257">
        <v>5</v>
      </c>
      <c r="AHB257">
        <v>80</v>
      </c>
      <c r="AHC257">
        <v>10</v>
      </c>
      <c r="AHD257">
        <v>1</v>
      </c>
      <c r="AHF257">
        <v>0</v>
      </c>
      <c r="AHG257">
        <v>40</v>
      </c>
      <c r="AHH257">
        <v>1</v>
      </c>
      <c r="AHJ257">
        <v>0</v>
      </c>
      <c r="AHK257">
        <v>80</v>
      </c>
      <c r="AHL257">
        <v>300</v>
      </c>
      <c r="AHM257">
        <v>0</v>
      </c>
      <c r="AHN257">
        <v>1</v>
      </c>
      <c r="AHP257">
        <v>0</v>
      </c>
      <c r="AHQ257">
        <v>80</v>
      </c>
      <c r="AHR257">
        <v>300</v>
      </c>
      <c r="AHS257">
        <v>0</v>
      </c>
      <c r="AHT257">
        <v>5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2</v>
      </c>
      <c r="AID257">
        <v>0</v>
      </c>
      <c r="AIE257">
        <v>0</v>
      </c>
      <c r="AII257">
        <v>0.2</v>
      </c>
      <c r="AIK257">
        <v>0</v>
      </c>
      <c r="AIL257">
        <v>0</v>
      </c>
      <c r="AIM257">
        <v>0</v>
      </c>
      <c r="AIN257">
        <v>0</v>
      </c>
      <c r="AIO257">
        <v>1</v>
      </c>
      <c r="AIP257">
        <v>0</v>
      </c>
      <c r="AIR257">
        <v>0</v>
      </c>
      <c r="AIS257">
        <v>1</v>
      </c>
      <c r="AIU257" t="b">
        <v>1</v>
      </c>
      <c r="AIV257" t="b">
        <v>0</v>
      </c>
      <c r="AIW257" t="b">
        <v>0</v>
      </c>
      <c r="AIX257" t="b">
        <v>0</v>
      </c>
      <c r="AIZ257">
        <v>1</v>
      </c>
      <c r="AJA257">
        <v>2</v>
      </c>
      <c r="AJB257" t="s">
        <v>404</v>
      </c>
      <c r="ALX257">
        <v>2</v>
      </c>
      <c r="ALY257">
        <v>2</v>
      </c>
      <c r="AMC257">
        <v>2</v>
      </c>
      <c r="AMD257">
        <v>1</v>
      </c>
      <c r="AME257">
        <v>0</v>
      </c>
      <c r="AMF257">
        <v>1</v>
      </c>
      <c r="AMG257">
        <v>0</v>
      </c>
      <c r="AMH257">
        <v>1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Q257">
        <v>5</v>
      </c>
      <c r="AMS257">
        <v>4</v>
      </c>
      <c r="AMU257">
        <v>4</v>
      </c>
      <c r="ANC257" t="s">
        <v>621</v>
      </c>
      <c r="ANE257" t="s">
        <v>1702</v>
      </c>
      <c r="ANG257" t="s">
        <v>1703</v>
      </c>
      <c r="ANO257">
        <v>5</v>
      </c>
      <c r="ANP257">
        <v>1</v>
      </c>
      <c r="ANR257">
        <v>2</v>
      </c>
      <c r="ANU257">
        <v>2</v>
      </c>
      <c r="ANV257">
        <v>500</v>
      </c>
      <c r="ANW257">
        <v>0</v>
      </c>
      <c r="ANX257">
        <v>1</v>
      </c>
      <c r="ANZ257">
        <v>2</v>
      </c>
      <c r="AOC257">
        <v>20000</v>
      </c>
      <c r="AOD257">
        <v>100000</v>
      </c>
      <c r="AOE257">
        <v>2</v>
      </c>
      <c r="AOF257">
        <v>0</v>
      </c>
      <c r="AOG257">
        <v>1</v>
      </c>
      <c r="AOH257">
        <v>0</v>
      </c>
      <c r="AOI257">
        <v>0</v>
      </c>
      <c r="AOJ257" t="b">
        <v>0</v>
      </c>
      <c r="AOK257" t="b">
        <v>0</v>
      </c>
      <c r="AOL257" t="b">
        <v>0</v>
      </c>
      <c r="AOM257" t="b">
        <v>1</v>
      </c>
      <c r="AON257" t="b">
        <v>0</v>
      </c>
      <c r="AOO257" t="b">
        <v>0</v>
      </c>
      <c r="AOP257" t="b">
        <v>0</v>
      </c>
      <c r="AOQ257" t="b">
        <v>0</v>
      </c>
      <c r="AOR257" t="b">
        <v>0</v>
      </c>
      <c r="AOS257" t="b">
        <v>0</v>
      </c>
      <c r="AOT257" t="b">
        <v>0</v>
      </c>
      <c r="AOU257" t="b">
        <v>0</v>
      </c>
      <c r="AOV257" t="b">
        <v>0</v>
      </c>
      <c r="AOW257" t="b">
        <v>0</v>
      </c>
      <c r="AOX257" t="b">
        <v>0</v>
      </c>
      <c r="AOY257" t="b">
        <v>0</v>
      </c>
      <c r="AOZ257" t="b">
        <v>0</v>
      </c>
      <c r="APA257" t="b">
        <v>0</v>
      </c>
      <c r="APB257" t="b">
        <v>0</v>
      </c>
      <c r="APC257" t="b">
        <v>0</v>
      </c>
      <c r="APD257" t="b">
        <v>1</v>
      </c>
      <c r="APE257" t="b">
        <v>0</v>
      </c>
      <c r="APF257" t="b">
        <v>0</v>
      </c>
      <c r="APG257" t="b">
        <v>0</v>
      </c>
      <c r="APH257" t="b">
        <v>0</v>
      </c>
      <c r="API257" t="b">
        <v>0</v>
      </c>
      <c r="APJ257" t="b">
        <v>0</v>
      </c>
      <c r="APK257" t="b">
        <v>1</v>
      </c>
      <c r="APL257" t="b">
        <v>0</v>
      </c>
      <c r="APM257" t="b">
        <v>0</v>
      </c>
      <c r="APN257" t="b">
        <v>0</v>
      </c>
      <c r="APO257" t="b">
        <v>0</v>
      </c>
      <c r="APP257" t="b">
        <v>0</v>
      </c>
      <c r="APQ257" t="b">
        <v>0</v>
      </c>
      <c r="APR257" t="b">
        <v>0</v>
      </c>
      <c r="APS257" t="b">
        <v>0</v>
      </c>
      <c r="APT257">
        <v>80</v>
      </c>
      <c r="APU257">
        <v>100</v>
      </c>
      <c r="APV257">
        <v>1</v>
      </c>
      <c r="APW257">
        <v>1</v>
      </c>
      <c r="APX257">
        <v>2</v>
      </c>
      <c r="APY257">
        <v>1</v>
      </c>
      <c r="APZ257">
        <v>3</v>
      </c>
      <c r="AQA257">
        <v>96</v>
      </c>
      <c r="AQB257" t="s">
        <v>384</v>
      </c>
      <c r="AQC257">
        <v>1</v>
      </c>
      <c r="AQD257">
        <v>1</v>
      </c>
      <c r="AQE257">
        <v>2</v>
      </c>
      <c r="AQG257">
        <v>1</v>
      </c>
      <c r="AQH257">
        <v>2</v>
      </c>
      <c r="AQI257">
        <v>-1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0</v>
      </c>
      <c r="AQP257">
        <v>-2</v>
      </c>
      <c r="AQQ257">
        <v>-1</v>
      </c>
      <c r="AQR257">
        <v>-1</v>
      </c>
      <c r="AQS257">
        <v>-1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-2</v>
      </c>
      <c r="AQZ257">
        <v>-2</v>
      </c>
      <c r="ARA257">
        <v>-2</v>
      </c>
      <c r="ARB257">
        <v>-2</v>
      </c>
      <c r="ARC257">
        <v>0</v>
      </c>
      <c r="ARD257">
        <v>0</v>
      </c>
      <c r="ARE257">
        <v>0</v>
      </c>
      <c r="ARF257">
        <v>1</v>
      </c>
      <c r="ARG257">
        <v>-1</v>
      </c>
      <c r="ARH257">
        <v>0</v>
      </c>
      <c r="ARI257">
        <v>1</v>
      </c>
      <c r="ARJ257">
        <v>1</v>
      </c>
      <c r="ARK257">
        <v>-1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-2</v>
      </c>
      <c r="ARR257">
        <v>-1</v>
      </c>
      <c r="ARS257">
        <v>-2</v>
      </c>
      <c r="ART257">
        <v>-1</v>
      </c>
      <c r="ARU257">
        <v>-1</v>
      </c>
      <c r="ARV257">
        <v>0</v>
      </c>
      <c r="ARW257">
        <v>0</v>
      </c>
      <c r="ARX257">
        <v>-1</v>
      </c>
      <c r="ARY257">
        <v>1</v>
      </c>
      <c r="ARZ257">
        <v>1</v>
      </c>
      <c r="ASA257">
        <v>1</v>
      </c>
      <c r="ASB257">
        <v>1</v>
      </c>
      <c r="ASC257">
        <v>1</v>
      </c>
      <c r="ASD257">
        <v>1</v>
      </c>
      <c r="ASE257">
        <v>1</v>
      </c>
      <c r="ASF257">
        <v>1</v>
      </c>
      <c r="ASG257">
        <v>1</v>
      </c>
      <c r="ASH257">
        <v>1</v>
      </c>
      <c r="ASI257">
        <v>-2</v>
      </c>
      <c r="ASJ257">
        <v>-2</v>
      </c>
      <c r="ASK257">
        <v>-2</v>
      </c>
      <c r="ASL257">
        <v>-2</v>
      </c>
      <c r="ASM257">
        <v>-1</v>
      </c>
      <c r="ASN257">
        <v>0</v>
      </c>
      <c r="ASO257">
        <v>-2</v>
      </c>
      <c r="ASP257">
        <v>0</v>
      </c>
      <c r="ASQ257">
        <v>-2</v>
      </c>
      <c r="ASR257">
        <v>1</v>
      </c>
      <c r="ASS257">
        <v>1</v>
      </c>
      <c r="AST257">
        <v>1</v>
      </c>
      <c r="ASU257">
        <v>1</v>
      </c>
      <c r="ASV257">
        <v>1</v>
      </c>
      <c r="ASW257">
        <v>1</v>
      </c>
      <c r="ASX257">
        <v>1</v>
      </c>
      <c r="ASY257">
        <v>1</v>
      </c>
      <c r="ASZ257">
        <v>1</v>
      </c>
      <c r="ATA257">
        <v>2</v>
      </c>
      <c r="ATB257">
        <v>2</v>
      </c>
      <c r="ATC257">
        <v>2</v>
      </c>
      <c r="ATD257">
        <v>2</v>
      </c>
      <c r="ATE257">
        <v>0</v>
      </c>
      <c r="ATF257">
        <v>0</v>
      </c>
      <c r="ATG257">
        <v>0</v>
      </c>
      <c r="ATH257">
        <v>1</v>
      </c>
      <c r="ATI257">
        <v>0</v>
      </c>
      <c r="ATJ257">
        <v>0</v>
      </c>
      <c r="ATK257">
        <v>0</v>
      </c>
      <c r="ATL257">
        <v>0</v>
      </c>
      <c r="ATN257">
        <v>2</v>
      </c>
      <c r="ATO257" t="s">
        <v>69</v>
      </c>
      <c r="ATP257">
        <v>2</v>
      </c>
      <c r="ATQ257" t="s">
        <v>125</v>
      </c>
      <c r="ATR257">
        <v>1</v>
      </c>
      <c r="ATT257">
        <v>2</v>
      </c>
      <c r="ATU257" t="s">
        <v>1285</v>
      </c>
      <c r="ATV257">
        <v>2</v>
      </c>
      <c r="ATW257" t="s">
        <v>50</v>
      </c>
      <c r="ATX257">
        <v>2</v>
      </c>
      <c r="ATY257" t="s">
        <v>69</v>
      </c>
      <c r="ATZ257">
        <v>2</v>
      </c>
      <c r="AUA257" t="s">
        <v>125</v>
      </c>
      <c r="AUB257">
        <v>1</v>
      </c>
      <c r="AUD257">
        <v>2</v>
      </c>
      <c r="AUE257" t="s">
        <v>69</v>
      </c>
      <c r="AUF257">
        <v>2</v>
      </c>
      <c r="AUG257" t="s">
        <v>69</v>
      </c>
      <c r="AUH257">
        <v>1</v>
      </c>
      <c r="AUJ257">
        <v>1</v>
      </c>
      <c r="AUL257">
        <v>1</v>
      </c>
      <c r="AUN257">
        <v>1</v>
      </c>
      <c r="AUP257">
        <v>2</v>
      </c>
      <c r="AUQ257" t="s">
        <v>69</v>
      </c>
      <c r="AUR257">
        <v>2</v>
      </c>
      <c r="AUS257" t="s">
        <v>1704</v>
      </c>
      <c r="AUT257">
        <v>2</v>
      </c>
      <c r="AUU257" t="s">
        <v>1705</v>
      </c>
      <c r="AUV257" t="b">
        <v>1</v>
      </c>
      <c r="AUW257" t="b">
        <v>1</v>
      </c>
      <c r="AUX257" t="b">
        <v>0</v>
      </c>
      <c r="AUY257" t="b">
        <v>0</v>
      </c>
      <c r="AVA257">
        <v>2</v>
      </c>
      <c r="AVB257">
        <v>1</v>
      </c>
      <c r="AVD257" t="s">
        <v>393</v>
      </c>
      <c r="AVE257" t="b">
        <v>0</v>
      </c>
      <c r="AVF257">
        <v>0</v>
      </c>
      <c r="AVG257" t="b">
        <v>0</v>
      </c>
      <c r="AVH257" t="b">
        <v>0</v>
      </c>
      <c r="AVI257" t="b">
        <v>1</v>
      </c>
      <c r="AVJ257" t="s">
        <v>393</v>
      </c>
      <c r="AVK257" t="b">
        <v>1</v>
      </c>
      <c r="AVL257" t="b">
        <v>0</v>
      </c>
      <c r="AVM257" t="b">
        <v>0</v>
      </c>
      <c r="AVN257" t="b">
        <v>0</v>
      </c>
      <c r="AVP257">
        <v>1</v>
      </c>
      <c r="AVQ257" t="s">
        <v>1706</v>
      </c>
      <c r="AVR257">
        <v>7.6282079999999999</v>
      </c>
      <c r="AVS257">
        <v>4.7734529999999999</v>
      </c>
      <c r="AVT257">
        <v>421.1</v>
      </c>
      <c r="AVU257">
        <v>13</v>
      </c>
      <c r="AVW257">
        <v>0</v>
      </c>
    </row>
    <row r="258" spans="1:1271" ht="15" customHeight="1" x14ac:dyDescent="0.35">
      <c r="A258" s="1">
        <v>42516</v>
      </c>
      <c r="B258" t="s">
        <v>609</v>
      </c>
      <c r="C258">
        <v>2</v>
      </c>
      <c r="D258">
        <v>47</v>
      </c>
      <c r="E258" t="s">
        <v>1707</v>
      </c>
      <c r="F258">
        <v>0</v>
      </c>
      <c r="G258">
        <v>1</v>
      </c>
      <c r="H258">
        <v>45</v>
      </c>
      <c r="I258">
        <v>1</v>
      </c>
      <c r="K258">
        <v>1</v>
      </c>
      <c r="L258">
        <v>2</v>
      </c>
      <c r="M258">
        <v>8</v>
      </c>
      <c r="N258">
        <v>8</v>
      </c>
      <c r="O258">
        <v>2</v>
      </c>
      <c r="P258">
        <v>0</v>
      </c>
      <c r="Q258">
        <v>0</v>
      </c>
      <c r="R258">
        <v>2</v>
      </c>
      <c r="S258">
        <v>0</v>
      </c>
      <c r="T258">
        <v>0</v>
      </c>
      <c r="U258">
        <v>4</v>
      </c>
      <c r="V258">
        <v>4</v>
      </c>
      <c r="W258">
        <v>96</v>
      </c>
      <c r="X258">
        <v>1</v>
      </c>
      <c r="Y258">
        <v>96</v>
      </c>
      <c r="Z258">
        <v>0</v>
      </c>
      <c r="AA258">
        <v>1</v>
      </c>
      <c r="AB258">
        <v>0</v>
      </c>
      <c r="AC258">
        <v>4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BB258">
        <v>12</v>
      </c>
      <c r="BC258">
        <v>3</v>
      </c>
      <c r="BD258">
        <v>1</v>
      </c>
      <c r="CU258">
        <v>2</v>
      </c>
      <c r="DO258">
        <v>2</v>
      </c>
      <c r="DP258" t="s">
        <v>1708</v>
      </c>
      <c r="EH258">
        <v>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F258">
        <v>1</v>
      </c>
      <c r="GG258">
        <v>0</v>
      </c>
      <c r="GH258">
        <v>0</v>
      </c>
      <c r="GI258">
        <v>0</v>
      </c>
      <c r="GJ258">
        <v>1</v>
      </c>
      <c r="GK258">
        <v>0</v>
      </c>
      <c r="GL258">
        <v>0</v>
      </c>
      <c r="GM258">
        <v>0</v>
      </c>
      <c r="GN258">
        <v>0</v>
      </c>
      <c r="GO258">
        <v>2</v>
      </c>
      <c r="GP258">
        <v>2</v>
      </c>
      <c r="PP258">
        <v>0</v>
      </c>
      <c r="WJ258">
        <v>0</v>
      </c>
      <c r="WK258">
        <v>1</v>
      </c>
      <c r="WL258">
        <v>0</v>
      </c>
      <c r="WM258">
        <v>0</v>
      </c>
      <c r="WN258">
        <v>1</v>
      </c>
      <c r="WO258">
        <v>2016</v>
      </c>
      <c r="WP258">
        <v>10000</v>
      </c>
      <c r="WQ258">
        <v>7000</v>
      </c>
      <c r="WR258">
        <v>10</v>
      </c>
      <c r="WS258">
        <v>2</v>
      </c>
      <c r="WT258">
        <v>2</v>
      </c>
      <c r="XF258">
        <v>0</v>
      </c>
      <c r="XG258">
        <v>1</v>
      </c>
      <c r="XH258">
        <v>0</v>
      </c>
      <c r="XI258">
        <v>0</v>
      </c>
      <c r="XJ258">
        <v>10000</v>
      </c>
      <c r="XK258">
        <v>70000</v>
      </c>
      <c r="XO258">
        <v>0.32000000000000006</v>
      </c>
      <c r="XP258">
        <v>20</v>
      </c>
      <c r="XQ258">
        <v>12</v>
      </c>
      <c r="XR258">
        <v>108</v>
      </c>
      <c r="XS258">
        <v>100</v>
      </c>
      <c r="XT258">
        <v>158</v>
      </c>
      <c r="XU258">
        <v>1580</v>
      </c>
      <c r="XV258">
        <v>8</v>
      </c>
      <c r="XW258">
        <v>80</v>
      </c>
      <c r="XX258">
        <f t="shared" si="18"/>
        <v>56</v>
      </c>
      <c r="XY258">
        <v>1200</v>
      </c>
      <c r="XZ258">
        <v>200</v>
      </c>
      <c r="YA258" s="33">
        <f t="shared" si="20"/>
        <v>700</v>
      </c>
      <c r="YB258">
        <v>8000</v>
      </c>
      <c r="YC258">
        <v>6000</v>
      </c>
      <c r="YD258">
        <f t="shared" si="21"/>
        <v>7000</v>
      </c>
      <c r="YE258">
        <f t="shared" si="22"/>
        <v>2000</v>
      </c>
      <c r="YF258">
        <v>0</v>
      </c>
      <c r="YG258">
        <v>0</v>
      </c>
      <c r="YH258">
        <v>2</v>
      </c>
      <c r="YI258" t="s">
        <v>404</v>
      </c>
      <c r="YJ258">
        <v>2</v>
      </c>
      <c r="YK258" t="s">
        <v>192</v>
      </c>
      <c r="YP258">
        <v>0</v>
      </c>
      <c r="YQ258" t="s">
        <v>126</v>
      </c>
      <c r="YR258">
        <v>1</v>
      </c>
      <c r="YS258">
        <v>2000000</v>
      </c>
      <c r="YT258">
        <v>0.32000000000000006</v>
      </c>
      <c r="YU258">
        <v>158</v>
      </c>
      <c r="YV258">
        <v>100000</v>
      </c>
      <c r="YW258">
        <v>40000</v>
      </c>
      <c r="YX258" t="b">
        <v>1</v>
      </c>
      <c r="YY258">
        <v>1</v>
      </c>
      <c r="YZ258">
        <v>0</v>
      </c>
      <c r="ZA258" t="b">
        <v>0</v>
      </c>
      <c r="ZB258" t="b">
        <v>0</v>
      </c>
      <c r="ZC258" t="b">
        <v>0</v>
      </c>
      <c r="ZD258">
        <v>4</v>
      </c>
      <c r="ZE258">
        <v>0.4</v>
      </c>
      <c r="ZF258">
        <f t="shared" si="19"/>
        <v>1.6</v>
      </c>
      <c r="ZG258">
        <v>0.32000000000000006</v>
      </c>
      <c r="ZI258">
        <v>80</v>
      </c>
      <c r="ZJ258">
        <v>7</v>
      </c>
      <c r="ZL258">
        <v>0</v>
      </c>
      <c r="ZM258">
        <v>50</v>
      </c>
      <c r="ZN258">
        <v>2</v>
      </c>
      <c r="ZP258">
        <v>1</v>
      </c>
      <c r="ZQ258">
        <v>2</v>
      </c>
      <c r="AAS258" t="b">
        <v>1</v>
      </c>
      <c r="AAT258" t="b">
        <v>0</v>
      </c>
      <c r="AAU258" t="b">
        <v>0</v>
      </c>
      <c r="AAV258" t="b">
        <v>0</v>
      </c>
      <c r="AAW258" t="b">
        <v>0</v>
      </c>
      <c r="AAX258" t="b">
        <v>0</v>
      </c>
      <c r="AAY258" t="b">
        <v>0</v>
      </c>
      <c r="AAZ258" t="b">
        <v>0</v>
      </c>
      <c r="ABA258" t="b">
        <v>0</v>
      </c>
      <c r="ABB258" t="b">
        <v>1</v>
      </c>
      <c r="ABC258" t="b">
        <v>0</v>
      </c>
      <c r="ABE258">
        <v>2</v>
      </c>
      <c r="ABF258">
        <v>0</v>
      </c>
      <c r="ABG258">
        <v>2</v>
      </c>
      <c r="ABH258">
        <v>7</v>
      </c>
      <c r="ABI258">
        <v>8000</v>
      </c>
      <c r="ADV258">
        <v>2</v>
      </c>
      <c r="ADW258">
        <v>7</v>
      </c>
      <c r="ADX258">
        <f t="shared" si="23"/>
        <v>0.2857142857142857</v>
      </c>
      <c r="ADY258" t="b">
        <v>0</v>
      </c>
      <c r="ADZ258" t="b">
        <v>0</v>
      </c>
      <c r="AEA258" t="b">
        <v>0</v>
      </c>
      <c r="AEB258" t="b">
        <v>0</v>
      </c>
      <c r="AEC258" t="b">
        <v>0</v>
      </c>
      <c r="AED258" t="b">
        <v>0</v>
      </c>
      <c r="AEE258" t="b">
        <v>1</v>
      </c>
      <c r="AEF258" t="b">
        <v>0</v>
      </c>
      <c r="AFR258">
        <v>2</v>
      </c>
      <c r="AFS258">
        <v>1000</v>
      </c>
      <c r="AFT258">
        <v>1</v>
      </c>
      <c r="AFU258">
        <v>1</v>
      </c>
      <c r="AGD258">
        <v>120</v>
      </c>
      <c r="AGE258">
        <v>108</v>
      </c>
      <c r="AGF258">
        <v>1</v>
      </c>
      <c r="AGH258">
        <v>1200</v>
      </c>
      <c r="AGI258">
        <v>0</v>
      </c>
      <c r="AGJ258">
        <v>1</v>
      </c>
      <c r="AGL258">
        <v>0</v>
      </c>
      <c r="AGM258">
        <v>108000</v>
      </c>
      <c r="AGN258">
        <v>1000</v>
      </c>
      <c r="AGO258">
        <v>0</v>
      </c>
      <c r="AGP258">
        <v>1</v>
      </c>
      <c r="AGQ258">
        <v>0</v>
      </c>
      <c r="AGR258">
        <v>0</v>
      </c>
      <c r="AGU258">
        <v>1</v>
      </c>
      <c r="AGV258">
        <v>0</v>
      </c>
      <c r="AGW258">
        <v>0</v>
      </c>
      <c r="AGX258">
        <v>0</v>
      </c>
      <c r="AGZ258">
        <v>10</v>
      </c>
      <c r="AHA258">
        <v>5</v>
      </c>
      <c r="AHB258">
        <v>80</v>
      </c>
      <c r="AHC258">
        <v>5</v>
      </c>
      <c r="AHD258">
        <v>1</v>
      </c>
      <c r="AHF258">
        <v>0</v>
      </c>
      <c r="AHG258">
        <v>50</v>
      </c>
      <c r="AHH258">
        <v>1</v>
      </c>
      <c r="AHJ258">
        <v>0</v>
      </c>
      <c r="AHK258">
        <v>0</v>
      </c>
      <c r="AHL258">
        <v>0</v>
      </c>
      <c r="AHM258">
        <v>80</v>
      </c>
      <c r="AHN258">
        <v>1</v>
      </c>
      <c r="AHP258">
        <v>1000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5</v>
      </c>
      <c r="AHZ258">
        <v>5</v>
      </c>
      <c r="AIA258">
        <v>0</v>
      </c>
      <c r="AIB258">
        <v>0</v>
      </c>
      <c r="AIC258">
        <v>1</v>
      </c>
      <c r="AID258">
        <v>0</v>
      </c>
      <c r="AIE258">
        <v>0</v>
      </c>
      <c r="AIF258">
        <v>1</v>
      </c>
      <c r="AIG258">
        <v>0</v>
      </c>
      <c r="AII258">
        <v>3</v>
      </c>
      <c r="AIJ258">
        <v>200</v>
      </c>
      <c r="AIK258">
        <v>0</v>
      </c>
      <c r="AIL258">
        <v>0</v>
      </c>
      <c r="AIM258">
        <v>0</v>
      </c>
      <c r="AIN258">
        <v>0</v>
      </c>
      <c r="AIO258">
        <v>1</v>
      </c>
      <c r="AIP258">
        <v>0</v>
      </c>
      <c r="AIR258">
        <v>0</v>
      </c>
      <c r="AIS258">
        <v>2</v>
      </c>
      <c r="AIT258" t="s">
        <v>238</v>
      </c>
      <c r="AIZ258">
        <v>1</v>
      </c>
      <c r="AJA258">
        <v>2</v>
      </c>
      <c r="AJB258" t="s">
        <v>181</v>
      </c>
      <c r="ALX258">
        <v>2</v>
      </c>
      <c r="ALY258">
        <v>2</v>
      </c>
      <c r="AMC258">
        <v>1</v>
      </c>
      <c r="AMD258">
        <v>1</v>
      </c>
      <c r="AME258">
        <v>0</v>
      </c>
      <c r="AMF258">
        <v>1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Q258">
        <v>4</v>
      </c>
      <c r="AMS258">
        <v>4</v>
      </c>
      <c r="ANC258" t="s">
        <v>621</v>
      </c>
      <c r="ANE258" t="s">
        <v>1709</v>
      </c>
      <c r="ANO258">
        <v>3</v>
      </c>
      <c r="ANP258">
        <v>1</v>
      </c>
      <c r="ANR258">
        <v>2</v>
      </c>
      <c r="ANU258">
        <v>2</v>
      </c>
      <c r="ANV258">
        <v>300</v>
      </c>
      <c r="ANW258">
        <v>5</v>
      </c>
      <c r="ANX258">
        <v>1</v>
      </c>
      <c r="ANZ258">
        <v>1</v>
      </c>
      <c r="AOA258">
        <v>1</v>
      </c>
      <c r="AOB258">
        <v>1</v>
      </c>
      <c r="AOC258">
        <v>50000</v>
      </c>
      <c r="AOD258">
        <v>150000</v>
      </c>
      <c r="AOE258">
        <v>2</v>
      </c>
      <c r="AOF258">
        <v>0</v>
      </c>
      <c r="AOG258">
        <v>1</v>
      </c>
      <c r="AOH258">
        <v>0</v>
      </c>
      <c r="AOI258">
        <v>0</v>
      </c>
      <c r="AOJ258" t="b">
        <v>0</v>
      </c>
      <c r="AOK258" t="b">
        <v>0</v>
      </c>
      <c r="AOL258" t="b">
        <v>1</v>
      </c>
      <c r="AOM258" t="b">
        <v>0</v>
      </c>
      <c r="AON258" t="b">
        <v>0</v>
      </c>
      <c r="AOO258" t="b">
        <v>0</v>
      </c>
      <c r="AOP258" t="b">
        <v>0</v>
      </c>
      <c r="AOQ258" t="b">
        <v>0</v>
      </c>
      <c r="AOR258" t="b">
        <v>0</v>
      </c>
      <c r="AOS258" t="b">
        <v>0</v>
      </c>
      <c r="AOT258" t="b">
        <v>0</v>
      </c>
      <c r="AOU258" t="b">
        <v>0</v>
      </c>
      <c r="AOV258" t="b">
        <v>0</v>
      </c>
      <c r="AOW258" t="b">
        <v>0</v>
      </c>
      <c r="AOX258" t="b">
        <v>0</v>
      </c>
      <c r="AOY258" t="b">
        <v>0</v>
      </c>
      <c r="AOZ258" t="b">
        <v>0</v>
      </c>
      <c r="APA258" t="b">
        <v>1</v>
      </c>
      <c r="APB258" t="b">
        <v>0</v>
      </c>
      <c r="APC258" t="b">
        <v>0</v>
      </c>
      <c r="APD258" t="b">
        <v>0</v>
      </c>
      <c r="APE258" t="b">
        <v>0</v>
      </c>
      <c r="APF258" t="b">
        <v>0</v>
      </c>
      <c r="APG258" t="b">
        <v>0</v>
      </c>
      <c r="APH258" t="b">
        <v>0</v>
      </c>
      <c r="API258" t="b">
        <v>0</v>
      </c>
      <c r="APJ258" t="b">
        <v>1</v>
      </c>
      <c r="APK258" t="b">
        <v>0</v>
      </c>
      <c r="APL258" t="b">
        <v>0</v>
      </c>
      <c r="APM258" t="b">
        <v>0</v>
      </c>
      <c r="APN258" t="b">
        <v>0</v>
      </c>
      <c r="APO258" t="b">
        <v>0</v>
      </c>
      <c r="APP258" t="b">
        <v>0</v>
      </c>
      <c r="APQ258" t="b">
        <v>0</v>
      </c>
      <c r="APR258" t="b">
        <v>0</v>
      </c>
      <c r="APS258" t="b">
        <v>0</v>
      </c>
      <c r="APT258">
        <v>120</v>
      </c>
      <c r="APU258">
        <v>200</v>
      </c>
      <c r="APV258">
        <v>1</v>
      </c>
      <c r="APW258">
        <v>1</v>
      </c>
      <c r="APX258">
        <v>2</v>
      </c>
      <c r="APY258">
        <v>1</v>
      </c>
      <c r="APZ258">
        <v>3</v>
      </c>
      <c r="AQA258">
        <v>96</v>
      </c>
      <c r="AQB258" t="s">
        <v>384</v>
      </c>
      <c r="AQC258">
        <v>1</v>
      </c>
      <c r="AQD258">
        <v>2</v>
      </c>
      <c r="AQE258">
        <v>2</v>
      </c>
      <c r="AQG258">
        <v>2</v>
      </c>
      <c r="AQH258">
        <v>1</v>
      </c>
      <c r="AQI258">
        <v>1</v>
      </c>
      <c r="AQJ258">
        <v>1</v>
      </c>
      <c r="AQK258">
        <v>0</v>
      </c>
      <c r="AQL258">
        <v>1</v>
      </c>
      <c r="AQM258">
        <v>1</v>
      </c>
      <c r="AQN258">
        <v>1</v>
      </c>
      <c r="AQO258">
        <v>2</v>
      </c>
      <c r="AQP258">
        <v>-1</v>
      </c>
      <c r="AQQ258">
        <v>-2</v>
      </c>
      <c r="AQR258">
        <v>1</v>
      </c>
      <c r="AQS258">
        <v>-1</v>
      </c>
      <c r="AQT258">
        <v>1</v>
      </c>
      <c r="AQU258">
        <v>1</v>
      </c>
      <c r="AQV258">
        <v>1</v>
      </c>
      <c r="AQW258">
        <v>-1</v>
      </c>
      <c r="AQX258">
        <v>-1</v>
      </c>
      <c r="AQY258">
        <v>-2</v>
      </c>
      <c r="AQZ258">
        <v>-1</v>
      </c>
      <c r="ARA258">
        <v>-1</v>
      </c>
      <c r="ARB258">
        <v>-1</v>
      </c>
      <c r="ARC258">
        <v>1</v>
      </c>
      <c r="ARD258">
        <v>1</v>
      </c>
      <c r="ARE258">
        <v>-1</v>
      </c>
      <c r="ARF258">
        <v>0</v>
      </c>
      <c r="ARG258">
        <v>2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-1</v>
      </c>
      <c r="ARQ258">
        <v>-2</v>
      </c>
      <c r="ARR258">
        <v>-1</v>
      </c>
      <c r="ARS258">
        <v>-1</v>
      </c>
      <c r="ART258">
        <v>-1</v>
      </c>
      <c r="ARU258">
        <v>-1</v>
      </c>
      <c r="ARV258">
        <v>-1</v>
      </c>
      <c r="ARW258">
        <v>-1</v>
      </c>
      <c r="ARX258">
        <v>1</v>
      </c>
      <c r="ARY258">
        <v>2</v>
      </c>
      <c r="ARZ258">
        <v>1</v>
      </c>
      <c r="ASA258">
        <v>1</v>
      </c>
      <c r="ASB258">
        <v>1</v>
      </c>
      <c r="ASC258">
        <v>1</v>
      </c>
      <c r="ASD258">
        <v>1</v>
      </c>
      <c r="ASE258">
        <v>1</v>
      </c>
      <c r="ASF258">
        <v>1</v>
      </c>
      <c r="ASG258">
        <v>1</v>
      </c>
      <c r="ASH258">
        <v>1</v>
      </c>
      <c r="ASI258">
        <v>-2</v>
      </c>
      <c r="ASJ258">
        <v>-2</v>
      </c>
      <c r="ASK258">
        <v>-1</v>
      </c>
      <c r="ASL258">
        <v>-1</v>
      </c>
      <c r="ASM258">
        <v>-1</v>
      </c>
      <c r="ASN258">
        <v>1</v>
      </c>
      <c r="ASO258">
        <v>2</v>
      </c>
      <c r="ASP258">
        <v>-1</v>
      </c>
      <c r="ASQ258">
        <v>2</v>
      </c>
      <c r="ASR258">
        <v>1</v>
      </c>
      <c r="ASS258">
        <v>1</v>
      </c>
      <c r="AST258">
        <v>1</v>
      </c>
      <c r="ASU258">
        <v>2</v>
      </c>
      <c r="ASV258">
        <v>1</v>
      </c>
      <c r="ASW258">
        <v>1</v>
      </c>
      <c r="ASX258">
        <v>2</v>
      </c>
      <c r="ASY258">
        <v>1</v>
      </c>
      <c r="ASZ258">
        <v>2</v>
      </c>
      <c r="ATA258">
        <v>2</v>
      </c>
      <c r="ATB258">
        <v>2</v>
      </c>
      <c r="ATC258">
        <v>1</v>
      </c>
      <c r="ATD258">
        <v>2</v>
      </c>
      <c r="ATE258">
        <v>0</v>
      </c>
      <c r="ATF258">
        <v>0</v>
      </c>
      <c r="ATG258">
        <v>0</v>
      </c>
      <c r="ATH258">
        <v>1</v>
      </c>
      <c r="ATI258">
        <v>0</v>
      </c>
      <c r="ATJ258">
        <v>0</v>
      </c>
      <c r="ATK258">
        <v>0</v>
      </c>
      <c r="ATL258">
        <v>0</v>
      </c>
      <c r="ATN258">
        <v>2</v>
      </c>
      <c r="ATO258" t="s">
        <v>69</v>
      </c>
      <c r="ATP258">
        <v>2</v>
      </c>
      <c r="ATQ258" t="s">
        <v>50</v>
      </c>
      <c r="ATR258">
        <v>1</v>
      </c>
      <c r="ATT258">
        <v>2</v>
      </c>
      <c r="ATU258" t="s">
        <v>69</v>
      </c>
      <c r="ATV258">
        <v>2</v>
      </c>
      <c r="ATW258" t="s">
        <v>50</v>
      </c>
      <c r="ATX258">
        <v>2</v>
      </c>
      <c r="ATY258" t="s">
        <v>69</v>
      </c>
      <c r="ATZ258">
        <v>2</v>
      </c>
      <c r="AUA258" t="s">
        <v>125</v>
      </c>
      <c r="AUB258">
        <v>1</v>
      </c>
      <c r="AUD258">
        <v>2</v>
      </c>
      <c r="AUE258" t="s">
        <v>69</v>
      </c>
      <c r="AUF258">
        <v>2</v>
      </c>
      <c r="AUG258" t="s">
        <v>69</v>
      </c>
      <c r="AUH258">
        <v>2</v>
      </c>
      <c r="AUI258" t="s">
        <v>69</v>
      </c>
      <c r="AUJ258">
        <v>1</v>
      </c>
      <c r="AUL258">
        <v>2</v>
      </c>
      <c r="AUM258" t="s">
        <v>69</v>
      </c>
      <c r="AUN258">
        <v>2</v>
      </c>
      <c r="AUO258" t="s">
        <v>50</v>
      </c>
      <c r="AUP258">
        <v>2</v>
      </c>
      <c r="AUQ258" t="s">
        <v>50</v>
      </c>
      <c r="AUR258">
        <v>2</v>
      </c>
      <c r="AUS258" t="s">
        <v>50</v>
      </c>
      <c r="AUT258">
        <v>2</v>
      </c>
      <c r="AUU258" t="s">
        <v>1705</v>
      </c>
      <c r="AUV258" t="b">
        <v>1</v>
      </c>
      <c r="AUW258" t="b">
        <v>0</v>
      </c>
      <c r="AUX258" t="b">
        <v>0</v>
      </c>
      <c r="AUY258" t="b">
        <v>0</v>
      </c>
      <c r="AVA258">
        <v>2</v>
      </c>
      <c r="AVB258">
        <v>1</v>
      </c>
      <c r="AVD258" t="s">
        <v>393</v>
      </c>
      <c r="AVE258" t="b">
        <v>1</v>
      </c>
      <c r="AVF258">
        <v>0</v>
      </c>
      <c r="AVG258" t="b">
        <v>0</v>
      </c>
      <c r="AVH258" t="b">
        <v>0</v>
      </c>
      <c r="AVI258" t="b">
        <v>0</v>
      </c>
      <c r="AVK258" t="b">
        <v>1</v>
      </c>
      <c r="AVL258" t="b">
        <v>0</v>
      </c>
      <c r="AVM258" t="b">
        <v>0</v>
      </c>
      <c r="AVN258" t="b">
        <v>0</v>
      </c>
      <c r="AVP258">
        <v>1</v>
      </c>
      <c r="AVQ258" t="s">
        <v>1710</v>
      </c>
      <c r="AVR258">
        <v>7.628317</v>
      </c>
      <c r="AVS258">
        <v>4.7736099999999997</v>
      </c>
      <c r="AVT258">
        <v>401.9</v>
      </c>
      <c r="AVU258">
        <v>13</v>
      </c>
      <c r="AVW258">
        <v>0</v>
      </c>
    </row>
    <row r="259" spans="1:1271" ht="15" customHeight="1" x14ac:dyDescent="0.35">
      <c r="A259" s="1">
        <v>42516</v>
      </c>
      <c r="B259" t="s">
        <v>609</v>
      </c>
      <c r="C259">
        <v>2</v>
      </c>
      <c r="D259">
        <v>47</v>
      </c>
      <c r="E259" t="s">
        <v>1711</v>
      </c>
      <c r="F259">
        <v>221</v>
      </c>
      <c r="G259">
        <v>1</v>
      </c>
      <c r="H259">
        <v>58</v>
      </c>
      <c r="I259">
        <v>1</v>
      </c>
      <c r="K259">
        <v>1</v>
      </c>
      <c r="L259">
        <v>3</v>
      </c>
      <c r="M259">
        <v>3</v>
      </c>
      <c r="N259">
        <v>3</v>
      </c>
      <c r="O259">
        <v>3</v>
      </c>
      <c r="P259">
        <v>2</v>
      </c>
      <c r="Q259">
        <v>0</v>
      </c>
      <c r="R259">
        <v>0</v>
      </c>
      <c r="S259">
        <v>0</v>
      </c>
      <c r="T259">
        <v>0</v>
      </c>
      <c r="U259">
        <v>5</v>
      </c>
      <c r="V259">
        <v>5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0</v>
      </c>
      <c r="AC259">
        <v>4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BB259">
        <v>12</v>
      </c>
      <c r="BC259">
        <v>3</v>
      </c>
      <c r="BD259">
        <v>1</v>
      </c>
      <c r="CU259">
        <v>2</v>
      </c>
      <c r="DO259">
        <v>2</v>
      </c>
      <c r="DP259" t="s">
        <v>62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1</v>
      </c>
      <c r="EN259">
        <v>1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F259">
        <v>1</v>
      </c>
      <c r="GG259">
        <v>0</v>
      </c>
      <c r="GH259">
        <v>0</v>
      </c>
      <c r="GI259">
        <v>0</v>
      </c>
      <c r="GJ259">
        <v>1</v>
      </c>
      <c r="GK259">
        <v>1986</v>
      </c>
      <c r="GL259">
        <v>15000</v>
      </c>
      <c r="GM259">
        <v>500000</v>
      </c>
      <c r="GN259">
        <v>50</v>
      </c>
      <c r="GO259">
        <v>2</v>
      </c>
      <c r="GP259">
        <v>2</v>
      </c>
      <c r="IN259">
        <v>0</v>
      </c>
      <c r="IO259">
        <v>1</v>
      </c>
      <c r="IP259">
        <v>0</v>
      </c>
      <c r="IQ259">
        <v>0</v>
      </c>
      <c r="IR259">
        <v>1</v>
      </c>
      <c r="IS259">
        <v>2015</v>
      </c>
      <c r="IT259">
        <v>1500</v>
      </c>
      <c r="IU259">
        <v>700</v>
      </c>
      <c r="IV259">
        <v>5</v>
      </c>
      <c r="IW259">
        <v>2</v>
      </c>
      <c r="IX259">
        <v>2</v>
      </c>
      <c r="IZ259">
        <v>0</v>
      </c>
      <c r="JA259">
        <v>1</v>
      </c>
      <c r="JB259">
        <v>0</v>
      </c>
      <c r="JC259">
        <v>0</v>
      </c>
      <c r="JD259">
        <v>1</v>
      </c>
      <c r="JE259">
        <v>2015</v>
      </c>
      <c r="JF259">
        <v>20000</v>
      </c>
      <c r="JG259">
        <v>15000</v>
      </c>
      <c r="JH259">
        <v>10</v>
      </c>
      <c r="JI259">
        <v>2</v>
      </c>
      <c r="JJ259">
        <v>2</v>
      </c>
      <c r="PP259">
        <v>0</v>
      </c>
      <c r="XF259">
        <v>0</v>
      </c>
      <c r="XG259">
        <v>2</v>
      </c>
      <c r="XH259">
        <v>0</v>
      </c>
      <c r="XI259">
        <v>0</v>
      </c>
      <c r="XJ259">
        <v>36500</v>
      </c>
      <c r="XK259">
        <v>515700</v>
      </c>
      <c r="XO259">
        <v>0.2</v>
      </c>
      <c r="XP259">
        <v>50</v>
      </c>
      <c r="XQ259">
        <v>24</v>
      </c>
      <c r="XR259">
        <v>96</v>
      </c>
      <c r="XS259">
        <v>80</v>
      </c>
      <c r="XT259">
        <v>136</v>
      </c>
      <c r="XU259">
        <v>1360</v>
      </c>
      <c r="XV259">
        <v>16</v>
      </c>
      <c r="XW259">
        <v>160</v>
      </c>
      <c r="XX259">
        <f t="shared" si="18"/>
        <v>112</v>
      </c>
      <c r="XY259">
        <v>1200</v>
      </c>
      <c r="XZ259">
        <v>500</v>
      </c>
      <c r="YA259" s="33">
        <f t="shared" si="20"/>
        <v>850</v>
      </c>
      <c r="YB259">
        <v>100000</v>
      </c>
      <c r="YC259">
        <v>80000</v>
      </c>
      <c r="YD259">
        <f t="shared" si="21"/>
        <v>90000</v>
      </c>
      <c r="YE259">
        <f t="shared" si="22"/>
        <v>20000</v>
      </c>
      <c r="YF259">
        <v>0</v>
      </c>
      <c r="YG259">
        <v>0</v>
      </c>
      <c r="YH259">
        <v>2</v>
      </c>
      <c r="YI259" t="s">
        <v>62</v>
      </c>
      <c r="YJ259">
        <v>2</v>
      </c>
      <c r="YK259" t="s">
        <v>62</v>
      </c>
      <c r="YP259">
        <v>0</v>
      </c>
      <c r="YQ259" t="s">
        <v>126</v>
      </c>
      <c r="YR259">
        <v>1</v>
      </c>
      <c r="YS259">
        <v>500000</v>
      </c>
      <c r="YT259">
        <v>0.2</v>
      </c>
      <c r="YU259">
        <v>136</v>
      </c>
      <c r="YV259">
        <v>200000</v>
      </c>
      <c r="YW259">
        <v>200000</v>
      </c>
      <c r="YX259" t="b">
        <v>1</v>
      </c>
      <c r="YY259">
        <v>1</v>
      </c>
      <c r="YZ259">
        <v>0</v>
      </c>
      <c r="ZA259" t="b">
        <v>0</v>
      </c>
      <c r="ZB259" t="b">
        <v>0</v>
      </c>
      <c r="ZC259" t="b">
        <v>0</v>
      </c>
      <c r="ZD259">
        <v>1</v>
      </c>
      <c r="ZE259">
        <v>0.4</v>
      </c>
      <c r="ZF259">
        <f t="shared" si="19"/>
        <v>0.4</v>
      </c>
      <c r="ZG259">
        <v>0.2</v>
      </c>
      <c r="ZI259">
        <v>100</v>
      </c>
      <c r="ZJ259">
        <v>7</v>
      </c>
      <c r="ZL259">
        <v>0</v>
      </c>
      <c r="ZM259">
        <v>50</v>
      </c>
      <c r="ZN259">
        <v>2</v>
      </c>
      <c r="ZP259">
        <v>1</v>
      </c>
      <c r="ZQ259">
        <v>1</v>
      </c>
      <c r="AAS259" t="b">
        <v>1</v>
      </c>
      <c r="AAT259" t="b">
        <v>0</v>
      </c>
      <c r="AAU259" t="b">
        <v>0</v>
      </c>
      <c r="AAV259" t="b">
        <v>0</v>
      </c>
      <c r="AAW259" t="b">
        <v>0</v>
      </c>
      <c r="AAX259" t="b">
        <v>1</v>
      </c>
      <c r="AAY259" t="b">
        <v>0</v>
      </c>
      <c r="AAZ259" t="b">
        <v>0</v>
      </c>
      <c r="ABA259" t="b">
        <v>0</v>
      </c>
      <c r="ABB259" t="b">
        <v>1</v>
      </c>
      <c r="ABC259" t="b">
        <v>0</v>
      </c>
      <c r="ABE259">
        <v>2</v>
      </c>
      <c r="ABF259">
        <v>0</v>
      </c>
      <c r="ABG259">
        <v>2</v>
      </c>
      <c r="ABH259">
        <v>8</v>
      </c>
      <c r="ABI259">
        <v>750</v>
      </c>
      <c r="ACZ259" t="b">
        <v>0</v>
      </c>
      <c r="ADA259" t="b">
        <v>0</v>
      </c>
      <c r="ADB259" t="b">
        <v>1</v>
      </c>
      <c r="ADC259" t="b">
        <v>0</v>
      </c>
      <c r="ADE259">
        <v>2</v>
      </c>
      <c r="ADF259">
        <v>0</v>
      </c>
      <c r="ADG259">
        <v>2</v>
      </c>
      <c r="ADH259">
        <v>8</v>
      </c>
      <c r="ADI259">
        <v>5</v>
      </c>
      <c r="ADJ259">
        <v>750</v>
      </c>
      <c r="ADV259">
        <v>4</v>
      </c>
      <c r="ADW259">
        <v>16</v>
      </c>
      <c r="ADX259">
        <f t="shared" si="23"/>
        <v>0.25</v>
      </c>
      <c r="ADY259" t="b">
        <v>0</v>
      </c>
      <c r="ADZ259" t="b">
        <v>0</v>
      </c>
      <c r="AEA259" t="b">
        <v>0</v>
      </c>
      <c r="AEB259" t="b">
        <v>0</v>
      </c>
      <c r="AEC259" t="b">
        <v>0</v>
      </c>
      <c r="AED259" t="b">
        <v>1</v>
      </c>
      <c r="AEE259" t="b">
        <v>1</v>
      </c>
      <c r="AEF259" t="b">
        <v>0</v>
      </c>
      <c r="AFL259">
        <v>2</v>
      </c>
      <c r="AFM259">
        <v>1000</v>
      </c>
      <c r="AFN259">
        <v>1</v>
      </c>
      <c r="AFO259">
        <v>1</v>
      </c>
      <c r="AFR259">
        <v>7</v>
      </c>
      <c r="AFS259">
        <v>1200</v>
      </c>
      <c r="AFT259">
        <v>1</v>
      </c>
      <c r="AFU259">
        <v>1</v>
      </c>
      <c r="AGD259">
        <v>500</v>
      </c>
      <c r="AGE259">
        <v>500</v>
      </c>
      <c r="AGF259">
        <v>1</v>
      </c>
      <c r="AGH259">
        <v>500000</v>
      </c>
      <c r="AGI259">
        <v>0</v>
      </c>
      <c r="AGJ259">
        <v>1</v>
      </c>
      <c r="AGL259">
        <v>0</v>
      </c>
      <c r="AGM259">
        <v>100000</v>
      </c>
      <c r="AGN259">
        <v>1000</v>
      </c>
      <c r="AGO259">
        <v>0</v>
      </c>
      <c r="AGP259">
        <v>1</v>
      </c>
      <c r="AGQ259">
        <v>0</v>
      </c>
      <c r="AGR259">
        <v>0</v>
      </c>
      <c r="AGU259">
        <v>1</v>
      </c>
      <c r="AGV259">
        <v>0</v>
      </c>
      <c r="AGW259">
        <v>0</v>
      </c>
      <c r="AGX259">
        <v>0</v>
      </c>
      <c r="AGZ259">
        <v>10</v>
      </c>
      <c r="AHA259">
        <v>10</v>
      </c>
      <c r="AHB259">
        <v>75</v>
      </c>
      <c r="AHC259">
        <v>5</v>
      </c>
      <c r="AHD259">
        <v>1</v>
      </c>
      <c r="AHF259">
        <v>0</v>
      </c>
      <c r="AHG259">
        <v>25</v>
      </c>
      <c r="AHH259">
        <v>1</v>
      </c>
      <c r="AHJ259">
        <v>0</v>
      </c>
      <c r="AHK259">
        <v>0</v>
      </c>
      <c r="AHL259">
        <v>0</v>
      </c>
      <c r="AHM259">
        <v>100</v>
      </c>
      <c r="AHN259">
        <v>1</v>
      </c>
      <c r="AHP259">
        <v>1200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4</v>
      </c>
      <c r="AHZ259">
        <v>2</v>
      </c>
      <c r="AIA259">
        <v>0</v>
      </c>
      <c r="AIB259">
        <v>0</v>
      </c>
      <c r="AIC259">
        <v>1</v>
      </c>
      <c r="AID259">
        <v>0</v>
      </c>
      <c r="AIE259">
        <v>1</v>
      </c>
      <c r="AIF259">
        <v>0</v>
      </c>
      <c r="AIG259">
        <v>0</v>
      </c>
      <c r="AII259">
        <v>2</v>
      </c>
      <c r="AIJ259">
        <v>500</v>
      </c>
      <c r="AIK259">
        <v>0</v>
      </c>
      <c r="AIL259">
        <v>0</v>
      </c>
      <c r="AIM259">
        <v>1</v>
      </c>
      <c r="AIN259">
        <v>0</v>
      </c>
      <c r="AIO259">
        <v>0</v>
      </c>
      <c r="AIP259">
        <v>0</v>
      </c>
      <c r="AIR259">
        <v>20</v>
      </c>
      <c r="AIS259">
        <v>2</v>
      </c>
      <c r="AIT259" t="s">
        <v>238</v>
      </c>
      <c r="AIZ259">
        <v>2</v>
      </c>
      <c r="AJA259">
        <v>2</v>
      </c>
      <c r="AJB259" t="s">
        <v>181</v>
      </c>
      <c r="ALX259">
        <v>2</v>
      </c>
      <c r="ALY259">
        <v>2</v>
      </c>
      <c r="AMC259">
        <v>2</v>
      </c>
      <c r="AMD259">
        <v>1</v>
      </c>
      <c r="AME259">
        <v>0</v>
      </c>
      <c r="AMF259">
        <v>1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Q259">
        <v>4</v>
      </c>
      <c r="AMS259">
        <v>4</v>
      </c>
      <c r="ANC259" t="s">
        <v>621</v>
      </c>
      <c r="ANE259" t="s">
        <v>587</v>
      </c>
      <c r="ANO259">
        <v>2</v>
      </c>
      <c r="ANP259">
        <v>1</v>
      </c>
      <c r="ANR259">
        <v>2</v>
      </c>
      <c r="ANU259">
        <v>2</v>
      </c>
      <c r="ANV259">
        <v>1000</v>
      </c>
      <c r="ANW259" t="s">
        <v>454</v>
      </c>
      <c r="ANX259">
        <v>1</v>
      </c>
      <c r="ANZ259">
        <v>2</v>
      </c>
      <c r="AOC259">
        <v>50000</v>
      </c>
      <c r="AOD259">
        <v>200000</v>
      </c>
      <c r="AOE259">
        <v>2</v>
      </c>
      <c r="AOF259">
        <v>0</v>
      </c>
      <c r="AOG259">
        <v>1</v>
      </c>
      <c r="AOH259">
        <v>0</v>
      </c>
      <c r="AOI259">
        <v>0</v>
      </c>
      <c r="AOJ259" t="b">
        <v>0</v>
      </c>
      <c r="AOK259" t="b">
        <v>0</v>
      </c>
      <c r="AOL259" t="b">
        <v>1</v>
      </c>
      <c r="AOM259" t="b">
        <v>0</v>
      </c>
      <c r="AON259" t="b">
        <v>0</v>
      </c>
      <c r="AOO259" t="b">
        <v>0</v>
      </c>
      <c r="AOP259" t="b">
        <v>0</v>
      </c>
      <c r="AOQ259" t="b">
        <v>0</v>
      </c>
      <c r="AOR259" t="b">
        <v>0</v>
      </c>
      <c r="AOS259" t="b">
        <v>0</v>
      </c>
      <c r="AOT259" t="b">
        <v>0</v>
      </c>
      <c r="AOU259" t="b">
        <v>0</v>
      </c>
      <c r="AOV259" t="b">
        <v>0</v>
      </c>
      <c r="AOW259" t="b">
        <v>0</v>
      </c>
      <c r="AOX259" t="b">
        <v>0</v>
      </c>
      <c r="AOY259" t="b">
        <v>0</v>
      </c>
      <c r="AOZ259" t="b">
        <v>0</v>
      </c>
      <c r="APA259" t="b">
        <v>1</v>
      </c>
      <c r="APB259" t="b">
        <v>0</v>
      </c>
      <c r="APC259" t="b">
        <v>0</v>
      </c>
      <c r="APD259" t="b">
        <v>0</v>
      </c>
      <c r="APE259" t="b">
        <v>0</v>
      </c>
      <c r="APF259" t="b">
        <v>0</v>
      </c>
      <c r="APG259" t="b">
        <v>0</v>
      </c>
      <c r="APH259" t="b">
        <v>0</v>
      </c>
      <c r="API259" t="b">
        <v>0</v>
      </c>
      <c r="APJ259" t="b">
        <v>1</v>
      </c>
      <c r="APK259" t="b">
        <v>0</v>
      </c>
      <c r="APL259" t="b">
        <v>0</v>
      </c>
      <c r="APM259" t="b">
        <v>0</v>
      </c>
      <c r="APN259" t="b">
        <v>0</v>
      </c>
      <c r="APO259" t="b">
        <v>0</v>
      </c>
      <c r="APP259" t="b">
        <v>0</v>
      </c>
      <c r="APQ259" t="b">
        <v>0</v>
      </c>
      <c r="APR259" t="b">
        <v>0</v>
      </c>
      <c r="APS259" t="b">
        <v>0</v>
      </c>
      <c r="APT259">
        <v>500</v>
      </c>
      <c r="APU259">
        <v>1000</v>
      </c>
      <c r="APV259">
        <v>1</v>
      </c>
      <c r="APW259">
        <v>1</v>
      </c>
      <c r="APX259">
        <v>2</v>
      </c>
      <c r="APY259">
        <v>1</v>
      </c>
      <c r="APZ259">
        <v>3</v>
      </c>
      <c r="AQA259">
        <v>96</v>
      </c>
      <c r="AQB259" t="s">
        <v>384</v>
      </c>
      <c r="AQC259">
        <v>1</v>
      </c>
      <c r="AQD259">
        <v>1</v>
      </c>
      <c r="AQE259">
        <v>2</v>
      </c>
      <c r="AQG259">
        <v>2</v>
      </c>
      <c r="AQH259">
        <v>2</v>
      </c>
      <c r="AQI259">
        <v>1</v>
      </c>
      <c r="AQJ259">
        <v>1</v>
      </c>
      <c r="AQK259">
        <v>1</v>
      </c>
      <c r="AQL259">
        <v>1</v>
      </c>
      <c r="AQM259">
        <v>1</v>
      </c>
      <c r="AQN259">
        <v>1</v>
      </c>
      <c r="AQO259">
        <v>2</v>
      </c>
      <c r="AQP259">
        <v>-1</v>
      </c>
      <c r="AQQ259">
        <v>-1</v>
      </c>
      <c r="AQR259">
        <v>1</v>
      </c>
      <c r="AQS259">
        <v>-1</v>
      </c>
      <c r="AQT259">
        <v>1</v>
      </c>
      <c r="AQU259">
        <v>1</v>
      </c>
      <c r="AQV259">
        <v>1</v>
      </c>
      <c r="AQW259">
        <v>-1</v>
      </c>
      <c r="AQX259">
        <v>-1</v>
      </c>
      <c r="AQY259">
        <v>-2</v>
      </c>
      <c r="AQZ259">
        <v>-1</v>
      </c>
      <c r="ARA259">
        <v>-1</v>
      </c>
      <c r="ARB259">
        <v>1</v>
      </c>
      <c r="ARC259">
        <v>1</v>
      </c>
      <c r="ARD259">
        <v>2</v>
      </c>
      <c r="ARE259">
        <v>1</v>
      </c>
      <c r="ARF259">
        <v>1</v>
      </c>
      <c r="ARG259">
        <v>-1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-1</v>
      </c>
      <c r="ARO259">
        <v>1</v>
      </c>
      <c r="ARP259">
        <v>-1</v>
      </c>
      <c r="ARQ259">
        <v>-1</v>
      </c>
      <c r="ARR259">
        <v>-2</v>
      </c>
      <c r="ARS259">
        <v>-1</v>
      </c>
      <c r="ART259">
        <v>-1</v>
      </c>
      <c r="ARU259">
        <v>0</v>
      </c>
      <c r="ARV259">
        <v>0</v>
      </c>
      <c r="ARW259">
        <v>-1</v>
      </c>
      <c r="ARX259">
        <v>-1</v>
      </c>
      <c r="ARY259">
        <v>-1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-2</v>
      </c>
      <c r="ASJ259">
        <v>-2</v>
      </c>
      <c r="ASK259">
        <v>-1</v>
      </c>
      <c r="ASL259">
        <v>-2</v>
      </c>
      <c r="ASM259">
        <v>1</v>
      </c>
      <c r="ASN259">
        <v>0</v>
      </c>
      <c r="ASO259">
        <v>0</v>
      </c>
      <c r="ASP259">
        <v>1</v>
      </c>
      <c r="ASQ259">
        <v>-1</v>
      </c>
      <c r="ASR259">
        <v>1</v>
      </c>
      <c r="ASS259">
        <v>1</v>
      </c>
      <c r="AST259">
        <v>1</v>
      </c>
      <c r="ASU259">
        <v>1</v>
      </c>
      <c r="ASV259">
        <v>1</v>
      </c>
      <c r="ASW259">
        <v>1</v>
      </c>
      <c r="ASX259">
        <v>1</v>
      </c>
      <c r="ASY259">
        <v>1</v>
      </c>
      <c r="ASZ259">
        <v>1</v>
      </c>
      <c r="ATA259">
        <v>2</v>
      </c>
      <c r="ATB259">
        <v>2</v>
      </c>
      <c r="ATC259">
        <v>1</v>
      </c>
      <c r="ATD259">
        <v>2</v>
      </c>
      <c r="ATE259">
        <v>0</v>
      </c>
      <c r="ATF259">
        <v>0</v>
      </c>
      <c r="ATG259">
        <v>0</v>
      </c>
      <c r="ATH259">
        <v>1</v>
      </c>
      <c r="ATI259">
        <v>1</v>
      </c>
      <c r="ATJ259">
        <v>0</v>
      </c>
      <c r="ATK259">
        <v>0</v>
      </c>
      <c r="ATL259">
        <v>0</v>
      </c>
      <c r="ATN259">
        <v>2</v>
      </c>
      <c r="ATO259" t="s">
        <v>69</v>
      </c>
      <c r="ATP259">
        <v>2</v>
      </c>
      <c r="ATQ259" t="s">
        <v>50</v>
      </c>
      <c r="ATR259">
        <v>1</v>
      </c>
      <c r="ATT259">
        <v>2</v>
      </c>
      <c r="ATU259" t="s">
        <v>125</v>
      </c>
      <c r="ATV259">
        <v>2</v>
      </c>
      <c r="ATW259" t="s">
        <v>50</v>
      </c>
      <c r="ATX259">
        <v>1</v>
      </c>
      <c r="ATZ259">
        <v>2</v>
      </c>
      <c r="AUA259" t="s">
        <v>125</v>
      </c>
      <c r="AUB259">
        <v>1</v>
      </c>
      <c r="AUD259">
        <v>1</v>
      </c>
      <c r="AUF259">
        <v>2</v>
      </c>
      <c r="AUG259" t="s">
        <v>69</v>
      </c>
      <c r="AUH259">
        <v>1</v>
      </c>
      <c r="AUJ259">
        <v>1</v>
      </c>
      <c r="AUL259">
        <v>2</v>
      </c>
      <c r="AUM259" t="s">
        <v>1712</v>
      </c>
      <c r="AUN259">
        <v>2</v>
      </c>
      <c r="AUO259" t="s">
        <v>50</v>
      </c>
      <c r="AUP259">
        <v>2</v>
      </c>
      <c r="AUQ259" t="s">
        <v>616</v>
      </c>
      <c r="AUR259">
        <v>2</v>
      </c>
      <c r="AUS259" t="s">
        <v>616</v>
      </c>
      <c r="AUT259">
        <v>2</v>
      </c>
      <c r="AUU259" t="s">
        <v>637</v>
      </c>
      <c r="AUV259" t="b">
        <v>1</v>
      </c>
      <c r="AUW259" t="b">
        <v>1</v>
      </c>
      <c r="AUX259" t="b">
        <v>0</v>
      </c>
      <c r="AUY259" t="b">
        <v>0</v>
      </c>
      <c r="AVA259">
        <v>2</v>
      </c>
      <c r="AVB259">
        <v>1</v>
      </c>
      <c r="AVD259" t="s">
        <v>393</v>
      </c>
      <c r="AVE259" t="b">
        <v>1</v>
      </c>
      <c r="AVF259">
        <v>0</v>
      </c>
      <c r="AVG259" t="b">
        <v>0</v>
      </c>
      <c r="AVH259" t="b">
        <v>0</v>
      </c>
      <c r="AVI259" t="b">
        <v>0</v>
      </c>
      <c r="AVK259" t="b">
        <v>1</v>
      </c>
      <c r="AVL259" t="b">
        <v>0</v>
      </c>
      <c r="AVM259" t="b">
        <v>0</v>
      </c>
      <c r="AVN259" t="b">
        <v>0</v>
      </c>
      <c r="AVP259">
        <v>1</v>
      </c>
      <c r="AVQ259" t="s">
        <v>1713</v>
      </c>
      <c r="AVR259">
        <v>7.514818</v>
      </c>
      <c r="AVS259">
        <v>4.8550700000000004</v>
      </c>
      <c r="AVT259">
        <v>351.1</v>
      </c>
      <c r="AVU259">
        <v>9</v>
      </c>
      <c r="AVW259">
        <v>0</v>
      </c>
    </row>
    <row r="260" spans="1:1271" ht="15" customHeight="1" x14ac:dyDescent="0.35">
      <c r="A260" s="1">
        <v>42517</v>
      </c>
      <c r="B260" t="s">
        <v>609</v>
      </c>
      <c r="C260">
        <v>2</v>
      </c>
      <c r="D260">
        <v>47</v>
      </c>
      <c r="E260" t="s">
        <v>1424</v>
      </c>
      <c r="F260">
        <v>222</v>
      </c>
      <c r="G260">
        <v>1</v>
      </c>
      <c r="H260">
        <v>50</v>
      </c>
      <c r="I260">
        <v>1</v>
      </c>
      <c r="K260">
        <v>1</v>
      </c>
      <c r="L260">
        <v>2</v>
      </c>
      <c r="M260">
        <v>9</v>
      </c>
      <c r="N260">
        <v>9</v>
      </c>
      <c r="O260">
        <v>1</v>
      </c>
      <c r="P260">
        <v>0</v>
      </c>
      <c r="Q260">
        <v>3</v>
      </c>
      <c r="R260">
        <v>1</v>
      </c>
      <c r="S260">
        <v>0</v>
      </c>
      <c r="T260">
        <v>0</v>
      </c>
      <c r="U260">
        <v>5</v>
      </c>
      <c r="V260">
        <v>4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4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12</v>
      </c>
      <c r="AW260">
        <v>3</v>
      </c>
      <c r="AX260">
        <v>1</v>
      </c>
      <c r="BB260">
        <v>12</v>
      </c>
      <c r="BC260">
        <v>3</v>
      </c>
      <c r="BD260">
        <v>1</v>
      </c>
      <c r="CU260">
        <v>2</v>
      </c>
      <c r="DO260">
        <v>2</v>
      </c>
      <c r="DP260" t="s">
        <v>404</v>
      </c>
      <c r="EH260">
        <v>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1</v>
      </c>
      <c r="FG260">
        <v>1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F260">
        <v>0</v>
      </c>
      <c r="GG260">
        <v>1</v>
      </c>
      <c r="GH260">
        <v>0</v>
      </c>
      <c r="GI260">
        <v>0</v>
      </c>
      <c r="GJ260">
        <v>1</v>
      </c>
      <c r="GK260">
        <v>1997</v>
      </c>
      <c r="GL260">
        <v>200000</v>
      </c>
      <c r="GM260">
        <v>7000000</v>
      </c>
      <c r="GN260">
        <v>50</v>
      </c>
      <c r="GO260">
        <v>2</v>
      </c>
      <c r="GP260">
        <v>2</v>
      </c>
      <c r="JL260">
        <v>0</v>
      </c>
      <c r="JM260">
        <v>1</v>
      </c>
      <c r="JN260">
        <v>0</v>
      </c>
      <c r="JO260">
        <v>0</v>
      </c>
      <c r="JP260">
        <v>3</v>
      </c>
      <c r="JQ260">
        <v>2015</v>
      </c>
      <c r="JR260">
        <v>2100000</v>
      </c>
      <c r="JS260">
        <v>1800000</v>
      </c>
      <c r="JT260">
        <v>10</v>
      </c>
      <c r="JU260">
        <v>2</v>
      </c>
      <c r="JV260">
        <v>2</v>
      </c>
      <c r="OY260">
        <v>0</v>
      </c>
      <c r="OZ260">
        <v>1</v>
      </c>
      <c r="PA260">
        <v>0</v>
      </c>
      <c r="PB260">
        <v>0</v>
      </c>
      <c r="PC260">
        <v>10</v>
      </c>
      <c r="PD260">
        <v>1998</v>
      </c>
      <c r="PE260">
        <v>500000</v>
      </c>
      <c r="PF260">
        <v>800000</v>
      </c>
      <c r="PG260">
        <v>1</v>
      </c>
      <c r="PH260">
        <v>2</v>
      </c>
      <c r="PI260">
        <v>2</v>
      </c>
      <c r="PK260">
        <v>0</v>
      </c>
      <c r="PL260">
        <v>1</v>
      </c>
      <c r="PM260">
        <v>0</v>
      </c>
      <c r="PN260">
        <v>0</v>
      </c>
      <c r="PO260">
        <v>5</v>
      </c>
      <c r="PP260">
        <v>1</v>
      </c>
      <c r="PQ260">
        <v>1988</v>
      </c>
      <c r="PR260">
        <v>20000</v>
      </c>
      <c r="PS260">
        <v>200000</v>
      </c>
      <c r="PT260">
        <v>50</v>
      </c>
      <c r="PU260">
        <v>2</v>
      </c>
      <c r="PV260">
        <v>2</v>
      </c>
      <c r="WJ260">
        <v>0</v>
      </c>
      <c r="WK260">
        <v>1</v>
      </c>
      <c r="WL260">
        <v>0</v>
      </c>
      <c r="WM260">
        <v>0</v>
      </c>
      <c r="WN260">
        <v>1</v>
      </c>
      <c r="WO260">
        <v>2013</v>
      </c>
      <c r="WP260">
        <v>25000</v>
      </c>
      <c r="WQ260">
        <v>10000</v>
      </c>
      <c r="WR260">
        <v>10</v>
      </c>
      <c r="WS260">
        <v>2</v>
      </c>
      <c r="WT260">
        <v>2</v>
      </c>
      <c r="XF260">
        <v>0</v>
      </c>
      <c r="XG260">
        <v>5</v>
      </c>
      <c r="XH260">
        <v>0</v>
      </c>
      <c r="XI260">
        <v>0</v>
      </c>
      <c r="XJ260">
        <v>2845000</v>
      </c>
      <c r="XK260">
        <v>981000</v>
      </c>
      <c r="XO260">
        <v>1.2</v>
      </c>
      <c r="XP260">
        <v>60</v>
      </c>
      <c r="XQ260">
        <v>12</v>
      </c>
      <c r="XR260">
        <v>1800</v>
      </c>
      <c r="XS260">
        <v>1500</v>
      </c>
      <c r="XT260">
        <v>2550</v>
      </c>
      <c r="XU260">
        <v>25500</v>
      </c>
      <c r="XV260">
        <v>300</v>
      </c>
      <c r="XW260">
        <v>3000</v>
      </c>
      <c r="XX260">
        <f t="shared" ref="XX260:XX306" si="24">XV260*7</f>
        <v>2100</v>
      </c>
      <c r="XY260">
        <v>1500</v>
      </c>
      <c r="XZ260">
        <v>300</v>
      </c>
      <c r="YA260" s="33">
        <f t="shared" si="20"/>
        <v>900</v>
      </c>
      <c r="YB260">
        <v>300000</v>
      </c>
      <c r="YC260">
        <v>400000</v>
      </c>
      <c r="YD260">
        <f t="shared" si="21"/>
        <v>350000</v>
      </c>
      <c r="YE260">
        <f t="shared" si="22"/>
        <v>-100000</v>
      </c>
      <c r="YF260">
        <v>300000</v>
      </c>
      <c r="YG260">
        <v>200000</v>
      </c>
      <c r="YH260">
        <v>2</v>
      </c>
      <c r="YI260" t="s">
        <v>62</v>
      </c>
      <c r="YJ260">
        <v>2</v>
      </c>
      <c r="YK260" t="s">
        <v>69</v>
      </c>
      <c r="YP260">
        <v>0</v>
      </c>
      <c r="YQ260" t="s">
        <v>2419</v>
      </c>
      <c r="YR260">
        <v>0</v>
      </c>
      <c r="YS260">
        <v>2500000</v>
      </c>
      <c r="YT260">
        <v>1.2</v>
      </c>
      <c r="YU260">
        <v>2550</v>
      </c>
      <c r="YV260">
        <v>800000</v>
      </c>
      <c r="YW260">
        <v>200000</v>
      </c>
      <c r="YX260" t="b">
        <v>1</v>
      </c>
      <c r="YY260">
        <v>1</v>
      </c>
      <c r="YZ260">
        <v>0</v>
      </c>
      <c r="ZA260" t="b">
        <v>1</v>
      </c>
      <c r="ZB260" t="b">
        <v>0</v>
      </c>
      <c r="ZC260" t="b">
        <v>0</v>
      </c>
      <c r="ZD260">
        <v>5</v>
      </c>
      <c r="ZE260">
        <v>0.4</v>
      </c>
      <c r="ZF260">
        <f t="shared" ref="ZF260:ZF306" si="25">ZD260*ZE260</f>
        <v>2</v>
      </c>
      <c r="ZG260">
        <v>1.2</v>
      </c>
      <c r="ZI260">
        <v>2500</v>
      </c>
      <c r="ZJ260">
        <v>7</v>
      </c>
      <c r="ZL260">
        <v>0</v>
      </c>
      <c r="ZM260">
        <v>70</v>
      </c>
      <c r="ZN260">
        <v>3</v>
      </c>
      <c r="ZP260">
        <v>1</v>
      </c>
      <c r="ZQ260">
        <v>2</v>
      </c>
      <c r="ZR260">
        <v>20</v>
      </c>
      <c r="ZS260">
        <v>10</v>
      </c>
      <c r="ZU260">
        <v>0</v>
      </c>
      <c r="ZV260">
        <v>1800</v>
      </c>
      <c r="ZW260">
        <v>1</v>
      </c>
      <c r="ZY260">
        <v>1</v>
      </c>
      <c r="ZZ260">
        <v>0</v>
      </c>
      <c r="AAS260" t="b">
        <v>1</v>
      </c>
      <c r="AAT260" t="b">
        <v>0</v>
      </c>
      <c r="AAU260" t="b">
        <v>0</v>
      </c>
      <c r="AAV260" t="b">
        <v>0</v>
      </c>
      <c r="AAW260" t="b">
        <v>0</v>
      </c>
      <c r="AAX260" t="b">
        <v>0</v>
      </c>
      <c r="AAY260" t="b">
        <v>0</v>
      </c>
      <c r="AAZ260" t="b">
        <v>0</v>
      </c>
      <c r="ABA260" t="b">
        <v>0</v>
      </c>
      <c r="ABB260" t="b">
        <v>1</v>
      </c>
      <c r="ABC260" t="b">
        <v>0</v>
      </c>
      <c r="ABE260">
        <v>6</v>
      </c>
      <c r="ABF260">
        <v>4</v>
      </c>
      <c r="ABG260">
        <v>10</v>
      </c>
      <c r="ABH260">
        <v>7</v>
      </c>
      <c r="ABI260">
        <v>1200</v>
      </c>
      <c r="ADV260">
        <v>10</v>
      </c>
      <c r="ADW260">
        <v>7</v>
      </c>
      <c r="ADX260">
        <f t="shared" si="23"/>
        <v>1.4285714285714286</v>
      </c>
      <c r="ADY260" t="b">
        <v>0</v>
      </c>
      <c r="ADZ260" t="b">
        <v>0</v>
      </c>
      <c r="AEA260" t="b">
        <v>0</v>
      </c>
      <c r="AEB260" t="b">
        <v>0</v>
      </c>
      <c r="AEC260" t="b">
        <v>0</v>
      </c>
      <c r="AED260" t="b">
        <v>1</v>
      </c>
      <c r="AEE260" t="b">
        <v>1</v>
      </c>
      <c r="AEF260" t="b">
        <v>0</v>
      </c>
      <c r="AFL260">
        <v>2</v>
      </c>
      <c r="AFM260">
        <v>1000</v>
      </c>
      <c r="AFN260">
        <v>1</v>
      </c>
      <c r="AFO260">
        <v>1</v>
      </c>
      <c r="AFR260">
        <v>24</v>
      </c>
      <c r="AFS260">
        <v>1500</v>
      </c>
      <c r="AFT260">
        <v>1</v>
      </c>
      <c r="AFU260">
        <v>1</v>
      </c>
      <c r="AGD260">
        <v>1800</v>
      </c>
      <c r="AGE260">
        <v>1260</v>
      </c>
      <c r="AGF260">
        <v>1</v>
      </c>
      <c r="AGH260">
        <v>1800000</v>
      </c>
      <c r="AGI260">
        <v>0</v>
      </c>
      <c r="AGJ260">
        <v>1</v>
      </c>
      <c r="AGL260">
        <v>0</v>
      </c>
      <c r="AGM260">
        <v>1260000</v>
      </c>
      <c r="AGN260">
        <v>1000</v>
      </c>
      <c r="AGO260">
        <v>0</v>
      </c>
      <c r="AGP260">
        <v>0</v>
      </c>
      <c r="AGQ260">
        <v>1</v>
      </c>
      <c r="AGR260">
        <v>0</v>
      </c>
      <c r="AGT260">
        <v>2</v>
      </c>
      <c r="AGU260">
        <v>1</v>
      </c>
      <c r="AGV260">
        <v>0</v>
      </c>
      <c r="AGW260">
        <v>0</v>
      </c>
      <c r="AGX260">
        <v>0</v>
      </c>
      <c r="AGZ260">
        <v>20</v>
      </c>
      <c r="AHA260">
        <v>5</v>
      </c>
      <c r="AHB260">
        <v>70</v>
      </c>
      <c r="AHC260">
        <v>5</v>
      </c>
      <c r="AHD260">
        <v>1</v>
      </c>
      <c r="AHF260">
        <v>0</v>
      </c>
      <c r="AHG260">
        <v>90</v>
      </c>
      <c r="AHH260">
        <v>1</v>
      </c>
      <c r="AHJ260">
        <v>0</v>
      </c>
      <c r="AHK260">
        <v>0</v>
      </c>
      <c r="AHL260">
        <v>0</v>
      </c>
      <c r="AHM260">
        <v>0</v>
      </c>
      <c r="AHN260">
        <v>1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4</v>
      </c>
      <c r="AIA260">
        <v>70</v>
      </c>
      <c r="AIB260">
        <v>1000</v>
      </c>
      <c r="AIC260">
        <v>1</v>
      </c>
      <c r="AID260">
        <v>0</v>
      </c>
      <c r="AIE260">
        <v>0</v>
      </c>
      <c r="AIF260">
        <v>1</v>
      </c>
      <c r="AIG260">
        <v>0</v>
      </c>
      <c r="AII260">
        <v>2</v>
      </c>
      <c r="AIJ260">
        <v>1200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1</v>
      </c>
      <c r="AIQ260" t="s">
        <v>1714</v>
      </c>
      <c r="AIR260">
        <v>50</v>
      </c>
      <c r="AIS260">
        <v>1</v>
      </c>
      <c r="AIU260" t="b">
        <v>0</v>
      </c>
      <c r="AIV260" t="b">
        <v>0</v>
      </c>
      <c r="AIW260" t="b">
        <v>0</v>
      </c>
      <c r="AIX260" t="b">
        <v>1</v>
      </c>
      <c r="AIY260" t="s">
        <v>1715</v>
      </c>
      <c r="AIZ260">
        <v>1</v>
      </c>
      <c r="AJA260">
        <v>2</v>
      </c>
      <c r="AJB260" t="s">
        <v>125</v>
      </c>
      <c r="ALX260">
        <v>2</v>
      </c>
      <c r="ALY260">
        <v>2</v>
      </c>
      <c r="AMC260">
        <v>2</v>
      </c>
      <c r="AMD260">
        <v>1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Q260">
        <v>4</v>
      </c>
      <c r="ANC260" t="s">
        <v>621</v>
      </c>
      <c r="ANO260">
        <v>2</v>
      </c>
      <c r="ANP260">
        <v>4</v>
      </c>
      <c r="ANU260">
        <v>2</v>
      </c>
      <c r="ANV260">
        <v>2500</v>
      </c>
      <c r="ANW260" t="s">
        <v>533</v>
      </c>
      <c r="ANX260">
        <v>1</v>
      </c>
      <c r="ANZ260">
        <v>2</v>
      </c>
      <c r="AOC260">
        <v>30000</v>
      </c>
      <c r="AOD260">
        <v>800000</v>
      </c>
      <c r="AOE260">
        <v>2</v>
      </c>
      <c r="AOF260">
        <v>1</v>
      </c>
      <c r="AOG260">
        <v>0</v>
      </c>
      <c r="AOH260">
        <v>0</v>
      </c>
      <c r="AOI260">
        <v>0</v>
      </c>
      <c r="AOJ260" t="b">
        <v>0</v>
      </c>
      <c r="AOK260" t="b">
        <v>0</v>
      </c>
      <c r="AOL260" t="b">
        <v>0</v>
      </c>
      <c r="AOM260" t="b">
        <v>0</v>
      </c>
      <c r="AON260" t="b">
        <v>0</v>
      </c>
      <c r="AOO260" t="b">
        <v>0</v>
      </c>
      <c r="AOP260" t="b">
        <v>0</v>
      </c>
      <c r="AOQ260" t="b">
        <v>0</v>
      </c>
      <c r="AOR260" t="b">
        <v>0</v>
      </c>
      <c r="AOS260" t="b">
        <v>1</v>
      </c>
      <c r="AOT260" t="b">
        <v>0</v>
      </c>
      <c r="AOU260" t="b">
        <v>0</v>
      </c>
      <c r="AOV260" t="b">
        <v>0</v>
      </c>
      <c r="AOW260" t="b">
        <v>0</v>
      </c>
      <c r="AOX260" t="b">
        <v>0</v>
      </c>
      <c r="AOY260" t="b">
        <v>1</v>
      </c>
      <c r="AOZ260" t="b">
        <v>0</v>
      </c>
      <c r="APA260" t="b">
        <v>0</v>
      </c>
      <c r="APB260" t="b">
        <v>0</v>
      </c>
      <c r="APC260" t="b">
        <v>0</v>
      </c>
      <c r="APD260" t="b">
        <v>0</v>
      </c>
      <c r="APE260" t="b">
        <v>0</v>
      </c>
      <c r="APF260" t="b">
        <v>0</v>
      </c>
      <c r="APG260" t="b">
        <v>0</v>
      </c>
      <c r="APH260" t="b">
        <v>0</v>
      </c>
      <c r="API260" t="b">
        <v>0</v>
      </c>
      <c r="APJ260" t="b">
        <v>0</v>
      </c>
      <c r="APK260" t="b">
        <v>0</v>
      </c>
      <c r="APL260" t="b">
        <v>0</v>
      </c>
      <c r="APM260" t="b">
        <v>0</v>
      </c>
      <c r="APN260" t="b">
        <v>0</v>
      </c>
      <c r="APO260" t="b">
        <v>0</v>
      </c>
      <c r="APP260" t="b">
        <v>0</v>
      </c>
      <c r="APQ260" t="b">
        <v>0</v>
      </c>
      <c r="APR260" t="b">
        <v>1</v>
      </c>
      <c r="APS260" t="b">
        <v>0</v>
      </c>
      <c r="APT260">
        <v>1800</v>
      </c>
      <c r="APU260">
        <v>2500</v>
      </c>
      <c r="APV260">
        <v>1</v>
      </c>
      <c r="APW260">
        <v>1</v>
      </c>
      <c r="APX260">
        <v>2</v>
      </c>
      <c r="APY260">
        <v>1</v>
      </c>
      <c r="APZ260">
        <v>3</v>
      </c>
      <c r="AQA260">
        <v>3</v>
      </c>
      <c r="AQC260">
        <v>1</v>
      </c>
      <c r="AQD260">
        <v>1</v>
      </c>
      <c r="AQE260">
        <v>2</v>
      </c>
      <c r="AQG260">
        <v>2</v>
      </c>
      <c r="AQH260">
        <v>2</v>
      </c>
      <c r="AQI260">
        <v>1</v>
      </c>
      <c r="AQJ260">
        <v>2</v>
      </c>
      <c r="AQK260">
        <v>-1</v>
      </c>
      <c r="AQL260">
        <v>2</v>
      </c>
      <c r="AQM260">
        <v>1</v>
      </c>
      <c r="AQN260">
        <v>1</v>
      </c>
      <c r="AQO260">
        <v>-1</v>
      </c>
      <c r="AQP260">
        <v>-2</v>
      </c>
      <c r="AQQ260">
        <v>-1</v>
      </c>
      <c r="AQR260">
        <v>2</v>
      </c>
      <c r="AQS260">
        <v>-1</v>
      </c>
      <c r="AQT260">
        <v>-1</v>
      </c>
      <c r="AQU260">
        <v>0</v>
      </c>
      <c r="AQV260">
        <v>1</v>
      </c>
      <c r="AQW260">
        <v>1</v>
      </c>
      <c r="AQX260">
        <v>-1</v>
      </c>
      <c r="AQY260">
        <v>-1</v>
      </c>
      <c r="AQZ260">
        <v>-1</v>
      </c>
      <c r="ARA260">
        <v>-1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-1</v>
      </c>
      <c r="ARH260">
        <v>1</v>
      </c>
      <c r="ARI260">
        <v>-1</v>
      </c>
      <c r="ARJ260">
        <v>1</v>
      </c>
      <c r="ARK260">
        <v>-1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-1</v>
      </c>
      <c r="ARR260">
        <v>-1</v>
      </c>
      <c r="ARS260">
        <v>-1</v>
      </c>
      <c r="ART260">
        <v>-1</v>
      </c>
      <c r="ARU260">
        <v>0</v>
      </c>
      <c r="ARV260">
        <v>-1</v>
      </c>
      <c r="ARW260">
        <v>-1</v>
      </c>
      <c r="ARX260">
        <v>0</v>
      </c>
      <c r="ARY260">
        <v>-2</v>
      </c>
      <c r="ARZ260">
        <v>0</v>
      </c>
      <c r="ASA260">
        <v>-1</v>
      </c>
      <c r="ASB260">
        <v>1</v>
      </c>
      <c r="ASC260">
        <v>1</v>
      </c>
      <c r="ASD260">
        <v>1</v>
      </c>
      <c r="ASE260">
        <v>1</v>
      </c>
      <c r="ASF260">
        <v>1</v>
      </c>
      <c r="ASG260">
        <v>1</v>
      </c>
      <c r="ASH260">
        <v>1</v>
      </c>
      <c r="ASI260">
        <v>-2</v>
      </c>
      <c r="ASJ260">
        <v>-1</v>
      </c>
      <c r="ASK260">
        <v>-1</v>
      </c>
      <c r="ASL260">
        <v>-1</v>
      </c>
      <c r="ASM260">
        <v>-1</v>
      </c>
      <c r="ASN260">
        <v>-1</v>
      </c>
      <c r="ASO260">
        <v>-1</v>
      </c>
      <c r="ASP260">
        <v>-1</v>
      </c>
      <c r="ASQ260">
        <v>-1</v>
      </c>
      <c r="ASR260">
        <v>1</v>
      </c>
      <c r="ASS260">
        <v>1</v>
      </c>
      <c r="AST260">
        <v>1</v>
      </c>
      <c r="ASU260">
        <v>1</v>
      </c>
      <c r="ASV260">
        <v>1</v>
      </c>
      <c r="ASW260">
        <v>1</v>
      </c>
      <c r="ASX260">
        <v>1</v>
      </c>
      <c r="ASY260">
        <v>1</v>
      </c>
      <c r="ASZ260">
        <v>1</v>
      </c>
      <c r="ATA260">
        <v>1</v>
      </c>
      <c r="ATB260">
        <v>2</v>
      </c>
      <c r="ATC260">
        <v>1</v>
      </c>
      <c r="ATD260">
        <v>1</v>
      </c>
      <c r="ATE260">
        <v>0</v>
      </c>
      <c r="ATF260">
        <v>0</v>
      </c>
      <c r="ATG260">
        <v>0</v>
      </c>
      <c r="ATH260">
        <v>1</v>
      </c>
      <c r="ATI260">
        <v>0</v>
      </c>
      <c r="ATJ260">
        <v>0</v>
      </c>
      <c r="ATK260">
        <v>0</v>
      </c>
      <c r="ATL260">
        <v>0</v>
      </c>
      <c r="ATN260">
        <v>2</v>
      </c>
      <c r="ATO260" t="s">
        <v>69</v>
      </c>
      <c r="ATP260">
        <v>1</v>
      </c>
      <c r="ATR260">
        <v>1</v>
      </c>
      <c r="ATT260">
        <v>2</v>
      </c>
      <c r="ATU260" t="s">
        <v>125</v>
      </c>
      <c r="ATV260">
        <v>2</v>
      </c>
      <c r="ATW260" t="s">
        <v>614</v>
      </c>
      <c r="ATX260">
        <v>1</v>
      </c>
      <c r="ATZ260">
        <v>1</v>
      </c>
      <c r="AUB260">
        <v>1</v>
      </c>
      <c r="AUD260">
        <v>1</v>
      </c>
      <c r="AUF260">
        <v>2</v>
      </c>
      <c r="AUG260" t="s">
        <v>614</v>
      </c>
      <c r="AUH260">
        <v>1</v>
      </c>
      <c r="AUJ260">
        <v>1</v>
      </c>
      <c r="AUL260">
        <v>1</v>
      </c>
      <c r="AUN260">
        <v>2</v>
      </c>
      <c r="AUO260" t="s">
        <v>125</v>
      </c>
      <c r="AUP260">
        <v>2</v>
      </c>
      <c r="AUQ260" t="s">
        <v>125</v>
      </c>
      <c r="AUR260">
        <v>2</v>
      </c>
      <c r="AUS260" t="s">
        <v>69</v>
      </c>
      <c r="AUT260">
        <v>2</v>
      </c>
      <c r="AUU260" t="s">
        <v>637</v>
      </c>
      <c r="AUV260" t="b">
        <v>0</v>
      </c>
      <c r="AUW260" t="b">
        <v>1</v>
      </c>
      <c r="AUX260" t="b">
        <v>0</v>
      </c>
      <c r="AUY260" t="b">
        <v>0</v>
      </c>
      <c r="AVA260">
        <v>2</v>
      </c>
      <c r="AVB260">
        <v>1</v>
      </c>
      <c r="AVD260" t="s">
        <v>393</v>
      </c>
      <c r="AVE260" t="b">
        <v>1</v>
      </c>
      <c r="AVF260">
        <v>0</v>
      </c>
      <c r="AVG260" t="b">
        <v>0</v>
      </c>
      <c r="AVH260" t="b">
        <v>0</v>
      </c>
      <c r="AVI260" t="b">
        <v>0</v>
      </c>
      <c r="AVK260" t="b">
        <v>1</v>
      </c>
      <c r="AVL260" t="b">
        <v>0</v>
      </c>
      <c r="AVM260" t="b">
        <v>0</v>
      </c>
      <c r="AVN260" t="b">
        <v>0</v>
      </c>
      <c r="AVP260">
        <v>1</v>
      </c>
      <c r="AVQ260" t="s">
        <v>1716</v>
      </c>
      <c r="AVR260">
        <v>7.550732</v>
      </c>
      <c r="AVS260">
        <v>4.8826320000000001</v>
      </c>
      <c r="AVT260">
        <v>299.10000000000002</v>
      </c>
      <c r="AVU260">
        <v>10</v>
      </c>
      <c r="AVW260">
        <v>0</v>
      </c>
    </row>
    <row r="261" spans="1:1271" ht="15" customHeight="1" x14ac:dyDescent="0.35">
      <c r="A261" s="1">
        <v>42516</v>
      </c>
      <c r="B261" t="s">
        <v>395</v>
      </c>
      <c r="C261">
        <v>2</v>
      </c>
      <c r="D261">
        <v>47</v>
      </c>
      <c r="E261" t="s">
        <v>1717</v>
      </c>
      <c r="F261">
        <v>211</v>
      </c>
      <c r="G261">
        <v>1</v>
      </c>
      <c r="H261">
        <v>42</v>
      </c>
      <c r="I261">
        <v>1</v>
      </c>
      <c r="K261">
        <v>1</v>
      </c>
      <c r="L261">
        <v>2</v>
      </c>
      <c r="M261">
        <v>6</v>
      </c>
      <c r="N261">
        <v>6</v>
      </c>
      <c r="O261">
        <v>1</v>
      </c>
      <c r="P261">
        <v>1</v>
      </c>
      <c r="Q261">
        <v>2</v>
      </c>
      <c r="R261">
        <v>0</v>
      </c>
      <c r="S261">
        <v>0</v>
      </c>
      <c r="T261">
        <v>0</v>
      </c>
      <c r="U261">
        <v>4</v>
      </c>
      <c r="V261">
        <v>4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0</v>
      </c>
      <c r="AC261">
        <v>4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BB261">
        <v>12</v>
      </c>
      <c r="BC261">
        <v>3</v>
      </c>
      <c r="BD261">
        <v>1</v>
      </c>
      <c r="CU261">
        <v>2</v>
      </c>
      <c r="DO261">
        <v>2</v>
      </c>
      <c r="DP261" t="s">
        <v>965</v>
      </c>
      <c r="EH261">
        <v>0</v>
      </c>
      <c r="EI261">
        <v>0</v>
      </c>
      <c r="EJ261">
        <v>1</v>
      </c>
      <c r="EK261">
        <v>1</v>
      </c>
      <c r="EL261">
        <v>1</v>
      </c>
      <c r="EM261">
        <v>0</v>
      </c>
      <c r="EN261">
        <v>1</v>
      </c>
      <c r="EO261">
        <v>0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HD261">
        <v>0</v>
      </c>
      <c r="HE261">
        <v>1</v>
      </c>
      <c r="HF261">
        <v>0</v>
      </c>
      <c r="HG261">
        <v>0</v>
      </c>
      <c r="HH261">
        <v>4</v>
      </c>
      <c r="HI261">
        <v>2014</v>
      </c>
      <c r="HJ261">
        <v>2000</v>
      </c>
      <c r="HK261">
        <v>25000</v>
      </c>
      <c r="HL261">
        <v>10</v>
      </c>
      <c r="HM261">
        <v>2</v>
      </c>
      <c r="HN261">
        <v>2</v>
      </c>
      <c r="HP261">
        <v>0</v>
      </c>
      <c r="HQ261">
        <v>1</v>
      </c>
      <c r="HR261">
        <v>0</v>
      </c>
      <c r="HS261">
        <v>0</v>
      </c>
      <c r="HT261">
        <v>1</v>
      </c>
      <c r="HU261">
        <v>2010</v>
      </c>
      <c r="HV261">
        <v>3000</v>
      </c>
      <c r="HW261">
        <v>4000</v>
      </c>
      <c r="HX261">
        <v>10</v>
      </c>
      <c r="HY261">
        <v>2</v>
      </c>
      <c r="HZ261">
        <v>2</v>
      </c>
      <c r="IB261">
        <v>0</v>
      </c>
      <c r="IC261">
        <v>1</v>
      </c>
      <c r="ID261">
        <v>0</v>
      </c>
      <c r="IE261">
        <v>0</v>
      </c>
      <c r="IF261">
        <v>1</v>
      </c>
      <c r="IG261">
        <v>2015</v>
      </c>
      <c r="IH261">
        <v>1500</v>
      </c>
      <c r="II261">
        <v>1000</v>
      </c>
      <c r="IJ261">
        <v>3</v>
      </c>
      <c r="IK261">
        <v>2</v>
      </c>
      <c r="IL261">
        <v>2</v>
      </c>
      <c r="IZ261">
        <v>0</v>
      </c>
      <c r="JA261">
        <v>1</v>
      </c>
      <c r="JB261">
        <v>0</v>
      </c>
      <c r="JC261">
        <v>0</v>
      </c>
      <c r="JD261">
        <v>1</v>
      </c>
      <c r="JE261">
        <v>3</v>
      </c>
      <c r="JF261">
        <v>14500</v>
      </c>
      <c r="JG261">
        <v>8000</v>
      </c>
      <c r="JH261">
        <v>10</v>
      </c>
      <c r="JI261">
        <v>2</v>
      </c>
      <c r="JJ261">
        <v>2</v>
      </c>
      <c r="JX261">
        <v>0</v>
      </c>
      <c r="JY261">
        <v>1</v>
      </c>
      <c r="JZ261">
        <v>0</v>
      </c>
      <c r="KA261">
        <v>0</v>
      </c>
      <c r="KB261">
        <v>1</v>
      </c>
      <c r="KC261">
        <v>2011</v>
      </c>
      <c r="KD261">
        <v>115000</v>
      </c>
      <c r="KE261">
        <v>40000</v>
      </c>
      <c r="KF261">
        <v>10</v>
      </c>
      <c r="KG261">
        <v>2</v>
      </c>
      <c r="KH261">
        <v>2</v>
      </c>
      <c r="PP261">
        <v>0</v>
      </c>
      <c r="WJ261">
        <v>0</v>
      </c>
      <c r="WK261">
        <v>1</v>
      </c>
      <c r="WL261">
        <v>0</v>
      </c>
      <c r="WM261">
        <v>0</v>
      </c>
      <c r="WN261">
        <v>2</v>
      </c>
      <c r="WO261">
        <v>2013</v>
      </c>
      <c r="WP261">
        <v>10000</v>
      </c>
      <c r="WQ261">
        <v>5000</v>
      </c>
      <c r="WR261">
        <v>4</v>
      </c>
      <c r="WS261">
        <v>2</v>
      </c>
      <c r="WT261">
        <v>2</v>
      </c>
      <c r="XF261">
        <v>0</v>
      </c>
      <c r="XG261">
        <v>6</v>
      </c>
      <c r="XH261">
        <v>0</v>
      </c>
      <c r="XI261">
        <v>0</v>
      </c>
      <c r="XJ261">
        <v>146000</v>
      </c>
      <c r="XK261">
        <v>83000</v>
      </c>
      <c r="XO261">
        <v>0.96000000000000019</v>
      </c>
      <c r="XP261">
        <v>40</v>
      </c>
      <c r="XQ261">
        <v>24</v>
      </c>
      <c r="XR261">
        <v>864</v>
      </c>
      <c r="XS261">
        <v>288</v>
      </c>
      <c r="XT261">
        <v>1008</v>
      </c>
      <c r="XU261">
        <v>10080</v>
      </c>
      <c r="XV261">
        <v>576</v>
      </c>
      <c r="XW261">
        <v>5760</v>
      </c>
      <c r="XX261">
        <f t="shared" si="24"/>
        <v>4032</v>
      </c>
      <c r="XY261">
        <v>1000</v>
      </c>
      <c r="XZ261">
        <v>300</v>
      </c>
      <c r="YA261" s="33">
        <f t="shared" ref="YA261:YA306" si="26">SUM(XY261+XZ261)/2</f>
        <v>650</v>
      </c>
      <c r="YB261">
        <v>100000</v>
      </c>
      <c r="YC261">
        <v>50000</v>
      </c>
      <c r="YD261">
        <f t="shared" ref="YD261:YD306" si="27">SUM(YB261+YC261)/2</f>
        <v>75000</v>
      </c>
      <c r="YE261">
        <f t="shared" ref="YE261:YE306" si="28">YB261-YC261</f>
        <v>50000</v>
      </c>
      <c r="YF261">
        <v>30000</v>
      </c>
      <c r="YG261">
        <v>20000</v>
      </c>
      <c r="YH261">
        <v>1</v>
      </c>
      <c r="YJ261">
        <v>1</v>
      </c>
      <c r="YL261">
        <v>1</v>
      </c>
      <c r="YM261">
        <v>1</v>
      </c>
      <c r="YN261">
        <v>1</v>
      </c>
      <c r="YO261">
        <v>1</v>
      </c>
      <c r="YP261">
        <v>2</v>
      </c>
      <c r="YQ261" t="s">
        <v>126</v>
      </c>
      <c r="YR261">
        <v>1</v>
      </c>
      <c r="YS261">
        <v>500000</v>
      </c>
      <c r="YT261">
        <v>0.96000000000000019</v>
      </c>
      <c r="YU261">
        <v>1008</v>
      </c>
      <c r="YV261">
        <v>160000</v>
      </c>
      <c r="YW261">
        <v>15000</v>
      </c>
      <c r="YX261" t="b">
        <v>1</v>
      </c>
      <c r="YY261">
        <v>1</v>
      </c>
      <c r="YZ261">
        <v>0</v>
      </c>
      <c r="ZA261" t="b">
        <v>0</v>
      </c>
      <c r="ZB261" t="b">
        <v>0</v>
      </c>
      <c r="ZC261" t="b">
        <v>1</v>
      </c>
      <c r="ZD261">
        <v>6</v>
      </c>
      <c r="ZE261">
        <v>0.4</v>
      </c>
      <c r="ZF261">
        <f t="shared" si="25"/>
        <v>2.4000000000000004</v>
      </c>
      <c r="ZG261">
        <v>0.96000000000000019</v>
      </c>
      <c r="ZI261">
        <v>700</v>
      </c>
      <c r="ZJ261">
        <v>7</v>
      </c>
      <c r="ZL261">
        <v>0</v>
      </c>
      <c r="ZM261">
        <v>40</v>
      </c>
      <c r="ZN261">
        <v>2</v>
      </c>
      <c r="ZP261">
        <v>1</v>
      </c>
      <c r="ZQ261">
        <v>2</v>
      </c>
      <c r="AAJ261">
        <v>10</v>
      </c>
      <c r="AAK261">
        <v>8</v>
      </c>
      <c r="AAM261">
        <v>0</v>
      </c>
      <c r="AAN261">
        <v>1200</v>
      </c>
      <c r="AAO261">
        <v>1</v>
      </c>
      <c r="AAQ261">
        <v>1</v>
      </c>
      <c r="AAR261">
        <v>3</v>
      </c>
      <c r="AAS261" t="b">
        <v>1</v>
      </c>
      <c r="AAT261" t="b">
        <v>1</v>
      </c>
      <c r="AAU261" t="b">
        <v>0</v>
      </c>
      <c r="AAV261" t="b">
        <v>0</v>
      </c>
      <c r="AAW261" t="b">
        <v>1</v>
      </c>
      <c r="AAX261" t="b">
        <v>1</v>
      </c>
      <c r="AAY261" t="b">
        <v>1</v>
      </c>
      <c r="AAZ261" t="b">
        <v>0</v>
      </c>
      <c r="ABA261" t="b">
        <v>0</v>
      </c>
      <c r="ABB261" t="b">
        <v>1</v>
      </c>
      <c r="ABC261" t="b">
        <v>0</v>
      </c>
      <c r="ABE261">
        <v>5</v>
      </c>
      <c r="ABF261">
        <v>0</v>
      </c>
      <c r="ABG261">
        <v>5</v>
      </c>
      <c r="ABH261">
        <v>5</v>
      </c>
      <c r="ABI261">
        <v>1200</v>
      </c>
      <c r="ABJ261" t="b">
        <v>0</v>
      </c>
      <c r="ABK261" t="b">
        <v>0</v>
      </c>
      <c r="ABL261" t="b">
        <v>1</v>
      </c>
      <c r="ABM261" t="b">
        <v>0</v>
      </c>
      <c r="ABO261">
        <v>2</v>
      </c>
      <c r="ABP261">
        <v>0</v>
      </c>
      <c r="ABQ261">
        <v>2</v>
      </c>
      <c r="ABR261">
        <v>3</v>
      </c>
      <c r="ABS261">
        <v>1200</v>
      </c>
      <c r="ACO261" t="b">
        <v>0</v>
      </c>
      <c r="ACP261" t="b">
        <v>0</v>
      </c>
      <c r="ACQ261" t="b">
        <v>1</v>
      </c>
      <c r="ACR261" t="b">
        <v>0</v>
      </c>
      <c r="ACT261">
        <v>2</v>
      </c>
      <c r="ACU261">
        <v>0</v>
      </c>
      <c r="ACV261">
        <v>2</v>
      </c>
      <c r="ACW261">
        <v>3</v>
      </c>
      <c r="ACX261">
        <v>3</v>
      </c>
      <c r="ACY261">
        <v>1200</v>
      </c>
      <c r="ACZ261" t="b">
        <v>0</v>
      </c>
      <c r="ADA261" t="b">
        <v>0</v>
      </c>
      <c r="ADB261" t="b">
        <v>1</v>
      </c>
      <c r="ADC261" t="b">
        <v>0</v>
      </c>
      <c r="ADE261">
        <v>4</v>
      </c>
      <c r="ADF261">
        <v>0</v>
      </c>
      <c r="ADG261">
        <v>4</v>
      </c>
      <c r="ADH261">
        <v>6</v>
      </c>
      <c r="ADI261">
        <v>3</v>
      </c>
      <c r="ADJ261">
        <v>1300</v>
      </c>
      <c r="ADK261" t="b">
        <v>1</v>
      </c>
      <c r="ADL261" t="b">
        <v>1</v>
      </c>
      <c r="ADM261" t="b">
        <v>1</v>
      </c>
      <c r="ADN261" t="b">
        <v>0</v>
      </c>
      <c r="ADP261">
        <v>3</v>
      </c>
      <c r="ADQ261">
        <v>0</v>
      </c>
      <c r="ADR261">
        <v>3</v>
      </c>
      <c r="ADS261">
        <v>1</v>
      </c>
      <c r="ADT261">
        <v>24</v>
      </c>
      <c r="ADU261">
        <v>1000</v>
      </c>
      <c r="ADV261">
        <v>16</v>
      </c>
      <c r="ADW261">
        <v>18</v>
      </c>
      <c r="ADX261">
        <f t="shared" ref="ADX261:ADX306" si="29">ADV261/ADW261</f>
        <v>0.88888888888888884</v>
      </c>
      <c r="ADY261" t="b">
        <v>0</v>
      </c>
      <c r="ADZ261" t="b">
        <v>0</v>
      </c>
      <c r="AEA261" t="b">
        <v>0</v>
      </c>
      <c r="AEB261" t="b">
        <v>0</v>
      </c>
      <c r="AEC261" t="b">
        <v>1</v>
      </c>
      <c r="AED261" t="b">
        <v>1</v>
      </c>
      <c r="AEE261" t="b">
        <v>1</v>
      </c>
      <c r="AEF261" t="b">
        <v>0</v>
      </c>
      <c r="AFF261">
        <v>1</v>
      </c>
      <c r="AFG261">
        <v>3500</v>
      </c>
      <c r="AFH261">
        <v>8</v>
      </c>
      <c r="AFI261">
        <v>1</v>
      </c>
      <c r="AFL261">
        <v>2</v>
      </c>
      <c r="AFM261">
        <v>1000</v>
      </c>
      <c r="AFN261">
        <v>1</v>
      </c>
      <c r="AFO261">
        <v>1</v>
      </c>
      <c r="AFR261">
        <v>2</v>
      </c>
      <c r="AFS261">
        <v>1500</v>
      </c>
      <c r="AFT261">
        <v>1</v>
      </c>
      <c r="AFU261">
        <v>1</v>
      </c>
      <c r="AGD261">
        <v>864</v>
      </c>
      <c r="AGE261">
        <v>735</v>
      </c>
      <c r="AGF261">
        <v>1</v>
      </c>
      <c r="AGH261">
        <v>604800</v>
      </c>
      <c r="AGI261">
        <v>0</v>
      </c>
      <c r="AGJ261">
        <v>1</v>
      </c>
      <c r="AGL261">
        <v>0</v>
      </c>
      <c r="AGM261">
        <v>514080</v>
      </c>
      <c r="AGN261">
        <v>700</v>
      </c>
      <c r="AGO261">
        <v>1</v>
      </c>
      <c r="AGP261">
        <v>0</v>
      </c>
      <c r="AGQ261">
        <v>0</v>
      </c>
      <c r="AGR261">
        <v>0</v>
      </c>
      <c r="AGU261">
        <v>0</v>
      </c>
      <c r="AGV261">
        <v>1</v>
      </c>
      <c r="AGW261">
        <v>0</v>
      </c>
      <c r="AGX261">
        <v>0</v>
      </c>
      <c r="AGZ261">
        <v>13</v>
      </c>
      <c r="AHA261">
        <v>1</v>
      </c>
      <c r="AHB261">
        <v>85</v>
      </c>
      <c r="AHC261">
        <v>1</v>
      </c>
      <c r="AHD261">
        <v>1</v>
      </c>
      <c r="AHF261">
        <v>0</v>
      </c>
      <c r="AHG261">
        <v>8</v>
      </c>
      <c r="AHH261">
        <v>1</v>
      </c>
      <c r="AHJ261">
        <v>0</v>
      </c>
      <c r="AHK261">
        <v>100</v>
      </c>
      <c r="AHL261">
        <v>700</v>
      </c>
      <c r="AHM261">
        <v>0</v>
      </c>
      <c r="AHN261">
        <v>1</v>
      </c>
      <c r="AHP261">
        <v>0</v>
      </c>
      <c r="AHQ261">
        <v>100</v>
      </c>
      <c r="AHR261">
        <v>700</v>
      </c>
      <c r="AHS261">
        <v>0</v>
      </c>
      <c r="AHT261">
        <v>3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2</v>
      </c>
      <c r="AID261">
        <v>0</v>
      </c>
      <c r="AIE261">
        <v>0</v>
      </c>
      <c r="AII261">
        <v>0.2</v>
      </c>
      <c r="AIK261">
        <v>0</v>
      </c>
      <c r="AIL261">
        <v>0</v>
      </c>
      <c r="AIM261">
        <v>0</v>
      </c>
      <c r="AIN261">
        <v>0</v>
      </c>
      <c r="AIO261">
        <v>1</v>
      </c>
      <c r="AIP261">
        <v>0</v>
      </c>
      <c r="AIR261">
        <v>40</v>
      </c>
      <c r="AIS261">
        <v>2</v>
      </c>
      <c r="AIT261" t="s">
        <v>46</v>
      </c>
      <c r="AIZ261">
        <v>1</v>
      </c>
      <c r="AJA261">
        <v>1</v>
      </c>
      <c r="AJC261" t="b">
        <v>1</v>
      </c>
      <c r="AJD261" t="b">
        <v>0</v>
      </c>
      <c r="AJE261" t="b">
        <v>0</v>
      </c>
      <c r="AJF261" t="b">
        <v>0</v>
      </c>
      <c r="AJG261" t="b">
        <v>0</v>
      </c>
      <c r="AJH261" t="b">
        <v>0</v>
      </c>
      <c r="AJI261" t="b">
        <v>0</v>
      </c>
      <c r="AJK261">
        <v>1</v>
      </c>
      <c r="AJL261">
        <v>100000</v>
      </c>
      <c r="AJM261">
        <v>20</v>
      </c>
      <c r="AJN261">
        <v>16250</v>
      </c>
      <c r="AJO261">
        <v>1</v>
      </c>
      <c r="AJP261">
        <v>1</v>
      </c>
      <c r="AJR261">
        <v>1</v>
      </c>
      <c r="AJS261">
        <v>8</v>
      </c>
      <c r="ALV261">
        <v>2</v>
      </c>
      <c r="ALX261">
        <v>2</v>
      </c>
      <c r="ALY261">
        <v>2</v>
      </c>
      <c r="ALZ261">
        <v>1</v>
      </c>
      <c r="AMA261">
        <v>2</v>
      </c>
      <c r="AMB261">
        <v>1</v>
      </c>
      <c r="AMC261">
        <v>1</v>
      </c>
      <c r="AMD261">
        <v>1</v>
      </c>
      <c r="AME261">
        <v>0</v>
      </c>
      <c r="AMF261">
        <v>0</v>
      </c>
      <c r="AMG261">
        <v>0</v>
      </c>
      <c r="AMH261">
        <v>1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Q261">
        <v>2</v>
      </c>
      <c r="AMU261">
        <v>4</v>
      </c>
      <c r="ANC261" t="s">
        <v>440</v>
      </c>
      <c r="ANG261" t="s">
        <v>407</v>
      </c>
      <c r="ANO261">
        <v>2</v>
      </c>
      <c r="ANP261">
        <v>3</v>
      </c>
      <c r="ANT261">
        <v>60000</v>
      </c>
      <c r="ANU261">
        <v>1</v>
      </c>
      <c r="ANV261" t="s">
        <v>443</v>
      </c>
      <c r="ANW261" t="s">
        <v>1621</v>
      </c>
      <c r="ANX261">
        <v>1</v>
      </c>
      <c r="ANZ261">
        <v>2</v>
      </c>
      <c r="AOC261">
        <v>60000</v>
      </c>
      <c r="AOD261">
        <v>25000</v>
      </c>
      <c r="AOE261">
        <v>2</v>
      </c>
      <c r="AOF261">
        <v>0</v>
      </c>
      <c r="AOG261">
        <v>1</v>
      </c>
      <c r="AOH261">
        <v>0</v>
      </c>
      <c r="AOI261">
        <v>0</v>
      </c>
      <c r="AOJ261" t="b">
        <v>0</v>
      </c>
      <c r="AOK261" t="b">
        <v>0</v>
      </c>
      <c r="AOL261" t="b">
        <v>0</v>
      </c>
      <c r="AOM261" t="b">
        <v>0</v>
      </c>
      <c r="AON261" t="b">
        <v>0</v>
      </c>
      <c r="AOO261" t="b">
        <v>0</v>
      </c>
      <c r="AOP261" t="b">
        <v>0</v>
      </c>
      <c r="AOQ261" t="b">
        <v>0</v>
      </c>
      <c r="AOR261" t="b">
        <v>1</v>
      </c>
      <c r="AOS261" t="b">
        <v>0</v>
      </c>
      <c r="AOT261" t="b">
        <v>0</v>
      </c>
      <c r="AOU261" t="b">
        <v>0</v>
      </c>
      <c r="AOV261" t="b">
        <v>0</v>
      </c>
      <c r="AOW261" t="b">
        <v>0</v>
      </c>
      <c r="AOX261" t="b">
        <v>0</v>
      </c>
      <c r="AOY261" t="b">
        <v>0</v>
      </c>
      <c r="AOZ261" t="b">
        <v>1</v>
      </c>
      <c r="APA261" t="b">
        <v>0</v>
      </c>
      <c r="APB261" t="b">
        <v>0</v>
      </c>
      <c r="APC261" t="b">
        <v>0</v>
      </c>
      <c r="APD261" t="b">
        <v>0</v>
      </c>
      <c r="APE261" t="b">
        <v>0</v>
      </c>
      <c r="APF261" t="b">
        <v>0</v>
      </c>
      <c r="APG261" t="b">
        <v>0</v>
      </c>
      <c r="APH261" t="b">
        <v>0</v>
      </c>
      <c r="API261" t="b">
        <v>0</v>
      </c>
      <c r="APJ261" t="b">
        <v>0</v>
      </c>
      <c r="APK261" t="b">
        <v>0</v>
      </c>
      <c r="APL261" t="b">
        <v>0</v>
      </c>
      <c r="APM261" t="b">
        <v>0</v>
      </c>
      <c r="APN261" t="b">
        <v>0</v>
      </c>
      <c r="APO261" t="b">
        <v>1</v>
      </c>
      <c r="APP261" t="b">
        <v>0</v>
      </c>
      <c r="APQ261" t="b">
        <v>0</v>
      </c>
      <c r="APR261" t="b">
        <v>0</v>
      </c>
      <c r="APS261" t="b">
        <v>0</v>
      </c>
      <c r="APT261" t="s">
        <v>950</v>
      </c>
      <c r="APU261" t="s">
        <v>443</v>
      </c>
      <c r="APV261">
        <v>1</v>
      </c>
      <c r="APW261">
        <v>1</v>
      </c>
      <c r="APX261">
        <v>2</v>
      </c>
      <c r="APY261">
        <v>1</v>
      </c>
      <c r="APZ261">
        <v>3</v>
      </c>
      <c r="AQA261">
        <v>3</v>
      </c>
      <c r="AQC261">
        <v>1</v>
      </c>
      <c r="AQD261">
        <v>2</v>
      </c>
      <c r="AQE261">
        <v>2</v>
      </c>
      <c r="AQG261">
        <v>2</v>
      </c>
      <c r="AQH261">
        <v>2</v>
      </c>
      <c r="AQI261">
        <v>1</v>
      </c>
      <c r="AQJ261">
        <v>2</v>
      </c>
      <c r="AQK261">
        <v>-1</v>
      </c>
      <c r="AQL261">
        <v>-1</v>
      </c>
      <c r="AQM261">
        <v>-1</v>
      </c>
      <c r="AQN261">
        <v>1</v>
      </c>
      <c r="AQO261">
        <v>1</v>
      </c>
      <c r="AQP261">
        <v>-1</v>
      </c>
      <c r="AQQ261">
        <v>-1</v>
      </c>
      <c r="AQR261">
        <v>-1</v>
      </c>
      <c r="AQS261">
        <v>-1</v>
      </c>
      <c r="AQT261">
        <v>-1</v>
      </c>
      <c r="AQU261">
        <v>-1</v>
      </c>
      <c r="AQV261">
        <v>-1</v>
      </c>
      <c r="AQW261">
        <v>-1</v>
      </c>
      <c r="AQX261">
        <v>-1</v>
      </c>
      <c r="AQY261">
        <v>-2</v>
      </c>
      <c r="AQZ261">
        <v>-2</v>
      </c>
      <c r="ARA261">
        <v>-2</v>
      </c>
      <c r="ARB261">
        <v>-2</v>
      </c>
      <c r="ARC261">
        <v>0</v>
      </c>
      <c r="ARD261">
        <v>0</v>
      </c>
      <c r="ARE261">
        <v>-2</v>
      </c>
      <c r="ARF261">
        <v>-2</v>
      </c>
      <c r="ARG261">
        <v>-2</v>
      </c>
      <c r="ARH261">
        <v>2</v>
      </c>
      <c r="ARI261">
        <v>1</v>
      </c>
      <c r="ARJ261">
        <v>2</v>
      </c>
      <c r="ARK261">
        <v>2</v>
      </c>
      <c r="ARL261">
        <v>0</v>
      </c>
      <c r="ARM261">
        <v>1</v>
      </c>
      <c r="ARN261">
        <v>2</v>
      </c>
      <c r="ARO261">
        <v>2</v>
      </c>
      <c r="ARP261">
        <v>2</v>
      </c>
      <c r="ARQ261">
        <v>-2</v>
      </c>
      <c r="ARR261">
        <v>-1</v>
      </c>
      <c r="ARS261">
        <v>-1</v>
      </c>
      <c r="ART261">
        <v>-1</v>
      </c>
      <c r="ARU261">
        <v>-1</v>
      </c>
      <c r="ARV261">
        <v>0</v>
      </c>
      <c r="ARW261">
        <v>-1</v>
      </c>
      <c r="ARX261">
        <v>-1</v>
      </c>
      <c r="ARY261">
        <v>-1</v>
      </c>
      <c r="ARZ261">
        <v>2</v>
      </c>
      <c r="ASA261">
        <v>2</v>
      </c>
      <c r="ASB261">
        <v>2</v>
      </c>
      <c r="ASC261">
        <v>1</v>
      </c>
      <c r="ASD261">
        <v>1</v>
      </c>
      <c r="ASE261">
        <v>1</v>
      </c>
      <c r="ASF261">
        <v>1</v>
      </c>
      <c r="ASG261">
        <v>2</v>
      </c>
      <c r="ASH261">
        <v>2</v>
      </c>
      <c r="ASI261">
        <v>-2</v>
      </c>
      <c r="ASJ261">
        <v>-2</v>
      </c>
      <c r="ASK261">
        <v>-2</v>
      </c>
      <c r="ASL261">
        <v>-2</v>
      </c>
      <c r="ASM261">
        <v>-2</v>
      </c>
      <c r="ASN261">
        <v>-2</v>
      </c>
      <c r="ASO261">
        <v>-2</v>
      </c>
      <c r="ASP261">
        <v>-2</v>
      </c>
      <c r="ASQ261">
        <v>-2</v>
      </c>
      <c r="ASR261">
        <v>2</v>
      </c>
      <c r="ASS261">
        <v>2</v>
      </c>
      <c r="AST261">
        <v>2</v>
      </c>
      <c r="ASU261">
        <v>2</v>
      </c>
      <c r="ASV261">
        <v>2</v>
      </c>
      <c r="ASW261">
        <v>2</v>
      </c>
      <c r="ASX261">
        <v>2</v>
      </c>
      <c r="ASY261">
        <v>2</v>
      </c>
      <c r="ASZ261">
        <v>2</v>
      </c>
      <c r="ATA261">
        <v>2</v>
      </c>
      <c r="ATB261">
        <v>1</v>
      </c>
      <c r="ATC261">
        <v>1</v>
      </c>
      <c r="ATD261">
        <v>1</v>
      </c>
      <c r="ATE261">
        <v>0</v>
      </c>
      <c r="ATF261">
        <v>0</v>
      </c>
      <c r="ATG261">
        <v>0</v>
      </c>
      <c r="ATH261">
        <v>1</v>
      </c>
      <c r="ATI261">
        <v>0</v>
      </c>
      <c r="ATJ261">
        <v>0</v>
      </c>
      <c r="ATK261">
        <v>0</v>
      </c>
      <c r="ATL261">
        <v>0</v>
      </c>
      <c r="ATN261">
        <v>2</v>
      </c>
      <c r="ATO261" t="s">
        <v>46</v>
      </c>
      <c r="ATP261">
        <v>2</v>
      </c>
      <c r="ATQ261" t="s">
        <v>385</v>
      </c>
      <c r="ATR261">
        <v>1</v>
      </c>
      <c r="ATT261">
        <v>2</v>
      </c>
      <c r="ATU261" t="s">
        <v>46</v>
      </c>
      <c r="ATV261">
        <v>2</v>
      </c>
      <c r="ATW261" t="s">
        <v>46</v>
      </c>
      <c r="ATX261">
        <v>2</v>
      </c>
      <c r="ATY261" t="s">
        <v>46</v>
      </c>
      <c r="ATZ261">
        <v>1</v>
      </c>
      <c r="AUB261">
        <v>1</v>
      </c>
      <c r="AUD261">
        <v>2</v>
      </c>
      <c r="AUE261" t="s">
        <v>69</v>
      </c>
      <c r="AUF261">
        <v>2</v>
      </c>
      <c r="AUG261" t="s">
        <v>46</v>
      </c>
      <c r="AUH261">
        <v>1</v>
      </c>
      <c r="AUJ261">
        <v>1</v>
      </c>
      <c r="AUL261">
        <v>1</v>
      </c>
      <c r="AUN261">
        <v>2</v>
      </c>
      <c r="AUO261" t="s">
        <v>46</v>
      </c>
      <c r="AUP261">
        <v>2</v>
      </c>
      <c r="AUQ261" t="s">
        <v>46</v>
      </c>
      <c r="AUR261">
        <v>2</v>
      </c>
      <c r="AUS261" t="s">
        <v>46</v>
      </c>
      <c r="AUT261">
        <v>2</v>
      </c>
      <c r="AUU261" t="s">
        <v>46</v>
      </c>
      <c r="AUV261" t="b">
        <v>1</v>
      </c>
      <c r="AUW261" t="b">
        <v>0</v>
      </c>
      <c r="AUX261" t="b">
        <v>0</v>
      </c>
      <c r="AUY261" t="b">
        <v>0</v>
      </c>
      <c r="AVA261">
        <v>2</v>
      </c>
      <c r="AVB261">
        <v>1</v>
      </c>
      <c r="AVD261" t="s">
        <v>393</v>
      </c>
      <c r="AVE261" t="b">
        <v>1</v>
      </c>
      <c r="AVF261">
        <v>0</v>
      </c>
      <c r="AVG261" t="b">
        <v>0</v>
      </c>
      <c r="AVH261" t="b">
        <v>0</v>
      </c>
      <c r="AVI261" t="b">
        <v>0</v>
      </c>
      <c r="AVK261" t="b">
        <v>1</v>
      </c>
      <c r="AVL261" t="b">
        <v>0</v>
      </c>
      <c r="AVM261" t="b">
        <v>0</v>
      </c>
      <c r="AVN261" t="b">
        <v>0</v>
      </c>
      <c r="AVP261">
        <v>1</v>
      </c>
      <c r="AVQ261" t="s">
        <v>1718</v>
      </c>
      <c r="AVR261">
        <v>7.6281920000000003</v>
      </c>
      <c r="AVS261">
        <v>4.7735500000000002</v>
      </c>
      <c r="AVT261">
        <v>417.5</v>
      </c>
      <c r="AVU261">
        <v>8</v>
      </c>
      <c r="AVW261">
        <v>0</v>
      </c>
    </row>
    <row r="262" spans="1:1271" ht="15" customHeight="1" x14ac:dyDescent="0.35">
      <c r="A262" s="1">
        <v>42516</v>
      </c>
      <c r="B262" t="s">
        <v>395</v>
      </c>
      <c r="C262">
        <v>2</v>
      </c>
      <c r="D262">
        <v>33</v>
      </c>
      <c r="E262" t="s">
        <v>1719</v>
      </c>
      <c r="F262">
        <v>211</v>
      </c>
      <c r="G262">
        <v>1</v>
      </c>
      <c r="H262">
        <v>50</v>
      </c>
      <c r="I262">
        <v>1</v>
      </c>
      <c r="K262">
        <v>1</v>
      </c>
      <c r="L262">
        <v>3</v>
      </c>
      <c r="M262">
        <v>3</v>
      </c>
      <c r="N262">
        <v>3</v>
      </c>
      <c r="O262">
        <v>4</v>
      </c>
      <c r="P262">
        <v>4</v>
      </c>
      <c r="Q262">
        <v>1</v>
      </c>
      <c r="R262">
        <v>1</v>
      </c>
      <c r="S262">
        <v>0</v>
      </c>
      <c r="T262">
        <v>0</v>
      </c>
      <c r="U262">
        <v>10</v>
      </c>
      <c r="V262">
        <v>10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0</v>
      </c>
      <c r="AC262">
        <v>4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BB262">
        <v>12</v>
      </c>
      <c r="BC262">
        <v>4</v>
      </c>
      <c r="BD262">
        <v>1</v>
      </c>
      <c r="CU262">
        <v>2</v>
      </c>
      <c r="DO262">
        <v>1</v>
      </c>
      <c r="DQ262">
        <v>2</v>
      </c>
      <c r="DR262">
        <v>30</v>
      </c>
      <c r="DS262">
        <v>26</v>
      </c>
      <c r="DT262">
        <v>4</v>
      </c>
      <c r="DU262">
        <v>4</v>
      </c>
      <c r="DV262">
        <v>3</v>
      </c>
      <c r="DW262">
        <v>1</v>
      </c>
      <c r="DX262">
        <v>2</v>
      </c>
      <c r="DZ262">
        <v>2</v>
      </c>
      <c r="EA262">
        <v>1</v>
      </c>
      <c r="EB262">
        <v>2</v>
      </c>
      <c r="EC262">
        <v>0</v>
      </c>
      <c r="ED262">
        <v>1</v>
      </c>
      <c r="EE262">
        <v>0</v>
      </c>
      <c r="EF262">
        <v>0</v>
      </c>
      <c r="EH262">
        <v>1</v>
      </c>
      <c r="EI262">
        <v>0</v>
      </c>
      <c r="EJ262">
        <v>1</v>
      </c>
      <c r="EK262">
        <v>1</v>
      </c>
      <c r="EL262">
        <v>0</v>
      </c>
      <c r="EM262">
        <v>1</v>
      </c>
      <c r="EN262">
        <v>1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F262">
        <v>0</v>
      </c>
      <c r="GG262">
        <v>1</v>
      </c>
      <c r="GH262">
        <v>0</v>
      </c>
      <c r="GI262">
        <v>0</v>
      </c>
      <c r="GJ262">
        <v>1</v>
      </c>
      <c r="GK262">
        <v>2008</v>
      </c>
      <c r="GL262">
        <v>200000</v>
      </c>
      <c r="GM262">
        <v>500000</v>
      </c>
      <c r="GN262">
        <v>50</v>
      </c>
      <c r="GO262">
        <v>2</v>
      </c>
      <c r="GP262">
        <v>2</v>
      </c>
      <c r="HD262">
        <v>0</v>
      </c>
      <c r="HE262">
        <v>1</v>
      </c>
      <c r="HF262">
        <v>0</v>
      </c>
      <c r="HG262">
        <v>0</v>
      </c>
      <c r="HH262">
        <v>5</v>
      </c>
      <c r="HI262">
        <v>2008</v>
      </c>
      <c r="HJ262">
        <v>500</v>
      </c>
      <c r="HK262">
        <v>800</v>
      </c>
      <c r="HL262">
        <v>15</v>
      </c>
      <c r="HM262">
        <v>2</v>
      </c>
      <c r="HN262">
        <v>2</v>
      </c>
      <c r="HP262">
        <v>0</v>
      </c>
      <c r="HQ262">
        <v>1</v>
      </c>
      <c r="HR262">
        <v>0</v>
      </c>
      <c r="HS262">
        <v>0</v>
      </c>
      <c r="HT262">
        <v>1</v>
      </c>
      <c r="HU262">
        <v>2012</v>
      </c>
      <c r="HV262">
        <v>3500</v>
      </c>
      <c r="HW262">
        <v>4000</v>
      </c>
      <c r="HX262">
        <v>5</v>
      </c>
      <c r="HY262">
        <v>2</v>
      </c>
      <c r="HZ262">
        <v>2</v>
      </c>
      <c r="IN262">
        <v>0</v>
      </c>
      <c r="IO262">
        <v>1</v>
      </c>
      <c r="IP262">
        <v>0</v>
      </c>
      <c r="IQ262">
        <v>0</v>
      </c>
      <c r="IR262">
        <v>1</v>
      </c>
      <c r="IS262">
        <v>2015</v>
      </c>
      <c r="IT262">
        <v>4000</v>
      </c>
      <c r="IU262">
        <v>3000</v>
      </c>
      <c r="IV262">
        <v>5</v>
      </c>
      <c r="IW262">
        <v>2</v>
      </c>
      <c r="IX262">
        <v>2</v>
      </c>
      <c r="IZ262">
        <v>0</v>
      </c>
      <c r="JA262">
        <v>1</v>
      </c>
      <c r="JB262">
        <v>0</v>
      </c>
      <c r="JC262">
        <v>0</v>
      </c>
      <c r="JD262">
        <v>1</v>
      </c>
      <c r="JE262">
        <v>2006</v>
      </c>
      <c r="JF262">
        <v>7000</v>
      </c>
      <c r="JG262">
        <v>2500</v>
      </c>
      <c r="JH262">
        <v>15</v>
      </c>
      <c r="JI262">
        <v>2</v>
      </c>
      <c r="JJ262">
        <v>2</v>
      </c>
      <c r="JX262">
        <v>0</v>
      </c>
      <c r="JY262">
        <v>1</v>
      </c>
      <c r="JZ262">
        <v>0</v>
      </c>
      <c r="KA262">
        <v>0</v>
      </c>
      <c r="KB262">
        <v>1</v>
      </c>
      <c r="KC262">
        <v>2012</v>
      </c>
      <c r="KD262">
        <v>80000</v>
      </c>
      <c r="KE262">
        <v>30000</v>
      </c>
      <c r="KF262">
        <v>10</v>
      </c>
      <c r="KG262">
        <v>2</v>
      </c>
      <c r="KH262">
        <v>2</v>
      </c>
      <c r="PP262">
        <v>0</v>
      </c>
      <c r="XF262">
        <v>0</v>
      </c>
      <c r="XG262">
        <v>6</v>
      </c>
      <c r="XH262">
        <v>0</v>
      </c>
      <c r="XI262">
        <v>0</v>
      </c>
      <c r="XJ262">
        <v>295000</v>
      </c>
      <c r="XK262">
        <v>540300</v>
      </c>
      <c r="XO262">
        <v>0.16000000000000003</v>
      </c>
      <c r="XP262">
        <v>20</v>
      </c>
      <c r="XQ262">
        <v>6</v>
      </c>
      <c r="XR262">
        <v>288</v>
      </c>
      <c r="XS262">
        <v>216</v>
      </c>
      <c r="XT262">
        <v>396</v>
      </c>
      <c r="XU262">
        <v>3960</v>
      </c>
      <c r="XV262">
        <v>72</v>
      </c>
      <c r="XW262">
        <v>720</v>
      </c>
      <c r="XX262">
        <f t="shared" si="24"/>
        <v>504</v>
      </c>
      <c r="XY262">
        <v>500</v>
      </c>
      <c r="XZ262">
        <v>300</v>
      </c>
      <c r="YA262" s="33">
        <f t="shared" si="26"/>
        <v>400</v>
      </c>
      <c r="YB262">
        <v>50000</v>
      </c>
      <c r="YC262">
        <v>40000</v>
      </c>
      <c r="YD262">
        <f t="shared" si="27"/>
        <v>45000</v>
      </c>
      <c r="YE262">
        <f t="shared" si="28"/>
        <v>10000</v>
      </c>
      <c r="YF262">
        <v>30000</v>
      </c>
      <c r="YG262">
        <v>20000</v>
      </c>
      <c r="YH262">
        <v>1</v>
      </c>
      <c r="YJ262">
        <v>1</v>
      </c>
      <c r="YL262">
        <v>2</v>
      </c>
      <c r="YM262">
        <v>3</v>
      </c>
      <c r="YN262">
        <v>1</v>
      </c>
      <c r="YO262">
        <v>1</v>
      </c>
      <c r="YP262">
        <v>2</v>
      </c>
      <c r="YQ262" t="s">
        <v>126</v>
      </c>
      <c r="YR262">
        <v>1</v>
      </c>
      <c r="YS262">
        <v>400000</v>
      </c>
      <c r="YT262">
        <v>0.16000000000000003</v>
      </c>
      <c r="YU262">
        <v>396</v>
      </c>
      <c r="YV262">
        <v>100000</v>
      </c>
      <c r="YW262">
        <v>50000</v>
      </c>
      <c r="YX262" t="b">
        <v>1</v>
      </c>
      <c r="YY262">
        <v>1</v>
      </c>
      <c r="YZ262">
        <v>0</v>
      </c>
      <c r="ZA262" t="b">
        <v>0</v>
      </c>
      <c r="ZB262" t="b">
        <v>0</v>
      </c>
      <c r="ZC262" t="b">
        <v>1</v>
      </c>
      <c r="ZD262">
        <v>2</v>
      </c>
      <c r="ZE262">
        <v>0.4</v>
      </c>
      <c r="ZF262">
        <f t="shared" si="25"/>
        <v>0.8</v>
      </c>
      <c r="ZG262">
        <v>0.16000000000000003</v>
      </c>
      <c r="ZI262">
        <v>500</v>
      </c>
      <c r="ZJ262">
        <v>7</v>
      </c>
      <c r="ZL262">
        <v>0</v>
      </c>
      <c r="ZM262">
        <v>20</v>
      </c>
      <c r="ZN262">
        <v>2</v>
      </c>
      <c r="ZP262">
        <v>1</v>
      </c>
      <c r="ZQ262">
        <v>2</v>
      </c>
      <c r="AAJ262">
        <v>12</v>
      </c>
      <c r="AAK262">
        <v>9</v>
      </c>
      <c r="AAM262">
        <v>0</v>
      </c>
      <c r="AAN262">
        <v>1200</v>
      </c>
      <c r="AAO262">
        <v>1</v>
      </c>
      <c r="AAQ262">
        <v>1</v>
      </c>
      <c r="AAR262">
        <v>4</v>
      </c>
      <c r="AAS262" t="b">
        <v>1</v>
      </c>
      <c r="AAT262" t="b">
        <v>1</v>
      </c>
      <c r="AAU262" t="b">
        <v>0</v>
      </c>
      <c r="AAV262" t="b">
        <v>0</v>
      </c>
      <c r="AAW262" t="b">
        <v>1</v>
      </c>
      <c r="AAX262" t="b">
        <v>1</v>
      </c>
      <c r="AAY262" t="b">
        <v>1</v>
      </c>
      <c r="AAZ262" t="b">
        <v>0</v>
      </c>
      <c r="ABA262" t="b">
        <v>0</v>
      </c>
      <c r="ABB262" t="b">
        <v>1</v>
      </c>
      <c r="ABC262" t="b">
        <v>0</v>
      </c>
      <c r="ABE262">
        <v>2</v>
      </c>
      <c r="ABF262">
        <v>0</v>
      </c>
      <c r="ABG262">
        <v>2</v>
      </c>
      <c r="ABH262">
        <v>6</v>
      </c>
      <c r="ABI262">
        <v>1000</v>
      </c>
      <c r="ABJ262" t="b">
        <v>0</v>
      </c>
      <c r="ABK262" t="b">
        <v>0</v>
      </c>
      <c r="ABL262" t="b">
        <v>1</v>
      </c>
      <c r="ABM262" t="b">
        <v>0</v>
      </c>
      <c r="ABO262">
        <v>2</v>
      </c>
      <c r="ABP262">
        <v>0</v>
      </c>
      <c r="ABQ262">
        <v>2</v>
      </c>
      <c r="ABR262">
        <v>4</v>
      </c>
      <c r="ABS262">
        <v>700</v>
      </c>
      <c r="ACO262" t="b">
        <v>0</v>
      </c>
      <c r="ACP262" t="b">
        <v>0</v>
      </c>
      <c r="ACQ262" t="b">
        <v>1</v>
      </c>
      <c r="ACR262" t="b">
        <v>0</v>
      </c>
      <c r="ACT262">
        <v>2</v>
      </c>
      <c r="ACU262">
        <v>0</v>
      </c>
      <c r="ACV262">
        <v>2</v>
      </c>
      <c r="ACW262">
        <v>2</v>
      </c>
      <c r="ACX262">
        <v>3</v>
      </c>
      <c r="ACY262">
        <v>1500</v>
      </c>
      <c r="ACZ262" t="b">
        <v>0</v>
      </c>
      <c r="ADA262" t="b">
        <v>0</v>
      </c>
      <c r="ADB262" t="b">
        <v>1</v>
      </c>
      <c r="ADC262" t="b">
        <v>0</v>
      </c>
      <c r="ADE262">
        <v>2</v>
      </c>
      <c r="ADF262">
        <v>0</v>
      </c>
      <c r="ADG262">
        <v>2</v>
      </c>
      <c r="ADH262">
        <v>6</v>
      </c>
      <c r="ADI262">
        <v>3</v>
      </c>
      <c r="ADJ262">
        <v>1000</v>
      </c>
      <c r="ADK262" t="b">
        <v>1</v>
      </c>
      <c r="ADL262" t="b">
        <v>1</v>
      </c>
      <c r="ADM262" t="b">
        <v>0</v>
      </c>
      <c r="ADN262" t="b">
        <v>0</v>
      </c>
      <c r="ADP262">
        <v>2</v>
      </c>
      <c r="ADQ262">
        <v>2</v>
      </c>
      <c r="ADR262">
        <v>4</v>
      </c>
      <c r="ADS262">
        <v>1</v>
      </c>
      <c r="ADT262">
        <v>6</v>
      </c>
      <c r="ADU262">
        <v>700</v>
      </c>
      <c r="ADV262">
        <v>12</v>
      </c>
      <c r="ADW262">
        <v>19</v>
      </c>
      <c r="ADX262">
        <f t="shared" si="29"/>
        <v>0.63157894736842102</v>
      </c>
      <c r="ADY262" t="b">
        <v>0</v>
      </c>
      <c r="ADZ262" t="b">
        <v>0</v>
      </c>
      <c r="AEA262" t="b">
        <v>0</v>
      </c>
      <c r="AEB262" t="b">
        <v>0</v>
      </c>
      <c r="AEC262" t="b">
        <v>1</v>
      </c>
      <c r="AED262" t="b">
        <v>1</v>
      </c>
      <c r="AEE262" t="b">
        <v>1</v>
      </c>
      <c r="AEF262" t="b">
        <v>0</v>
      </c>
      <c r="AFF262">
        <v>2</v>
      </c>
      <c r="AFG262">
        <v>4000</v>
      </c>
      <c r="AFH262">
        <v>7</v>
      </c>
      <c r="AFI262">
        <v>1</v>
      </c>
      <c r="AFL262">
        <v>1</v>
      </c>
      <c r="AFM262">
        <v>1500</v>
      </c>
      <c r="AFN262">
        <v>1</v>
      </c>
      <c r="AFO262">
        <v>1</v>
      </c>
      <c r="AFR262">
        <v>3</v>
      </c>
      <c r="AFS262">
        <v>1500</v>
      </c>
      <c r="AFT262">
        <v>1</v>
      </c>
      <c r="AFU262">
        <v>1</v>
      </c>
      <c r="AGD262">
        <v>288</v>
      </c>
      <c r="AGE262">
        <v>260</v>
      </c>
      <c r="AGF262">
        <v>1</v>
      </c>
      <c r="AGH262">
        <v>144000</v>
      </c>
      <c r="AGI262">
        <v>0</v>
      </c>
      <c r="AGJ262">
        <v>1</v>
      </c>
      <c r="AGL262">
        <v>0</v>
      </c>
      <c r="AGM262">
        <v>130000</v>
      </c>
      <c r="AGN262">
        <v>500</v>
      </c>
      <c r="AGO262">
        <v>0</v>
      </c>
      <c r="AGP262">
        <v>1</v>
      </c>
      <c r="AGQ262">
        <v>0</v>
      </c>
      <c r="AGR262">
        <v>0</v>
      </c>
      <c r="AGU262">
        <v>1</v>
      </c>
      <c r="AGV262">
        <v>0</v>
      </c>
      <c r="AGW262">
        <v>0</v>
      </c>
      <c r="AGX262">
        <v>0</v>
      </c>
      <c r="AGZ262">
        <v>8</v>
      </c>
      <c r="AHA262">
        <v>1</v>
      </c>
      <c r="AHB262">
        <v>90</v>
      </c>
      <c r="AHC262">
        <v>1</v>
      </c>
      <c r="AHD262">
        <v>1</v>
      </c>
      <c r="AHF262">
        <v>0</v>
      </c>
      <c r="AHG262">
        <v>3</v>
      </c>
      <c r="AHH262">
        <v>1</v>
      </c>
      <c r="AHJ262">
        <v>0</v>
      </c>
      <c r="AHK262">
        <v>0</v>
      </c>
      <c r="AHL262">
        <v>0</v>
      </c>
      <c r="AHM262">
        <v>100</v>
      </c>
      <c r="AHN262">
        <v>1</v>
      </c>
      <c r="AHP262">
        <v>500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3</v>
      </c>
      <c r="AIA262">
        <v>10</v>
      </c>
      <c r="AIB262">
        <v>500</v>
      </c>
      <c r="AIC262">
        <v>1</v>
      </c>
      <c r="AID262">
        <v>0</v>
      </c>
      <c r="AIE262">
        <v>1</v>
      </c>
      <c r="AIF262">
        <v>0</v>
      </c>
      <c r="AIG262">
        <v>0</v>
      </c>
      <c r="AII262">
        <v>2</v>
      </c>
      <c r="AIJ262">
        <v>2000</v>
      </c>
      <c r="AIK262">
        <v>0</v>
      </c>
      <c r="AIL262">
        <v>0</v>
      </c>
      <c r="AIM262">
        <v>0</v>
      </c>
      <c r="AIN262">
        <v>0</v>
      </c>
      <c r="AIO262">
        <v>1</v>
      </c>
      <c r="AIP262">
        <v>0</v>
      </c>
      <c r="AIR262">
        <v>40</v>
      </c>
      <c r="AIS262">
        <v>2</v>
      </c>
      <c r="AIT262" t="s">
        <v>378</v>
      </c>
      <c r="AIZ262">
        <v>1</v>
      </c>
      <c r="AJA262">
        <v>2</v>
      </c>
      <c r="AJB262" t="s">
        <v>122</v>
      </c>
      <c r="ALX262">
        <v>2</v>
      </c>
      <c r="ALY262">
        <v>2</v>
      </c>
      <c r="AMC262">
        <v>1</v>
      </c>
      <c r="AMD262">
        <v>1</v>
      </c>
      <c r="AME262">
        <v>0</v>
      </c>
      <c r="AMF262">
        <v>0</v>
      </c>
      <c r="AMG262">
        <v>0</v>
      </c>
      <c r="AMH262">
        <v>1</v>
      </c>
      <c r="AMI262">
        <v>1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Q262">
        <v>2</v>
      </c>
      <c r="AMU262">
        <v>1</v>
      </c>
      <c r="AMV262">
        <v>2</v>
      </c>
      <c r="AMY262">
        <v>4</v>
      </c>
      <c r="ANC262" t="s">
        <v>260</v>
      </c>
      <c r="ANG262" t="s">
        <v>1720</v>
      </c>
      <c r="ANH262" t="s">
        <v>1721</v>
      </c>
      <c r="ANK262" t="s">
        <v>1722</v>
      </c>
      <c r="ANO262">
        <v>1</v>
      </c>
      <c r="ANP262">
        <v>1</v>
      </c>
      <c r="ANR262">
        <v>1</v>
      </c>
      <c r="ANU262">
        <v>2</v>
      </c>
      <c r="ANV262" t="s">
        <v>1723</v>
      </c>
      <c r="ANW262" t="s">
        <v>635</v>
      </c>
      <c r="ANX262">
        <v>1</v>
      </c>
      <c r="ANZ262">
        <v>2</v>
      </c>
      <c r="AOC262">
        <v>10000</v>
      </c>
      <c r="AOD262">
        <v>50000</v>
      </c>
      <c r="AOE262">
        <v>2</v>
      </c>
      <c r="AOF262">
        <v>0</v>
      </c>
      <c r="AOG262">
        <v>1</v>
      </c>
      <c r="AOH262">
        <v>0</v>
      </c>
      <c r="AOI262">
        <v>0</v>
      </c>
      <c r="AOJ262" t="b">
        <v>0</v>
      </c>
      <c r="AOK262" t="b">
        <v>0</v>
      </c>
      <c r="AOL262" t="b">
        <v>0</v>
      </c>
      <c r="AOM262" t="b">
        <v>0</v>
      </c>
      <c r="AON262" t="b">
        <v>0</v>
      </c>
      <c r="AOO262" t="b">
        <v>0</v>
      </c>
      <c r="AOP262" t="b">
        <v>0</v>
      </c>
      <c r="AOQ262" t="b">
        <v>0</v>
      </c>
      <c r="AOR262" t="b">
        <v>1</v>
      </c>
      <c r="AOS262" t="b">
        <v>0</v>
      </c>
      <c r="AOT262" t="b">
        <v>0</v>
      </c>
      <c r="AOU262" t="b">
        <v>0</v>
      </c>
      <c r="AOV262" t="b">
        <v>0</v>
      </c>
      <c r="AOW262" t="b">
        <v>0</v>
      </c>
      <c r="AOX262" t="b">
        <v>0</v>
      </c>
      <c r="AOY262" t="b">
        <v>0</v>
      </c>
      <c r="AOZ262" t="b">
        <v>1</v>
      </c>
      <c r="APA262" t="b">
        <v>0</v>
      </c>
      <c r="APB262" t="b">
        <v>0</v>
      </c>
      <c r="APC262" t="b">
        <v>0</v>
      </c>
      <c r="APD262" t="b">
        <v>0</v>
      </c>
      <c r="APE262" t="b">
        <v>0</v>
      </c>
      <c r="APF262" t="b">
        <v>0</v>
      </c>
      <c r="APG262" t="b">
        <v>0</v>
      </c>
      <c r="APH262" t="b">
        <v>0</v>
      </c>
      <c r="API262" t="b">
        <v>0</v>
      </c>
      <c r="APJ262" t="b">
        <v>0</v>
      </c>
      <c r="APK262" t="b">
        <v>0</v>
      </c>
      <c r="APL262" t="b">
        <v>0</v>
      </c>
      <c r="APM262" t="b">
        <v>0</v>
      </c>
      <c r="APN262" t="b">
        <v>0</v>
      </c>
      <c r="APO262" t="b">
        <v>0</v>
      </c>
      <c r="APP262" t="b">
        <v>0</v>
      </c>
      <c r="APQ262" t="b">
        <v>1</v>
      </c>
      <c r="APR262" t="b">
        <v>0</v>
      </c>
      <c r="APS262" t="b">
        <v>0</v>
      </c>
      <c r="APT262" t="s">
        <v>937</v>
      </c>
      <c r="APU262" t="s">
        <v>1723</v>
      </c>
      <c r="APV262">
        <v>1</v>
      </c>
      <c r="APW262">
        <v>1</v>
      </c>
      <c r="APX262">
        <v>2</v>
      </c>
      <c r="APY262">
        <v>1</v>
      </c>
      <c r="APZ262">
        <v>3</v>
      </c>
      <c r="AQA262">
        <v>3</v>
      </c>
      <c r="AQC262">
        <v>1</v>
      </c>
      <c r="AQD262">
        <v>1</v>
      </c>
      <c r="AQE262">
        <v>2</v>
      </c>
      <c r="AQG262">
        <v>2</v>
      </c>
      <c r="AQH262">
        <v>2</v>
      </c>
      <c r="AQI262">
        <v>1</v>
      </c>
      <c r="AQJ262">
        <v>1</v>
      </c>
      <c r="AQK262">
        <v>-1</v>
      </c>
      <c r="AQL262">
        <v>1</v>
      </c>
      <c r="AQM262">
        <v>-1</v>
      </c>
      <c r="AQN262">
        <v>1</v>
      </c>
      <c r="AQO262">
        <v>1</v>
      </c>
      <c r="AQP262">
        <v>-1</v>
      </c>
      <c r="AQQ262">
        <v>-1</v>
      </c>
      <c r="AQR262">
        <v>-1</v>
      </c>
      <c r="AQS262">
        <v>-1</v>
      </c>
      <c r="AQT262">
        <v>0</v>
      </c>
      <c r="AQU262">
        <v>0</v>
      </c>
      <c r="AQV262">
        <v>1</v>
      </c>
      <c r="AQW262">
        <v>0</v>
      </c>
      <c r="AQX262">
        <v>-1</v>
      </c>
      <c r="AQY262">
        <v>-2</v>
      </c>
      <c r="AQZ262">
        <v>-2</v>
      </c>
      <c r="ARA262">
        <v>-1</v>
      </c>
      <c r="ARB262">
        <v>-1</v>
      </c>
      <c r="ARC262">
        <v>0</v>
      </c>
      <c r="ARD262">
        <v>-1</v>
      </c>
      <c r="ARE262">
        <v>1</v>
      </c>
      <c r="ARF262">
        <v>-1</v>
      </c>
      <c r="ARG262">
        <v>-1</v>
      </c>
      <c r="ARH262">
        <v>-1</v>
      </c>
      <c r="ARI262">
        <v>-1</v>
      </c>
      <c r="ARJ262">
        <v>-1</v>
      </c>
      <c r="ARK262">
        <v>-1</v>
      </c>
      <c r="ARL262">
        <v>0</v>
      </c>
      <c r="ARM262">
        <v>0</v>
      </c>
      <c r="ARN262">
        <v>0</v>
      </c>
      <c r="ARO262">
        <v>0</v>
      </c>
      <c r="ARP262">
        <v>-1</v>
      </c>
      <c r="ARQ262">
        <v>1</v>
      </c>
      <c r="ARR262">
        <v>-1</v>
      </c>
      <c r="ARS262">
        <v>0</v>
      </c>
      <c r="ART262">
        <v>-1</v>
      </c>
      <c r="ARU262">
        <v>0</v>
      </c>
      <c r="ARV262">
        <v>0</v>
      </c>
      <c r="ARW262">
        <v>0</v>
      </c>
      <c r="ARX262">
        <v>0</v>
      </c>
      <c r="ARY262">
        <v>-1</v>
      </c>
      <c r="ARZ262">
        <v>1</v>
      </c>
      <c r="ASA262">
        <v>1</v>
      </c>
      <c r="ASB262">
        <v>0</v>
      </c>
      <c r="ASC262">
        <v>0</v>
      </c>
      <c r="ASD262">
        <v>0</v>
      </c>
      <c r="ASE262">
        <v>1</v>
      </c>
      <c r="ASF262">
        <v>1</v>
      </c>
      <c r="ASG262">
        <v>0</v>
      </c>
      <c r="ASH262">
        <v>1</v>
      </c>
      <c r="ASI262">
        <v>-2</v>
      </c>
      <c r="ASJ262">
        <v>-2</v>
      </c>
      <c r="ASK262">
        <v>-1</v>
      </c>
      <c r="ASL262">
        <v>-1</v>
      </c>
      <c r="ASM262">
        <v>1</v>
      </c>
      <c r="ASN262">
        <v>-1</v>
      </c>
      <c r="ASO262">
        <v>1</v>
      </c>
      <c r="ASP262">
        <v>1</v>
      </c>
      <c r="ASQ262">
        <v>-1</v>
      </c>
      <c r="ASR262">
        <v>1</v>
      </c>
      <c r="ASS262">
        <v>1</v>
      </c>
      <c r="AST262">
        <v>0</v>
      </c>
      <c r="ASU262">
        <v>-1</v>
      </c>
      <c r="ASV262">
        <v>0</v>
      </c>
      <c r="ASW262">
        <v>0</v>
      </c>
      <c r="ASX262">
        <v>1</v>
      </c>
      <c r="ASY262">
        <v>1</v>
      </c>
      <c r="ASZ262">
        <v>1</v>
      </c>
      <c r="ATA262">
        <v>2</v>
      </c>
      <c r="ATB262">
        <v>1</v>
      </c>
      <c r="ATC262">
        <v>1</v>
      </c>
      <c r="ATD262">
        <v>1</v>
      </c>
      <c r="ATE262">
        <v>0</v>
      </c>
      <c r="ATF262">
        <v>0</v>
      </c>
      <c r="ATG262">
        <v>0</v>
      </c>
      <c r="ATH262">
        <v>1</v>
      </c>
      <c r="ATI262">
        <v>0</v>
      </c>
      <c r="ATJ262">
        <v>0</v>
      </c>
      <c r="ATK262">
        <v>0</v>
      </c>
      <c r="ATL262">
        <v>0</v>
      </c>
      <c r="ATN262">
        <v>1</v>
      </c>
      <c r="ATP262">
        <v>2</v>
      </c>
      <c r="ATQ262" t="s">
        <v>46</v>
      </c>
      <c r="ATR262">
        <v>1</v>
      </c>
      <c r="ATT262">
        <v>2</v>
      </c>
      <c r="ATU262" t="s">
        <v>385</v>
      </c>
      <c r="ATV262">
        <v>2</v>
      </c>
      <c r="ATW262" t="s">
        <v>46</v>
      </c>
      <c r="ATX262">
        <v>2</v>
      </c>
      <c r="ATY262" t="s">
        <v>46</v>
      </c>
      <c r="ATZ262">
        <v>1</v>
      </c>
      <c r="AUB262">
        <v>1</v>
      </c>
      <c r="AUD262">
        <v>2</v>
      </c>
      <c r="AUE262" t="s">
        <v>46</v>
      </c>
      <c r="AUF262">
        <v>2</v>
      </c>
      <c r="AUG262" t="s">
        <v>46</v>
      </c>
      <c r="AUH262">
        <v>1</v>
      </c>
      <c r="AUJ262">
        <v>1</v>
      </c>
      <c r="AUL262">
        <v>1</v>
      </c>
      <c r="AUN262">
        <v>2</v>
      </c>
      <c r="AUO262" t="s">
        <v>69</v>
      </c>
      <c r="AUP262">
        <v>2</v>
      </c>
      <c r="AUQ262" t="s">
        <v>46</v>
      </c>
      <c r="AUR262">
        <v>2</v>
      </c>
      <c r="AUS262" t="s">
        <v>46</v>
      </c>
      <c r="AUT262">
        <v>2</v>
      </c>
      <c r="AUU262" t="s">
        <v>46</v>
      </c>
      <c r="AUV262" t="b">
        <v>1</v>
      </c>
      <c r="AUW262" t="b">
        <v>0</v>
      </c>
      <c r="AUX262" t="b">
        <v>0</v>
      </c>
      <c r="AUY262" t="b">
        <v>0</v>
      </c>
      <c r="AVA262">
        <v>2</v>
      </c>
      <c r="AVB262">
        <v>1</v>
      </c>
      <c r="AVD262" t="s">
        <v>393</v>
      </c>
      <c r="AVE262" t="b">
        <v>1</v>
      </c>
      <c r="AVF262">
        <v>0</v>
      </c>
      <c r="AVG262" t="b">
        <v>0</v>
      </c>
      <c r="AVH262" t="b">
        <v>1</v>
      </c>
      <c r="AVI262" t="b">
        <v>0</v>
      </c>
      <c r="AVK262" t="b">
        <v>1</v>
      </c>
      <c r="AVL262" t="b">
        <v>0</v>
      </c>
      <c r="AVM262" t="b">
        <v>0</v>
      </c>
      <c r="AVN262" t="b">
        <v>0</v>
      </c>
      <c r="AVP262">
        <v>1</v>
      </c>
      <c r="AVQ262" t="s">
        <v>1724</v>
      </c>
      <c r="AVR262">
        <v>7.6282420000000002</v>
      </c>
      <c r="AVS262">
        <v>4.7733720000000002</v>
      </c>
      <c r="AVT262">
        <v>446.4</v>
      </c>
      <c r="AVU262">
        <v>9</v>
      </c>
      <c r="AVW262">
        <v>0</v>
      </c>
    </row>
    <row r="263" spans="1:1271" ht="15" customHeight="1" x14ac:dyDescent="0.35">
      <c r="A263" s="1">
        <v>42516</v>
      </c>
      <c r="B263" t="s">
        <v>395</v>
      </c>
      <c r="C263">
        <v>2</v>
      </c>
      <c r="D263">
        <v>47</v>
      </c>
      <c r="E263" t="s">
        <v>1501</v>
      </c>
      <c r="F263">
        <v>221</v>
      </c>
      <c r="G263">
        <v>1</v>
      </c>
      <c r="H263">
        <v>56</v>
      </c>
      <c r="I263">
        <v>1</v>
      </c>
      <c r="K263">
        <v>1</v>
      </c>
      <c r="L263">
        <v>2</v>
      </c>
      <c r="M263">
        <v>8</v>
      </c>
      <c r="N263">
        <v>8</v>
      </c>
      <c r="O263">
        <v>4</v>
      </c>
      <c r="P263">
        <v>3</v>
      </c>
      <c r="Q263">
        <v>1</v>
      </c>
      <c r="R263">
        <v>0</v>
      </c>
      <c r="S263">
        <v>0</v>
      </c>
      <c r="T263">
        <v>0</v>
      </c>
      <c r="U263">
        <v>8</v>
      </c>
      <c r="V263">
        <v>8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4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BB263">
        <v>12</v>
      </c>
      <c r="BC263">
        <v>3</v>
      </c>
      <c r="BD263">
        <v>1</v>
      </c>
      <c r="CU263">
        <v>1</v>
      </c>
      <c r="CV263">
        <v>1</v>
      </c>
      <c r="CX263">
        <v>1</v>
      </c>
      <c r="CY263">
        <v>150</v>
      </c>
      <c r="CZ263">
        <v>10</v>
      </c>
      <c r="DA263">
        <v>140</v>
      </c>
      <c r="DB263">
        <v>4</v>
      </c>
      <c r="DC263">
        <v>3</v>
      </c>
      <c r="DD263">
        <v>1</v>
      </c>
      <c r="DE263">
        <v>2</v>
      </c>
      <c r="DG263">
        <v>2</v>
      </c>
      <c r="DH263">
        <v>1</v>
      </c>
      <c r="DJ263">
        <v>1</v>
      </c>
      <c r="DK263">
        <v>0</v>
      </c>
      <c r="DL263">
        <v>1</v>
      </c>
      <c r="DM263">
        <v>0</v>
      </c>
      <c r="EH263">
        <v>1</v>
      </c>
      <c r="EI263">
        <v>0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F263">
        <v>0</v>
      </c>
      <c r="GG263">
        <v>1</v>
      </c>
      <c r="GH263">
        <v>0</v>
      </c>
      <c r="GI263">
        <v>0</v>
      </c>
      <c r="GJ263">
        <v>1</v>
      </c>
      <c r="GK263">
        <v>2015</v>
      </c>
      <c r="GL263">
        <v>2000000</v>
      </c>
      <c r="GM263">
        <v>2500000</v>
      </c>
      <c r="GN263">
        <v>50</v>
      </c>
      <c r="GO263">
        <v>2</v>
      </c>
      <c r="GP263">
        <v>2</v>
      </c>
      <c r="HD263">
        <v>0</v>
      </c>
      <c r="HE263">
        <v>1</v>
      </c>
      <c r="HF263">
        <v>0</v>
      </c>
      <c r="HG263">
        <v>0</v>
      </c>
      <c r="HH263">
        <v>5</v>
      </c>
      <c r="HI263">
        <v>2015</v>
      </c>
      <c r="HJ263">
        <v>100000</v>
      </c>
      <c r="HK263">
        <v>150000</v>
      </c>
      <c r="HL263">
        <v>15</v>
      </c>
      <c r="HM263">
        <v>2</v>
      </c>
      <c r="HN263">
        <v>2</v>
      </c>
      <c r="HP263">
        <v>0</v>
      </c>
      <c r="HQ263">
        <v>1</v>
      </c>
      <c r="HR263">
        <v>0</v>
      </c>
      <c r="HS263">
        <v>0</v>
      </c>
      <c r="HT263">
        <v>1</v>
      </c>
      <c r="HU263">
        <v>2015</v>
      </c>
      <c r="HV263">
        <v>15000</v>
      </c>
      <c r="HW263">
        <v>6000</v>
      </c>
      <c r="HX263">
        <v>6</v>
      </c>
      <c r="HY263">
        <v>2</v>
      </c>
      <c r="HZ263">
        <v>2</v>
      </c>
      <c r="IB263">
        <v>0</v>
      </c>
      <c r="IC263">
        <v>1</v>
      </c>
      <c r="ID263">
        <v>0</v>
      </c>
      <c r="IE263">
        <v>0</v>
      </c>
      <c r="IF263">
        <v>1</v>
      </c>
      <c r="IG263">
        <v>2015</v>
      </c>
      <c r="IH263">
        <v>2000</v>
      </c>
      <c r="II263">
        <v>1300</v>
      </c>
      <c r="IJ263">
        <v>5</v>
      </c>
      <c r="IK263">
        <v>2</v>
      </c>
      <c r="IL263">
        <v>2</v>
      </c>
      <c r="IN263">
        <v>0</v>
      </c>
      <c r="IO263">
        <v>1</v>
      </c>
      <c r="IP263">
        <v>0</v>
      </c>
      <c r="IQ263">
        <v>0</v>
      </c>
      <c r="IR263">
        <v>1</v>
      </c>
      <c r="IS263">
        <v>2015</v>
      </c>
      <c r="IT263">
        <v>2000</v>
      </c>
      <c r="IU263">
        <v>1000</v>
      </c>
      <c r="IV263">
        <v>4</v>
      </c>
      <c r="IW263">
        <v>2</v>
      </c>
      <c r="IX263">
        <v>2</v>
      </c>
      <c r="IZ263">
        <v>0</v>
      </c>
      <c r="JA263">
        <v>1</v>
      </c>
      <c r="JB263">
        <v>0</v>
      </c>
      <c r="JC263">
        <v>0</v>
      </c>
      <c r="JD263">
        <v>1</v>
      </c>
      <c r="JE263">
        <v>2015</v>
      </c>
      <c r="JF263">
        <v>20000</v>
      </c>
      <c r="JG263">
        <v>14000</v>
      </c>
      <c r="JH263">
        <v>10</v>
      </c>
      <c r="JI263">
        <v>2</v>
      </c>
      <c r="JJ263">
        <v>2</v>
      </c>
      <c r="JX263">
        <v>0</v>
      </c>
      <c r="JY263">
        <v>1</v>
      </c>
      <c r="JZ263">
        <v>0</v>
      </c>
      <c r="KA263">
        <v>0</v>
      </c>
      <c r="KB263">
        <v>1</v>
      </c>
      <c r="KC263">
        <v>2015</v>
      </c>
      <c r="KD263">
        <v>120000</v>
      </c>
      <c r="KE263">
        <v>85000</v>
      </c>
      <c r="KF263">
        <v>8</v>
      </c>
      <c r="KG263">
        <v>2</v>
      </c>
      <c r="KH263">
        <v>2</v>
      </c>
      <c r="PP263">
        <v>0</v>
      </c>
      <c r="XF263">
        <v>0</v>
      </c>
      <c r="XG263">
        <v>7</v>
      </c>
      <c r="XH263">
        <v>0</v>
      </c>
      <c r="XI263">
        <v>0</v>
      </c>
      <c r="XJ263">
        <v>2259000</v>
      </c>
      <c r="XK263">
        <v>275730</v>
      </c>
      <c r="XO263">
        <v>5</v>
      </c>
      <c r="XP263">
        <v>100</v>
      </c>
      <c r="XQ263">
        <v>24</v>
      </c>
      <c r="XR263">
        <v>18720</v>
      </c>
      <c r="XS263">
        <v>17280</v>
      </c>
      <c r="XT263">
        <v>27360</v>
      </c>
      <c r="XU263">
        <v>273600</v>
      </c>
      <c r="XV263">
        <v>1440</v>
      </c>
      <c r="XW263">
        <v>14400</v>
      </c>
      <c r="XX263">
        <f t="shared" si="24"/>
        <v>10080</v>
      </c>
      <c r="XY263">
        <v>500</v>
      </c>
      <c r="XZ263">
        <v>200</v>
      </c>
      <c r="YA263" s="33">
        <f t="shared" si="26"/>
        <v>350</v>
      </c>
      <c r="YB263">
        <v>750000</v>
      </c>
      <c r="YC263">
        <v>550000</v>
      </c>
      <c r="YD263">
        <f t="shared" si="27"/>
        <v>650000</v>
      </c>
      <c r="YE263">
        <f t="shared" si="28"/>
        <v>200000</v>
      </c>
      <c r="YF263">
        <v>400000</v>
      </c>
      <c r="YG263">
        <v>350000</v>
      </c>
      <c r="YH263">
        <v>2</v>
      </c>
      <c r="YI263" t="s">
        <v>404</v>
      </c>
      <c r="YJ263">
        <v>2</v>
      </c>
      <c r="YK263" t="s">
        <v>404</v>
      </c>
      <c r="YP263">
        <v>0</v>
      </c>
      <c r="YQ263" t="s">
        <v>2417</v>
      </c>
      <c r="YR263">
        <v>1</v>
      </c>
      <c r="YS263">
        <v>6000000</v>
      </c>
      <c r="YT263">
        <v>5</v>
      </c>
      <c r="YU263">
        <v>27360</v>
      </c>
      <c r="YV263">
        <v>2500000</v>
      </c>
      <c r="YW263">
        <v>400000</v>
      </c>
      <c r="YX263" t="b">
        <v>1</v>
      </c>
      <c r="YY263">
        <v>1</v>
      </c>
      <c r="YZ263">
        <v>0</v>
      </c>
      <c r="ZA263" t="b">
        <v>0</v>
      </c>
      <c r="ZB263" t="b">
        <v>0</v>
      </c>
      <c r="ZC263" t="b">
        <v>0</v>
      </c>
      <c r="ZD263">
        <v>5</v>
      </c>
      <c r="ZE263">
        <v>1</v>
      </c>
      <c r="ZF263">
        <f t="shared" si="25"/>
        <v>5</v>
      </c>
      <c r="ZG263">
        <v>5</v>
      </c>
      <c r="ZI263">
        <v>5000</v>
      </c>
      <c r="ZJ263">
        <v>7</v>
      </c>
      <c r="ZL263">
        <v>0</v>
      </c>
      <c r="ZM263">
        <v>50</v>
      </c>
      <c r="ZN263">
        <v>2</v>
      </c>
      <c r="ZP263">
        <v>1</v>
      </c>
      <c r="ZQ263">
        <v>2</v>
      </c>
      <c r="AAS263" t="b">
        <v>1</v>
      </c>
      <c r="AAT263" t="b">
        <v>1</v>
      </c>
      <c r="AAU263" t="b">
        <v>0</v>
      </c>
      <c r="AAV263" t="b">
        <v>0</v>
      </c>
      <c r="AAW263" t="b">
        <v>1</v>
      </c>
      <c r="AAX263" t="b">
        <v>1</v>
      </c>
      <c r="AAY263" t="b">
        <v>1</v>
      </c>
      <c r="AAZ263" t="b">
        <v>0</v>
      </c>
      <c r="ABA263" t="b">
        <v>0</v>
      </c>
      <c r="ABB263" t="b">
        <v>1</v>
      </c>
      <c r="ABC263" t="b">
        <v>0</v>
      </c>
      <c r="ABE263">
        <v>4</v>
      </c>
      <c r="ABF263">
        <v>0</v>
      </c>
      <c r="ABG263">
        <v>4</v>
      </c>
      <c r="ABH263">
        <v>30</v>
      </c>
      <c r="ABI263">
        <v>1000</v>
      </c>
      <c r="ABJ263" t="b">
        <v>1</v>
      </c>
      <c r="ABK263" t="b">
        <v>1</v>
      </c>
      <c r="ABL263" t="b">
        <v>1</v>
      </c>
      <c r="ABM263" t="b">
        <v>0</v>
      </c>
      <c r="ABO263">
        <v>8</v>
      </c>
      <c r="ABP263">
        <v>2</v>
      </c>
      <c r="ABQ263">
        <v>10</v>
      </c>
      <c r="ABR263">
        <v>60</v>
      </c>
      <c r="ABS263">
        <v>1000</v>
      </c>
      <c r="ACO263" t="b">
        <v>0</v>
      </c>
      <c r="ACP263" t="b">
        <v>0</v>
      </c>
      <c r="ACQ263" t="b">
        <v>1</v>
      </c>
      <c r="ACR263" t="b">
        <v>0</v>
      </c>
      <c r="ACT263">
        <v>4</v>
      </c>
      <c r="ACU263">
        <v>0</v>
      </c>
      <c r="ACV263">
        <v>4</v>
      </c>
      <c r="ACW263">
        <v>14</v>
      </c>
      <c r="ACX263">
        <v>4</v>
      </c>
      <c r="ACY263">
        <v>1000</v>
      </c>
      <c r="ACZ263" t="b">
        <v>0</v>
      </c>
      <c r="ADA263" t="b">
        <v>0</v>
      </c>
      <c r="ADB263" t="b">
        <v>1</v>
      </c>
      <c r="ADC263" t="b">
        <v>0</v>
      </c>
      <c r="ADE263">
        <v>4</v>
      </c>
      <c r="ADF263">
        <v>0</v>
      </c>
      <c r="ADG263">
        <v>4</v>
      </c>
      <c r="ADH263">
        <v>21</v>
      </c>
      <c r="ADI263">
        <v>6</v>
      </c>
      <c r="ADJ263">
        <v>1000</v>
      </c>
      <c r="ADK263" t="b">
        <v>1</v>
      </c>
      <c r="ADL263" t="b">
        <v>1</v>
      </c>
      <c r="ADM263" t="b">
        <v>1</v>
      </c>
      <c r="ADN263" t="b">
        <v>0</v>
      </c>
      <c r="ADP263">
        <v>6</v>
      </c>
      <c r="ADQ263">
        <v>2</v>
      </c>
      <c r="ADR263">
        <v>8</v>
      </c>
      <c r="ADS263">
        <v>7</v>
      </c>
      <c r="ADT263">
        <v>24</v>
      </c>
      <c r="ADU263">
        <v>1000</v>
      </c>
      <c r="ADV263">
        <v>30</v>
      </c>
      <c r="ADW263">
        <v>13</v>
      </c>
      <c r="ADX263">
        <f t="shared" si="29"/>
        <v>2.3076923076923075</v>
      </c>
      <c r="ADY263" t="b">
        <v>0</v>
      </c>
      <c r="ADZ263" t="b">
        <v>0</v>
      </c>
      <c r="AEA263" t="b">
        <v>0</v>
      </c>
      <c r="AEB263" t="b">
        <v>0</v>
      </c>
      <c r="AEC263" t="b">
        <v>1</v>
      </c>
      <c r="AED263" t="b">
        <v>1</v>
      </c>
      <c r="AEE263" t="b">
        <v>1</v>
      </c>
      <c r="AEF263" t="b">
        <v>0</v>
      </c>
      <c r="AFF263">
        <v>5</v>
      </c>
      <c r="AFG263">
        <v>4500</v>
      </c>
      <c r="AFH263">
        <v>6</v>
      </c>
      <c r="AFI263">
        <v>1</v>
      </c>
      <c r="AFL263">
        <v>8</v>
      </c>
      <c r="AFM263">
        <v>1500</v>
      </c>
      <c r="AFN263">
        <v>1</v>
      </c>
      <c r="AFO263">
        <v>1</v>
      </c>
      <c r="AFR263">
        <v>10</v>
      </c>
      <c r="AFS263">
        <v>1500</v>
      </c>
      <c r="AFT263">
        <v>1</v>
      </c>
      <c r="AFU263">
        <v>1</v>
      </c>
      <c r="AGD263">
        <v>18720</v>
      </c>
      <c r="AGE263">
        <v>17784</v>
      </c>
      <c r="AGF263">
        <v>1</v>
      </c>
      <c r="AGH263">
        <v>7488000</v>
      </c>
      <c r="AGI263">
        <v>0</v>
      </c>
      <c r="AGJ263">
        <v>1</v>
      </c>
      <c r="AGL263">
        <v>0</v>
      </c>
      <c r="AGM263">
        <v>7113600</v>
      </c>
      <c r="AGN263">
        <v>400</v>
      </c>
      <c r="AGO263">
        <v>0</v>
      </c>
      <c r="AGP263">
        <v>1</v>
      </c>
      <c r="AGQ263">
        <v>0</v>
      </c>
      <c r="AGR263">
        <v>0</v>
      </c>
      <c r="AGU263">
        <v>1</v>
      </c>
      <c r="AGV263">
        <v>0</v>
      </c>
      <c r="AGW263">
        <v>0</v>
      </c>
      <c r="AGX263">
        <v>0</v>
      </c>
      <c r="AGZ263">
        <v>3</v>
      </c>
      <c r="AHA263">
        <v>1</v>
      </c>
      <c r="AHB263">
        <v>95</v>
      </c>
      <c r="AHC263">
        <v>1</v>
      </c>
      <c r="AHD263">
        <v>1</v>
      </c>
      <c r="AHF263">
        <v>0</v>
      </c>
      <c r="AHG263">
        <v>100</v>
      </c>
      <c r="AHH263">
        <v>1</v>
      </c>
      <c r="AHJ263">
        <v>0</v>
      </c>
      <c r="AHK263">
        <v>0</v>
      </c>
      <c r="AHL263">
        <v>0</v>
      </c>
      <c r="AHM263">
        <v>100</v>
      </c>
      <c r="AHN263">
        <v>2</v>
      </c>
      <c r="AHP263">
        <v>400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80</v>
      </c>
      <c r="AHZ263">
        <v>50</v>
      </c>
      <c r="AIA263">
        <v>0</v>
      </c>
      <c r="AIB263">
        <v>0</v>
      </c>
      <c r="AIC263">
        <v>1</v>
      </c>
      <c r="AID263">
        <v>0</v>
      </c>
      <c r="AIE263">
        <v>0</v>
      </c>
      <c r="AIF263">
        <v>1</v>
      </c>
      <c r="AIG263">
        <v>0</v>
      </c>
      <c r="AII263">
        <v>23</v>
      </c>
      <c r="AIJ263">
        <v>55000</v>
      </c>
      <c r="AIK263">
        <v>0</v>
      </c>
      <c r="AIL263">
        <v>1</v>
      </c>
      <c r="AIM263">
        <v>0</v>
      </c>
      <c r="AIN263">
        <v>0</v>
      </c>
      <c r="AIO263">
        <v>1</v>
      </c>
      <c r="AIP263">
        <v>0</v>
      </c>
      <c r="AIR263">
        <v>200</v>
      </c>
      <c r="AIS263">
        <v>1</v>
      </c>
      <c r="AIU263" t="b">
        <v>0</v>
      </c>
      <c r="AIV263" t="b">
        <v>0</v>
      </c>
      <c r="AIW263" t="b">
        <v>0</v>
      </c>
      <c r="AIX263" t="b">
        <v>1</v>
      </c>
      <c r="AIY263" t="s">
        <v>1725</v>
      </c>
      <c r="AIZ263">
        <v>1</v>
      </c>
      <c r="AJA263">
        <v>2</v>
      </c>
      <c r="AJB263" t="s">
        <v>404</v>
      </c>
      <c r="ALX263">
        <v>2</v>
      </c>
      <c r="ALY263">
        <v>2</v>
      </c>
      <c r="AMC263">
        <v>1</v>
      </c>
      <c r="AMD263">
        <v>1</v>
      </c>
      <c r="AME263">
        <v>0</v>
      </c>
      <c r="AMF263">
        <v>0</v>
      </c>
      <c r="AMG263">
        <v>0</v>
      </c>
      <c r="AMH263">
        <v>0</v>
      </c>
      <c r="AMI263">
        <v>1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Q263">
        <v>4</v>
      </c>
      <c r="AMV263">
        <v>5</v>
      </c>
      <c r="ANC263" t="s">
        <v>440</v>
      </c>
      <c r="ANH263" t="s">
        <v>1726</v>
      </c>
      <c r="ANO263">
        <v>2</v>
      </c>
      <c r="ANP263">
        <v>1</v>
      </c>
      <c r="ANR263">
        <v>1</v>
      </c>
      <c r="ANU263">
        <v>1</v>
      </c>
      <c r="ANV263" t="s">
        <v>1727</v>
      </c>
      <c r="ANW263" t="s">
        <v>576</v>
      </c>
      <c r="ANX263">
        <v>1</v>
      </c>
      <c r="ANZ263">
        <v>2</v>
      </c>
      <c r="AOC263">
        <v>100000</v>
      </c>
      <c r="AOD263">
        <v>750000</v>
      </c>
      <c r="AOE263">
        <v>2</v>
      </c>
      <c r="AOF263">
        <v>1</v>
      </c>
      <c r="AOG263">
        <v>1</v>
      </c>
      <c r="AOH263">
        <v>0</v>
      </c>
      <c r="AOI263">
        <v>0</v>
      </c>
      <c r="AOJ263" t="b">
        <v>0</v>
      </c>
      <c r="AOK263" t="b">
        <v>0</v>
      </c>
      <c r="AOL263" t="b">
        <v>0</v>
      </c>
      <c r="AOM263" t="b">
        <v>0</v>
      </c>
      <c r="AON263" t="b">
        <v>0</v>
      </c>
      <c r="AOO263" t="b">
        <v>0</v>
      </c>
      <c r="AOP263" t="b">
        <v>0</v>
      </c>
      <c r="AOQ263" t="b">
        <v>0</v>
      </c>
      <c r="AOR263" t="b">
        <v>1</v>
      </c>
      <c r="AOS263" t="b">
        <v>0</v>
      </c>
      <c r="AOT263" t="b">
        <v>0</v>
      </c>
      <c r="AOU263" t="b">
        <v>0</v>
      </c>
      <c r="AOV263" t="b">
        <v>0</v>
      </c>
      <c r="AOW263" t="b">
        <v>0</v>
      </c>
      <c r="AOX263" t="b">
        <v>0</v>
      </c>
      <c r="AOY263" t="b">
        <v>1</v>
      </c>
      <c r="AOZ263" t="b">
        <v>0</v>
      </c>
      <c r="APA263" t="b">
        <v>0</v>
      </c>
      <c r="APB263" t="b">
        <v>0</v>
      </c>
      <c r="APC263" t="b">
        <v>0</v>
      </c>
      <c r="APD263" t="b">
        <v>0</v>
      </c>
      <c r="APE263" t="b">
        <v>0</v>
      </c>
      <c r="APF263" t="b">
        <v>0</v>
      </c>
      <c r="APG263" t="b">
        <v>0</v>
      </c>
      <c r="APH263" t="b">
        <v>0</v>
      </c>
      <c r="API263" t="b">
        <v>0</v>
      </c>
      <c r="APJ263" t="b">
        <v>0</v>
      </c>
      <c r="APK263" t="b">
        <v>0</v>
      </c>
      <c r="APL263" t="b">
        <v>0</v>
      </c>
      <c r="APM263" t="b">
        <v>0</v>
      </c>
      <c r="APN263" t="b">
        <v>0</v>
      </c>
      <c r="APO263" t="b">
        <v>0</v>
      </c>
      <c r="APP263" t="b">
        <v>1</v>
      </c>
      <c r="APQ263" t="b">
        <v>0</v>
      </c>
      <c r="APR263" t="b">
        <v>0</v>
      </c>
      <c r="APS263" t="b">
        <v>0</v>
      </c>
      <c r="APT263" t="s">
        <v>1728</v>
      </c>
      <c r="APU263">
        <v>20160</v>
      </c>
      <c r="APV263">
        <v>1</v>
      </c>
      <c r="APW263">
        <v>1</v>
      </c>
      <c r="APX263">
        <v>2</v>
      </c>
      <c r="APY263">
        <v>1</v>
      </c>
      <c r="APZ263">
        <v>3</v>
      </c>
      <c r="AQA263">
        <v>3</v>
      </c>
      <c r="AQC263">
        <v>1</v>
      </c>
      <c r="AQD263">
        <v>1</v>
      </c>
      <c r="AQE263">
        <v>2</v>
      </c>
      <c r="AQG263">
        <v>2</v>
      </c>
      <c r="AQH263">
        <v>2</v>
      </c>
      <c r="AQI263">
        <v>1</v>
      </c>
      <c r="AQJ263">
        <v>1</v>
      </c>
      <c r="AQK263">
        <v>-1</v>
      </c>
      <c r="AQL263">
        <v>1</v>
      </c>
      <c r="AQM263">
        <v>-1</v>
      </c>
      <c r="AQN263">
        <v>1</v>
      </c>
      <c r="AQO263">
        <v>1</v>
      </c>
      <c r="AQP263">
        <v>1</v>
      </c>
      <c r="AQQ263">
        <v>1</v>
      </c>
      <c r="AQR263">
        <v>1</v>
      </c>
      <c r="AQS263">
        <v>1</v>
      </c>
      <c r="AQT263">
        <v>0</v>
      </c>
      <c r="AQU263">
        <v>0</v>
      </c>
      <c r="AQV263">
        <v>1</v>
      </c>
      <c r="AQW263">
        <v>1</v>
      </c>
      <c r="AQX263">
        <v>1</v>
      </c>
      <c r="AQY263">
        <v>-2</v>
      </c>
      <c r="AQZ263">
        <v>-2</v>
      </c>
      <c r="ARA263">
        <v>-1</v>
      </c>
      <c r="ARB263">
        <v>-1</v>
      </c>
      <c r="ARC263">
        <v>0</v>
      </c>
      <c r="ARD263">
        <v>-1</v>
      </c>
      <c r="ARE263">
        <v>1</v>
      </c>
      <c r="ARF263">
        <v>-1</v>
      </c>
      <c r="ARG263">
        <v>-1</v>
      </c>
      <c r="ARH263">
        <v>1</v>
      </c>
      <c r="ARI263">
        <v>1</v>
      </c>
      <c r="ARJ263">
        <v>0</v>
      </c>
      <c r="ARK263">
        <v>-1</v>
      </c>
      <c r="ARL263">
        <v>0</v>
      </c>
      <c r="ARM263">
        <v>0</v>
      </c>
      <c r="ARN263">
        <v>1</v>
      </c>
      <c r="ARO263">
        <v>1</v>
      </c>
      <c r="ARP263">
        <v>-1</v>
      </c>
      <c r="ARQ263">
        <v>1</v>
      </c>
      <c r="ARR263">
        <v>-1</v>
      </c>
      <c r="ARS263">
        <v>0</v>
      </c>
      <c r="ART263">
        <v>-1</v>
      </c>
      <c r="ARU263">
        <v>0</v>
      </c>
      <c r="ARV263">
        <v>0</v>
      </c>
      <c r="ARW263">
        <v>1</v>
      </c>
      <c r="ARX263">
        <v>1</v>
      </c>
      <c r="ARY263">
        <v>-1</v>
      </c>
      <c r="ARZ263">
        <v>1</v>
      </c>
      <c r="ASA263">
        <v>1</v>
      </c>
      <c r="ASB263">
        <v>0</v>
      </c>
      <c r="ASC263">
        <v>1</v>
      </c>
      <c r="ASD263">
        <v>0</v>
      </c>
      <c r="ASE263">
        <v>0</v>
      </c>
      <c r="ASF263">
        <v>0</v>
      </c>
      <c r="ASG263">
        <v>1</v>
      </c>
      <c r="ASH263">
        <v>1</v>
      </c>
      <c r="ASI263">
        <v>-2</v>
      </c>
      <c r="ASJ263">
        <v>-2</v>
      </c>
      <c r="ASK263">
        <v>-1</v>
      </c>
      <c r="ASL263">
        <v>-1</v>
      </c>
      <c r="ASM263">
        <v>1</v>
      </c>
      <c r="ASN263">
        <v>-1</v>
      </c>
      <c r="ASO263">
        <v>1</v>
      </c>
      <c r="ASP263">
        <v>1</v>
      </c>
      <c r="ASQ263">
        <v>-1</v>
      </c>
      <c r="ASR263">
        <v>1</v>
      </c>
      <c r="ASS263">
        <v>1</v>
      </c>
      <c r="AST263">
        <v>1</v>
      </c>
      <c r="ASU263">
        <v>1</v>
      </c>
      <c r="ASV263">
        <v>0</v>
      </c>
      <c r="ASW263">
        <v>0</v>
      </c>
      <c r="ASX263">
        <v>0</v>
      </c>
      <c r="ASY263">
        <v>1</v>
      </c>
      <c r="ASZ263">
        <v>1</v>
      </c>
      <c r="ATA263">
        <v>2</v>
      </c>
      <c r="ATB263">
        <v>2</v>
      </c>
      <c r="ATC263">
        <v>1</v>
      </c>
      <c r="ATD263">
        <v>1</v>
      </c>
      <c r="ATE263">
        <v>0</v>
      </c>
      <c r="ATF263">
        <v>0</v>
      </c>
      <c r="ATG263">
        <v>0</v>
      </c>
      <c r="ATH263">
        <v>1</v>
      </c>
      <c r="ATI263">
        <v>0</v>
      </c>
      <c r="ATJ263">
        <v>0</v>
      </c>
      <c r="ATK263">
        <v>1</v>
      </c>
      <c r="ATL263">
        <v>0</v>
      </c>
      <c r="ATN263">
        <v>2</v>
      </c>
      <c r="ATO263" t="s">
        <v>385</v>
      </c>
      <c r="ATP263">
        <v>2</v>
      </c>
      <c r="ATQ263" t="s">
        <v>46</v>
      </c>
      <c r="ATR263">
        <v>1</v>
      </c>
      <c r="ATT263">
        <v>2</v>
      </c>
      <c r="ATU263" t="s">
        <v>69</v>
      </c>
      <c r="ATV263">
        <v>2</v>
      </c>
      <c r="ATW263" t="s">
        <v>46</v>
      </c>
      <c r="ATX263">
        <v>1</v>
      </c>
      <c r="ATZ263">
        <v>1</v>
      </c>
      <c r="AUB263">
        <v>1</v>
      </c>
      <c r="AUD263">
        <v>2</v>
      </c>
      <c r="AUE263" t="s">
        <v>46</v>
      </c>
      <c r="AUF263">
        <v>2</v>
      </c>
      <c r="AUG263" t="s">
        <v>46</v>
      </c>
      <c r="AUH263">
        <v>1</v>
      </c>
      <c r="AUJ263">
        <v>1</v>
      </c>
      <c r="AUL263">
        <v>1</v>
      </c>
      <c r="AUN263">
        <v>2</v>
      </c>
      <c r="AUO263" t="s">
        <v>46</v>
      </c>
      <c r="AUP263">
        <v>2</v>
      </c>
      <c r="AUQ263" t="s">
        <v>46</v>
      </c>
      <c r="AUR263">
        <v>2</v>
      </c>
      <c r="AUS263" t="s">
        <v>46</v>
      </c>
      <c r="AUT263">
        <v>2</v>
      </c>
      <c r="AUU263" t="s">
        <v>46</v>
      </c>
      <c r="AUV263" t="b">
        <v>1</v>
      </c>
      <c r="AUW263" t="b">
        <v>1</v>
      </c>
      <c r="AUX263" t="b">
        <v>0</v>
      </c>
      <c r="AUY263" t="b">
        <v>0</v>
      </c>
      <c r="AVA263">
        <v>2</v>
      </c>
      <c r="AVB263">
        <v>1</v>
      </c>
      <c r="AVD263" t="s">
        <v>393</v>
      </c>
      <c r="AVE263" t="b">
        <v>1</v>
      </c>
      <c r="AVF263">
        <v>0</v>
      </c>
      <c r="AVG263" t="b">
        <v>0</v>
      </c>
      <c r="AVH263" t="b">
        <v>1</v>
      </c>
      <c r="AVI263" t="b">
        <v>0</v>
      </c>
      <c r="AVK263" t="b">
        <v>1</v>
      </c>
      <c r="AVL263" t="b">
        <v>0</v>
      </c>
      <c r="AVM263" t="b">
        <v>0</v>
      </c>
      <c r="AVN263" t="b">
        <v>0</v>
      </c>
      <c r="AVP263">
        <v>1</v>
      </c>
      <c r="AVQ263" t="s">
        <v>1729</v>
      </c>
      <c r="AVR263">
        <v>7.5130080000000001</v>
      </c>
      <c r="AVS263">
        <v>4.8531380000000004</v>
      </c>
      <c r="AVT263">
        <v>254.5</v>
      </c>
      <c r="AVU263">
        <v>10</v>
      </c>
      <c r="AVW263">
        <v>0</v>
      </c>
    </row>
    <row r="264" spans="1:1271" ht="15" customHeight="1" x14ac:dyDescent="0.35">
      <c r="A264" s="1">
        <v>42517</v>
      </c>
      <c r="B264" t="s">
        <v>395</v>
      </c>
      <c r="C264">
        <v>2</v>
      </c>
      <c r="D264">
        <v>47</v>
      </c>
      <c r="E264" t="s">
        <v>1717</v>
      </c>
      <c r="F264">
        <v>212</v>
      </c>
      <c r="G264">
        <v>1</v>
      </c>
      <c r="H264">
        <v>26</v>
      </c>
      <c r="I264">
        <v>3</v>
      </c>
      <c r="K264">
        <v>1</v>
      </c>
      <c r="L264">
        <v>1</v>
      </c>
      <c r="M264">
        <v>3</v>
      </c>
      <c r="N264">
        <v>8</v>
      </c>
      <c r="O264">
        <v>1</v>
      </c>
      <c r="P264">
        <v>2</v>
      </c>
      <c r="Q264">
        <v>1</v>
      </c>
      <c r="R264">
        <v>0</v>
      </c>
      <c r="S264">
        <v>0</v>
      </c>
      <c r="T264">
        <v>0</v>
      </c>
      <c r="U264">
        <v>4</v>
      </c>
      <c r="V264">
        <v>5</v>
      </c>
      <c r="W264">
        <v>1</v>
      </c>
      <c r="X264">
        <v>1</v>
      </c>
      <c r="Y264">
        <v>1</v>
      </c>
      <c r="Z264">
        <v>1</v>
      </c>
      <c r="AA264">
        <v>96</v>
      </c>
      <c r="AB264">
        <v>1</v>
      </c>
      <c r="AC264">
        <v>4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BB264">
        <v>12</v>
      </c>
      <c r="BC264">
        <v>3</v>
      </c>
      <c r="BD264">
        <v>1</v>
      </c>
      <c r="CU264">
        <v>2</v>
      </c>
      <c r="DO264">
        <v>2</v>
      </c>
      <c r="DP264" t="s">
        <v>965</v>
      </c>
      <c r="EH264">
        <v>0</v>
      </c>
      <c r="EI264">
        <v>0</v>
      </c>
      <c r="EJ264">
        <v>1</v>
      </c>
      <c r="EK264">
        <v>1</v>
      </c>
      <c r="EL264">
        <v>0</v>
      </c>
      <c r="EM264">
        <v>1</v>
      </c>
      <c r="EN264">
        <v>1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HD264">
        <v>0</v>
      </c>
      <c r="HE264">
        <v>1</v>
      </c>
      <c r="HF264">
        <v>0</v>
      </c>
      <c r="HG264">
        <v>0</v>
      </c>
      <c r="HH264">
        <v>10</v>
      </c>
      <c r="HI264">
        <v>2014</v>
      </c>
      <c r="HJ264">
        <v>45000</v>
      </c>
      <c r="HK264">
        <v>80000</v>
      </c>
      <c r="HL264">
        <v>10</v>
      </c>
      <c r="HM264">
        <v>2</v>
      </c>
      <c r="HN264">
        <v>2</v>
      </c>
      <c r="HP264">
        <v>0</v>
      </c>
      <c r="HQ264">
        <v>1</v>
      </c>
      <c r="HR264">
        <v>0</v>
      </c>
      <c r="HS264">
        <v>0</v>
      </c>
      <c r="HT264">
        <v>3</v>
      </c>
      <c r="HU264">
        <v>2011</v>
      </c>
      <c r="HV264">
        <v>3500</v>
      </c>
      <c r="HW264">
        <v>4500</v>
      </c>
      <c r="HX264">
        <v>5</v>
      </c>
      <c r="HY264">
        <v>2</v>
      </c>
      <c r="HZ264">
        <v>2</v>
      </c>
      <c r="IN264">
        <v>0</v>
      </c>
      <c r="IO264">
        <v>1</v>
      </c>
      <c r="IP264">
        <v>0</v>
      </c>
      <c r="IQ264">
        <v>0</v>
      </c>
      <c r="IR264">
        <v>2</v>
      </c>
      <c r="IS264">
        <v>2011</v>
      </c>
      <c r="IT264">
        <v>3500</v>
      </c>
      <c r="IU264">
        <v>1200</v>
      </c>
      <c r="IV264">
        <v>3</v>
      </c>
      <c r="IW264">
        <v>2</v>
      </c>
      <c r="IX264">
        <v>2</v>
      </c>
      <c r="IZ264">
        <v>0</v>
      </c>
      <c r="JA264">
        <v>1</v>
      </c>
      <c r="JB264">
        <v>0</v>
      </c>
      <c r="JC264">
        <v>0</v>
      </c>
      <c r="JD264">
        <v>1</v>
      </c>
      <c r="JE264">
        <v>2011</v>
      </c>
      <c r="JF264">
        <v>7000</v>
      </c>
      <c r="JG264">
        <v>3000</v>
      </c>
      <c r="JH264">
        <v>10</v>
      </c>
      <c r="JI264">
        <v>2</v>
      </c>
      <c r="JJ264">
        <v>2</v>
      </c>
      <c r="JX264">
        <v>0</v>
      </c>
      <c r="JY264">
        <v>1</v>
      </c>
      <c r="JZ264">
        <v>0</v>
      </c>
      <c r="KA264">
        <v>0</v>
      </c>
      <c r="KB264">
        <v>1</v>
      </c>
      <c r="KC264">
        <v>2009</v>
      </c>
      <c r="KD264">
        <v>100000</v>
      </c>
      <c r="KE264">
        <v>40000</v>
      </c>
      <c r="KF264">
        <v>10</v>
      </c>
      <c r="KG264">
        <v>2</v>
      </c>
      <c r="KH264">
        <v>2</v>
      </c>
      <c r="PP264">
        <v>0</v>
      </c>
      <c r="XF264">
        <v>0</v>
      </c>
      <c r="XG264">
        <v>5</v>
      </c>
      <c r="XH264">
        <v>0</v>
      </c>
      <c r="XI264">
        <v>0</v>
      </c>
      <c r="XJ264">
        <v>159000</v>
      </c>
      <c r="XK264">
        <v>128700</v>
      </c>
      <c r="XO264">
        <v>0.48</v>
      </c>
      <c r="XP264">
        <v>30</v>
      </c>
      <c r="XQ264">
        <v>12</v>
      </c>
      <c r="XR264">
        <v>432</v>
      </c>
      <c r="XS264">
        <v>720</v>
      </c>
      <c r="XT264">
        <v>792</v>
      </c>
      <c r="XU264">
        <v>7920</v>
      </c>
      <c r="XV264">
        <v>-288</v>
      </c>
      <c r="XW264">
        <v>-2880</v>
      </c>
      <c r="XX264">
        <f t="shared" si="24"/>
        <v>-2016</v>
      </c>
      <c r="XY264">
        <v>2000</v>
      </c>
      <c r="XZ264">
        <v>700</v>
      </c>
      <c r="YA264" s="33">
        <f t="shared" si="26"/>
        <v>1350</v>
      </c>
      <c r="YB264">
        <v>120000</v>
      </c>
      <c r="YC264">
        <v>150000</v>
      </c>
      <c r="YD264">
        <f t="shared" si="27"/>
        <v>135000</v>
      </c>
      <c r="YE264">
        <f t="shared" si="28"/>
        <v>-30000</v>
      </c>
      <c r="YF264">
        <v>250000</v>
      </c>
      <c r="YG264">
        <v>50000</v>
      </c>
      <c r="YH264">
        <v>2</v>
      </c>
      <c r="YI264" t="s">
        <v>404</v>
      </c>
      <c r="YJ264">
        <v>2</v>
      </c>
      <c r="YK264" t="s">
        <v>46</v>
      </c>
      <c r="YP264">
        <v>0</v>
      </c>
      <c r="YQ264" t="s">
        <v>2419</v>
      </c>
      <c r="YR264">
        <v>0</v>
      </c>
      <c r="YS264">
        <v>350000</v>
      </c>
      <c r="YT264">
        <v>0.48</v>
      </c>
      <c r="YU264">
        <v>792</v>
      </c>
      <c r="YV264">
        <v>250000</v>
      </c>
      <c r="YW264">
        <v>30000</v>
      </c>
      <c r="YX264" t="b">
        <v>1</v>
      </c>
      <c r="YY264">
        <v>1</v>
      </c>
      <c r="YZ264">
        <v>0</v>
      </c>
      <c r="ZA264" t="b">
        <v>1</v>
      </c>
      <c r="ZB264" t="b">
        <v>0</v>
      </c>
      <c r="ZC264" t="b">
        <v>1</v>
      </c>
      <c r="ZD264">
        <v>4</v>
      </c>
      <c r="ZE264">
        <v>0.4</v>
      </c>
      <c r="ZF264">
        <f t="shared" si="25"/>
        <v>1.6</v>
      </c>
      <c r="ZG264">
        <v>0.48</v>
      </c>
      <c r="ZI264">
        <v>1000</v>
      </c>
      <c r="ZJ264">
        <v>7</v>
      </c>
      <c r="ZL264">
        <v>0</v>
      </c>
      <c r="ZM264">
        <v>40</v>
      </c>
      <c r="ZN264">
        <v>2</v>
      </c>
      <c r="ZP264">
        <v>1</v>
      </c>
      <c r="ZQ264">
        <v>1</v>
      </c>
      <c r="ZR264">
        <v>5</v>
      </c>
      <c r="ZS264">
        <v>9</v>
      </c>
      <c r="ZU264">
        <v>0</v>
      </c>
      <c r="ZV264">
        <v>1500</v>
      </c>
      <c r="ZW264">
        <v>1</v>
      </c>
      <c r="ZY264">
        <v>1</v>
      </c>
      <c r="ZZ264">
        <v>2</v>
      </c>
      <c r="AAJ264">
        <v>15</v>
      </c>
      <c r="AAK264">
        <v>9</v>
      </c>
      <c r="AAM264">
        <v>0</v>
      </c>
      <c r="AAN264">
        <v>1200</v>
      </c>
      <c r="AAO264">
        <v>1</v>
      </c>
      <c r="AAQ264">
        <v>1</v>
      </c>
      <c r="AAR264">
        <v>2</v>
      </c>
      <c r="AAS264" t="b">
        <v>1</v>
      </c>
      <c r="AAT264" t="b">
        <v>1</v>
      </c>
      <c r="AAU264" t="b">
        <v>0</v>
      </c>
      <c r="AAV264" t="b">
        <v>0</v>
      </c>
      <c r="AAW264" t="b">
        <v>1</v>
      </c>
      <c r="AAX264" t="b">
        <v>1</v>
      </c>
      <c r="AAY264" t="b">
        <v>1</v>
      </c>
      <c r="AAZ264" t="b">
        <v>0</v>
      </c>
      <c r="ABA264" t="b">
        <v>0</v>
      </c>
      <c r="ABB264" t="b">
        <v>1</v>
      </c>
      <c r="ABC264" t="b">
        <v>0</v>
      </c>
      <c r="ABE264">
        <v>6</v>
      </c>
      <c r="ABF264">
        <v>0</v>
      </c>
      <c r="ABG264">
        <v>6</v>
      </c>
      <c r="ABH264">
        <v>7</v>
      </c>
      <c r="ABI264">
        <v>1200</v>
      </c>
      <c r="ABJ264" t="b">
        <v>1</v>
      </c>
      <c r="ABK264" t="b">
        <v>0</v>
      </c>
      <c r="ABL264" t="b">
        <v>1</v>
      </c>
      <c r="ABM264" t="b">
        <v>0</v>
      </c>
      <c r="ABO264">
        <v>4</v>
      </c>
      <c r="ABP264">
        <v>0</v>
      </c>
      <c r="ABQ264">
        <v>4</v>
      </c>
      <c r="ABR264">
        <v>18</v>
      </c>
      <c r="ABS264">
        <v>800</v>
      </c>
      <c r="ACO264" t="b">
        <v>0</v>
      </c>
      <c r="ACP264" t="b">
        <v>0</v>
      </c>
      <c r="ACQ264" t="b">
        <v>1</v>
      </c>
      <c r="ACR264" t="b">
        <v>0</v>
      </c>
      <c r="ACT264">
        <v>1</v>
      </c>
      <c r="ACU264">
        <v>0</v>
      </c>
      <c r="ACV264">
        <v>1</v>
      </c>
      <c r="ACW264">
        <v>4</v>
      </c>
      <c r="ACX264">
        <v>4</v>
      </c>
      <c r="ACY264">
        <v>1000</v>
      </c>
      <c r="ACZ264" t="b">
        <v>0</v>
      </c>
      <c r="ADA264" t="b">
        <v>0</v>
      </c>
      <c r="ADB264" t="b">
        <v>1</v>
      </c>
      <c r="ADC264" t="b">
        <v>0</v>
      </c>
      <c r="ADE264">
        <v>4</v>
      </c>
      <c r="ADF264">
        <v>0</v>
      </c>
      <c r="ADG264">
        <v>4</v>
      </c>
      <c r="ADH264">
        <v>14</v>
      </c>
      <c r="ADI264">
        <v>4</v>
      </c>
      <c r="ADJ264">
        <v>1200</v>
      </c>
      <c r="ADK264" t="b">
        <v>1</v>
      </c>
      <c r="ADL264" t="b">
        <v>0</v>
      </c>
      <c r="ADM264" t="b">
        <v>1</v>
      </c>
      <c r="ADN264" t="b">
        <v>0</v>
      </c>
      <c r="ADP264">
        <v>2</v>
      </c>
      <c r="ADQ264">
        <v>0</v>
      </c>
      <c r="ADR264">
        <v>2</v>
      </c>
      <c r="ADS264">
        <v>1</v>
      </c>
      <c r="ADT264">
        <v>12</v>
      </c>
      <c r="ADU264">
        <v>1000</v>
      </c>
      <c r="ADV264">
        <v>17</v>
      </c>
      <c r="ADW264">
        <v>44</v>
      </c>
      <c r="ADX264">
        <f t="shared" si="29"/>
        <v>0.38636363636363635</v>
      </c>
      <c r="ADY264" t="b">
        <v>0</v>
      </c>
      <c r="ADZ264" t="b">
        <v>0</v>
      </c>
      <c r="AEA264" t="b">
        <v>0</v>
      </c>
      <c r="AEB264" t="b">
        <v>0</v>
      </c>
      <c r="AEC264" t="b">
        <v>1</v>
      </c>
      <c r="AED264" t="b">
        <v>1</v>
      </c>
      <c r="AEE264" t="b">
        <v>1</v>
      </c>
      <c r="AEF264" t="b">
        <v>0</v>
      </c>
      <c r="AFF264">
        <v>1</v>
      </c>
      <c r="AFG264">
        <v>4000</v>
      </c>
      <c r="AFH264">
        <v>5</v>
      </c>
      <c r="AFI264">
        <v>1</v>
      </c>
      <c r="AFL264">
        <v>1</v>
      </c>
      <c r="AFM264">
        <v>500</v>
      </c>
      <c r="AFN264">
        <v>1</v>
      </c>
      <c r="AFO264">
        <v>1</v>
      </c>
      <c r="AFR264">
        <v>3</v>
      </c>
      <c r="AFS264">
        <v>1500</v>
      </c>
      <c r="AFT264">
        <v>1</v>
      </c>
      <c r="AFU264">
        <v>1</v>
      </c>
      <c r="AGD264">
        <v>432</v>
      </c>
      <c r="AGE264">
        <v>100</v>
      </c>
      <c r="AGF264">
        <v>1</v>
      </c>
      <c r="AGH264">
        <v>650</v>
      </c>
      <c r="AGI264">
        <v>0</v>
      </c>
      <c r="AGJ264">
        <v>1</v>
      </c>
      <c r="AGL264">
        <v>0</v>
      </c>
      <c r="AGM264">
        <v>280800</v>
      </c>
      <c r="AGN264">
        <v>650</v>
      </c>
      <c r="AGO264">
        <v>0</v>
      </c>
      <c r="AGP264">
        <v>1</v>
      </c>
      <c r="AGQ264">
        <v>0</v>
      </c>
      <c r="AGR264">
        <v>0</v>
      </c>
      <c r="AGU264">
        <v>1</v>
      </c>
      <c r="AGV264">
        <v>0</v>
      </c>
      <c r="AGW264">
        <v>0</v>
      </c>
      <c r="AGX264">
        <v>0</v>
      </c>
      <c r="AGZ264">
        <v>0</v>
      </c>
      <c r="AHA264">
        <v>0</v>
      </c>
      <c r="AHB264">
        <v>100</v>
      </c>
      <c r="AHC264">
        <v>0</v>
      </c>
      <c r="AHD264">
        <v>1</v>
      </c>
      <c r="AHF264">
        <v>0</v>
      </c>
      <c r="AHG264">
        <v>0</v>
      </c>
      <c r="AHH264">
        <v>1</v>
      </c>
      <c r="AHJ264">
        <v>0</v>
      </c>
      <c r="AHK264">
        <v>0</v>
      </c>
      <c r="AHL264">
        <v>0</v>
      </c>
      <c r="AHM264">
        <v>100</v>
      </c>
      <c r="AHN264">
        <v>2</v>
      </c>
      <c r="AHP264">
        <v>650</v>
      </c>
      <c r="AHQ264">
        <v>0</v>
      </c>
      <c r="AHR264">
        <v>0</v>
      </c>
      <c r="AHS264">
        <v>0</v>
      </c>
      <c r="AHT264">
        <v>0</v>
      </c>
      <c r="AHU264">
        <v>100</v>
      </c>
      <c r="AHV264">
        <v>650</v>
      </c>
      <c r="AHW264">
        <v>0</v>
      </c>
      <c r="AHX264">
        <v>5</v>
      </c>
      <c r="AHY264">
        <v>0</v>
      </c>
      <c r="AHZ264">
        <v>0</v>
      </c>
      <c r="AIA264">
        <v>0</v>
      </c>
      <c r="AIB264">
        <v>0</v>
      </c>
      <c r="AIC264">
        <v>1</v>
      </c>
      <c r="AID264">
        <v>0</v>
      </c>
      <c r="AIE264">
        <v>0</v>
      </c>
      <c r="AIF264">
        <v>1</v>
      </c>
      <c r="AIG264">
        <v>0</v>
      </c>
      <c r="AII264">
        <v>3</v>
      </c>
      <c r="AIJ264">
        <v>1500</v>
      </c>
      <c r="AIK264">
        <v>0</v>
      </c>
      <c r="AIL264">
        <v>0</v>
      </c>
      <c r="AIM264">
        <v>0</v>
      </c>
      <c r="AIN264">
        <v>0</v>
      </c>
      <c r="AIO264">
        <v>1</v>
      </c>
      <c r="AIP264">
        <v>0</v>
      </c>
      <c r="AIR264">
        <v>20</v>
      </c>
      <c r="AIS264">
        <v>2</v>
      </c>
      <c r="AIT264" t="s">
        <v>46</v>
      </c>
      <c r="AIZ264">
        <v>1</v>
      </c>
      <c r="AJA264">
        <v>2</v>
      </c>
      <c r="AJB264" t="s">
        <v>404</v>
      </c>
      <c r="ALX264">
        <v>2</v>
      </c>
      <c r="ALY264">
        <v>2</v>
      </c>
      <c r="AMC264">
        <v>1</v>
      </c>
      <c r="AMD264">
        <v>1</v>
      </c>
      <c r="AME264">
        <v>0</v>
      </c>
      <c r="AMF264">
        <v>0</v>
      </c>
      <c r="AMG264">
        <v>0</v>
      </c>
      <c r="AMH264">
        <v>1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Q264">
        <v>4</v>
      </c>
      <c r="AMU264">
        <v>1</v>
      </c>
      <c r="AMY264">
        <v>4</v>
      </c>
      <c r="ANC264" t="s">
        <v>260</v>
      </c>
      <c r="ANG264" t="s">
        <v>407</v>
      </c>
      <c r="ANK264" t="s">
        <v>343</v>
      </c>
      <c r="ANO264">
        <v>2</v>
      </c>
      <c r="ANP264">
        <v>1</v>
      </c>
      <c r="ANR264">
        <v>1</v>
      </c>
      <c r="ANU264">
        <v>2</v>
      </c>
      <c r="ANV264" t="s">
        <v>389</v>
      </c>
      <c r="ANW264" t="s">
        <v>940</v>
      </c>
      <c r="ANX264">
        <v>1</v>
      </c>
      <c r="ANZ264">
        <v>2</v>
      </c>
      <c r="AOC264">
        <v>50000</v>
      </c>
      <c r="AOD264">
        <v>120000</v>
      </c>
      <c r="AOE264">
        <v>2</v>
      </c>
      <c r="AOF264">
        <v>0</v>
      </c>
      <c r="AOG264">
        <v>1</v>
      </c>
      <c r="AOH264">
        <v>0</v>
      </c>
      <c r="AOI264">
        <v>1</v>
      </c>
      <c r="AOJ264" t="b">
        <v>0</v>
      </c>
      <c r="AOK264" t="b">
        <v>0</v>
      </c>
      <c r="AOL264" t="b">
        <v>0</v>
      </c>
      <c r="AOM264" t="b">
        <v>0</v>
      </c>
      <c r="AON264" t="b">
        <v>0</v>
      </c>
      <c r="AOO264" t="b">
        <v>0</v>
      </c>
      <c r="AOP264" t="b">
        <v>0</v>
      </c>
      <c r="AOQ264" t="b">
        <v>0</v>
      </c>
      <c r="AOR264" t="b">
        <v>1</v>
      </c>
      <c r="AOS264" t="b">
        <v>0</v>
      </c>
      <c r="AOT264" t="b">
        <v>0</v>
      </c>
      <c r="AOU264" t="b">
        <v>0</v>
      </c>
      <c r="AOV264" t="b">
        <v>1</v>
      </c>
      <c r="AOW264" t="b">
        <v>0</v>
      </c>
      <c r="AOX264" t="b">
        <v>0</v>
      </c>
      <c r="AOY264" t="b">
        <v>0</v>
      </c>
      <c r="AOZ264" t="b">
        <v>0</v>
      </c>
      <c r="APA264" t="b">
        <v>0</v>
      </c>
      <c r="APB264" t="b">
        <v>0</v>
      </c>
      <c r="APC264" t="b">
        <v>0</v>
      </c>
      <c r="APD264" t="b">
        <v>0</v>
      </c>
      <c r="APE264" t="b">
        <v>0</v>
      </c>
      <c r="APF264" t="b">
        <v>0</v>
      </c>
      <c r="APG264" t="b">
        <v>0</v>
      </c>
      <c r="APH264" t="b">
        <v>0</v>
      </c>
      <c r="API264" t="b">
        <v>0</v>
      </c>
      <c r="APJ264" t="b">
        <v>0</v>
      </c>
      <c r="APK264" t="b">
        <v>0</v>
      </c>
      <c r="APL264" t="b">
        <v>0</v>
      </c>
      <c r="APM264" t="b">
        <v>0</v>
      </c>
      <c r="APN264" t="b">
        <v>0</v>
      </c>
      <c r="APO264" t="b">
        <v>0</v>
      </c>
      <c r="APP264" t="b">
        <v>1</v>
      </c>
      <c r="APQ264" t="b">
        <v>0</v>
      </c>
      <c r="APR264" t="b">
        <v>0</v>
      </c>
      <c r="APS264" t="b">
        <v>0</v>
      </c>
      <c r="APT264" t="s">
        <v>936</v>
      </c>
      <c r="APU264" t="s">
        <v>1730</v>
      </c>
      <c r="APV264">
        <v>1</v>
      </c>
      <c r="APW264">
        <v>1</v>
      </c>
      <c r="APX264">
        <v>2</v>
      </c>
      <c r="APY264">
        <v>1</v>
      </c>
      <c r="APZ264">
        <v>3</v>
      </c>
      <c r="AQA264">
        <v>3</v>
      </c>
      <c r="AQC264">
        <v>1</v>
      </c>
      <c r="AQD264">
        <v>1</v>
      </c>
      <c r="AQE264">
        <v>2</v>
      </c>
      <c r="AQG264">
        <v>2</v>
      </c>
      <c r="AQH264">
        <v>2</v>
      </c>
      <c r="AQI264">
        <v>1</v>
      </c>
      <c r="AQJ264">
        <v>1</v>
      </c>
      <c r="AQK264">
        <v>-1</v>
      </c>
      <c r="AQL264">
        <v>1</v>
      </c>
      <c r="AQM264">
        <v>-1</v>
      </c>
      <c r="AQN264">
        <v>-1</v>
      </c>
      <c r="AQO264">
        <v>1</v>
      </c>
      <c r="AQP264">
        <v>-1</v>
      </c>
      <c r="AQQ264">
        <v>-1</v>
      </c>
      <c r="AQR264">
        <v>1</v>
      </c>
      <c r="AQS264">
        <v>-1</v>
      </c>
      <c r="AQT264">
        <v>0</v>
      </c>
      <c r="AQU264">
        <v>0</v>
      </c>
      <c r="AQV264">
        <v>1</v>
      </c>
      <c r="AQW264">
        <v>1</v>
      </c>
      <c r="AQX264">
        <v>-1</v>
      </c>
      <c r="AQY264">
        <v>-2</v>
      </c>
      <c r="AQZ264">
        <v>-2</v>
      </c>
      <c r="ARA264">
        <v>-1</v>
      </c>
      <c r="ARB264">
        <v>-1</v>
      </c>
      <c r="ARC264">
        <v>0</v>
      </c>
      <c r="ARD264">
        <v>-1</v>
      </c>
      <c r="ARE264">
        <v>1</v>
      </c>
      <c r="ARF264">
        <v>-1</v>
      </c>
      <c r="ARG264">
        <v>-1</v>
      </c>
      <c r="ARH264">
        <v>1</v>
      </c>
      <c r="ARI264">
        <v>1</v>
      </c>
      <c r="ARJ264">
        <v>1</v>
      </c>
      <c r="ARK264">
        <v>1</v>
      </c>
      <c r="ARL264">
        <v>0</v>
      </c>
      <c r="ARM264">
        <v>0</v>
      </c>
      <c r="ARN264">
        <v>0</v>
      </c>
      <c r="ARO264">
        <v>1</v>
      </c>
      <c r="ARP264">
        <v>1</v>
      </c>
      <c r="ARQ264">
        <v>1</v>
      </c>
      <c r="ARR264">
        <v>-1</v>
      </c>
      <c r="ARS264">
        <v>0</v>
      </c>
      <c r="ART264">
        <v>-1</v>
      </c>
      <c r="ARU264">
        <v>0</v>
      </c>
      <c r="ARV264">
        <v>1</v>
      </c>
      <c r="ARW264">
        <v>1</v>
      </c>
      <c r="ARX264">
        <v>-1</v>
      </c>
      <c r="ARY264">
        <v>-1</v>
      </c>
      <c r="ARZ264">
        <v>1</v>
      </c>
      <c r="ASA264">
        <v>1</v>
      </c>
      <c r="ASB264">
        <v>1</v>
      </c>
      <c r="ASC264">
        <v>1</v>
      </c>
      <c r="ASD264">
        <v>0</v>
      </c>
      <c r="ASE264">
        <v>0</v>
      </c>
      <c r="ASF264">
        <v>0</v>
      </c>
      <c r="ASG264">
        <v>1</v>
      </c>
      <c r="ASH264">
        <v>1</v>
      </c>
      <c r="ASI264">
        <v>-2</v>
      </c>
      <c r="ASJ264">
        <v>-2</v>
      </c>
      <c r="ASK264">
        <v>-1</v>
      </c>
      <c r="ASL264">
        <v>-1</v>
      </c>
      <c r="ASM264">
        <v>0</v>
      </c>
      <c r="ASN264">
        <v>-1</v>
      </c>
      <c r="ASO264">
        <v>1</v>
      </c>
      <c r="ASP264">
        <v>-1</v>
      </c>
      <c r="ASQ264">
        <v>-1</v>
      </c>
      <c r="ASR264">
        <v>1</v>
      </c>
      <c r="ASS264">
        <v>1</v>
      </c>
      <c r="AST264">
        <v>1</v>
      </c>
      <c r="ASU264">
        <v>1</v>
      </c>
      <c r="ASV264">
        <v>0</v>
      </c>
      <c r="ASW264">
        <v>0</v>
      </c>
      <c r="ASX264">
        <v>1</v>
      </c>
      <c r="ASY264">
        <v>1</v>
      </c>
      <c r="ASZ264">
        <v>1</v>
      </c>
      <c r="ATA264">
        <v>2</v>
      </c>
      <c r="ATB264">
        <v>2</v>
      </c>
      <c r="ATC264">
        <v>1</v>
      </c>
      <c r="ATD264">
        <v>1</v>
      </c>
      <c r="ATE264">
        <v>0</v>
      </c>
      <c r="ATF264">
        <v>0</v>
      </c>
      <c r="ATG264">
        <v>0</v>
      </c>
      <c r="ATH264">
        <v>1</v>
      </c>
      <c r="ATI264">
        <v>0</v>
      </c>
      <c r="ATJ264">
        <v>0</v>
      </c>
      <c r="ATK264">
        <v>0</v>
      </c>
      <c r="ATL264">
        <v>0</v>
      </c>
      <c r="ATN264">
        <v>1</v>
      </c>
      <c r="ATP264">
        <v>2</v>
      </c>
      <c r="ATQ264" t="s">
        <v>69</v>
      </c>
      <c r="ATR264">
        <v>1</v>
      </c>
      <c r="ATT264">
        <v>2</v>
      </c>
      <c r="ATU264" t="s">
        <v>385</v>
      </c>
      <c r="ATV264">
        <v>2</v>
      </c>
      <c r="ATW264" t="s">
        <v>69</v>
      </c>
      <c r="ATX264">
        <v>2</v>
      </c>
      <c r="ATY264" t="s">
        <v>46</v>
      </c>
      <c r="ATZ264">
        <v>2</v>
      </c>
      <c r="AUA264" t="s">
        <v>387</v>
      </c>
      <c r="AUB264">
        <v>1</v>
      </c>
      <c r="AUD264">
        <v>2</v>
      </c>
      <c r="AUE264" t="s">
        <v>46</v>
      </c>
      <c r="AUF264">
        <v>2</v>
      </c>
      <c r="AUG264" t="s">
        <v>46</v>
      </c>
      <c r="AUH264">
        <v>1</v>
      </c>
      <c r="AUJ264">
        <v>1</v>
      </c>
      <c r="AUL264">
        <v>1</v>
      </c>
      <c r="AUN264">
        <v>2</v>
      </c>
      <c r="AUO264" t="s">
        <v>46</v>
      </c>
      <c r="AUP264">
        <v>2</v>
      </c>
      <c r="AUQ264" t="s">
        <v>46</v>
      </c>
      <c r="AUR264">
        <v>2</v>
      </c>
      <c r="AUS264" t="s">
        <v>46</v>
      </c>
      <c r="AUT264">
        <v>2</v>
      </c>
      <c r="AUU264" t="s">
        <v>46</v>
      </c>
      <c r="AUV264" t="b">
        <v>1</v>
      </c>
      <c r="AUW264" t="b">
        <v>0</v>
      </c>
      <c r="AUX264" t="b">
        <v>0</v>
      </c>
      <c r="AUY264" t="b">
        <v>0</v>
      </c>
      <c r="AVA264">
        <v>1</v>
      </c>
      <c r="AVB264">
        <v>1</v>
      </c>
      <c r="AVD264" t="s">
        <v>393</v>
      </c>
      <c r="AVE264" t="b">
        <v>1</v>
      </c>
      <c r="AVF264">
        <v>0</v>
      </c>
      <c r="AVG264" t="b">
        <v>0</v>
      </c>
      <c r="AVH264" t="b">
        <v>0</v>
      </c>
      <c r="AVI264" t="b">
        <v>0</v>
      </c>
      <c r="AVK264" t="b">
        <v>1</v>
      </c>
      <c r="AVL264" t="b">
        <v>0</v>
      </c>
      <c r="AVM264" t="b">
        <v>0</v>
      </c>
      <c r="AVN264" t="b">
        <v>0</v>
      </c>
      <c r="AVP264">
        <v>1</v>
      </c>
      <c r="AVQ264" t="s">
        <v>1731</v>
      </c>
      <c r="AVR264">
        <v>7.5693299999999999</v>
      </c>
      <c r="AVS264">
        <v>4.8920579999999996</v>
      </c>
      <c r="AVT264">
        <v>504</v>
      </c>
      <c r="AVU264">
        <v>9</v>
      </c>
      <c r="AVW264">
        <v>0</v>
      </c>
    </row>
    <row r="265" spans="1:1271" ht="15" customHeight="1" x14ac:dyDescent="0.35">
      <c r="A265" s="1">
        <v>42522</v>
      </c>
      <c r="B265" t="s">
        <v>395</v>
      </c>
      <c r="C265">
        <v>2</v>
      </c>
      <c r="D265">
        <v>20</v>
      </c>
      <c r="E265" t="s">
        <v>1516</v>
      </c>
      <c r="F265">
        <v>232</v>
      </c>
      <c r="G265">
        <v>1</v>
      </c>
      <c r="H265">
        <v>65</v>
      </c>
      <c r="I265">
        <v>1</v>
      </c>
      <c r="K265">
        <v>1</v>
      </c>
      <c r="L265">
        <v>3</v>
      </c>
      <c r="M265">
        <v>7</v>
      </c>
      <c r="N265">
        <v>7</v>
      </c>
      <c r="O265">
        <v>4</v>
      </c>
      <c r="P265">
        <v>5</v>
      </c>
      <c r="Q265">
        <v>0</v>
      </c>
      <c r="R265">
        <v>1</v>
      </c>
      <c r="S265">
        <v>1</v>
      </c>
      <c r="T265">
        <v>0</v>
      </c>
      <c r="U265">
        <v>11</v>
      </c>
      <c r="V265">
        <v>11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0</v>
      </c>
      <c r="AC265">
        <v>4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BB265">
        <v>12</v>
      </c>
      <c r="BC265">
        <v>3</v>
      </c>
      <c r="BD265">
        <v>1</v>
      </c>
      <c r="CU265">
        <v>1</v>
      </c>
      <c r="CV265">
        <v>1</v>
      </c>
      <c r="CX265">
        <v>1</v>
      </c>
      <c r="CY265">
        <v>70</v>
      </c>
      <c r="CZ265">
        <v>45</v>
      </c>
      <c r="DA265">
        <v>25</v>
      </c>
      <c r="DB265">
        <v>3</v>
      </c>
      <c r="DC265">
        <v>3</v>
      </c>
      <c r="DD265">
        <v>0</v>
      </c>
      <c r="DE265">
        <v>2</v>
      </c>
      <c r="DG265">
        <v>2</v>
      </c>
      <c r="DH265">
        <v>1</v>
      </c>
      <c r="DJ265">
        <v>0</v>
      </c>
      <c r="DK265">
        <v>0</v>
      </c>
      <c r="DL265">
        <v>1</v>
      </c>
      <c r="DM265">
        <v>0</v>
      </c>
      <c r="EH265">
        <v>1</v>
      </c>
      <c r="EI265">
        <v>0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0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F265">
        <v>0</v>
      </c>
      <c r="GG265">
        <v>1</v>
      </c>
      <c r="GH265">
        <v>0</v>
      </c>
      <c r="GI265">
        <v>0</v>
      </c>
      <c r="GJ265">
        <v>1</v>
      </c>
      <c r="GK265">
        <v>1975</v>
      </c>
      <c r="GL265">
        <v>1500000</v>
      </c>
      <c r="GM265">
        <v>5000000</v>
      </c>
      <c r="GN265">
        <v>100</v>
      </c>
      <c r="GO265">
        <v>2</v>
      </c>
      <c r="GP265">
        <v>2</v>
      </c>
      <c r="HD265">
        <v>0</v>
      </c>
      <c r="HE265">
        <v>1</v>
      </c>
      <c r="HF265">
        <v>0</v>
      </c>
      <c r="HG265">
        <v>0</v>
      </c>
      <c r="HH265">
        <v>20</v>
      </c>
      <c r="HI265">
        <v>2015</v>
      </c>
      <c r="HJ265">
        <v>250000</v>
      </c>
      <c r="HK265">
        <v>350000</v>
      </c>
      <c r="HL265">
        <v>20</v>
      </c>
      <c r="HM265">
        <v>2</v>
      </c>
      <c r="HN265">
        <v>2</v>
      </c>
      <c r="HP265">
        <v>0</v>
      </c>
      <c r="HQ265">
        <v>1</v>
      </c>
      <c r="HR265">
        <v>0</v>
      </c>
      <c r="HS265">
        <v>0</v>
      </c>
      <c r="HT265">
        <v>6</v>
      </c>
      <c r="HU265">
        <v>2015</v>
      </c>
      <c r="HV265">
        <v>3500</v>
      </c>
      <c r="HW265">
        <v>5000</v>
      </c>
      <c r="HX265">
        <v>10</v>
      </c>
      <c r="HY265">
        <v>2</v>
      </c>
      <c r="HZ265">
        <v>2</v>
      </c>
      <c r="IB265">
        <v>0</v>
      </c>
      <c r="IC265">
        <v>1</v>
      </c>
      <c r="ID265">
        <v>0</v>
      </c>
      <c r="IE265">
        <v>0</v>
      </c>
      <c r="IF265">
        <v>3</v>
      </c>
      <c r="IG265">
        <v>2015</v>
      </c>
      <c r="IH265">
        <v>2000</v>
      </c>
      <c r="II265">
        <v>1300</v>
      </c>
      <c r="IJ265">
        <v>5</v>
      </c>
      <c r="IK265">
        <v>2</v>
      </c>
      <c r="IL265">
        <v>2</v>
      </c>
      <c r="IN265">
        <v>0</v>
      </c>
      <c r="IO265">
        <v>1</v>
      </c>
      <c r="IP265">
        <v>0</v>
      </c>
      <c r="IQ265">
        <v>0</v>
      </c>
      <c r="IR265">
        <v>4</v>
      </c>
      <c r="IS265">
        <v>2010</v>
      </c>
      <c r="IT265">
        <v>14000</v>
      </c>
      <c r="IU265">
        <v>6000</v>
      </c>
      <c r="IV265">
        <v>10</v>
      </c>
      <c r="IW265">
        <v>2</v>
      </c>
      <c r="IX265">
        <v>2</v>
      </c>
      <c r="IZ265">
        <v>0</v>
      </c>
      <c r="JA265">
        <v>1</v>
      </c>
      <c r="JB265">
        <v>0</v>
      </c>
      <c r="JC265">
        <v>0</v>
      </c>
      <c r="JD265">
        <v>4</v>
      </c>
      <c r="JE265">
        <v>2005</v>
      </c>
      <c r="JF265">
        <v>10000</v>
      </c>
      <c r="JG265">
        <v>3500</v>
      </c>
      <c r="JH265">
        <v>20</v>
      </c>
      <c r="JI265">
        <v>2</v>
      </c>
      <c r="JJ265">
        <v>2</v>
      </c>
      <c r="JX265">
        <v>0</v>
      </c>
      <c r="JY265">
        <v>1</v>
      </c>
      <c r="JZ265">
        <v>0</v>
      </c>
      <c r="KA265">
        <v>0</v>
      </c>
      <c r="KB265">
        <v>2</v>
      </c>
      <c r="KC265">
        <v>2012</v>
      </c>
      <c r="KD265">
        <v>100000</v>
      </c>
      <c r="KE265">
        <v>30000</v>
      </c>
      <c r="KF265">
        <v>10</v>
      </c>
      <c r="KG265">
        <v>2</v>
      </c>
      <c r="KH265">
        <v>2</v>
      </c>
      <c r="PP265">
        <v>0</v>
      </c>
      <c r="XF265">
        <v>0</v>
      </c>
      <c r="XG265">
        <v>7</v>
      </c>
      <c r="XH265">
        <v>0</v>
      </c>
      <c r="XI265">
        <v>0</v>
      </c>
      <c r="XJ265">
        <v>1879500</v>
      </c>
      <c r="XK265">
        <v>539580</v>
      </c>
      <c r="XO265">
        <v>0.4</v>
      </c>
      <c r="XP265">
        <v>20</v>
      </c>
      <c r="XQ265">
        <v>12</v>
      </c>
      <c r="XR265">
        <v>720</v>
      </c>
      <c r="XS265">
        <v>288</v>
      </c>
      <c r="XT265">
        <v>864</v>
      </c>
      <c r="XU265">
        <v>8640</v>
      </c>
      <c r="XV265">
        <v>432</v>
      </c>
      <c r="XW265">
        <v>4320</v>
      </c>
      <c r="XX265">
        <f t="shared" si="24"/>
        <v>3024</v>
      </c>
      <c r="XY265">
        <v>1000</v>
      </c>
      <c r="XZ265">
        <v>600</v>
      </c>
      <c r="YA265" s="33">
        <f t="shared" si="26"/>
        <v>800</v>
      </c>
      <c r="YB265">
        <v>150000</v>
      </c>
      <c r="YC265">
        <v>120000</v>
      </c>
      <c r="YD265">
        <f t="shared" si="27"/>
        <v>135000</v>
      </c>
      <c r="YE265">
        <f t="shared" si="28"/>
        <v>30000</v>
      </c>
      <c r="YF265">
        <v>25000</v>
      </c>
      <c r="YG265">
        <v>30000</v>
      </c>
      <c r="YH265">
        <v>2</v>
      </c>
      <c r="YI265" t="s">
        <v>404</v>
      </c>
      <c r="YJ265">
        <v>2</v>
      </c>
      <c r="YK265" t="s">
        <v>404</v>
      </c>
      <c r="YP265">
        <v>0</v>
      </c>
      <c r="YQ265" t="s">
        <v>126</v>
      </c>
      <c r="YR265">
        <v>1</v>
      </c>
      <c r="YS265">
        <v>750000</v>
      </c>
      <c r="YT265">
        <v>0.4</v>
      </c>
      <c r="YU265">
        <v>864</v>
      </c>
      <c r="YV265">
        <v>200000</v>
      </c>
      <c r="YW265">
        <v>26000</v>
      </c>
      <c r="YX265" t="b">
        <v>1</v>
      </c>
      <c r="YY265">
        <v>1</v>
      </c>
      <c r="YZ265">
        <v>0</v>
      </c>
      <c r="ZA265" t="b">
        <v>0</v>
      </c>
      <c r="ZB265" t="b">
        <v>0</v>
      </c>
      <c r="ZC265" t="b">
        <v>1</v>
      </c>
      <c r="ZD265">
        <v>3</v>
      </c>
      <c r="ZE265">
        <v>0.4</v>
      </c>
      <c r="ZF265">
        <f t="shared" si="25"/>
        <v>1.2000000000000002</v>
      </c>
      <c r="ZG265">
        <v>0.24000000000000005</v>
      </c>
      <c r="ZI265">
        <v>420</v>
      </c>
      <c r="ZJ265">
        <v>7</v>
      </c>
      <c r="ZL265">
        <v>0</v>
      </c>
      <c r="ZM265">
        <v>40</v>
      </c>
      <c r="ZN265">
        <v>2</v>
      </c>
      <c r="ZP265">
        <v>1</v>
      </c>
      <c r="ZQ265">
        <v>2</v>
      </c>
      <c r="AAJ265">
        <v>9</v>
      </c>
      <c r="AAK265">
        <v>9</v>
      </c>
      <c r="AAM265">
        <v>0</v>
      </c>
      <c r="AAN265">
        <v>1800</v>
      </c>
      <c r="AAO265">
        <v>1</v>
      </c>
      <c r="AAQ265">
        <v>1</v>
      </c>
      <c r="AAR265">
        <v>5</v>
      </c>
      <c r="AAS265" t="b">
        <v>1</v>
      </c>
      <c r="AAT265" t="b">
        <v>1</v>
      </c>
      <c r="AAU265" t="b">
        <v>0</v>
      </c>
      <c r="AAV265" t="b">
        <v>0</v>
      </c>
      <c r="AAW265" t="b">
        <v>1</v>
      </c>
      <c r="AAX265" t="b">
        <v>1</v>
      </c>
      <c r="AAY265" t="b">
        <v>1</v>
      </c>
      <c r="AAZ265" t="b">
        <v>0</v>
      </c>
      <c r="ABA265" t="b">
        <v>0</v>
      </c>
      <c r="ABB265" t="b">
        <v>1</v>
      </c>
      <c r="ABC265" t="b">
        <v>0</v>
      </c>
      <c r="ABE265">
        <v>3</v>
      </c>
      <c r="ABF265">
        <v>0</v>
      </c>
      <c r="ABG265">
        <v>3</v>
      </c>
      <c r="ABH265">
        <v>6</v>
      </c>
      <c r="ABI265">
        <v>1200</v>
      </c>
      <c r="ABJ265" t="b">
        <v>1</v>
      </c>
      <c r="ABK265" t="b">
        <v>0</v>
      </c>
      <c r="ABL265" t="b">
        <v>1</v>
      </c>
      <c r="ABM265" t="b">
        <v>0</v>
      </c>
      <c r="ABO265">
        <v>3</v>
      </c>
      <c r="ABP265">
        <v>0</v>
      </c>
      <c r="ABQ265">
        <v>3</v>
      </c>
      <c r="ABR265">
        <v>6</v>
      </c>
      <c r="ABS265">
        <v>1500</v>
      </c>
      <c r="ACO265" t="b">
        <v>0</v>
      </c>
      <c r="ACP265" t="b">
        <v>0</v>
      </c>
      <c r="ACQ265" t="b">
        <v>1</v>
      </c>
      <c r="ACR265" t="b">
        <v>0</v>
      </c>
      <c r="ACT265">
        <v>2</v>
      </c>
      <c r="ACU265">
        <v>0</v>
      </c>
      <c r="ACV265">
        <v>2</v>
      </c>
      <c r="ACW265">
        <v>2</v>
      </c>
      <c r="ACX265">
        <v>3</v>
      </c>
      <c r="ACY265">
        <v>1500</v>
      </c>
      <c r="ACZ265" t="b">
        <v>0</v>
      </c>
      <c r="ADA265" t="b">
        <v>0</v>
      </c>
      <c r="ADB265" t="b">
        <v>1</v>
      </c>
      <c r="ADC265" t="b">
        <v>0</v>
      </c>
      <c r="ADE265">
        <v>3</v>
      </c>
      <c r="ADF265">
        <v>0</v>
      </c>
      <c r="ADG265">
        <v>3</v>
      </c>
      <c r="ADH265">
        <v>8</v>
      </c>
      <c r="ADI265">
        <v>3</v>
      </c>
      <c r="ADJ265">
        <v>1500</v>
      </c>
      <c r="ADK265" t="b">
        <v>1</v>
      </c>
      <c r="ADL265" t="b">
        <v>1</v>
      </c>
      <c r="ADM265" t="b">
        <v>0</v>
      </c>
      <c r="ADN265" t="b">
        <v>0</v>
      </c>
      <c r="ADP265">
        <v>2</v>
      </c>
      <c r="ADQ265">
        <v>1</v>
      </c>
      <c r="ADR265">
        <v>3</v>
      </c>
      <c r="ADS265">
        <v>1</v>
      </c>
      <c r="ADT265">
        <v>12</v>
      </c>
      <c r="ADU265">
        <v>1500</v>
      </c>
      <c r="ADV265">
        <v>14</v>
      </c>
      <c r="ADW265">
        <v>23</v>
      </c>
      <c r="ADX265">
        <f t="shared" si="29"/>
        <v>0.60869565217391308</v>
      </c>
      <c r="ADY265" t="b">
        <v>0</v>
      </c>
      <c r="ADZ265" t="b">
        <v>0</v>
      </c>
      <c r="AEA265" t="b">
        <v>0</v>
      </c>
      <c r="AEB265" t="b">
        <v>0</v>
      </c>
      <c r="AEC265" t="b">
        <v>1</v>
      </c>
      <c r="AED265" t="b">
        <v>1</v>
      </c>
      <c r="AEE265" t="b">
        <v>1</v>
      </c>
      <c r="AEF265" t="b">
        <v>0</v>
      </c>
      <c r="AFF265">
        <v>2</v>
      </c>
      <c r="AFG265">
        <v>7500</v>
      </c>
      <c r="AFH265">
        <v>10</v>
      </c>
      <c r="AFI265">
        <v>1</v>
      </c>
      <c r="AFL265">
        <v>4</v>
      </c>
      <c r="AFM265">
        <v>1000</v>
      </c>
      <c r="AFN265">
        <v>1</v>
      </c>
      <c r="AFO265">
        <v>1</v>
      </c>
      <c r="AFR265">
        <v>4</v>
      </c>
      <c r="AFS265">
        <v>12</v>
      </c>
      <c r="AFT265">
        <v>1</v>
      </c>
      <c r="AFU265">
        <v>1</v>
      </c>
      <c r="AGD265">
        <v>70</v>
      </c>
      <c r="AGE265">
        <v>70</v>
      </c>
      <c r="AGF265">
        <v>1</v>
      </c>
      <c r="AGH265">
        <v>600</v>
      </c>
      <c r="AGI265">
        <v>0</v>
      </c>
      <c r="AGJ265">
        <v>1</v>
      </c>
      <c r="AGL265">
        <v>0</v>
      </c>
      <c r="AGM265">
        <v>700</v>
      </c>
      <c r="AGN265">
        <v>700</v>
      </c>
      <c r="AGO265">
        <v>0</v>
      </c>
      <c r="AGP265">
        <v>1</v>
      </c>
      <c r="AGQ265">
        <v>0</v>
      </c>
      <c r="AGR265">
        <v>0</v>
      </c>
      <c r="AGU265">
        <v>1</v>
      </c>
      <c r="AGV265">
        <v>0</v>
      </c>
      <c r="AGW265">
        <v>0</v>
      </c>
      <c r="AGX265">
        <v>0</v>
      </c>
      <c r="AGZ265">
        <v>10</v>
      </c>
      <c r="AHA265">
        <v>10</v>
      </c>
      <c r="AHB265">
        <v>70</v>
      </c>
      <c r="AHC265">
        <v>10</v>
      </c>
      <c r="AHD265">
        <v>1</v>
      </c>
      <c r="AHF265">
        <v>0</v>
      </c>
      <c r="AHG265">
        <v>10</v>
      </c>
      <c r="AHH265">
        <v>1</v>
      </c>
      <c r="AHJ265">
        <v>0</v>
      </c>
      <c r="AHK265">
        <v>0</v>
      </c>
      <c r="AHL265">
        <v>0</v>
      </c>
      <c r="AHM265">
        <v>100</v>
      </c>
      <c r="AHN265">
        <v>1</v>
      </c>
      <c r="AHP265">
        <v>600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1</v>
      </c>
      <c r="AID265">
        <v>0</v>
      </c>
      <c r="AIE265">
        <v>1</v>
      </c>
      <c r="AIF265">
        <v>0</v>
      </c>
      <c r="AIG265">
        <v>0</v>
      </c>
      <c r="AII265">
        <v>5</v>
      </c>
      <c r="AIJ265">
        <v>2500</v>
      </c>
      <c r="AIK265">
        <v>0</v>
      </c>
      <c r="AIL265">
        <v>0</v>
      </c>
      <c r="AIM265">
        <v>0</v>
      </c>
      <c r="AIN265">
        <v>0</v>
      </c>
      <c r="AIO265">
        <v>1</v>
      </c>
      <c r="AIP265">
        <v>0</v>
      </c>
      <c r="AIR265">
        <v>10</v>
      </c>
      <c r="AIS265">
        <v>1</v>
      </c>
      <c r="AIU265" t="b">
        <v>0</v>
      </c>
      <c r="AIV265" t="b">
        <v>0</v>
      </c>
      <c r="AIW265" t="b">
        <v>0</v>
      </c>
      <c r="AIX265" t="b">
        <v>1</v>
      </c>
      <c r="AIY265" t="s">
        <v>1725</v>
      </c>
      <c r="AIZ265">
        <v>1</v>
      </c>
      <c r="AJA265">
        <v>2</v>
      </c>
      <c r="AJB265" t="s">
        <v>404</v>
      </c>
      <c r="ALX265">
        <v>2</v>
      </c>
      <c r="ALY265">
        <v>2</v>
      </c>
      <c r="AMC265">
        <v>1</v>
      </c>
      <c r="AMD265">
        <v>1</v>
      </c>
      <c r="AME265">
        <v>0</v>
      </c>
      <c r="AMF265">
        <v>0</v>
      </c>
      <c r="AMG265">
        <v>0</v>
      </c>
      <c r="AMH265">
        <v>1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Q265">
        <v>4</v>
      </c>
      <c r="AMU265">
        <v>1</v>
      </c>
      <c r="AMY265">
        <v>4</v>
      </c>
      <c r="ANC265" t="s">
        <v>260</v>
      </c>
      <c r="ANG265" t="s">
        <v>407</v>
      </c>
      <c r="ANK265" t="s">
        <v>343</v>
      </c>
      <c r="ANO265">
        <v>4</v>
      </c>
      <c r="ANP265">
        <v>1</v>
      </c>
      <c r="ANR265">
        <v>1</v>
      </c>
      <c r="ANU265">
        <v>1</v>
      </c>
      <c r="ANV265" t="s">
        <v>1732</v>
      </c>
      <c r="ANW265" t="s">
        <v>1733</v>
      </c>
      <c r="ANX265">
        <v>1</v>
      </c>
      <c r="ANZ265">
        <v>2</v>
      </c>
      <c r="AOC265">
        <v>5000</v>
      </c>
      <c r="AOD265">
        <v>0</v>
      </c>
      <c r="AOE265">
        <v>2</v>
      </c>
      <c r="AOF265">
        <v>1</v>
      </c>
      <c r="AOG265">
        <v>0</v>
      </c>
      <c r="AOH265">
        <v>0</v>
      </c>
      <c r="AOI265">
        <v>0</v>
      </c>
      <c r="AOJ265" t="b">
        <v>0</v>
      </c>
      <c r="AOK265" t="b">
        <v>0</v>
      </c>
      <c r="AOL265" t="b">
        <v>0</v>
      </c>
      <c r="AOM265" t="b">
        <v>0</v>
      </c>
      <c r="AON265" t="b">
        <v>0</v>
      </c>
      <c r="AOO265" t="b">
        <v>0</v>
      </c>
      <c r="AOP265" t="b">
        <v>0</v>
      </c>
      <c r="AOQ265" t="b">
        <v>1</v>
      </c>
      <c r="AOR265" t="b">
        <v>0</v>
      </c>
      <c r="AOS265" t="b">
        <v>0</v>
      </c>
      <c r="AOT265" t="b">
        <v>0</v>
      </c>
      <c r="AOU265" t="b">
        <v>0</v>
      </c>
      <c r="AOV265" t="b">
        <v>0</v>
      </c>
      <c r="AOW265" t="b">
        <v>0</v>
      </c>
      <c r="AOX265" t="b">
        <v>0</v>
      </c>
      <c r="AOY265" t="b">
        <v>0</v>
      </c>
      <c r="AOZ265" t="b">
        <v>1</v>
      </c>
      <c r="APA265" t="b">
        <v>0</v>
      </c>
      <c r="APB265" t="b">
        <v>0</v>
      </c>
      <c r="APC265" t="b">
        <v>0</v>
      </c>
      <c r="APD265" t="b">
        <v>0</v>
      </c>
      <c r="APE265" t="b">
        <v>0</v>
      </c>
      <c r="APF265" t="b">
        <v>0</v>
      </c>
      <c r="APG265" t="b">
        <v>0</v>
      </c>
      <c r="APH265" t="b">
        <v>0</v>
      </c>
      <c r="API265" t="b">
        <v>0</v>
      </c>
      <c r="APJ265" t="b">
        <v>0</v>
      </c>
      <c r="APK265" t="b">
        <v>0</v>
      </c>
      <c r="APL265" t="b">
        <v>0</v>
      </c>
      <c r="APM265" t="b">
        <v>0</v>
      </c>
      <c r="APN265" t="b">
        <v>0</v>
      </c>
      <c r="APO265" t="b">
        <v>1</v>
      </c>
      <c r="APP265" t="b">
        <v>0</v>
      </c>
      <c r="APQ265" t="b">
        <v>0</v>
      </c>
      <c r="APR265" t="b">
        <v>0</v>
      </c>
      <c r="APS265" t="b">
        <v>0</v>
      </c>
      <c r="APT265" t="s">
        <v>1734</v>
      </c>
      <c r="APU265" t="s">
        <v>1735</v>
      </c>
      <c r="APV265">
        <v>1</v>
      </c>
      <c r="APW265">
        <v>1</v>
      </c>
      <c r="APX265">
        <v>2</v>
      </c>
      <c r="APY265">
        <v>1</v>
      </c>
      <c r="APZ265">
        <v>3</v>
      </c>
      <c r="AQA265">
        <v>3</v>
      </c>
      <c r="AQC265">
        <v>1</v>
      </c>
      <c r="AQD265">
        <v>1</v>
      </c>
      <c r="AQE265">
        <v>2</v>
      </c>
      <c r="AQG265">
        <v>2</v>
      </c>
      <c r="AQH265">
        <v>2</v>
      </c>
      <c r="AQI265">
        <v>1</v>
      </c>
      <c r="AQJ265">
        <v>1</v>
      </c>
      <c r="AQK265">
        <v>-1</v>
      </c>
      <c r="AQL265">
        <v>1</v>
      </c>
      <c r="AQM265">
        <v>-1</v>
      </c>
      <c r="AQN265">
        <v>1</v>
      </c>
      <c r="AQO265">
        <v>1</v>
      </c>
      <c r="AQP265">
        <v>-1</v>
      </c>
      <c r="AQQ265">
        <v>-1</v>
      </c>
      <c r="AQR265">
        <v>1</v>
      </c>
      <c r="AQS265">
        <v>-1</v>
      </c>
      <c r="AQT265">
        <v>0</v>
      </c>
      <c r="AQU265">
        <v>0</v>
      </c>
      <c r="AQV265">
        <v>1</v>
      </c>
      <c r="AQW265">
        <v>-1</v>
      </c>
      <c r="AQX265">
        <v>-1</v>
      </c>
      <c r="AQY265">
        <v>-2</v>
      </c>
      <c r="AQZ265">
        <v>-2</v>
      </c>
      <c r="ARA265">
        <v>-1</v>
      </c>
      <c r="ARB265">
        <v>-1</v>
      </c>
      <c r="ARC265">
        <v>0</v>
      </c>
      <c r="ARD265">
        <v>-1</v>
      </c>
      <c r="ARE265">
        <v>1</v>
      </c>
      <c r="ARF265">
        <v>-1</v>
      </c>
      <c r="ARG265">
        <v>-1</v>
      </c>
      <c r="ARH265">
        <v>1</v>
      </c>
      <c r="ARI265">
        <v>1</v>
      </c>
      <c r="ARJ265">
        <v>0</v>
      </c>
      <c r="ARK265">
        <v>1</v>
      </c>
      <c r="ARL265">
        <v>0</v>
      </c>
      <c r="ARM265">
        <v>0</v>
      </c>
      <c r="ARN265">
        <v>0</v>
      </c>
      <c r="ARO265">
        <v>1</v>
      </c>
      <c r="ARP265">
        <v>1</v>
      </c>
      <c r="ARQ265">
        <v>-1</v>
      </c>
      <c r="ARR265">
        <v>-2</v>
      </c>
      <c r="ARS265">
        <v>0</v>
      </c>
      <c r="ART265">
        <v>-2</v>
      </c>
      <c r="ARU265">
        <v>0</v>
      </c>
      <c r="ARV265">
        <v>0</v>
      </c>
      <c r="ARW265">
        <v>0</v>
      </c>
      <c r="ARX265">
        <v>-1</v>
      </c>
      <c r="ARY265">
        <v>-1</v>
      </c>
      <c r="ARZ265">
        <v>0</v>
      </c>
      <c r="ASA265">
        <v>1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1</v>
      </c>
      <c r="ASH265">
        <v>1</v>
      </c>
      <c r="ASI265">
        <v>-2</v>
      </c>
      <c r="ASJ265">
        <v>-2</v>
      </c>
      <c r="ASK265">
        <v>-2</v>
      </c>
      <c r="ASL265">
        <v>-2</v>
      </c>
      <c r="ASM265">
        <v>0</v>
      </c>
      <c r="ASN265">
        <v>-1</v>
      </c>
      <c r="ASO265">
        <v>1</v>
      </c>
      <c r="ASP265">
        <v>-1</v>
      </c>
      <c r="ASQ265">
        <v>-1</v>
      </c>
      <c r="ASR265">
        <v>1</v>
      </c>
      <c r="ASS265">
        <v>1</v>
      </c>
      <c r="AST265">
        <v>1</v>
      </c>
      <c r="ASU265">
        <v>1</v>
      </c>
      <c r="ASV265">
        <v>0</v>
      </c>
      <c r="ASW265">
        <v>1</v>
      </c>
      <c r="ASX265">
        <v>1</v>
      </c>
      <c r="ASY265">
        <v>1</v>
      </c>
      <c r="ASZ265">
        <v>1</v>
      </c>
      <c r="ATA265">
        <v>2</v>
      </c>
      <c r="ATB265">
        <v>1</v>
      </c>
      <c r="ATC265">
        <v>1</v>
      </c>
      <c r="ATD265">
        <v>1</v>
      </c>
      <c r="ATE265">
        <v>0</v>
      </c>
      <c r="ATF265">
        <v>0</v>
      </c>
      <c r="ATG265">
        <v>0</v>
      </c>
      <c r="ATH265">
        <v>1</v>
      </c>
      <c r="ATI265">
        <v>0</v>
      </c>
      <c r="ATJ265">
        <v>0</v>
      </c>
      <c r="ATK265">
        <v>1</v>
      </c>
      <c r="ATL265">
        <v>0</v>
      </c>
      <c r="ATN265">
        <v>2</v>
      </c>
      <c r="ATO265" t="s">
        <v>69</v>
      </c>
      <c r="ATP265">
        <v>2</v>
      </c>
      <c r="ATQ265" t="s">
        <v>46</v>
      </c>
      <c r="ATR265">
        <v>1</v>
      </c>
      <c r="ATT265">
        <v>2</v>
      </c>
      <c r="ATU265" t="s">
        <v>46</v>
      </c>
      <c r="ATV265">
        <v>2</v>
      </c>
      <c r="ATW265" t="s">
        <v>385</v>
      </c>
      <c r="ATX265">
        <v>1</v>
      </c>
      <c r="ATZ265">
        <v>1</v>
      </c>
      <c r="AUB265">
        <v>1</v>
      </c>
      <c r="AUD265">
        <v>2</v>
      </c>
      <c r="AUE265" t="s">
        <v>46</v>
      </c>
      <c r="AUF265">
        <v>2</v>
      </c>
      <c r="AUG265" t="s">
        <v>46</v>
      </c>
      <c r="AUH265">
        <v>1</v>
      </c>
      <c r="AUJ265">
        <v>1</v>
      </c>
      <c r="AUL265">
        <v>1</v>
      </c>
      <c r="AUN265">
        <v>2</v>
      </c>
      <c r="AUO265" t="s">
        <v>69</v>
      </c>
      <c r="AUP265">
        <v>2</v>
      </c>
      <c r="AUQ265" t="s">
        <v>46</v>
      </c>
      <c r="AUR265">
        <v>2</v>
      </c>
      <c r="AUS265" t="s">
        <v>46</v>
      </c>
      <c r="AUT265">
        <v>2</v>
      </c>
      <c r="AUU265" t="s">
        <v>46</v>
      </c>
      <c r="AUV265" t="b">
        <v>1</v>
      </c>
      <c r="AUW265" t="b">
        <v>0</v>
      </c>
      <c r="AUX265" t="b">
        <v>0</v>
      </c>
      <c r="AUY265" t="b">
        <v>0</v>
      </c>
      <c r="AVA265">
        <v>1</v>
      </c>
      <c r="AVB265">
        <v>1</v>
      </c>
      <c r="AVD265" t="s">
        <v>393</v>
      </c>
      <c r="AVE265" t="b">
        <v>1</v>
      </c>
      <c r="AVF265">
        <v>0</v>
      </c>
      <c r="AVG265" t="b">
        <v>0</v>
      </c>
      <c r="AVH265" t="b">
        <v>1</v>
      </c>
      <c r="AVI265" t="b">
        <v>0</v>
      </c>
      <c r="AVK265" t="b">
        <v>1</v>
      </c>
      <c r="AVL265" t="b">
        <v>0</v>
      </c>
      <c r="AVM265" t="b">
        <v>0</v>
      </c>
      <c r="AVN265" t="b">
        <v>0</v>
      </c>
      <c r="AVP265">
        <v>1</v>
      </c>
      <c r="AVQ265" t="s">
        <v>1736</v>
      </c>
      <c r="AVR265">
        <v>7.4740729999999997</v>
      </c>
      <c r="AVS265">
        <v>4.3612200000000003</v>
      </c>
      <c r="AVT265">
        <v>209.7</v>
      </c>
      <c r="AVU265">
        <v>9</v>
      </c>
      <c r="AVW265">
        <v>0</v>
      </c>
    </row>
    <row r="266" spans="1:1271" ht="15" customHeight="1" x14ac:dyDescent="0.35">
      <c r="A266" s="1">
        <v>42522</v>
      </c>
      <c r="B266" t="s">
        <v>395</v>
      </c>
      <c r="C266">
        <v>2</v>
      </c>
      <c r="D266">
        <v>20</v>
      </c>
      <c r="E266" t="s">
        <v>1516</v>
      </c>
      <c r="F266">
        <v>232</v>
      </c>
      <c r="G266">
        <v>1</v>
      </c>
      <c r="H266">
        <v>58</v>
      </c>
      <c r="I266">
        <v>1</v>
      </c>
      <c r="K266">
        <v>1</v>
      </c>
      <c r="L266">
        <v>2</v>
      </c>
      <c r="M266">
        <v>6</v>
      </c>
      <c r="N266">
        <v>6</v>
      </c>
      <c r="O266">
        <v>4</v>
      </c>
      <c r="P266">
        <v>2</v>
      </c>
      <c r="Q266">
        <v>1</v>
      </c>
      <c r="R266">
        <v>0</v>
      </c>
      <c r="S266">
        <v>0</v>
      </c>
      <c r="T266">
        <v>0</v>
      </c>
      <c r="U266">
        <v>7</v>
      </c>
      <c r="V266">
        <v>7</v>
      </c>
      <c r="W266">
        <v>1</v>
      </c>
      <c r="X266">
        <v>96</v>
      </c>
      <c r="Y266">
        <v>1</v>
      </c>
      <c r="Z266">
        <v>1</v>
      </c>
      <c r="AA266">
        <v>96</v>
      </c>
      <c r="AB266">
        <v>1</v>
      </c>
      <c r="AC266">
        <v>4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BB266">
        <v>12</v>
      </c>
      <c r="BC266">
        <v>3</v>
      </c>
      <c r="BD266">
        <v>1</v>
      </c>
      <c r="CU266">
        <v>2</v>
      </c>
      <c r="DO266">
        <v>2</v>
      </c>
      <c r="DP266" t="s">
        <v>125</v>
      </c>
      <c r="EH266">
        <v>1</v>
      </c>
      <c r="EI266">
        <v>0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F266">
        <v>0</v>
      </c>
      <c r="GG266">
        <v>1</v>
      </c>
      <c r="GH266">
        <v>0</v>
      </c>
      <c r="GI266">
        <v>0</v>
      </c>
      <c r="GJ266">
        <v>1</v>
      </c>
      <c r="GK266">
        <v>1976</v>
      </c>
      <c r="GL266">
        <v>100000</v>
      </c>
      <c r="GM266">
        <v>2000000</v>
      </c>
      <c r="GN266">
        <v>100</v>
      </c>
      <c r="GO266">
        <v>2</v>
      </c>
      <c r="GP266">
        <v>2</v>
      </c>
      <c r="HD266">
        <v>0</v>
      </c>
      <c r="HE266">
        <v>1</v>
      </c>
      <c r="HF266">
        <v>0</v>
      </c>
      <c r="HG266">
        <v>0</v>
      </c>
      <c r="HH266">
        <v>9</v>
      </c>
      <c r="HI266">
        <v>1996</v>
      </c>
      <c r="HJ266">
        <v>7500</v>
      </c>
      <c r="HK266">
        <v>80000</v>
      </c>
      <c r="HL266">
        <v>40</v>
      </c>
      <c r="HM266">
        <v>2</v>
      </c>
      <c r="HN266">
        <v>2</v>
      </c>
      <c r="HP266">
        <v>0</v>
      </c>
      <c r="HQ266">
        <v>1</v>
      </c>
      <c r="HR266">
        <v>0</v>
      </c>
      <c r="HS266">
        <v>0</v>
      </c>
      <c r="HT266">
        <v>2</v>
      </c>
      <c r="HU266">
        <v>2013</v>
      </c>
      <c r="HV266">
        <v>2700</v>
      </c>
      <c r="HW266">
        <v>4300</v>
      </c>
      <c r="HX266">
        <v>10</v>
      </c>
      <c r="HY266">
        <v>2</v>
      </c>
      <c r="HZ266">
        <v>2</v>
      </c>
      <c r="IB266">
        <v>0</v>
      </c>
      <c r="IC266">
        <v>1</v>
      </c>
      <c r="ID266">
        <v>0</v>
      </c>
      <c r="IE266">
        <v>0</v>
      </c>
      <c r="IF266">
        <v>1</v>
      </c>
      <c r="IG266">
        <v>2014</v>
      </c>
      <c r="IH266">
        <v>2400</v>
      </c>
      <c r="II266">
        <v>1000</v>
      </c>
      <c r="IJ266">
        <v>5</v>
      </c>
      <c r="IK266">
        <v>2</v>
      </c>
      <c r="IL266">
        <v>2</v>
      </c>
      <c r="IN266">
        <v>0</v>
      </c>
      <c r="IO266">
        <v>1</v>
      </c>
      <c r="IP266">
        <v>0</v>
      </c>
      <c r="IQ266">
        <v>0</v>
      </c>
      <c r="IR266">
        <v>2</v>
      </c>
      <c r="IS266">
        <v>2015</v>
      </c>
      <c r="IT266">
        <v>2200</v>
      </c>
      <c r="IU266">
        <v>1000</v>
      </c>
      <c r="IV266">
        <v>5</v>
      </c>
      <c r="IW266">
        <v>2</v>
      </c>
      <c r="IX266">
        <v>2</v>
      </c>
      <c r="IZ266">
        <v>0</v>
      </c>
      <c r="JA266">
        <v>1</v>
      </c>
      <c r="JB266">
        <v>0</v>
      </c>
      <c r="JC266">
        <v>0</v>
      </c>
      <c r="JD266">
        <v>2</v>
      </c>
      <c r="JE266">
        <v>2014</v>
      </c>
      <c r="JF266">
        <v>5500</v>
      </c>
      <c r="JG266">
        <v>2500</v>
      </c>
      <c r="JH266">
        <v>6</v>
      </c>
      <c r="JI266">
        <v>2</v>
      </c>
      <c r="JJ266">
        <v>2</v>
      </c>
      <c r="JX266">
        <v>0</v>
      </c>
      <c r="JY266">
        <v>1</v>
      </c>
      <c r="JZ266">
        <v>0</v>
      </c>
      <c r="KA266">
        <v>0</v>
      </c>
      <c r="KB266">
        <v>1</v>
      </c>
      <c r="KC266">
        <v>2012</v>
      </c>
      <c r="KD266">
        <v>78000</v>
      </c>
      <c r="KE266">
        <v>25000</v>
      </c>
      <c r="KF266">
        <v>10</v>
      </c>
      <c r="KG266">
        <v>2</v>
      </c>
      <c r="KH266">
        <v>2</v>
      </c>
      <c r="PP266">
        <v>0</v>
      </c>
      <c r="XF266">
        <v>0</v>
      </c>
      <c r="XG266">
        <v>7</v>
      </c>
      <c r="XH266">
        <v>0</v>
      </c>
      <c r="XI266">
        <v>0</v>
      </c>
      <c r="XJ266">
        <v>198300</v>
      </c>
      <c r="XK266">
        <v>2113800</v>
      </c>
      <c r="XO266">
        <v>0.8</v>
      </c>
      <c r="XP266">
        <v>50</v>
      </c>
      <c r="XQ266">
        <v>24</v>
      </c>
      <c r="XR266">
        <v>1440</v>
      </c>
      <c r="XS266">
        <v>864</v>
      </c>
      <c r="XT266">
        <v>1872</v>
      </c>
      <c r="XU266">
        <v>18720</v>
      </c>
      <c r="XV266">
        <v>576</v>
      </c>
      <c r="XW266">
        <v>5760</v>
      </c>
      <c r="XX266">
        <f t="shared" si="24"/>
        <v>4032</v>
      </c>
      <c r="XY266">
        <v>350</v>
      </c>
      <c r="XZ266">
        <v>150</v>
      </c>
      <c r="YA266" s="33">
        <f t="shared" si="26"/>
        <v>250</v>
      </c>
      <c r="YB266">
        <v>200000</v>
      </c>
      <c r="YC266">
        <v>150000</v>
      </c>
      <c r="YD266">
        <f t="shared" si="27"/>
        <v>175000</v>
      </c>
      <c r="YE266">
        <f t="shared" si="28"/>
        <v>50000</v>
      </c>
      <c r="YF266">
        <v>200000</v>
      </c>
      <c r="YG266">
        <v>55000</v>
      </c>
      <c r="YH266">
        <v>2</v>
      </c>
      <c r="YI266" t="s">
        <v>1737</v>
      </c>
      <c r="YJ266">
        <v>2</v>
      </c>
      <c r="YK266" t="s">
        <v>125</v>
      </c>
      <c r="YP266">
        <v>0</v>
      </c>
      <c r="YQ266" t="s">
        <v>126</v>
      </c>
      <c r="YR266">
        <v>1</v>
      </c>
      <c r="YS266">
        <v>1400000</v>
      </c>
      <c r="YT266">
        <v>0.8</v>
      </c>
      <c r="YU266">
        <v>1872</v>
      </c>
      <c r="YV266">
        <v>500000</v>
      </c>
      <c r="YW266">
        <v>50000</v>
      </c>
      <c r="YX266" t="b">
        <v>1</v>
      </c>
      <c r="YY266">
        <v>1</v>
      </c>
      <c r="YZ266">
        <v>0</v>
      </c>
      <c r="ZA266" t="b">
        <v>0</v>
      </c>
      <c r="ZB266" t="b">
        <v>0</v>
      </c>
      <c r="ZC266" t="b">
        <v>1</v>
      </c>
      <c r="ZD266">
        <v>4</v>
      </c>
      <c r="ZE266">
        <v>0.4</v>
      </c>
      <c r="ZF266">
        <f t="shared" si="25"/>
        <v>1.6</v>
      </c>
      <c r="ZG266">
        <v>0.8</v>
      </c>
      <c r="ZI266">
        <v>400</v>
      </c>
      <c r="ZJ266">
        <v>7</v>
      </c>
      <c r="ZL266">
        <v>0</v>
      </c>
      <c r="ZM266">
        <v>40</v>
      </c>
      <c r="ZN266">
        <v>2</v>
      </c>
      <c r="ZP266">
        <v>1</v>
      </c>
      <c r="ZQ266">
        <v>1</v>
      </c>
      <c r="AAJ266">
        <v>12</v>
      </c>
      <c r="AAK266">
        <v>9</v>
      </c>
      <c r="AAM266">
        <v>0</v>
      </c>
      <c r="AAN266">
        <v>1400</v>
      </c>
      <c r="AAO266">
        <v>1</v>
      </c>
      <c r="AAQ266">
        <v>1</v>
      </c>
      <c r="AAR266">
        <v>3</v>
      </c>
      <c r="AAS266" t="b">
        <v>1</v>
      </c>
      <c r="AAT266" t="b">
        <v>1</v>
      </c>
      <c r="AAU266" t="b">
        <v>1</v>
      </c>
      <c r="AAV266" t="b">
        <v>0</v>
      </c>
      <c r="AAW266" t="b">
        <v>1</v>
      </c>
      <c r="AAX266" t="b">
        <v>1</v>
      </c>
      <c r="AAY266" t="b">
        <v>1</v>
      </c>
      <c r="AAZ266" t="b">
        <v>0</v>
      </c>
      <c r="ABA266" t="b">
        <v>0</v>
      </c>
      <c r="ABB266" t="b">
        <v>1</v>
      </c>
      <c r="ABC266" t="b">
        <v>0</v>
      </c>
      <c r="ABE266">
        <v>2</v>
      </c>
      <c r="ABF266">
        <v>0</v>
      </c>
      <c r="ABG266">
        <v>2</v>
      </c>
      <c r="ABH266">
        <v>6</v>
      </c>
      <c r="ABI266">
        <v>1500</v>
      </c>
      <c r="ABJ266" t="b">
        <v>1</v>
      </c>
      <c r="ABK266" t="b">
        <v>0</v>
      </c>
      <c r="ABL266" t="b">
        <v>1</v>
      </c>
      <c r="ABM266" t="b">
        <v>0</v>
      </c>
      <c r="ABO266">
        <v>3</v>
      </c>
      <c r="ABP266">
        <v>0</v>
      </c>
      <c r="ABQ266">
        <v>3</v>
      </c>
      <c r="ABR266">
        <v>5</v>
      </c>
      <c r="ABS266">
        <v>1500</v>
      </c>
      <c r="ABT266" t="b">
        <v>1</v>
      </c>
      <c r="ABU266" t="b">
        <v>0</v>
      </c>
      <c r="ABV266" t="b">
        <v>0</v>
      </c>
      <c r="ABW266" t="b">
        <v>0</v>
      </c>
      <c r="ABY266">
        <v>1</v>
      </c>
      <c r="ABZ266">
        <v>0</v>
      </c>
      <c r="ACA266">
        <v>1</v>
      </c>
      <c r="ACB266">
        <v>5</v>
      </c>
      <c r="ACC266">
        <v>0</v>
      </c>
      <c r="ACO266" t="b">
        <v>0</v>
      </c>
      <c r="ACP266" t="b">
        <v>0</v>
      </c>
      <c r="ACQ266" t="b">
        <v>1</v>
      </c>
      <c r="ACR266" t="b">
        <v>0</v>
      </c>
      <c r="ACT266">
        <v>2</v>
      </c>
      <c r="ACU266">
        <v>0</v>
      </c>
      <c r="ACV266">
        <v>2</v>
      </c>
      <c r="ACW266">
        <v>2</v>
      </c>
      <c r="ACX266">
        <v>3</v>
      </c>
      <c r="ACY266">
        <v>1500</v>
      </c>
      <c r="ACZ266" t="b">
        <v>0</v>
      </c>
      <c r="ADA266" t="b">
        <v>0</v>
      </c>
      <c r="ADB266" t="b">
        <v>1</v>
      </c>
      <c r="ADC266" t="b">
        <v>0</v>
      </c>
      <c r="ADE266">
        <v>2</v>
      </c>
      <c r="ADF266">
        <v>0</v>
      </c>
      <c r="ADG266">
        <v>2</v>
      </c>
      <c r="ADH266">
        <v>5</v>
      </c>
      <c r="ADI266">
        <v>3</v>
      </c>
      <c r="ADJ266">
        <v>1500</v>
      </c>
      <c r="ADK266" t="b">
        <v>1</v>
      </c>
      <c r="ADL266" t="b">
        <v>1</v>
      </c>
      <c r="ADM266" t="b">
        <v>1</v>
      </c>
      <c r="ADN266" t="b">
        <v>0</v>
      </c>
      <c r="ADP266">
        <v>2</v>
      </c>
      <c r="ADQ266">
        <v>2</v>
      </c>
      <c r="ADR266">
        <v>4</v>
      </c>
      <c r="ADS266">
        <v>1</v>
      </c>
      <c r="ADT266">
        <v>24</v>
      </c>
      <c r="ADU266">
        <v>1500</v>
      </c>
      <c r="ADV266">
        <v>14</v>
      </c>
      <c r="ADW266">
        <v>24</v>
      </c>
      <c r="ADX266">
        <f t="shared" si="29"/>
        <v>0.58333333333333337</v>
      </c>
      <c r="ADY266" t="b">
        <v>0</v>
      </c>
      <c r="ADZ266" t="b">
        <v>0</v>
      </c>
      <c r="AEA266" t="b">
        <v>0</v>
      </c>
      <c r="AEB266" t="b">
        <v>0</v>
      </c>
      <c r="AEC266" t="b">
        <v>1</v>
      </c>
      <c r="AED266" t="b">
        <v>1</v>
      </c>
      <c r="AEE266" t="b">
        <v>1</v>
      </c>
      <c r="AEF266" t="b">
        <v>0</v>
      </c>
      <c r="AFF266">
        <v>1</v>
      </c>
      <c r="AFG266">
        <v>4500</v>
      </c>
      <c r="AFH266">
        <v>6</v>
      </c>
      <c r="AFI266">
        <v>1</v>
      </c>
      <c r="AFL266">
        <v>3</v>
      </c>
      <c r="AFM266">
        <v>350</v>
      </c>
      <c r="AFN266">
        <v>1</v>
      </c>
      <c r="AFO266">
        <v>1</v>
      </c>
      <c r="AFR266">
        <v>5</v>
      </c>
      <c r="AFS266">
        <v>1200</v>
      </c>
      <c r="AFT266">
        <v>1</v>
      </c>
      <c r="AFU266">
        <v>1</v>
      </c>
      <c r="AGD266">
        <v>1440</v>
      </c>
      <c r="AGE266">
        <v>80</v>
      </c>
      <c r="AGF266">
        <v>1</v>
      </c>
      <c r="AGH266">
        <v>504000</v>
      </c>
      <c r="AGI266">
        <v>0</v>
      </c>
      <c r="AGJ266">
        <v>1</v>
      </c>
      <c r="AGL266">
        <v>0</v>
      </c>
      <c r="AGM266">
        <v>403200</v>
      </c>
      <c r="AGN266">
        <v>350</v>
      </c>
      <c r="AGO266">
        <v>0</v>
      </c>
      <c r="AGP266">
        <v>1</v>
      </c>
      <c r="AGQ266">
        <v>0</v>
      </c>
      <c r="AGR266">
        <v>0</v>
      </c>
      <c r="AGU266">
        <v>1</v>
      </c>
      <c r="AGV266">
        <v>0</v>
      </c>
      <c r="AGW266">
        <v>0</v>
      </c>
      <c r="AGX266">
        <v>0</v>
      </c>
      <c r="AGZ266">
        <v>17</v>
      </c>
      <c r="AHA266">
        <v>2</v>
      </c>
      <c r="AHB266">
        <v>80</v>
      </c>
      <c r="AHC266">
        <v>1</v>
      </c>
      <c r="AHD266">
        <v>1</v>
      </c>
      <c r="AHF266">
        <v>0</v>
      </c>
      <c r="AHG266">
        <v>24</v>
      </c>
      <c r="AHH266">
        <v>1</v>
      </c>
      <c r="AHJ266">
        <v>0</v>
      </c>
      <c r="AHK266">
        <v>0</v>
      </c>
      <c r="AHL266">
        <v>0</v>
      </c>
      <c r="AHM266">
        <v>100</v>
      </c>
      <c r="AHN266">
        <v>1</v>
      </c>
      <c r="AHP266">
        <v>350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5</v>
      </c>
      <c r="AIA266">
        <v>0</v>
      </c>
      <c r="AIB266">
        <v>0</v>
      </c>
      <c r="AIC266">
        <v>1</v>
      </c>
      <c r="AID266">
        <v>0</v>
      </c>
      <c r="AIE266">
        <v>1</v>
      </c>
      <c r="AIF266">
        <v>0</v>
      </c>
      <c r="AIG266">
        <v>0</v>
      </c>
      <c r="AII266">
        <v>5</v>
      </c>
      <c r="AIJ266">
        <v>450</v>
      </c>
      <c r="AIK266">
        <v>0</v>
      </c>
      <c r="AIL266">
        <v>0</v>
      </c>
      <c r="AIM266">
        <v>0</v>
      </c>
      <c r="AIN266">
        <v>0</v>
      </c>
      <c r="AIO266">
        <v>1</v>
      </c>
      <c r="AIP266">
        <v>0</v>
      </c>
      <c r="AIR266">
        <v>15</v>
      </c>
      <c r="AIS266">
        <v>2</v>
      </c>
      <c r="AIT266" t="s">
        <v>404</v>
      </c>
      <c r="AIZ266">
        <v>1</v>
      </c>
      <c r="AJA266">
        <v>2</v>
      </c>
      <c r="AJB266" t="s">
        <v>125</v>
      </c>
      <c r="ALX266">
        <v>2</v>
      </c>
      <c r="ALY266">
        <v>2</v>
      </c>
      <c r="AMC266">
        <v>1</v>
      </c>
      <c r="AMD266">
        <v>1</v>
      </c>
      <c r="AME266">
        <v>0</v>
      </c>
      <c r="AMF266">
        <v>0</v>
      </c>
      <c r="AMG266">
        <v>0</v>
      </c>
      <c r="AMH266">
        <v>1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Q266">
        <v>2</v>
      </c>
      <c r="AMU266">
        <v>1</v>
      </c>
      <c r="ANC266" t="s">
        <v>958</v>
      </c>
      <c r="ANG266" t="s">
        <v>407</v>
      </c>
      <c r="ANO266">
        <v>5</v>
      </c>
      <c r="ANP266">
        <v>1</v>
      </c>
      <c r="ANR266">
        <v>1</v>
      </c>
      <c r="ANU266">
        <v>1</v>
      </c>
      <c r="ANV266">
        <v>96</v>
      </c>
      <c r="ANW266" t="s">
        <v>401</v>
      </c>
      <c r="ANX266">
        <v>1</v>
      </c>
      <c r="ANZ266">
        <v>2</v>
      </c>
      <c r="AOC266">
        <v>22000</v>
      </c>
      <c r="AOD266">
        <v>55000</v>
      </c>
      <c r="AOE266">
        <v>2</v>
      </c>
      <c r="AOF266">
        <v>1</v>
      </c>
      <c r="AOG266">
        <v>0</v>
      </c>
      <c r="AOH266">
        <v>0</v>
      </c>
      <c r="AOI266">
        <v>1</v>
      </c>
      <c r="AOJ266" t="b">
        <v>0</v>
      </c>
      <c r="AOK266" t="b">
        <v>0</v>
      </c>
      <c r="AOL266" t="b">
        <v>1</v>
      </c>
      <c r="AOM266" t="b">
        <v>0</v>
      </c>
      <c r="AON266" t="b">
        <v>0</v>
      </c>
      <c r="AOO266" t="b">
        <v>0</v>
      </c>
      <c r="AOP266" t="b">
        <v>0</v>
      </c>
      <c r="AOQ266" t="b">
        <v>0</v>
      </c>
      <c r="AOR266" t="b">
        <v>0</v>
      </c>
      <c r="AOS266" t="b">
        <v>0</v>
      </c>
      <c r="AOT266" t="b">
        <v>0</v>
      </c>
      <c r="AOU266" t="b">
        <v>0</v>
      </c>
      <c r="AOV266" t="b">
        <v>0</v>
      </c>
      <c r="AOW266" t="b">
        <v>0</v>
      </c>
      <c r="AOX266" t="b">
        <v>0</v>
      </c>
      <c r="AOY266" t="b">
        <v>0</v>
      </c>
      <c r="AOZ266" t="b">
        <v>0</v>
      </c>
      <c r="APA266" t="b">
        <v>0</v>
      </c>
      <c r="APB266" t="b">
        <v>0</v>
      </c>
      <c r="APC266" t="b">
        <v>0</v>
      </c>
      <c r="APD266" t="b">
        <v>0</v>
      </c>
      <c r="APE266" t="b">
        <v>0</v>
      </c>
      <c r="APF266" t="b">
        <v>1</v>
      </c>
      <c r="APG266" t="b">
        <v>0</v>
      </c>
      <c r="APH266" t="b">
        <v>0</v>
      </c>
      <c r="API266" t="b">
        <v>0</v>
      </c>
      <c r="APJ266" t="b">
        <v>1</v>
      </c>
      <c r="APK266" t="b">
        <v>0</v>
      </c>
      <c r="APL266" t="b">
        <v>0</v>
      </c>
      <c r="APM266" t="b">
        <v>0</v>
      </c>
      <c r="APN266" t="b">
        <v>0</v>
      </c>
      <c r="APO266" t="b">
        <v>0</v>
      </c>
      <c r="APP266" t="b">
        <v>0</v>
      </c>
      <c r="APQ266" t="b">
        <v>0</v>
      </c>
      <c r="APR266" t="b">
        <v>0</v>
      </c>
      <c r="APS266" t="b">
        <v>0</v>
      </c>
      <c r="APT266" t="s">
        <v>1738</v>
      </c>
      <c r="APU266" t="s">
        <v>1732</v>
      </c>
      <c r="APV266">
        <v>1</v>
      </c>
      <c r="APW266">
        <v>1</v>
      </c>
      <c r="APX266">
        <v>2</v>
      </c>
      <c r="APY266">
        <v>1</v>
      </c>
      <c r="APZ266">
        <v>3</v>
      </c>
      <c r="AQA266">
        <v>3</v>
      </c>
      <c r="AQC266">
        <v>1</v>
      </c>
      <c r="AQD266">
        <v>1</v>
      </c>
      <c r="AQE266">
        <v>2</v>
      </c>
      <c r="AQG266">
        <v>2</v>
      </c>
      <c r="AQH266">
        <v>2</v>
      </c>
      <c r="AQI266">
        <v>1</v>
      </c>
      <c r="AQJ266">
        <v>1</v>
      </c>
      <c r="AQK266">
        <v>-1</v>
      </c>
      <c r="AQL266">
        <v>1</v>
      </c>
      <c r="AQM266">
        <v>-1</v>
      </c>
      <c r="AQN266">
        <v>1</v>
      </c>
      <c r="AQO266">
        <v>1</v>
      </c>
      <c r="AQP266">
        <v>-1</v>
      </c>
      <c r="AQQ266">
        <v>-1</v>
      </c>
      <c r="AQR266">
        <v>-1</v>
      </c>
      <c r="AQS266">
        <v>-1</v>
      </c>
      <c r="AQT266">
        <v>1</v>
      </c>
      <c r="AQU266">
        <v>0</v>
      </c>
      <c r="AQV266">
        <v>1</v>
      </c>
      <c r="AQW266">
        <v>1</v>
      </c>
      <c r="AQX266">
        <v>-1</v>
      </c>
      <c r="AQY266">
        <v>-2</v>
      </c>
      <c r="AQZ266">
        <v>-2</v>
      </c>
      <c r="ARA266">
        <v>-1</v>
      </c>
      <c r="ARB266">
        <v>-2</v>
      </c>
      <c r="ARC266">
        <v>1</v>
      </c>
      <c r="ARD266">
        <v>-1</v>
      </c>
      <c r="ARE266">
        <v>1</v>
      </c>
      <c r="ARF266">
        <v>-1</v>
      </c>
      <c r="ARG266">
        <v>-1</v>
      </c>
      <c r="ARH266">
        <v>1</v>
      </c>
      <c r="ARI266">
        <v>1</v>
      </c>
      <c r="ARJ266">
        <v>1</v>
      </c>
      <c r="ARK266">
        <v>1</v>
      </c>
      <c r="ARL266">
        <v>0</v>
      </c>
      <c r="ARM266">
        <v>1</v>
      </c>
      <c r="ARN266">
        <v>-1</v>
      </c>
      <c r="ARO266">
        <v>1</v>
      </c>
      <c r="ARP266">
        <v>1</v>
      </c>
      <c r="ARQ266">
        <v>-1</v>
      </c>
      <c r="ARR266">
        <v>-1</v>
      </c>
      <c r="ARS266">
        <v>0</v>
      </c>
      <c r="ART266">
        <v>-1</v>
      </c>
      <c r="ARU266">
        <v>0</v>
      </c>
      <c r="ARV266">
        <v>0</v>
      </c>
      <c r="ARW266">
        <v>0</v>
      </c>
      <c r="ARX266">
        <v>-1</v>
      </c>
      <c r="ARY266">
        <v>-1</v>
      </c>
      <c r="ARZ266">
        <v>1</v>
      </c>
      <c r="ASA266">
        <v>1</v>
      </c>
      <c r="ASB266">
        <v>1</v>
      </c>
      <c r="ASC266">
        <v>1</v>
      </c>
      <c r="ASD266">
        <v>0</v>
      </c>
      <c r="ASE266">
        <v>0</v>
      </c>
      <c r="ASF266">
        <v>0</v>
      </c>
      <c r="ASG266">
        <v>0</v>
      </c>
      <c r="ASH266">
        <v>1</v>
      </c>
      <c r="ASI266">
        <v>-2</v>
      </c>
      <c r="ASJ266">
        <v>-2</v>
      </c>
      <c r="ASK266">
        <v>-1</v>
      </c>
      <c r="ASL266">
        <v>-2</v>
      </c>
      <c r="ASM266">
        <v>1</v>
      </c>
      <c r="ASN266">
        <v>-1</v>
      </c>
      <c r="ASO266">
        <v>1</v>
      </c>
      <c r="ASP266">
        <v>-1</v>
      </c>
      <c r="ASQ266">
        <v>-1</v>
      </c>
      <c r="ASR266">
        <v>1</v>
      </c>
      <c r="ASS266">
        <v>1</v>
      </c>
      <c r="AST266">
        <v>1</v>
      </c>
      <c r="ASU266">
        <v>1</v>
      </c>
      <c r="ASV266">
        <v>0</v>
      </c>
      <c r="ASW266">
        <v>0</v>
      </c>
      <c r="ASX266">
        <v>0</v>
      </c>
      <c r="ASY266">
        <v>1</v>
      </c>
      <c r="ASZ266">
        <v>1</v>
      </c>
      <c r="ATA266">
        <v>1</v>
      </c>
      <c r="ATB266">
        <v>2</v>
      </c>
      <c r="ATC266">
        <v>1</v>
      </c>
      <c r="ATD266">
        <v>1</v>
      </c>
      <c r="ATE266">
        <v>0</v>
      </c>
      <c r="ATF266">
        <v>0</v>
      </c>
      <c r="ATG266">
        <v>0</v>
      </c>
      <c r="ATH266">
        <v>1</v>
      </c>
      <c r="ATI266">
        <v>0</v>
      </c>
      <c r="ATJ266">
        <v>0</v>
      </c>
      <c r="ATK266">
        <v>0</v>
      </c>
      <c r="ATL266">
        <v>0</v>
      </c>
      <c r="ATN266">
        <v>2</v>
      </c>
      <c r="ATO266" t="s">
        <v>46</v>
      </c>
      <c r="ATP266">
        <v>2</v>
      </c>
      <c r="ATQ266" t="s">
        <v>46</v>
      </c>
      <c r="ATR266">
        <v>1</v>
      </c>
      <c r="ATT266">
        <v>2</v>
      </c>
      <c r="ATU266" t="s">
        <v>46</v>
      </c>
      <c r="ATV266">
        <v>2</v>
      </c>
      <c r="ATW266" t="s">
        <v>46</v>
      </c>
      <c r="ATX266">
        <v>2</v>
      </c>
      <c r="ATY266" t="s">
        <v>46</v>
      </c>
      <c r="ATZ266">
        <v>1</v>
      </c>
      <c r="AUB266">
        <v>1</v>
      </c>
      <c r="AUD266">
        <v>2</v>
      </c>
      <c r="AUE266" t="s">
        <v>46</v>
      </c>
      <c r="AUF266">
        <v>2</v>
      </c>
      <c r="AUG266" t="s">
        <v>46</v>
      </c>
      <c r="AUH266">
        <v>1</v>
      </c>
      <c r="AUJ266">
        <v>1</v>
      </c>
      <c r="AUL266">
        <v>1</v>
      </c>
      <c r="AUN266">
        <v>1</v>
      </c>
      <c r="AUP266">
        <v>2</v>
      </c>
      <c r="AUQ266" t="s">
        <v>46</v>
      </c>
      <c r="AUR266">
        <v>2</v>
      </c>
      <c r="AUS266" t="s">
        <v>46</v>
      </c>
      <c r="AUT266">
        <v>2</v>
      </c>
      <c r="AUU266" t="s">
        <v>46</v>
      </c>
      <c r="AUV266" t="b">
        <v>1</v>
      </c>
      <c r="AUW266" t="b">
        <v>0</v>
      </c>
      <c r="AUX266" t="b">
        <v>0</v>
      </c>
      <c r="AUY266" t="b">
        <v>0</v>
      </c>
      <c r="AVA266">
        <v>1</v>
      </c>
      <c r="AVB266">
        <v>1</v>
      </c>
      <c r="AVD266" t="s">
        <v>393</v>
      </c>
      <c r="AVE266" t="b">
        <v>1</v>
      </c>
      <c r="AVF266">
        <v>0</v>
      </c>
      <c r="AVG266" t="b">
        <v>0</v>
      </c>
      <c r="AVH266" t="b">
        <v>0</v>
      </c>
      <c r="AVI266" t="b">
        <v>0</v>
      </c>
      <c r="AVK266" t="b">
        <v>1</v>
      </c>
      <c r="AVL266" t="b">
        <v>0</v>
      </c>
      <c r="AVM266" t="b">
        <v>0</v>
      </c>
      <c r="AVN266" t="b">
        <v>0</v>
      </c>
      <c r="AVP266">
        <v>1</v>
      </c>
      <c r="AVQ266" t="s">
        <v>1739</v>
      </c>
      <c r="AVR266">
        <v>7.4737450000000001</v>
      </c>
      <c r="AVS266">
        <v>4.361618</v>
      </c>
      <c r="AVT266">
        <v>207.8</v>
      </c>
      <c r="AVU266">
        <v>9</v>
      </c>
      <c r="AVW266">
        <v>0</v>
      </c>
    </row>
    <row r="267" spans="1:1271" ht="15" customHeight="1" x14ac:dyDescent="0.35">
      <c r="A267" s="1">
        <v>42523</v>
      </c>
      <c r="B267" t="s">
        <v>395</v>
      </c>
      <c r="C267">
        <v>2</v>
      </c>
      <c r="D267">
        <v>22</v>
      </c>
      <c r="E267" t="s">
        <v>1525</v>
      </c>
      <c r="F267">
        <v>241</v>
      </c>
      <c r="G267">
        <v>1</v>
      </c>
      <c r="H267">
        <v>25</v>
      </c>
      <c r="I267">
        <v>3</v>
      </c>
      <c r="K267">
        <v>1</v>
      </c>
      <c r="L267">
        <v>1</v>
      </c>
      <c r="M267">
        <v>7</v>
      </c>
      <c r="N267">
        <v>7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5</v>
      </c>
      <c r="V267">
        <v>5</v>
      </c>
      <c r="W267">
        <v>1</v>
      </c>
      <c r="X267">
        <v>1</v>
      </c>
      <c r="Y267">
        <v>1</v>
      </c>
      <c r="Z267">
        <v>1</v>
      </c>
      <c r="AA267">
        <v>96</v>
      </c>
      <c r="AB267">
        <v>1</v>
      </c>
      <c r="AC267">
        <v>4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BB267">
        <v>12</v>
      </c>
      <c r="BC267">
        <v>3</v>
      </c>
      <c r="BD267">
        <v>1</v>
      </c>
      <c r="CU267">
        <v>2</v>
      </c>
      <c r="DO267">
        <v>2</v>
      </c>
      <c r="DP267" t="s">
        <v>46</v>
      </c>
      <c r="EH267">
        <v>0</v>
      </c>
      <c r="EI267">
        <v>0</v>
      </c>
      <c r="EJ267">
        <v>1</v>
      </c>
      <c r="EK267">
        <v>1</v>
      </c>
      <c r="EL267">
        <v>1</v>
      </c>
      <c r="EM267">
        <v>0</v>
      </c>
      <c r="EN267">
        <v>1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HD267">
        <v>0</v>
      </c>
      <c r="HE267">
        <v>1</v>
      </c>
      <c r="HF267">
        <v>0</v>
      </c>
      <c r="HG267">
        <v>0</v>
      </c>
      <c r="HH267">
        <v>5</v>
      </c>
      <c r="HI267">
        <v>2009</v>
      </c>
      <c r="HJ267">
        <v>35000</v>
      </c>
      <c r="HK267">
        <v>45000</v>
      </c>
      <c r="HL267">
        <v>20</v>
      </c>
      <c r="HM267">
        <v>2</v>
      </c>
      <c r="HN267">
        <v>2</v>
      </c>
      <c r="HP267">
        <v>0</v>
      </c>
      <c r="HQ267">
        <v>1</v>
      </c>
      <c r="HR267">
        <v>0</v>
      </c>
      <c r="HS267">
        <v>0</v>
      </c>
      <c r="HT267">
        <v>3</v>
      </c>
      <c r="HU267">
        <v>2013</v>
      </c>
      <c r="HV267">
        <v>4500</v>
      </c>
      <c r="HW267">
        <v>7000</v>
      </c>
      <c r="HX267">
        <v>5</v>
      </c>
      <c r="HY267">
        <v>2</v>
      </c>
      <c r="HZ267">
        <v>2</v>
      </c>
      <c r="IB267">
        <v>0</v>
      </c>
      <c r="IC267">
        <v>1</v>
      </c>
      <c r="ID267">
        <v>0</v>
      </c>
      <c r="IE267">
        <v>0</v>
      </c>
      <c r="IF267">
        <v>1</v>
      </c>
      <c r="IG267">
        <v>2014</v>
      </c>
      <c r="IH267">
        <v>1200</v>
      </c>
      <c r="II267">
        <v>600</v>
      </c>
      <c r="IJ267">
        <v>5</v>
      </c>
      <c r="IK267">
        <v>2</v>
      </c>
      <c r="IL267">
        <v>2</v>
      </c>
      <c r="IZ267">
        <v>0</v>
      </c>
      <c r="JA267">
        <v>1</v>
      </c>
      <c r="JB267">
        <v>0</v>
      </c>
      <c r="JC267">
        <v>0</v>
      </c>
      <c r="JD267">
        <v>1</v>
      </c>
      <c r="JE267">
        <v>2016</v>
      </c>
      <c r="JF267">
        <v>14000</v>
      </c>
      <c r="JG267">
        <v>10000</v>
      </c>
      <c r="JH267">
        <v>15</v>
      </c>
      <c r="JI267">
        <v>2</v>
      </c>
      <c r="JJ267">
        <v>2</v>
      </c>
      <c r="JX267">
        <v>0</v>
      </c>
      <c r="JY267">
        <v>1</v>
      </c>
      <c r="JZ267">
        <v>0</v>
      </c>
      <c r="KA267">
        <v>0</v>
      </c>
      <c r="KB267">
        <v>1</v>
      </c>
      <c r="KC267">
        <v>2003</v>
      </c>
      <c r="KD267">
        <v>70000</v>
      </c>
      <c r="KE267">
        <v>15000</v>
      </c>
      <c r="KF267">
        <v>15</v>
      </c>
      <c r="KG267">
        <v>2</v>
      </c>
      <c r="KH267">
        <v>2</v>
      </c>
      <c r="PP267">
        <v>0</v>
      </c>
      <c r="WJ267">
        <v>0</v>
      </c>
      <c r="WK267">
        <v>1</v>
      </c>
      <c r="WL267">
        <v>0</v>
      </c>
      <c r="WM267">
        <v>0</v>
      </c>
      <c r="WN267">
        <v>1</v>
      </c>
      <c r="WO267">
        <v>2014</v>
      </c>
      <c r="WP267">
        <v>14000</v>
      </c>
      <c r="WQ267">
        <v>5000</v>
      </c>
      <c r="WR267">
        <v>10</v>
      </c>
      <c r="WS267">
        <v>2</v>
      </c>
      <c r="WT267">
        <v>2</v>
      </c>
      <c r="XF267">
        <v>0</v>
      </c>
      <c r="XG267">
        <v>6</v>
      </c>
      <c r="XH267">
        <v>0</v>
      </c>
      <c r="XI267">
        <v>0</v>
      </c>
      <c r="XJ267">
        <v>138700</v>
      </c>
      <c r="XK267">
        <v>82600</v>
      </c>
      <c r="XO267">
        <v>0.61</v>
      </c>
      <c r="XP267">
        <v>20</v>
      </c>
      <c r="XQ267">
        <v>24</v>
      </c>
      <c r="XR267">
        <v>1440</v>
      </c>
      <c r="XS267">
        <v>864</v>
      </c>
      <c r="XT267">
        <v>1872</v>
      </c>
      <c r="XU267">
        <v>18720</v>
      </c>
      <c r="XV267">
        <v>576</v>
      </c>
      <c r="XW267">
        <v>5760</v>
      </c>
      <c r="XX267">
        <f t="shared" si="24"/>
        <v>4032</v>
      </c>
      <c r="XY267">
        <v>1500</v>
      </c>
      <c r="XZ267">
        <v>600</v>
      </c>
      <c r="YA267" s="33">
        <f t="shared" si="26"/>
        <v>1050</v>
      </c>
      <c r="YB267">
        <v>70000</v>
      </c>
      <c r="YC267">
        <v>50000</v>
      </c>
      <c r="YD267">
        <f t="shared" si="27"/>
        <v>60000</v>
      </c>
      <c r="YE267">
        <f t="shared" si="28"/>
        <v>20000</v>
      </c>
      <c r="YF267">
        <v>10000</v>
      </c>
      <c r="YG267">
        <v>5000</v>
      </c>
      <c r="YH267">
        <v>2</v>
      </c>
      <c r="YI267" t="s">
        <v>46</v>
      </c>
      <c r="YJ267">
        <v>2</v>
      </c>
      <c r="YK267" t="s">
        <v>46</v>
      </c>
      <c r="YP267">
        <v>0</v>
      </c>
      <c r="YQ267" t="s">
        <v>126</v>
      </c>
      <c r="YR267">
        <v>1</v>
      </c>
      <c r="YS267">
        <v>80000</v>
      </c>
      <c r="YT267">
        <v>0.61</v>
      </c>
      <c r="YU267">
        <v>1872</v>
      </c>
      <c r="YV267">
        <v>700000</v>
      </c>
      <c r="YW267">
        <v>12000</v>
      </c>
      <c r="YX267" t="b">
        <v>1</v>
      </c>
      <c r="YY267">
        <v>1</v>
      </c>
      <c r="YZ267">
        <v>0</v>
      </c>
      <c r="ZA267" t="b">
        <v>0</v>
      </c>
      <c r="ZB267" t="b">
        <v>0</v>
      </c>
      <c r="ZC267" t="b">
        <v>0</v>
      </c>
      <c r="ZD267">
        <v>2</v>
      </c>
      <c r="ZE267">
        <v>0.4</v>
      </c>
      <c r="ZF267">
        <f t="shared" si="25"/>
        <v>0.8</v>
      </c>
      <c r="ZG267">
        <v>0.16000000000000003</v>
      </c>
      <c r="ZI267">
        <v>400</v>
      </c>
      <c r="ZJ267">
        <v>7</v>
      </c>
      <c r="ZL267">
        <v>0</v>
      </c>
      <c r="ZM267">
        <v>50</v>
      </c>
      <c r="ZN267">
        <v>2</v>
      </c>
      <c r="ZP267">
        <v>1</v>
      </c>
      <c r="ZQ267">
        <v>2</v>
      </c>
      <c r="AAS267" t="b">
        <v>1</v>
      </c>
      <c r="AAT267" t="b">
        <v>1</v>
      </c>
      <c r="AAU267" t="b">
        <v>0</v>
      </c>
      <c r="AAV267" t="b">
        <v>0</v>
      </c>
      <c r="AAW267" t="b">
        <v>0</v>
      </c>
      <c r="AAX267" t="b">
        <v>1</v>
      </c>
      <c r="AAY267" t="b">
        <v>1</v>
      </c>
      <c r="AAZ267" t="b">
        <v>0</v>
      </c>
      <c r="ABA267" t="b">
        <v>0</v>
      </c>
      <c r="ABB267" t="b">
        <v>1</v>
      </c>
      <c r="ABC267" t="b">
        <v>0</v>
      </c>
      <c r="ABE267">
        <v>3</v>
      </c>
      <c r="ABF267">
        <v>0</v>
      </c>
      <c r="ABG267">
        <v>3</v>
      </c>
      <c r="ABH267">
        <v>2</v>
      </c>
      <c r="ABI267">
        <v>700</v>
      </c>
      <c r="ABJ267" t="b">
        <v>1</v>
      </c>
      <c r="ABK267" t="b">
        <v>0</v>
      </c>
      <c r="ABL267" t="b">
        <v>1</v>
      </c>
      <c r="ABM267" t="b">
        <v>0</v>
      </c>
      <c r="ABO267">
        <v>2</v>
      </c>
      <c r="ABP267">
        <v>0</v>
      </c>
      <c r="ABQ267">
        <v>2</v>
      </c>
      <c r="ABR267">
        <v>3</v>
      </c>
      <c r="ABS267">
        <v>700</v>
      </c>
      <c r="ACZ267" t="b">
        <v>0</v>
      </c>
      <c r="ADA267" t="b">
        <v>0</v>
      </c>
      <c r="ADB267" t="b">
        <v>1</v>
      </c>
      <c r="ADC267" t="b">
        <v>0</v>
      </c>
      <c r="ADE267">
        <v>3</v>
      </c>
      <c r="ADF267">
        <v>0</v>
      </c>
      <c r="ADG267">
        <v>3</v>
      </c>
      <c r="ADH267">
        <v>2</v>
      </c>
      <c r="ADI267">
        <v>2</v>
      </c>
      <c r="ADJ267">
        <v>700</v>
      </c>
      <c r="ADK267" t="b">
        <v>1</v>
      </c>
      <c r="ADL267" t="b">
        <v>0</v>
      </c>
      <c r="ADM267" t="b">
        <v>1</v>
      </c>
      <c r="ADN267" t="b">
        <v>0</v>
      </c>
      <c r="ADP267">
        <v>2</v>
      </c>
      <c r="ADQ267">
        <v>0</v>
      </c>
      <c r="ADR267">
        <v>2</v>
      </c>
      <c r="ADS267">
        <v>1</v>
      </c>
      <c r="ADT267">
        <v>24</v>
      </c>
      <c r="ADU267">
        <v>700</v>
      </c>
      <c r="ADV267">
        <v>10</v>
      </c>
      <c r="ADW267">
        <v>8</v>
      </c>
      <c r="ADX267">
        <f t="shared" si="29"/>
        <v>1.25</v>
      </c>
      <c r="ADY267" t="b">
        <v>0</v>
      </c>
      <c r="ADZ267" t="b">
        <v>0</v>
      </c>
      <c r="AEA267" t="b">
        <v>0</v>
      </c>
      <c r="AEB267" t="b">
        <v>0</v>
      </c>
      <c r="AEC267" t="b">
        <v>1</v>
      </c>
      <c r="AED267" t="b">
        <v>1</v>
      </c>
      <c r="AEE267" t="b">
        <v>1</v>
      </c>
      <c r="AEF267" t="b">
        <v>0</v>
      </c>
      <c r="AFF267">
        <v>1</v>
      </c>
      <c r="AFG267">
        <v>4000</v>
      </c>
      <c r="AFH267">
        <v>5</v>
      </c>
      <c r="AFI267">
        <v>1</v>
      </c>
      <c r="AFL267">
        <v>1</v>
      </c>
      <c r="AFM267">
        <v>1000</v>
      </c>
      <c r="AFN267">
        <v>1</v>
      </c>
      <c r="AFO267">
        <v>1</v>
      </c>
      <c r="AFR267">
        <v>1</v>
      </c>
      <c r="AFS267">
        <v>1500</v>
      </c>
      <c r="AFT267">
        <v>1</v>
      </c>
      <c r="AFU267">
        <v>1</v>
      </c>
      <c r="AGD267">
        <v>1440</v>
      </c>
      <c r="AGE267">
        <v>90</v>
      </c>
      <c r="AGF267">
        <v>1</v>
      </c>
      <c r="AGH267">
        <v>864000</v>
      </c>
      <c r="AGI267">
        <v>0</v>
      </c>
      <c r="AGJ267">
        <v>1</v>
      </c>
      <c r="AGL267">
        <v>0</v>
      </c>
      <c r="AGM267">
        <v>1296</v>
      </c>
      <c r="AGN267">
        <v>777600</v>
      </c>
      <c r="AGO267">
        <v>0</v>
      </c>
      <c r="AGP267">
        <v>1</v>
      </c>
      <c r="AGQ267">
        <v>0</v>
      </c>
      <c r="AGR267">
        <v>0</v>
      </c>
      <c r="AGU267">
        <v>1</v>
      </c>
      <c r="AGV267">
        <v>0</v>
      </c>
      <c r="AGW267">
        <v>0</v>
      </c>
      <c r="AGX267">
        <v>0</v>
      </c>
      <c r="AGZ267">
        <v>7</v>
      </c>
      <c r="AHA267">
        <v>2</v>
      </c>
      <c r="AHB267">
        <v>90</v>
      </c>
      <c r="AHC267">
        <v>1</v>
      </c>
      <c r="AHD267">
        <v>1</v>
      </c>
      <c r="AHF267">
        <v>0</v>
      </c>
      <c r="AHG267">
        <v>5</v>
      </c>
      <c r="AHH267">
        <v>1</v>
      </c>
      <c r="AHJ267">
        <v>0</v>
      </c>
      <c r="AHK267">
        <v>0</v>
      </c>
      <c r="AHL267">
        <v>0</v>
      </c>
      <c r="AHM267">
        <v>100</v>
      </c>
      <c r="AHN267">
        <v>1</v>
      </c>
      <c r="AHP267">
        <v>700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2</v>
      </c>
      <c r="AIA267">
        <v>0</v>
      </c>
      <c r="AIB267">
        <v>0</v>
      </c>
      <c r="AIC267">
        <v>1</v>
      </c>
      <c r="AID267">
        <v>0</v>
      </c>
      <c r="AIE267">
        <v>1</v>
      </c>
      <c r="AIF267">
        <v>0</v>
      </c>
      <c r="AIG267">
        <v>0</v>
      </c>
      <c r="AII267">
        <v>5</v>
      </c>
      <c r="AIJ267">
        <v>400</v>
      </c>
      <c r="AIK267">
        <v>0</v>
      </c>
      <c r="AIL267">
        <v>0</v>
      </c>
      <c r="AIM267">
        <v>0</v>
      </c>
      <c r="AIN267">
        <v>0</v>
      </c>
      <c r="AIO267">
        <v>1</v>
      </c>
      <c r="AIP267">
        <v>0</v>
      </c>
      <c r="AIR267">
        <v>5</v>
      </c>
      <c r="AIS267">
        <v>2</v>
      </c>
      <c r="AIT267" t="s">
        <v>46</v>
      </c>
      <c r="AIZ267">
        <v>1</v>
      </c>
      <c r="AJA267">
        <v>2</v>
      </c>
      <c r="AJB267" t="s">
        <v>46</v>
      </c>
      <c r="ALX267">
        <v>2</v>
      </c>
      <c r="ALY267">
        <v>2</v>
      </c>
      <c r="AMC267">
        <v>1</v>
      </c>
      <c r="AMD267">
        <v>1</v>
      </c>
      <c r="AME267">
        <v>0</v>
      </c>
      <c r="AMF267">
        <v>0</v>
      </c>
      <c r="AMG267">
        <v>0</v>
      </c>
      <c r="AMH267">
        <v>1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Q267">
        <v>2</v>
      </c>
      <c r="AMU267">
        <v>1</v>
      </c>
      <c r="ANC267" t="s">
        <v>958</v>
      </c>
      <c r="ANG267" t="s">
        <v>407</v>
      </c>
      <c r="ANO267">
        <v>3</v>
      </c>
      <c r="ANP267">
        <v>4</v>
      </c>
      <c r="ANU267">
        <v>1</v>
      </c>
      <c r="ANV267">
        <v>6</v>
      </c>
      <c r="ANW267">
        <v>3</v>
      </c>
      <c r="ANX267">
        <v>1</v>
      </c>
      <c r="ANZ267">
        <v>2</v>
      </c>
      <c r="AOC267">
        <v>5000</v>
      </c>
      <c r="AOD267">
        <v>12000</v>
      </c>
      <c r="AOE267">
        <v>2</v>
      </c>
      <c r="AOF267">
        <v>0</v>
      </c>
      <c r="AOG267">
        <v>0</v>
      </c>
      <c r="AOH267">
        <v>0</v>
      </c>
      <c r="AOI267">
        <v>1</v>
      </c>
      <c r="AOJ267" t="b">
        <v>0</v>
      </c>
      <c r="AOK267" t="b">
        <v>0</v>
      </c>
      <c r="AOL267" t="b">
        <v>0</v>
      </c>
      <c r="AOM267" t="b">
        <v>0</v>
      </c>
      <c r="AON267" t="b">
        <v>0</v>
      </c>
      <c r="AOO267" t="b">
        <v>0</v>
      </c>
      <c r="AOP267" t="b">
        <v>0</v>
      </c>
      <c r="AOQ267" t="b">
        <v>1</v>
      </c>
      <c r="AOR267" t="b">
        <v>0</v>
      </c>
      <c r="AOS267" t="b">
        <v>0</v>
      </c>
      <c r="AOT267" t="b">
        <v>0</v>
      </c>
      <c r="AOU267" t="b">
        <v>0</v>
      </c>
      <c r="AOV267" t="b">
        <v>0</v>
      </c>
      <c r="AOW267" t="b">
        <v>0</v>
      </c>
      <c r="AOX267" t="b">
        <v>1</v>
      </c>
      <c r="AOY267" t="b">
        <v>0</v>
      </c>
      <c r="AOZ267" t="b">
        <v>0</v>
      </c>
      <c r="APA267" t="b">
        <v>0</v>
      </c>
      <c r="APB267" t="b">
        <v>0</v>
      </c>
      <c r="APC267" t="b">
        <v>0</v>
      </c>
      <c r="APD267" t="b">
        <v>0</v>
      </c>
      <c r="APE267" t="b">
        <v>0</v>
      </c>
      <c r="APF267" t="b">
        <v>0</v>
      </c>
      <c r="APG267" t="b">
        <v>0</v>
      </c>
      <c r="APH267" t="b">
        <v>0</v>
      </c>
      <c r="API267" t="b">
        <v>0</v>
      </c>
      <c r="APJ267" t="b">
        <v>0</v>
      </c>
      <c r="APK267" t="b">
        <v>0</v>
      </c>
      <c r="APL267" t="b">
        <v>0</v>
      </c>
      <c r="APM267" t="b">
        <v>0</v>
      </c>
      <c r="APN267" t="b">
        <v>0</v>
      </c>
      <c r="APO267" t="b">
        <v>1</v>
      </c>
      <c r="APP267" t="b">
        <v>0</v>
      </c>
      <c r="APQ267" t="b">
        <v>0</v>
      </c>
      <c r="APR267" t="b">
        <v>0</v>
      </c>
      <c r="APS267" t="b">
        <v>0</v>
      </c>
      <c r="APT267" t="s">
        <v>1738</v>
      </c>
      <c r="APU267" t="s">
        <v>1732</v>
      </c>
      <c r="APV267">
        <v>1</v>
      </c>
      <c r="APW267">
        <v>1</v>
      </c>
      <c r="APX267">
        <v>2</v>
      </c>
      <c r="APY267">
        <v>1</v>
      </c>
      <c r="APZ267">
        <v>3</v>
      </c>
      <c r="AQA267">
        <v>3</v>
      </c>
      <c r="AQC267">
        <v>1</v>
      </c>
      <c r="AQD267">
        <v>1</v>
      </c>
      <c r="AQE267">
        <v>2</v>
      </c>
      <c r="AQG267">
        <v>2</v>
      </c>
      <c r="AQH267">
        <v>2</v>
      </c>
      <c r="AQI267">
        <v>1</v>
      </c>
      <c r="AQJ267">
        <v>1</v>
      </c>
      <c r="AQK267">
        <v>-1</v>
      </c>
      <c r="AQL267">
        <v>0</v>
      </c>
      <c r="AQM267">
        <v>-1</v>
      </c>
      <c r="AQN267">
        <v>1</v>
      </c>
      <c r="AQO267">
        <v>1</v>
      </c>
      <c r="AQP267">
        <v>-1</v>
      </c>
      <c r="AQQ267">
        <v>-1</v>
      </c>
      <c r="AQR267">
        <v>1</v>
      </c>
      <c r="AQS267">
        <v>-1</v>
      </c>
      <c r="AQT267">
        <v>0</v>
      </c>
      <c r="AQU267">
        <v>0</v>
      </c>
      <c r="AQV267">
        <v>1</v>
      </c>
      <c r="AQW267">
        <v>-1</v>
      </c>
      <c r="AQX267">
        <v>-1</v>
      </c>
      <c r="AQY267">
        <v>-2</v>
      </c>
      <c r="AQZ267">
        <v>-2</v>
      </c>
      <c r="ARA267">
        <v>-1</v>
      </c>
      <c r="ARB267">
        <v>-1</v>
      </c>
      <c r="ARC267">
        <v>0</v>
      </c>
      <c r="ARD267">
        <v>-1</v>
      </c>
      <c r="ARE267">
        <v>1</v>
      </c>
      <c r="ARF267">
        <v>-1</v>
      </c>
      <c r="ARG267">
        <v>-1</v>
      </c>
      <c r="ARH267">
        <v>1</v>
      </c>
      <c r="ARI267">
        <v>1</v>
      </c>
      <c r="ARJ267">
        <v>1</v>
      </c>
      <c r="ARK267">
        <v>1</v>
      </c>
      <c r="ARL267">
        <v>0</v>
      </c>
      <c r="ARM267">
        <v>1</v>
      </c>
      <c r="ARN267">
        <v>-1</v>
      </c>
      <c r="ARO267">
        <v>1</v>
      </c>
      <c r="ARP267">
        <v>1</v>
      </c>
      <c r="ARQ267">
        <v>1</v>
      </c>
      <c r="ARR267">
        <v>-2</v>
      </c>
      <c r="ARS267">
        <v>0</v>
      </c>
      <c r="ART267">
        <v>-2</v>
      </c>
      <c r="ARU267">
        <v>0</v>
      </c>
      <c r="ARV267">
        <v>0</v>
      </c>
      <c r="ARW267">
        <v>0</v>
      </c>
      <c r="ARX267">
        <v>-1</v>
      </c>
      <c r="ARY267">
        <v>-1</v>
      </c>
      <c r="ARZ267">
        <v>1</v>
      </c>
      <c r="ASA267">
        <v>1</v>
      </c>
      <c r="ASB267">
        <v>0</v>
      </c>
      <c r="ASC267">
        <v>1</v>
      </c>
      <c r="ASD267">
        <v>0</v>
      </c>
      <c r="ASE267">
        <v>0</v>
      </c>
      <c r="ASF267">
        <v>1</v>
      </c>
      <c r="ASG267">
        <v>1</v>
      </c>
      <c r="ASH267">
        <v>1</v>
      </c>
      <c r="ASI267">
        <v>-2</v>
      </c>
      <c r="ASJ267">
        <v>-2</v>
      </c>
      <c r="ASK267">
        <v>-2</v>
      </c>
      <c r="ASL267">
        <v>-2</v>
      </c>
      <c r="ASM267">
        <v>0</v>
      </c>
      <c r="ASN267">
        <v>-1</v>
      </c>
      <c r="ASO267">
        <v>1</v>
      </c>
      <c r="ASP267">
        <v>-1</v>
      </c>
      <c r="ASQ267">
        <v>-1</v>
      </c>
      <c r="ASR267">
        <v>1</v>
      </c>
      <c r="ASS267">
        <v>1</v>
      </c>
      <c r="AST267">
        <v>1</v>
      </c>
      <c r="ASU267">
        <v>1</v>
      </c>
      <c r="ASV267">
        <v>0</v>
      </c>
      <c r="ASW267">
        <v>0</v>
      </c>
      <c r="ASX267">
        <v>1</v>
      </c>
      <c r="ASY267">
        <v>1</v>
      </c>
      <c r="ASZ267">
        <v>1</v>
      </c>
      <c r="ATA267">
        <v>2</v>
      </c>
      <c r="ATB267">
        <v>2</v>
      </c>
      <c r="ATC267">
        <v>1</v>
      </c>
      <c r="ATD267">
        <v>1</v>
      </c>
      <c r="ATE267">
        <v>0</v>
      </c>
      <c r="ATF267">
        <v>0</v>
      </c>
      <c r="ATG267">
        <v>0</v>
      </c>
      <c r="ATH267">
        <v>1</v>
      </c>
      <c r="ATI267">
        <v>0</v>
      </c>
      <c r="ATJ267">
        <v>0</v>
      </c>
      <c r="ATK267">
        <v>0</v>
      </c>
      <c r="ATL267">
        <v>0</v>
      </c>
      <c r="ATN267">
        <v>2</v>
      </c>
      <c r="ATO267" t="s">
        <v>46</v>
      </c>
      <c r="ATP267">
        <v>2</v>
      </c>
      <c r="ATQ267" t="s">
        <v>46</v>
      </c>
      <c r="ATR267">
        <v>1</v>
      </c>
      <c r="ATT267">
        <v>2</v>
      </c>
      <c r="ATU267" t="s">
        <v>46</v>
      </c>
      <c r="ATV267">
        <v>2</v>
      </c>
      <c r="ATW267" t="s">
        <v>46</v>
      </c>
      <c r="ATX267">
        <v>2</v>
      </c>
      <c r="ATY267" t="s">
        <v>46</v>
      </c>
      <c r="ATZ267">
        <v>2</v>
      </c>
      <c r="AUA267" t="s">
        <v>46</v>
      </c>
      <c r="AUB267">
        <v>1</v>
      </c>
      <c r="AUD267">
        <v>2</v>
      </c>
      <c r="AUE267" t="s">
        <v>46</v>
      </c>
      <c r="AUF267">
        <v>2</v>
      </c>
      <c r="AUG267" t="s">
        <v>46</v>
      </c>
      <c r="AUH267">
        <v>1</v>
      </c>
      <c r="AUJ267">
        <v>1</v>
      </c>
      <c r="AUL267">
        <v>1</v>
      </c>
      <c r="AUN267">
        <v>2</v>
      </c>
      <c r="AUO267" t="s">
        <v>46</v>
      </c>
      <c r="AUP267">
        <v>2</v>
      </c>
      <c r="AUQ267" t="s">
        <v>46</v>
      </c>
      <c r="AUR267">
        <v>2</v>
      </c>
      <c r="AUS267" t="s">
        <v>46</v>
      </c>
      <c r="AUT267">
        <v>2</v>
      </c>
      <c r="AUU267" t="s">
        <v>46</v>
      </c>
      <c r="AUV267" t="b">
        <v>1</v>
      </c>
      <c r="AUW267" t="b">
        <v>0</v>
      </c>
      <c r="AUX267" t="b">
        <v>0</v>
      </c>
      <c r="AUY267" t="b">
        <v>0</v>
      </c>
      <c r="AVA267">
        <v>1</v>
      </c>
      <c r="AVB267">
        <v>1</v>
      </c>
      <c r="AVD267" t="s">
        <v>393</v>
      </c>
      <c r="AVE267" t="b">
        <v>1</v>
      </c>
      <c r="AVF267">
        <v>0</v>
      </c>
      <c r="AVG267" t="b">
        <v>0</v>
      </c>
      <c r="AVH267" t="b">
        <v>0</v>
      </c>
      <c r="AVI267" t="b">
        <v>0</v>
      </c>
      <c r="AVK267" t="b">
        <v>1</v>
      </c>
      <c r="AVL267" t="b">
        <v>0</v>
      </c>
      <c r="AVM267" t="b">
        <v>0</v>
      </c>
      <c r="AVN267" t="b">
        <v>0</v>
      </c>
      <c r="AVP267">
        <v>1</v>
      </c>
      <c r="AVQ267" t="s">
        <v>1740</v>
      </c>
      <c r="AVR267">
        <v>7.5031350000000003</v>
      </c>
      <c r="AVS267">
        <v>4.8310019999999998</v>
      </c>
      <c r="AVT267">
        <v>401.6</v>
      </c>
      <c r="AVU267">
        <v>8</v>
      </c>
      <c r="AVW267">
        <v>0</v>
      </c>
    </row>
    <row r="268" spans="1:1271" ht="15" customHeight="1" x14ac:dyDescent="0.35">
      <c r="A268" s="1">
        <v>42524</v>
      </c>
      <c r="B268" t="s">
        <v>395</v>
      </c>
      <c r="C268">
        <v>2</v>
      </c>
      <c r="D268">
        <v>43</v>
      </c>
      <c r="E268" t="s">
        <v>1533</v>
      </c>
      <c r="F268">
        <v>251</v>
      </c>
      <c r="G268">
        <v>1</v>
      </c>
      <c r="H268">
        <v>50</v>
      </c>
      <c r="I268">
        <v>2</v>
      </c>
      <c r="K268">
        <v>1</v>
      </c>
      <c r="L268">
        <v>2</v>
      </c>
      <c r="M268">
        <v>6</v>
      </c>
      <c r="N268">
        <v>3</v>
      </c>
      <c r="O268">
        <v>2</v>
      </c>
      <c r="P268">
        <v>2</v>
      </c>
      <c r="Q268">
        <v>0</v>
      </c>
      <c r="R268">
        <v>0</v>
      </c>
      <c r="S268">
        <v>1</v>
      </c>
      <c r="T268">
        <v>0</v>
      </c>
      <c r="U268">
        <v>5</v>
      </c>
      <c r="V268">
        <v>5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0</v>
      </c>
      <c r="AC268">
        <v>4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BB268">
        <v>12</v>
      </c>
      <c r="BC268">
        <v>3</v>
      </c>
      <c r="BD268">
        <v>2</v>
      </c>
      <c r="CU268">
        <v>2</v>
      </c>
      <c r="DO268">
        <v>1</v>
      </c>
      <c r="DQ268">
        <v>1</v>
      </c>
      <c r="DR268">
        <v>25</v>
      </c>
      <c r="DS268">
        <v>15</v>
      </c>
      <c r="DT268">
        <v>10</v>
      </c>
      <c r="DU268">
        <v>3</v>
      </c>
      <c r="DV268">
        <v>2</v>
      </c>
      <c r="DW268">
        <v>1</v>
      </c>
      <c r="DX268">
        <v>2</v>
      </c>
      <c r="DZ268">
        <v>2</v>
      </c>
      <c r="EA268">
        <v>1</v>
      </c>
      <c r="EB268">
        <v>2</v>
      </c>
      <c r="EC268">
        <v>0</v>
      </c>
      <c r="ED268">
        <v>0</v>
      </c>
      <c r="EE268">
        <v>1</v>
      </c>
      <c r="EF268">
        <v>0</v>
      </c>
      <c r="EH268">
        <v>0</v>
      </c>
      <c r="EI268">
        <v>0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0</v>
      </c>
      <c r="EP268">
        <v>0</v>
      </c>
      <c r="EQ268">
        <v>1</v>
      </c>
      <c r="ER268">
        <v>1</v>
      </c>
      <c r="ES268">
        <v>1</v>
      </c>
      <c r="ET268">
        <v>0</v>
      </c>
      <c r="EU268">
        <v>0</v>
      </c>
      <c r="EV268">
        <v>0</v>
      </c>
      <c r="EW268">
        <v>0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HD268">
        <v>0</v>
      </c>
      <c r="HE268">
        <v>1</v>
      </c>
      <c r="HF268">
        <v>0</v>
      </c>
      <c r="HG268">
        <v>0</v>
      </c>
      <c r="HH268">
        <v>6</v>
      </c>
      <c r="HI268">
        <v>2010</v>
      </c>
      <c r="HJ268">
        <v>35000</v>
      </c>
      <c r="HK268">
        <v>50000</v>
      </c>
      <c r="HL268">
        <v>20</v>
      </c>
      <c r="HM268">
        <v>2</v>
      </c>
      <c r="HN268">
        <v>2</v>
      </c>
      <c r="HP268">
        <v>0</v>
      </c>
      <c r="HQ268">
        <v>1</v>
      </c>
      <c r="HR268">
        <v>0</v>
      </c>
      <c r="HS268">
        <v>0</v>
      </c>
      <c r="HT268">
        <v>2</v>
      </c>
      <c r="HU268">
        <v>2012</v>
      </c>
      <c r="HV268">
        <v>3500</v>
      </c>
      <c r="HW268">
        <v>4000</v>
      </c>
      <c r="HX268">
        <v>6</v>
      </c>
      <c r="HY268">
        <v>2</v>
      </c>
      <c r="HZ268">
        <v>2</v>
      </c>
      <c r="IB268">
        <v>0</v>
      </c>
      <c r="IC268">
        <v>1</v>
      </c>
      <c r="ID268">
        <v>0</v>
      </c>
      <c r="IE268">
        <v>0</v>
      </c>
      <c r="IF268">
        <v>1</v>
      </c>
      <c r="IG268">
        <v>2010</v>
      </c>
      <c r="IH268">
        <v>2000</v>
      </c>
      <c r="II268">
        <v>800</v>
      </c>
      <c r="IJ268">
        <v>5</v>
      </c>
      <c r="IK268">
        <v>2</v>
      </c>
      <c r="IL268">
        <v>2</v>
      </c>
      <c r="IN268">
        <v>0</v>
      </c>
      <c r="IO268">
        <v>1</v>
      </c>
      <c r="IP268">
        <v>0</v>
      </c>
      <c r="IQ268">
        <v>0</v>
      </c>
      <c r="IR268">
        <v>1</v>
      </c>
      <c r="IS268">
        <v>2012</v>
      </c>
      <c r="IT268">
        <v>1500</v>
      </c>
      <c r="IU268">
        <v>500</v>
      </c>
      <c r="IV268">
        <v>6</v>
      </c>
      <c r="IW268">
        <v>2</v>
      </c>
      <c r="IX268">
        <v>2</v>
      </c>
      <c r="IZ268">
        <v>0</v>
      </c>
      <c r="JA268">
        <v>1</v>
      </c>
      <c r="JB268">
        <v>0</v>
      </c>
      <c r="JC268">
        <v>0</v>
      </c>
      <c r="JD268">
        <v>1</v>
      </c>
      <c r="JE268">
        <v>2009</v>
      </c>
      <c r="JF268">
        <v>20000</v>
      </c>
      <c r="JG268">
        <v>10000</v>
      </c>
      <c r="JH268">
        <v>15</v>
      </c>
      <c r="JI268">
        <v>2</v>
      </c>
      <c r="JJ268">
        <v>2</v>
      </c>
      <c r="KJ268">
        <v>0</v>
      </c>
      <c r="KK268">
        <v>0</v>
      </c>
      <c r="KL268">
        <v>1</v>
      </c>
      <c r="KM268">
        <v>0</v>
      </c>
      <c r="KN268">
        <v>4</v>
      </c>
      <c r="KO268">
        <v>2012</v>
      </c>
      <c r="KP268">
        <v>5000</v>
      </c>
      <c r="KQ268">
        <v>1500</v>
      </c>
      <c r="KR268">
        <v>10</v>
      </c>
      <c r="KS268">
        <v>2</v>
      </c>
      <c r="KT268">
        <v>2</v>
      </c>
      <c r="KV268">
        <v>0</v>
      </c>
      <c r="KW268">
        <v>0</v>
      </c>
      <c r="KX268">
        <v>1</v>
      </c>
      <c r="KY268">
        <v>0</v>
      </c>
      <c r="KZ268">
        <v>1</v>
      </c>
      <c r="LA268">
        <v>2012</v>
      </c>
      <c r="LB268">
        <v>700</v>
      </c>
      <c r="LC268">
        <v>150</v>
      </c>
      <c r="LD268">
        <v>8</v>
      </c>
      <c r="LE268">
        <v>2</v>
      </c>
      <c r="LF268">
        <v>2</v>
      </c>
      <c r="LH268">
        <v>0</v>
      </c>
      <c r="LI268">
        <v>0</v>
      </c>
      <c r="LJ268">
        <v>1</v>
      </c>
      <c r="LK268">
        <v>0</v>
      </c>
      <c r="LL268">
        <v>1</v>
      </c>
      <c r="LM268">
        <v>2012</v>
      </c>
      <c r="LN268">
        <v>1500</v>
      </c>
      <c r="LO268">
        <v>800</v>
      </c>
      <c r="LP268">
        <v>6</v>
      </c>
      <c r="LQ268">
        <v>2</v>
      </c>
      <c r="LR268">
        <v>2</v>
      </c>
      <c r="PP268">
        <v>0</v>
      </c>
      <c r="XF268">
        <v>0</v>
      </c>
      <c r="XG268">
        <v>5</v>
      </c>
      <c r="XH268">
        <v>3</v>
      </c>
      <c r="XI268">
        <v>0</v>
      </c>
      <c r="XJ268">
        <v>69200</v>
      </c>
      <c r="XK268">
        <v>67750</v>
      </c>
      <c r="XO268">
        <v>8.0000000000000016E-2</v>
      </c>
      <c r="XP268">
        <v>10</v>
      </c>
      <c r="XQ268">
        <v>24</v>
      </c>
      <c r="XR268">
        <v>30</v>
      </c>
      <c r="XS268">
        <v>20</v>
      </c>
      <c r="XT268">
        <v>40</v>
      </c>
      <c r="XU268">
        <v>400</v>
      </c>
      <c r="XV268">
        <v>10</v>
      </c>
      <c r="XW268">
        <v>100</v>
      </c>
      <c r="XX268">
        <f t="shared" si="24"/>
        <v>70</v>
      </c>
      <c r="XY268">
        <v>1000</v>
      </c>
      <c r="XZ268">
        <v>400</v>
      </c>
      <c r="YA268" s="33">
        <f t="shared" si="26"/>
        <v>700</v>
      </c>
      <c r="YB268">
        <v>25000</v>
      </c>
      <c r="YC268">
        <v>20000</v>
      </c>
      <c r="YD268">
        <f t="shared" si="27"/>
        <v>22500</v>
      </c>
      <c r="YE268">
        <f t="shared" si="28"/>
        <v>5000</v>
      </c>
      <c r="YF268">
        <v>0</v>
      </c>
      <c r="YG268">
        <v>0</v>
      </c>
      <c r="YH268">
        <v>2</v>
      </c>
      <c r="YI268" t="s">
        <v>125</v>
      </c>
      <c r="YJ268">
        <v>2</v>
      </c>
      <c r="YK268" t="s">
        <v>125</v>
      </c>
      <c r="YP268">
        <v>0</v>
      </c>
      <c r="YQ268" t="s">
        <v>2417</v>
      </c>
      <c r="YR268">
        <v>1</v>
      </c>
      <c r="YS268">
        <v>50000</v>
      </c>
      <c r="YT268">
        <v>8.0000000000000002E-3</v>
      </c>
      <c r="YU268">
        <v>40</v>
      </c>
      <c r="YV268">
        <v>10000</v>
      </c>
      <c r="YW268">
        <v>25000</v>
      </c>
      <c r="YX268" t="b">
        <v>1</v>
      </c>
      <c r="YY268">
        <v>1</v>
      </c>
      <c r="YZ268">
        <v>0</v>
      </c>
      <c r="ZA268" t="b">
        <v>0</v>
      </c>
      <c r="ZB268" t="b">
        <v>0</v>
      </c>
      <c r="ZC268" t="b">
        <v>1</v>
      </c>
      <c r="ZD268">
        <v>2</v>
      </c>
      <c r="ZE268">
        <v>0.4</v>
      </c>
      <c r="ZF268">
        <f t="shared" si="25"/>
        <v>0.8</v>
      </c>
      <c r="ZG268">
        <v>8.0000000000000016E-2</v>
      </c>
      <c r="ZI268">
        <v>180</v>
      </c>
      <c r="ZJ268">
        <v>7</v>
      </c>
      <c r="ZL268">
        <v>0</v>
      </c>
      <c r="ZM268">
        <v>50</v>
      </c>
      <c r="ZN268">
        <v>2</v>
      </c>
      <c r="ZP268">
        <v>1</v>
      </c>
      <c r="ZQ268">
        <v>1</v>
      </c>
      <c r="AAJ268">
        <v>4</v>
      </c>
      <c r="AAK268">
        <v>9</v>
      </c>
      <c r="AAM268">
        <v>0</v>
      </c>
      <c r="AAN268">
        <v>1200</v>
      </c>
      <c r="AAO268">
        <v>1</v>
      </c>
      <c r="AAQ268">
        <v>1</v>
      </c>
      <c r="AAR268">
        <v>2</v>
      </c>
      <c r="AAS268" t="b">
        <v>1</v>
      </c>
      <c r="AAT268" t="b">
        <v>1</v>
      </c>
      <c r="AAU268" t="b">
        <v>0</v>
      </c>
      <c r="AAV268" t="b">
        <v>0</v>
      </c>
      <c r="AAW268" t="b">
        <v>1</v>
      </c>
      <c r="AAX268" t="b">
        <v>1</v>
      </c>
      <c r="AAY268" t="b">
        <v>1</v>
      </c>
      <c r="AAZ268" t="b">
        <v>0</v>
      </c>
      <c r="ABA268" t="b">
        <v>0</v>
      </c>
      <c r="ABB268" t="b">
        <v>1</v>
      </c>
      <c r="ABC268" t="b">
        <v>0</v>
      </c>
      <c r="ABE268">
        <v>2</v>
      </c>
      <c r="ABF268">
        <v>0</v>
      </c>
      <c r="ABG268">
        <v>2</v>
      </c>
      <c r="ABH268">
        <v>6</v>
      </c>
      <c r="ABI268">
        <v>1000</v>
      </c>
      <c r="ABJ268" t="b">
        <v>1</v>
      </c>
      <c r="ABK268" t="b">
        <v>0</v>
      </c>
      <c r="ABL268" t="b">
        <v>1</v>
      </c>
      <c r="ABM268" t="b">
        <v>0</v>
      </c>
      <c r="ABO268">
        <v>1</v>
      </c>
      <c r="ABP268">
        <v>1</v>
      </c>
      <c r="ABQ268">
        <v>2</v>
      </c>
      <c r="ABR268">
        <v>3</v>
      </c>
      <c r="ABS268">
        <v>1500</v>
      </c>
      <c r="ACO268" t="b">
        <v>0</v>
      </c>
      <c r="ACP268" t="b">
        <v>0</v>
      </c>
      <c r="ACQ268" t="b">
        <v>1</v>
      </c>
      <c r="ACR268" t="b">
        <v>0</v>
      </c>
      <c r="ACT268">
        <v>1</v>
      </c>
      <c r="ACU268">
        <v>0</v>
      </c>
      <c r="ACV268">
        <v>1</v>
      </c>
      <c r="ACW268">
        <v>2</v>
      </c>
      <c r="ACX268">
        <v>4</v>
      </c>
      <c r="ACY268">
        <v>1000</v>
      </c>
      <c r="ACZ268" t="b">
        <v>0</v>
      </c>
      <c r="ADA268" t="b">
        <v>0</v>
      </c>
      <c r="ADB268" t="b">
        <v>1</v>
      </c>
      <c r="ADC268" t="b">
        <v>0</v>
      </c>
      <c r="ADE268">
        <v>2</v>
      </c>
      <c r="ADF268">
        <v>0</v>
      </c>
      <c r="ADG268">
        <v>2</v>
      </c>
      <c r="ADH268">
        <v>3</v>
      </c>
      <c r="ADI268">
        <v>4</v>
      </c>
      <c r="ADJ268">
        <v>1500</v>
      </c>
      <c r="ADK268" t="b">
        <v>1</v>
      </c>
      <c r="ADL268" t="b">
        <v>0</v>
      </c>
      <c r="ADM268" t="b">
        <v>1</v>
      </c>
      <c r="ADN268" t="b">
        <v>0</v>
      </c>
      <c r="ADP268">
        <v>1</v>
      </c>
      <c r="ADQ268">
        <v>1</v>
      </c>
      <c r="ADR268">
        <v>2</v>
      </c>
      <c r="ADS268">
        <v>1</v>
      </c>
      <c r="ADT268">
        <v>24</v>
      </c>
      <c r="ADU268">
        <v>1000</v>
      </c>
      <c r="ADV268">
        <v>9</v>
      </c>
      <c r="ADW268">
        <v>15</v>
      </c>
      <c r="ADX268">
        <f t="shared" si="29"/>
        <v>0.6</v>
      </c>
      <c r="ADY268" t="b">
        <v>0</v>
      </c>
      <c r="ADZ268" t="b">
        <v>0</v>
      </c>
      <c r="AEA268" t="b">
        <v>0</v>
      </c>
      <c r="AEB268" t="b">
        <v>0</v>
      </c>
      <c r="AEC268" t="b">
        <v>1</v>
      </c>
      <c r="AED268" t="b">
        <v>1</v>
      </c>
      <c r="AEE268" t="b">
        <v>1</v>
      </c>
      <c r="AEF268" t="b">
        <v>0</v>
      </c>
      <c r="AFF268">
        <v>1</v>
      </c>
      <c r="AFG268">
        <v>3500</v>
      </c>
      <c r="AFH268">
        <v>5</v>
      </c>
      <c r="AFI268">
        <v>1</v>
      </c>
      <c r="AFL268">
        <v>1</v>
      </c>
      <c r="AFM268">
        <v>1500</v>
      </c>
      <c r="AFN268">
        <v>1</v>
      </c>
      <c r="AFO268">
        <v>1</v>
      </c>
      <c r="AFR268">
        <v>1</v>
      </c>
      <c r="AFS268">
        <v>1500</v>
      </c>
      <c r="AFT268">
        <v>1</v>
      </c>
      <c r="AFU268">
        <v>1</v>
      </c>
      <c r="AGD268">
        <v>30</v>
      </c>
      <c r="AGE268">
        <v>30</v>
      </c>
      <c r="AGF268">
        <v>1</v>
      </c>
      <c r="AGH268">
        <v>30000</v>
      </c>
      <c r="AGI268">
        <v>0</v>
      </c>
      <c r="AGJ268">
        <v>1</v>
      </c>
      <c r="AGL268">
        <v>0</v>
      </c>
      <c r="AGM268">
        <v>30000</v>
      </c>
      <c r="AGN268">
        <v>1000</v>
      </c>
      <c r="AGO268">
        <v>0</v>
      </c>
      <c r="AGP268">
        <v>1</v>
      </c>
      <c r="AGQ268">
        <v>0</v>
      </c>
      <c r="AGR268">
        <v>0</v>
      </c>
      <c r="AGU268">
        <v>0</v>
      </c>
      <c r="AGV268">
        <v>0</v>
      </c>
      <c r="AGW268">
        <v>1</v>
      </c>
      <c r="AGX268">
        <v>0</v>
      </c>
      <c r="AGZ268">
        <v>0</v>
      </c>
      <c r="AHA268">
        <v>0</v>
      </c>
      <c r="AHB268">
        <v>100</v>
      </c>
      <c r="AHC268">
        <v>0</v>
      </c>
      <c r="AHD268">
        <v>1</v>
      </c>
      <c r="AHF268">
        <v>0</v>
      </c>
      <c r="AHG268">
        <v>0</v>
      </c>
      <c r="AHH268">
        <v>1</v>
      </c>
      <c r="AHJ268">
        <v>0</v>
      </c>
      <c r="AHK268">
        <v>0</v>
      </c>
      <c r="AHL268">
        <v>0</v>
      </c>
      <c r="AHM268">
        <v>100</v>
      </c>
      <c r="AHN268">
        <v>1</v>
      </c>
      <c r="AHP268">
        <v>1000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100</v>
      </c>
      <c r="AIB268">
        <v>1000</v>
      </c>
      <c r="AIC268">
        <v>1</v>
      </c>
      <c r="AID268">
        <v>0</v>
      </c>
      <c r="AIE268">
        <v>0</v>
      </c>
      <c r="AIF268">
        <v>1</v>
      </c>
      <c r="AIG268">
        <v>0</v>
      </c>
      <c r="AII268">
        <v>3</v>
      </c>
      <c r="AIJ268">
        <v>1000</v>
      </c>
      <c r="AIK268">
        <v>0</v>
      </c>
      <c r="AIL268">
        <v>0</v>
      </c>
      <c r="AIM268">
        <v>0</v>
      </c>
      <c r="AIN268">
        <v>0</v>
      </c>
      <c r="AIO268">
        <v>1</v>
      </c>
      <c r="AIP268">
        <v>0</v>
      </c>
      <c r="AIR268">
        <v>10</v>
      </c>
      <c r="AIS268">
        <v>2</v>
      </c>
      <c r="AIT268" t="s">
        <v>46</v>
      </c>
      <c r="AIZ268">
        <v>1</v>
      </c>
      <c r="AJA268">
        <v>2</v>
      </c>
      <c r="AJB268" t="s">
        <v>125</v>
      </c>
      <c r="ALX268">
        <v>2</v>
      </c>
      <c r="ALY268">
        <v>2</v>
      </c>
      <c r="AMC268">
        <v>1</v>
      </c>
      <c r="AMD268">
        <v>1</v>
      </c>
      <c r="AME268">
        <v>0</v>
      </c>
      <c r="AMF268">
        <v>0</v>
      </c>
      <c r="AMG268">
        <v>0</v>
      </c>
      <c r="AMH268">
        <v>1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1</v>
      </c>
      <c r="AMP268" t="s">
        <v>1741</v>
      </c>
      <c r="AMQ268">
        <v>2</v>
      </c>
      <c r="AMU268">
        <v>1</v>
      </c>
      <c r="ANB268">
        <v>4</v>
      </c>
      <c r="ANC268" t="s">
        <v>958</v>
      </c>
      <c r="ANG268" t="s">
        <v>407</v>
      </c>
      <c r="ANN268" t="s">
        <v>46</v>
      </c>
      <c r="ANO268">
        <v>2</v>
      </c>
      <c r="ANP268">
        <v>2</v>
      </c>
      <c r="ANU268">
        <v>1</v>
      </c>
      <c r="ANV268">
        <v>40</v>
      </c>
      <c r="ANW268">
        <v>3</v>
      </c>
      <c r="ANX268">
        <v>1</v>
      </c>
      <c r="ANZ268">
        <v>2</v>
      </c>
      <c r="AOC268">
        <v>50000</v>
      </c>
      <c r="AOD268">
        <v>30000</v>
      </c>
      <c r="AOE268">
        <v>2</v>
      </c>
      <c r="AOF268">
        <v>0</v>
      </c>
      <c r="AOG268">
        <v>1</v>
      </c>
      <c r="AOH268">
        <v>0</v>
      </c>
      <c r="AOI268">
        <v>0</v>
      </c>
      <c r="AOJ268" t="b">
        <v>0</v>
      </c>
      <c r="AOK268" t="b">
        <v>0</v>
      </c>
      <c r="AOL268" t="b">
        <v>0</v>
      </c>
      <c r="AOM268" t="b">
        <v>0</v>
      </c>
      <c r="AON268" t="b">
        <v>0</v>
      </c>
      <c r="AOO268" t="b">
        <v>0</v>
      </c>
      <c r="AOP268" t="b">
        <v>0</v>
      </c>
      <c r="AOQ268" t="b">
        <v>0</v>
      </c>
      <c r="AOR268" t="b">
        <v>0</v>
      </c>
      <c r="AOS268" t="b">
        <v>1</v>
      </c>
      <c r="AOT268" t="b">
        <v>0</v>
      </c>
      <c r="AOU268" t="b">
        <v>0</v>
      </c>
      <c r="AOV268" t="b">
        <v>0</v>
      </c>
      <c r="AOW268" t="b">
        <v>0</v>
      </c>
      <c r="AOX268" t="b">
        <v>0</v>
      </c>
      <c r="AOY268" t="b">
        <v>0</v>
      </c>
      <c r="AOZ268" t="b">
        <v>0</v>
      </c>
      <c r="APA268" t="b">
        <v>1</v>
      </c>
      <c r="APB268" t="b">
        <v>0</v>
      </c>
      <c r="APC268" t="b">
        <v>0</v>
      </c>
      <c r="APD268" t="b">
        <v>0</v>
      </c>
      <c r="APE268" t="b">
        <v>0</v>
      </c>
      <c r="APF268" t="b">
        <v>0</v>
      </c>
      <c r="APG268" t="b">
        <v>0</v>
      </c>
      <c r="APH268" t="b">
        <v>0</v>
      </c>
      <c r="API268" t="b">
        <v>0</v>
      </c>
      <c r="APJ268" t="b">
        <v>0</v>
      </c>
      <c r="APK268" t="b">
        <v>0</v>
      </c>
      <c r="APL268" t="b">
        <v>0</v>
      </c>
      <c r="APM268" t="b">
        <v>0</v>
      </c>
      <c r="APN268" t="b">
        <v>0</v>
      </c>
      <c r="APO268" t="b">
        <v>0</v>
      </c>
      <c r="APP268" t="b">
        <v>0</v>
      </c>
      <c r="APQ268" t="b">
        <v>1</v>
      </c>
      <c r="APR268" t="b">
        <v>0</v>
      </c>
      <c r="APS268" t="b">
        <v>0</v>
      </c>
      <c r="APT268" t="s">
        <v>1742</v>
      </c>
      <c r="APU268" t="s">
        <v>1743</v>
      </c>
      <c r="APV268">
        <v>1</v>
      </c>
      <c r="APW268">
        <v>1</v>
      </c>
      <c r="APX268">
        <v>2</v>
      </c>
      <c r="APY268">
        <v>1</v>
      </c>
      <c r="APZ268">
        <v>3</v>
      </c>
      <c r="AQA268">
        <v>3</v>
      </c>
      <c r="AQC268">
        <v>1</v>
      </c>
      <c r="AQD268">
        <v>1</v>
      </c>
      <c r="AQE268">
        <v>2</v>
      </c>
      <c r="AQG268">
        <v>2</v>
      </c>
      <c r="AQH268">
        <v>2</v>
      </c>
      <c r="AQI268">
        <v>1</v>
      </c>
      <c r="AQJ268">
        <v>1</v>
      </c>
      <c r="AQK268">
        <v>-1</v>
      </c>
      <c r="AQL268">
        <v>1</v>
      </c>
      <c r="AQM268">
        <v>-1</v>
      </c>
      <c r="AQN268">
        <v>1</v>
      </c>
      <c r="AQO268">
        <v>1</v>
      </c>
      <c r="AQP268">
        <v>-1</v>
      </c>
      <c r="AQQ268">
        <v>-1</v>
      </c>
      <c r="AQR268">
        <v>-1</v>
      </c>
      <c r="AQS268">
        <v>-1</v>
      </c>
      <c r="AQT268">
        <v>0</v>
      </c>
      <c r="AQU268">
        <v>0</v>
      </c>
      <c r="AQV268">
        <v>1</v>
      </c>
      <c r="AQW268">
        <v>-1</v>
      </c>
      <c r="AQX268">
        <v>-1</v>
      </c>
      <c r="AQY268">
        <v>-2</v>
      </c>
      <c r="AQZ268">
        <v>-2</v>
      </c>
      <c r="ARA268">
        <v>-1</v>
      </c>
      <c r="ARB268">
        <v>-1</v>
      </c>
      <c r="ARC268">
        <v>0</v>
      </c>
      <c r="ARD268">
        <v>1</v>
      </c>
      <c r="ARE268">
        <v>1</v>
      </c>
      <c r="ARF268">
        <v>-1</v>
      </c>
      <c r="ARG268">
        <v>-1</v>
      </c>
      <c r="ARH268">
        <v>1</v>
      </c>
      <c r="ARI268">
        <v>1</v>
      </c>
      <c r="ARJ268">
        <v>1</v>
      </c>
      <c r="ARK268">
        <v>1</v>
      </c>
      <c r="ARL268">
        <v>0</v>
      </c>
      <c r="ARM268">
        <v>0</v>
      </c>
      <c r="ARN268">
        <v>-1</v>
      </c>
      <c r="ARO268">
        <v>1</v>
      </c>
      <c r="ARP268">
        <v>1</v>
      </c>
      <c r="ARQ268">
        <v>-1</v>
      </c>
      <c r="ARR268">
        <v>-1</v>
      </c>
      <c r="ARS268">
        <v>0</v>
      </c>
      <c r="ART268">
        <v>-1</v>
      </c>
      <c r="ARU268">
        <v>0</v>
      </c>
      <c r="ARV268">
        <v>0</v>
      </c>
      <c r="ARW268">
        <v>1</v>
      </c>
      <c r="ARX268">
        <v>-1</v>
      </c>
      <c r="ARY268">
        <v>-1</v>
      </c>
      <c r="ARZ268">
        <v>1</v>
      </c>
      <c r="ASA268">
        <v>1</v>
      </c>
      <c r="ASB268">
        <v>0</v>
      </c>
      <c r="ASC268">
        <v>1</v>
      </c>
      <c r="ASD268">
        <v>0</v>
      </c>
      <c r="ASE268">
        <v>0</v>
      </c>
      <c r="ASF268">
        <v>1</v>
      </c>
      <c r="ASG268">
        <v>1</v>
      </c>
      <c r="ASH268">
        <v>1</v>
      </c>
      <c r="ASI268">
        <v>-2</v>
      </c>
      <c r="ASJ268">
        <v>-2</v>
      </c>
      <c r="ASK268">
        <v>-1</v>
      </c>
      <c r="ASL268">
        <v>-2</v>
      </c>
      <c r="ASM268">
        <v>0</v>
      </c>
      <c r="ASN268">
        <v>-1</v>
      </c>
      <c r="ASO268">
        <v>1</v>
      </c>
      <c r="ASP268">
        <v>-1</v>
      </c>
      <c r="ASQ268">
        <v>-1</v>
      </c>
      <c r="ASR268">
        <v>1</v>
      </c>
      <c r="ASS268">
        <v>1</v>
      </c>
      <c r="AST268">
        <v>1</v>
      </c>
      <c r="ASU268">
        <v>1</v>
      </c>
      <c r="ASV268">
        <v>0</v>
      </c>
      <c r="ASW268">
        <v>0</v>
      </c>
      <c r="ASX268">
        <v>1</v>
      </c>
      <c r="ASY268">
        <v>1</v>
      </c>
      <c r="ASZ268">
        <v>1</v>
      </c>
      <c r="ATA268">
        <v>2</v>
      </c>
      <c r="ATB268">
        <v>2</v>
      </c>
      <c r="ATC268">
        <v>1</v>
      </c>
      <c r="ATD268">
        <v>1</v>
      </c>
      <c r="ATE268">
        <v>0</v>
      </c>
      <c r="ATF268">
        <v>0</v>
      </c>
      <c r="ATG268">
        <v>0</v>
      </c>
      <c r="ATH268">
        <v>1</v>
      </c>
      <c r="ATI268">
        <v>0</v>
      </c>
      <c r="ATJ268">
        <v>0</v>
      </c>
      <c r="ATK268">
        <v>0</v>
      </c>
      <c r="ATL268">
        <v>0</v>
      </c>
      <c r="ATN268">
        <v>2</v>
      </c>
      <c r="ATO268" t="s">
        <v>69</v>
      </c>
      <c r="ATP268">
        <v>2</v>
      </c>
      <c r="ATQ268" t="s">
        <v>46</v>
      </c>
      <c r="ATR268">
        <v>1</v>
      </c>
      <c r="ATT268">
        <v>2</v>
      </c>
      <c r="ATU268" t="s">
        <v>46</v>
      </c>
      <c r="ATV268">
        <v>2</v>
      </c>
      <c r="ATW268" t="s">
        <v>69</v>
      </c>
      <c r="ATX268">
        <v>2</v>
      </c>
      <c r="ATY268" t="s">
        <v>46</v>
      </c>
      <c r="ATZ268">
        <v>2</v>
      </c>
      <c r="AUA268" t="s">
        <v>1744</v>
      </c>
      <c r="AUB268">
        <v>1</v>
      </c>
      <c r="AUD268">
        <v>2</v>
      </c>
      <c r="AUE268" t="s">
        <v>46</v>
      </c>
      <c r="AUF268">
        <v>2</v>
      </c>
      <c r="AUG268" t="s">
        <v>46</v>
      </c>
      <c r="AUH268">
        <v>1</v>
      </c>
      <c r="AUJ268">
        <v>1</v>
      </c>
      <c r="AUL268">
        <v>1</v>
      </c>
      <c r="AUN268">
        <v>1</v>
      </c>
      <c r="AUP268">
        <v>2</v>
      </c>
      <c r="AUQ268" t="s">
        <v>46</v>
      </c>
      <c r="AUR268">
        <v>2</v>
      </c>
      <c r="AUS268" t="s">
        <v>46</v>
      </c>
      <c r="AUT268">
        <v>2</v>
      </c>
      <c r="AUU268" t="s">
        <v>46</v>
      </c>
      <c r="AUV268" t="b">
        <v>1</v>
      </c>
      <c r="AUW268" t="b">
        <v>0</v>
      </c>
      <c r="AUX268" t="b">
        <v>0</v>
      </c>
      <c r="AUY268" t="b">
        <v>0</v>
      </c>
      <c r="AVA268">
        <v>1</v>
      </c>
      <c r="AVB268">
        <v>1</v>
      </c>
      <c r="AVD268" t="s">
        <v>393</v>
      </c>
      <c r="AVE268" t="b">
        <v>1</v>
      </c>
      <c r="AVF268">
        <v>0</v>
      </c>
      <c r="AVG268" t="b">
        <v>0</v>
      </c>
      <c r="AVH268" t="b">
        <v>0</v>
      </c>
      <c r="AVI268" t="b">
        <v>0</v>
      </c>
      <c r="AVK268" t="b">
        <v>1</v>
      </c>
      <c r="AVL268" t="b">
        <v>0</v>
      </c>
      <c r="AVM268" t="b">
        <v>0</v>
      </c>
      <c r="AVN268" t="b">
        <v>0</v>
      </c>
      <c r="AVP268">
        <v>1</v>
      </c>
      <c r="AVQ268" t="s">
        <v>1745</v>
      </c>
      <c r="AVR268">
        <v>7.7366099999999998</v>
      </c>
      <c r="AVS268">
        <v>4.8394849999999998</v>
      </c>
      <c r="AVT268">
        <v>499.9</v>
      </c>
      <c r="AVU268">
        <v>8</v>
      </c>
      <c r="AVW268">
        <v>0</v>
      </c>
    </row>
    <row r="269" spans="1:1271" ht="15" customHeight="1" x14ac:dyDescent="0.35">
      <c r="A269" s="1">
        <v>42516</v>
      </c>
      <c r="B269" t="s">
        <v>723</v>
      </c>
      <c r="C269">
        <v>2</v>
      </c>
      <c r="D269">
        <v>22</v>
      </c>
      <c r="E269" t="s">
        <v>1746</v>
      </c>
      <c r="F269">
        <v>212</v>
      </c>
      <c r="G269">
        <v>2</v>
      </c>
      <c r="H269">
        <v>38</v>
      </c>
      <c r="I269">
        <v>2</v>
      </c>
      <c r="K269">
        <v>1</v>
      </c>
      <c r="L269">
        <v>3</v>
      </c>
      <c r="M269">
        <v>6</v>
      </c>
      <c r="N269">
        <v>3</v>
      </c>
      <c r="O269">
        <v>2</v>
      </c>
      <c r="P269">
        <v>3</v>
      </c>
      <c r="Q269">
        <v>3</v>
      </c>
      <c r="R269">
        <v>2</v>
      </c>
      <c r="S269">
        <v>0</v>
      </c>
      <c r="T269">
        <v>0</v>
      </c>
      <c r="U269">
        <v>10</v>
      </c>
      <c r="V269">
        <v>10</v>
      </c>
      <c r="W269">
        <v>1</v>
      </c>
      <c r="X269">
        <v>96</v>
      </c>
      <c r="Y269">
        <v>96</v>
      </c>
      <c r="Z269">
        <v>0</v>
      </c>
      <c r="AA269">
        <v>96</v>
      </c>
      <c r="AB269">
        <v>1</v>
      </c>
      <c r="AC269">
        <v>4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Y269">
        <v>12</v>
      </c>
      <c r="AZ269">
        <v>3</v>
      </c>
      <c r="BA269">
        <v>1</v>
      </c>
      <c r="CU269">
        <v>2</v>
      </c>
      <c r="DO269">
        <v>1</v>
      </c>
      <c r="DQ269">
        <v>2</v>
      </c>
      <c r="DR269">
        <v>15</v>
      </c>
      <c r="DS269">
        <v>10</v>
      </c>
      <c r="DT269">
        <v>5</v>
      </c>
      <c r="DU269">
        <v>3</v>
      </c>
      <c r="DV269">
        <v>2</v>
      </c>
      <c r="DW269">
        <v>1</v>
      </c>
      <c r="DX269">
        <v>1</v>
      </c>
      <c r="DY269" t="s">
        <v>363</v>
      </c>
      <c r="DZ269">
        <v>2</v>
      </c>
      <c r="EA269">
        <v>2</v>
      </c>
      <c r="EB269">
        <v>2</v>
      </c>
      <c r="EC269">
        <v>0</v>
      </c>
      <c r="ED269">
        <v>0</v>
      </c>
      <c r="EE269">
        <v>1</v>
      </c>
      <c r="EF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1</v>
      </c>
      <c r="ER269">
        <v>1</v>
      </c>
      <c r="ES269">
        <v>1</v>
      </c>
      <c r="ET269">
        <v>0</v>
      </c>
      <c r="EU269">
        <v>0</v>
      </c>
      <c r="EV269">
        <v>0</v>
      </c>
      <c r="EW269">
        <v>0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1</v>
      </c>
      <c r="FH269">
        <v>0</v>
      </c>
      <c r="FI269">
        <v>1</v>
      </c>
      <c r="FJ269">
        <v>1</v>
      </c>
      <c r="FK269">
        <v>1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KJ269">
        <v>0</v>
      </c>
      <c r="KK269">
        <v>1</v>
      </c>
      <c r="KL269">
        <v>0</v>
      </c>
      <c r="KM269">
        <v>0</v>
      </c>
      <c r="KN269">
        <v>3</v>
      </c>
      <c r="KO269">
        <v>2014</v>
      </c>
      <c r="KP269">
        <v>950</v>
      </c>
      <c r="KQ269">
        <v>500</v>
      </c>
      <c r="KR269">
        <v>5</v>
      </c>
      <c r="KS269">
        <v>2</v>
      </c>
      <c r="KT269">
        <v>2</v>
      </c>
      <c r="KV269">
        <v>0</v>
      </c>
      <c r="KW269">
        <v>1</v>
      </c>
      <c r="KX269">
        <v>0</v>
      </c>
      <c r="KY269">
        <v>0</v>
      </c>
      <c r="KZ269">
        <v>2</v>
      </c>
      <c r="LA269">
        <v>2015</v>
      </c>
      <c r="LB269">
        <v>600</v>
      </c>
      <c r="LC269">
        <v>200</v>
      </c>
      <c r="LD269">
        <v>6</v>
      </c>
      <c r="LE269">
        <v>2</v>
      </c>
      <c r="LF269">
        <v>2</v>
      </c>
      <c r="LH269">
        <v>0</v>
      </c>
      <c r="LI269">
        <v>1</v>
      </c>
      <c r="LJ269">
        <v>0</v>
      </c>
      <c r="LK269">
        <v>0</v>
      </c>
      <c r="LL269">
        <v>1</v>
      </c>
      <c r="LM269">
        <v>2015</v>
      </c>
      <c r="LN269">
        <v>3500</v>
      </c>
      <c r="LO269">
        <v>2000</v>
      </c>
      <c r="LP269">
        <v>9</v>
      </c>
      <c r="LQ269">
        <v>2</v>
      </c>
      <c r="LR269">
        <v>2</v>
      </c>
      <c r="PK269">
        <v>0</v>
      </c>
      <c r="PL269">
        <v>1</v>
      </c>
      <c r="PM269">
        <v>0</v>
      </c>
      <c r="PN269">
        <v>0</v>
      </c>
      <c r="PO269">
        <v>3</v>
      </c>
      <c r="PP269">
        <v>1</v>
      </c>
      <c r="PQ269">
        <v>2011</v>
      </c>
      <c r="PR269">
        <v>30000</v>
      </c>
      <c r="PS269">
        <v>250000</v>
      </c>
      <c r="PT269">
        <v>20</v>
      </c>
      <c r="PU269">
        <v>2</v>
      </c>
      <c r="PV269">
        <v>2</v>
      </c>
      <c r="QJ269">
        <v>0</v>
      </c>
      <c r="QK269">
        <v>1</v>
      </c>
      <c r="QL269">
        <v>0</v>
      </c>
      <c r="QM269">
        <v>0</v>
      </c>
      <c r="QN269">
        <v>12</v>
      </c>
      <c r="QO269">
        <v>2015</v>
      </c>
      <c r="QP269">
        <v>4500</v>
      </c>
      <c r="QQ269">
        <v>1000</v>
      </c>
      <c r="QR269">
        <v>1</v>
      </c>
      <c r="QS269">
        <v>2</v>
      </c>
      <c r="QT269">
        <v>2</v>
      </c>
      <c r="QV269">
        <v>0</v>
      </c>
      <c r="QW269">
        <v>1</v>
      </c>
      <c r="QX269">
        <v>0</v>
      </c>
      <c r="QY269">
        <v>0</v>
      </c>
      <c r="QZ269">
        <v>5</v>
      </c>
      <c r="RA269">
        <v>2015</v>
      </c>
      <c r="RB269">
        <v>4250</v>
      </c>
      <c r="RC269">
        <v>1400</v>
      </c>
      <c r="RD269">
        <v>3</v>
      </c>
      <c r="RE269">
        <v>2</v>
      </c>
      <c r="RF269">
        <v>2</v>
      </c>
      <c r="RH269">
        <v>0</v>
      </c>
      <c r="RI269">
        <v>1</v>
      </c>
      <c r="RJ269">
        <v>0</v>
      </c>
      <c r="RK269">
        <v>0</v>
      </c>
      <c r="RL269">
        <v>1</v>
      </c>
      <c r="RM269">
        <v>2015</v>
      </c>
      <c r="RN269">
        <v>5500</v>
      </c>
      <c r="RO269">
        <v>2500</v>
      </c>
      <c r="RP269">
        <v>9</v>
      </c>
      <c r="RQ269">
        <v>2</v>
      </c>
      <c r="RR269">
        <v>2</v>
      </c>
      <c r="WJ269">
        <v>0</v>
      </c>
      <c r="WK269">
        <v>0</v>
      </c>
      <c r="WL269">
        <v>1</v>
      </c>
      <c r="WM269">
        <v>0</v>
      </c>
      <c r="WN269">
        <v>1</v>
      </c>
      <c r="WO269">
        <v>2015</v>
      </c>
      <c r="WP269">
        <v>4000</v>
      </c>
      <c r="WQ269">
        <v>1500</v>
      </c>
      <c r="WR269">
        <v>9</v>
      </c>
      <c r="WS269">
        <v>2</v>
      </c>
      <c r="WT269">
        <v>2</v>
      </c>
      <c r="XF269">
        <v>0</v>
      </c>
      <c r="XG269">
        <v>7</v>
      </c>
      <c r="XH269">
        <v>1</v>
      </c>
      <c r="XI269">
        <v>0</v>
      </c>
      <c r="XJ269">
        <v>53300</v>
      </c>
      <c r="XK269">
        <v>259100</v>
      </c>
      <c r="XO269">
        <v>2.4E-2</v>
      </c>
      <c r="XP269">
        <v>30</v>
      </c>
      <c r="XQ269">
        <v>12</v>
      </c>
      <c r="XR269">
        <v>36</v>
      </c>
      <c r="XS269">
        <v>46</v>
      </c>
      <c r="XT269">
        <v>59</v>
      </c>
      <c r="XU269">
        <v>590</v>
      </c>
      <c r="XV269">
        <v>-10</v>
      </c>
      <c r="XW269">
        <v>-100</v>
      </c>
      <c r="XX269">
        <f t="shared" si="24"/>
        <v>-70</v>
      </c>
      <c r="XY269">
        <v>500</v>
      </c>
      <c r="XZ269">
        <v>200</v>
      </c>
      <c r="YA269" s="33">
        <f t="shared" si="26"/>
        <v>350</v>
      </c>
      <c r="YB269">
        <v>25000</v>
      </c>
      <c r="YC269">
        <v>25000</v>
      </c>
      <c r="YD269">
        <f t="shared" si="27"/>
        <v>25000</v>
      </c>
      <c r="YE269">
        <f t="shared" si="28"/>
        <v>0</v>
      </c>
      <c r="YF269">
        <v>25000</v>
      </c>
      <c r="YG269">
        <v>25000</v>
      </c>
      <c r="YH269">
        <v>2</v>
      </c>
      <c r="YI269" t="s">
        <v>204</v>
      </c>
      <c r="YJ269">
        <v>2</v>
      </c>
      <c r="YK269" t="s">
        <v>204</v>
      </c>
      <c r="YP269">
        <v>0</v>
      </c>
      <c r="YQ269" t="s">
        <v>126</v>
      </c>
      <c r="YR269">
        <v>1</v>
      </c>
      <c r="YS269">
        <v>150000</v>
      </c>
      <c r="YT269">
        <v>2.4E-2</v>
      </c>
      <c r="YU269">
        <v>59</v>
      </c>
      <c r="YV269">
        <v>150000</v>
      </c>
      <c r="YW269">
        <v>25000</v>
      </c>
      <c r="YX269" t="b">
        <v>1</v>
      </c>
      <c r="YY269">
        <v>1</v>
      </c>
      <c r="YZ269">
        <v>0</v>
      </c>
      <c r="ZA269" t="b">
        <v>0</v>
      </c>
      <c r="ZB269" t="b">
        <v>0</v>
      </c>
      <c r="ZC269" t="b">
        <v>0</v>
      </c>
      <c r="ZD269">
        <v>2</v>
      </c>
      <c r="ZE269">
        <v>0.4</v>
      </c>
      <c r="ZF269">
        <f t="shared" si="25"/>
        <v>0.8</v>
      </c>
      <c r="ZG269">
        <v>0.24</v>
      </c>
      <c r="ZI269">
        <v>200</v>
      </c>
      <c r="ZJ269">
        <v>7</v>
      </c>
      <c r="ZL269">
        <v>1</v>
      </c>
      <c r="ZM269">
        <v>25</v>
      </c>
      <c r="ZN269">
        <v>1</v>
      </c>
      <c r="ZP269">
        <v>1</v>
      </c>
      <c r="ZQ269">
        <v>1</v>
      </c>
      <c r="AAS269" t="b">
        <v>1</v>
      </c>
      <c r="AAT269" t="b">
        <v>1</v>
      </c>
      <c r="AAU269" t="b">
        <v>0</v>
      </c>
      <c r="AAV269" t="b">
        <v>0</v>
      </c>
      <c r="AAW269" t="b">
        <v>0</v>
      </c>
      <c r="AAX269" t="b">
        <v>1</v>
      </c>
      <c r="AAY269" t="b">
        <v>1</v>
      </c>
      <c r="AAZ269" t="b">
        <v>1</v>
      </c>
      <c r="ABA269" t="b">
        <v>0</v>
      </c>
      <c r="ABB269" t="b">
        <v>1</v>
      </c>
      <c r="ABC269" t="b">
        <v>0</v>
      </c>
      <c r="ABE269">
        <v>2</v>
      </c>
      <c r="ABF269">
        <v>2</v>
      </c>
      <c r="ABG269">
        <v>4</v>
      </c>
      <c r="ABH269">
        <v>2</v>
      </c>
      <c r="ABI269">
        <v>700</v>
      </c>
      <c r="ABJ269" t="b">
        <v>1</v>
      </c>
      <c r="ABK269" t="b">
        <v>0</v>
      </c>
      <c r="ABL269" t="b">
        <v>1</v>
      </c>
      <c r="ABM269" t="b">
        <v>0</v>
      </c>
      <c r="ABO269">
        <v>2</v>
      </c>
      <c r="ABP269">
        <v>2</v>
      </c>
      <c r="ABQ269">
        <v>4</v>
      </c>
      <c r="ABR269">
        <v>2</v>
      </c>
      <c r="ABS269">
        <v>700</v>
      </c>
      <c r="ACZ269" t="b">
        <v>1</v>
      </c>
      <c r="ADA269" t="b">
        <v>0</v>
      </c>
      <c r="ADB269" t="b">
        <v>1</v>
      </c>
      <c r="ADC269" t="b">
        <v>0</v>
      </c>
      <c r="ADE269">
        <v>2</v>
      </c>
      <c r="ADF269">
        <v>2</v>
      </c>
      <c r="ADG269">
        <v>4</v>
      </c>
      <c r="ADH269">
        <v>1</v>
      </c>
      <c r="ADI269">
        <v>2</v>
      </c>
      <c r="ADJ269">
        <v>700</v>
      </c>
      <c r="ADK269" t="b">
        <v>1</v>
      </c>
      <c r="ADL269" t="b">
        <v>0</v>
      </c>
      <c r="ADM269" t="b">
        <v>1</v>
      </c>
      <c r="ADN269" t="b">
        <v>0</v>
      </c>
      <c r="ADP269">
        <v>2</v>
      </c>
      <c r="ADQ269">
        <v>2</v>
      </c>
      <c r="ADR269">
        <v>4</v>
      </c>
      <c r="ADS269">
        <v>700</v>
      </c>
      <c r="ADT269">
        <v>2</v>
      </c>
      <c r="ADU269">
        <v>700</v>
      </c>
      <c r="ADV269">
        <v>16</v>
      </c>
      <c r="ADW269">
        <v>70</v>
      </c>
      <c r="ADX269">
        <f t="shared" si="29"/>
        <v>0.22857142857142856</v>
      </c>
      <c r="ADY269" t="b">
        <v>0</v>
      </c>
      <c r="ADZ269" t="b">
        <v>0</v>
      </c>
      <c r="AEA269" t="b">
        <v>0</v>
      </c>
      <c r="AEB269" t="b">
        <v>0</v>
      </c>
      <c r="AEC269" t="b">
        <v>1</v>
      </c>
      <c r="AED269" t="b">
        <v>1</v>
      </c>
      <c r="AEE269" t="b">
        <v>1</v>
      </c>
      <c r="AEF269" t="b">
        <v>0</v>
      </c>
      <c r="AFF269">
        <v>1</v>
      </c>
      <c r="AFG269">
        <v>6500</v>
      </c>
      <c r="AFH269">
        <v>9</v>
      </c>
      <c r="AFI269">
        <v>1</v>
      </c>
      <c r="AFL269">
        <v>4</v>
      </c>
      <c r="AFM269">
        <v>850</v>
      </c>
      <c r="AFN269">
        <v>9</v>
      </c>
      <c r="AFO269">
        <v>1</v>
      </c>
      <c r="AFR269">
        <v>12</v>
      </c>
      <c r="AFS269">
        <v>1400</v>
      </c>
      <c r="AFT269">
        <v>9</v>
      </c>
      <c r="AFU269">
        <v>1</v>
      </c>
      <c r="AGD269">
        <v>432</v>
      </c>
      <c r="AGE269">
        <v>432</v>
      </c>
      <c r="AGF269">
        <v>1</v>
      </c>
      <c r="AGH269">
        <v>400</v>
      </c>
      <c r="AGI269">
        <v>1</v>
      </c>
      <c r="AGJ269">
        <v>1</v>
      </c>
      <c r="AGL269">
        <v>1</v>
      </c>
      <c r="AGM269">
        <v>172800</v>
      </c>
      <c r="AGN269">
        <v>400</v>
      </c>
      <c r="AGO269">
        <v>1</v>
      </c>
      <c r="AGP269">
        <v>0</v>
      </c>
      <c r="AGQ269">
        <v>0</v>
      </c>
      <c r="AGR269">
        <v>0</v>
      </c>
      <c r="AGU269">
        <v>1</v>
      </c>
      <c r="AGV269">
        <v>0</v>
      </c>
      <c r="AGW269">
        <v>0</v>
      </c>
      <c r="AGX269">
        <v>0</v>
      </c>
      <c r="AGZ269">
        <v>5</v>
      </c>
      <c r="AHA269">
        <v>0</v>
      </c>
      <c r="AHB269">
        <v>95</v>
      </c>
      <c r="AHC269">
        <v>0</v>
      </c>
      <c r="AHD269">
        <v>1</v>
      </c>
      <c r="AHF269">
        <v>0</v>
      </c>
      <c r="AHG269">
        <v>0</v>
      </c>
      <c r="AHH269">
        <v>1</v>
      </c>
      <c r="AHJ269">
        <v>0</v>
      </c>
      <c r="AHK269">
        <v>100</v>
      </c>
      <c r="AHL269">
        <v>0</v>
      </c>
      <c r="AHM269">
        <v>0</v>
      </c>
      <c r="AHN269">
        <v>2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15</v>
      </c>
      <c r="AIA269">
        <v>0</v>
      </c>
      <c r="AIB269">
        <v>0</v>
      </c>
      <c r="AIC269">
        <v>1</v>
      </c>
      <c r="AID269">
        <v>0</v>
      </c>
      <c r="AIE269">
        <v>1</v>
      </c>
      <c r="AIF269">
        <v>0</v>
      </c>
      <c r="AIG269">
        <v>0</v>
      </c>
      <c r="AII269">
        <v>5</v>
      </c>
      <c r="AIJ269">
        <v>1500</v>
      </c>
      <c r="AIK269">
        <v>0</v>
      </c>
      <c r="AIL269">
        <v>1</v>
      </c>
      <c r="AIM269">
        <v>0</v>
      </c>
      <c r="AIN269">
        <v>1</v>
      </c>
      <c r="AIO269">
        <v>0</v>
      </c>
      <c r="AIP269">
        <v>0</v>
      </c>
      <c r="AIR269">
        <v>50</v>
      </c>
      <c r="AIS269">
        <v>2</v>
      </c>
      <c r="AIT269" t="s">
        <v>204</v>
      </c>
      <c r="AIZ269">
        <v>2</v>
      </c>
      <c r="AJA269">
        <v>2</v>
      </c>
      <c r="AJB269" t="s">
        <v>204</v>
      </c>
      <c r="ALX269">
        <v>2</v>
      </c>
      <c r="ALY269">
        <v>1</v>
      </c>
      <c r="AMC269">
        <v>2</v>
      </c>
      <c r="AMD269">
        <v>1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Q269">
        <v>5</v>
      </c>
      <c r="ANC269" t="s">
        <v>260</v>
      </c>
      <c r="ANO269">
        <v>15</v>
      </c>
      <c r="ANP269">
        <v>1</v>
      </c>
      <c r="ANR269">
        <v>1</v>
      </c>
      <c r="ANU269">
        <v>1</v>
      </c>
      <c r="ANV269">
        <v>756</v>
      </c>
      <c r="ANW269">
        <v>5</v>
      </c>
      <c r="ANX269">
        <v>1</v>
      </c>
      <c r="ANZ269">
        <v>2</v>
      </c>
      <c r="AOC269">
        <v>10000</v>
      </c>
      <c r="AOD269">
        <v>25000</v>
      </c>
      <c r="AOE269">
        <v>2</v>
      </c>
      <c r="AOF269">
        <v>1</v>
      </c>
      <c r="AOG269">
        <v>0</v>
      </c>
      <c r="AOH269">
        <v>0</v>
      </c>
      <c r="AOI269">
        <v>1</v>
      </c>
      <c r="AOJ269" t="b">
        <v>0</v>
      </c>
      <c r="AOK269" t="b">
        <v>0</v>
      </c>
      <c r="AOL269" t="b">
        <v>1</v>
      </c>
      <c r="AOM269" t="b">
        <v>1</v>
      </c>
      <c r="AON269" t="b">
        <v>1</v>
      </c>
      <c r="AOO269" t="b">
        <v>0</v>
      </c>
      <c r="AOP269" t="b">
        <v>0</v>
      </c>
      <c r="AOQ269" t="b">
        <v>0</v>
      </c>
      <c r="AOR269" t="b">
        <v>0</v>
      </c>
      <c r="AOS269" t="b">
        <v>0</v>
      </c>
      <c r="AOT269" t="b">
        <v>0</v>
      </c>
      <c r="AOU269" t="b">
        <v>0</v>
      </c>
      <c r="AOV269" t="b">
        <v>0</v>
      </c>
      <c r="AOW269" t="b">
        <v>0</v>
      </c>
      <c r="AOX269" t="b">
        <v>0</v>
      </c>
      <c r="AOY269" t="b">
        <v>0</v>
      </c>
      <c r="AOZ269" t="b">
        <v>0</v>
      </c>
      <c r="APA269" t="b">
        <v>0</v>
      </c>
      <c r="APB269" t="b">
        <v>1</v>
      </c>
      <c r="APC269" t="b">
        <v>1</v>
      </c>
      <c r="APD269" t="b">
        <v>1</v>
      </c>
      <c r="APE269" t="b">
        <v>1</v>
      </c>
      <c r="APF269" t="b">
        <v>0</v>
      </c>
      <c r="APG269" t="b">
        <v>0</v>
      </c>
      <c r="APH269" t="b">
        <v>0</v>
      </c>
      <c r="API269" t="b">
        <v>0</v>
      </c>
      <c r="APJ269" t="b">
        <v>0</v>
      </c>
      <c r="APK269" t="b">
        <v>0</v>
      </c>
      <c r="APL269" t="b">
        <v>0</v>
      </c>
      <c r="APM269" t="b">
        <v>0</v>
      </c>
      <c r="APN269" t="b">
        <v>0</v>
      </c>
      <c r="APO269" t="b">
        <v>1</v>
      </c>
      <c r="APP269" t="b">
        <v>1</v>
      </c>
      <c r="APQ269" t="b">
        <v>1</v>
      </c>
      <c r="APR269" t="b">
        <v>1</v>
      </c>
      <c r="APS269" t="b">
        <v>1</v>
      </c>
      <c r="APT269">
        <v>432</v>
      </c>
      <c r="APU269">
        <v>746</v>
      </c>
      <c r="APV269">
        <v>1</v>
      </c>
      <c r="APW269">
        <v>1</v>
      </c>
      <c r="APX269">
        <v>2</v>
      </c>
      <c r="APY269">
        <v>1</v>
      </c>
      <c r="APZ269">
        <v>2</v>
      </c>
      <c r="AQA269">
        <v>3</v>
      </c>
      <c r="AQC269">
        <v>1</v>
      </c>
      <c r="AQD269">
        <v>2</v>
      </c>
      <c r="AQE269">
        <v>2</v>
      </c>
      <c r="AQG269">
        <v>2</v>
      </c>
      <c r="AQH269">
        <v>2</v>
      </c>
      <c r="AQI269">
        <v>2</v>
      </c>
      <c r="AQJ269">
        <v>2</v>
      </c>
      <c r="AQK269">
        <v>2</v>
      </c>
      <c r="AQL269">
        <v>2</v>
      </c>
      <c r="AQM269">
        <v>2</v>
      </c>
      <c r="AQN269">
        <v>2</v>
      </c>
      <c r="AQO269">
        <v>2</v>
      </c>
      <c r="AQP269">
        <v>-2</v>
      </c>
      <c r="AQQ269">
        <v>-2</v>
      </c>
      <c r="AQR269">
        <v>-2</v>
      </c>
      <c r="AQS269">
        <v>-2</v>
      </c>
      <c r="AQT269">
        <v>-2</v>
      </c>
      <c r="AQU269">
        <v>-2</v>
      </c>
      <c r="AQV269">
        <v>-2</v>
      </c>
      <c r="AQW269">
        <v>-2</v>
      </c>
      <c r="AQX269">
        <v>-2</v>
      </c>
      <c r="AQY269">
        <v>-1</v>
      </c>
      <c r="AQZ269">
        <v>-1</v>
      </c>
      <c r="ARA269">
        <v>-1</v>
      </c>
      <c r="ARB269">
        <v>-1</v>
      </c>
      <c r="ARC269">
        <v>-1</v>
      </c>
      <c r="ARD269">
        <v>-1</v>
      </c>
      <c r="ARE269">
        <v>-1</v>
      </c>
      <c r="ARF269">
        <v>-1</v>
      </c>
      <c r="ARG269">
        <v>-1</v>
      </c>
      <c r="ARH269">
        <v>2</v>
      </c>
      <c r="ARI269">
        <v>2</v>
      </c>
      <c r="ARJ269">
        <v>2</v>
      </c>
      <c r="ARK269">
        <v>2</v>
      </c>
      <c r="ARL269">
        <v>2</v>
      </c>
      <c r="ARM269">
        <v>2</v>
      </c>
      <c r="ARN269">
        <v>2</v>
      </c>
      <c r="ARO269">
        <v>2</v>
      </c>
      <c r="ARP269">
        <v>2</v>
      </c>
      <c r="ARQ269">
        <v>-2</v>
      </c>
      <c r="ARR269">
        <v>-2</v>
      </c>
      <c r="ARS269">
        <v>-2</v>
      </c>
      <c r="ART269">
        <v>-2</v>
      </c>
      <c r="ARU269">
        <v>-2</v>
      </c>
      <c r="ARV269">
        <v>-2</v>
      </c>
      <c r="ARW269">
        <v>-2</v>
      </c>
      <c r="ARX269">
        <v>-2</v>
      </c>
      <c r="ARY269">
        <v>-2</v>
      </c>
      <c r="ARZ269">
        <v>2</v>
      </c>
      <c r="ASA269">
        <v>2</v>
      </c>
      <c r="ASB269">
        <v>2</v>
      </c>
      <c r="ASC269">
        <v>2</v>
      </c>
      <c r="ASD269">
        <v>2</v>
      </c>
      <c r="ASE269">
        <v>2</v>
      </c>
      <c r="ASF269">
        <v>2</v>
      </c>
      <c r="ASG269">
        <v>2</v>
      </c>
      <c r="ASH269">
        <v>2</v>
      </c>
      <c r="ASI269">
        <v>-2</v>
      </c>
      <c r="ASJ269">
        <v>-2</v>
      </c>
      <c r="ASK269">
        <v>-2</v>
      </c>
      <c r="ASL269">
        <v>-2</v>
      </c>
      <c r="ASM269">
        <v>-2</v>
      </c>
      <c r="ASN269">
        <v>-2</v>
      </c>
      <c r="ASO269">
        <v>-2</v>
      </c>
      <c r="ASP269">
        <v>-2</v>
      </c>
      <c r="ASQ269">
        <v>-2</v>
      </c>
      <c r="ASR269">
        <v>2</v>
      </c>
      <c r="ASS269">
        <v>2</v>
      </c>
      <c r="AST269">
        <v>2</v>
      </c>
      <c r="ASU269">
        <v>2</v>
      </c>
      <c r="ASV269">
        <v>2</v>
      </c>
      <c r="ASW269">
        <v>2</v>
      </c>
      <c r="ASX269">
        <v>2</v>
      </c>
      <c r="ASY269">
        <v>2</v>
      </c>
      <c r="ASZ269">
        <v>2</v>
      </c>
      <c r="ATA269">
        <v>1</v>
      </c>
      <c r="ATB269">
        <v>2</v>
      </c>
      <c r="ATC269">
        <v>2</v>
      </c>
      <c r="ATD269">
        <v>2</v>
      </c>
      <c r="ATE269">
        <v>1</v>
      </c>
      <c r="ATF269">
        <v>0</v>
      </c>
      <c r="ATG269">
        <v>0</v>
      </c>
      <c r="ATH269">
        <v>1</v>
      </c>
      <c r="ATI269">
        <v>0</v>
      </c>
      <c r="ATJ269">
        <v>0</v>
      </c>
      <c r="ATK269">
        <v>0</v>
      </c>
      <c r="ATL269">
        <v>0</v>
      </c>
      <c r="ATN269">
        <v>2</v>
      </c>
      <c r="ATO269" t="s">
        <v>69</v>
      </c>
      <c r="ATP269">
        <v>2</v>
      </c>
      <c r="ATQ269" t="s">
        <v>69</v>
      </c>
      <c r="ATR269">
        <v>1</v>
      </c>
      <c r="ATT269">
        <v>1</v>
      </c>
      <c r="ATV269">
        <v>2</v>
      </c>
      <c r="ATW269" t="s">
        <v>743</v>
      </c>
      <c r="ATX269">
        <v>1</v>
      </c>
      <c r="ATZ269">
        <v>1</v>
      </c>
      <c r="AUB269">
        <v>1</v>
      </c>
      <c r="AUD269">
        <v>1</v>
      </c>
      <c r="AUF269">
        <v>1</v>
      </c>
      <c r="AUH269">
        <v>1</v>
      </c>
      <c r="AUJ269">
        <v>1</v>
      </c>
      <c r="AUL269">
        <v>1</v>
      </c>
      <c r="AUN269">
        <v>1</v>
      </c>
      <c r="AUP269">
        <v>1</v>
      </c>
      <c r="AUR269">
        <v>1</v>
      </c>
      <c r="AUT269">
        <v>1</v>
      </c>
      <c r="AUV269" t="b">
        <v>1</v>
      </c>
      <c r="AUW269" t="b">
        <v>0</v>
      </c>
      <c r="AUX269" t="b">
        <v>0</v>
      </c>
      <c r="AUY269" t="b">
        <v>0</v>
      </c>
      <c r="AVA269">
        <v>1</v>
      </c>
      <c r="AVB269">
        <v>1</v>
      </c>
      <c r="AVD269" t="s">
        <v>82</v>
      </c>
      <c r="AVE269" t="b">
        <v>1</v>
      </c>
      <c r="AVF269">
        <v>0</v>
      </c>
      <c r="AVG269" t="b">
        <v>0</v>
      </c>
      <c r="AVH269" t="b">
        <v>0</v>
      </c>
      <c r="AVI269" t="b">
        <v>0</v>
      </c>
      <c r="AVK269" t="b">
        <v>1</v>
      </c>
      <c r="AVL269" t="b">
        <v>0</v>
      </c>
      <c r="AVM269" t="b">
        <v>0</v>
      </c>
      <c r="AVN269" t="b">
        <v>0</v>
      </c>
      <c r="AVP269">
        <v>2</v>
      </c>
      <c r="AVQ269" t="s">
        <v>1747</v>
      </c>
      <c r="AVR269">
        <v>7.6280450000000002</v>
      </c>
      <c r="AVS269">
        <v>4.7738050000000003</v>
      </c>
      <c r="AVT269">
        <v>445.8</v>
      </c>
      <c r="AVU269">
        <v>7</v>
      </c>
      <c r="AVW269">
        <v>0</v>
      </c>
    </row>
    <row r="270" spans="1:1271" ht="15" customHeight="1" x14ac:dyDescent="0.35">
      <c r="A270" s="1">
        <v>42516</v>
      </c>
      <c r="B270" t="s">
        <v>723</v>
      </c>
      <c r="C270">
        <v>2</v>
      </c>
      <c r="D270">
        <v>22</v>
      </c>
      <c r="E270" t="s">
        <v>1746</v>
      </c>
      <c r="F270">
        <v>211</v>
      </c>
      <c r="G270">
        <v>1</v>
      </c>
      <c r="H270">
        <v>49</v>
      </c>
      <c r="I270">
        <v>1</v>
      </c>
      <c r="K270">
        <v>1</v>
      </c>
      <c r="L270">
        <v>2</v>
      </c>
      <c r="M270">
        <v>6</v>
      </c>
      <c r="N270">
        <v>6</v>
      </c>
      <c r="O270">
        <v>2</v>
      </c>
      <c r="P270">
        <v>2</v>
      </c>
      <c r="Q270">
        <v>2</v>
      </c>
      <c r="R270">
        <v>1</v>
      </c>
      <c r="S270">
        <v>0</v>
      </c>
      <c r="T270">
        <v>0</v>
      </c>
      <c r="U270">
        <v>7</v>
      </c>
      <c r="V270">
        <v>7</v>
      </c>
      <c r="W270">
        <v>1</v>
      </c>
      <c r="X270">
        <v>6</v>
      </c>
      <c r="Y270">
        <v>1</v>
      </c>
      <c r="Z270">
        <v>1</v>
      </c>
      <c r="AA270">
        <v>6</v>
      </c>
      <c r="AB270">
        <v>1</v>
      </c>
      <c r="AC270">
        <v>4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BB270">
        <v>12</v>
      </c>
      <c r="BC270">
        <v>3</v>
      </c>
      <c r="BD270">
        <v>1</v>
      </c>
      <c r="CU270">
        <v>2</v>
      </c>
      <c r="DO270">
        <v>1</v>
      </c>
      <c r="DQ270">
        <v>2</v>
      </c>
      <c r="DR270">
        <v>30</v>
      </c>
      <c r="DS270">
        <v>20</v>
      </c>
      <c r="DT270">
        <v>10</v>
      </c>
      <c r="DU270">
        <v>3</v>
      </c>
      <c r="DV270">
        <v>2</v>
      </c>
      <c r="DW270">
        <v>1</v>
      </c>
      <c r="DX270">
        <v>2</v>
      </c>
      <c r="DZ270">
        <v>1</v>
      </c>
      <c r="EA270">
        <v>1</v>
      </c>
      <c r="EB270">
        <v>2</v>
      </c>
      <c r="EC270">
        <v>0</v>
      </c>
      <c r="ED270">
        <v>1</v>
      </c>
      <c r="EE270">
        <v>0</v>
      </c>
      <c r="EF270">
        <v>1</v>
      </c>
      <c r="EG270" t="s">
        <v>512</v>
      </c>
      <c r="EH270">
        <v>0</v>
      </c>
      <c r="EI270">
        <v>0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1</v>
      </c>
      <c r="FJ270">
        <v>1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</v>
      </c>
      <c r="GC270">
        <v>0</v>
      </c>
      <c r="GD270">
        <v>0</v>
      </c>
      <c r="HD270">
        <v>0</v>
      </c>
      <c r="HE270">
        <v>1</v>
      </c>
      <c r="HF270">
        <v>0</v>
      </c>
      <c r="HG270">
        <v>0</v>
      </c>
      <c r="HH270">
        <v>6</v>
      </c>
      <c r="HI270">
        <v>2015</v>
      </c>
      <c r="HJ270">
        <v>65000</v>
      </c>
      <c r="HK270">
        <v>25000</v>
      </c>
      <c r="HL270">
        <v>9</v>
      </c>
      <c r="HM270">
        <v>2</v>
      </c>
      <c r="HN270">
        <v>2</v>
      </c>
      <c r="HP270">
        <v>0</v>
      </c>
      <c r="HQ270">
        <v>1</v>
      </c>
      <c r="HR270">
        <v>0</v>
      </c>
      <c r="HS270">
        <v>0</v>
      </c>
      <c r="HT270">
        <v>1</v>
      </c>
      <c r="HU270">
        <v>2014</v>
      </c>
      <c r="HV270">
        <v>2500</v>
      </c>
      <c r="HW270">
        <v>500</v>
      </c>
      <c r="HX270">
        <v>6</v>
      </c>
      <c r="HY270">
        <v>2</v>
      </c>
      <c r="HZ270">
        <v>2</v>
      </c>
      <c r="IB270">
        <v>0</v>
      </c>
      <c r="IC270">
        <v>1</v>
      </c>
      <c r="ID270">
        <v>0</v>
      </c>
      <c r="IE270">
        <v>0</v>
      </c>
      <c r="IF270">
        <v>1</v>
      </c>
      <c r="IG270">
        <v>2015</v>
      </c>
      <c r="IH270">
        <v>3500</v>
      </c>
      <c r="II270">
        <v>1800</v>
      </c>
      <c r="IJ270">
        <v>6</v>
      </c>
      <c r="IK270">
        <v>2</v>
      </c>
      <c r="IL270">
        <v>2</v>
      </c>
      <c r="IN270">
        <v>0</v>
      </c>
      <c r="IO270">
        <v>1</v>
      </c>
      <c r="IP270">
        <v>0</v>
      </c>
      <c r="IQ270">
        <v>0</v>
      </c>
      <c r="IR270">
        <v>2</v>
      </c>
      <c r="IS270">
        <v>2013</v>
      </c>
      <c r="IT270">
        <v>600</v>
      </c>
      <c r="IU270">
        <v>200</v>
      </c>
      <c r="IV270">
        <v>6</v>
      </c>
      <c r="IW270">
        <v>2</v>
      </c>
      <c r="IX270">
        <v>2</v>
      </c>
      <c r="IZ270">
        <v>0</v>
      </c>
      <c r="JA270">
        <v>1</v>
      </c>
      <c r="JB270">
        <v>0</v>
      </c>
      <c r="JC270">
        <v>0</v>
      </c>
      <c r="JD270">
        <v>1</v>
      </c>
      <c r="JE270">
        <v>2011</v>
      </c>
      <c r="JF270">
        <v>18000</v>
      </c>
      <c r="JG270">
        <v>9000</v>
      </c>
      <c r="JH270">
        <v>6</v>
      </c>
      <c r="JI270">
        <v>2</v>
      </c>
      <c r="JJ270">
        <v>2</v>
      </c>
      <c r="JL270">
        <v>0</v>
      </c>
      <c r="JM270">
        <v>1</v>
      </c>
      <c r="JN270">
        <v>0</v>
      </c>
      <c r="JO270">
        <v>0</v>
      </c>
      <c r="JP270">
        <v>1</v>
      </c>
      <c r="JQ270">
        <v>2011</v>
      </c>
      <c r="JR270">
        <v>180000</v>
      </c>
      <c r="JS270">
        <v>50000</v>
      </c>
      <c r="JT270">
        <v>6</v>
      </c>
      <c r="JU270">
        <v>2</v>
      </c>
      <c r="JV270">
        <v>2</v>
      </c>
      <c r="PK270">
        <v>0</v>
      </c>
      <c r="PL270">
        <v>1</v>
      </c>
      <c r="PM270">
        <v>0</v>
      </c>
      <c r="PN270">
        <v>0</v>
      </c>
      <c r="PO270">
        <v>1</v>
      </c>
      <c r="PP270">
        <v>1</v>
      </c>
      <c r="PQ270">
        <v>1999</v>
      </c>
      <c r="PR270">
        <v>50000</v>
      </c>
      <c r="PS270">
        <v>150000</v>
      </c>
      <c r="PT270">
        <v>10</v>
      </c>
      <c r="PU270">
        <v>2</v>
      </c>
      <c r="PV270">
        <v>2</v>
      </c>
      <c r="QJ270">
        <v>0</v>
      </c>
      <c r="QK270">
        <v>1</v>
      </c>
      <c r="QL270">
        <v>0</v>
      </c>
      <c r="QM270">
        <v>0</v>
      </c>
      <c r="QN270">
        <v>5</v>
      </c>
      <c r="QO270">
        <v>2016</v>
      </c>
      <c r="QP270">
        <v>5400</v>
      </c>
      <c r="QQ270">
        <v>1000</v>
      </c>
      <c r="QR270">
        <v>1</v>
      </c>
      <c r="QS270">
        <v>2</v>
      </c>
      <c r="QT270">
        <v>2</v>
      </c>
      <c r="QV270">
        <v>0</v>
      </c>
      <c r="QW270">
        <v>1</v>
      </c>
      <c r="QX270">
        <v>0</v>
      </c>
      <c r="QY270">
        <v>0</v>
      </c>
      <c r="QZ270">
        <v>3</v>
      </c>
      <c r="RA270">
        <v>2015</v>
      </c>
      <c r="RB270">
        <v>3300</v>
      </c>
      <c r="RC270">
        <v>1500</v>
      </c>
      <c r="RD270">
        <v>2</v>
      </c>
      <c r="RE270">
        <v>2</v>
      </c>
      <c r="RF270">
        <v>2</v>
      </c>
      <c r="RH270">
        <v>0</v>
      </c>
      <c r="RI270">
        <v>1</v>
      </c>
      <c r="RJ270">
        <v>0</v>
      </c>
      <c r="RK270">
        <v>0</v>
      </c>
      <c r="RL270">
        <v>1</v>
      </c>
      <c r="RM270">
        <v>2015</v>
      </c>
      <c r="RN270">
        <v>6500</v>
      </c>
      <c r="RO270">
        <v>4000</v>
      </c>
      <c r="RP270">
        <v>6</v>
      </c>
      <c r="RQ270">
        <v>2</v>
      </c>
      <c r="RR270">
        <v>2</v>
      </c>
      <c r="VX270">
        <v>0</v>
      </c>
      <c r="VY270">
        <v>1</v>
      </c>
      <c r="VZ270">
        <v>0</v>
      </c>
      <c r="WA270">
        <v>0</v>
      </c>
      <c r="WB270">
        <v>1</v>
      </c>
      <c r="WC270">
        <v>2016</v>
      </c>
      <c r="WD270">
        <v>40000</v>
      </c>
      <c r="WE270">
        <v>25000</v>
      </c>
      <c r="WF270">
        <v>6</v>
      </c>
      <c r="WG270">
        <v>2</v>
      </c>
      <c r="WH270">
        <v>2</v>
      </c>
      <c r="WJ270">
        <v>0</v>
      </c>
      <c r="WK270">
        <v>1</v>
      </c>
      <c r="WL270">
        <v>0</v>
      </c>
      <c r="WM270">
        <v>0</v>
      </c>
      <c r="WN270">
        <v>1</v>
      </c>
      <c r="WO270">
        <v>2015</v>
      </c>
      <c r="WP270">
        <v>6500</v>
      </c>
      <c r="WQ270">
        <v>3000</v>
      </c>
      <c r="WR270">
        <v>9</v>
      </c>
      <c r="WS270">
        <v>2</v>
      </c>
      <c r="WT270">
        <v>2</v>
      </c>
      <c r="XF270">
        <v>0</v>
      </c>
      <c r="XG270">
        <v>12</v>
      </c>
      <c r="XH270">
        <v>0</v>
      </c>
      <c r="XI270">
        <v>0</v>
      </c>
      <c r="XJ270">
        <v>381300</v>
      </c>
      <c r="XK270">
        <v>271000</v>
      </c>
      <c r="XO270">
        <v>0.18000000000000002</v>
      </c>
      <c r="XP270">
        <v>45</v>
      </c>
      <c r="XQ270">
        <v>9</v>
      </c>
      <c r="XR270">
        <v>144</v>
      </c>
      <c r="XS270">
        <v>144</v>
      </c>
      <c r="XT270">
        <v>216</v>
      </c>
      <c r="XU270">
        <v>2160</v>
      </c>
      <c r="XV270">
        <v>0</v>
      </c>
      <c r="XW270">
        <v>0</v>
      </c>
      <c r="XX270">
        <f t="shared" si="24"/>
        <v>0</v>
      </c>
      <c r="XY270">
        <v>1500</v>
      </c>
      <c r="XZ270">
        <v>300</v>
      </c>
      <c r="YA270" s="33">
        <f t="shared" si="26"/>
        <v>900</v>
      </c>
      <c r="YB270">
        <v>20000</v>
      </c>
      <c r="YC270">
        <v>25000</v>
      </c>
      <c r="YD270">
        <f t="shared" si="27"/>
        <v>22500</v>
      </c>
      <c r="YE270">
        <f t="shared" si="28"/>
        <v>-5000</v>
      </c>
      <c r="YF270">
        <v>80000</v>
      </c>
      <c r="YG270">
        <v>75000</v>
      </c>
      <c r="YH270">
        <v>2</v>
      </c>
      <c r="YI270" t="s">
        <v>204</v>
      </c>
      <c r="YJ270">
        <v>2</v>
      </c>
      <c r="YK270" t="s">
        <v>204</v>
      </c>
      <c r="YP270">
        <v>0</v>
      </c>
      <c r="YQ270" t="s">
        <v>126</v>
      </c>
      <c r="YR270">
        <v>1</v>
      </c>
      <c r="YS270">
        <v>350000</v>
      </c>
      <c r="YT270">
        <v>0.18000000000000002</v>
      </c>
      <c r="YU270">
        <v>216</v>
      </c>
      <c r="YV270">
        <v>150000</v>
      </c>
      <c r="YW270">
        <v>15000</v>
      </c>
      <c r="YX270" t="b">
        <v>1</v>
      </c>
      <c r="YY270">
        <v>1</v>
      </c>
      <c r="YZ270">
        <v>0</v>
      </c>
      <c r="ZA270" t="b">
        <v>0</v>
      </c>
      <c r="ZB270" t="b">
        <v>0</v>
      </c>
      <c r="ZC270" t="b">
        <v>0</v>
      </c>
      <c r="ZD270">
        <v>1</v>
      </c>
      <c r="ZE270">
        <v>0.4</v>
      </c>
      <c r="ZF270">
        <f t="shared" si="25"/>
        <v>0.4</v>
      </c>
      <c r="ZG270">
        <v>0.18000000000000002</v>
      </c>
      <c r="ZI270">
        <v>800</v>
      </c>
      <c r="ZJ270">
        <v>7</v>
      </c>
      <c r="ZL270">
        <v>1</v>
      </c>
      <c r="ZM270">
        <v>50</v>
      </c>
      <c r="ZN270">
        <v>1</v>
      </c>
      <c r="ZP270">
        <v>1</v>
      </c>
      <c r="ZQ270">
        <v>15</v>
      </c>
      <c r="AAS270" t="b">
        <v>1</v>
      </c>
      <c r="AAT270" t="b">
        <v>1</v>
      </c>
      <c r="AAU270" t="b">
        <v>0</v>
      </c>
      <c r="AAV270" t="b">
        <v>0</v>
      </c>
      <c r="AAW270" t="b">
        <v>0</v>
      </c>
      <c r="AAX270" t="b">
        <v>1</v>
      </c>
      <c r="AAY270" t="b">
        <v>1</v>
      </c>
      <c r="AAZ270" t="b">
        <v>1</v>
      </c>
      <c r="ABA270" t="b">
        <v>1</v>
      </c>
      <c r="ABB270" t="b">
        <v>1</v>
      </c>
      <c r="ABC270" t="b">
        <v>0</v>
      </c>
      <c r="ABE270">
        <v>3</v>
      </c>
      <c r="ABF270">
        <v>0</v>
      </c>
      <c r="ABG270">
        <v>3</v>
      </c>
      <c r="ABH270">
        <v>3</v>
      </c>
      <c r="ABI270">
        <v>1500</v>
      </c>
      <c r="ABJ270" t="b">
        <v>1</v>
      </c>
      <c r="ABK270" t="b">
        <v>1</v>
      </c>
      <c r="ABL270" t="b">
        <v>1</v>
      </c>
      <c r="ABM270" t="b">
        <v>0</v>
      </c>
      <c r="ABO270">
        <v>3</v>
      </c>
      <c r="ABP270">
        <v>0</v>
      </c>
      <c r="ABQ270">
        <v>3</v>
      </c>
      <c r="ABR270">
        <v>1</v>
      </c>
      <c r="ABS270">
        <v>1500</v>
      </c>
      <c r="ACZ270" t="b">
        <v>1</v>
      </c>
      <c r="ADA270" t="b">
        <v>0</v>
      </c>
      <c r="ADB270" t="b">
        <v>1</v>
      </c>
      <c r="ADC270" t="b">
        <v>0</v>
      </c>
      <c r="ADE270">
        <v>3</v>
      </c>
      <c r="ADF270">
        <v>0</v>
      </c>
      <c r="ADG270">
        <v>3</v>
      </c>
      <c r="ADH270">
        <v>1</v>
      </c>
      <c r="ADI270">
        <v>3</v>
      </c>
      <c r="ADJ270">
        <v>100</v>
      </c>
      <c r="ADK270" t="b">
        <v>1</v>
      </c>
      <c r="ADL270" t="b">
        <v>0</v>
      </c>
      <c r="ADM270" t="b">
        <v>1</v>
      </c>
      <c r="ADN270" t="b">
        <v>0</v>
      </c>
      <c r="ADP270">
        <v>3</v>
      </c>
      <c r="ADQ270">
        <v>0</v>
      </c>
      <c r="ADR270">
        <v>3</v>
      </c>
      <c r="ADS270">
        <v>3</v>
      </c>
      <c r="ADT270">
        <v>3</v>
      </c>
      <c r="ADU270">
        <v>1500</v>
      </c>
      <c r="ADV270">
        <v>12</v>
      </c>
      <c r="ADW270">
        <v>8</v>
      </c>
      <c r="ADX270">
        <f t="shared" si="29"/>
        <v>1.5</v>
      </c>
      <c r="ADY270" t="b">
        <v>0</v>
      </c>
      <c r="ADZ270" t="b">
        <v>0</v>
      </c>
      <c r="AEA270" t="b">
        <v>0</v>
      </c>
      <c r="AEB270" t="b">
        <v>0</v>
      </c>
      <c r="AEC270" t="b">
        <v>0</v>
      </c>
      <c r="AED270" t="b">
        <v>1</v>
      </c>
      <c r="AEE270" t="b">
        <v>1</v>
      </c>
      <c r="AEF270" t="b">
        <v>0</v>
      </c>
      <c r="AFL270">
        <v>5</v>
      </c>
      <c r="AFM270">
        <v>900</v>
      </c>
      <c r="AFN270">
        <v>9</v>
      </c>
      <c r="AFO270">
        <v>1</v>
      </c>
      <c r="AFR270">
        <v>5</v>
      </c>
      <c r="AFS270">
        <v>1200</v>
      </c>
      <c r="AFT270">
        <v>5</v>
      </c>
      <c r="AFU270">
        <v>1</v>
      </c>
      <c r="AGD270">
        <v>144</v>
      </c>
      <c r="AGE270">
        <v>144</v>
      </c>
      <c r="AGF270">
        <v>1</v>
      </c>
      <c r="AGH270">
        <v>700</v>
      </c>
      <c r="AGI270">
        <v>1</v>
      </c>
      <c r="AGJ270">
        <v>1</v>
      </c>
      <c r="AGL270">
        <v>0</v>
      </c>
      <c r="AGM270">
        <v>100800</v>
      </c>
      <c r="AGN270">
        <v>500</v>
      </c>
      <c r="AGO270">
        <v>1</v>
      </c>
      <c r="AGP270">
        <v>0</v>
      </c>
      <c r="AGQ270">
        <v>0</v>
      </c>
      <c r="AGR270">
        <v>0</v>
      </c>
      <c r="AGU270">
        <v>1</v>
      </c>
      <c r="AGV270">
        <v>0</v>
      </c>
      <c r="AGW270">
        <v>0</v>
      </c>
      <c r="AGX270">
        <v>0</v>
      </c>
      <c r="AGZ270">
        <v>0</v>
      </c>
      <c r="AHA270">
        <v>0</v>
      </c>
      <c r="AHB270">
        <v>100</v>
      </c>
      <c r="AHC270">
        <v>0</v>
      </c>
      <c r="AHD270">
        <v>1</v>
      </c>
      <c r="AHF270">
        <v>0</v>
      </c>
      <c r="AHG270">
        <v>0</v>
      </c>
      <c r="AHH270">
        <v>1</v>
      </c>
      <c r="AHJ270">
        <v>0</v>
      </c>
      <c r="AHK270">
        <v>100</v>
      </c>
      <c r="AHL270">
        <v>700</v>
      </c>
      <c r="AHM270">
        <v>0</v>
      </c>
      <c r="AHN270">
        <v>1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5</v>
      </c>
      <c r="AHZ270">
        <v>15</v>
      </c>
      <c r="AIA270">
        <v>0</v>
      </c>
      <c r="AIB270">
        <v>0</v>
      </c>
      <c r="AIC270">
        <v>2</v>
      </c>
      <c r="AID270">
        <v>0</v>
      </c>
      <c r="AIE270">
        <v>0</v>
      </c>
      <c r="AII270">
        <v>0.2</v>
      </c>
      <c r="AIK270">
        <v>0</v>
      </c>
      <c r="AIL270">
        <v>1</v>
      </c>
      <c r="AIM270">
        <v>1</v>
      </c>
      <c r="AIN270">
        <v>0</v>
      </c>
      <c r="AIO270">
        <v>1</v>
      </c>
      <c r="AIP270">
        <v>0</v>
      </c>
      <c r="AIR270">
        <v>50</v>
      </c>
      <c r="AIS270">
        <v>2</v>
      </c>
      <c r="AIT270" t="s">
        <v>204</v>
      </c>
      <c r="AIZ270">
        <v>2</v>
      </c>
      <c r="AJA270">
        <v>2</v>
      </c>
      <c r="AJB270" t="s">
        <v>204</v>
      </c>
      <c r="ALX270">
        <v>2</v>
      </c>
      <c r="ALY270">
        <v>2</v>
      </c>
      <c r="AMC270">
        <v>2</v>
      </c>
      <c r="AMD270">
        <v>1</v>
      </c>
      <c r="AME270">
        <v>1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1</v>
      </c>
      <c r="AMO270">
        <v>0</v>
      </c>
      <c r="AMQ270">
        <v>5</v>
      </c>
      <c r="AMR270">
        <v>5</v>
      </c>
      <c r="ANA270">
        <v>5</v>
      </c>
      <c r="ANC270" t="s">
        <v>260</v>
      </c>
      <c r="AND270" t="s">
        <v>1618</v>
      </c>
      <c r="ANM270" t="s">
        <v>1355</v>
      </c>
      <c r="ANO270">
        <v>10</v>
      </c>
      <c r="ANP270">
        <v>1</v>
      </c>
      <c r="ANR270">
        <v>1</v>
      </c>
      <c r="ANU270">
        <v>1</v>
      </c>
      <c r="ANV270">
        <v>600</v>
      </c>
      <c r="ANW270">
        <v>3</v>
      </c>
      <c r="ANX270">
        <v>1</v>
      </c>
      <c r="ANZ270">
        <v>1</v>
      </c>
      <c r="AOA270">
        <v>1</v>
      </c>
      <c r="AOB270">
        <v>3</v>
      </c>
      <c r="AOC270">
        <v>5000</v>
      </c>
      <c r="AOD270">
        <v>15000</v>
      </c>
      <c r="AOE270">
        <v>2</v>
      </c>
      <c r="AOF270">
        <v>0</v>
      </c>
      <c r="AOG270">
        <v>0</v>
      </c>
      <c r="AOH270">
        <v>0</v>
      </c>
      <c r="AOI270">
        <v>1</v>
      </c>
      <c r="AOJ270" t="b">
        <v>1</v>
      </c>
      <c r="AOK270" t="b">
        <v>1</v>
      </c>
      <c r="AOL270" t="b">
        <v>1</v>
      </c>
      <c r="AOM270" t="b">
        <v>0</v>
      </c>
      <c r="AON270" t="b">
        <v>0</v>
      </c>
      <c r="AOO270" t="b">
        <v>0</v>
      </c>
      <c r="AOP270" t="b">
        <v>0</v>
      </c>
      <c r="AOQ270" t="b">
        <v>0</v>
      </c>
      <c r="AOR270" t="b">
        <v>0</v>
      </c>
      <c r="AOS270" t="b">
        <v>0</v>
      </c>
      <c r="AOT270" t="b">
        <v>0</v>
      </c>
      <c r="AOU270" t="b">
        <v>0</v>
      </c>
      <c r="AOV270" t="b">
        <v>0</v>
      </c>
      <c r="AOW270" t="b">
        <v>0</v>
      </c>
      <c r="AOX270" t="b">
        <v>0</v>
      </c>
      <c r="AOY270" t="b">
        <v>0</v>
      </c>
      <c r="AOZ270" t="b">
        <v>0</v>
      </c>
      <c r="APA270" t="b">
        <v>0</v>
      </c>
      <c r="APB270" t="b">
        <v>0</v>
      </c>
      <c r="APC270" t="b">
        <v>0</v>
      </c>
      <c r="APD270" t="b">
        <v>0</v>
      </c>
      <c r="APE270" t="b">
        <v>1</v>
      </c>
      <c r="APF270" t="b">
        <v>1</v>
      </c>
      <c r="APG270" t="b">
        <v>1</v>
      </c>
      <c r="APH270" t="b">
        <v>0</v>
      </c>
      <c r="API270" t="b">
        <v>0</v>
      </c>
      <c r="APJ270" t="b">
        <v>0</v>
      </c>
      <c r="APK270" t="b">
        <v>0</v>
      </c>
      <c r="APL270" t="b">
        <v>0</v>
      </c>
      <c r="APM270" t="b">
        <v>0</v>
      </c>
      <c r="APN270" t="b">
        <v>0</v>
      </c>
      <c r="APO270" t="b">
        <v>0</v>
      </c>
      <c r="APP270" t="b">
        <v>1</v>
      </c>
      <c r="APQ270" t="b">
        <v>1</v>
      </c>
      <c r="APR270" t="b">
        <v>1</v>
      </c>
      <c r="APS270" t="b">
        <v>0</v>
      </c>
      <c r="APT270">
        <v>144</v>
      </c>
      <c r="APU270">
        <v>300</v>
      </c>
      <c r="APV270">
        <v>1</v>
      </c>
      <c r="APW270">
        <v>1</v>
      </c>
      <c r="APX270">
        <v>2</v>
      </c>
      <c r="APY270">
        <v>1</v>
      </c>
      <c r="APZ270">
        <v>2</v>
      </c>
      <c r="AQA270">
        <v>3</v>
      </c>
      <c r="AQC270">
        <v>1</v>
      </c>
      <c r="AQD270">
        <v>3</v>
      </c>
      <c r="AQE270">
        <v>2</v>
      </c>
      <c r="AQG270">
        <v>2</v>
      </c>
      <c r="AQH270">
        <v>2</v>
      </c>
      <c r="AQI270">
        <v>2</v>
      </c>
      <c r="AQJ270">
        <v>2</v>
      </c>
      <c r="AQK270">
        <v>2</v>
      </c>
      <c r="AQL270">
        <v>2</v>
      </c>
      <c r="AQM270">
        <v>2</v>
      </c>
      <c r="AQN270">
        <v>2</v>
      </c>
      <c r="AQO270">
        <v>2</v>
      </c>
      <c r="AQP270">
        <v>-2</v>
      </c>
      <c r="AQQ270">
        <v>-2</v>
      </c>
      <c r="AQR270">
        <v>-2</v>
      </c>
      <c r="AQS270">
        <v>-2</v>
      </c>
      <c r="AQT270">
        <v>-2</v>
      </c>
      <c r="AQU270">
        <v>-2</v>
      </c>
      <c r="AQV270">
        <v>-2</v>
      </c>
      <c r="AQW270">
        <v>-2</v>
      </c>
      <c r="AQX270">
        <v>-2</v>
      </c>
      <c r="AQY270">
        <v>-2</v>
      </c>
      <c r="AQZ270">
        <v>-2</v>
      </c>
      <c r="ARA270">
        <v>-2</v>
      </c>
      <c r="ARB270">
        <v>-2</v>
      </c>
      <c r="ARC270">
        <v>-2</v>
      </c>
      <c r="ARD270">
        <v>-2</v>
      </c>
      <c r="ARE270">
        <v>-2</v>
      </c>
      <c r="ARF270">
        <v>-2</v>
      </c>
      <c r="ARG270">
        <v>-2</v>
      </c>
      <c r="ARH270">
        <v>2</v>
      </c>
      <c r="ARI270">
        <v>2</v>
      </c>
      <c r="ARJ270">
        <v>2</v>
      </c>
      <c r="ARK270">
        <v>2</v>
      </c>
      <c r="ARL270">
        <v>2</v>
      </c>
      <c r="ARM270">
        <v>2</v>
      </c>
      <c r="ARN270">
        <v>2</v>
      </c>
      <c r="ARO270">
        <v>2</v>
      </c>
      <c r="ARP270">
        <v>2</v>
      </c>
      <c r="ARQ270">
        <v>-1</v>
      </c>
      <c r="ARR270">
        <v>-1</v>
      </c>
      <c r="ARS270">
        <v>-1</v>
      </c>
      <c r="ART270">
        <v>-1</v>
      </c>
      <c r="ARU270">
        <v>-1</v>
      </c>
      <c r="ARV270">
        <v>-1</v>
      </c>
      <c r="ARW270">
        <v>-1</v>
      </c>
      <c r="ARX270">
        <v>-1</v>
      </c>
      <c r="ARY270">
        <v>-1</v>
      </c>
      <c r="ARZ270">
        <v>1</v>
      </c>
      <c r="ASA270">
        <v>1</v>
      </c>
      <c r="ASB270">
        <v>1</v>
      </c>
      <c r="ASC270">
        <v>1</v>
      </c>
      <c r="ASD270">
        <v>1</v>
      </c>
      <c r="ASE270">
        <v>1</v>
      </c>
      <c r="ASF270">
        <v>1</v>
      </c>
      <c r="ASG270">
        <v>1</v>
      </c>
      <c r="ASH270">
        <v>1</v>
      </c>
      <c r="ASI270">
        <v>-2</v>
      </c>
      <c r="ASJ270">
        <v>-2</v>
      </c>
      <c r="ASK270">
        <v>-2</v>
      </c>
      <c r="ASL270">
        <v>-2</v>
      </c>
      <c r="ASM270">
        <v>-2</v>
      </c>
      <c r="ASN270">
        <v>-2</v>
      </c>
      <c r="ASO270">
        <v>-2</v>
      </c>
      <c r="ASP270">
        <v>-2</v>
      </c>
      <c r="ASQ270">
        <v>-2</v>
      </c>
      <c r="ASR270">
        <v>2</v>
      </c>
      <c r="ASS270">
        <v>2</v>
      </c>
      <c r="AST270">
        <v>2</v>
      </c>
      <c r="ASU270">
        <v>2</v>
      </c>
      <c r="ASV270">
        <v>2</v>
      </c>
      <c r="ASW270">
        <v>2</v>
      </c>
      <c r="ASX270">
        <v>2</v>
      </c>
      <c r="ASY270">
        <v>2</v>
      </c>
      <c r="ASZ270">
        <v>2</v>
      </c>
      <c r="ATA270">
        <v>2</v>
      </c>
      <c r="ATB270">
        <v>2</v>
      </c>
      <c r="ATC270">
        <v>2</v>
      </c>
      <c r="ATD270">
        <v>2</v>
      </c>
      <c r="ATE270">
        <v>0</v>
      </c>
      <c r="ATF270">
        <v>1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N270">
        <v>2</v>
      </c>
      <c r="ATO270" t="s">
        <v>69</v>
      </c>
      <c r="ATP270">
        <v>2</v>
      </c>
      <c r="ATQ270" t="s">
        <v>69</v>
      </c>
      <c r="ATR270">
        <v>1</v>
      </c>
      <c r="ATT270">
        <v>1</v>
      </c>
      <c r="ATV270">
        <v>2</v>
      </c>
      <c r="ATW270" t="s">
        <v>69</v>
      </c>
      <c r="ATX270">
        <v>1</v>
      </c>
      <c r="ATZ270">
        <v>1</v>
      </c>
      <c r="AUB270">
        <v>1</v>
      </c>
      <c r="AUD270">
        <v>2</v>
      </c>
      <c r="AUE270" t="s">
        <v>69</v>
      </c>
      <c r="AUF270">
        <v>2</v>
      </c>
      <c r="AUG270" t="s">
        <v>69</v>
      </c>
      <c r="AUH270">
        <v>1</v>
      </c>
      <c r="AUJ270">
        <v>1</v>
      </c>
      <c r="AUL270">
        <v>1</v>
      </c>
      <c r="AUN270">
        <v>2</v>
      </c>
      <c r="AUO270" t="s">
        <v>181</v>
      </c>
      <c r="AUP270">
        <v>1</v>
      </c>
      <c r="AUR270">
        <v>2</v>
      </c>
      <c r="AUS270" t="s">
        <v>62</v>
      </c>
      <c r="AUT270">
        <v>1</v>
      </c>
      <c r="AUV270" t="b">
        <v>1</v>
      </c>
      <c r="AUW270" t="b">
        <v>1</v>
      </c>
      <c r="AUX270" t="b">
        <v>1</v>
      </c>
      <c r="AUY270" t="b">
        <v>0</v>
      </c>
      <c r="AVA270">
        <v>2</v>
      </c>
      <c r="AVB270">
        <v>1</v>
      </c>
      <c r="AVD270" t="s">
        <v>82</v>
      </c>
      <c r="AVE270" t="b">
        <v>0</v>
      </c>
      <c r="AVF270">
        <v>0</v>
      </c>
      <c r="AVG270" t="b">
        <v>0</v>
      </c>
      <c r="AVH270" t="b">
        <v>0</v>
      </c>
      <c r="AVI270" t="b">
        <v>1</v>
      </c>
      <c r="AVJ270" t="s">
        <v>331</v>
      </c>
      <c r="AVK270" t="b">
        <v>1</v>
      </c>
      <c r="AVL270" t="b">
        <v>0</v>
      </c>
      <c r="AVM270" t="b">
        <v>0</v>
      </c>
      <c r="AVN270" t="b">
        <v>0</v>
      </c>
      <c r="AVP270">
        <v>2</v>
      </c>
      <c r="AVQ270" t="s">
        <v>1748</v>
      </c>
      <c r="AVR270">
        <v>7.628018</v>
      </c>
      <c r="AVS270">
        <v>4.7737930000000004</v>
      </c>
      <c r="AVT270">
        <v>450.8</v>
      </c>
      <c r="AVU270">
        <v>7</v>
      </c>
      <c r="AVW270">
        <v>0</v>
      </c>
    </row>
    <row r="271" spans="1:1271" ht="15" customHeight="1" x14ac:dyDescent="0.35">
      <c r="A271" s="1">
        <v>42516</v>
      </c>
      <c r="B271" t="s">
        <v>723</v>
      </c>
      <c r="C271">
        <v>2</v>
      </c>
      <c r="D271">
        <v>22</v>
      </c>
      <c r="E271" t="s">
        <v>1749</v>
      </c>
      <c r="F271">
        <v>211</v>
      </c>
      <c r="G271">
        <v>1</v>
      </c>
      <c r="H271">
        <v>79</v>
      </c>
      <c r="I271">
        <v>1</v>
      </c>
      <c r="K271">
        <v>1</v>
      </c>
      <c r="L271">
        <v>3</v>
      </c>
      <c r="M271">
        <v>6</v>
      </c>
      <c r="N271">
        <v>6</v>
      </c>
      <c r="O271">
        <v>1</v>
      </c>
      <c r="P271">
        <v>4</v>
      </c>
      <c r="Q271">
        <v>0</v>
      </c>
      <c r="R271">
        <v>0</v>
      </c>
      <c r="S271">
        <v>1</v>
      </c>
      <c r="T271">
        <v>0</v>
      </c>
      <c r="U271">
        <v>6</v>
      </c>
      <c r="V271">
        <v>6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4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BB271">
        <v>12</v>
      </c>
      <c r="BC271">
        <v>1</v>
      </c>
      <c r="BD271">
        <v>1</v>
      </c>
      <c r="CU271">
        <v>1</v>
      </c>
      <c r="CV271">
        <v>1</v>
      </c>
      <c r="CX271">
        <v>1</v>
      </c>
      <c r="CY271">
        <v>35</v>
      </c>
      <c r="CZ271">
        <v>20</v>
      </c>
      <c r="DA271">
        <v>15</v>
      </c>
      <c r="DB271">
        <v>5</v>
      </c>
      <c r="DC271">
        <v>3</v>
      </c>
      <c r="DD271">
        <v>2</v>
      </c>
      <c r="DE271">
        <v>1</v>
      </c>
      <c r="DF271" t="s">
        <v>241</v>
      </c>
      <c r="DG271">
        <v>2</v>
      </c>
      <c r="DH271">
        <v>1</v>
      </c>
      <c r="DJ271">
        <v>0</v>
      </c>
      <c r="DK271">
        <v>1</v>
      </c>
      <c r="DL271">
        <v>1</v>
      </c>
      <c r="DM271">
        <v>1</v>
      </c>
      <c r="DN271" t="s">
        <v>753</v>
      </c>
      <c r="EH271">
        <v>0</v>
      </c>
      <c r="EI271">
        <v>0</v>
      </c>
      <c r="EJ271">
        <v>1</v>
      </c>
      <c r="EK271">
        <v>1</v>
      </c>
      <c r="EL271">
        <v>1</v>
      </c>
      <c r="EM271">
        <v>1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HD271">
        <v>0</v>
      </c>
      <c r="HE271">
        <v>1</v>
      </c>
      <c r="HF271">
        <v>0</v>
      </c>
      <c r="HG271">
        <v>0</v>
      </c>
      <c r="HH271">
        <v>6</v>
      </c>
      <c r="HI271">
        <v>2015</v>
      </c>
      <c r="HJ271">
        <v>55000</v>
      </c>
      <c r="HK271">
        <v>35000</v>
      </c>
      <c r="HL271">
        <v>5</v>
      </c>
      <c r="HM271">
        <v>2</v>
      </c>
      <c r="HN271">
        <v>2</v>
      </c>
      <c r="HP271">
        <v>0</v>
      </c>
      <c r="HQ271">
        <v>1</v>
      </c>
      <c r="HR271">
        <v>0</v>
      </c>
      <c r="HS271">
        <v>0</v>
      </c>
      <c r="HT271">
        <v>1</v>
      </c>
      <c r="HU271">
        <v>2013</v>
      </c>
      <c r="HV271">
        <v>4500</v>
      </c>
      <c r="HW271">
        <v>2000</v>
      </c>
      <c r="HX271">
        <v>5</v>
      </c>
      <c r="HY271">
        <v>2</v>
      </c>
      <c r="HZ271">
        <v>2</v>
      </c>
      <c r="IB271">
        <v>0</v>
      </c>
      <c r="IC271">
        <v>1</v>
      </c>
      <c r="ID271">
        <v>0</v>
      </c>
      <c r="IE271">
        <v>0</v>
      </c>
      <c r="IF271">
        <v>1</v>
      </c>
      <c r="IG271">
        <v>2014</v>
      </c>
      <c r="IH271">
        <v>3000</v>
      </c>
      <c r="II271">
        <v>1200</v>
      </c>
      <c r="IJ271">
        <v>5</v>
      </c>
      <c r="IK271">
        <v>2</v>
      </c>
      <c r="IL271">
        <v>2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2013</v>
      </c>
      <c r="IT271">
        <v>2500</v>
      </c>
      <c r="IU271">
        <v>1500</v>
      </c>
      <c r="IV271">
        <v>5</v>
      </c>
      <c r="IW271">
        <v>2</v>
      </c>
      <c r="IX271">
        <v>2</v>
      </c>
      <c r="JL271">
        <v>0</v>
      </c>
      <c r="JM271">
        <v>1</v>
      </c>
      <c r="JN271">
        <v>0</v>
      </c>
      <c r="JO271">
        <v>0</v>
      </c>
      <c r="JP271">
        <v>1</v>
      </c>
      <c r="JQ271">
        <v>2014</v>
      </c>
      <c r="JR271">
        <v>95000</v>
      </c>
      <c r="JS271">
        <v>30000</v>
      </c>
      <c r="JT271">
        <v>6</v>
      </c>
      <c r="JU271">
        <v>2</v>
      </c>
      <c r="JV271">
        <v>2</v>
      </c>
      <c r="PK271">
        <v>0</v>
      </c>
      <c r="PL271">
        <v>1</v>
      </c>
      <c r="PM271">
        <v>0</v>
      </c>
      <c r="PN271">
        <v>0</v>
      </c>
      <c r="PO271">
        <v>4</v>
      </c>
      <c r="PP271">
        <v>1</v>
      </c>
      <c r="PQ271">
        <v>2011</v>
      </c>
      <c r="PR271">
        <v>15000</v>
      </c>
      <c r="PS271">
        <v>50000</v>
      </c>
      <c r="PT271">
        <v>9</v>
      </c>
      <c r="PU271">
        <v>2</v>
      </c>
      <c r="PV271">
        <v>2</v>
      </c>
      <c r="PX271">
        <v>0</v>
      </c>
      <c r="PY271">
        <v>1</v>
      </c>
      <c r="PZ271">
        <v>0</v>
      </c>
      <c r="QA271">
        <v>0</v>
      </c>
      <c r="QB271">
        <v>1</v>
      </c>
      <c r="QC271">
        <v>2005</v>
      </c>
      <c r="QD271">
        <v>45000</v>
      </c>
      <c r="QE271">
        <v>90000</v>
      </c>
      <c r="QF271">
        <v>16</v>
      </c>
      <c r="QG271">
        <v>2</v>
      </c>
      <c r="QH271">
        <v>2</v>
      </c>
      <c r="QJ271">
        <v>0</v>
      </c>
      <c r="QK271">
        <v>1</v>
      </c>
      <c r="QL271">
        <v>0</v>
      </c>
      <c r="QM271">
        <v>0</v>
      </c>
      <c r="QN271">
        <v>5</v>
      </c>
      <c r="QO271">
        <v>2015</v>
      </c>
      <c r="QP271">
        <v>6000</v>
      </c>
      <c r="QQ271">
        <v>1000</v>
      </c>
      <c r="QR271">
        <v>1</v>
      </c>
      <c r="QS271">
        <v>2</v>
      </c>
      <c r="QT271">
        <v>2</v>
      </c>
      <c r="QV271">
        <v>0</v>
      </c>
      <c r="QW271">
        <v>1</v>
      </c>
      <c r="QX271">
        <v>0</v>
      </c>
      <c r="QY271">
        <v>0</v>
      </c>
      <c r="QZ271">
        <v>2</v>
      </c>
      <c r="RA271">
        <v>2015</v>
      </c>
      <c r="RB271">
        <v>2200</v>
      </c>
      <c r="RC271">
        <v>800</v>
      </c>
      <c r="RD271">
        <v>2</v>
      </c>
      <c r="RE271">
        <v>2</v>
      </c>
      <c r="RF271">
        <v>2</v>
      </c>
      <c r="RH271">
        <v>0</v>
      </c>
      <c r="RI271">
        <v>1</v>
      </c>
      <c r="RJ271">
        <v>0</v>
      </c>
      <c r="RK271">
        <v>0</v>
      </c>
      <c r="RL271">
        <v>1</v>
      </c>
      <c r="RM271">
        <v>2014</v>
      </c>
      <c r="RN271">
        <v>12000</v>
      </c>
      <c r="RO271">
        <v>8000</v>
      </c>
      <c r="RP271">
        <v>5</v>
      </c>
      <c r="RQ271">
        <v>2</v>
      </c>
      <c r="RR271">
        <v>2</v>
      </c>
      <c r="WJ271">
        <v>0</v>
      </c>
      <c r="WK271">
        <v>1</v>
      </c>
      <c r="WL271">
        <v>0</v>
      </c>
      <c r="WM271">
        <v>0</v>
      </c>
      <c r="WN271">
        <v>1</v>
      </c>
      <c r="WO271">
        <v>2014</v>
      </c>
      <c r="WP271">
        <v>3500</v>
      </c>
      <c r="WQ271">
        <v>2500</v>
      </c>
      <c r="WR271">
        <v>5</v>
      </c>
      <c r="WS271">
        <v>2</v>
      </c>
      <c r="WT271">
        <v>2</v>
      </c>
      <c r="XF271">
        <v>0</v>
      </c>
      <c r="XG271">
        <v>11</v>
      </c>
      <c r="XH271">
        <v>0</v>
      </c>
      <c r="XI271">
        <v>0</v>
      </c>
      <c r="XJ271">
        <v>243700</v>
      </c>
      <c r="XK271">
        <v>222000</v>
      </c>
      <c r="XO271">
        <v>0.96</v>
      </c>
      <c r="XP271">
        <v>30</v>
      </c>
      <c r="XQ271">
        <v>12</v>
      </c>
      <c r="XR271">
        <v>864</v>
      </c>
      <c r="XS271">
        <v>864</v>
      </c>
      <c r="XT271">
        <v>1296</v>
      </c>
      <c r="XU271">
        <v>12960</v>
      </c>
      <c r="XV271">
        <v>0</v>
      </c>
      <c r="XW271">
        <v>0</v>
      </c>
      <c r="XX271">
        <f t="shared" si="24"/>
        <v>0</v>
      </c>
      <c r="XY271">
        <v>1500</v>
      </c>
      <c r="XZ271">
        <v>400</v>
      </c>
      <c r="YA271" s="33">
        <f t="shared" si="26"/>
        <v>950</v>
      </c>
      <c r="YB271">
        <v>40000</v>
      </c>
      <c r="YC271">
        <v>45000</v>
      </c>
      <c r="YD271">
        <f t="shared" si="27"/>
        <v>42500</v>
      </c>
      <c r="YE271">
        <f t="shared" si="28"/>
        <v>-5000</v>
      </c>
      <c r="YF271">
        <v>100000</v>
      </c>
      <c r="YG271">
        <v>100000</v>
      </c>
      <c r="YH271">
        <v>1</v>
      </c>
      <c r="YJ271">
        <v>1</v>
      </c>
      <c r="YL271">
        <v>2</v>
      </c>
      <c r="YM271">
        <v>3</v>
      </c>
      <c r="YN271">
        <v>2</v>
      </c>
      <c r="YO271">
        <v>3</v>
      </c>
      <c r="YP271">
        <v>5</v>
      </c>
      <c r="YQ271" t="s">
        <v>2418</v>
      </c>
      <c r="YR271">
        <v>0</v>
      </c>
      <c r="YS271">
        <v>1400000</v>
      </c>
      <c r="YT271">
        <v>0.96</v>
      </c>
      <c r="YU271">
        <v>1296</v>
      </c>
      <c r="YV271">
        <v>864000</v>
      </c>
      <c r="YW271">
        <v>40000</v>
      </c>
      <c r="YX271" t="b">
        <v>1</v>
      </c>
      <c r="YY271">
        <v>1</v>
      </c>
      <c r="YZ271">
        <v>0</v>
      </c>
      <c r="ZA271" t="b">
        <v>0</v>
      </c>
      <c r="ZB271" t="b">
        <v>0</v>
      </c>
      <c r="ZC271" t="b">
        <v>0</v>
      </c>
      <c r="ZD271">
        <v>8</v>
      </c>
      <c r="ZE271">
        <v>0.4</v>
      </c>
      <c r="ZF271">
        <f t="shared" si="25"/>
        <v>3.2</v>
      </c>
      <c r="ZG271">
        <v>0.96</v>
      </c>
      <c r="ZI271">
        <v>300</v>
      </c>
      <c r="ZJ271">
        <v>7</v>
      </c>
      <c r="ZL271">
        <v>1</v>
      </c>
      <c r="ZM271">
        <v>50</v>
      </c>
      <c r="ZN271">
        <v>1</v>
      </c>
      <c r="ZP271">
        <v>1</v>
      </c>
      <c r="ZQ271">
        <v>1</v>
      </c>
      <c r="AAS271" t="b">
        <v>1</v>
      </c>
      <c r="AAT271" t="b">
        <v>1</v>
      </c>
      <c r="AAU271" t="b">
        <v>0</v>
      </c>
      <c r="AAV271" t="b">
        <v>0</v>
      </c>
      <c r="AAW271" t="b">
        <v>1</v>
      </c>
      <c r="AAX271" t="b">
        <v>1</v>
      </c>
      <c r="AAY271" t="b">
        <v>1</v>
      </c>
      <c r="AAZ271" t="b">
        <v>0</v>
      </c>
      <c r="ABA271" t="b">
        <v>0</v>
      </c>
      <c r="ABB271" t="b">
        <v>1</v>
      </c>
      <c r="ABC271" t="b">
        <v>0</v>
      </c>
      <c r="ABE271">
        <v>3</v>
      </c>
      <c r="ABF271">
        <v>0</v>
      </c>
      <c r="ABG271">
        <v>3</v>
      </c>
      <c r="ABH271">
        <v>1</v>
      </c>
      <c r="ABI271">
        <v>1500</v>
      </c>
      <c r="ABJ271" t="b">
        <v>0</v>
      </c>
      <c r="ABK271" t="b">
        <v>0</v>
      </c>
      <c r="ABL271" t="b">
        <v>1</v>
      </c>
      <c r="ABM271" t="b">
        <v>0</v>
      </c>
      <c r="ABO271">
        <v>3</v>
      </c>
      <c r="ABP271">
        <v>0</v>
      </c>
      <c r="ABQ271">
        <v>1</v>
      </c>
      <c r="ABR271">
        <v>1</v>
      </c>
      <c r="ABS271">
        <v>1500</v>
      </c>
      <c r="ACO271" t="b">
        <v>0</v>
      </c>
      <c r="ACP271" t="b">
        <v>0</v>
      </c>
      <c r="ACQ271" t="b">
        <v>1</v>
      </c>
      <c r="ACR271" t="b">
        <v>0</v>
      </c>
      <c r="ACT271">
        <v>3</v>
      </c>
      <c r="ACU271">
        <v>0</v>
      </c>
      <c r="ACV271">
        <v>3</v>
      </c>
      <c r="ACW271">
        <v>1</v>
      </c>
      <c r="ACX271">
        <v>3</v>
      </c>
      <c r="ACY271">
        <v>1500</v>
      </c>
      <c r="ACZ271" t="b">
        <v>0</v>
      </c>
      <c r="ADA271" t="b">
        <v>0</v>
      </c>
      <c r="ADB271" t="b">
        <v>1</v>
      </c>
      <c r="ADC271" t="b">
        <v>0</v>
      </c>
      <c r="ADE271">
        <v>3</v>
      </c>
      <c r="ADF271">
        <v>0</v>
      </c>
      <c r="ADG271">
        <v>3</v>
      </c>
      <c r="ADH271">
        <v>1</v>
      </c>
      <c r="ADI271">
        <v>3</v>
      </c>
      <c r="ADJ271">
        <v>1500</v>
      </c>
      <c r="ADK271" t="b">
        <v>0</v>
      </c>
      <c r="ADL271" t="b">
        <v>0</v>
      </c>
      <c r="ADM271" t="b">
        <v>1</v>
      </c>
      <c r="ADN271" t="b">
        <v>0</v>
      </c>
      <c r="ADP271">
        <v>3</v>
      </c>
      <c r="ADQ271">
        <v>0</v>
      </c>
      <c r="ADR271">
        <v>3</v>
      </c>
      <c r="ADS271">
        <v>2</v>
      </c>
      <c r="ADT271">
        <v>12</v>
      </c>
      <c r="ADU271">
        <v>1500</v>
      </c>
      <c r="ADV271">
        <v>13</v>
      </c>
      <c r="ADW271">
        <v>6</v>
      </c>
      <c r="ADX271">
        <f t="shared" si="29"/>
        <v>2.1666666666666665</v>
      </c>
      <c r="ADY271" t="b">
        <v>0</v>
      </c>
      <c r="ADZ271" t="b">
        <v>0</v>
      </c>
      <c r="AEA271" t="b">
        <v>0</v>
      </c>
      <c r="AEB271" t="b">
        <v>1</v>
      </c>
      <c r="AEC271" t="b">
        <v>1</v>
      </c>
      <c r="AED271" t="b">
        <v>1</v>
      </c>
      <c r="AEE271" t="b">
        <v>1</v>
      </c>
      <c r="AEF271" t="b">
        <v>0</v>
      </c>
      <c r="AEZ271">
        <v>1</v>
      </c>
      <c r="AFA271">
        <v>40000</v>
      </c>
      <c r="AFB271">
        <v>5</v>
      </c>
      <c r="AFC271">
        <v>1</v>
      </c>
      <c r="AFF271">
        <v>2</v>
      </c>
      <c r="AFG271">
        <v>9000</v>
      </c>
      <c r="AFH271">
        <v>5</v>
      </c>
      <c r="AFI271">
        <v>1</v>
      </c>
      <c r="AFL271">
        <v>3</v>
      </c>
      <c r="AFM271">
        <v>1200</v>
      </c>
      <c r="AFN271">
        <v>5</v>
      </c>
      <c r="AFO271">
        <v>1</v>
      </c>
      <c r="AFR271">
        <v>5</v>
      </c>
      <c r="AFS271">
        <v>1500</v>
      </c>
      <c r="AFT271">
        <v>5</v>
      </c>
      <c r="AFU271">
        <v>1</v>
      </c>
      <c r="AGD271">
        <v>864</v>
      </c>
      <c r="AGE271">
        <v>720</v>
      </c>
      <c r="AGF271">
        <v>1</v>
      </c>
      <c r="AGH271">
        <v>864000</v>
      </c>
      <c r="AGI271">
        <v>1</v>
      </c>
      <c r="AGJ271">
        <v>1</v>
      </c>
      <c r="AGL271">
        <v>1</v>
      </c>
      <c r="AGM271">
        <v>720000</v>
      </c>
      <c r="AGN271">
        <v>1000</v>
      </c>
      <c r="AGO271">
        <v>1</v>
      </c>
      <c r="AGP271">
        <v>0</v>
      </c>
      <c r="AGQ271">
        <v>0</v>
      </c>
      <c r="AGR271">
        <v>0</v>
      </c>
      <c r="AGU271">
        <v>1</v>
      </c>
      <c r="AGV271">
        <v>0</v>
      </c>
      <c r="AGW271">
        <v>0</v>
      </c>
      <c r="AGX271">
        <v>0</v>
      </c>
      <c r="AGZ271">
        <v>5</v>
      </c>
      <c r="AHA271">
        <v>5</v>
      </c>
      <c r="AHB271">
        <v>85</v>
      </c>
      <c r="AHC271">
        <v>5</v>
      </c>
      <c r="AHD271">
        <v>1</v>
      </c>
      <c r="AHF271">
        <v>1</v>
      </c>
      <c r="AHG271">
        <v>2</v>
      </c>
      <c r="AHH271">
        <v>1</v>
      </c>
      <c r="AHJ271">
        <v>2</v>
      </c>
      <c r="AHK271">
        <v>90</v>
      </c>
      <c r="AHL271">
        <v>1000</v>
      </c>
      <c r="AHM271">
        <v>5</v>
      </c>
      <c r="AHN271">
        <v>1</v>
      </c>
      <c r="AHP271">
        <v>1200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2</v>
      </c>
      <c r="AIA271">
        <v>0</v>
      </c>
      <c r="AIB271">
        <v>0</v>
      </c>
      <c r="AIC271">
        <v>1</v>
      </c>
      <c r="AID271">
        <v>0</v>
      </c>
      <c r="AIE271">
        <v>1</v>
      </c>
      <c r="AIF271">
        <v>0</v>
      </c>
      <c r="AIG271">
        <v>0</v>
      </c>
      <c r="AII271">
        <v>5</v>
      </c>
      <c r="AIJ271">
        <v>1500</v>
      </c>
      <c r="AIK271">
        <v>0</v>
      </c>
      <c r="AIL271">
        <v>1</v>
      </c>
      <c r="AIM271">
        <v>1</v>
      </c>
      <c r="AIN271">
        <v>1</v>
      </c>
      <c r="AIO271">
        <v>1</v>
      </c>
      <c r="AIP271">
        <v>0</v>
      </c>
      <c r="AIR271">
        <v>60</v>
      </c>
      <c r="AIS271">
        <v>1</v>
      </c>
      <c r="AIU271" t="b">
        <v>0</v>
      </c>
      <c r="AIV271" t="b">
        <v>1</v>
      </c>
      <c r="AIW271" t="b">
        <v>0</v>
      </c>
      <c r="AIX271" t="b">
        <v>0</v>
      </c>
      <c r="AIZ271">
        <v>1</v>
      </c>
      <c r="AJA271">
        <v>1</v>
      </c>
      <c r="AJC271" t="b">
        <v>0</v>
      </c>
      <c r="AJD271" t="b">
        <v>1</v>
      </c>
      <c r="AJE271" t="b">
        <v>0</v>
      </c>
      <c r="AJF271" t="b">
        <v>0</v>
      </c>
      <c r="AJG271" t="b">
        <v>0</v>
      </c>
      <c r="AJH271" t="b">
        <v>0</v>
      </c>
      <c r="AJI271" t="b">
        <v>0</v>
      </c>
      <c r="AJT271">
        <v>12</v>
      </c>
      <c r="AJU271">
        <v>30000</v>
      </c>
      <c r="AJV271">
        <v>5</v>
      </c>
      <c r="AJW271">
        <v>35000</v>
      </c>
      <c r="AJX271">
        <v>1</v>
      </c>
      <c r="AJY271">
        <v>2</v>
      </c>
      <c r="AKA271">
        <v>1</v>
      </c>
      <c r="AKB271">
        <v>10</v>
      </c>
      <c r="ALV271">
        <v>2</v>
      </c>
      <c r="ALX271">
        <v>2</v>
      </c>
      <c r="ALY271">
        <v>1</v>
      </c>
      <c r="ALZ271">
        <v>2</v>
      </c>
      <c r="AMA271">
        <v>1</v>
      </c>
      <c r="AMB271">
        <v>1</v>
      </c>
      <c r="AMC271">
        <v>1</v>
      </c>
      <c r="AMD271">
        <v>1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1</v>
      </c>
      <c r="AMO271">
        <v>0</v>
      </c>
      <c r="AMQ271">
        <v>5</v>
      </c>
      <c r="ANA271">
        <v>5</v>
      </c>
      <c r="ANC271" t="s">
        <v>1750</v>
      </c>
      <c r="ANM271" t="s">
        <v>1355</v>
      </c>
      <c r="ANO271">
        <v>10</v>
      </c>
      <c r="ANP271">
        <v>1</v>
      </c>
      <c r="ANR271">
        <v>1</v>
      </c>
      <c r="ANU271">
        <v>1</v>
      </c>
      <c r="ANV271">
        <v>2160</v>
      </c>
      <c r="ANW271">
        <v>15</v>
      </c>
      <c r="ANX271">
        <v>1</v>
      </c>
      <c r="ANZ271">
        <v>2</v>
      </c>
      <c r="AOC271">
        <v>15000</v>
      </c>
      <c r="AOD271">
        <v>40000</v>
      </c>
      <c r="AOE271">
        <v>2</v>
      </c>
      <c r="AOF271">
        <v>1</v>
      </c>
      <c r="AOG271">
        <v>0</v>
      </c>
      <c r="AOH271">
        <v>0</v>
      </c>
      <c r="AOI271">
        <v>1</v>
      </c>
      <c r="AOJ271" t="b">
        <v>0</v>
      </c>
      <c r="AOK271" t="b">
        <v>0</v>
      </c>
      <c r="AOL271" t="b">
        <v>0</v>
      </c>
      <c r="AOM271" t="b">
        <v>0</v>
      </c>
      <c r="AON271" t="b">
        <v>0</v>
      </c>
      <c r="AOO271" t="b">
        <v>0</v>
      </c>
      <c r="AOP271" t="b">
        <v>0</v>
      </c>
      <c r="AOQ271" t="b">
        <v>0</v>
      </c>
      <c r="AOR271" t="b">
        <v>1</v>
      </c>
      <c r="AOS271" t="b">
        <v>1</v>
      </c>
      <c r="AOT271" t="b">
        <v>1</v>
      </c>
      <c r="AOU271" t="b">
        <v>1</v>
      </c>
      <c r="AOV271" t="b">
        <v>1</v>
      </c>
      <c r="AOW271" t="b">
        <v>1</v>
      </c>
      <c r="AOX271" t="b">
        <v>1</v>
      </c>
      <c r="AOY271" t="b">
        <v>1</v>
      </c>
      <c r="AOZ271" t="b">
        <v>1</v>
      </c>
      <c r="APA271" t="b">
        <v>0</v>
      </c>
      <c r="APB271" t="b">
        <v>0</v>
      </c>
      <c r="APC271" t="b">
        <v>0</v>
      </c>
      <c r="APD271" t="b">
        <v>0</v>
      </c>
      <c r="APE271" t="b">
        <v>0</v>
      </c>
      <c r="APF271" t="b">
        <v>0</v>
      </c>
      <c r="APG271" t="b">
        <v>0</v>
      </c>
      <c r="APH271" t="b">
        <v>0</v>
      </c>
      <c r="API271" t="b">
        <v>0</v>
      </c>
      <c r="APJ271" t="b">
        <v>0</v>
      </c>
      <c r="APK271" t="b">
        <v>0</v>
      </c>
      <c r="APL271" t="b">
        <v>0</v>
      </c>
      <c r="APM271" t="b">
        <v>0</v>
      </c>
      <c r="APN271" t="b">
        <v>0</v>
      </c>
      <c r="APO271" t="b">
        <v>0</v>
      </c>
      <c r="APP271" t="b">
        <v>1</v>
      </c>
      <c r="APQ271" t="b">
        <v>1</v>
      </c>
      <c r="APR271" t="b">
        <v>1</v>
      </c>
      <c r="APS271" t="b">
        <v>0</v>
      </c>
      <c r="APT271">
        <v>720</v>
      </c>
      <c r="APU271">
        <v>2160</v>
      </c>
      <c r="APV271">
        <v>1</v>
      </c>
      <c r="APW271">
        <v>1</v>
      </c>
      <c r="APX271">
        <v>2</v>
      </c>
      <c r="APY271">
        <v>1</v>
      </c>
      <c r="APZ271">
        <v>3</v>
      </c>
      <c r="AQA271">
        <v>3</v>
      </c>
      <c r="AQC271">
        <v>1</v>
      </c>
      <c r="AQD271">
        <v>2</v>
      </c>
      <c r="AQE271">
        <v>2</v>
      </c>
      <c r="AQG271">
        <v>2</v>
      </c>
      <c r="AQH271">
        <v>2</v>
      </c>
      <c r="AQI271">
        <v>2</v>
      </c>
      <c r="AQJ271">
        <v>2</v>
      </c>
      <c r="AQK271">
        <v>2</v>
      </c>
      <c r="AQL271">
        <v>2</v>
      </c>
      <c r="AQM271">
        <v>2</v>
      </c>
      <c r="AQN271">
        <v>2</v>
      </c>
      <c r="AQO271">
        <v>2</v>
      </c>
      <c r="AQP271">
        <v>-2</v>
      </c>
      <c r="AQQ271">
        <v>-2</v>
      </c>
      <c r="AQR271">
        <v>-2</v>
      </c>
      <c r="AQS271">
        <v>-2</v>
      </c>
      <c r="AQT271">
        <v>-1</v>
      </c>
      <c r="AQU271">
        <v>-1</v>
      </c>
      <c r="AQV271">
        <v>-1</v>
      </c>
      <c r="AQW271">
        <v>-1</v>
      </c>
      <c r="AQX271">
        <v>-1</v>
      </c>
      <c r="AQY271">
        <v>-1</v>
      </c>
      <c r="AQZ271">
        <v>-1</v>
      </c>
      <c r="ARA271">
        <v>-1</v>
      </c>
      <c r="ARB271">
        <v>-1</v>
      </c>
      <c r="ARC271">
        <v>-1</v>
      </c>
      <c r="ARD271">
        <v>-1</v>
      </c>
      <c r="ARE271">
        <v>-1</v>
      </c>
      <c r="ARF271">
        <v>-1</v>
      </c>
      <c r="ARG271">
        <v>-1</v>
      </c>
      <c r="ARH271">
        <v>2</v>
      </c>
      <c r="ARI271">
        <v>2</v>
      </c>
      <c r="ARJ271">
        <v>2</v>
      </c>
      <c r="ARK271">
        <v>2</v>
      </c>
      <c r="ARL271">
        <v>2</v>
      </c>
      <c r="ARM271">
        <v>2</v>
      </c>
      <c r="ARN271">
        <v>2</v>
      </c>
      <c r="ARO271">
        <v>2</v>
      </c>
      <c r="ARP271">
        <v>2</v>
      </c>
      <c r="ARQ271">
        <v>-2</v>
      </c>
      <c r="ARR271">
        <v>-2</v>
      </c>
      <c r="ARS271">
        <v>-2</v>
      </c>
      <c r="ART271">
        <v>-2</v>
      </c>
      <c r="ARU271">
        <v>-2</v>
      </c>
      <c r="ARV271">
        <v>-2</v>
      </c>
      <c r="ARW271">
        <v>-2</v>
      </c>
      <c r="ARX271">
        <v>-2</v>
      </c>
      <c r="ARY271">
        <v>-2</v>
      </c>
      <c r="ARZ271">
        <v>1</v>
      </c>
      <c r="ASA271">
        <v>1</v>
      </c>
      <c r="ASB271">
        <v>1</v>
      </c>
      <c r="ASC271">
        <v>1</v>
      </c>
      <c r="ASD271">
        <v>1</v>
      </c>
      <c r="ASE271">
        <v>1</v>
      </c>
      <c r="ASF271">
        <v>1</v>
      </c>
      <c r="ASG271">
        <v>1</v>
      </c>
      <c r="ASH271">
        <v>1</v>
      </c>
      <c r="ASI271">
        <v>-2</v>
      </c>
      <c r="ASJ271">
        <v>-2</v>
      </c>
      <c r="ASK271">
        <v>-2</v>
      </c>
      <c r="ASL271">
        <v>-2</v>
      </c>
      <c r="ASM271">
        <v>-2</v>
      </c>
      <c r="ASN271">
        <v>-2</v>
      </c>
      <c r="ASO271">
        <v>-2</v>
      </c>
      <c r="ASP271">
        <v>-2</v>
      </c>
      <c r="ASQ271">
        <v>-2</v>
      </c>
      <c r="ASR271">
        <v>2</v>
      </c>
      <c r="ASS271">
        <v>2</v>
      </c>
      <c r="AST271">
        <v>2</v>
      </c>
      <c r="ASU271">
        <v>2</v>
      </c>
      <c r="ASV271">
        <v>2</v>
      </c>
      <c r="ASW271">
        <v>2</v>
      </c>
      <c r="ASX271">
        <v>2</v>
      </c>
      <c r="ASY271">
        <v>2</v>
      </c>
      <c r="ASZ271">
        <v>2</v>
      </c>
      <c r="ATA271">
        <v>1</v>
      </c>
      <c r="ATB271">
        <v>1</v>
      </c>
      <c r="ATC271">
        <v>1</v>
      </c>
      <c r="ATD271">
        <v>1</v>
      </c>
      <c r="ATE271">
        <v>1</v>
      </c>
      <c r="ATF271">
        <v>0</v>
      </c>
      <c r="ATG271">
        <v>0</v>
      </c>
      <c r="ATH271">
        <v>1</v>
      </c>
      <c r="ATI271">
        <v>1</v>
      </c>
      <c r="ATJ271">
        <v>1</v>
      </c>
      <c r="ATK271">
        <v>1</v>
      </c>
      <c r="ATL271">
        <v>0</v>
      </c>
      <c r="ATN271">
        <v>2</v>
      </c>
      <c r="ATO271" t="s">
        <v>69</v>
      </c>
      <c r="ATP271">
        <v>1</v>
      </c>
      <c r="ATR271">
        <v>1</v>
      </c>
      <c r="ATT271">
        <v>1</v>
      </c>
      <c r="ATV271">
        <v>1</v>
      </c>
      <c r="ATX271">
        <v>1</v>
      </c>
      <c r="ATZ271">
        <v>1</v>
      </c>
      <c r="AUB271">
        <v>1</v>
      </c>
      <c r="AUD271">
        <v>2</v>
      </c>
      <c r="AUE271" t="s">
        <v>762</v>
      </c>
      <c r="AUF271">
        <v>1</v>
      </c>
      <c r="AUH271">
        <v>1</v>
      </c>
      <c r="AUJ271">
        <v>1</v>
      </c>
      <c r="AUL271">
        <v>1</v>
      </c>
      <c r="AUN271">
        <v>1</v>
      </c>
      <c r="AUP271">
        <v>1</v>
      </c>
      <c r="AUR271">
        <v>1</v>
      </c>
      <c r="AUT271">
        <v>1</v>
      </c>
      <c r="AUV271" t="b">
        <v>1</v>
      </c>
      <c r="AUW271" t="b">
        <v>0</v>
      </c>
      <c r="AUX271" t="b">
        <v>0</v>
      </c>
      <c r="AUY271" t="b">
        <v>0</v>
      </c>
      <c r="AVA271">
        <v>1</v>
      </c>
      <c r="AVB271">
        <v>1</v>
      </c>
      <c r="AVD271" t="s">
        <v>82</v>
      </c>
      <c r="AVE271" t="b">
        <v>1</v>
      </c>
      <c r="AVF271">
        <v>0</v>
      </c>
      <c r="AVG271" t="b">
        <v>0</v>
      </c>
      <c r="AVH271" t="b">
        <v>0</v>
      </c>
      <c r="AVI271" t="b">
        <v>0</v>
      </c>
      <c r="AVK271" t="b">
        <v>1</v>
      </c>
      <c r="AVL271" t="b">
        <v>0</v>
      </c>
      <c r="AVM271" t="b">
        <v>0</v>
      </c>
      <c r="AVN271" t="b">
        <v>0</v>
      </c>
      <c r="AVP271">
        <v>1</v>
      </c>
      <c r="AVQ271" t="s">
        <v>1751</v>
      </c>
      <c r="AVR271">
        <v>7.6282829999999997</v>
      </c>
      <c r="AVS271">
        <v>4.7735130000000003</v>
      </c>
      <c r="AVT271">
        <v>447.1</v>
      </c>
      <c r="AVU271">
        <v>7</v>
      </c>
      <c r="AVW271">
        <v>0</v>
      </c>
    </row>
    <row r="272" spans="1:1271" ht="15" customHeight="1" x14ac:dyDescent="0.35">
      <c r="A272" s="1">
        <v>42516</v>
      </c>
      <c r="B272" t="s">
        <v>723</v>
      </c>
      <c r="C272">
        <v>2</v>
      </c>
      <c r="D272">
        <v>47</v>
      </c>
      <c r="E272" t="s">
        <v>1752</v>
      </c>
      <c r="F272">
        <v>221</v>
      </c>
      <c r="G272">
        <v>1</v>
      </c>
      <c r="H272">
        <v>35</v>
      </c>
      <c r="I272">
        <v>1</v>
      </c>
      <c r="K272">
        <v>1</v>
      </c>
      <c r="L272">
        <v>3</v>
      </c>
      <c r="M272">
        <v>6</v>
      </c>
      <c r="N272">
        <v>6</v>
      </c>
      <c r="O272">
        <v>3</v>
      </c>
      <c r="P272">
        <v>3</v>
      </c>
      <c r="Q272">
        <v>3</v>
      </c>
      <c r="R272">
        <v>4</v>
      </c>
      <c r="S272">
        <v>0</v>
      </c>
      <c r="T272">
        <v>0</v>
      </c>
      <c r="U272">
        <v>13</v>
      </c>
      <c r="V272">
        <v>13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4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BB272">
        <v>12</v>
      </c>
      <c r="BC272">
        <v>3</v>
      </c>
      <c r="BD272">
        <v>1</v>
      </c>
      <c r="CU272">
        <v>2</v>
      </c>
      <c r="DO272">
        <v>1</v>
      </c>
      <c r="DQ272">
        <v>2</v>
      </c>
      <c r="DR272">
        <v>30</v>
      </c>
      <c r="DS272">
        <v>20</v>
      </c>
      <c r="DT272">
        <v>10</v>
      </c>
      <c r="DU272">
        <v>5</v>
      </c>
      <c r="DV272">
        <v>3</v>
      </c>
      <c r="DW272">
        <v>2</v>
      </c>
      <c r="DX272">
        <v>2</v>
      </c>
      <c r="DZ272">
        <v>2</v>
      </c>
      <c r="EA272">
        <v>1</v>
      </c>
      <c r="EB272">
        <v>2</v>
      </c>
      <c r="EC272">
        <v>1</v>
      </c>
      <c r="ED272">
        <v>1</v>
      </c>
      <c r="EE272">
        <v>0</v>
      </c>
      <c r="EF272">
        <v>0</v>
      </c>
      <c r="EH272">
        <v>1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1</v>
      </c>
      <c r="FJ272">
        <v>1</v>
      </c>
      <c r="FK272">
        <v>1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F272">
        <v>0</v>
      </c>
      <c r="GG272">
        <v>1</v>
      </c>
      <c r="GH272">
        <v>0</v>
      </c>
      <c r="GI272">
        <v>0</v>
      </c>
      <c r="GJ272">
        <v>1</v>
      </c>
      <c r="GK272">
        <v>2012</v>
      </c>
      <c r="GL272">
        <v>300000</v>
      </c>
      <c r="GM272">
        <v>250000</v>
      </c>
      <c r="GN272">
        <v>15</v>
      </c>
      <c r="GO272">
        <v>2</v>
      </c>
      <c r="GP272">
        <v>2</v>
      </c>
      <c r="PK272">
        <v>0</v>
      </c>
      <c r="PL272">
        <v>1</v>
      </c>
      <c r="PM272">
        <v>0</v>
      </c>
      <c r="PN272">
        <v>0</v>
      </c>
      <c r="PO272">
        <v>4</v>
      </c>
      <c r="PP272">
        <v>1</v>
      </c>
      <c r="PQ272">
        <v>2015</v>
      </c>
      <c r="PR272">
        <v>30000</v>
      </c>
      <c r="PS272">
        <v>50000</v>
      </c>
      <c r="PT272">
        <v>30</v>
      </c>
      <c r="PU272">
        <v>2</v>
      </c>
      <c r="PV272">
        <v>2</v>
      </c>
      <c r="QJ272">
        <v>0</v>
      </c>
      <c r="QK272">
        <v>1</v>
      </c>
      <c r="QL272">
        <v>0</v>
      </c>
      <c r="QM272">
        <v>0</v>
      </c>
      <c r="QN272">
        <v>5</v>
      </c>
      <c r="QO272">
        <v>2015</v>
      </c>
      <c r="QP272">
        <v>1800</v>
      </c>
      <c r="QQ272">
        <v>1000</v>
      </c>
      <c r="QR272">
        <v>1</v>
      </c>
      <c r="QS272">
        <v>2</v>
      </c>
      <c r="QT272">
        <v>2</v>
      </c>
      <c r="QV272">
        <v>0</v>
      </c>
      <c r="QW272">
        <v>1</v>
      </c>
      <c r="QX272">
        <v>0</v>
      </c>
      <c r="QY272">
        <v>0</v>
      </c>
      <c r="QZ272">
        <v>3</v>
      </c>
      <c r="RA272">
        <v>2015</v>
      </c>
      <c r="RB272">
        <v>3600</v>
      </c>
      <c r="RC272">
        <v>1800</v>
      </c>
      <c r="RD272">
        <v>2</v>
      </c>
      <c r="RE272">
        <v>2</v>
      </c>
      <c r="RF272">
        <v>2</v>
      </c>
      <c r="RH272">
        <v>0</v>
      </c>
      <c r="RI272">
        <v>1</v>
      </c>
      <c r="RJ272">
        <v>0</v>
      </c>
      <c r="RK272">
        <v>0</v>
      </c>
      <c r="RL272">
        <v>1</v>
      </c>
      <c r="RM272">
        <v>2014</v>
      </c>
      <c r="RN272">
        <v>12000</v>
      </c>
      <c r="RO272">
        <v>8000</v>
      </c>
      <c r="RP272">
        <v>6</v>
      </c>
      <c r="RQ272">
        <v>2</v>
      </c>
      <c r="RR272">
        <v>2</v>
      </c>
      <c r="WJ272">
        <v>0</v>
      </c>
      <c r="WK272">
        <v>1</v>
      </c>
      <c r="WL272">
        <v>0</v>
      </c>
      <c r="WM272">
        <v>0</v>
      </c>
      <c r="WN272">
        <v>1</v>
      </c>
      <c r="WO272">
        <v>2014</v>
      </c>
      <c r="WP272">
        <v>5000</v>
      </c>
      <c r="WQ272">
        <v>3000</v>
      </c>
      <c r="WR272">
        <v>5</v>
      </c>
      <c r="WS272">
        <v>2</v>
      </c>
      <c r="WT272">
        <v>2</v>
      </c>
      <c r="XF272">
        <v>0</v>
      </c>
      <c r="XG272">
        <v>6</v>
      </c>
      <c r="XH272">
        <v>0</v>
      </c>
      <c r="XI272">
        <v>0</v>
      </c>
      <c r="XJ272">
        <v>352400</v>
      </c>
      <c r="XK272">
        <v>313800</v>
      </c>
      <c r="XO272">
        <v>0.4</v>
      </c>
      <c r="XP272">
        <v>100</v>
      </c>
      <c r="XQ272">
        <v>12</v>
      </c>
      <c r="XR272">
        <v>1200</v>
      </c>
      <c r="XS272">
        <v>1200</v>
      </c>
      <c r="XT272">
        <v>1800</v>
      </c>
      <c r="XU272">
        <v>18000</v>
      </c>
      <c r="XV272">
        <v>0</v>
      </c>
      <c r="XW272">
        <v>0</v>
      </c>
      <c r="XX272">
        <f t="shared" si="24"/>
        <v>0</v>
      </c>
      <c r="XY272">
        <v>500</v>
      </c>
      <c r="XZ272">
        <v>300</v>
      </c>
      <c r="YA272" s="33">
        <f t="shared" si="26"/>
        <v>400</v>
      </c>
      <c r="YB272">
        <v>30000</v>
      </c>
      <c r="YC272">
        <v>30000</v>
      </c>
      <c r="YD272">
        <f t="shared" si="27"/>
        <v>30000</v>
      </c>
      <c r="YE272">
        <f t="shared" si="28"/>
        <v>0</v>
      </c>
      <c r="YF272">
        <v>250000</v>
      </c>
      <c r="YG272">
        <v>250000</v>
      </c>
      <c r="YH272">
        <v>2</v>
      </c>
      <c r="YI272" t="s">
        <v>204</v>
      </c>
      <c r="YJ272">
        <v>2</v>
      </c>
      <c r="YK272" t="s">
        <v>204</v>
      </c>
      <c r="YP272">
        <v>0</v>
      </c>
      <c r="YQ272" t="s">
        <v>2418</v>
      </c>
      <c r="YR272">
        <v>0</v>
      </c>
      <c r="YS272">
        <v>350000</v>
      </c>
      <c r="YT272">
        <v>0.4</v>
      </c>
      <c r="YU272">
        <v>1800</v>
      </c>
      <c r="YV272">
        <v>600000</v>
      </c>
      <c r="YW272">
        <v>30000</v>
      </c>
      <c r="YX272" t="b">
        <v>1</v>
      </c>
      <c r="YY272">
        <v>1</v>
      </c>
      <c r="YZ272">
        <v>0</v>
      </c>
      <c r="ZA272" t="b">
        <v>0</v>
      </c>
      <c r="ZB272" t="b">
        <v>0</v>
      </c>
      <c r="ZC272" t="b">
        <v>0</v>
      </c>
      <c r="ZD272">
        <v>1</v>
      </c>
      <c r="ZE272">
        <v>0.4</v>
      </c>
      <c r="ZF272">
        <f t="shared" si="25"/>
        <v>0.4</v>
      </c>
      <c r="ZG272">
        <v>0.4</v>
      </c>
      <c r="ZI272">
        <v>200</v>
      </c>
      <c r="ZJ272">
        <v>7</v>
      </c>
      <c r="ZL272">
        <v>1</v>
      </c>
      <c r="ZM272">
        <v>50</v>
      </c>
      <c r="ZN272">
        <v>1</v>
      </c>
      <c r="ZP272">
        <v>1</v>
      </c>
      <c r="ZQ272">
        <v>1</v>
      </c>
      <c r="AAS272" t="b">
        <v>1</v>
      </c>
      <c r="AAT272" t="b">
        <v>1</v>
      </c>
      <c r="AAU272" t="b">
        <v>0</v>
      </c>
      <c r="AAV272" t="b">
        <v>0</v>
      </c>
      <c r="AAW272" t="b">
        <v>0</v>
      </c>
      <c r="AAX272" t="b">
        <v>1</v>
      </c>
      <c r="AAY272" t="b">
        <v>1</v>
      </c>
      <c r="AAZ272" t="b">
        <v>1</v>
      </c>
      <c r="ABA272" t="b">
        <v>1</v>
      </c>
      <c r="ABB272" t="b">
        <v>1</v>
      </c>
      <c r="ABC272" t="b">
        <v>0</v>
      </c>
      <c r="ABE272">
        <v>5</v>
      </c>
      <c r="ABF272">
        <v>1</v>
      </c>
      <c r="ABG272">
        <v>6</v>
      </c>
      <c r="ABH272">
        <v>1</v>
      </c>
      <c r="ABI272">
        <v>1000</v>
      </c>
      <c r="ABJ272" t="b">
        <v>1</v>
      </c>
      <c r="ABK272" t="b">
        <v>1</v>
      </c>
      <c r="ABL272" t="b">
        <v>1</v>
      </c>
      <c r="ABM272" t="b">
        <v>0</v>
      </c>
      <c r="ABO272">
        <v>5</v>
      </c>
      <c r="ABP272">
        <v>0</v>
      </c>
      <c r="ABQ272">
        <v>5</v>
      </c>
      <c r="ABR272">
        <v>1</v>
      </c>
      <c r="ABS272">
        <v>1500</v>
      </c>
      <c r="ACZ272" t="b">
        <v>1</v>
      </c>
      <c r="ADA272" t="b">
        <v>1</v>
      </c>
      <c r="ADB272" t="b">
        <v>1</v>
      </c>
      <c r="ADC272" t="b">
        <v>0</v>
      </c>
      <c r="ADE272">
        <v>5</v>
      </c>
      <c r="ADF272">
        <v>0</v>
      </c>
      <c r="ADG272">
        <v>5</v>
      </c>
      <c r="ADH272">
        <v>1</v>
      </c>
      <c r="ADI272">
        <v>3</v>
      </c>
      <c r="ADJ272">
        <v>1500</v>
      </c>
      <c r="ADK272" t="b">
        <v>1</v>
      </c>
      <c r="ADL272" t="b">
        <v>1</v>
      </c>
      <c r="ADM272" t="b">
        <v>1</v>
      </c>
      <c r="ADN272" t="b">
        <v>0</v>
      </c>
      <c r="ADP272">
        <v>5</v>
      </c>
      <c r="ADQ272">
        <v>2</v>
      </c>
      <c r="ADR272">
        <v>7</v>
      </c>
      <c r="ADS272">
        <v>7</v>
      </c>
      <c r="ADT272">
        <v>12</v>
      </c>
      <c r="ADU272">
        <v>1500</v>
      </c>
      <c r="ADV272">
        <v>23</v>
      </c>
      <c r="ADW272">
        <v>10</v>
      </c>
      <c r="ADX272">
        <f t="shared" si="29"/>
        <v>2.2999999999999998</v>
      </c>
      <c r="ADY272" t="b">
        <v>0</v>
      </c>
      <c r="ADZ272" t="b">
        <v>0</v>
      </c>
      <c r="AEA272" t="b">
        <v>0</v>
      </c>
      <c r="AEB272" t="b">
        <v>0</v>
      </c>
      <c r="AEC272" t="b">
        <v>1</v>
      </c>
      <c r="AED272" t="b">
        <v>1</v>
      </c>
      <c r="AEE272" t="b">
        <v>1</v>
      </c>
      <c r="AEF272" t="b">
        <v>0</v>
      </c>
      <c r="AFF272">
        <v>1</v>
      </c>
      <c r="AFG272">
        <v>12000</v>
      </c>
      <c r="AFH272">
        <v>5</v>
      </c>
      <c r="AFI272">
        <v>1</v>
      </c>
      <c r="AFL272">
        <v>3</v>
      </c>
      <c r="AFM272">
        <v>1000</v>
      </c>
      <c r="AFN272">
        <v>5</v>
      </c>
      <c r="AFO272">
        <v>1</v>
      </c>
      <c r="AFR272">
        <v>12</v>
      </c>
      <c r="AFS272">
        <v>1500</v>
      </c>
      <c r="AFT272">
        <v>6</v>
      </c>
      <c r="AFU272">
        <v>2</v>
      </c>
      <c r="AFW272">
        <v>3</v>
      </c>
      <c r="AGD272">
        <v>1200</v>
      </c>
      <c r="AGE272">
        <v>1200</v>
      </c>
      <c r="AGF272">
        <v>1</v>
      </c>
      <c r="AGH272">
        <v>600000</v>
      </c>
      <c r="AGI272">
        <v>1</v>
      </c>
      <c r="AGJ272">
        <v>1</v>
      </c>
      <c r="AGL272">
        <v>1</v>
      </c>
      <c r="AGM272">
        <v>600000</v>
      </c>
      <c r="AGN272">
        <v>500</v>
      </c>
      <c r="AGO272">
        <v>1</v>
      </c>
      <c r="AGP272">
        <v>1</v>
      </c>
      <c r="AGQ272">
        <v>0</v>
      </c>
      <c r="AGR272">
        <v>0</v>
      </c>
      <c r="AGU272">
        <v>1</v>
      </c>
      <c r="AGV272">
        <v>0</v>
      </c>
      <c r="AGW272">
        <v>0</v>
      </c>
      <c r="AGX272">
        <v>0</v>
      </c>
      <c r="AGZ272">
        <v>5</v>
      </c>
      <c r="AHA272">
        <v>5</v>
      </c>
      <c r="AHB272">
        <v>90</v>
      </c>
      <c r="AHC272">
        <v>0</v>
      </c>
      <c r="AHD272">
        <v>1</v>
      </c>
      <c r="AHF272">
        <v>1</v>
      </c>
      <c r="AHG272">
        <v>0</v>
      </c>
      <c r="AHH272">
        <v>1</v>
      </c>
      <c r="AHJ272">
        <v>0</v>
      </c>
      <c r="AHK272">
        <v>50</v>
      </c>
      <c r="AHL272">
        <v>300</v>
      </c>
      <c r="AHM272">
        <v>50</v>
      </c>
      <c r="AHN272">
        <v>1</v>
      </c>
      <c r="AHP272">
        <v>500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5</v>
      </c>
      <c r="AIA272">
        <v>0</v>
      </c>
      <c r="AIB272">
        <v>0</v>
      </c>
      <c r="AIC272">
        <v>1</v>
      </c>
      <c r="AID272">
        <v>0</v>
      </c>
      <c r="AIE272">
        <v>1</v>
      </c>
      <c r="AIF272">
        <v>0</v>
      </c>
      <c r="AIG272">
        <v>0</v>
      </c>
      <c r="AII272">
        <v>5</v>
      </c>
      <c r="AIJ272">
        <v>1500</v>
      </c>
      <c r="AIK272">
        <v>0</v>
      </c>
      <c r="AIL272">
        <v>1</v>
      </c>
      <c r="AIM272">
        <v>1</v>
      </c>
      <c r="AIN272">
        <v>0</v>
      </c>
      <c r="AIO272">
        <v>1</v>
      </c>
      <c r="AIP272">
        <v>0</v>
      </c>
      <c r="AIR272">
        <v>35</v>
      </c>
      <c r="AIS272">
        <v>2</v>
      </c>
      <c r="AIT272" t="s">
        <v>204</v>
      </c>
      <c r="AIZ272">
        <v>2</v>
      </c>
      <c r="AJA272">
        <v>2</v>
      </c>
      <c r="AJB272" t="s">
        <v>204</v>
      </c>
      <c r="ALX272">
        <v>2</v>
      </c>
      <c r="ALY272">
        <v>1</v>
      </c>
      <c r="AMC272">
        <v>2</v>
      </c>
      <c r="AMD272">
        <v>1</v>
      </c>
      <c r="AME272">
        <v>0</v>
      </c>
      <c r="AMF272">
        <v>0</v>
      </c>
      <c r="AMG272">
        <v>0</v>
      </c>
      <c r="AMH272">
        <v>0</v>
      </c>
      <c r="AMI272">
        <v>1</v>
      </c>
      <c r="AMJ272">
        <v>1</v>
      </c>
      <c r="AMK272">
        <v>0</v>
      </c>
      <c r="AML272">
        <v>0</v>
      </c>
      <c r="AMM272">
        <v>0</v>
      </c>
      <c r="AMN272">
        <v>0</v>
      </c>
      <c r="AMO272">
        <v>1</v>
      </c>
      <c r="AMP272" t="s">
        <v>238</v>
      </c>
      <c r="AMQ272">
        <v>5</v>
      </c>
      <c r="AMV272">
        <v>5</v>
      </c>
      <c r="AMW272">
        <v>5</v>
      </c>
      <c r="ANB272">
        <v>5</v>
      </c>
      <c r="ANC272" t="s">
        <v>1753</v>
      </c>
      <c r="ANH272" t="s">
        <v>1379</v>
      </c>
      <c r="ANI272" t="s">
        <v>1754</v>
      </c>
      <c r="ANN272" t="s">
        <v>512</v>
      </c>
      <c r="ANO272">
        <v>3</v>
      </c>
      <c r="ANP272">
        <v>3</v>
      </c>
      <c r="ANT272">
        <v>40000</v>
      </c>
      <c r="ANU272">
        <v>1</v>
      </c>
      <c r="ANV272">
        <v>2400</v>
      </c>
      <c r="ANW272">
        <v>3</v>
      </c>
      <c r="ANX272">
        <v>1</v>
      </c>
      <c r="ANZ272">
        <v>1</v>
      </c>
      <c r="AOA272">
        <v>1</v>
      </c>
      <c r="AOB272">
        <v>1</v>
      </c>
      <c r="AOC272">
        <v>50000</v>
      </c>
      <c r="AOD272">
        <v>30000</v>
      </c>
      <c r="AOE272">
        <v>2</v>
      </c>
      <c r="AOF272">
        <v>1</v>
      </c>
      <c r="AOG272">
        <v>0</v>
      </c>
      <c r="AOH272">
        <v>0</v>
      </c>
      <c r="AOI272">
        <v>1</v>
      </c>
      <c r="AOJ272" t="b">
        <v>0</v>
      </c>
      <c r="AOK272" t="b">
        <v>0</v>
      </c>
      <c r="AOL272" t="b">
        <v>0</v>
      </c>
      <c r="AOM272" t="b">
        <v>0</v>
      </c>
      <c r="AON272" t="b">
        <v>0</v>
      </c>
      <c r="AOO272" t="b">
        <v>0</v>
      </c>
      <c r="AOP272" t="b">
        <v>0</v>
      </c>
      <c r="AOQ272" t="b">
        <v>1</v>
      </c>
      <c r="AOR272" t="b">
        <v>1</v>
      </c>
      <c r="AOS272" t="b">
        <v>1</v>
      </c>
      <c r="AOT272" t="b">
        <v>1</v>
      </c>
      <c r="AOU272" t="b">
        <v>0</v>
      </c>
      <c r="AOV272" t="b">
        <v>1</v>
      </c>
      <c r="AOW272" t="b">
        <v>1</v>
      </c>
      <c r="AOX272" t="b">
        <v>1</v>
      </c>
      <c r="AOY272" t="b">
        <v>1</v>
      </c>
      <c r="AOZ272" t="b">
        <v>0</v>
      </c>
      <c r="APA272" t="b">
        <v>0</v>
      </c>
      <c r="APB272" t="b">
        <v>0</v>
      </c>
      <c r="APC272" t="b">
        <v>0</v>
      </c>
      <c r="APD272" t="b">
        <v>0</v>
      </c>
      <c r="APE272" t="b">
        <v>0</v>
      </c>
      <c r="APF272" t="b">
        <v>0</v>
      </c>
      <c r="APG272" t="b">
        <v>0</v>
      </c>
      <c r="APH272" t="b">
        <v>0</v>
      </c>
      <c r="API272" t="b">
        <v>0</v>
      </c>
      <c r="APJ272" t="b">
        <v>0</v>
      </c>
      <c r="APK272" t="b">
        <v>0</v>
      </c>
      <c r="APL272" t="b">
        <v>0</v>
      </c>
      <c r="APM272" t="b">
        <v>0</v>
      </c>
      <c r="APN272" t="b">
        <v>0</v>
      </c>
      <c r="APO272" t="b">
        <v>1</v>
      </c>
      <c r="APP272" t="b">
        <v>1</v>
      </c>
      <c r="APQ272" t="b">
        <v>1</v>
      </c>
      <c r="APR272" t="b">
        <v>1</v>
      </c>
      <c r="APS272" t="b">
        <v>0</v>
      </c>
      <c r="APT272">
        <v>1200</v>
      </c>
      <c r="APU272">
        <v>2400</v>
      </c>
      <c r="APV272">
        <v>1</v>
      </c>
      <c r="APW272">
        <v>1</v>
      </c>
      <c r="APX272">
        <v>2</v>
      </c>
      <c r="APY272">
        <v>1</v>
      </c>
      <c r="APZ272">
        <v>3</v>
      </c>
      <c r="AQA272">
        <v>3</v>
      </c>
      <c r="AQC272">
        <v>1</v>
      </c>
      <c r="AQD272">
        <v>3</v>
      </c>
      <c r="AQE272">
        <v>2</v>
      </c>
      <c r="AQG272">
        <v>2</v>
      </c>
      <c r="AQH272">
        <v>2</v>
      </c>
      <c r="AQI272">
        <v>2</v>
      </c>
      <c r="AQJ272">
        <v>2</v>
      </c>
      <c r="AQK272">
        <v>2</v>
      </c>
      <c r="AQL272">
        <v>2</v>
      </c>
      <c r="AQM272">
        <v>2</v>
      </c>
      <c r="AQN272">
        <v>2</v>
      </c>
      <c r="AQO272">
        <v>2</v>
      </c>
      <c r="AQP272">
        <v>-2</v>
      </c>
      <c r="AQQ272">
        <v>-2</v>
      </c>
      <c r="AQR272">
        <v>-2</v>
      </c>
      <c r="AQS272">
        <v>-2</v>
      </c>
      <c r="AQT272">
        <v>-2</v>
      </c>
      <c r="AQU272">
        <v>-2</v>
      </c>
      <c r="AQV272">
        <v>-2</v>
      </c>
      <c r="AQW272">
        <v>-2</v>
      </c>
      <c r="AQX272">
        <v>-2</v>
      </c>
      <c r="AQY272">
        <v>-2</v>
      </c>
      <c r="AQZ272">
        <v>-2</v>
      </c>
      <c r="ARA272">
        <v>-2</v>
      </c>
      <c r="ARB272">
        <v>-2</v>
      </c>
      <c r="ARC272">
        <v>-2</v>
      </c>
      <c r="ARD272">
        <v>-2</v>
      </c>
      <c r="ARE272">
        <v>-2</v>
      </c>
      <c r="ARF272">
        <v>-2</v>
      </c>
      <c r="ARG272">
        <v>-2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-2</v>
      </c>
      <c r="ARR272">
        <v>-2</v>
      </c>
      <c r="ARS272">
        <v>-2</v>
      </c>
      <c r="ART272">
        <v>-2</v>
      </c>
      <c r="ARU272">
        <v>-2</v>
      </c>
      <c r="ARV272">
        <v>-2</v>
      </c>
      <c r="ARW272">
        <v>-2</v>
      </c>
      <c r="ARX272">
        <v>-2</v>
      </c>
      <c r="ARY272">
        <v>-2</v>
      </c>
      <c r="ARZ272">
        <v>2</v>
      </c>
      <c r="ASA272">
        <v>2</v>
      </c>
      <c r="ASB272">
        <v>2</v>
      </c>
      <c r="ASC272">
        <v>2</v>
      </c>
      <c r="ASD272">
        <v>2</v>
      </c>
      <c r="ASE272">
        <v>2</v>
      </c>
      <c r="ASF272">
        <v>2</v>
      </c>
      <c r="ASG272">
        <v>2</v>
      </c>
      <c r="ASH272">
        <v>2</v>
      </c>
      <c r="ASI272">
        <v>-2</v>
      </c>
      <c r="ASJ272">
        <v>-2</v>
      </c>
      <c r="ASK272">
        <v>-2</v>
      </c>
      <c r="ASL272">
        <v>-2</v>
      </c>
      <c r="ASM272">
        <v>-2</v>
      </c>
      <c r="ASN272">
        <v>-2</v>
      </c>
      <c r="ASO272">
        <v>-2</v>
      </c>
      <c r="ASP272">
        <v>-2</v>
      </c>
      <c r="ASQ272">
        <v>-2</v>
      </c>
      <c r="ASR272">
        <v>2</v>
      </c>
      <c r="ASS272">
        <v>2</v>
      </c>
      <c r="AST272">
        <v>2</v>
      </c>
      <c r="ASU272">
        <v>2</v>
      </c>
      <c r="ASV272">
        <v>2</v>
      </c>
      <c r="ASW272">
        <v>2</v>
      </c>
      <c r="ASX272">
        <v>2</v>
      </c>
      <c r="ASY272">
        <v>2</v>
      </c>
      <c r="ASZ272">
        <v>2</v>
      </c>
      <c r="ATA272">
        <v>1</v>
      </c>
      <c r="ATB272">
        <v>2</v>
      </c>
      <c r="ATC272">
        <v>2</v>
      </c>
      <c r="ATD272">
        <v>2</v>
      </c>
      <c r="ATE272">
        <v>1</v>
      </c>
      <c r="ATF272">
        <v>1</v>
      </c>
      <c r="ATG272">
        <v>0</v>
      </c>
      <c r="ATH272">
        <v>0</v>
      </c>
      <c r="ATI272">
        <v>1</v>
      </c>
      <c r="ATJ272">
        <v>1</v>
      </c>
      <c r="ATK272">
        <v>0</v>
      </c>
      <c r="ATL272">
        <v>0</v>
      </c>
      <c r="ATN272">
        <v>2</v>
      </c>
      <c r="ATO272" t="s">
        <v>69</v>
      </c>
      <c r="ATP272">
        <v>2</v>
      </c>
      <c r="ATQ272" t="s">
        <v>762</v>
      </c>
      <c r="ATR272">
        <v>1</v>
      </c>
      <c r="ATT272">
        <v>1</v>
      </c>
      <c r="ATV272">
        <v>2</v>
      </c>
      <c r="ATW272" t="s">
        <v>762</v>
      </c>
      <c r="ATX272">
        <v>1</v>
      </c>
      <c r="ATZ272">
        <v>1</v>
      </c>
      <c r="AUB272">
        <v>1</v>
      </c>
      <c r="AUD272">
        <v>2</v>
      </c>
      <c r="AUE272" t="s">
        <v>762</v>
      </c>
      <c r="AUF272">
        <v>1</v>
      </c>
      <c r="AUH272">
        <v>1</v>
      </c>
      <c r="AUJ272">
        <v>1</v>
      </c>
      <c r="AUL272">
        <v>1</v>
      </c>
      <c r="AUN272">
        <v>2</v>
      </c>
      <c r="AUO272" t="s">
        <v>762</v>
      </c>
      <c r="AUP272">
        <v>1</v>
      </c>
      <c r="AUR272">
        <v>2</v>
      </c>
      <c r="AUS272" t="s">
        <v>53</v>
      </c>
      <c r="AUT272">
        <v>2</v>
      </c>
      <c r="AUU272" t="s">
        <v>762</v>
      </c>
      <c r="AUV272" t="b">
        <v>1</v>
      </c>
      <c r="AUW272" t="b">
        <v>0</v>
      </c>
      <c r="AUX272" t="b">
        <v>0</v>
      </c>
      <c r="AUY272" t="b">
        <v>0</v>
      </c>
      <c r="AVA272">
        <v>2</v>
      </c>
      <c r="AVB272">
        <v>1</v>
      </c>
      <c r="AVD272" t="s">
        <v>82</v>
      </c>
      <c r="AVE272" t="b">
        <v>0</v>
      </c>
      <c r="AVF272">
        <v>0</v>
      </c>
      <c r="AVG272" t="b">
        <v>0</v>
      </c>
      <c r="AVH272" t="b">
        <v>0</v>
      </c>
      <c r="AVI272" t="b">
        <v>1</v>
      </c>
      <c r="AVJ272" t="s">
        <v>53</v>
      </c>
      <c r="AVK272" t="b">
        <v>1</v>
      </c>
      <c r="AVL272" t="b">
        <v>0</v>
      </c>
      <c r="AVM272" t="b">
        <v>0</v>
      </c>
      <c r="AVN272" t="b">
        <v>0</v>
      </c>
      <c r="AVP272">
        <v>2</v>
      </c>
      <c r="AVQ272" t="s">
        <v>1755</v>
      </c>
      <c r="AVR272">
        <v>7.5129419999999998</v>
      </c>
      <c r="AVS272">
        <v>4.8544729999999996</v>
      </c>
      <c r="AVT272">
        <v>329.9</v>
      </c>
      <c r="AVU272">
        <v>8</v>
      </c>
      <c r="AVW272">
        <v>30000</v>
      </c>
    </row>
    <row r="273" spans="1:1271" ht="15" customHeight="1" x14ac:dyDescent="0.35">
      <c r="A273" s="1">
        <v>42516</v>
      </c>
      <c r="B273" t="s">
        <v>723</v>
      </c>
      <c r="C273">
        <v>2</v>
      </c>
      <c r="D273">
        <v>47</v>
      </c>
      <c r="E273" t="s">
        <v>1756</v>
      </c>
      <c r="F273">
        <v>221</v>
      </c>
      <c r="G273">
        <v>1</v>
      </c>
      <c r="H273">
        <v>61</v>
      </c>
      <c r="I273">
        <v>1</v>
      </c>
      <c r="K273">
        <v>1</v>
      </c>
      <c r="L273">
        <v>3</v>
      </c>
      <c r="M273">
        <v>3</v>
      </c>
      <c r="N273">
        <v>3</v>
      </c>
      <c r="O273">
        <v>8</v>
      </c>
      <c r="P273">
        <v>5</v>
      </c>
      <c r="Q273">
        <v>1</v>
      </c>
      <c r="R273">
        <v>2</v>
      </c>
      <c r="S273">
        <v>1</v>
      </c>
      <c r="T273">
        <v>0</v>
      </c>
      <c r="U273">
        <v>17</v>
      </c>
      <c r="V273">
        <v>17</v>
      </c>
      <c r="W273">
        <v>1</v>
      </c>
      <c r="X273">
        <v>1</v>
      </c>
      <c r="Y273">
        <v>1</v>
      </c>
      <c r="Z273">
        <v>1</v>
      </c>
      <c r="AA273">
        <v>96</v>
      </c>
      <c r="AB273">
        <v>1</v>
      </c>
      <c r="AC273">
        <v>4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BB273">
        <v>12</v>
      </c>
      <c r="BC273">
        <v>3</v>
      </c>
      <c r="BD273">
        <v>1</v>
      </c>
      <c r="CU273">
        <v>2</v>
      </c>
      <c r="DO273">
        <v>1</v>
      </c>
      <c r="DQ273">
        <v>2</v>
      </c>
      <c r="DR273">
        <v>30</v>
      </c>
      <c r="DS273">
        <v>20</v>
      </c>
      <c r="DT273">
        <v>10</v>
      </c>
      <c r="DU273">
        <v>3</v>
      </c>
      <c r="DV273">
        <v>2</v>
      </c>
      <c r="DW273">
        <v>1</v>
      </c>
      <c r="DX273">
        <v>1</v>
      </c>
      <c r="DY273" t="s">
        <v>1757</v>
      </c>
      <c r="DZ273">
        <v>1</v>
      </c>
      <c r="EA273">
        <v>1</v>
      </c>
      <c r="EB273">
        <v>2</v>
      </c>
      <c r="EC273">
        <v>1</v>
      </c>
      <c r="ED273">
        <v>1</v>
      </c>
      <c r="EE273">
        <v>0</v>
      </c>
      <c r="EF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</v>
      </c>
      <c r="FH273">
        <v>0</v>
      </c>
      <c r="FI273">
        <v>1</v>
      </c>
      <c r="FJ273">
        <v>1</v>
      </c>
      <c r="FK273">
        <v>1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PK273">
        <v>1</v>
      </c>
      <c r="PL273">
        <v>0</v>
      </c>
      <c r="PM273">
        <v>0</v>
      </c>
      <c r="PN273">
        <v>0</v>
      </c>
      <c r="PO273">
        <v>4</v>
      </c>
      <c r="PP273">
        <v>0</v>
      </c>
      <c r="PQ273">
        <v>2000</v>
      </c>
      <c r="PR273">
        <v>10000</v>
      </c>
      <c r="PS273">
        <v>50000</v>
      </c>
      <c r="PT273">
        <v>5</v>
      </c>
      <c r="PU273">
        <v>2</v>
      </c>
      <c r="PV273">
        <v>2</v>
      </c>
      <c r="QJ273">
        <v>0</v>
      </c>
      <c r="QK273">
        <v>1</v>
      </c>
      <c r="QL273">
        <v>0</v>
      </c>
      <c r="QM273">
        <v>0</v>
      </c>
      <c r="QN273">
        <v>5</v>
      </c>
      <c r="QO273">
        <v>2015</v>
      </c>
      <c r="QP273">
        <v>3600</v>
      </c>
      <c r="QQ273">
        <v>1000</v>
      </c>
      <c r="QR273">
        <v>1</v>
      </c>
      <c r="QS273">
        <v>2</v>
      </c>
      <c r="QT273">
        <v>2</v>
      </c>
      <c r="QV273">
        <v>0</v>
      </c>
      <c r="QW273">
        <v>1</v>
      </c>
      <c r="QX273">
        <v>0</v>
      </c>
      <c r="QY273">
        <v>0</v>
      </c>
      <c r="QZ273">
        <v>2</v>
      </c>
      <c r="RA273">
        <v>2015</v>
      </c>
      <c r="RB273">
        <v>2200</v>
      </c>
      <c r="RC273">
        <v>800</v>
      </c>
      <c r="RD273">
        <v>2</v>
      </c>
      <c r="RE273">
        <v>2</v>
      </c>
      <c r="RF273">
        <v>2</v>
      </c>
      <c r="RH273">
        <v>0</v>
      </c>
      <c r="RI273">
        <v>1</v>
      </c>
      <c r="RJ273">
        <v>0</v>
      </c>
      <c r="RK273">
        <v>0</v>
      </c>
      <c r="RL273">
        <v>2</v>
      </c>
      <c r="RM273">
        <v>2013</v>
      </c>
      <c r="RN273">
        <v>13000</v>
      </c>
      <c r="RO273">
        <v>6000</v>
      </c>
      <c r="RP273">
        <v>5</v>
      </c>
      <c r="RQ273">
        <v>2</v>
      </c>
      <c r="RR273">
        <v>2</v>
      </c>
      <c r="XF273">
        <v>0</v>
      </c>
      <c r="XG273">
        <v>3</v>
      </c>
      <c r="XH273">
        <v>0</v>
      </c>
      <c r="XI273">
        <v>0</v>
      </c>
      <c r="XJ273">
        <v>28800</v>
      </c>
      <c r="XK273">
        <v>57800</v>
      </c>
      <c r="XO273">
        <v>0.8</v>
      </c>
      <c r="XP273">
        <v>100</v>
      </c>
      <c r="XQ273">
        <v>12</v>
      </c>
      <c r="XR273">
        <v>864</v>
      </c>
      <c r="XS273">
        <v>864</v>
      </c>
      <c r="XT273">
        <v>1296</v>
      </c>
      <c r="XU273">
        <v>12960</v>
      </c>
      <c r="XV273">
        <v>0</v>
      </c>
      <c r="XW273">
        <v>0</v>
      </c>
      <c r="XX273">
        <f t="shared" si="24"/>
        <v>0</v>
      </c>
      <c r="XY273">
        <v>500</v>
      </c>
      <c r="XZ273">
        <v>300</v>
      </c>
      <c r="YA273" s="33">
        <f t="shared" si="26"/>
        <v>400</v>
      </c>
      <c r="YB273">
        <v>150000</v>
      </c>
      <c r="YC273">
        <v>140000</v>
      </c>
      <c r="YD273">
        <f t="shared" si="27"/>
        <v>145000</v>
      </c>
      <c r="YE273">
        <f t="shared" si="28"/>
        <v>10000</v>
      </c>
      <c r="YF273">
        <v>150000</v>
      </c>
      <c r="YG273">
        <v>150000</v>
      </c>
      <c r="YH273">
        <v>2</v>
      </c>
      <c r="YI273" t="s">
        <v>204</v>
      </c>
      <c r="YJ273">
        <v>2</v>
      </c>
      <c r="YK273" t="s">
        <v>204</v>
      </c>
      <c r="YP273">
        <v>0</v>
      </c>
      <c r="YQ273" t="s">
        <v>126</v>
      </c>
      <c r="YR273">
        <v>1</v>
      </c>
      <c r="YS273">
        <v>650000</v>
      </c>
      <c r="YT273">
        <v>0.8</v>
      </c>
      <c r="YU273">
        <v>1296</v>
      </c>
      <c r="YV273">
        <v>432000</v>
      </c>
      <c r="YW273">
        <v>150000</v>
      </c>
      <c r="YX273" t="b">
        <v>1</v>
      </c>
      <c r="YY273">
        <v>1</v>
      </c>
      <c r="YZ273">
        <v>0</v>
      </c>
      <c r="ZA273" t="b">
        <v>0</v>
      </c>
      <c r="ZB273" t="b">
        <v>0</v>
      </c>
      <c r="ZC273" t="b">
        <v>0</v>
      </c>
      <c r="ZD273">
        <v>2</v>
      </c>
      <c r="ZE273">
        <v>0.4</v>
      </c>
      <c r="ZF273">
        <f t="shared" si="25"/>
        <v>0.8</v>
      </c>
      <c r="ZG273">
        <v>0.8</v>
      </c>
      <c r="ZI273">
        <v>200</v>
      </c>
      <c r="ZJ273">
        <v>7</v>
      </c>
      <c r="ZL273">
        <v>1</v>
      </c>
      <c r="ZM273">
        <v>50</v>
      </c>
      <c r="ZN273">
        <v>1</v>
      </c>
      <c r="ZP273">
        <v>1</v>
      </c>
      <c r="ZQ273">
        <v>12</v>
      </c>
      <c r="AAS273" t="b">
        <v>1</v>
      </c>
      <c r="AAT273" t="b">
        <v>1</v>
      </c>
      <c r="AAU273" t="b">
        <v>0</v>
      </c>
      <c r="AAV273" t="b">
        <v>1</v>
      </c>
      <c r="AAW273" t="b">
        <v>1</v>
      </c>
      <c r="AAX273" t="b">
        <v>1</v>
      </c>
      <c r="AAY273" t="b">
        <v>1</v>
      </c>
      <c r="AAZ273" t="b">
        <v>1</v>
      </c>
      <c r="ABA273" t="b">
        <v>1</v>
      </c>
      <c r="ABB273" t="b">
        <v>1</v>
      </c>
      <c r="ABC273" t="b">
        <v>0</v>
      </c>
      <c r="ABE273">
        <v>4</v>
      </c>
      <c r="ABF273">
        <v>2</v>
      </c>
      <c r="ABG273">
        <v>6</v>
      </c>
      <c r="ABH273">
        <v>1</v>
      </c>
      <c r="ABI273">
        <v>1000</v>
      </c>
      <c r="ABJ273" t="b">
        <v>1</v>
      </c>
      <c r="ABK273" t="b">
        <v>1</v>
      </c>
      <c r="ABL273" t="b">
        <v>1</v>
      </c>
      <c r="ABM273" t="b">
        <v>0</v>
      </c>
      <c r="ABO273">
        <v>4</v>
      </c>
      <c r="ABP273">
        <v>0</v>
      </c>
      <c r="ABQ273">
        <v>1</v>
      </c>
      <c r="ABR273">
        <v>1</v>
      </c>
      <c r="ABS273">
        <v>1000</v>
      </c>
      <c r="ACD273" t="b">
        <v>1</v>
      </c>
      <c r="ACE273" t="b">
        <v>1</v>
      </c>
      <c r="ACF273" t="b">
        <v>1</v>
      </c>
      <c r="ACG273" t="b">
        <v>0</v>
      </c>
      <c r="ACI273">
        <v>4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 t="b">
        <v>1</v>
      </c>
      <c r="ACP273" t="b">
        <v>0</v>
      </c>
      <c r="ACQ273" t="b">
        <v>0</v>
      </c>
      <c r="ACR273" t="b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 t="b">
        <v>1</v>
      </c>
      <c r="ADA273" t="b">
        <v>1</v>
      </c>
      <c r="ADB273" t="b">
        <v>1</v>
      </c>
      <c r="ADC273" t="b">
        <v>0</v>
      </c>
      <c r="ADE273">
        <v>4</v>
      </c>
      <c r="ADF273">
        <v>0</v>
      </c>
      <c r="ADG273">
        <v>1</v>
      </c>
      <c r="ADH273">
        <v>1</v>
      </c>
      <c r="ADI273">
        <v>3</v>
      </c>
      <c r="ADJ273">
        <v>1000</v>
      </c>
      <c r="ADK273" t="b">
        <v>1</v>
      </c>
      <c r="ADL273" t="b">
        <v>1</v>
      </c>
      <c r="ADM273" t="b">
        <v>1</v>
      </c>
      <c r="ADN273" t="b">
        <v>0</v>
      </c>
      <c r="ADP273">
        <v>4</v>
      </c>
      <c r="ADQ273">
        <v>2</v>
      </c>
      <c r="ADR273">
        <v>6</v>
      </c>
      <c r="ADS273">
        <v>1</v>
      </c>
      <c r="ADT273">
        <v>12</v>
      </c>
      <c r="ADU273">
        <v>1000</v>
      </c>
      <c r="ADV273">
        <v>14</v>
      </c>
      <c r="ADW273">
        <v>4</v>
      </c>
      <c r="ADX273">
        <f t="shared" si="29"/>
        <v>3.5</v>
      </c>
      <c r="ADY273" t="b">
        <v>0</v>
      </c>
      <c r="ADZ273" t="b">
        <v>0</v>
      </c>
      <c r="AEA273" t="b">
        <v>0</v>
      </c>
      <c r="AEB273" t="b">
        <v>1</v>
      </c>
      <c r="AEC273" t="b">
        <v>1</v>
      </c>
      <c r="AED273" t="b">
        <v>1</v>
      </c>
      <c r="AEE273" t="b">
        <v>1</v>
      </c>
      <c r="AEF273" t="b">
        <v>0</v>
      </c>
      <c r="AEZ273">
        <v>1</v>
      </c>
      <c r="AFA273">
        <v>35000</v>
      </c>
      <c r="AFB273">
        <v>30</v>
      </c>
      <c r="AFC273">
        <v>1</v>
      </c>
      <c r="AFF273">
        <v>2</v>
      </c>
      <c r="AFG273">
        <v>12000</v>
      </c>
      <c r="AFH273">
        <v>5</v>
      </c>
      <c r="AFI273">
        <v>1</v>
      </c>
      <c r="AFL273">
        <v>2</v>
      </c>
      <c r="AFM273">
        <v>1100</v>
      </c>
      <c r="AFN273">
        <v>5</v>
      </c>
      <c r="AFO273">
        <v>1</v>
      </c>
      <c r="AFR273">
        <v>3</v>
      </c>
      <c r="AFS273">
        <v>1500</v>
      </c>
      <c r="AFT273">
        <v>5</v>
      </c>
      <c r="AFU273">
        <v>1</v>
      </c>
      <c r="AGD273">
        <v>864</v>
      </c>
      <c r="AGE273">
        <v>720</v>
      </c>
      <c r="AGF273">
        <v>1</v>
      </c>
      <c r="AGH273">
        <v>432000</v>
      </c>
      <c r="AGI273">
        <v>1</v>
      </c>
      <c r="AGJ273">
        <v>1</v>
      </c>
      <c r="AGL273">
        <v>1</v>
      </c>
      <c r="AGM273">
        <v>360000</v>
      </c>
      <c r="AGN273">
        <v>500</v>
      </c>
      <c r="AGO273">
        <v>1</v>
      </c>
      <c r="AGP273">
        <v>1</v>
      </c>
      <c r="AGQ273">
        <v>0</v>
      </c>
      <c r="AGR273">
        <v>0</v>
      </c>
      <c r="AGU273">
        <v>1</v>
      </c>
      <c r="AGV273">
        <v>0</v>
      </c>
      <c r="AGW273">
        <v>0</v>
      </c>
      <c r="AGX273">
        <v>0</v>
      </c>
      <c r="AGZ273">
        <v>5</v>
      </c>
      <c r="AHA273">
        <v>5</v>
      </c>
      <c r="AHB273">
        <v>85</v>
      </c>
      <c r="AHC273">
        <v>5</v>
      </c>
      <c r="AHD273">
        <v>1</v>
      </c>
      <c r="AHF273">
        <v>1</v>
      </c>
      <c r="AHG273">
        <v>3</v>
      </c>
      <c r="AHH273">
        <v>1</v>
      </c>
      <c r="AHJ273">
        <v>1</v>
      </c>
      <c r="AHK273">
        <v>30</v>
      </c>
      <c r="AHL273">
        <v>400</v>
      </c>
      <c r="AHM273">
        <v>80</v>
      </c>
      <c r="AHN273">
        <v>1</v>
      </c>
      <c r="AHP273">
        <v>500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6</v>
      </c>
      <c r="AIA273">
        <v>0</v>
      </c>
      <c r="AIB273">
        <v>0</v>
      </c>
      <c r="AIC273">
        <v>1</v>
      </c>
      <c r="AID273">
        <v>0</v>
      </c>
      <c r="AIE273">
        <v>1</v>
      </c>
      <c r="AIF273">
        <v>0</v>
      </c>
      <c r="AIG273">
        <v>0</v>
      </c>
      <c r="AII273">
        <v>6</v>
      </c>
      <c r="AIJ273">
        <v>3000</v>
      </c>
      <c r="AIK273">
        <v>0</v>
      </c>
      <c r="AIL273">
        <v>0</v>
      </c>
      <c r="AIM273">
        <v>1</v>
      </c>
      <c r="AIN273">
        <v>1</v>
      </c>
      <c r="AIO273">
        <v>1</v>
      </c>
      <c r="AIP273">
        <v>0</v>
      </c>
      <c r="AIR273">
        <v>35</v>
      </c>
      <c r="AIS273">
        <v>1</v>
      </c>
      <c r="AIU273" t="b">
        <v>0</v>
      </c>
      <c r="AIV273" t="b">
        <v>0</v>
      </c>
      <c r="AIW273" t="b">
        <v>0</v>
      </c>
      <c r="AIX273" t="b">
        <v>1</v>
      </c>
      <c r="AIY273" t="s">
        <v>1377</v>
      </c>
      <c r="AIZ273">
        <v>1</v>
      </c>
      <c r="AJA273">
        <v>2</v>
      </c>
      <c r="AJB273" t="s">
        <v>204</v>
      </c>
      <c r="ALX273">
        <v>2</v>
      </c>
      <c r="ALY273">
        <v>1</v>
      </c>
      <c r="AMC273">
        <v>2</v>
      </c>
      <c r="AMD273">
        <v>1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Q273">
        <v>5</v>
      </c>
      <c r="ANC273" t="s">
        <v>260</v>
      </c>
      <c r="ANO273">
        <v>2</v>
      </c>
      <c r="ANP273">
        <v>3</v>
      </c>
      <c r="ANT273">
        <v>20000</v>
      </c>
      <c r="ANU273">
        <v>1</v>
      </c>
      <c r="ANV273">
        <v>1728</v>
      </c>
      <c r="ANW273">
        <v>3</v>
      </c>
      <c r="ANX273">
        <v>1</v>
      </c>
      <c r="ANZ273">
        <v>2</v>
      </c>
      <c r="AOC273">
        <v>100000</v>
      </c>
      <c r="AOD273">
        <v>150000</v>
      </c>
      <c r="AOE273">
        <v>2</v>
      </c>
      <c r="AOF273">
        <v>0</v>
      </c>
      <c r="AOG273">
        <v>1</v>
      </c>
      <c r="AOH273">
        <v>0</v>
      </c>
      <c r="AOI273">
        <v>1</v>
      </c>
      <c r="AOJ273" t="b">
        <v>0</v>
      </c>
      <c r="AOK273" t="b">
        <v>0</v>
      </c>
      <c r="AOL273" t="b">
        <v>0</v>
      </c>
      <c r="AOM273" t="b">
        <v>0</v>
      </c>
      <c r="AON273" t="b">
        <v>0</v>
      </c>
      <c r="AOO273" t="b">
        <v>0</v>
      </c>
      <c r="AOP273" t="b">
        <v>0</v>
      </c>
      <c r="AOQ273" t="b">
        <v>0</v>
      </c>
      <c r="AOR273" t="b">
        <v>1</v>
      </c>
      <c r="AOS273" t="b">
        <v>1</v>
      </c>
      <c r="AOT273" t="b">
        <v>1</v>
      </c>
      <c r="AOU273" t="b">
        <v>1</v>
      </c>
      <c r="AOV273" t="b">
        <v>0</v>
      </c>
      <c r="AOW273" t="b">
        <v>0</v>
      </c>
      <c r="AOX273" t="b">
        <v>0</v>
      </c>
      <c r="AOY273" t="b">
        <v>1</v>
      </c>
      <c r="AOZ273" t="b">
        <v>1</v>
      </c>
      <c r="APA273" t="b">
        <v>1</v>
      </c>
      <c r="APB273" t="b">
        <v>1</v>
      </c>
      <c r="APC273" t="b">
        <v>0</v>
      </c>
      <c r="APD273" t="b">
        <v>0</v>
      </c>
      <c r="APE273" t="b">
        <v>0</v>
      </c>
      <c r="APF273" t="b">
        <v>0</v>
      </c>
      <c r="APG273" t="b">
        <v>0</v>
      </c>
      <c r="APH273" t="b">
        <v>0</v>
      </c>
      <c r="API273" t="b">
        <v>0</v>
      </c>
      <c r="APJ273" t="b">
        <v>0</v>
      </c>
      <c r="APK273" t="b">
        <v>0</v>
      </c>
      <c r="APL273" t="b">
        <v>0</v>
      </c>
      <c r="APM273" t="b">
        <v>0</v>
      </c>
      <c r="APN273" t="b">
        <v>0</v>
      </c>
      <c r="APO273" t="b">
        <v>0</v>
      </c>
      <c r="APP273" t="b">
        <v>1</v>
      </c>
      <c r="APQ273" t="b">
        <v>1</v>
      </c>
      <c r="APR273" t="b">
        <v>1</v>
      </c>
      <c r="APS273" t="b">
        <v>1</v>
      </c>
      <c r="APT273">
        <v>864</v>
      </c>
      <c r="APU273">
        <v>1728</v>
      </c>
      <c r="APV273">
        <v>1</v>
      </c>
      <c r="APW273">
        <v>1</v>
      </c>
      <c r="APX273">
        <v>2</v>
      </c>
      <c r="APY273">
        <v>1</v>
      </c>
      <c r="APZ273">
        <v>3</v>
      </c>
      <c r="AQA273">
        <v>3</v>
      </c>
      <c r="AQC273">
        <v>1</v>
      </c>
      <c r="AQD273">
        <v>2</v>
      </c>
      <c r="AQE273">
        <v>2</v>
      </c>
      <c r="AQG273">
        <v>2</v>
      </c>
      <c r="AQH273">
        <v>2</v>
      </c>
      <c r="AQI273">
        <v>2</v>
      </c>
      <c r="AQJ273">
        <v>2</v>
      </c>
      <c r="AQK273">
        <v>2</v>
      </c>
      <c r="AQL273">
        <v>2</v>
      </c>
      <c r="AQM273">
        <v>2</v>
      </c>
      <c r="AQN273">
        <v>2</v>
      </c>
      <c r="AQO273">
        <v>2</v>
      </c>
      <c r="AQP273">
        <v>-2</v>
      </c>
      <c r="AQQ273">
        <v>-2</v>
      </c>
      <c r="AQR273">
        <v>-2</v>
      </c>
      <c r="AQS273">
        <v>-2</v>
      </c>
      <c r="AQT273">
        <v>-2</v>
      </c>
      <c r="AQU273">
        <v>-2</v>
      </c>
      <c r="AQV273">
        <v>-2</v>
      </c>
      <c r="AQW273">
        <v>-2</v>
      </c>
      <c r="AQX273">
        <v>-2</v>
      </c>
      <c r="AQY273">
        <v>-2</v>
      </c>
      <c r="AQZ273">
        <v>-2</v>
      </c>
      <c r="ARA273">
        <v>-2</v>
      </c>
      <c r="ARB273">
        <v>-2</v>
      </c>
      <c r="ARC273">
        <v>-2</v>
      </c>
      <c r="ARD273">
        <v>-2</v>
      </c>
      <c r="ARE273">
        <v>-2</v>
      </c>
      <c r="ARF273">
        <v>-2</v>
      </c>
      <c r="ARG273">
        <v>-2</v>
      </c>
      <c r="ARH273">
        <v>2</v>
      </c>
      <c r="ARI273">
        <v>2</v>
      </c>
      <c r="ARJ273">
        <v>2</v>
      </c>
      <c r="ARK273">
        <v>2</v>
      </c>
      <c r="ARL273">
        <v>2</v>
      </c>
      <c r="ARM273">
        <v>2</v>
      </c>
      <c r="ARN273">
        <v>2</v>
      </c>
      <c r="ARO273">
        <v>2</v>
      </c>
      <c r="ARP273">
        <v>2</v>
      </c>
      <c r="ARQ273">
        <v>-2</v>
      </c>
      <c r="ARR273">
        <v>-2</v>
      </c>
      <c r="ARS273">
        <v>-2</v>
      </c>
      <c r="ART273">
        <v>-2</v>
      </c>
      <c r="ARU273">
        <v>-2</v>
      </c>
      <c r="ARV273">
        <v>-2</v>
      </c>
      <c r="ARW273">
        <v>-2</v>
      </c>
      <c r="ARX273">
        <v>-2</v>
      </c>
      <c r="ARY273">
        <v>-2</v>
      </c>
      <c r="ARZ273">
        <v>2</v>
      </c>
      <c r="ASA273">
        <v>2</v>
      </c>
      <c r="ASB273">
        <v>2</v>
      </c>
      <c r="ASC273">
        <v>2</v>
      </c>
      <c r="ASD273">
        <v>2</v>
      </c>
      <c r="ASE273">
        <v>2</v>
      </c>
      <c r="ASF273">
        <v>2</v>
      </c>
      <c r="ASG273">
        <v>2</v>
      </c>
      <c r="ASH273">
        <v>2</v>
      </c>
      <c r="ASI273">
        <v>-1</v>
      </c>
      <c r="ASJ273">
        <v>-1</v>
      </c>
      <c r="ASK273">
        <v>-1</v>
      </c>
      <c r="ASL273">
        <v>-1</v>
      </c>
      <c r="ASM273">
        <v>-1</v>
      </c>
      <c r="ASN273">
        <v>-1</v>
      </c>
      <c r="ASO273">
        <v>-1</v>
      </c>
      <c r="ASP273">
        <v>-1</v>
      </c>
      <c r="ASQ273">
        <v>-1</v>
      </c>
      <c r="ASR273">
        <v>1</v>
      </c>
      <c r="ASS273">
        <v>1</v>
      </c>
      <c r="AST273">
        <v>1</v>
      </c>
      <c r="ASU273">
        <v>1</v>
      </c>
      <c r="ASV273">
        <v>1</v>
      </c>
      <c r="ASW273">
        <v>1</v>
      </c>
      <c r="ASX273">
        <v>1</v>
      </c>
      <c r="ASY273">
        <v>1</v>
      </c>
      <c r="ASZ273">
        <v>1</v>
      </c>
      <c r="ATA273">
        <v>1</v>
      </c>
      <c r="ATB273">
        <v>2</v>
      </c>
      <c r="ATC273">
        <v>2</v>
      </c>
      <c r="ATD273">
        <v>2</v>
      </c>
      <c r="ATE273">
        <v>1</v>
      </c>
      <c r="ATF273">
        <v>1</v>
      </c>
      <c r="ATG273">
        <v>0</v>
      </c>
      <c r="ATH273">
        <v>1</v>
      </c>
      <c r="ATI273">
        <v>1</v>
      </c>
      <c r="ATJ273">
        <v>0</v>
      </c>
      <c r="ATK273">
        <v>0</v>
      </c>
      <c r="ATL273">
        <v>0</v>
      </c>
      <c r="ATN273">
        <v>2</v>
      </c>
      <c r="ATO273" t="s">
        <v>69</v>
      </c>
      <c r="ATP273">
        <v>1</v>
      </c>
      <c r="ATR273">
        <v>1</v>
      </c>
      <c r="ATT273">
        <v>1</v>
      </c>
      <c r="ATV273">
        <v>1</v>
      </c>
      <c r="ATX273">
        <v>1</v>
      </c>
      <c r="ATZ273">
        <v>1</v>
      </c>
      <c r="AUB273">
        <v>1</v>
      </c>
      <c r="AUD273">
        <v>2</v>
      </c>
      <c r="AUE273" t="s">
        <v>69</v>
      </c>
      <c r="AUF273">
        <v>1</v>
      </c>
      <c r="AUH273">
        <v>1</v>
      </c>
      <c r="AUJ273">
        <v>1</v>
      </c>
      <c r="AUL273">
        <v>1</v>
      </c>
      <c r="AUN273">
        <v>1</v>
      </c>
      <c r="AUP273">
        <v>1</v>
      </c>
      <c r="AUR273">
        <v>2</v>
      </c>
      <c r="AUS273" t="s">
        <v>62</v>
      </c>
      <c r="AUT273">
        <v>2</v>
      </c>
      <c r="AUU273" t="s">
        <v>762</v>
      </c>
      <c r="AUV273" t="b">
        <v>1</v>
      </c>
      <c r="AUW273" t="b">
        <v>1</v>
      </c>
      <c r="AUX273" t="b">
        <v>0</v>
      </c>
      <c r="AUY273" t="b">
        <v>0</v>
      </c>
      <c r="AVA273">
        <v>2</v>
      </c>
      <c r="AVB273">
        <v>1</v>
      </c>
      <c r="AVD273" t="s">
        <v>82</v>
      </c>
      <c r="AVE273" t="b">
        <v>0</v>
      </c>
      <c r="AVF273">
        <v>0</v>
      </c>
      <c r="AVG273" t="b">
        <v>0</v>
      </c>
      <c r="AVH273" t="b">
        <v>0</v>
      </c>
      <c r="AVI273" t="b">
        <v>1</v>
      </c>
      <c r="AVJ273" t="s">
        <v>53</v>
      </c>
      <c r="AVK273" t="b">
        <v>1</v>
      </c>
      <c r="AVL273" t="b">
        <v>0</v>
      </c>
      <c r="AVM273" t="b">
        <v>0</v>
      </c>
      <c r="AVN273" t="b">
        <v>0</v>
      </c>
      <c r="AVP273">
        <v>2</v>
      </c>
      <c r="AVQ273" t="s">
        <v>1758</v>
      </c>
      <c r="AVR273">
        <v>7.5128570000000003</v>
      </c>
      <c r="AVS273">
        <v>4.8544400000000003</v>
      </c>
      <c r="AVT273">
        <v>356.2</v>
      </c>
      <c r="AVU273">
        <v>9</v>
      </c>
      <c r="AVW273">
        <v>0</v>
      </c>
    </row>
    <row r="274" spans="1:1271" ht="15" customHeight="1" x14ac:dyDescent="0.35">
      <c r="A274" s="1">
        <v>42517</v>
      </c>
      <c r="B274" t="s">
        <v>723</v>
      </c>
      <c r="C274">
        <v>2</v>
      </c>
      <c r="D274">
        <v>47</v>
      </c>
      <c r="E274" t="s">
        <v>1759</v>
      </c>
      <c r="F274">
        <v>231</v>
      </c>
      <c r="G274">
        <v>1</v>
      </c>
      <c r="H274">
        <v>44</v>
      </c>
      <c r="I274">
        <v>1</v>
      </c>
      <c r="K274">
        <v>1</v>
      </c>
      <c r="L274">
        <v>3</v>
      </c>
      <c r="M274">
        <v>7</v>
      </c>
      <c r="N274">
        <v>6</v>
      </c>
      <c r="O274">
        <v>2</v>
      </c>
      <c r="P274">
        <v>6</v>
      </c>
      <c r="Q274">
        <v>0</v>
      </c>
      <c r="R274">
        <v>0</v>
      </c>
      <c r="S274">
        <v>0</v>
      </c>
      <c r="T274">
        <v>0</v>
      </c>
      <c r="U274">
        <v>8</v>
      </c>
      <c r="V274">
        <v>8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4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BB274">
        <v>12</v>
      </c>
      <c r="BC274">
        <v>3</v>
      </c>
      <c r="BD274">
        <v>1</v>
      </c>
      <c r="CU274">
        <v>2</v>
      </c>
      <c r="DO274">
        <v>2</v>
      </c>
      <c r="DP274" t="s">
        <v>116</v>
      </c>
      <c r="EH274">
        <v>0</v>
      </c>
      <c r="EI274">
        <v>0</v>
      </c>
      <c r="EJ274">
        <v>0</v>
      </c>
      <c r="EK274">
        <v>1</v>
      </c>
      <c r="EL274">
        <v>1</v>
      </c>
      <c r="EM274">
        <v>1</v>
      </c>
      <c r="EN274">
        <v>1</v>
      </c>
      <c r="EO274">
        <v>0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</v>
      </c>
      <c r="GC274">
        <v>0</v>
      </c>
      <c r="GD274">
        <v>0</v>
      </c>
      <c r="HP274">
        <v>0</v>
      </c>
      <c r="HQ274">
        <v>1</v>
      </c>
      <c r="HR274">
        <v>0</v>
      </c>
      <c r="HS274">
        <v>0</v>
      </c>
      <c r="HT274">
        <v>1</v>
      </c>
      <c r="HU274">
        <v>2002</v>
      </c>
      <c r="HV274">
        <v>4500</v>
      </c>
      <c r="HW274">
        <v>1500</v>
      </c>
      <c r="HX274">
        <v>20</v>
      </c>
      <c r="HY274">
        <v>2</v>
      </c>
      <c r="HZ274">
        <v>2</v>
      </c>
      <c r="IB274">
        <v>0</v>
      </c>
      <c r="IC274">
        <v>1</v>
      </c>
      <c r="ID274">
        <v>0</v>
      </c>
      <c r="IE274">
        <v>0</v>
      </c>
      <c r="IF274">
        <v>1</v>
      </c>
      <c r="IG274">
        <v>2010</v>
      </c>
      <c r="IH274">
        <v>3500</v>
      </c>
      <c r="II274">
        <v>1500</v>
      </c>
      <c r="IJ274">
        <v>6</v>
      </c>
      <c r="IK274">
        <v>2</v>
      </c>
      <c r="IL274">
        <v>2</v>
      </c>
      <c r="IN274">
        <v>0</v>
      </c>
      <c r="IO274">
        <v>1</v>
      </c>
      <c r="IP274">
        <v>0</v>
      </c>
      <c r="IQ274">
        <v>0</v>
      </c>
      <c r="IR274">
        <v>1</v>
      </c>
      <c r="IS274">
        <v>2010</v>
      </c>
      <c r="IT274">
        <v>800</v>
      </c>
      <c r="IU274">
        <v>500</v>
      </c>
      <c r="IV274">
        <v>6</v>
      </c>
      <c r="IW274">
        <v>2</v>
      </c>
      <c r="IX274">
        <v>2</v>
      </c>
      <c r="IZ274">
        <v>0</v>
      </c>
      <c r="JA274">
        <v>1</v>
      </c>
      <c r="JB274">
        <v>0</v>
      </c>
      <c r="JC274">
        <v>0</v>
      </c>
      <c r="JD274">
        <v>1</v>
      </c>
      <c r="JE274">
        <v>2011</v>
      </c>
      <c r="JF274">
        <v>12000</v>
      </c>
      <c r="JG274">
        <v>7000</v>
      </c>
      <c r="JH274">
        <v>9</v>
      </c>
      <c r="JI274">
        <v>2</v>
      </c>
      <c r="JJ274">
        <v>2</v>
      </c>
      <c r="JX274">
        <v>0</v>
      </c>
      <c r="JY274">
        <v>1</v>
      </c>
      <c r="JZ274">
        <v>0</v>
      </c>
      <c r="KA274">
        <v>0</v>
      </c>
      <c r="KB274">
        <v>1</v>
      </c>
      <c r="KC274">
        <v>2014</v>
      </c>
      <c r="KD274">
        <v>80000</v>
      </c>
      <c r="KE274">
        <v>50000</v>
      </c>
      <c r="KF274">
        <v>5</v>
      </c>
      <c r="KG274">
        <v>2</v>
      </c>
      <c r="KH274">
        <v>2</v>
      </c>
      <c r="PK274">
        <v>0</v>
      </c>
      <c r="PL274">
        <v>1</v>
      </c>
      <c r="PM274">
        <v>0</v>
      </c>
      <c r="PN274">
        <v>0</v>
      </c>
      <c r="PO274">
        <v>4</v>
      </c>
      <c r="PP274">
        <v>1</v>
      </c>
      <c r="PQ274">
        <v>2011</v>
      </c>
      <c r="PR274">
        <v>15000</v>
      </c>
      <c r="PS274">
        <v>45000</v>
      </c>
      <c r="PT274">
        <v>30</v>
      </c>
      <c r="PU274">
        <v>2</v>
      </c>
      <c r="PV274">
        <v>2</v>
      </c>
      <c r="PX274">
        <v>0</v>
      </c>
      <c r="PY274">
        <v>1</v>
      </c>
      <c r="PZ274">
        <v>0</v>
      </c>
      <c r="QA274">
        <v>0</v>
      </c>
      <c r="QB274">
        <v>1</v>
      </c>
      <c r="QC274">
        <v>2013</v>
      </c>
      <c r="QD274">
        <v>150000</v>
      </c>
      <c r="QE274">
        <v>300000</v>
      </c>
      <c r="QF274">
        <v>30</v>
      </c>
      <c r="QG274">
        <v>2</v>
      </c>
      <c r="QH274">
        <v>2</v>
      </c>
      <c r="QJ274">
        <v>0</v>
      </c>
      <c r="QK274">
        <v>1</v>
      </c>
      <c r="QL274">
        <v>0</v>
      </c>
      <c r="QM274">
        <v>0</v>
      </c>
      <c r="QN274">
        <v>12</v>
      </c>
      <c r="QO274">
        <v>2015</v>
      </c>
      <c r="QP274">
        <v>2800</v>
      </c>
      <c r="QQ274">
        <v>1000</v>
      </c>
      <c r="QR274">
        <v>1</v>
      </c>
      <c r="QS274">
        <v>2</v>
      </c>
      <c r="QT274">
        <v>2</v>
      </c>
      <c r="QV274">
        <v>0</v>
      </c>
      <c r="QW274">
        <v>1</v>
      </c>
      <c r="QX274">
        <v>0</v>
      </c>
      <c r="QY274">
        <v>0</v>
      </c>
      <c r="QZ274">
        <v>1</v>
      </c>
      <c r="RA274">
        <v>2015</v>
      </c>
      <c r="RB274">
        <v>1100</v>
      </c>
      <c r="RC274">
        <v>800</v>
      </c>
      <c r="RD274">
        <v>1</v>
      </c>
      <c r="RE274">
        <v>2</v>
      </c>
      <c r="RF274">
        <v>2</v>
      </c>
      <c r="RH274">
        <v>0</v>
      </c>
      <c r="RI274">
        <v>1</v>
      </c>
      <c r="RJ274">
        <v>0</v>
      </c>
      <c r="RK274">
        <v>0</v>
      </c>
      <c r="RL274">
        <v>2</v>
      </c>
      <c r="RM274">
        <v>2013</v>
      </c>
      <c r="RN274">
        <v>12000</v>
      </c>
      <c r="RO274">
        <v>8000</v>
      </c>
      <c r="RP274">
        <v>6</v>
      </c>
      <c r="RQ274">
        <v>2</v>
      </c>
      <c r="RR274">
        <v>2</v>
      </c>
      <c r="VX274">
        <v>0</v>
      </c>
      <c r="VY274">
        <v>1</v>
      </c>
      <c r="VZ274">
        <v>0</v>
      </c>
      <c r="WA274">
        <v>0</v>
      </c>
      <c r="WB274">
        <v>1</v>
      </c>
      <c r="WC274">
        <v>2011</v>
      </c>
      <c r="WD274">
        <v>40000</v>
      </c>
      <c r="WE274">
        <v>10000</v>
      </c>
      <c r="WF274">
        <v>5</v>
      </c>
      <c r="WG274">
        <v>2</v>
      </c>
      <c r="WH274">
        <v>2</v>
      </c>
      <c r="WJ274">
        <v>0</v>
      </c>
      <c r="WK274">
        <v>1</v>
      </c>
      <c r="WL274">
        <v>0</v>
      </c>
      <c r="WM274">
        <v>0</v>
      </c>
      <c r="WN274">
        <v>1</v>
      </c>
      <c r="WO274">
        <v>2014</v>
      </c>
      <c r="WP274">
        <v>3000</v>
      </c>
      <c r="WQ274">
        <v>1500</v>
      </c>
      <c r="WR274">
        <v>5</v>
      </c>
      <c r="WS274">
        <v>2</v>
      </c>
      <c r="WT274">
        <v>2</v>
      </c>
      <c r="XF274">
        <v>0</v>
      </c>
      <c r="XG274">
        <v>12</v>
      </c>
      <c r="XH274">
        <v>0</v>
      </c>
      <c r="XI274">
        <v>0</v>
      </c>
      <c r="XJ274">
        <v>324700</v>
      </c>
      <c r="XK274">
        <v>426800</v>
      </c>
      <c r="XO274">
        <v>5.64</v>
      </c>
      <c r="XP274">
        <v>40</v>
      </c>
      <c r="XQ274">
        <v>12</v>
      </c>
      <c r="XR274">
        <v>12712</v>
      </c>
      <c r="XS274">
        <v>12712</v>
      </c>
      <c r="XT274">
        <v>19068</v>
      </c>
      <c r="XU274">
        <v>190680</v>
      </c>
      <c r="XV274">
        <v>0</v>
      </c>
      <c r="XW274">
        <v>0</v>
      </c>
      <c r="XX274">
        <f t="shared" si="24"/>
        <v>0</v>
      </c>
      <c r="XY274">
        <v>800</v>
      </c>
      <c r="XZ274">
        <v>600</v>
      </c>
      <c r="YA274" s="33">
        <f t="shared" si="26"/>
        <v>700</v>
      </c>
      <c r="YB274">
        <v>30000</v>
      </c>
      <c r="YC274">
        <v>30000</v>
      </c>
      <c r="YD274">
        <f t="shared" si="27"/>
        <v>30000</v>
      </c>
      <c r="YE274">
        <f t="shared" si="28"/>
        <v>0</v>
      </c>
      <c r="YF274">
        <v>60000</v>
      </c>
      <c r="YG274">
        <v>60000</v>
      </c>
      <c r="YH274">
        <v>2</v>
      </c>
      <c r="YI274" t="s">
        <v>204</v>
      </c>
      <c r="YJ274">
        <v>2</v>
      </c>
      <c r="YK274" t="s">
        <v>204</v>
      </c>
      <c r="YP274">
        <v>0</v>
      </c>
      <c r="YQ274" t="s">
        <v>2418</v>
      </c>
      <c r="YR274">
        <v>0</v>
      </c>
      <c r="YS274">
        <v>650000</v>
      </c>
      <c r="YT274">
        <v>0.16</v>
      </c>
      <c r="YU274">
        <v>19068</v>
      </c>
      <c r="YV274">
        <v>150000</v>
      </c>
      <c r="YW274">
        <v>30000</v>
      </c>
      <c r="YX274" t="b">
        <v>1</v>
      </c>
      <c r="YY274">
        <v>1</v>
      </c>
      <c r="YZ274">
        <v>0</v>
      </c>
      <c r="ZA274" t="b">
        <v>0</v>
      </c>
      <c r="ZB274" t="b">
        <v>0</v>
      </c>
      <c r="ZC274" t="b">
        <v>1</v>
      </c>
      <c r="ZD274">
        <v>4</v>
      </c>
      <c r="ZE274">
        <v>0.4</v>
      </c>
      <c r="ZF274">
        <f t="shared" si="25"/>
        <v>1.6</v>
      </c>
      <c r="ZG274">
        <v>0.64000000000000012</v>
      </c>
      <c r="ZI274">
        <v>1000</v>
      </c>
      <c r="ZJ274">
        <v>7</v>
      </c>
      <c r="ZL274">
        <v>1</v>
      </c>
      <c r="ZM274">
        <v>30</v>
      </c>
      <c r="ZN274">
        <v>1</v>
      </c>
      <c r="ZP274">
        <v>1</v>
      </c>
      <c r="ZQ274">
        <v>10</v>
      </c>
      <c r="AAJ274">
        <v>30</v>
      </c>
      <c r="AAK274">
        <v>9</v>
      </c>
      <c r="AAM274">
        <v>1</v>
      </c>
      <c r="AAN274">
        <v>1500</v>
      </c>
      <c r="AAO274">
        <v>2</v>
      </c>
      <c r="AAQ274">
        <v>1</v>
      </c>
      <c r="AAR274">
        <v>1</v>
      </c>
      <c r="AAS274" t="b">
        <v>1</v>
      </c>
      <c r="AAT274" t="b">
        <v>1</v>
      </c>
      <c r="AAU274" t="b">
        <v>1</v>
      </c>
      <c r="AAV274" t="b">
        <v>0</v>
      </c>
      <c r="AAW274" t="b">
        <v>0</v>
      </c>
      <c r="AAX274" t="b">
        <v>1</v>
      </c>
      <c r="AAY274" t="b">
        <v>1</v>
      </c>
      <c r="AAZ274" t="b">
        <v>1</v>
      </c>
      <c r="ABA274" t="b">
        <v>1</v>
      </c>
      <c r="ABB274" t="b">
        <v>1</v>
      </c>
      <c r="ABC274" t="b">
        <v>0</v>
      </c>
      <c r="ABE274">
        <v>4</v>
      </c>
      <c r="ABF274">
        <v>3</v>
      </c>
      <c r="ABG274">
        <v>7</v>
      </c>
      <c r="ABH274">
        <v>1</v>
      </c>
      <c r="ABI274">
        <v>1700</v>
      </c>
      <c r="ABJ274" t="b">
        <v>1</v>
      </c>
      <c r="ABK274" t="b">
        <v>1</v>
      </c>
      <c r="ABL274" t="b">
        <v>1</v>
      </c>
      <c r="ABM274" t="b">
        <v>0</v>
      </c>
      <c r="ABO274">
        <v>4</v>
      </c>
      <c r="ABP274">
        <v>3</v>
      </c>
      <c r="ABQ274">
        <v>7</v>
      </c>
      <c r="ABR274">
        <v>1</v>
      </c>
      <c r="ABS274">
        <v>1700</v>
      </c>
      <c r="ABT274" t="b">
        <v>1</v>
      </c>
      <c r="ABU274" t="b">
        <v>1</v>
      </c>
      <c r="ABV274" t="b">
        <v>1</v>
      </c>
      <c r="ABW274" t="b">
        <v>0</v>
      </c>
      <c r="ABY274">
        <v>4</v>
      </c>
      <c r="ABZ274">
        <v>3</v>
      </c>
      <c r="ACA274">
        <v>7</v>
      </c>
      <c r="ACB274">
        <v>1</v>
      </c>
      <c r="ACC274">
        <v>1700</v>
      </c>
      <c r="ACZ274" t="b">
        <v>1</v>
      </c>
      <c r="ADA274" t="b">
        <v>1</v>
      </c>
      <c r="ADB274" t="b">
        <v>1</v>
      </c>
      <c r="ADC274" t="b">
        <v>0</v>
      </c>
      <c r="ADE274">
        <v>4</v>
      </c>
      <c r="ADF274">
        <v>3</v>
      </c>
      <c r="ADG274">
        <v>7</v>
      </c>
      <c r="ADH274">
        <v>1</v>
      </c>
      <c r="ADI274">
        <v>3</v>
      </c>
      <c r="ADJ274">
        <v>1700</v>
      </c>
      <c r="ADK274" t="b">
        <v>1</v>
      </c>
      <c r="ADL274" t="b">
        <v>1</v>
      </c>
      <c r="ADM274" t="b">
        <v>1</v>
      </c>
      <c r="ADN274" t="b">
        <v>0</v>
      </c>
      <c r="ADP274">
        <v>4</v>
      </c>
      <c r="ADQ274">
        <v>7</v>
      </c>
      <c r="ADR274">
        <v>7</v>
      </c>
      <c r="ADS274">
        <v>2</v>
      </c>
      <c r="ADT274">
        <v>12</v>
      </c>
      <c r="ADU274">
        <v>1700</v>
      </c>
      <c r="ADV274">
        <v>35</v>
      </c>
      <c r="ADW274">
        <v>6</v>
      </c>
      <c r="ADX274">
        <f t="shared" si="29"/>
        <v>5.833333333333333</v>
      </c>
      <c r="ADY274" t="b">
        <v>0</v>
      </c>
      <c r="ADZ274" t="b">
        <v>0</v>
      </c>
      <c r="AEA274" t="b">
        <v>0</v>
      </c>
      <c r="AEB274" t="b">
        <v>0</v>
      </c>
      <c r="AEC274" t="b">
        <v>1</v>
      </c>
      <c r="AED274" t="b">
        <v>1</v>
      </c>
      <c r="AEE274" t="b">
        <v>1</v>
      </c>
      <c r="AEF274" t="b">
        <v>0</v>
      </c>
      <c r="AFF274">
        <v>2</v>
      </c>
      <c r="AFG274">
        <v>12000</v>
      </c>
      <c r="AFH274">
        <v>9</v>
      </c>
      <c r="AFI274">
        <v>1</v>
      </c>
      <c r="AFL274">
        <v>1</v>
      </c>
      <c r="AFM274">
        <v>1000</v>
      </c>
      <c r="AFN274">
        <v>9</v>
      </c>
      <c r="AFO274">
        <v>1</v>
      </c>
      <c r="AFR274">
        <v>7</v>
      </c>
      <c r="AFS274">
        <v>1500</v>
      </c>
      <c r="AFT274">
        <v>1</v>
      </c>
      <c r="AFU274">
        <v>1</v>
      </c>
      <c r="AGD274">
        <v>12712</v>
      </c>
      <c r="AGE274">
        <v>12712</v>
      </c>
      <c r="AGF274">
        <v>1</v>
      </c>
      <c r="AGH274">
        <v>600</v>
      </c>
      <c r="AGI274">
        <v>1</v>
      </c>
      <c r="AGJ274">
        <v>1</v>
      </c>
      <c r="AGL274">
        <v>1</v>
      </c>
      <c r="AGM274">
        <v>500</v>
      </c>
      <c r="AGN274">
        <v>500</v>
      </c>
      <c r="AGO274">
        <v>1</v>
      </c>
      <c r="AGP274">
        <v>1</v>
      </c>
      <c r="AGQ274">
        <v>0</v>
      </c>
      <c r="AGR274">
        <v>0</v>
      </c>
      <c r="AGU274">
        <v>1</v>
      </c>
      <c r="AGV274">
        <v>0</v>
      </c>
      <c r="AGW274">
        <v>0</v>
      </c>
      <c r="AGX274">
        <v>0</v>
      </c>
      <c r="AGZ274">
        <v>10</v>
      </c>
      <c r="AHA274">
        <v>5</v>
      </c>
      <c r="AHB274">
        <v>80</v>
      </c>
      <c r="AHC274">
        <v>5</v>
      </c>
      <c r="AHD274">
        <v>1</v>
      </c>
      <c r="AHF274">
        <v>1</v>
      </c>
      <c r="AHG274">
        <v>5</v>
      </c>
      <c r="AHH274">
        <v>1</v>
      </c>
      <c r="AHJ274">
        <v>5</v>
      </c>
      <c r="AHK274">
        <v>80</v>
      </c>
      <c r="AHL274">
        <v>600</v>
      </c>
      <c r="AHM274">
        <v>20</v>
      </c>
      <c r="AHN274">
        <v>1</v>
      </c>
      <c r="AHP274">
        <v>600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4</v>
      </c>
      <c r="AIA274">
        <v>0</v>
      </c>
      <c r="AIB274">
        <v>0</v>
      </c>
      <c r="AIC274">
        <v>1</v>
      </c>
      <c r="AID274">
        <v>0</v>
      </c>
      <c r="AIE274">
        <v>0</v>
      </c>
      <c r="AIF274">
        <v>1</v>
      </c>
      <c r="AIG274">
        <v>0</v>
      </c>
      <c r="AII274">
        <v>10</v>
      </c>
      <c r="AIJ274">
        <v>3000</v>
      </c>
      <c r="AIK274">
        <v>0</v>
      </c>
      <c r="AIL274">
        <v>1</v>
      </c>
      <c r="AIM274">
        <v>0</v>
      </c>
      <c r="AIN274">
        <v>0</v>
      </c>
      <c r="AIO274">
        <v>1</v>
      </c>
      <c r="AIP274">
        <v>0</v>
      </c>
      <c r="AIR274">
        <v>30</v>
      </c>
      <c r="AIS274">
        <v>2</v>
      </c>
      <c r="AIT274" t="s">
        <v>238</v>
      </c>
      <c r="AIZ274">
        <v>1</v>
      </c>
      <c r="AJA274">
        <v>2</v>
      </c>
      <c r="AJB274" t="s">
        <v>204</v>
      </c>
      <c r="ALX274">
        <v>2</v>
      </c>
      <c r="ALY274">
        <v>1</v>
      </c>
      <c r="AMC274">
        <v>1</v>
      </c>
      <c r="AMD274">
        <v>1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Q274">
        <v>5</v>
      </c>
      <c r="AMY274">
        <v>5</v>
      </c>
      <c r="ANC274" t="s">
        <v>260</v>
      </c>
      <c r="ANK274" t="s">
        <v>1760</v>
      </c>
      <c r="ANO274">
        <v>5</v>
      </c>
      <c r="ANP274">
        <v>3</v>
      </c>
      <c r="ANT274">
        <v>15000</v>
      </c>
      <c r="ANU274">
        <v>1</v>
      </c>
      <c r="ANV274">
        <v>121412</v>
      </c>
      <c r="ANW274">
        <v>8</v>
      </c>
      <c r="ANX274">
        <v>1</v>
      </c>
      <c r="ANZ274">
        <v>2</v>
      </c>
      <c r="AOC274">
        <v>15000</v>
      </c>
      <c r="AOD274">
        <v>35000</v>
      </c>
      <c r="AOE274">
        <v>2</v>
      </c>
      <c r="AOF274">
        <v>1</v>
      </c>
      <c r="AOG274">
        <v>0</v>
      </c>
      <c r="AOH274">
        <v>0</v>
      </c>
      <c r="AOI274">
        <v>1</v>
      </c>
      <c r="AOJ274" t="b">
        <v>0</v>
      </c>
      <c r="AOK274" t="b">
        <v>0</v>
      </c>
      <c r="AOL274" t="b">
        <v>0</v>
      </c>
      <c r="AOM274" t="b">
        <v>0</v>
      </c>
      <c r="AON274" t="b">
        <v>0</v>
      </c>
      <c r="AOO274" t="b">
        <v>0</v>
      </c>
      <c r="AOP274" t="b">
        <v>0</v>
      </c>
      <c r="AOQ274" t="b">
        <v>0</v>
      </c>
      <c r="AOR274" t="b">
        <v>1</v>
      </c>
      <c r="AOS274" t="b">
        <v>1</v>
      </c>
      <c r="AOT274" t="b">
        <v>1</v>
      </c>
      <c r="AOU274" t="b">
        <v>1</v>
      </c>
      <c r="AOV274" t="b">
        <v>0</v>
      </c>
      <c r="AOW274" t="b">
        <v>1</v>
      </c>
      <c r="AOX274" t="b">
        <v>1</v>
      </c>
      <c r="AOY274" t="b">
        <v>1</v>
      </c>
      <c r="AOZ274" t="b">
        <v>1</v>
      </c>
      <c r="APA274" t="b">
        <v>1</v>
      </c>
      <c r="APB274" t="b">
        <v>0</v>
      </c>
      <c r="APC274" t="b">
        <v>0</v>
      </c>
      <c r="APD274" t="b">
        <v>0</v>
      </c>
      <c r="APE274" t="b">
        <v>0</v>
      </c>
      <c r="APF274" t="b">
        <v>0</v>
      </c>
      <c r="APG274" t="b">
        <v>0</v>
      </c>
      <c r="APH274" t="b">
        <v>0</v>
      </c>
      <c r="API274" t="b">
        <v>0</v>
      </c>
      <c r="APJ274" t="b">
        <v>0</v>
      </c>
      <c r="APK274" t="b">
        <v>0</v>
      </c>
      <c r="APL274" t="b">
        <v>0</v>
      </c>
      <c r="APM274" t="b">
        <v>0</v>
      </c>
      <c r="APN274" t="b">
        <v>0</v>
      </c>
      <c r="APO274" t="b">
        <v>1</v>
      </c>
      <c r="APP274" t="b">
        <v>1</v>
      </c>
      <c r="APQ274" t="b">
        <v>1</v>
      </c>
      <c r="APR274" t="b">
        <v>1</v>
      </c>
      <c r="APS274" t="b">
        <v>0</v>
      </c>
      <c r="APT274">
        <v>127</v>
      </c>
      <c r="APU274">
        <v>1214</v>
      </c>
      <c r="APV274">
        <v>1</v>
      </c>
      <c r="APW274">
        <v>1</v>
      </c>
      <c r="APX274">
        <v>2</v>
      </c>
      <c r="APY274">
        <v>1</v>
      </c>
      <c r="APZ274">
        <v>3</v>
      </c>
      <c r="AQA274">
        <v>3</v>
      </c>
      <c r="AQC274">
        <v>1</v>
      </c>
      <c r="AQD274">
        <v>1</v>
      </c>
      <c r="AQE274">
        <v>2</v>
      </c>
      <c r="AQG274">
        <v>2</v>
      </c>
      <c r="AQH274">
        <v>2</v>
      </c>
      <c r="AQI274">
        <v>2</v>
      </c>
      <c r="AQJ274">
        <v>-2</v>
      </c>
      <c r="AQK274">
        <v>-2</v>
      </c>
      <c r="AQL274">
        <v>2</v>
      </c>
      <c r="AQM274">
        <v>2</v>
      </c>
      <c r="AQN274">
        <v>-2</v>
      </c>
      <c r="AQO274">
        <v>-2</v>
      </c>
      <c r="AQP274">
        <v>2</v>
      </c>
      <c r="AQQ274">
        <v>2</v>
      </c>
      <c r="AQR274">
        <v>2</v>
      </c>
      <c r="AQS274">
        <v>-2</v>
      </c>
      <c r="AQT274">
        <v>-2</v>
      </c>
      <c r="AQU274">
        <v>-2</v>
      </c>
      <c r="AQV274">
        <v>-2</v>
      </c>
      <c r="AQW274">
        <v>-2</v>
      </c>
      <c r="AQX274">
        <v>-2</v>
      </c>
      <c r="AQY274">
        <v>-2</v>
      </c>
      <c r="AQZ274">
        <v>-2</v>
      </c>
      <c r="ARA274">
        <v>-2</v>
      </c>
      <c r="ARB274">
        <v>-2</v>
      </c>
      <c r="ARC274">
        <v>0</v>
      </c>
      <c r="ARD274">
        <v>0</v>
      </c>
      <c r="ARE274">
        <v>-2</v>
      </c>
      <c r="ARF274">
        <v>2</v>
      </c>
      <c r="ARG274">
        <v>2</v>
      </c>
      <c r="ARH274">
        <v>2</v>
      </c>
      <c r="ARI274">
        <v>2</v>
      </c>
      <c r="ARJ274">
        <v>2</v>
      </c>
      <c r="ARK274">
        <v>-2</v>
      </c>
      <c r="ARL274">
        <v>-2</v>
      </c>
      <c r="ARM274">
        <v>-2</v>
      </c>
      <c r="ARN274">
        <v>-2</v>
      </c>
      <c r="ARO274">
        <v>-2</v>
      </c>
      <c r="ARP274">
        <v>-2</v>
      </c>
      <c r="ARQ274">
        <v>-2</v>
      </c>
      <c r="ARR274">
        <v>-2</v>
      </c>
      <c r="ARS274">
        <v>-2</v>
      </c>
      <c r="ART274">
        <v>-2</v>
      </c>
      <c r="ARU274">
        <v>-2</v>
      </c>
      <c r="ARV274">
        <v>-2</v>
      </c>
      <c r="ARW274">
        <v>-2</v>
      </c>
      <c r="ARX274">
        <v>-2</v>
      </c>
      <c r="ARY274">
        <v>-2</v>
      </c>
      <c r="ARZ274">
        <v>2</v>
      </c>
      <c r="ASA274">
        <v>2</v>
      </c>
      <c r="ASB274">
        <v>2</v>
      </c>
      <c r="ASC274">
        <v>2</v>
      </c>
      <c r="ASD274">
        <v>2</v>
      </c>
      <c r="ASE274">
        <v>2</v>
      </c>
      <c r="ASF274">
        <v>2</v>
      </c>
      <c r="ASG274">
        <v>2</v>
      </c>
      <c r="ASH274">
        <v>2</v>
      </c>
      <c r="ASI274">
        <v>-2</v>
      </c>
      <c r="ASJ274">
        <v>-2</v>
      </c>
      <c r="ASK274">
        <v>-2</v>
      </c>
      <c r="ASL274">
        <v>-2</v>
      </c>
      <c r="ASM274">
        <v>-2</v>
      </c>
      <c r="ASN274">
        <v>-2</v>
      </c>
      <c r="ASO274">
        <v>2</v>
      </c>
      <c r="ASP274">
        <v>2</v>
      </c>
      <c r="ASQ274">
        <v>2</v>
      </c>
      <c r="ASR274">
        <v>2</v>
      </c>
      <c r="ASS274">
        <v>2</v>
      </c>
      <c r="AST274">
        <v>2</v>
      </c>
      <c r="ASU274">
        <v>2</v>
      </c>
      <c r="ASV274">
        <v>2</v>
      </c>
      <c r="ASW274">
        <v>-2</v>
      </c>
      <c r="ASX274">
        <v>-2</v>
      </c>
      <c r="ASY274">
        <v>-2</v>
      </c>
      <c r="ASZ274">
        <v>-2</v>
      </c>
      <c r="ATA274">
        <v>1</v>
      </c>
      <c r="ATB274">
        <v>2</v>
      </c>
      <c r="ATC274">
        <v>1</v>
      </c>
      <c r="ATD274">
        <v>1</v>
      </c>
      <c r="ATE274">
        <v>1</v>
      </c>
      <c r="ATF274">
        <v>0</v>
      </c>
      <c r="ATG274">
        <v>1</v>
      </c>
      <c r="ATH274">
        <v>1</v>
      </c>
      <c r="ATI274">
        <v>1</v>
      </c>
      <c r="ATJ274">
        <v>0</v>
      </c>
      <c r="ATK274">
        <v>0</v>
      </c>
      <c r="ATL274">
        <v>0</v>
      </c>
      <c r="ATN274">
        <v>2</v>
      </c>
      <c r="ATO274" t="s">
        <v>69</v>
      </c>
      <c r="ATP274">
        <v>2</v>
      </c>
      <c r="ATQ274" t="s">
        <v>1761</v>
      </c>
      <c r="ATR274">
        <v>1</v>
      </c>
      <c r="ATT274">
        <v>1</v>
      </c>
      <c r="ATV274">
        <v>1</v>
      </c>
      <c r="ATX274">
        <v>1</v>
      </c>
      <c r="ATZ274">
        <v>1</v>
      </c>
      <c r="AUB274">
        <v>1</v>
      </c>
      <c r="AUD274">
        <v>2</v>
      </c>
      <c r="AUE274" t="s">
        <v>69</v>
      </c>
      <c r="AUF274">
        <v>1</v>
      </c>
      <c r="AUH274">
        <v>1</v>
      </c>
      <c r="AUJ274">
        <v>1</v>
      </c>
      <c r="AUL274">
        <v>1</v>
      </c>
      <c r="AUN274">
        <v>1</v>
      </c>
      <c r="AUP274">
        <v>1</v>
      </c>
      <c r="AUR274">
        <v>1</v>
      </c>
      <c r="AUT274">
        <v>1</v>
      </c>
      <c r="AUV274" t="b">
        <v>1</v>
      </c>
      <c r="AUW274" t="b">
        <v>0</v>
      </c>
      <c r="AUX274" t="b">
        <v>0</v>
      </c>
      <c r="AUY274" t="b">
        <v>0</v>
      </c>
      <c r="AVA274">
        <v>1</v>
      </c>
      <c r="AVB274">
        <v>1</v>
      </c>
      <c r="AVD274" t="s">
        <v>82</v>
      </c>
      <c r="AVE274" t="b">
        <v>1</v>
      </c>
      <c r="AVF274">
        <v>0</v>
      </c>
      <c r="AVG274" t="b">
        <v>0</v>
      </c>
      <c r="AVH274" t="b">
        <v>0</v>
      </c>
      <c r="AVI274" t="b">
        <v>0</v>
      </c>
      <c r="AVK274" t="b">
        <v>1</v>
      </c>
      <c r="AVL274" t="b">
        <v>0</v>
      </c>
      <c r="AVM274" t="b">
        <v>0</v>
      </c>
      <c r="AVN274" t="b">
        <v>0</v>
      </c>
      <c r="AVP274">
        <v>1</v>
      </c>
      <c r="AVQ274" t="s">
        <v>1762</v>
      </c>
      <c r="AVR274">
        <v>7.5512269999999999</v>
      </c>
      <c r="AVS274">
        <v>4.8822950000000001</v>
      </c>
      <c r="AVT274">
        <v>310.60000000000002</v>
      </c>
      <c r="AVU274">
        <v>9</v>
      </c>
      <c r="AVW274">
        <v>0</v>
      </c>
    </row>
    <row r="275" spans="1:1271" ht="15" customHeight="1" x14ac:dyDescent="0.35">
      <c r="A275" s="1">
        <v>42522</v>
      </c>
      <c r="B275" t="s">
        <v>723</v>
      </c>
      <c r="C275">
        <v>2</v>
      </c>
      <c r="D275">
        <v>20</v>
      </c>
      <c r="E275" t="s">
        <v>1516</v>
      </c>
      <c r="F275">
        <v>232</v>
      </c>
      <c r="G275">
        <v>1</v>
      </c>
      <c r="H275">
        <v>60</v>
      </c>
      <c r="I275">
        <v>1</v>
      </c>
      <c r="K275">
        <v>1</v>
      </c>
      <c r="L275">
        <v>2</v>
      </c>
      <c r="M275">
        <v>8</v>
      </c>
      <c r="N275">
        <v>7</v>
      </c>
      <c r="O275">
        <v>2</v>
      </c>
      <c r="P275">
        <v>2</v>
      </c>
      <c r="Q275">
        <v>1</v>
      </c>
      <c r="R275">
        <v>0</v>
      </c>
      <c r="S275">
        <v>1</v>
      </c>
      <c r="T275">
        <v>0</v>
      </c>
      <c r="U275">
        <v>6</v>
      </c>
      <c r="V275">
        <v>6</v>
      </c>
      <c r="W275">
        <v>1</v>
      </c>
      <c r="X275">
        <v>5</v>
      </c>
      <c r="Y275">
        <v>1</v>
      </c>
      <c r="Z275">
        <v>1</v>
      </c>
      <c r="AA275">
        <v>5</v>
      </c>
      <c r="AB275">
        <v>1</v>
      </c>
      <c r="AC275">
        <v>4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BB275">
        <v>12</v>
      </c>
      <c r="BC275">
        <v>3</v>
      </c>
      <c r="BD275">
        <v>1</v>
      </c>
      <c r="CU275">
        <v>1</v>
      </c>
      <c r="CV275">
        <v>1</v>
      </c>
      <c r="CX275">
        <v>2</v>
      </c>
      <c r="CY275">
        <v>70</v>
      </c>
      <c r="CZ275">
        <v>63</v>
      </c>
      <c r="DA275">
        <v>7</v>
      </c>
      <c r="DB275">
        <v>30</v>
      </c>
      <c r="DC275">
        <v>20</v>
      </c>
      <c r="DD275">
        <v>10</v>
      </c>
      <c r="DE275">
        <v>1</v>
      </c>
      <c r="DF275" t="s">
        <v>241</v>
      </c>
      <c r="DG275">
        <v>2</v>
      </c>
      <c r="DH275">
        <v>1</v>
      </c>
      <c r="DJ275">
        <v>1</v>
      </c>
      <c r="DK275">
        <v>1</v>
      </c>
      <c r="DL275">
        <v>1</v>
      </c>
      <c r="DM275">
        <v>1</v>
      </c>
      <c r="DN275" t="s">
        <v>1763</v>
      </c>
      <c r="EH275">
        <v>1</v>
      </c>
      <c r="EI275">
        <v>0</v>
      </c>
      <c r="EJ275">
        <v>0</v>
      </c>
      <c r="EK275">
        <v>0</v>
      </c>
      <c r="EL275">
        <v>1</v>
      </c>
      <c r="EM275">
        <v>1</v>
      </c>
      <c r="EN275">
        <v>1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1</v>
      </c>
      <c r="FJ275">
        <v>1</v>
      </c>
      <c r="FK275">
        <v>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F275">
        <v>0</v>
      </c>
      <c r="GG275">
        <v>1</v>
      </c>
      <c r="GH275">
        <v>0</v>
      </c>
      <c r="GI275">
        <v>0</v>
      </c>
      <c r="GJ275">
        <v>1</v>
      </c>
      <c r="GK275">
        <v>2014</v>
      </c>
      <c r="GL275">
        <v>350000</v>
      </c>
      <c r="GM275">
        <v>300000</v>
      </c>
      <c r="GN275">
        <v>20</v>
      </c>
      <c r="GO275">
        <v>2</v>
      </c>
      <c r="GP275">
        <v>2</v>
      </c>
      <c r="IB275">
        <v>0</v>
      </c>
      <c r="IC275">
        <v>1</v>
      </c>
      <c r="ID275">
        <v>0</v>
      </c>
      <c r="IE275">
        <v>0</v>
      </c>
      <c r="IF275">
        <v>1</v>
      </c>
      <c r="IG275">
        <v>2012</v>
      </c>
      <c r="IH275">
        <v>2000</v>
      </c>
      <c r="II275">
        <v>800</v>
      </c>
      <c r="IJ275">
        <v>2</v>
      </c>
      <c r="IK275">
        <v>2</v>
      </c>
      <c r="IL275">
        <v>2</v>
      </c>
      <c r="IN275">
        <v>0</v>
      </c>
      <c r="IO275">
        <v>1</v>
      </c>
      <c r="IP275">
        <v>0</v>
      </c>
      <c r="IQ275">
        <v>0</v>
      </c>
      <c r="IR275">
        <v>1</v>
      </c>
      <c r="IS275">
        <v>2009</v>
      </c>
      <c r="IT275">
        <v>1500</v>
      </c>
      <c r="IU275">
        <v>800</v>
      </c>
      <c r="IV275">
        <v>5</v>
      </c>
      <c r="IW275">
        <v>2</v>
      </c>
      <c r="IX275">
        <v>2</v>
      </c>
      <c r="IZ275">
        <v>0</v>
      </c>
      <c r="JA275">
        <v>1</v>
      </c>
      <c r="JB275">
        <v>0</v>
      </c>
      <c r="JC275">
        <v>0</v>
      </c>
      <c r="JD275">
        <v>1</v>
      </c>
      <c r="JE275">
        <v>2014</v>
      </c>
      <c r="JF275">
        <v>15000</v>
      </c>
      <c r="JG275">
        <v>8000</v>
      </c>
      <c r="JH275">
        <v>5</v>
      </c>
      <c r="JI275">
        <v>2</v>
      </c>
      <c r="JJ275">
        <v>2</v>
      </c>
      <c r="JL275">
        <v>0</v>
      </c>
      <c r="JM275">
        <v>1</v>
      </c>
      <c r="JN275">
        <v>0</v>
      </c>
      <c r="JO275">
        <v>0</v>
      </c>
      <c r="JP275">
        <v>1</v>
      </c>
      <c r="JQ275">
        <v>2012</v>
      </c>
      <c r="JR275">
        <v>150000</v>
      </c>
      <c r="JS275">
        <v>50000</v>
      </c>
      <c r="JT275">
        <v>12</v>
      </c>
      <c r="JU275">
        <v>2</v>
      </c>
      <c r="JV275">
        <v>2</v>
      </c>
      <c r="PK275">
        <v>0</v>
      </c>
      <c r="PL275">
        <v>1</v>
      </c>
      <c r="PM275">
        <v>0</v>
      </c>
      <c r="PN275">
        <v>0</v>
      </c>
      <c r="PO275">
        <v>1</v>
      </c>
      <c r="PP275">
        <v>1</v>
      </c>
      <c r="PQ275">
        <v>2010</v>
      </c>
      <c r="PR275">
        <v>40000</v>
      </c>
      <c r="PS275">
        <v>70000</v>
      </c>
      <c r="PT275">
        <v>5</v>
      </c>
      <c r="PU275">
        <v>2</v>
      </c>
      <c r="PV275">
        <v>2</v>
      </c>
      <c r="QJ275">
        <v>0</v>
      </c>
      <c r="QK275">
        <v>1</v>
      </c>
      <c r="QL275">
        <v>0</v>
      </c>
      <c r="QM275">
        <v>0</v>
      </c>
      <c r="QN275">
        <v>4</v>
      </c>
      <c r="QO275">
        <v>2015</v>
      </c>
      <c r="QP275">
        <v>6000</v>
      </c>
      <c r="QQ275">
        <v>1000</v>
      </c>
      <c r="QR275">
        <v>2</v>
      </c>
      <c r="QS275">
        <v>2</v>
      </c>
      <c r="QT275">
        <v>2</v>
      </c>
      <c r="QV275">
        <v>0</v>
      </c>
      <c r="QW275">
        <v>1</v>
      </c>
      <c r="QX275">
        <v>0</v>
      </c>
      <c r="QY275">
        <v>0</v>
      </c>
      <c r="QZ275">
        <v>2</v>
      </c>
      <c r="RA275">
        <v>2014</v>
      </c>
      <c r="RB275">
        <v>1600</v>
      </c>
      <c r="RC275">
        <v>950</v>
      </c>
      <c r="RD275">
        <v>2</v>
      </c>
      <c r="RE275">
        <v>2</v>
      </c>
      <c r="RF275">
        <v>2</v>
      </c>
      <c r="RH275">
        <v>0</v>
      </c>
      <c r="RI275">
        <v>1</v>
      </c>
      <c r="RJ275">
        <v>0</v>
      </c>
      <c r="RK275">
        <v>0</v>
      </c>
      <c r="RL275">
        <v>1</v>
      </c>
      <c r="RM275">
        <v>2013</v>
      </c>
      <c r="RN275">
        <v>6000</v>
      </c>
      <c r="RO275">
        <v>2500</v>
      </c>
      <c r="RP275">
        <v>2</v>
      </c>
      <c r="RQ275">
        <v>2</v>
      </c>
      <c r="RR275">
        <v>2</v>
      </c>
      <c r="WJ275">
        <v>0</v>
      </c>
      <c r="WK275">
        <v>1</v>
      </c>
      <c r="WL275">
        <v>0</v>
      </c>
      <c r="WM275">
        <v>0</v>
      </c>
      <c r="WN275">
        <v>1</v>
      </c>
      <c r="WO275">
        <v>2014</v>
      </c>
      <c r="WP275">
        <v>4500</v>
      </c>
      <c r="WQ275">
        <v>2000</v>
      </c>
      <c r="WR275">
        <v>6</v>
      </c>
      <c r="WS275">
        <v>2</v>
      </c>
      <c r="WT275">
        <v>2</v>
      </c>
      <c r="XF275">
        <v>0</v>
      </c>
      <c r="XG275">
        <v>10</v>
      </c>
      <c r="XH275">
        <v>0</v>
      </c>
      <c r="XI275">
        <v>0</v>
      </c>
      <c r="XJ275">
        <v>576600</v>
      </c>
      <c r="XK275">
        <v>436050</v>
      </c>
      <c r="XO275">
        <v>0.4</v>
      </c>
      <c r="XP275">
        <v>70</v>
      </c>
      <c r="XQ275">
        <v>12</v>
      </c>
      <c r="XR275">
        <v>300</v>
      </c>
      <c r="XS275">
        <v>240</v>
      </c>
      <c r="XT275">
        <v>420</v>
      </c>
      <c r="XU275">
        <v>4200</v>
      </c>
      <c r="XV275">
        <v>60</v>
      </c>
      <c r="XW275">
        <v>600</v>
      </c>
      <c r="XX275">
        <f t="shared" si="24"/>
        <v>420</v>
      </c>
      <c r="XY275">
        <v>400</v>
      </c>
      <c r="XZ275">
        <v>300</v>
      </c>
      <c r="YA275" s="33">
        <f t="shared" si="26"/>
        <v>350</v>
      </c>
      <c r="YB275">
        <v>30000</v>
      </c>
      <c r="YC275">
        <v>30000</v>
      </c>
      <c r="YD275">
        <f t="shared" si="27"/>
        <v>30000</v>
      </c>
      <c r="YE275">
        <f t="shared" si="28"/>
        <v>0</v>
      </c>
      <c r="YF275">
        <v>70000</v>
      </c>
      <c r="YG275">
        <v>70000</v>
      </c>
      <c r="YH275">
        <v>1</v>
      </c>
      <c r="YJ275">
        <v>1</v>
      </c>
      <c r="YL275">
        <v>1</v>
      </c>
      <c r="YM275">
        <v>1</v>
      </c>
      <c r="YN275">
        <v>2</v>
      </c>
      <c r="YO275">
        <v>2</v>
      </c>
      <c r="YP275">
        <v>5</v>
      </c>
      <c r="YQ275" t="s">
        <v>2419</v>
      </c>
      <c r="YR275">
        <v>0</v>
      </c>
      <c r="YS275">
        <v>450000</v>
      </c>
      <c r="YT275">
        <v>0.14000000000000001</v>
      </c>
      <c r="YU275">
        <v>420</v>
      </c>
      <c r="YV275">
        <v>120000</v>
      </c>
      <c r="YW275">
        <v>30000</v>
      </c>
      <c r="YX275" t="b">
        <v>1</v>
      </c>
      <c r="YY275">
        <v>1</v>
      </c>
      <c r="YZ275">
        <v>0</v>
      </c>
      <c r="ZA275" t="b">
        <v>1</v>
      </c>
      <c r="ZB275" t="b">
        <v>0</v>
      </c>
      <c r="ZC275" t="b">
        <v>0</v>
      </c>
      <c r="ZD275">
        <v>5</v>
      </c>
      <c r="ZE275">
        <v>0.4</v>
      </c>
      <c r="ZF275">
        <f t="shared" si="25"/>
        <v>2</v>
      </c>
      <c r="ZG275">
        <v>1.4</v>
      </c>
      <c r="ZI275">
        <v>2500</v>
      </c>
      <c r="ZJ275">
        <v>7</v>
      </c>
      <c r="ZL275">
        <v>1</v>
      </c>
      <c r="ZM275">
        <v>35</v>
      </c>
      <c r="ZN275">
        <v>2</v>
      </c>
      <c r="ZP275">
        <v>1</v>
      </c>
      <c r="ZQ275">
        <v>5</v>
      </c>
      <c r="ZR275">
        <v>1</v>
      </c>
      <c r="ZS275">
        <v>5</v>
      </c>
      <c r="ZU275">
        <v>1</v>
      </c>
      <c r="ZV275">
        <v>15000</v>
      </c>
      <c r="ZW275">
        <v>1</v>
      </c>
      <c r="ZY275">
        <v>1</v>
      </c>
      <c r="ZZ275">
        <v>1</v>
      </c>
      <c r="AAS275" t="b">
        <v>1</v>
      </c>
      <c r="AAT275" t="b">
        <v>0</v>
      </c>
      <c r="AAU275" t="b">
        <v>1</v>
      </c>
      <c r="AAV275" t="b">
        <v>1</v>
      </c>
      <c r="AAW275" t="b">
        <v>0</v>
      </c>
      <c r="AAX275" t="b">
        <v>1</v>
      </c>
      <c r="AAY275" t="b">
        <v>1</v>
      </c>
      <c r="AAZ275" t="b">
        <v>1</v>
      </c>
      <c r="ABA275" t="b">
        <v>0</v>
      </c>
      <c r="ABB275" t="b">
        <v>1</v>
      </c>
      <c r="ABC275" t="b">
        <v>0</v>
      </c>
      <c r="ABE275">
        <v>2</v>
      </c>
      <c r="ABF275">
        <v>0</v>
      </c>
      <c r="ABG275">
        <v>2</v>
      </c>
      <c r="ABH275">
        <v>5</v>
      </c>
      <c r="ABI275">
        <v>1500</v>
      </c>
      <c r="ABT275" t="b">
        <v>1</v>
      </c>
      <c r="ABU275" t="b">
        <v>0</v>
      </c>
      <c r="ABV275" t="b">
        <v>1</v>
      </c>
      <c r="ABW275" t="b">
        <v>0</v>
      </c>
      <c r="ABY275">
        <v>2</v>
      </c>
      <c r="ABZ275">
        <v>0</v>
      </c>
      <c r="ACA275">
        <v>2</v>
      </c>
      <c r="ACB275">
        <v>2</v>
      </c>
      <c r="ACC275">
        <v>1500</v>
      </c>
      <c r="ACD275" t="b">
        <v>1</v>
      </c>
      <c r="ACE275" t="b">
        <v>0</v>
      </c>
      <c r="ACF275" t="b">
        <v>1</v>
      </c>
      <c r="ACG275" t="b">
        <v>0</v>
      </c>
      <c r="ACI275">
        <v>2</v>
      </c>
      <c r="ACJ275">
        <v>0</v>
      </c>
      <c r="ACK275">
        <v>2</v>
      </c>
      <c r="ACL275">
        <v>2</v>
      </c>
      <c r="ACM275">
        <v>3</v>
      </c>
      <c r="ACN275">
        <v>1500</v>
      </c>
      <c r="ACZ275" t="b">
        <v>1</v>
      </c>
      <c r="ADA275" t="b">
        <v>0</v>
      </c>
      <c r="ADB275" t="b">
        <v>1</v>
      </c>
      <c r="ADC275" t="b">
        <v>0</v>
      </c>
      <c r="ADE275">
        <v>2</v>
      </c>
      <c r="ADF275">
        <v>0</v>
      </c>
      <c r="ADG275">
        <v>2</v>
      </c>
      <c r="ADH275">
        <v>3</v>
      </c>
      <c r="ADI275">
        <v>3</v>
      </c>
      <c r="ADJ275">
        <v>1500</v>
      </c>
      <c r="ADK275" t="b">
        <v>1</v>
      </c>
      <c r="ADL275" t="b">
        <v>0</v>
      </c>
      <c r="ADM275" t="b">
        <v>1</v>
      </c>
      <c r="ADN275" t="b">
        <v>0</v>
      </c>
      <c r="ADP275">
        <v>2</v>
      </c>
      <c r="ADQ275">
        <v>0</v>
      </c>
      <c r="ADR275">
        <v>2</v>
      </c>
      <c r="ADS275">
        <v>3</v>
      </c>
      <c r="ADT275">
        <v>3</v>
      </c>
      <c r="ADU275">
        <v>1500</v>
      </c>
      <c r="ADV275">
        <v>10</v>
      </c>
      <c r="ADW275">
        <v>15</v>
      </c>
      <c r="ADX275">
        <f t="shared" si="29"/>
        <v>0.66666666666666663</v>
      </c>
      <c r="ADY275" t="b">
        <v>0</v>
      </c>
      <c r="ADZ275" t="b">
        <v>0</v>
      </c>
      <c r="AEA275" t="b">
        <v>0</v>
      </c>
      <c r="AEB275" t="b">
        <v>0</v>
      </c>
      <c r="AEC275" t="b">
        <v>1</v>
      </c>
      <c r="AED275" t="b">
        <v>1</v>
      </c>
      <c r="AEE275" t="b">
        <v>1</v>
      </c>
      <c r="AEF275" t="b">
        <v>0</v>
      </c>
      <c r="AFF275">
        <v>1</v>
      </c>
      <c r="AFG275">
        <v>6000</v>
      </c>
      <c r="AFH275">
        <v>2</v>
      </c>
      <c r="AFI275">
        <v>1</v>
      </c>
      <c r="AFL275">
        <v>3</v>
      </c>
      <c r="AFM275">
        <v>9500</v>
      </c>
      <c r="AFN275">
        <v>2</v>
      </c>
      <c r="AFO275">
        <v>1</v>
      </c>
      <c r="AFR275">
        <v>4</v>
      </c>
      <c r="AFS275">
        <v>1500</v>
      </c>
      <c r="AFT275">
        <v>2</v>
      </c>
      <c r="AFU275">
        <v>1</v>
      </c>
      <c r="AGD275">
        <v>360</v>
      </c>
      <c r="AGE275">
        <v>300</v>
      </c>
      <c r="AGF275">
        <v>1</v>
      </c>
      <c r="AGH275">
        <v>144000</v>
      </c>
      <c r="AGI275">
        <v>1</v>
      </c>
      <c r="AGJ275">
        <v>1</v>
      </c>
      <c r="AGL275">
        <v>1</v>
      </c>
      <c r="AGM275">
        <v>120000</v>
      </c>
      <c r="AGN275">
        <v>400</v>
      </c>
      <c r="AGO275">
        <v>0</v>
      </c>
      <c r="AGP275">
        <v>1</v>
      </c>
      <c r="AGQ275">
        <v>0</v>
      </c>
      <c r="AGR275">
        <v>0</v>
      </c>
      <c r="AGU275">
        <v>1</v>
      </c>
      <c r="AGV275">
        <v>0</v>
      </c>
      <c r="AGW275">
        <v>0</v>
      </c>
      <c r="AGX275">
        <v>0</v>
      </c>
      <c r="AGZ275">
        <v>5</v>
      </c>
      <c r="AHA275">
        <v>5</v>
      </c>
      <c r="AHB275">
        <v>80</v>
      </c>
      <c r="AHC275">
        <v>10</v>
      </c>
      <c r="AHD275">
        <v>1</v>
      </c>
      <c r="AHF275">
        <v>1</v>
      </c>
      <c r="AHG275">
        <v>3</v>
      </c>
      <c r="AHH275">
        <v>3</v>
      </c>
      <c r="AHJ275">
        <v>1</v>
      </c>
      <c r="AHK275">
        <v>0</v>
      </c>
      <c r="AHL275">
        <v>0</v>
      </c>
      <c r="AHM275">
        <v>100</v>
      </c>
      <c r="AHN275">
        <v>1</v>
      </c>
      <c r="AHP275">
        <v>400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5</v>
      </c>
      <c r="AHZ275">
        <v>15</v>
      </c>
      <c r="AIA275">
        <v>0</v>
      </c>
      <c r="AIB275">
        <v>0</v>
      </c>
      <c r="AIC275">
        <v>1</v>
      </c>
      <c r="AID275">
        <v>0</v>
      </c>
      <c r="AIE275">
        <v>1</v>
      </c>
      <c r="AIF275">
        <v>0</v>
      </c>
      <c r="AIG275">
        <v>0</v>
      </c>
      <c r="AII275">
        <v>5</v>
      </c>
      <c r="AIJ275">
        <v>1500</v>
      </c>
      <c r="AIK275">
        <v>0</v>
      </c>
      <c r="AIL275">
        <v>1</v>
      </c>
      <c r="AIM275">
        <v>0</v>
      </c>
      <c r="AIN275">
        <v>1</v>
      </c>
      <c r="AIO275">
        <v>1</v>
      </c>
      <c r="AIP275">
        <v>0</v>
      </c>
      <c r="AIR275">
        <v>50</v>
      </c>
      <c r="AIS275">
        <v>1</v>
      </c>
      <c r="AIU275" t="b">
        <v>0</v>
      </c>
      <c r="AIV275" t="b">
        <v>1</v>
      </c>
      <c r="AIW275" t="b">
        <v>0</v>
      </c>
      <c r="AIX275" t="b">
        <v>0</v>
      </c>
      <c r="AIZ275">
        <v>1</v>
      </c>
      <c r="AJA275">
        <v>1</v>
      </c>
      <c r="AJC275" t="b">
        <v>1</v>
      </c>
      <c r="AJD275" t="b">
        <v>0</v>
      </c>
      <c r="AJE275" t="b">
        <v>0</v>
      </c>
      <c r="AJF275" t="b">
        <v>0</v>
      </c>
      <c r="AJG275" t="b">
        <v>0</v>
      </c>
      <c r="AJH275" t="b">
        <v>0</v>
      </c>
      <c r="AJI275" t="b">
        <v>0</v>
      </c>
      <c r="AJK275">
        <v>10</v>
      </c>
      <c r="AJL275">
        <v>160000</v>
      </c>
      <c r="AJM275">
        <v>10</v>
      </c>
      <c r="AJN275">
        <v>11000</v>
      </c>
      <c r="AJO275">
        <v>1</v>
      </c>
      <c r="AJP275">
        <v>1</v>
      </c>
      <c r="AJR275">
        <v>3</v>
      </c>
      <c r="AJS275">
        <v>10</v>
      </c>
      <c r="ALV275">
        <v>1</v>
      </c>
      <c r="ALW275" t="s">
        <v>1764</v>
      </c>
      <c r="ALX275">
        <v>2</v>
      </c>
      <c r="ALY275">
        <v>1</v>
      </c>
      <c r="ALZ275">
        <v>2</v>
      </c>
      <c r="AMA275">
        <v>2</v>
      </c>
      <c r="AMB275">
        <v>2</v>
      </c>
      <c r="AMC275">
        <v>1</v>
      </c>
      <c r="AMD275">
        <v>1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Q275">
        <v>5</v>
      </c>
      <c r="ANC275" t="s">
        <v>260</v>
      </c>
      <c r="ANO275">
        <v>12</v>
      </c>
      <c r="ANP275">
        <v>1</v>
      </c>
      <c r="ANR275">
        <v>1</v>
      </c>
      <c r="ANU275">
        <v>1</v>
      </c>
      <c r="ANV275">
        <v>600</v>
      </c>
      <c r="ANW275">
        <v>8</v>
      </c>
      <c r="ANX275">
        <v>1</v>
      </c>
      <c r="ANZ275">
        <v>2</v>
      </c>
      <c r="AOC275">
        <v>6000</v>
      </c>
      <c r="AOD275">
        <v>35000</v>
      </c>
      <c r="AOE275">
        <v>2</v>
      </c>
      <c r="AOF275">
        <v>0</v>
      </c>
      <c r="AOG275">
        <v>0</v>
      </c>
      <c r="AOH275">
        <v>0</v>
      </c>
      <c r="AOI275">
        <v>1</v>
      </c>
      <c r="AOJ275" t="b">
        <v>0</v>
      </c>
      <c r="AOK275" t="b">
        <v>0</v>
      </c>
      <c r="AOL275" t="b">
        <v>0</v>
      </c>
      <c r="AOM275" t="b">
        <v>0</v>
      </c>
      <c r="AON275" t="b">
        <v>0</v>
      </c>
      <c r="AOO275" t="b">
        <v>0</v>
      </c>
      <c r="AOP275" t="b">
        <v>0</v>
      </c>
      <c r="AOQ275" t="b">
        <v>0</v>
      </c>
      <c r="AOR275" t="b">
        <v>1</v>
      </c>
      <c r="AOS275" t="b">
        <v>1</v>
      </c>
      <c r="AOT275" t="b">
        <v>1</v>
      </c>
      <c r="AOU275" t="b">
        <v>1</v>
      </c>
      <c r="AOV275" t="b">
        <v>0</v>
      </c>
      <c r="AOW275" t="b">
        <v>0</v>
      </c>
      <c r="AOX275" t="b">
        <v>1</v>
      </c>
      <c r="AOY275" t="b">
        <v>1</v>
      </c>
      <c r="AOZ275" t="b">
        <v>1</v>
      </c>
      <c r="APA275" t="b">
        <v>1</v>
      </c>
      <c r="APB275" t="b">
        <v>0</v>
      </c>
      <c r="APC275" t="b">
        <v>0</v>
      </c>
      <c r="APD275" t="b">
        <v>0</v>
      </c>
      <c r="APE275" t="b">
        <v>0</v>
      </c>
      <c r="APF275" t="b">
        <v>0</v>
      </c>
      <c r="APG275" t="b">
        <v>0</v>
      </c>
      <c r="APH275" t="b">
        <v>0</v>
      </c>
      <c r="API275" t="b">
        <v>0</v>
      </c>
      <c r="APJ275" t="b">
        <v>0</v>
      </c>
      <c r="APK275" t="b">
        <v>0</v>
      </c>
      <c r="APL275" t="b">
        <v>0</v>
      </c>
      <c r="APM275" t="b">
        <v>0</v>
      </c>
      <c r="APN275" t="b">
        <v>0</v>
      </c>
      <c r="APO275" t="b">
        <v>1</v>
      </c>
      <c r="APP275" t="b">
        <v>1</v>
      </c>
      <c r="APQ275" t="b">
        <v>1</v>
      </c>
      <c r="APR275" t="b">
        <v>1</v>
      </c>
      <c r="APS275" t="b">
        <v>1</v>
      </c>
      <c r="APT275">
        <v>300</v>
      </c>
      <c r="APU275">
        <v>600</v>
      </c>
      <c r="APV275">
        <v>1</v>
      </c>
      <c r="APW275">
        <v>1</v>
      </c>
      <c r="APX275">
        <v>2</v>
      </c>
      <c r="APY275">
        <v>1</v>
      </c>
      <c r="APZ275">
        <v>3</v>
      </c>
      <c r="AQA275">
        <v>3</v>
      </c>
      <c r="AQC275">
        <v>1</v>
      </c>
      <c r="AQD275">
        <v>1</v>
      </c>
      <c r="AQE275">
        <v>2</v>
      </c>
      <c r="AQG275">
        <v>2</v>
      </c>
      <c r="AQH275">
        <v>2</v>
      </c>
      <c r="AQI275">
        <v>2</v>
      </c>
      <c r="AQJ275">
        <v>2</v>
      </c>
      <c r="AQK275">
        <v>2</v>
      </c>
      <c r="AQL275">
        <v>2</v>
      </c>
      <c r="AQM275">
        <v>2</v>
      </c>
      <c r="AQN275">
        <v>2</v>
      </c>
      <c r="AQO275">
        <v>2</v>
      </c>
      <c r="AQP275">
        <v>-2</v>
      </c>
      <c r="AQQ275">
        <v>-2</v>
      </c>
      <c r="AQR275">
        <v>-2</v>
      </c>
      <c r="AQS275">
        <v>-2</v>
      </c>
      <c r="AQT275">
        <v>-2</v>
      </c>
      <c r="AQU275">
        <v>-2</v>
      </c>
      <c r="AQV275">
        <v>-2</v>
      </c>
      <c r="AQW275">
        <v>-2</v>
      </c>
      <c r="AQX275">
        <v>-2</v>
      </c>
      <c r="AQY275">
        <v>-2</v>
      </c>
      <c r="AQZ275">
        <v>-2</v>
      </c>
      <c r="ARA275">
        <v>-2</v>
      </c>
      <c r="ARB275">
        <v>-2</v>
      </c>
      <c r="ARC275">
        <v>-2</v>
      </c>
      <c r="ARD275">
        <v>-2</v>
      </c>
      <c r="ARE275">
        <v>-2</v>
      </c>
      <c r="ARF275">
        <v>-2</v>
      </c>
      <c r="ARG275">
        <v>-2</v>
      </c>
      <c r="ARH275">
        <v>2</v>
      </c>
      <c r="ARI275">
        <v>2</v>
      </c>
      <c r="ARJ275">
        <v>2</v>
      </c>
      <c r="ARK275">
        <v>2</v>
      </c>
      <c r="ARL275">
        <v>2</v>
      </c>
      <c r="ARM275">
        <v>2</v>
      </c>
      <c r="ARN275">
        <v>2</v>
      </c>
      <c r="ARO275">
        <v>2</v>
      </c>
      <c r="ARP275">
        <v>2</v>
      </c>
      <c r="ARQ275">
        <v>-2</v>
      </c>
      <c r="ARR275">
        <v>-2</v>
      </c>
      <c r="ARS275">
        <v>-2</v>
      </c>
      <c r="ART275">
        <v>-2</v>
      </c>
      <c r="ARU275">
        <v>-2</v>
      </c>
      <c r="ARV275">
        <v>-2</v>
      </c>
      <c r="ARW275">
        <v>-2</v>
      </c>
      <c r="ARX275">
        <v>-2</v>
      </c>
      <c r="ARY275">
        <v>-2</v>
      </c>
      <c r="ARZ275">
        <v>2</v>
      </c>
      <c r="ASA275">
        <v>2</v>
      </c>
      <c r="ASB275">
        <v>2</v>
      </c>
      <c r="ASC275">
        <v>2</v>
      </c>
      <c r="ASD275">
        <v>2</v>
      </c>
      <c r="ASE275">
        <v>2</v>
      </c>
      <c r="ASF275">
        <v>2</v>
      </c>
      <c r="ASG275">
        <v>2</v>
      </c>
      <c r="ASH275">
        <v>2</v>
      </c>
      <c r="ASI275">
        <v>-2</v>
      </c>
      <c r="ASJ275">
        <v>-2</v>
      </c>
      <c r="ASK275">
        <v>-2</v>
      </c>
      <c r="ASL275">
        <v>-2</v>
      </c>
      <c r="ASM275">
        <v>-2</v>
      </c>
      <c r="ASN275">
        <v>-2</v>
      </c>
      <c r="ASO275">
        <v>-2</v>
      </c>
      <c r="ASP275">
        <v>-2</v>
      </c>
      <c r="ASQ275">
        <v>-2</v>
      </c>
      <c r="ASR275">
        <v>2</v>
      </c>
      <c r="ASS275">
        <v>2</v>
      </c>
      <c r="AST275">
        <v>2</v>
      </c>
      <c r="ASU275">
        <v>2</v>
      </c>
      <c r="ASV275">
        <v>2</v>
      </c>
      <c r="ASW275">
        <v>2</v>
      </c>
      <c r="ASX275">
        <v>2</v>
      </c>
      <c r="ASY275">
        <v>2</v>
      </c>
      <c r="ASZ275">
        <v>2</v>
      </c>
      <c r="ATA275">
        <v>2</v>
      </c>
      <c r="ATB275">
        <v>1</v>
      </c>
      <c r="ATC275">
        <v>1</v>
      </c>
      <c r="ATD275">
        <v>1</v>
      </c>
      <c r="ATE275">
        <v>1</v>
      </c>
      <c r="ATF275">
        <v>1</v>
      </c>
      <c r="ATG275">
        <v>0</v>
      </c>
      <c r="ATH275">
        <v>1</v>
      </c>
      <c r="ATI275">
        <v>1</v>
      </c>
      <c r="ATJ275">
        <v>1</v>
      </c>
      <c r="ATK275">
        <v>1</v>
      </c>
      <c r="ATL275">
        <v>0</v>
      </c>
      <c r="ATN275">
        <v>2</v>
      </c>
      <c r="ATO275" t="s">
        <v>1604</v>
      </c>
      <c r="ATP275">
        <v>2</v>
      </c>
      <c r="ATQ275" t="s">
        <v>69</v>
      </c>
      <c r="ATR275">
        <v>1</v>
      </c>
      <c r="ATT275">
        <v>1</v>
      </c>
      <c r="ATV275">
        <v>2</v>
      </c>
      <c r="ATW275" t="s">
        <v>69</v>
      </c>
      <c r="ATX275">
        <v>1</v>
      </c>
      <c r="ATZ275">
        <v>1</v>
      </c>
      <c r="AUB275">
        <v>1</v>
      </c>
      <c r="AUD275">
        <v>2</v>
      </c>
      <c r="AUE275" t="s">
        <v>69</v>
      </c>
      <c r="AUF275">
        <v>1</v>
      </c>
      <c r="AUH275">
        <v>1</v>
      </c>
      <c r="AUJ275">
        <v>1</v>
      </c>
      <c r="AUL275">
        <v>1</v>
      </c>
      <c r="AUN275">
        <v>2</v>
      </c>
      <c r="AUO275" t="s">
        <v>69</v>
      </c>
      <c r="AUP275">
        <v>2</v>
      </c>
      <c r="AUQ275" t="s">
        <v>762</v>
      </c>
      <c r="AUR275">
        <v>2</v>
      </c>
      <c r="AUS275" t="s">
        <v>62</v>
      </c>
      <c r="AUT275">
        <v>2</v>
      </c>
      <c r="AUU275" t="s">
        <v>62</v>
      </c>
      <c r="AUV275" t="b">
        <v>1</v>
      </c>
      <c r="AUW275" t="b">
        <v>0</v>
      </c>
      <c r="AUX275" t="b">
        <v>0</v>
      </c>
      <c r="AUY275" t="b">
        <v>0</v>
      </c>
      <c r="AVA275">
        <v>1</v>
      </c>
      <c r="AVB275">
        <v>1</v>
      </c>
      <c r="AVD275" t="s">
        <v>82</v>
      </c>
      <c r="AVE275" t="b">
        <v>1</v>
      </c>
      <c r="AVF275">
        <v>0</v>
      </c>
      <c r="AVG275" t="b">
        <v>0</v>
      </c>
      <c r="AVH275" t="b">
        <v>0</v>
      </c>
      <c r="AVI275" t="b">
        <v>0</v>
      </c>
      <c r="AVK275" t="b">
        <v>1</v>
      </c>
      <c r="AVL275" t="b">
        <v>1</v>
      </c>
      <c r="AVM275" t="b">
        <v>0</v>
      </c>
      <c r="AVN275" t="b">
        <v>0</v>
      </c>
      <c r="AVP275">
        <v>1</v>
      </c>
      <c r="AVQ275" t="s">
        <v>1765</v>
      </c>
      <c r="AVR275">
        <v>7.4737629999999999</v>
      </c>
      <c r="AVS275">
        <v>4.3613879999999998</v>
      </c>
      <c r="AVT275">
        <v>258.10000000000002</v>
      </c>
      <c r="AVU275">
        <v>8</v>
      </c>
      <c r="AVW275">
        <v>0</v>
      </c>
    </row>
    <row r="276" spans="1:1271" ht="15" customHeight="1" x14ac:dyDescent="0.35">
      <c r="A276" s="1">
        <v>42522</v>
      </c>
      <c r="B276" t="s">
        <v>723</v>
      </c>
      <c r="C276">
        <v>2</v>
      </c>
      <c r="D276">
        <v>20</v>
      </c>
      <c r="E276" t="s">
        <v>1516</v>
      </c>
      <c r="F276">
        <v>232</v>
      </c>
      <c r="G276">
        <v>1</v>
      </c>
      <c r="H276">
        <v>56</v>
      </c>
      <c r="I276">
        <v>1</v>
      </c>
      <c r="K276">
        <v>1</v>
      </c>
      <c r="L276">
        <v>2</v>
      </c>
      <c r="M276">
        <v>8</v>
      </c>
      <c r="N276">
        <v>8</v>
      </c>
      <c r="O276">
        <v>5</v>
      </c>
      <c r="P276">
        <v>3</v>
      </c>
      <c r="Q276">
        <v>0</v>
      </c>
      <c r="R276">
        <v>0</v>
      </c>
      <c r="S276">
        <v>0</v>
      </c>
      <c r="T276">
        <v>0</v>
      </c>
      <c r="U276">
        <v>8</v>
      </c>
      <c r="V276">
        <v>8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0</v>
      </c>
      <c r="AC276">
        <v>4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BB276">
        <v>12</v>
      </c>
      <c r="BC276">
        <v>3</v>
      </c>
      <c r="BD276">
        <v>1</v>
      </c>
      <c r="CU276">
        <v>2</v>
      </c>
      <c r="DO276">
        <v>1</v>
      </c>
      <c r="DQ276">
        <v>2</v>
      </c>
      <c r="DR276">
        <v>50</v>
      </c>
      <c r="DS276">
        <v>45</v>
      </c>
      <c r="DT276">
        <v>5</v>
      </c>
      <c r="DU276">
        <v>5</v>
      </c>
      <c r="DV276">
        <v>5</v>
      </c>
      <c r="DW276">
        <v>0</v>
      </c>
      <c r="DX276">
        <v>2</v>
      </c>
      <c r="DZ276">
        <v>2</v>
      </c>
      <c r="EA276">
        <v>1</v>
      </c>
      <c r="EB276">
        <v>2</v>
      </c>
      <c r="EC276">
        <v>0</v>
      </c>
      <c r="ED276">
        <v>0</v>
      </c>
      <c r="EE276">
        <v>0</v>
      </c>
      <c r="EF276">
        <v>1</v>
      </c>
      <c r="EG276" t="s">
        <v>800</v>
      </c>
      <c r="EH276">
        <v>1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1</v>
      </c>
      <c r="EO276">
        <v>0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1</v>
      </c>
      <c r="FH276">
        <v>0</v>
      </c>
      <c r="FI276">
        <v>1</v>
      </c>
      <c r="FJ276">
        <v>1</v>
      </c>
      <c r="FK276">
        <v>1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1</v>
      </c>
      <c r="GC276">
        <v>0</v>
      </c>
      <c r="GD276">
        <v>0</v>
      </c>
      <c r="GF276">
        <v>0</v>
      </c>
      <c r="GG276">
        <v>1</v>
      </c>
      <c r="GH276">
        <v>0</v>
      </c>
      <c r="GI276">
        <v>0</v>
      </c>
      <c r="GJ276">
        <v>1</v>
      </c>
      <c r="GK276">
        <v>2006</v>
      </c>
      <c r="GL276">
        <v>400000</v>
      </c>
      <c r="GM276">
        <v>350000</v>
      </c>
      <c r="GN276">
        <v>30</v>
      </c>
      <c r="GO276">
        <v>2</v>
      </c>
      <c r="GP276">
        <v>2</v>
      </c>
      <c r="IN276">
        <v>0</v>
      </c>
      <c r="IO276">
        <v>1</v>
      </c>
      <c r="IP276">
        <v>0</v>
      </c>
      <c r="IQ276">
        <v>0</v>
      </c>
      <c r="IR276">
        <v>1</v>
      </c>
      <c r="IS276">
        <v>2015</v>
      </c>
      <c r="IT276">
        <v>2000</v>
      </c>
      <c r="IU276">
        <v>1000</v>
      </c>
      <c r="IV276">
        <v>2</v>
      </c>
      <c r="IW276">
        <v>2</v>
      </c>
      <c r="IX276">
        <v>2</v>
      </c>
      <c r="IZ276">
        <v>0</v>
      </c>
      <c r="JA276">
        <v>1</v>
      </c>
      <c r="JB276">
        <v>0</v>
      </c>
      <c r="JC276">
        <v>0</v>
      </c>
      <c r="JD276">
        <v>1</v>
      </c>
      <c r="JE276">
        <v>2012</v>
      </c>
      <c r="JF276">
        <v>20000</v>
      </c>
      <c r="JG276">
        <v>15000</v>
      </c>
      <c r="JH276">
        <v>2</v>
      </c>
      <c r="JI276">
        <v>2</v>
      </c>
      <c r="JJ276">
        <v>2</v>
      </c>
      <c r="JX276">
        <v>0</v>
      </c>
      <c r="JY276">
        <v>1</v>
      </c>
      <c r="JZ276">
        <v>0</v>
      </c>
      <c r="KA276">
        <v>0</v>
      </c>
      <c r="KB276">
        <v>1</v>
      </c>
      <c r="KC276">
        <v>2015</v>
      </c>
      <c r="KD276">
        <v>120000</v>
      </c>
      <c r="KE276">
        <v>80000</v>
      </c>
      <c r="KF276">
        <v>10</v>
      </c>
      <c r="KG276">
        <v>2</v>
      </c>
      <c r="KH276">
        <v>2</v>
      </c>
      <c r="PK276">
        <v>0</v>
      </c>
      <c r="PL276">
        <v>1</v>
      </c>
      <c r="PM276">
        <v>0</v>
      </c>
      <c r="PN276">
        <v>0</v>
      </c>
      <c r="PO276">
        <v>2</v>
      </c>
      <c r="PP276">
        <v>1</v>
      </c>
      <c r="PQ276">
        <v>2000</v>
      </c>
      <c r="PR276">
        <v>15000</v>
      </c>
      <c r="PS276">
        <v>30000</v>
      </c>
      <c r="PT276">
        <v>12</v>
      </c>
      <c r="PU276">
        <v>2</v>
      </c>
      <c r="PV276">
        <v>2</v>
      </c>
      <c r="QJ276">
        <v>0</v>
      </c>
      <c r="QK276">
        <v>1</v>
      </c>
      <c r="QL276">
        <v>0</v>
      </c>
      <c r="QM276">
        <v>0</v>
      </c>
      <c r="QN276">
        <v>6</v>
      </c>
      <c r="QO276">
        <v>2016</v>
      </c>
      <c r="QP276">
        <v>2400</v>
      </c>
      <c r="QQ276">
        <v>8000</v>
      </c>
      <c r="QR276">
        <v>1</v>
      </c>
      <c r="QS276">
        <v>2</v>
      </c>
      <c r="QT276">
        <v>2</v>
      </c>
      <c r="QV276">
        <v>0</v>
      </c>
      <c r="QW276">
        <v>1</v>
      </c>
      <c r="QX276">
        <v>0</v>
      </c>
      <c r="QY276">
        <v>0</v>
      </c>
      <c r="QZ276">
        <v>3</v>
      </c>
      <c r="RA276">
        <v>2015</v>
      </c>
      <c r="RB276">
        <v>3300</v>
      </c>
      <c r="RC276">
        <v>800</v>
      </c>
      <c r="RD276">
        <v>2</v>
      </c>
      <c r="RE276">
        <v>2</v>
      </c>
      <c r="RF276">
        <v>2</v>
      </c>
      <c r="RH276">
        <v>0</v>
      </c>
      <c r="RI276">
        <v>1</v>
      </c>
      <c r="RJ276">
        <v>0</v>
      </c>
      <c r="RK276">
        <v>0</v>
      </c>
      <c r="RL276">
        <v>1</v>
      </c>
      <c r="RM276">
        <v>2012</v>
      </c>
      <c r="RN276">
        <v>6000</v>
      </c>
      <c r="RO276">
        <v>3000</v>
      </c>
      <c r="RP276">
        <v>5</v>
      </c>
      <c r="RQ276">
        <v>2</v>
      </c>
      <c r="RR276">
        <v>2</v>
      </c>
      <c r="VX276">
        <v>0</v>
      </c>
      <c r="VY276">
        <v>1</v>
      </c>
      <c r="VZ276">
        <v>0</v>
      </c>
      <c r="WA276">
        <v>0</v>
      </c>
      <c r="WB276">
        <v>1</v>
      </c>
      <c r="WC276">
        <v>2012</v>
      </c>
      <c r="WD276">
        <v>40000</v>
      </c>
      <c r="WE276">
        <v>8000</v>
      </c>
      <c r="WF276">
        <v>5</v>
      </c>
      <c r="WG276">
        <v>2</v>
      </c>
      <c r="WH276">
        <v>2</v>
      </c>
      <c r="WJ276">
        <v>0</v>
      </c>
      <c r="WK276">
        <v>1</v>
      </c>
      <c r="WL276">
        <v>0</v>
      </c>
      <c r="WM276">
        <v>0</v>
      </c>
      <c r="WN276">
        <v>1</v>
      </c>
      <c r="WO276">
        <v>2013</v>
      </c>
      <c r="WP276">
        <v>4500</v>
      </c>
      <c r="WQ276">
        <v>3000</v>
      </c>
      <c r="WR276">
        <v>2</v>
      </c>
      <c r="WS276">
        <v>2</v>
      </c>
      <c r="WT276">
        <v>2</v>
      </c>
      <c r="XF276">
        <v>0</v>
      </c>
      <c r="XG276">
        <v>10</v>
      </c>
      <c r="XH276">
        <v>0</v>
      </c>
      <c r="XI276">
        <v>0</v>
      </c>
      <c r="XJ276">
        <v>613200</v>
      </c>
      <c r="XK276">
        <v>498800</v>
      </c>
      <c r="XO276">
        <v>0.64000000000000012</v>
      </c>
      <c r="XP276">
        <v>40</v>
      </c>
      <c r="XQ276">
        <v>12</v>
      </c>
      <c r="XR276">
        <v>120</v>
      </c>
      <c r="XS276">
        <v>180</v>
      </c>
      <c r="XT276">
        <v>210</v>
      </c>
      <c r="XU276">
        <v>2100</v>
      </c>
      <c r="XV276">
        <v>-60</v>
      </c>
      <c r="XW276">
        <v>-600</v>
      </c>
      <c r="XX276">
        <f t="shared" si="24"/>
        <v>-420</v>
      </c>
      <c r="XY276">
        <v>700</v>
      </c>
      <c r="XZ276">
        <v>200</v>
      </c>
      <c r="YA276" s="33">
        <f t="shared" si="26"/>
        <v>450</v>
      </c>
      <c r="YB276">
        <v>25000</v>
      </c>
      <c r="YC276">
        <v>30000</v>
      </c>
      <c r="YD276">
        <f t="shared" si="27"/>
        <v>27500</v>
      </c>
      <c r="YE276">
        <f t="shared" si="28"/>
        <v>-5000</v>
      </c>
      <c r="YF276">
        <v>65000</v>
      </c>
      <c r="YG276">
        <v>70000</v>
      </c>
      <c r="YH276">
        <v>2</v>
      </c>
      <c r="YI276" t="s">
        <v>116</v>
      </c>
      <c r="YJ276">
        <v>2</v>
      </c>
      <c r="YK276" t="s">
        <v>62</v>
      </c>
      <c r="YP276">
        <v>0</v>
      </c>
      <c r="YQ276" t="s">
        <v>2417</v>
      </c>
      <c r="YR276">
        <v>1</v>
      </c>
      <c r="YS276">
        <v>550000</v>
      </c>
      <c r="YT276">
        <v>0.64000000000000012</v>
      </c>
      <c r="YU276">
        <v>210</v>
      </c>
      <c r="YV276">
        <v>60000</v>
      </c>
      <c r="YW276">
        <v>25000</v>
      </c>
      <c r="YX276" t="b">
        <v>1</v>
      </c>
      <c r="YY276">
        <v>1</v>
      </c>
      <c r="YZ276">
        <v>0</v>
      </c>
      <c r="ZA276" t="b">
        <v>0</v>
      </c>
      <c r="ZB276" t="b">
        <v>0</v>
      </c>
      <c r="ZC276" t="b">
        <v>0</v>
      </c>
      <c r="ZD276">
        <v>4</v>
      </c>
      <c r="ZE276">
        <v>0.4</v>
      </c>
      <c r="ZF276">
        <f t="shared" si="25"/>
        <v>1.6</v>
      </c>
      <c r="ZG276">
        <v>0.64000000000000012</v>
      </c>
      <c r="ZI276">
        <v>600</v>
      </c>
      <c r="ZJ276">
        <v>7</v>
      </c>
      <c r="ZL276">
        <v>1</v>
      </c>
      <c r="ZM276">
        <v>50</v>
      </c>
      <c r="ZN276">
        <v>2</v>
      </c>
      <c r="ZP276">
        <v>1</v>
      </c>
      <c r="ZQ276">
        <v>1</v>
      </c>
      <c r="AAS276" t="b">
        <v>1</v>
      </c>
      <c r="AAT276" t="b">
        <v>0</v>
      </c>
      <c r="AAU276" t="b">
        <v>0</v>
      </c>
      <c r="AAV276" t="b">
        <v>1</v>
      </c>
      <c r="AAW276" t="b">
        <v>0</v>
      </c>
      <c r="AAX276" t="b">
        <v>1</v>
      </c>
      <c r="AAY276" t="b">
        <v>1</v>
      </c>
      <c r="AAZ276" t="b">
        <v>1</v>
      </c>
      <c r="ABA276" t="b">
        <v>0</v>
      </c>
      <c r="ABB276" t="b">
        <v>1</v>
      </c>
      <c r="ABC276" t="b">
        <v>0</v>
      </c>
      <c r="ABE276">
        <v>3</v>
      </c>
      <c r="ABF276">
        <v>0</v>
      </c>
      <c r="ABG276">
        <v>3</v>
      </c>
      <c r="ABH276">
        <v>4</v>
      </c>
      <c r="ABI276">
        <v>1200</v>
      </c>
      <c r="ACD276" t="b">
        <v>1</v>
      </c>
      <c r="ACE276" t="b">
        <v>0</v>
      </c>
      <c r="ACF276" t="b">
        <v>1</v>
      </c>
      <c r="ACG276" t="b">
        <v>0</v>
      </c>
      <c r="ACI276">
        <v>3</v>
      </c>
      <c r="ACJ276">
        <v>0</v>
      </c>
      <c r="ACK276">
        <v>3</v>
      </c>
      <c r="ACL276">
        <v>2</v>
      </c>
      <c r="ACM276">
        <v>2</v>
      </c>
      <c r="ACN276">
        <v>1200</v>
      </c>
      <c r="ACZ276" t="b">
        <v>1</v>
      </c>
      <c r="ADA276" t="b">
        <v>0</v>
      </c>
      <c r="ADB276" t="b">
        <v>1</v>
      </c>
      <c r="ADC276" t="b">
        <v>0</v>
      </c>
      <c r="ADE276">
        <v>3</v>
      </c>
      <c r="ADF276">
        <v>0</v>
      </c>
      <c r="ADG276">
        <v>3</v>
      </c>
      <c r="ADH276">
        <v>2</v>
      </c>
      <c r="ADI276">
        <v>3</v>
      </c>
      <c r="ADJ276">
        <v>1200</v>
      </c>
      <c r="ADK276" t="b">
        <v>1</v>
      </c>
      <c r="ADL276" t="b">
        <v>0</v>
      </c>
      <c r="ADM276" t="b">
        <v>1</v>
      </c>
      <c r="ADN276" t="b">
        <v>0</v>
      </c>
      <c r="ADP276">
        <v>3</v>
      </c>
      <c r="ADQ276">
        <v>0</v>
      </c>
      <c r="ADR276">
        <v>3</v>
      </c>
      <c r="ADS276">
        <v>3</v>
      </c>
      <c r="ADT276">
        <v>3</v>
      </c>
      <c r="ADU276">
        <v>1200</v>
      </c>
      <c r="ADV276">
        <v>12</v>
      </c>
      <c r="ADW276">
        <v>11</v>
      </c>
      <c r="ADX276">
        <f t="shared" si="29"/>
        <v>1.0909090909090908</v>
      </c>
      <c r="ADY276" t="b">
        <v>0</v>
      </c>
      <c r="ADZ276" t="b">
        <v>0</v>
      </c>
      <c r="AEA276" t="b">
        <v>0</v>
      </c>
      <c r="AEB276" t="b">
        <v>0</v>
      </c>
      <c r="AEC276" t="b">
        <v>1</v>
      </c>
      <c r="AED276" t="b">
        <v>1</v>
      </c>
      <c r="AEE276" t="b">
        <v>1</v>
      </c>
      <c r="AEF276" t="b">
        <v>0</v>
      </c>
      <c r="AFF276">
        <v>1</v>
      </c>
      <c r="AFG276">
        <v>6000</v>
      </c>
      <c r="AFH276">
        <v>2</v>
      </c>
      <c r="AFI276">
        <v>1</v>
      </c>
      <c r="AFL276">
        <v>3</v>
      </c>
      <c r="AFM276">
        <v>1200</v>
      </c>
      <c r="AFN276">
        <v>1</v>
      </c>
      <c r="AFO276">
        <v>1</v>
      </c>
      <c r="AFR276">
        <v>6</v>
      </c>
      <c r="AFS276">
        <v>2000</v>
      </c>
      <c r="AFT276">
        <v>1</v>
      </c>
      <c r="AFU276">
        <v>1</v>
      </c>
      <c r="AGD276">
        <v>120</v>
      </c>
      <c r="AGE276">
        <v>120</v>
      </c>
      <c r="AGF276">
        <v>1</v>
      </c>
      <c r="AGH276">
        <v>60000</v>
      </c>
      <c r="AGI276">
        <v>1</v>
      </c>
      <c r="AGJ276">
        <v>1</v>
      </c>
      <c r="AGL276">
        <v>1</v>
      </c>
      <c r="AGM276">
        <v>1</v>
      </c>
      <c r="AGN276">
        <v>500</v>
      </c>
      <c r="AGO276">
        <v>0</v>
      </c>
      <c r="AGP276">
        <v>1</v>
      </c>
      <c r="AGQ276">
        <v>0</v>
      </c>
      <c r="AGR276">
        <v>0</v>
      </c>
      <c r="AGU276">
        <v>1</v>
      </c>
      <c r="AGV276">
        <v>0</v>
      </c>
      <c r="AGW276">
        <v>0</v>
      </c>
      <c r="AGX276">
        <v>0</v>
      </c>
      <c r="AGZ276">
        <v>5</v>
      </c>
      <c r="AHA276">
        <v>1</v>
      </c>
      <c r="AHB276">
        <v>90</v>
      </c>
      <c r="AHC276">
        <v>4</v>
      </c>
      <c r="AHD276">
        <v>1</v>
      </c>
      <c r="AHF276">
        <v>1</v>
      </c>
      <c r="AHG276">
        <v>4</v>
      </c>
      <c r="AHH276">
        <v>1</v>
      </c>
      <c r="AHJ276">
        <v>1</v>
      </c>
      <c r="AHK276">
        <v>0</v>
      </c>
      <c r="AHL276">
        <v>0</v>
      </c>
      <c r="AHM276">
        <v>100</v>
      </c>
      <c r="AHN276">
        <v>1</v>
      </c>
      <c r="AHP276">
        <v>500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10</v>
      </c>
      <c r="AIA276">
        <v>0</v>
      </c>
      <c r="AIB276">
        <v>0</v>
      </c>
      <c r="AIC276">
        <v>1</v>
      </c>
      <c r="AID276">
        <v>0</v>
      </c>
      <c r="AIE276">
        <v>1</v>
      </c>
      <c r="AIF276">
        <v>0</v>
      </c>
      <c r="AIG276">
        <v>0</v>
      </c>
      <c r="AII276">
        <v>4</v>
      </c>
      <c r="AIJ276">
        <v>1500</v>
      </c>
      <c r="AIK276">
        <v>0</v>
      </c>
      <c r="AIL276">
        <v>1</v>
      </c>
      <c r="AIM276">
        <v>0</v>
      </c>
      <c r="AIN276">
        <v>1</v>
      </c>
      <c r="AIO276">
        <v>1</v>
      </c>
      <c r="AIP276">
        <v>0</v>
      </c>
      <c r="AIR276">
        <v>35</v>
      </c>
      <c r="AIS276">
        <v>2</v>
      </c>
      <c r="AIT276" t="s">
        <v>69</v>
      </c>
      <c r="AIZ276">
        <v>1</v>
      </c>
      <c r="AJA276">
        <v>2</v>
      </c>
      <c r="AJB276" t="s">
        <v>62</v>
      </c>
      <c r="ALX276">
        <v>1</v>
      </c>
      <c r="ALY276">
        <v>1</v>
      </c>
      <c r="AMC276">
        <v>1</v>
      </c>
      <c r="AMD276">
        <v>1</v>
      </c>
      <c r="AME276">
        <v>0</v>
      </c>
      <c r="AMF276">
        <v>0</v>
      </c>
      <c r="AMG276">
        <v>0</v>
      </c>
      <c r="AMH276">
        <v>1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Q276">
        <v>5</v>
      </c>
      <c r="AMU276">
        <v>5</v>
      </c>
      <c r="AMY276">
        <v>5</v>
      </c>
      <c r="ANC276" t="s">
        <v>260</v>
      </c>
      <c r="ANG276" t="s">
        <v>512</v>
      </c>
      <c r="ANK276" t="s">
        <v>343</v>
      </c>
      <c r="ANO276">
        <v>4</v>
      </c>
      <c r="ANP276">
        <v>1</v>
      </c>
      <c r="ANR276">
        <v>1</v>
      </c>
      <c r="ANU276">
        <v>1</v>
      </c>
      <c r="ANV276">
        <v>144</v>
      </c>
      <c r="ANW276">
        <v>8</v>
      </c>
      <c r="ANX276">
        <v>1</v>
      </c>
      <c r="ANZ276">
        <v>1</v>
      </c>
      <c r="AOA276">
        <v>1</v>
      </c>
      <c r="AOB276">
        <v>3</v>
      </c>
      <c r="AOC276">
        <v>5000</v>
      </c>
      <c r="AOD276">
        <v>25000</v>
      </c>
      <c r="AOE276">
        <v>2</v>
      </c>
      <c r="AOF276">
        <v>1</v>
      </c>
      <c r="AOG276">
        <v>0</v>
      </c>
      <c r="AOH276">
        <v>0</v>
      </c>
      <c r="AOI276">
        <v>1</v>
      </c>
      <c r="AOJ276" t="b">
        <v>1</v>
      </c>
      <c r="AOK276" t="b">
        <v>1</v>
      </c>
      <c r="AOL276" t="b">
        <v>1</v>
      </c>
      <c r="AOM276" t="b">
        <v>1</v>
      </c>
      <c r="AON276" t="b">
        <v>1</v>
      </c>
      <c r="AOO276" t="b">
        <v>0</v>
      </c>
      <c r="AOP276" t="b">
        <v>0</v>
      </c>
      <c r="AOQ276" t="b">
        <v>0</v>
      </c>
      <c r="AOR276" t="b">
        <v>0</v>
      </c>
      <c r="AOS276" t="b">
        <v>0</v>
      </c>
      <c r="AOT276" t="b">
        <v>0</v>
      </c>
      <c r="AOU276" t="b">
        <v>0</v>
      </c>
      <c r="AOV276" t="b">
        <v>0</v>
      </c>
      <c r="AOW276" t="b">
        <v>0</v>
      </c>
      <c r="AOX276" t="b">
        <v>0</v>
      </c>
      <c r="AOY276" t="b">
        <v>0</v>
      </c>
      <c r="AOZ276" t="b">
        <v>0</v>
      </c>
      <c r="APA276" t="b">
        <v>0</v>
      </c>
      <c r="APB276" t="b">
        <v>0</v>
      </c>
      <c r="APC276" t="b">
        <v>1</v>
      </c>
      <c r="APD276" t="b">
        <v>1</v>
      </c>
      <c r="APE276" t="b">
        <v>1</v>
      </c>
      <c r="APF276" t="b">
        <v>0</v>
      </c>
      <c r="APG276" t="b">
        <v>0</v>
      </c>
      <c r="APH276" t="b">
        <v>0</v>
      </c>
      <c r="API276" t="b">
        <v>0</v>
      </c>
      <c r="APJ276" t="b">
        <v>0</v>
      </c>
      <c r="APK276" t="b">
        <v>0</v>
      </c>
      <c r="APL276" t="b">
        <v>0</v>
      </c>
      <c r="APM276" t="b">
        <v>0</v>
      </c>
      <c r="APN276" t="b">
        <v>0</v>
      </c>
      <c r="APO276" t="b">
        <v>1</v>
      </c>
      <c r="APP276" t="b">
        <v>1</v>
      </c>
      <c r="APQ276" t="b">
        <v>1</v>
      </c>
      <c r="APR276" t="b">
        <v>1</v>
      </c>
      <c r="APS276" t="b">
        <v>0</v>
      </c>
      <c r="APT276">
        <v>120</v>
      </c>
      <c r="APU276">
        <v>144</v>
      </c>
      <c r="APV276">
        <v>1</v>
      </c>
      <c r="APW276">
        <v>1</v>
      </c>
      <c r="APX276">
        <v>2</v>
      </c>
      <c r="APY276">
        <v>1</v>
      </c>
      <c r="APZ276">
        <v>3</v>
      </c>
      <c r="AQA276">
        <v>3</v>
      </c>
      <c r="AQC276">
        <v>1</v>
      </c>
      <c r="AQD276">
        <v>3</v>
      </c>
      <c r="AQE276">
        <v>2</v>
      </c>
      <c r="AQG276">
        <v>1</v>
      </c>
      <c r="AQH276">
        <v>1</v>
      </c>
      <c r="AQI276">
        <v>1</v>
      </c>
      <c r="AQJ276">
        <v>1</v>
      </c>
      <c r="AQK276">
        <v>1</v>
      </c>
      <c r="AQL276">
        <v>1</v>
      </c>
      <c r="AQM276">
        <v>1</v>
      </c>
      <c r="AQN276">
        <v>1</v>
      </c>
      <c r="AQO276">
        <v>1</v>
      </c>
      <c r="AQP276">
        <v>-1</v>
      </c>
      <c r="AQQ276">
        <v>-1</v>
      </c>
      <c r="AQR276">
        <v>-1</v>
      </c>
      <c r="AQS276">
        <v>-1</v>
      </c>
      <c r="AQT276">
        <v>-1</v>
      </c>
      <c r="AQU276">
        <v>-1</v>
      </c>
      <c r="AQV276">
        <v>-1</v>
      </c>
      <c r="AQW276">
        <v>-1</v>
      </c>
      <c r="AQX276">
        <v>-1</v>
      </c>
      <c r="AQY276">
        <v>-2</v>
      </c>
      <c r="AQZ276">
        <v>-2</v>
      </c>
      <c r="ARA276">
        <v>-2</v>
      </c>
      <c r="ARB276">
        <v>-2</v>
      </c>
      <c r="ARC276">
        <v>-2</v>
      </c>
      <c r="ARD276">
        <v>-2</v>
      </c>
      <c r="ARE276">
        <v>-2</v>
      </c>
      <c r="ARF276">
        <v>-2</v>
      </c>
      <c r="ARG276">
        <v>-2</v>
      </c>
      <c r="ARH276">
        <v>2</v>
      </c>
      <c r="ARI276">
        <v>2</v>
      </c>
      <c r="ARJ276">
        <v>2</v>
      </c>
      <c r="ARK276">
        <v>2</v>
      </c>
      <c r="ARL276">
        <v>2</v>
      </c>
      <c r="ARM276">
        <v>2</v>
      </c>
      <c r="ARN276">
        <v>2</v>
      </c>
      <c r="ARO276">
        <v>2</v>
      </c>
      <c r="ARP276">
        <v>2</v>
      </c>
      <c r="ARQ276">
        <v>-1</v>
      </c>
      <c r="ARR276">
        <v>-1</v>
      </c>
      <c r="ARS276">
        <v>-1</v>
      </c>
      <c r="ART276">
        <v>-1</v>
      </c>
      <c r="ARU276">
        <v>-1</v>
      </c>
      <c r="ARV276">
        <v>-1</v>
      </c>
      <c r="ARW276">
        <v>-1</v>
      </c>
      <c r="ARX276">
        <v>-1</v>
      </c>
      <c r="ARY276">
        <v>-1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-2</v>
      </c>
      <c r="ASJ276">
        <v>-2</v>
      </c>
      <c r="ASK276">
        <v>-2</v>
      </c>
      <c r="ASL276">
        <v>-2</v>
      </c>
      <c r="ASM276">
        <v>-2</v>
      </c>
      <c r="ASN276">
        <v>-2</v>
      </c>
      <c r="ASO276">
        <v>-2</v>
      </c>
      <c r="ASP276">
        <v>-2</v>
      </c>
      <c r="ASQ276">
        <v>-2</v>
      </c>
      <c r="ASR276">
        <v>2</v>
      </c>
      <c r="ASS276">
        <v>2</v>
      </c>
      <c r="AST276">
        <v>2</v>
      </c>
      <c r="ASU276">
        <v>2</v>
      </c>
      <c r="ASV276">
        <v>2</v>
      </c>
      <c r="ASW276">
        <v>2</v>
      </c>
      <c r="ASX276">
        <v>2</v>
      </c>
      <c r="ASY276">
        <v>2</v>
      </c>
      <c r="ASZ276">
        <v>2</v>
      </c>
      <c r="ATA276">
        <v>1</v>
      </c>
      <c r="ATB276">
        <v>2</v>
      </c>
      <c r="ATC276">
        <v>1</v>
      </c>
      <c r="ATD276">
        <v>1</v>
      </c>
      <c r="ATE276">
        <v>1</v>
      </c>
      <c r="ATF276">
        <v>1</v>
      </c>
      <c r="ATG276">
        <v>0</v>
      </c>
      <c r="ATH276">
        <v>1</v>
      </c>
      <c r="ATI276">
        <v>1</v>
      </c>
      <c r="ATJ276">
        <v>1</v>
      </c>
      <c r="ATK276">
        <v>1</v>
      </c>
      <c r="ATL276">
        <v>0</v>
      </c>
      <c r="ATN276">
        <v>2</v>
      </c>
      <c r="ATO276" t="s">
        <v>69</v>
      </c>
      <c r="ATP276">
        <v>2</v>
      </c>
      <c r="ATQ276" t="s">
        <v>69</v>
      </c>
      <c r="ATR276">
        <v>1</v>
      </c>
      <c r="ATT276">
        <v>1</v>
      </c>
      <c r="ATV276">
        <v>2</v>
      </c>
      <c r="ATW276" t="s">
        <v>69</v>
      </c>
      <c r="ATX276">
        <v>1</v>
      </c>
      <c r="ATZ276">
        <v>1</v>
      </c>
      <c r="AUB276">
        <v>1</v>
      </c>
      <c r="AUD276">
        <v>1</v>
      </c>
      <c r="AUF276">
        <v>1</v>
      </c>
      <c r="AUH276">
        <v>1</v>
      </c>
      <c r="AUJ276">
        <v>1</v>
      </c>
      <c r="AUL276">
        <v>1</v>
      </c>
      <c r="AUN276">
        <v>2</v>
      </c>
      <c r="AUO276" t="s">
        <v>762</v>
      </c>
      <c r="AUP276">
        <v>2</v>
      </c>
      <c r="AUQ276" t="s">
        <v>762</v>
      </c>
      <c r="AUR276">
        <v>2</v>
      </c>
      <c r="AUS276" t="s">
        <v>762</v>
      </c>
      <c r="AUT276">
        <v>2</v>
      </c>
      <c r="AUU276" t="s">
        <v>762</v>
      </c>
      <c r="AUV276" t="b">
        <v>1</v>
      </c>
      <c r="AUW276" t="b">
        <v>0</v>
      </c>
      <c r="AUX276" t="b">
        <v>0</v>
      </c>
      <c r="AUY276" t="b">
        <v>0</v>
      </c>
      <c r="AVA276">
        <v>1</v>
      </c>
      <c r="AVB276">
        <v>1</v>
      </c>
      <c r="AVD276" t="s">
        <v>1391</v>
      </c>
      <c r="AVE276" t="b">
        <v>0</v>
      </c>
      <c r="AVF276">
        <v>0</v>
      </c>
      <c r="AVG276" t="b">
        <v>0</v>
      </c>
      <c r="AVH276" t="b">
        <v>0</v>
      </c>
      <c r="AVI276" t="b">
        <v>1</v>
      </c>
      <c r="AVJ276" t="s">
        <v>858</v>
      </c>
      <c r="AVK276" t="b">
        <v>1</v>
      </c>
      <c r="AVL276" t="b">
        <v>0</v>
      </c>
      <c r="AVM276" t="b">
        <v>0</v>
      </c>
      <c r="AVN276" t="b">
        <v>0</v>
      </c>
      <c r="AVP276">
        <v>1</v>
      </c>
      <c r="AVQ276" t="s">
        <v>1766</v>
      </c>
      <c r="AVR276">
        <v>7.4735680000000002</v>
      </c>
      <c r="AVS276">
        <v>4.3613650000000002</v>
      </c>
      <c r="AVT276">
        <v>267.3</v>
      </c>
      <c r="AVU276">
        <v>8</v>
      </c>
      <c r="AVW276">
        <v>0</v>
      </c>
    </row>
    <row r="277" spans="1:1271" ht="15" customHeight="1" x14ac:dyDescent="0.35">
      <c r="A277" s="1">
        <v>42522</v>
      </c>
      <c r="B277" t="s">
        <v>723</v>
      </c>
      <c r="C277">
        <v>2</v>
      </c>
      <c r="D277">
        <v>20</v>
      </c>
      <c r="E277" t="s">
        <v>1516</v>
      </c>
      <c r="F277">
        <v>232</v>
      </c>
      <c r="G277">
        <v>1</v>
      </c>
      <c r="H277">
        <v>68</v>
      </c>
      <c r="I277">
        <v>1</v>
      </c>
      <c r="K277">
        <v>1</v>
      </c>
      <c r="L277">
        <v>2</v>
      </c>
      <c r="M277">
        <v>3</v>
      </c>
      <c r="N277">
        <v>3</v>
      </c>
      <c r="O277">
        <v>4</v>
      </c>
      <c r="P277">
        <v>2</v>
      </c>
      <c r="Q277">
        <v>0</v>
      </c>
      <c r="R277">
        <v>0</v>
      </c>
      <c r="S277">
        <v>1</v>
      </c>
      <c r="T277">
        <v>0</v>
      </c>
      <c r="U277">
        <v>7</v>
      </c>
      <c r="V277">
        <v>7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0</v>
      </c>
      <c r="AC277">
        <v>4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BB277">
        <v>12</v>
      </c>
      <c r="BC277">
        <v>3</v>
      </c>
      <c r="BD277">
        <v>1</v>
      </c>
      <c r="CU277">
        <v>2</v>
      </c>
      <c r="DO277">
        <v>1</v>
      </c>
      <c r="DQ277">
        <v>2</v>
      </c>
      <c r="DR277">
        <v>20</v>
      </c>
      <c r="DS277">
        <v>10</v>
      </c>
      <c r="DT277">
        <v>5</v>
      </c>
      <c r="DU277">
        <v>3</v>
      </c>
      <c r="DV277">
        <v>2</v>
      </c>
      <c r="DW277">
        <v>1</v>
      </c>
      <c r="DX277">
        <v>2</v>
      </c>
      <c r="DZ277">
        <v>2</v>
      </c>
      <c r="EA277">
        <v>1</v>
      </c>
      <c r="EB277">
        <v>2</v>
      </c>
      <c r="EC277">
        <v>0</v>
      </c>
      <c r="ED277">
        <v>1</v>
      </c>
      <c r="EE277">
        <v>0</v>
      </c>
      <c r="EF277">
        <v>0</v>
      </c>
      <c r="EH277">
        <v>1</v>
      </c>
      <c r="EI277">
        <v>0</v>
      </c>
      <c r="EJ277">
        <v>0</v>
      </c>
      <c r="EK277">
        <v>0</v>
      </c>
      <c r="EL277">
        <v>0</v>
      </c>
      <c r="EM277">
        <v>1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</v>
      </c>
      <c r="FH277">
        <v>0</v>
      </c>
      <c r="FI277">
        <v>1</v>
      </c>
      <c r="FJ277">
        <v>1</v>
      </c>
      <c r="FK277">
        <v>1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F277">
        <v>0</v>
      </c>
      <c r="GG277">
        <v>1</v>
      </c>
      <c r="GH277">
        <v>0</v>
      </c>
      <c r="GI277">
        <v>0</v>
      </c>
      <c r="GJ277">
        <v>1</v>
      </c>
      <c r="GK277">
        <v>2005</v>
      </c>
      <c r="GL277">
        <v>200000</v>
      </c>
      <c r="GM277">
        <v>100000</v>
      </c>
      <c r="GN277">
        <v>100</v>
      </c>
      <c r="GO277">
        <v>2</v>
      </c>
      <c r="GP277">
        <v>2</v>
      </c>
      <c r="IN277">
        <v>0</v>
      </c>
      <c r="IO277">
        <v>1</v>
      </c>
      <c r="IP277">
        <v>0</v>
      </c>
      <c r="IQ277">
        <v>0</v>
      </c>
      <c r="IR277">
        <v>1</v>
      </c>
      <c r="IS277">
        <v>2012</v>
      </c>
      <c r="IT277">
        <v>1000</v>
      </c>
      <c r="IU277">
        <v>500</v>
      </c>
      <c r="IV277">
        <v>9</v>
      </c>
      <c r="IW277">
        <v>2</v>
      </c>
      <c r="IX277">
        <v>2</v>
      </c>
      <c r="JX277">
        <v>0</v>
      </c>
      <c r="JY277">
        <v>1</v>
      </c>
      <c r="JZ277">
        <v>0</v>
      </c>
      <c r="KA277">
        <v>0</v>
      </c>
      <c r="KB277">
        <v>2</v>
      </c>
      <c r="KC277">
        <v>2015</v>
      </c>
      <c r="KD277">
        <v>150000</v>
      </c>
      <c r="KE277">
        <v>120000</v>
      </c>
      <c r="KF277">
        <v>1</v>
      </c>
      <c r="KG277">
        <v>2</v>
      </c>
      <c r="KH277">
        <v>2</v>
      </c>
      <c r="PK277">
        <v>0</v>
      </c>
      <c r="PL277">
        <v>1</v>
      </c>
      <c r="PM277">
        <v>0</v>
      </c>
      <c r="PN277">
        <v>0</v>
      </c>
      <c r="PO277">
        <v>3</v>
      </c>
      <c r="PP277">
        <v>1</v>
      </c>
      <c r="PQ277">
        <v>1990</v>
      </c>
      <c r="PR277">
        <v>8000</v>
      </c>
      <c r="PS277">
        <v>60000</v>
      </c>
      <c r="PT277">
        <v>4</v>
      </c>
      <c r="PU277">
        <v>2</v>
      </c>
      <c r="PV277">
        <v>2</v>
      </c>
      <c r="QJ277">
        <v>0</v>
      </c>
      <c r="QK277">
        <v>1</v>
      </c>
      <c r="QL277">
        <v>0</v>
      </c>
      <c r="QM277">
        <v>0</v>
      </c>
      <c r="QN277">
        <v>6</v>
      </c>
      <c r="QO277">
        <v>2014</v>
      </c>
      <c r="QP277">
        <v>4500</v>
      </c>
      <c r="QQ277">
        <v>800</v>
      </c>
      <c r="QR277">
        <v>1</v>
      </c>
      <c r="QS277">
        <v>2</v>
      </c>
      <c r="QT277">
        <v>2</v>
      </c>
      <c r="QV277">
        <v>0</v>
      </c>
      <c r="QW277">
        <v>1</v>
      </c>
      <c r="QX277">
        <v>0</v>
      </c>
      <c r="QY277">
        <v>0</v>
      </c>
      <c r="QZ277">
        <v>4</v>
      </c>
      <c r="RA277">
        <v>2014</v>
      </c>
      <c r="RB277">
        <v>3200</v>
      </c>
      <c r="RC277">
        <v>950</v>
      </c>
      <c r="RD277">
        <v>2</v>
      </c>
      <c r="RE277">
        <v>2</v>
      </c>
      <c r="RF277">
        <v>2</v>
      </c>
      <c r="RH277">
        <v>0</v>
      </c>
      <c r="RI277">
        <v>1</v>
      </c>
      <c r="RJ277">
        <v>0</v>
      </c>
      <c r="RK277">
        <v>0</v>
      </c>
      <c r="RL277">
        <v>2</v>
      </c>
      <c r="RM277">
        <v>2012</v>
      </c>
      <c r="RN277">
        <v>8000</v>
      </c>
      <c r="RO277">
        <v>4000</v>
      </c>
      <c r="RP277">
        <v>5</v>
      </c>
      <c r="RQ277">
        <v>2</v>
      </c>
      <c r="RR277">
        <v>2</v>
      </c>
      <c r="WJ277">
        <v>0</v>
      </c>
      <c r="WK277">
        <v>1</v>
      </c>
      <c r="WL277">
        <v>0</v>
      </c>
      <c r="WM277">
        <v>0</v>
      </c>
      <c r="WN277">
        <v>1</v>
      </c>
      <c r="WO277">
        <v>2014</v>
      </c>
      <c r="WP277">
        <v>4000</v>
      </c>
      <c r="WQ277">
        <v>2000</v>
      </c>
      <c r="WR277">
        <v>5</v>
      </c>
      <c r="WS277">
        <v>2</v>
      </c>
      <c r="WT277">
        <v>2</v>
      </c>
      <c r="XF277">
        <v>0</v>
      </c>
      <c r="XG277">
        <v>8</v>
      </c>
      <c r="XH277">
        <v>0</v>
      </c>
      <c r="XI277">
        <v>0</v>
      </c>
      <c r="XJ277">
        <v>378700</v>
      </c>
      <c r="XK277">
        <v>288250</v>
      </c>
      <c r="XO277">
        <v>0.96000000000000019</v>
      </c>
      <c r="XP277">
        <v>80</v>
      </c>
      <c r="XQ277">
        <v>12</v>
      </c>
      <c r="XR277">
        <v>120</v>
      </c>
      <c r="XS277">
        <v>180</v>
      </c>
      <c r="XT277">
        <v>210</v>
      </c>
      <c r="XU277">
        <v>2100</v>
      </c>
      <c r="XV277">
        <v>-60</v>
      </c>
      <c r="XW277">
        <v>-600</v>
      </c>
      <c r="XX277">
        <f t="shared" si="24"/>
        <v>-420</v>
      </c>
      <c r="XY277">
        <v>1500</v>
      </c>
      <c r="XZ277">
        <v>600</v>
      </c>
      <c r="YA277" s="33">
        <f t="shared" si="26"/>
        <v>1050</v>
      </c>
      <c r="YB277">
        <v>25000</v>
      </c>
      <c r="YC277">
        <v>25000</v>
      </c>
      <c r="YD277">
        <f t="shared" si="27"/>
        <v>25000</v>
      </c>
      <c r="YE277">
        <f t="shared" si="28"/>
        <v>0</v>
      </c>
      <c r="YF277">
        <v>50000</v>
      </c>
      <c r="YG277">
        <v>70000</v>
      </c>
      <c r="YH277">
        <v>2</v>
      </c>
      <c r="YI277" t="s">
        <v>69</v>
      </c>
      <c r="YJ277">
        <v>2</v>
      </c>
      <c r="YK277" t="s">
        <v>62</v>
      </c>
      <c r="YP277">
        <v>0</v>
      </c>
      <c r="YQ277" t="s">
        <v>126</v>
      </c>
      <c r="YR277">
        <v>1</v>
      </c>
      <c r="YS277">
        <v>600000</v>
      </c>
      <c r="YT277">
        <v>0.19</v>
      </c>
      <c r="YU277">
        <v>210</v>
      </c>
      <c r="YV277">
        <v>120000</v>
      </c>
      <c r="YW277">
        <v>25000</v>
      </c>
      <c r="YX277" t="b">
        <v>1</v>
      </c>
      <c r="YY277">
        <v>1</v>
      </c>
      <c r="YZ277">
        <v>0</v>
      </c>
      <c r="ZA277" t="b">
        <v>1</v>
      </c>
      <c r="ZB277" t="b">
        <v>0</v>
      </c>
      <c r="ZC277" t="b">
        <v>1</v>
      </c>
      <c r="ZD277">
        <v>3</v>
      </c>
      <c r="ZE277">
        <v>0.4</v>
      </c>
      <c r="ZF277">
        <f t="shared" si="25"/>
        <v>1.2000000000000002</v>
      </c>
      <c r="ZG277">
        <v>0.96000000000000019</v>
      </c>
      <c r="ZI277">
        <v>300</v>
      </c>
      <c r="ZJ277">
        <v>7</v>
      </c>
      <c r="ZL277">
        <v>1</v>
      </c>
      <c r="ZM277">
        <v>50</v>
      </c>
      <c r="ZN277">
        <v>2</v>
      </c>
      <c r="ZP277">
        <v>1</v>
      </c>
      <c r="ZQ277">
        <v>1</v>
      </c>
      <c r="ZR277">
        <v>1</v>
      </c>
      <c r="ZS277">
        <v>5</v>
      </c>
      <c r="ZU277">
        <v>1</v>
      </c>
      <c r="ZV277">
        <v>15000</v>
      </c>
      <c r="ZW277">
        <v>1</v>
      </c>
      <c r="ZY277">
        <v>1</v>
      </c>
      <c r="ZZ277">
        <v>1</v>
      </c>
      <c r="AAJ277">
        <v>10</v>
      </c>
      <c r="AAK277">
        <v>9</v>
      </c>
      <c r="AAM277">
        <v>1</v>
      </c>
      <c r="AAN277">
        <v>1000</v>
      </c>
      <c r="AAO277">
        <v>1</v>
      </c>
      <c r="AAQ277">
        <v>1</v>
      </c>
      <c r="AAR277">
        <v>1</v>
      </c>
      <c r="AAS277" t="b">
        <v>1</v>
      </c>
      <c r="AAT277" t="b">
        <v>0</v>
      </c>
      <c r="AAU277" t="b">
        <v>1</v>
      </c>
      <c r="AAV277" t="b">
        <v>0</v>
      </c>
      <c r="AAW277" t="b">
        <v>1</v>
      </c>
      <c r="AAX277" t="b">
        <v>1</v>
      </c>
      <c r="AAY277" t="b">
        <v>1</v>
      </c>
      <c r="AAZ277" t="b">
        <v>1</v>
      </c>
      <c r="ABA277" t="b">
        <v>1</v>
      </c>
      <c r="ABB277" t="b">
        <v>1</v>
      </c>
      <c r="ABC277" t="b">
        <v>0</v>
      </c>
      <c r="ABE277">
        <v>6</v>
      </c>
      <c r="ABF277">
        <v>0</v>
      </c>
      <c r="ABG277">
        <v>6</v>
      </c>
      <c r="ABH277">
        <v>1</v>
      </c>
      <c r="ABI277">
        <v>1200</v>
      </c>
      <c r="ABT277" t="b">
        <v>1</v>
      </c>
      <c r="ABU277" t="b">
        <v>1</v>
      </c>
      <c r="ABV277" t="b">
        <v>1</v>
      </c>
      <c r="ABW277" t="b">
        <v>0</v>
      </c>
      <c r="ABY277">
        <v>3</v>
      </c>
      <c r="ABZ277">
        <v>0</v>
      </c>
      <c r="ACA277">
        <v>3</v>
      </c>
      <c r="ACB277">
        <v>1</v>
      </c>
      <c r="ACC277">
        <v>1200</v>
      </c>
      <c r="ACO277" t="b">
        <v>1</v>
      </c>
      <c r="ACP277" t="b">
        <v>1</v>
      </c>
      <c r="ACQ277" t="b">
        <v>1</v>
      </c>
      <c r="ACR277" t="b">
        <v>0</v>
      </c>
      <c r="ACT277">
        <v>3</v>
      </c>
      <c r="ACU277">
        <v>2</v>
      </c>
      <c r="ACV277">
        <v>5</v>
      </c>
      <c r="ACW277">
        <v>1</v>
      </c>
      <c r="ACX277">
        <v>2</v>
      </c>
      <c r="ACY277">
        <v>1200</v>
      </c>
      <c r="ACZ277" t="b">
        <v>1</v>
      </c>
      <c r="ADA277" t="b">
        <v>1</v>
      </c>
      <c r="ADB277" t="b">
        <v>1</v>
      </c>
      <c r="ADC277" t="b">
        <v>0</v>
      </c>
      <c r="ADE277">
        <v>4</v>
      </c>
      <c r="ADF277">
        <v>0</v>
      </c>
      <c r="ADG277">
        <v>4</v>
      </c>
      <c r="ADH277">
        <v>1</v>
      </c>
      <c r="ADI277">
        <v>3</v>
      </c>
      <c r="ADJ277">
        <v>1200</v>
      </c>
      <c r="ADK277" t="b">
        <v>1</v>
      </c>
      <c r="ADL277" t="b">
        <v>1</v>
      </c>
      <c r="ADM277" t="b">
        <v>1</v>
      </c>
      <c r="ADN277" t="b">
        <v>0</v>
      </c>
      <c r="ADP277">
        <v>6</v>
      </c>
      <c r="ADQ277">
        <v>3</v>
      </c>
      <c r="ADR277">
        <v>9</v>
      </c>
      <c r="ADS277">
        <v>1</v>
      </c>
      <c r="ADT277">
        <v>6</v>
      </c>
      <c r="ADU277">
        <v>1200</v>
      </c>
      <c r="ADV277">
        <v>27</v>
      </c>
      <c r="ADW277">
        <v>5</v>
      </c>
      <c r="ADX277">
        <f t="shared" si="29"/>
        <v>5.4</v>
      </c>
      <c r="ADY277" t="b">
        <v>0</v>
      </c>
      <c r="ADZ277" t="b">
        <v>0</v>
      </c>
      <c r="AEA277" t="b">
        <v>0</v>
      </c>
      <c r="AEB277" t="b">
        <v>0</v>
      </c>
      <c r="AEC277" t="b">
        <v>1</v>
      </c>
      <c r="AED277" t="b">
        <v>1</v>
      </c>
      <c r="AEE277" t="b">
        <v>1</v>
      </c>
      <c r="AEF277" t="b">
        <v>0</v>
      </c>
      <c r="AFF277">
        <v>2</v>
      </c>
      <c r="AFG277">
        <v>4000</v>
      </c>
      <c r="AFH277">
        <v>5</v>
      </c>
      <c r="AFI277">
        <v>1</v>
      </c>
      <c r="AFL277">
        <v>4</v>
      </c>
      <c r="AFM277">
        <v>800</v>
      </c>
      <c r="AFN277">
        <v>2</v>
      </c>
      <c r="AFO277">
        <v>1</v>
      </c>
      <c r="AFR277">
        <v>6</v>
      </c>
      <c r="AFS277">
        <v>1000</v>
      </c>
      <c r="AFT277">
        <v>1</v>
      </c>
      <c r="AFU277">
        <v>1</v>
      </c>
      <c r="AGD277">
        <v>180</v>
      </c>
      <c r="AGE277">
        <v>120</v>
      </c>
      <c r="AGF277">
        <v>1</v>
      </c>
      <c r="AGH277">
        <v>180000</v>
      </c>
      <c r="AGI277">
        <v>1</v>
      </c>
      <c r="AGJ277">
        <v>1</v>
      </c>
      <c r="AGL277">
        <v>1</v>
      </c>
      <c r="AGM277">
        <v>120000</v>
      </c>
      <c r="AGN277">
        <v>1000</v>
      </c>
      <c r="AGO277">
        <v>0</v>
      </c>
      <c r="AGP277">
        <v>1</v>
      </c>
      <c r="AGQ277">
        <v>0</v>
      </c>
      <c r="AGR277">
        <v>0</v>
      </c>
      <c r="AGU277">
        <v>1</v>
      </c>
      <c r="AGV277">
        <v>0</v>
      </c>
      <c r="AGW277">
        <v>0</v>
      </c>
      <c r="AGX277">
        <v>0</v>
      </c>
      <c r="AGZ277">
        <v>5</v>
      </c>
      <c r="AHA277">
        <v>0</v>
      </c>
      <c r="AHB277">
        <v>95</v>
      </c>
      <c r="AHC277">
        <v>0</v>
      </c>
      <c r="AHD277">
        <v>1</v>
      </c>
      <c r="AHF277">
        <v>1</v>
      </c>
      <c r="AHG277">
        <v>3</v>
      </c>
      <c r="AHH277">
        <v>1</v>
      </c>
      <c r="AHJ277">
        <v>0</v>
      </c>
      <c r="AHK277">
        <v>0</v>
      </c>
      <c r="AHL277">
        <v>0</v>
      </c>
      <c r="AHM277">
        <v>100</v>
      </c>
      <c r="AHN277">
        <v>2</v>
      </c>
      <c r="AHP277">
        <v>1000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15</v>
      </c>
      <c r="AIA277">
        <v>0</v>
      </c>
      <c r="AIB277">
        <v>0</v>
      </c>
      <c r="AIC277">
        <v>1</v>
      </c>
      <c r="AID277">
        <v>0</v>
      </c>
      <c r="AIE277">
        <v>1</v>
      </c>
      <c r="AIF277">
        <v>0</v>
      </c>
      <c r="AIG277">
        <v>0</v>
      </c>
      <c r="AII277">
        <v>4</v>
      </c>
      <c r="AIJ277">
        <v>1000</v>
      </c>
      <c r="AIK277">
        <v>0</v>
      </c>
      <c r="AIL277">
        <v>1</v>
      </c>
      <c r="AIM277">
        <v>1</v>
      </c>
      <c r="AIN277">
        <v>1</v>
      </c>
      <c r="AIO277">
        <v>0</v>
      </c>
      <c r="AIP277">
        <v>0</v>
      </c>
      <c r="AIR277">
        <v>30</v>
      </c>
      <c r="AIS277">
        <v>1</v>
      </c>
      <c r="AIU277" t="b">
        <v>0</v>
      </c>
      <c r="AIV277" t="b">
        <v>1</v>
      </c>
      <c r="AIW277" t="b">
        <v>0</v>
      </c>
      <c r="AIX277" t="b">
        <v>0</v>
      </c>
      <c r="AIZ277">
        <v>1</v>
      </c>
      <c r="AJA277">
        <v>2</v>
      </c>
      <c r="AJB277" t="s">
        <v>62</v>
      </c>
      <c r="ALX277">
        <v>1</v>
      </c>
      <c r="ALY277">
        <v>1</v>
      </c>
      <c r="AMC277">
        <v>1</v>
      </c>
      <c r="AMD277">
        <v>1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Q277">
        <v>5</v>
      </c>
      <c r="ANC277" t="s">
        <v>260</v>
      </c>
      <c r="ANO277">
        <v>4</v>
      </c>
      <c r="ANP277">
        <v>1</v>
      </c>
      <c r="ANR277">
        <v>1</v>
      </c>
      <c r="ANU277">
        <v>1</v>
      </c>
      <c r="ANV277">
        <v>240</v>
      </c>
      <c r="ANW277">
        <v>7</v>
      </c>
      <c r="ANX277">
        <v>1</v>
      </c>
      <c r="ANZ277">
        <v>1</v>
      </c>
      <c r="AOA277">
        <v>1</v>
      </c>
      <c r="AOB277">
        <v>3</v>
      </c>
      <c r="AOC277">
        <v>5000</v>
      </c>
      <c r="AOD277">
        <v>2500</v>
      </c>
      <c r="AOE277">
        <v>1</v>
      </c>
      <c r="AOF277">
        <v>1</v>
      </c>
      <c r="AOG277">
        <v>0</v>
      </c>
      <c r="AOH277">
        <v>0</v>
      </c>
      <c r="AOI277">
        <v>1</v>
      </c>
      <c r="AOJ277" t="b">
        <v>0</v>
      </c>
      <c r="AOK277" t="b">
        <v>0</v>
      </c>
      <c r="AOL277" t="b">
        <v>0</v>
      </c>
      <c r="AOM277" t="b">
        <v>0</v>
      </c>
      <c r="AON277" t="b">
        <v>0</v>
      </c>
      <c r="AOO277" t="b">
        <v>0</v>
      </c>
      <c r="AOP277" t="b">
        <v>0</v>
      </c>
      <c r="AOQ277" t="b">
        <v>0</v>
      </c>
      <c r="AOR277" t="b">
        <v>1</v>
      </c>
      <c r="AOS277" t="b">
        <v>1</v>
      </c>
      <c r="AOT277" t="b">
        <v>1</v>
      </c>
      <c r="AOU277" t="b">
        <v>1</v>
      </c>
      <c r="AOV277" t="b">
        <v>0</v>
      </c>
      <c r="AOW277" t="b">
        <v>1</v>
      </c>
      <c r="AOX277" t="b">
        <v>1</v>
      </c>
      <c r="AOY277" t="b">
        <v>1</v>
      </c>
      <c r="AOZ277" t="b">
        <v>1</v>
      </c>
      <c r="APA277" t="b">
        <v>0</v>
      </c>
      <c r="APB277" t="b">
        <v>0</v>
      </c>
      <c r="APC277" t="b">
        <v>0</v>
      </c>
      <c r="APD277" t="b">
        <v>0</v>
      </c>
      <c r="APE277" t="b">
        <v>0</v>
      </c>
      <c r="APF277" t="b">
        <v>0</v>
      </c>
      <c r="APG277" t="b">
        <v>0</v>
      </c>
      <c r="APH277" t="b">
        <v>0</v>
      </c>
      <c r="API277" t="b">
        <v>0</v>
      </c>
      <c r="APJ277" t="b">
        <v>0</v>
      </c>
      <c r="APK277" t="b">
        <v>0</v>
      </c>
      <c r="APL277" t="b">
        <v>0</v>
      </c>
      <c r="APM277" t="b">
        <v>0</v>
      </c>
      <c r="APN277" t="b">
        <v>0</v>
      </c>
      <c r="APO277" t="b">
        <v>1</v>
      </c>
      <c r="APP277" t="b">
        <v>1</v>
      </c>
      <c r="APQ277" t="b">
        <v>1</v>
      </c>
      <c r="APR277" t="b">
        <v>1</v>
      </c>
      <c r="APS277" t="b">
        <v>0</v>
      </c>
      <c r="APT277">
        <v>120</v>
      </c>
      <c r="APU277">
        <v>240</v>
      </c>
      <c r="APV277">
        <v>1</v>
      </c>
      <c r="APW277">
        <v>1</v>
      </c>
      <c r="APX277">
        <v>2</v>
      </c>
      <c r="APY277">
        <v>1</v>
      </c>
      <c r="APZ277">
        <v>3</v>
      </c>
      <c r="AQA277">
        <v>3</v>
      </c>
      <c r="AQC277">
        <v>1</v>
      </c>
      <c r="AQD277">
        <v>1</v>
      </c>
      <c r="AQE277">
        <v>2</v>
      </c>
      <c r="AQG277">
        <v>2</v>
      </c>
      <c r="AQH277">
        <v>2</v>
      </c>
      <c r="AQI277">
        <v>2</v>
      </c>
      <c r="AQJ277">
        <v>2</v>
      </c>
      <c r="AQK277">
        <v>2</v>
      </c>
      <c r="AQL277">
        <v>2</v>
      </c>
      <c r="AQM277">
        <v>2</v>
      </c>
      <c r="AQN277">
        <v>2</v>
      </c>
      <c r="AQO277">
        <v>2</v>
      </c>
      <c r="AQP277">
        <v>-2</v>
      </c>
      <c r="AQQ277">
        <v>-2</v>
      </c>
      <c r="AQR277">
        <v>-2</v>
      </c>
      <c r="AQS277">
        <v>-2</v>
      </c>
      <c r="AQT277">
        <v>-2</v>
      </c>
      <c r="AQU277">
        <v>-2</v>
      </c>
      <c r="AQV277">
        <v>-2</v>
      </c>
      <c r="AQW277">
        <v>-2</v>
      </c>
      <c r="AQX277">
        <v>-2</v>
      </c>
      <c r="AQY277">
        <v>-2</v>
      </c>
      <c r="AQZ277">
        <v>-2</v>
      </c>
      <c r="ARA277">
        <v>-2</v>
      </c>
      <c r="ARB277">
        <v>-2</v>
      </c>
      <c r="ARC277">
        <v>-2</v>
      </c>
      <c r="ARD277">
        <v>-2</v>
      </c>
      <c r="ARE277">
        <v>-2</v>
      </c>
      <c r="ARF277">
        <v>-2</v>
      </c>
      <c r="ARG277">
        <v>-2</v>
      </c>
      <c r="ARH277">
        <v>2</v>
      </c>
      <c r="ARI277">
        <v>2</v>
      </c>
      <c r="ARJ277">
        <v>2</v>
      </c>
      <c r="ARK277">
        <v>2</v>
      </c>
      <c r="ARL277">
        <v>2</v>
      </c>
      <c r="ARM277">
        <v>2</v>
      </c>
      <c r="ARN277">
        <v>2</v>
      </c>
      <c r="ARO277">
        <v>2</v>
      </c>
      <c r="ARP277">
        <v>2</v>
      </c>
      <c r="ARQ277">
        <v>-2</v>
      </c>
      <c r="ARR277">
        <v>-2</v>
      </c>
      <c r="ARS277">
        <v>-2</v>
      </c>
      <c r="ART277">
        <v>-2</v>
      </c>
      <c r="ARU277">
        <v>-2</v>
      </c>
      <c r="ARV277">
        <v>-2</v>
      </c>
      <c r="ARW277">
        <v>-2</v>
      </c>
      <c r="ARX277">
        <v>-2</v>
      </c>
      <c r="ARY277">
        <v>-2</v>
      </c>
      <c r="ARZ277">
        <v>2</v>
      </c>
      <c r="ASA277">
        <v>2</v>
      </c>
      <c r="ASB277">
        <v>2</v>
      </c>
      <c r="ASC277">
        <v>2</v>
      </c>
      <c r="ASD277">
        <v>2</v>
      </c>
      <c r="ASE277">
        <v>2</v>
      </c>
      <c r="ASF277">
        <v>2</v>
      </c>
      <c r="ASG277">
        <v>2</v>
      </c>
      <c r="ASH277">
        <v>2</v>
      </c>
      <c r="ASI277">
        <v>-1</v>
      </c>
      <c r="ASJ277">
        <v>-1</v>
      </c>
      <c r="ASK277">
        <v>-1</v>
      </c>
      <c r="ASL277">
        <v>-1</v>
      </c>
      <c r="ASM277">
        <v>-1</v>
      </c>
      <c r="ASN277">
        <v>-1</v>
      </c>
      <c r="ASO277">
        <v>-1</v>
      </c>
      <c r="ASP277">
        <v>-1</v>
      </c>
      <c r="ASQ277">
        <v>-1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2</v>
      </c>
      <c r="ATC277">
        <v>2</v>
      </c>
      <c r="ATD277">
        <v>1</v>
      </c>
      <c r="ATE277">
        <v>1</v>
      </c>
      <c r="ATF277">
        <v>1</v>
      </c>
      <c r="ATG277">
        <v>0</v>
      </c>
      <c r="ATH277">
        <v>0</v>
      </c>
      <c r="ATI277">
        <v>1</v>
      </c>
      <c r="ATJ277">
        <v>1</v>
      </c>
      <c r="ATK277">
        <v>1</v>
      </c>
      <c r="ATL277">
        <v>0</v>
      </c>
      <c r="ATN277">
        <v>2</v>
      </c>
      <c r="ATO277" t="s">
        <v>1604</v>
      </c>
      <c r="ATP277">
        <v>2</v>
      </c>
      <c r="ATQ277" t="s">
        <v>1604</v>
      </c>
      <c r="ATR277">
        <v>1</v>
      </c>
      <c r="ATT277">
        <v>1</v>
      </c>
      <c r="ATV277">
        <v>1</v>
      </c>
      <c r="ATX277">
        <v>1</v>
      </c>
      <c r="ATZ277">
        <v>1</v>
      </c>
      <c r="AUB277">
        <v>1</v>
      </c>
      <c r="AUD277">
        <v>2</v>
      </c>
      <c r="AUE277" t="s">
        <v>1767</v>
      </c>
      <c r="AUF277">
        <v>2</v>
      </c>
      <c r="AUG277" t="s">
        <v>69</v>
      </c>
      <c r="AUH277">
        <v>1</v>
      </c>
      <c r="AUJ277">
        <v>1</v>
      </c>
      <c r="AUL277">
        <v>1</v>
      </c>
      <c r="AUN277">
        <v>1</v>
      </c>
      <c r="AUP277">
        <v>2</v>
      </c>
      <c r="AUQ277" t="s">
        <v>1604</v>
      </c>
      <c r="AUR277">
        <v>2</v>
      </c>
      <c r="AUS277" t="s">
        <v>1604</v>
      </c>
      <c r="AUT277">
        <v>2</v>
      </c>
      <c r="AUU277" t="s">
        <v>762</v>
      </c>
      <c r="AUV277" t="b">
        <v>1</v>
      </c>
      <c r="AUW277" t="b">
        <v>0</v>
      </c>
      <c r="AUX277" t="b">
        <v>0</v>
      </c>
      <c r="AUY277" t="b">
        <v>0</v>
      </c>
      <c r="AVA277">
        <v>1</v>
      </c>
      <c r="AVB277">
        <v>1</v>
      </c>
      <c r="AVD277" t="s">
        <v>82</v>
      </c>
      <c r="AVE277" t="b">
        <v>0</v>
      </c>
      <c r="AVF277">
        <v>0</v>
      </c>
      <c r="AVG277" t="b">
        <v>0</v>
      </c>
      <c r="AVH277" t="b">
        <v>0</v>
      </c>
      <c r="AVI277" t="b">
        <v>1</v>
      </c>
      <c r="AVJ277" t="s">
        <v>46</v>
      </c>
      <c r="AVK277" t="b">
        <v>1</v>
      </c>
      <c r="AVL277" t="b">
        <v>0</v>
      </c>
      <c r="AVM277" t="b">
        <v>0</v>
      </c>
      <c r="AVN277" t="b">
        <v>0</v>
      </c>
      <c r="AVP277">
        <v>1</v>
      </c>
      <c r="AVQ277" t="s">
        <v>1768</v>
      </c>
      <c r="AVR277">
        <v>7.4737419999999997</v>
      </c>
      <c r="AVS277">
        <v>4.3613929999999996</v>
      </c>
      <c r="AVT277">
        <v>253.6</v>
      </c>
      <c r="AVU277">
        <v>7</v>
      </c>
      <c r="AVW277">
        <v>0</v>
      </c>
    </row>
    <row r="278" spans="1:1271" ht="15" customHeight="1" x14ac:dyDescent="0.35">
      <c r="A278" s="1">
        <v>42524</v>
      </c>
      <c r="B278" t="s">
        <v>723</v>
      </c>
      <c r="C278">
        <v>2</v>
      </c>
      <c r="D278">
        <v>43</v>
      </c>
      <c r="E278" t="s">
        <v>1769</v>
      </c>
      <c r="F278">
        <v>251</v>
      </c>
      <c r="G278">
        <v>1</v>
      </c>
      <c r="H278">
        <v>40</v>
      </c>
      <c r="I278">
        <v>1</v>
      </c>
      <c r="K278">
        <v>1</v>
      </c>
      <c r="L278">
        <v>2</v>
      </c>
      <c r="M278">
        <v>7</v>
      </c>
      <c r="N278">
        <v>6</v>
      </c>
      <c r="O278">
        <v>3</v>
      </c>
      <c r="P278">
        <v>1</v>
      </c>
      <c r="Q278">
        <v>1</v>
      </c>
      <c r="R278">
        <v>3</v>
      </c>
      <c r="S278">
        <v>0</v>
      </c>
      <c r="T278">
        <v>0</v>
      </c>
      <c r="U278">
        <v>8</v>
      </c>
      <c r="V278">
        <v>8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0</v>
      </c>
      <c r="AC278">
        <v>4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BB278">
        <v>12</v>
      </c>
      <c r="BC278">
        <v>3</v>
      </c>
      <c r="BD278">
        <v>1</v>
      </c>
      <c r="CU278">
        <v>2</v>
      </c>
      <c r="DO278">
        <v>1</v>
      </c>
      <c r="DQ278">
        <v>2</v>
      </c>
      <c r="DR278">
        <v>50</v>
      </c>
      <c r="DS278">
        <v>45</v>
      </c>
      <c r="DT278">
        <v>5</v>
      </c>
      <c r="DU278">
        <v>5</v>
      </c>
      <c r="DV278">
        <v>5</v>
      </c>
      <c r="DW278">
        <v>0</v>
      </c>
      <c r="DX278">
        <v>2</v>
      </c>
      <c r="DZ278">
        <v>1</v>
      </c>
      <c r="EA278">
        <v>1</v>
      </c>
      <c r="EB278">
        <v>2</v>
      </c>
      <c r="EC278">
        <v>1</v>
      </c>
      <c r="ED278">
        <v>1</v>
      </c>
      <c r="EE278">
        <v>0</v>
      </c>
      <c r="EF278">
        <v>1</v>
      </c>
      <c r="EG278" t="s">
        <v>753</v>
      </c>
      <c r="EH278">
        <v>1</v>
      </c>
      <c r="EI278">
        <v>0</v>
      </c>
      <c r="EJ278">
        <v>0</v>
      </c>
      <c r="EK278">
        <v>1</v>
      </c>
      <c r="EL278">
        <v>1</v>
      </c>
      <c r="EM278">
        <v>1</v>
      </c>
      <c r="EN278">
        <v>1</v>
      </c>
      <c r="EO278">
        <v>0</v>
      </c>
      <c r="EP278">
        <v>1</v>
      </c>
      <c r="EQ278">
        <v>0</v>
      </c>
      <c r="ER278">
        <v>0</v>
      </c>
      <c r="ES278">
        <v>1</v>
      </c>
      <c r="ET278">
        <v>0</v>
      </c>
      <c r="EU278">
        <v>0</v>
      </c>
      <c r="EV278">
        <v>0</v>
      </c>
      <c r="EW278">
        <v>0</v>
      </c>
      <c r="EX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1</v>
      </c>
      <c r="FJ278">
        <v>1</v>
      </c>
      <c r="FK278">
        <v>1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F278">
        <v>1</v>
      </c>
      <c r="GG278">
        <v>0</v>
      </c>
      <c r="GH278">
        <v>0</v>
      </c>
      <c r="GI278">
        <v>0</v>
      </c>
      <c r="GJ278">
        <v>1</v>
      </c>
      <c r="GK278">
        <v>2011</v>
      </c>
      <c r="GL278">
        <v>250000</v>
      </c>
      <c r="GM278">
        <v>100000</v>
      </c>
      <c r="GN278">
        <v>50</v>
      </c>
      <c r="GO278">
        <v>2</v>
      </c>
      <c r="GP278">
        <v>2</v>
      </c>
      <c r="HP278">
        <v>1</v>
      </c>
      <c r="HQ278">
        <v>0</v>
      </c>
      <c r="HR278">
        <v>0</v>
      </c>
      <c r="HS278">
        <v>0</v>
      </c>
      <c r="HT278">
        <v>1</v>
      </c>
      <c r="HU278">
        <v>2013</v>
      </c>
      <c r="HV278">
        <v>1500</v>
      </c>
      <c r="HW278">
        <v>1000</v>
      </c>
      <c r="HX278">
        <v>5</v>
      </c>
      <c r="HY278">
        <v>2</v>
      </c>
      <c r="HZ278">
        <v>2</v>
      </c>
      <c r="IB278">
        <v>1</v>
      </c>
      <c r="IC278">
        <v>0</v>
      </c>
      <c r="ID278">
        <v>0</v>
      </c>
      <c r="IE278">
        <v>0</v>
      </c>
      <c r="IF278">
        <v>1</v>
      </c>
      <c r="IG278">
        <v>2010</v>
      </c>
      <c r="IH278">
        <v>2000</v>
      </c>
      <c r="II278">
        <v>900</v>
      </c>
      <c r="IJ278">
        <v>5</v>
      </c>
      <c r="IK278">
        <v>2</v>
      </c>
      <c r="IL278">
        <v>2</v>
      </c>
      <c r="IN278">
        <v>0</v>
      </c>
      <c r="IO278">
        <v>1</v>
      </c>
      <c r="IP278">
        <v>0</v>
      </c>
      <c r="IQ278">
        <v>0</v>
      </c>
      <c r="IR278">
        <v>2</v>
      </c>
      <c r="IS278">
        <v>2014</v>
      </c>
      <c r="IT278">
        <v>2000</v>
      </c>
      <c r="IU278">
        <v>800</v>
      </c>
      <c r="IV278">
        <v>5</v>
      </c>
      <c r="IW278">
        <v>2</v>
      </c>
      <c r="IX278">
        <v>2</v>
      </c>
      <c r="IZ278">
        <v>0</v>
      </c>
      <c r="JA278">
        <v>1</v>
      </c>
      <c r="JB278">
        <v>0</v>
      </c>
      <c r="JC278">
        <v>0</v>
      </c>
      <c r="JD278">
        <v>2</v>
      </c>
      <c r="JE278">
        <v>2014</v>
      </c>
      <c r="JF278">
        <v>14500</v>
      </c>
      <c r="JG278">
        <v>10000</v>
      </c>
      <c r="JH278">
        <v>5</v>
      </c>
      <c r="JI278">
        <v>2</v>
      </c>
      <c r="JJ278">
        <v>2</v>
      </c>
      <c r="JX278">
        <v>0</v>
      </c>
      <c r="JY278">
        <v>1</v>
      </c>
      <c r="JZ278">
        <v>0</v>
      </c>
      <c r="KA278">
        <v>0</v>
      </c>
      <c r="KB278">
        <v>1</v>
      </c>
      <c r="KC278">
        <v>2005</v>
      </c>
      <c r="KD278">
        <v>60000</v>
      </c>
      <c r="KE278">
        <v>40000</v>
      </c>
      <c r="KF278">
        <v>20</v>
      </c>
      <c r="KG278">
        <v>2</v>
      </c>
      <c r="KH278">
        <v>2</v>
      </c>
      <c r="LH278">
        <v>0</v>
      </c>
      <c r="LI278">
        <v>1</v>
      </c>
      <c r="LJ278">
        <v>0</v>
      </c>
      <c r="LK278">
        <v>0</v>
      </c>
      <c r="LL278">
        <v>2</v>
      </c>
      <c r="LM278">
        <v>2010</v>
      </c>
      <c r="LN278">
        <v>1500</v>
      </c>
      <c r="LO278">
        <v>800</v>
      </c>
      <c r="LP278">
        <v>1</v>
      </c>
      <c r="LQ278">
        <v>2</v>
      </c>
      <c r="LR278">
        <v>2</v>
      </c>
      <c r="PK278">
        <v>0</v>
      </c>
      <c r="PL278">
        <v>1</v>
      </c>
      <c r="PM278">
        <v>0</v>
      </c>
      <c r="PN278">
        <v>0</v>
      </c>
      <c r="PO278">
        <v>4</v>
      </c>
      <c r="PP278">
        <v>1</v>
      </c>
      <c r="PQ278">
        <v>1995</v>
      </c>
      <c r="PR278">
        <v>15000</v>
      </c>
      <c r="PS278">
        <v>40000</v>
      </c>
      <c r="PT278">
        <v>40</v>
      </c>
      <c r="PU278">
        <v>2</v>
      </c>
      <c r="PV278">
        <v>2</v>
      </c>
      <c r="QJ278">
        <v>0</v>
      </c>
      <c r="QK278">
        <v>1</v>
      </c>
      <c r="QL278">
        <v>0</v>
      </c>
      <c r="QM278">
        <v>0</v>
      </c>
      <c r="QN278">
        <v>2</v>
      </c>
      <c r="QO278">
        <v>2015</v>
      </c>
      <c r="QP278">
        <v>8400</v>
      </c>
      <c r="QQ278">
        <v>1000</v>
      </c>
      <c r="QR278">
        <v>1</v>
      </c>
      <c r="QS278">
        <v>2</v>
      </c>
      <c r="QT278">
        <v>2</v>
      </c>
      <c r="QV278">
        <v>0</v>
      </c>
      <c r="QW278">
        <v>1</v>
      </c>
      <c r="QX278">
        <v>0</v>
      </c>
      <c r="QY278">
        <v>0</v>
      </c>
      <c r="QZ278">
        <v>5</v>
      </c>
      <c r="RA278">
        <v>2015</v>
      </c>
      <c r="RB278">
        <v>9000</v>
      </c>
      <c r="RC278">
        <v>3500</v>
      </c>
      <c r="RD278">
        <v>2</v>
      </c>
      <c r="RE278">
        <v>2</v>
      </c>
      <c r="RF278">
        <v>2</v>
      </c>
      <c r="RH278">
        <v>0</v>
      </c>
      <c r="RI278">
        <v>1</v>
      </c>
      <c r="RJ278">
        <v>0</v>
      </c>
      <c r="RK278">
        <v>0</v>
      </c>
      <c r="RL278">
        <v>2</v>
      </c>
      <c r="RM278">
        <v>2015</v>
      </c>
      <c r="RN278">
        <v>20000</v>
      </c>
      <c r="RO278">
        <v>10000</v>
      </c>
      <c r="RP278">
        <v>5</v>
      </c>
      <c r="RQ278">
        <v>2</v>
      </c>
      <c r="RR278">
        <v>2</v>
      </c>
      <c r="WJ278">
        <v>0</v>
      </c>
      <c r="WK278">
        <v>1</v>
      </c>
      <c r="WL278">
        <v>0</v>
      </c>
      <c r="WM278">
        <v>0</v>
      </c>
      <c r="WN278">
        <v>1</v>
      </c>
      <c r="WO278">
        <v>2013</v>
      </c>
      <c r="WP278">
        <v>5500</v>
      </c>
      <c r="WQ278">
        <v>4000</v>
      </c>
      <c r="WR278">
        <v>5</v>
      </c>
      <c r="WS278">
        <v>2</v>
      </c>
      <c r="WT278">
        <v>2</v>
      </c>
      <c r="XF278">
        <v>0</v>
      </c>
      <c r="XG278">
        <v>9</v>
      </c>
      <c r="XH278">
        <v>0</v>
      </c>
      <c r="XI278">
        <v>0</v>
      </c>
      <c r="XJ278">
        <v>389400</v>
      </c>
      <c r="XK278">
        <v>212000</v>
      </c>
      <c r="XO278">
        <v>0.36000000000000004</v>
      </c>
      <c r="XP278">
        <v>30</v>
      </c>
      <c r="XQ278">
        <v>12</v>
      </c>
      <c r="XR278">
        <v>60</v>
      </c>
      <c r="XS278">
        <v>60</v>
      </c>
      <c r="XT278">
        <v>90</v>
      </c>
      <c r="XU278">
        <v>900</v>
      </c>
      <c r="XV278">
        <v>0</v>
      </c>
      <c r="XW278">
        <v>0</v>
      </c>
      <c r="XX278">
        <f t="shared" si="24"/>
        <v>0</v>
      </c>
      <c r="XY278">
        <v>1200</v>
      </c>
      <c r="XZ278">
        <v>200</v>
      </c>
      <c r="YA278" s="33">
        <f t="shared" si="26"/>
        <v>700</v>
      </c>
      <c r="YB278">
        <v>50000</v>
      </c>
      <c r="YC278">
        <v>50000</v>
      </c>
      <c r="YD278">
        <f t="shared" si="27"/>
        <v>50000</v>
      </c>
      <c r="YE278">
        <f t="shared" si="28"/>
        <v>0</v>
      </c>
      <c r="YF278">
        <v>50000</v>
      </c>
      <c r="YG278">
        <v>50000</v>
      </c>
      <c r="YH278">
        <v>2</v>
      </c>
      <c r="YI278" t="s">
        <v>1376</v>
      </c>
      <c r="YJ278">
        <v>2</v>
      </c>
      <c r="YK278" t="s">
        <v>1376</v>
      </c>
      <c r="YP278">
        <v>0</v>
      </c>
      <c r="YQ278" t="s">
        <v>126</v>
      </c>
      <c r="YR278">
        <v>1</v>
      </c>
      <c r="YS278">
        <v>400000</v>
      </c>
      <c r="YT278">
        <v>0.6</v>
      </c>
      <c r="YU278">
        <v>90</v>
      </c>
      <c r="YV278">
        <v>50000</v>
      </c>
      <c r="YW278">
        <v>50000</v>
      </c>
      <c r="YX278" t="b">
        <v>1</v>
      </c>
      <c r="YY278">
        <v>1</v>
      </c>
      <c r="YZ278">
        <v>0</v>
      </c>
      <c r="ZA278" t="b">
        <v>0</v>
      </c>
      <c r="ZB278" t="b">
        <v>0</v>
      </c>
      <c r="ZC278" t="b">
        <v>1</v>
      </c>
      <c r="ZD278">
        <v>3</v>
      </c>
      <c r="ZE278">
        <v>0.4</v>
      </c>
      <c r="ZF278">
        <f t="shared" si="25"/>
        <v>1.2000000000000002</v>
      </c>
      <c r="ZG278">
        <v>0.36000000000000004</v>
      </c>
      <c r="ZI278">
        <v>1200</v>
      </c>
      <c r="ZJ278">
        <v>7</v>
      </c>
      <c r="ZL278">
        <v>1</v>
      </c>
      <c r="ZM278">
        <v>50</v>
      </c>
      <c r="ZN278">
        <v>2</v>
      </c>
      <c r="ZP278">
        <v>1</v>
      </c>
      <c r="ZQ278">
        <v>1</v>
      </c>
      <c r="AAJ278">
        <v>5</v>
      </c>
      <c r="AAK278">
        <v>9</v>
      </c>
      <c r="AAM278">
        <v>1</v>
      </c>
      <c r="AAN278">
        <v>1500</v>
      </c>
      <c r="AAO278">
        <v>1</v>
      </c>
      <c r="AAQ278">
        <v>1</v>
      </c>
      <c r="AAR278">
        <v>1</v>
      </c>
      <c r="AAS278" t="b">
        <v>1</v>
      </c>
      <c r="AAT278" t="b">
        <v>1</v>
      </c>
      <c r="AAU278" t="b">
        <v>0</v>
      </c>
      <c r="AAV278" t="b">
        <v>0</v>
      </c>
      <c r="AAW278" t="b">
        <v>1</v>
      </c>
      <c r="AAX278" t="b">
        <v>1</v>
      </c>
      <c r="AAY278" t="b">
        <v>1</v>
      </c>
      <c r="AAZ278" t="b">
        <v>1</v>
      </c>
      <c r="ABA278" t="b">
        <v>0</v>
      </c>
      <c r="ABB278" t="b">
        <v>1</v>
      </c>
      <c r="ABC278" t="b">
        <v>0</v>
      </c>
      <c r="ABE278">
        <v>3</v>
      </c>
      <c r="ABF278">
        <v>0</v>
      </c>
      <c r="ABG278">
        <v>3</v>
      </c>
      <c r="ABH278">
        <v>5</v>
      </c>
      <c r="ABI278">
        <v>1500</v>
      </c>
      <c r="ABJ278" t="b">
        <v>1</v>
      </c>
      <c r="ABK278" t="b">
        <v>0</v>
      </c>
      <c r="ABL278" t="b">
        <v>1</v>
      </c>
      <c r="ABM278" t="b">
        <v>0</v>
      </c>
      <c r="ABO278">
        <v>3</v>
      </c>
      <c r="ABP278">
        <v>0</v>
      </c>
      <c r="ABQ278">
        <v>3</v>
      </c>
      <c r="ABR278">
        <v>1</v>
      </c>
      <c r="ABS278">
        <v>1500</v>
      </c>
      <c r="ACO278" t="b">
        <v>1</v>
      </c>
      <c r="ACP278" t="b">
        <v>0</v>
      </c>
      <c r="ACQ278" t="b">
        <v>1</v>
      </c>
      <c r="ACR278" t="b">
        <v>0</v>
      </c>
      <c r="ACT278">
        <v>3</v>
      </c>
      <c r="ACU278">
        <v>0</v>
      </c>
      <c r="ACV278">
        <v>2</v>
      </c>
      <c r="ACW278">
        <v>2</v>
      </c>
      <c r="ACX278">
        <v>3</v>
      </c>
      <c r="ACY278">
        <v>1500</v>
      </c>
      <c r="ACZ278" t="b">
        <v>1</v>
      </c>
      <c r="ADA278" t="b">
        <v>0</v>
      </c>
      <c r="ADB278" t="b">
        <v>1</v>
      </c>
      <c r="ADC278" t="b">
        <v>0</v>
      </c>
      <c r="ADE278">
        <v>3</v>
      </c>
      <c r="ADF278">
        <v>0</v>
      </c>
      <c r="ADG278">
        <v>3</v>
      </c>
      <c r="ADH278">
        <v>3</v>
      </c>
      <c r="ADI278">
        <v>3</v>
      </c>
      <c r="ADJ278">
        <v>1500</v>
      </c>
      <c r="ADK278" t="b">
        <v>1</v>
      </c>
      <c r="ADL278" t="b">
        <v>0</v>
      </c>
      <c r="ADM278" t="b">
        <v>1</v>
      </c>
      <c r="ADN278" t="b">
        <v>0</v>
      </c>
      <c r="ADP278">
        <v>3</v>
      </c>
      <c r="ADQ278">
        <v>0</v>
      </c>
      <c r="ADR278">
        <v>3</v>
      </c>
      <c r="ADS278">
        <v>1</v>
      </c>
      <c r="ADT278">
        <v>12</v>
      </c>
      <c r="ADU278">
        <v>1500</v>
      </c>
      <c r="ADV278">
        <v>14</v>
      </c>
      <c r="ADW278">
        <v>12</v>
      </c>
      <c r="ADX278">
        <f t="shared" si="29"/>
        <v>1.1666666666666667</v>
      </c>
      <c r="ADY278" t="b">
        <v>0</v>
      </c>
      <c r="ADZ278" t="b">
        <v>0</v>
      </c>
      <c r="AEA278" t="b">
        <v>0</v>
      </c>
      <c r="AEB278" t="b">
        <v>0</v>
      </c>
      <c r="AEC278" t="b">
        <v>1</v>
      </c>
      <c r="AED278" t="b">
        <v>1</v>
      </c>
      <c r="AEE278" t="b">
        <v>1</v>
      </c>
      <c r="AEF278" t="b">
        <v>0</v>
      </c>
      <c r="AFF278">
        <v>2</v>
      </c>
      <c r="AFG278">
        <v>20000</v>
      </c>
      <c r="AFH278">
        <v>10</v>
      </c>
      <c r="AFI278">
        <v>1</v>
      </c>
      <c r="AFL278">
        <v>5</v>
      </c>
      <c r="AFM278">
        <v>2000</v>
      </c>
      <c r="AFN278">
        <v>1</v>
      </c>
      <c r="AFO278">
        <v>1</v>
      </c>
      <c r="AFR278">
        <v>12</v>
      </c>
      <c r="AFS278">
        <v>2000</v>
      </c>
      <c r="AFT278">
        <v>1</v>
      </c>
      <c r="AFU278">
        <v>1</v>
      </c>
      <c r="AGD278">
        <v>60</v>
      </c>
      <c r="AGE278">
        <v>60</v>
      </c>
      <c r="AGF278">
        <v>1</v>
      </c>
      <c r="AGH278">
        <v>60000</v>
      </c>
      <c r="AGI278">
        <v>1</v>
      </c>
      <c r="AGJ278">
        <v>1</v>
      </c>
      <c r="AGL278">
        <v>1</v>
      </c>
      <c r="AGM278">
        <v>60000</v>
      </c>
      <c r="AGN278">
        <v>1000</v>
      </c>
      <c r="AGO278">
        <v>0</v>
      </c>
      <c r="AGP278">
        <v>1</v>
      </c>
      <c r="AGQ278">
        <v>0</v>
      </c>
      <c r="AGR278">
        <v>0</v>
      </c>
      <c r="AGU278">
        <v>1</v>
      </c>
      <c r="AGV278">
        <v>0</v>
      </c>
      <c r="AGW278">
        <v>0</v>
      </c>
      <c r="AGX278">
        <v>0</v>
      </c>
      <c r="AGZ278">
        <v>1</v>
      </c>
      <c r="AHA278">
        <v>1</v>
      </c>
      <c r="AHB278">
        <v>98</v>
      </c>
      <c r="AHC278">
        <v>0</v>
      </c>
      <c r="AHD278">
        <v>1</v>
      </c>
      <c r="AHF278">
        <v>1</v>
      </c>
      <c r="AHG278">
        <v>0</v>
      </c>
      <c r="AHH278">
        <v>1</v>
      </c>
      <c r="AHJ278">
        <v>1</v>
      </c>
      <c r="AHK278">
        <v>0</v>
      </c>
      <c r="AHL278">
        <v>0</v>
      </c>
      <c r="AHM278">
        <v>100</v>
      </c>
      <c r="AHN278">
        <v>2</v>
      </c>
      <c r="AHP278">
        <v>1000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15</v>
      </c>
      <c r="AIA278">
        <v>0</v>
      </c>
      <c r="AIB278">
        <v>0</v>
      </c>
      <c r="AIC278">
        <v>1</v>
      </c>
      <c r="AID278">
        <v>0</v>
      </c>
      <c r="AIE278">
        <v>0</v>
      </c>
      <c r="AIF278">
        <v>1</v>
      </c>
      <c r="AIG278">
        <v>0</v>
      </c>
      <c r="AII278">
        <v>15</v>
      </c>
      <c r="AIJ278">
        <v>4000</v>
      </c>
      <c r="AIK278">
        <v>0</v>
      </c>
      <c r="AIL278">
        <v>1</v>
      </c>
      <c r="AIM278">
        <v>0</v>
      </c>
      <c r="AIN278">
        <v>1</v>
      </c>
      <c r="AIO278">
        <v>1</v>
      </c>
      <c r="AIP278">
        <v>0</v>
      </c>
      <c r="AIR278">
        <v>20</v>
      </c>
      <c r="AIS278">
        <v>2</v>
      </c>
      <c r="AIT278" t="s">
        <v>69</v>
      </c>
      <c r="AIZ278">
        <v>1</v>
      </c>
      <c r="AJA278">
        <v>2</v>
      </c>
      <c r="AJB278" t="s">
        <v>204</v>
      </c>
      <c r="ALX278">
        <v>1</v>
      </c>
      <c r="ALY278">
        <v>2</v>
      </c>
      <c r="AMC278">
        <v>1</v>
      </c>
      <c r="AMD278">
        <v>1</v>
      </c>
      <c r="AME278">
        <v>0</v>
      </c>
      <c r="AMF278">
        <v>1</v>
      </c>
      <c r="AMG278">
        <v>0</v>
      </c>
      <c r="AMH278">
        <v>0</v>
      </c>
      <c r="AMI278">
        <v>1</v>
      </c>
      <c r="AMJ278">
        <v>0</v>
      </c>
      <c r="AMK278">
        <v>0</v>
      </c>
      <c r="AML278">
        <v>0</v>
      </c>
      <c r="AMM278">
        <v>0</v>
      </c>
      <c r="AMN278">
        <v>1</v>
      </c>
      <c r="AMO278">
        <v>0</v>
      </c>
      <c r="AMQ278">
        <v>5</v>
      </c>
      <c r="AMS278">
        <v>4</v>
      </c>
      <c r="AMV278">
        <v>4</v>
      </c>
      <c r="ANA278">
        <v>2</v>
      </c>
      <c r="ANC278" t="s">
        <v>260</v>
      </c>
      <c r="ANE278" t="s">
        <v>418</v>
      </c>
      <c r="ANH278" t="s">
        <v>1770</v>
      </c>
      <c r="ANM278" t="s">
        <v>1771</v>
      </c>
      <c r="ANO278">
        <v>1</v>
      </c>
      <c r="ANP278">
        <v>1</v>
      </c>
      <c r="ANR278">
        <v>1</v>
      </c>
      <c r="ANU278">
        <v>1</v>
      </c>
      <c r="ANV278">
        <v>240</v>
      </c>
      <c r="ANW278">
        <v>10</v>
      </c>
      <c r="ANX278">
        <v>1</v>
      </c>
      <c r="ANZ278">
        <v>2</v>
      </c>
      <c r="AOC278">
        <v>20000</v>
      </c>
      <c r="AOD278">
        <v>50000</v>
      </c>
      <c r="AOE278">
        <v>2</v>
      </c>
      <c r="AOF278">
        <v>0</v>
      </c>
      <c r="AOG278">
        <v>0</v>
      </c>
      <c r="AOH278">
        <v>0</v>
      </c>
      <c r="AOI278">
        <v>1</v>
      </c>
      <c r="AOJ278" t="b">
        <v>0</v>
      </c>
      <c r="AOK278" t="b">
        <v>0</v>
      </c>
      <c r="AOL278" t="b">
        <v>0</v>
      </c>
      <c r="AOM278" t="b">
        <v>0</v>
      </c>
      <c r="AON278" t="b">
        <v>0</v>
      </c>
      <c r="AOO278" t="b">
        <v>1</v>
      </c>
      <c r="AOP278" t="b">
        <v>1</v>
      </c>
      <c r="AOQ278" t="b">
        <v>1</v>
      </c>
      <c r="AOR278" t="b">
        <v>1</v>
      </c>
      <c r="AOS278" t="b">
        <v>0</v>
      </c>
      <c r="AOT278" t="b">
        <v>0</v>
      </c>
      <c r="AOU278" t="b">
        <v>0</v>
      </c>
      <c r="AOV278" t="b">
        <v>0</v>
      </c>
      <c r="AOW278" t="b">
        <v>1</v>
      </c>
      <c r="AOX278" t="b">
        <v>1</v>
      </c>
      <c r="AOY278" t="b">
        <v>1</v>
      </c>
      <c r="AOZ278" t="b">
        <v>1</v>
      </c>
      <c r="APA278" t="b">
        <v>0</v>
      </c>
      <c r="APB278" t="b">
        <v>0</v>
      </c>
      <c r="APC278" t="b">
        <v>0</v>
      </c>
      <c r="APD278" t="b">
        <v>0</v>
      </c>
      <c r="APE278" t="b">
        <v>0</v>
      </c>
      <c r="APF278" t="b">
        <v>0</v>
      </c>
      <c r="APG278" t="b">
        <v>0</v>
      </c>
      <c r="APH278" t="b">
        <v>0</v>
      </c>
      <c r="API278" t="b">
        <v>0</v>
      </c>
      <c r="APJ278" t="b">
        <v>0</v>
      </c>
      <c r="APK278" t="b">
        <v>0</v>
      </c>
      <c r="APL278" t="b">
        <v>0</v>
      </c>
      <c r="APM278" t="b">
        <v>0</v>
      </c>
      <c r="APN278" t="b">
        <v>0</v>
      </c>
      <c r="APO278" t="b">
        <v>1</v>
      </c>
      <c r="APP278" t="b">
        <v>1</v>
      </c>
      <c r="APQ278" t="b">
        <v>1</v>
      </c>
      <c r="APR278" t="b">
        <v>0</v>
      </c>
      <c r="APS278" t="b">
        <v>0</v>
      </c>
      <c r="APT278">
        <v>60</v>
      </c>
      <c r="APU278">
        <v>240</v>
      </c>
      <c r="APV278">
        <v>1</v>
      </c>
      <c r="APW278">
        <v>1</v>
      </c>
      <c r="APX278">
        <v>2</v>
      </c>
      <c r="APY278">
        <v>1</v>
      </c>
      <c r="APZ278">
        <v>3</v>
      </c>
      <c r="AQA278">
        <v>3</v>
      </c>
      <c r="AQC278">
        <v>1</v>
      </c>
      <c r="AQD278">
        <v>3</v>
      </c>
      <c r="AQE278">
        <v>2</v>
      </c>
      <c r="AQG278">
        <v>2</v>
      </c>
      <c r="AQH278">
        <v>2</v>
      </c>
      <c r="AQI278">
        <v>2</v>
      </c>
      <c r="AQJ278">
        <v>2</v>
      </c>
      <c r="AQK278">
        <v>2</v>
      </c>
      <c r="AQL278">
        <v>2</v>
      </c>
      <c r="AQM278">
        <v>2</v>
      </c>
      <c r="AQN278">
        <v>2</v>
      </c>
      <c r="AQO278">
        <v>2</v>
      </c>
      <c r="AQP278">
        <v>-2</v>
      </c>
      <c r="AQQ278">
        <v>-2</v>
      </c>
      <c r="AQR278">
        <v>-2</v>
      </c>
      <c r="AQS278">
        <v>-2</v>
      </c>
      <c r="AQT278">
        <v>-2</v>
      </c>
      <c r="AQU278">
        <v>-2</v>
      </c>
      <c r="AQV278">
        <v>-2</v>
      </c>
      <c r="AQW278">
        <v>-2</v>
      </c>
      <c r="AQX278">
        <v>-2</v>
      </c>
      <c r="AQY278">
        <v>-2</v>
      </c>
      <c r="AQZ278">
        <v>-2</v>
      </c>
      <c r="ARA278">
        <v>-2</v>
      </c>
      <c r="ARB278">
        <v>-2</v>
      </c>
      <c r="ARC278">
        <v>-2</v>
      </c>
      <c r="ARD278">
        <v>-2</v>
      </c>
      <c r="ARE278">
        <v>-2</v>
      </c>
      <c r="ARF278">
        <v>-2</v>
      </c>
      <c r="ARG278">
        <v>-2</v>
      </c>
      <c r="ARH278">
        <v>2</v>
      </c>
      <c r="ARI278">
        <v>2</v>
      </c>
      <c r="ARJ278">
        <v>2</v>
      </c>
      <c r="ARK278">
        <v>2</v>
      </c>
      <c r="ARL278">
        <v>2</v>
      </c>
      <c r="ARM278">
        <v>2</v>
      </c>
      <c r="ARN278">
        <v>2</v>
      </c>
      <c r="ARO278">
        <v>2</v>
      </c>
      <c r="ARP278">
        <v>2</v>
      </c>
      <c r="ARQ278">
        <v>-1</v>
      </c>
      <c r="ARR278">
        <v>-1</v>
      </c>
      <c r="ARS278">
        <v>-1</v>
      </c>
      <c r="ART278">
        <v>-1</v>
      </c>
      <c r="ARU278">
        <v>-1</v>
      </c>
      <c r="ARV278">
        <v>-1</v>
      </c>
      <c r="ARW278">
        <v>-1</v>
      </c>
      <c r="ARX278">
        <v>-1</v>
      </c>
      <c r="ARY278">
        <v>-1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-2</v>
      </c>
      <c r="ASJ278">
        <v>-2</v>
      </c>
      <c r="ASK278">
        <v>-2</v>
      </c>
      <c r="ASL278">
        <v>-2</v>
      </c>
      <c r="ASM278">
        <v>-2</v>
      </c>
      <c r="ASN278">
        <v>-2</v>
      </c>
      <c r="ASO278">
        <v>-2</v>
      </c>
      <c r="ASP278">
        <v>-2</v>
      </c>
      <c r="ASQ278">
        <v>-2</v>
      </c>
      <c r="ASR278">
        <v>2</v>
      </c>
      <c r="ASS278">
        <v>2</v>
      </c>
      <c r="AST278">
        <v>2</v>
      </c>
      <c r="ASU278">
        <v>2</v>
      </c>
      <c r="ASV278">
        <v>2</v>
      </c>
      <c r="ASW278">
        <v>2</v>
      </c>
      <c r="ASX278">
        <v>2</v>
      </c>
      <c r="ASY278">
        <v>2</v>
      </c>
      <c r="ASZ278">
        <v>2</v>
      </c>
      <c r="ATA278">
        <v>1</v>
      </c>
      <c r="ATB278">
        <v>2</v>
      </c>
      <c r="ATC278">
        <v>1</v>
      </c>
      <c r="ATD278">
        <v>1</v>
      </c>
      <c r="ATE278">
        <v>1</v>
      </c>
      <c r="ATF278">
        <v>1</v>
      </c>
      <c r="ATG278">
        <v>0</v>
      </c>
      <c r="ATH278">
        <v>1</v>
      </c>
      <c r="ATI278">
        <v>1</v>
      </c>
      <c r="ATJ278">
        <v>0</v>
      </c>
      <c r="ATK278">
        <v>0</v>
      </c>
      <c r="ATL278">
        <v>0</v>
      </c>
      <c r="ATN278">
        <v>2</v>
      </c>
      <c r="ATO278" t="s">
        <v>69</v>
      </c>
      <c r="ATP278">
        <v>2</v>
      </c>
      <c r="ATQ278" t="s">
        <v>1772</v>
      </c>
      <c r="ATR278">
        <v>1</v>
      </c>
      <c r="ATT278">
        <v>1</v>
      </c>
      <c r="ATV278">
        <v>1</v>
      </c>
      <c r="ATX278">
        <v>1</v>
      </c>
      <c r="ATZ278">
        <v>1</v>
      </c>
      <c r="AUB278">
        <v>1</v>
      </c>
      <c r="AUD278">
        <v>2</v>
      </c>
      <c r="AUE278" t="s">
        <v>69</v>
      </c>
      <c r="AUF278">
        <v>1</v>
      </c>
      <c r="AUH278">
        <v>1</v>
      </c>
      <c r="AUJ278">
        <v>1</v>
      </c>
      <c r="AUL278">
        <v>1</v>
      </c>
      <c r="AUN278">
        <v>1</v>
      </c>
      <c r="AUP278">
        <v>1</v>
      </c>
      <c r="AUR278">
        <v>1</v>
      </c>
      <c r="AUT278">
        <v>1</v>
      </c>
      <c r="AUV278" t="b">
        <v>1</v>
      </c>
      <c r="AUW278" t="b">
        <v>0</v>
      </c>
      <c r="AUX278" t="b">
        <v>0</v>
      </c>
      <c r="AUY278" t="b">
        <v>0</v>
      </c>
      <c r="AVA278">
        <v>1</v>
      </c>
      <c r="AVB278">
        <v>1</v>
      </c>
      <c r="AVD278" t="s">
        <v>82</v>
      </c>
      <c r="AVE278" t="b">
        <v>1</v>
      </c>
      <c r="AVF278">
        <v>0</v>
      </c>
      <c r="AVG278" t="b">
        <v>0</v>
      </c>
      <c r="AVH278" t="b">
        <v>0</v>
      </c>
      <c r="AVI278" t="b">
        <v>0</v>
      </c>
      <c r="AVK278" t="b">
        <v>1</v>
      </c>
      <c r="AVL278" t="b">
        <v>0</v>
      </c>
      <c r="AVM278" t="b">
        <v>0</v>
      </c>
      <c r="AVN278" t="b">
        <v>0</v>
      </c>
      <c r="AVP278">
        <v>2</v>
      </c>
      <c r="AVQ278" t="s">
        <v>1773</v>
      </c>
      <c r="AVR278">
        <v>7.7365069999999996</v>
      </c>
      <c r="AVS278">
        <v>4.8396169999999996</v>
      </c>
      <c r="AVT278">
        <v>444.4</v>
      </c>
      <c r="AVU278">
        <v>8</v>
      </c>
      <c r="AVW278">
        <v>0</v>
      </c>
    </row>
    <row r="279" spans="1:1271" ht="15" customHeight="1" x14ac:dyDescent="0.35">
      <c r="A279" s="1">
        <v>42524</v>
      </c>
      <c r="B279" t="s">
        <v>723</v>
      </c>
      <c r="C279">
        <v>2</v>
      </c>
      <c r="D279">
        <v>43</v>
      </c>
      <c r="E279" t="s">
        <v>1774</v>
      </c>
      <c r="F279">
        <v>251</v>
      </c>
      <c r="G279">
        <v>1</v>
      </c>
      <c r="H279">
        <v>74</v>
      </c>
      <c r="I279">
        <v>1</v>
      </c>
      <c r="K279">
        <v>1</v>
      </c>
      <c r="L279">
        <v>2</v>
      </c>
      <c r="M279">
        <v>6</v>
      </c>
      <c r="N279">
        <v>6</v>
      </c>
      <c r="O279">
        <v>5</v>
      </c>
      <c r="P279">
        <v>3</v>
      </c>
      <c r="Q279">
        <v>1</v>
      </c>
      <c r="R279">
        <v>1</v>
      </c>
      <c r="S279">
        <v>1</v>
      </c>
      <c r="T279">
        <v>1</v>
      </c>
      <c r="U279">
        <v>12</v>
      </c>
      <c r="V279">
        <v>12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4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BB279">
        <v>12</v>
      </c>
      <c r="BC279">
        <v>3</v>
      </c>
      <c r="BD279">
        <v>1</v>
      </c>
      <c r="CU279">
        <v>2</v>
      </c>
      <c r="DO279">
        <v>2</v>
      </c>
      <c r="DP279" t="s">
        <v>116</v>
      </c>
      <c r="EH279">
        <v>1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1</v>
      </c>
      <c r="FJ279">
        <v>1</v>
      </c>
      <c r="FK279">
        <v>1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F279">
        <v>0</v>
      </c>
      <c r="GG279">
        <v>1</v>
      </c>
      <c r="GH279">
        <v>0</v>
      </c>
      <c r="GI279">
        <v>0</v>
      </c>
      <c r="GJ279">
        <v>1</v>
      </c>
      <c r="GK279">
        <v>1975</v>
      </c>
      <c r="GL279">
        <v>100000</v>
      </c>
      <c r="GM279">
        <v>150000</v>
      </c>
      <c r="GN279">
        <v>30</v>
      </c>
      <c r="GO279">
        <v>2</v>
      </c>
      <c r="GP279">
        <v>2</v>
      </c>
      <c r="PK279">
        <v>0</v>
      </c>
      <c r="PL279">
        <v>1</v>
      </c>
      <c r="PM279">
        <v>0</v>
      </c>
      <c r="PN279">
        <v>0</v>
      </c>
      <c r="PO279">
        <v>6</v>
      </c>
      <c r="PP279">
        <v>1</v>
      </c>
      <c r="PQ279">
        <v>1963</v>
      </c>
      <c r="PR279">
        <v>2000</v>
      </c>
      <c r="PS279">
        <v>40000</v>
      </c>
      <c r="PT279">
        <v>30</v>
      </c>
      <c r="PU279">
        <v>2</v>
      </c>
      <c r="PV279">
        <v>2</v>
      </c>
      <c r="QJ279">
        <v>0</v>
      </c>
      <c r="QK279">
        <v>1</v>
      </c>
      <c r="QL279">
        <v>0</v>
      </c>
      <c r="QM279">
        <v>0</v>
      </c>
      <c r="QN279">
        <v>5</v>
      </c>
      <c r="QO279">
        <v>2014</v>
      </c>
      <c r="QP279">
        <v>4000</v>
      </c>
      <c r="QQ279">
        <v>800</v>
      </c>
      <c r="QR279">
        <v>2</v>
      </c>
      <c r="QS279">
        <v>2</v>
      </c>
      <c r="QT279">
        <v>2</v>
      </c>
      <c r="QV279">
        <v>0</v>
      </c>
      <c r="QW279">
        <v>1</v>
      </c>
      <c r="QX279">
        <v>0</v>
      </c>
      <c r="QY279">
        <v>0</v>
      </c>
      <c r="QZ279">
        <v>3</v>
      </c>
      <c r="RA279">
        <v>2014</v>
      </c>
      <c r="RB279">
        <v>2400</v>
      </c>
      <c r="RC279">
        <v>500</v>
      </c>
      <c r="RD279">
        <v>2</v>
      </c>
      <c r="RE279">
        <v>2</v>
      </c>
      <c r="RF279">
        <v>2</v>
      </c>
      <c r="RH279">
        <v>0</v>
      </c>
      <c r="RI279">
        <v>1</v>
      </c>
      <c r="RJ279">
        <v>0</v>
      </c>
      <c r="RK279">
        <v>0</v>
      </c>
      <c r="RL279">
        <v>1</v>
      </c>
      <c r="RM279">
        <v>2014</v>
      </c>
      <c r="RN279">
        <v>15000</v>
      </c>
      <c r="RO279">
        <v>10000</v>
      </c>
      <c r="RP279">
        <v>2</v>
      </c>
      <c r="RQ279">
        <v>2</v>
      </c>
      <c r="RR279">
        <v>2</v>
      </c>
      <c r="WJ279">
        <v>0</v>
      </c>
      <c r="WK279">
        <v>1</v>
      </c>
      <c r="WL279">
        <v>0</v>
      </c>
      <c r="WM279">
        <v>0</v>
      </c>
      <c r="WN279">
        <v>1</v>
      </c>
      <c r="WO279">
        <v>2011</v>
      </c>
      <c r="WP279">
        <v>10000</v>
      </c>
      <c r="WQ279">
        <v>8000</v>
      </c>
      <c r="WR279">
        <v>2</v>
      </c>
      <c r="WS279">
        <v>2</v>
      </c>
      <c r="WT279">
        <v>2</v>
      </c>
      <c r="XF279">
        <v>0</v>
      </c>
      <c r="XG279">
        <v>6</v>
      </c>
      <c r="XH279">
        <v>0</v>
      </c>
      <c r="XI279">
        <v>0</v>
      </c>
      <c r="XJ279">
        <v>133400</v>
      </c>
      <c r="XK279">
        <v>209300</v>
      </c>
      <c r="XO279">
        <v>0.4</v>
      </c>
      <c r="XP279">
        <v>20</v>
      </c>
      <c r="XQ279">
        <v>12</v>
      </c>
      <c r="XR279">
        <v>120</v>
      </c>
      <c r="XS279">
        <v>96</v>
      </c>
      <c r="XT279">
        <v>168</v>
      </c>
      <c r="XU279">
        <v>1680</v>
      </c>
      <c r="XV279">
        <v>24</v>
      </c>
      <c r="XW279">
        <v>240</v>
      </c>
      <c r="XX279">
        <f t="shared" si="24"/>
        <v>168</v>
      </c>
      <c r="XY279">
        <v>1000</v>
      </c>
      <c r="XZ279">
        <v>200</v>
      </c>
      <c r="YA279" s="33">
        <f t="shared" si="26"/>
        <v>600</v>
      </c>
      <c r="YB279">
        <v>45000</v>
      </c>
      <c r="YC279">
        <v>40000</v>
      </c>
      <c r="YD279">
        <f t="shared" si="27"/>
        <v>42500</v>
      </c>
      <c r="YE279">
        <f t="shared" si="28"/>
        <v>5000</v>
      </c>
      <c r="YF279">
        <v>35000</v>
      </c>
      <c r="YG279">
        <v>45000</v>
      </c>
      <c r="YH279">
        <v>2</v>
      </c>
      <c r="YI279" t="s">
        <v>204</v>
      </c>
      <c r="YJ279">
        <v>2</v>
      </c>
      <c r="YK279" t="s">
        <v>204</v>
      </c>
      <c r="YP279">
        <v>0</v>
      </c>
      <c r="YQ279" t="s">
        <v>126</v>
      </c>
      <c r="YR279">
        <v>1</v>
      </c>
      <c r="YS279">
        <v>250000</v>
      </c>
      <c r="YT279">
        <v>0.14000000000000001</v>
      </c>
      <c r="YU279">
        <v>168</v>
      </c>
      <c r="YV279">
        <v>96000</v>
      </c>
      <c r="YW279">
        <v>45000</v>
      </c>
      <c r="YX279" t="b">
        <v>1</v>
      </c>
      <c r="YY279">
        <v>1</v>
      </c>
      <c r="YZ279">
        <v>0</v>
      </c>
      <c r="ZA279" t="b">
        <v>0</v>
      </c>
      <c r="ZB279" t="b">
        <v>0</v>
      </c>
      <c r="ZC279" t="b">
        <v>1</v>
      </c>
      <c r="ZD279">
        <v>5</v>
      </c>
      <c r="ZE279">
        <v>0.4</v>
      </c>
      <c r="ZF279">
        <f t="shared" si="25"/>
        <v>2</v>
      </c>
      <c r="ZG279">
        <v>0.4</v>
      </c>
      <c r="ZI279">
        <v>2000</v>
      </c>
      <c r="ZJ279">
        <v>7</v>
      </c>
      <c r="ZL279">
        <v>1</v>
      </c>
      <c r="ZM279">
        <v>50</v>
      </c>
      <c r="ZN279">
        <v>2</v>
      </c>
      <c r="ZP279">
        <v>1</v>
      </c>
      <c r="ZQ279">
        <v>1</v>
      </c>
      <c r="AAJ279">
        <v>5</v>
      </c>
      <c r="AAK279">
        <v>9</v>
      </c>
      <c r="AAM279">
        <v>1</v>
      </c>
      <c r="AAN279">
        <v>1500</v>
      </c>
      <c r="AAO279">
        <v>1</v>
      </c>
      <c r="AAQ279">
        <v>1</v>
      </c>
      <c r="AAR279">
        <v>5</v>
      </c>
      <c r="AAS279" t="b">
        <v>1</v>
      </c>
      <c r="AAT279" t="b">
        <v>1</v>
      </c>
      <c r="AAU279" t="b">
        <v>0</v>
      </c>
      <c r="AAV279" t="b">
        <v>0</v>
      </c>
      <c r="AAW279" t="b">
        <v>1</v>
      </c>
      <c r="AAX279" t="b">
        <v>1</v>
      </c>
      <c r="AAY279" t="b">
        <v>1</v>
      </c>
      <c r="AAZ279" t="b">
        <v>1</v>
      </c>
      <c r="ABA279" t="b">
        <v>1</v>
      </c>
      <c r="ABB279" t="b">
        <v>1</v>
      </c>
      <c r="ABC279" t="b">
        <v>0</v>
      </c>
      <c r="ABE279">
        <v>5</v>
      </c>
      <c r="ABF279">
        <v>0</v>
      </c>
      <c r="ABG279">
        <v>5</v>
      </c>
      <c r="ABH279">
        <v>5</v>
      </c>
      <c r="ABI279">
        <v>1000</v>
      </c>
      <c r="ABJ279" t="b">
        <v>1</v>
      </c>
      <c r="ABK279" t="b">
        <v>1</v>
      </c>
      <c r="ABL279" t="b">
        <v>1</v>
      </c>
      <c r="ABM279" t="b">
        <v>0</v>
      </c>
      <c r="ABO279">
        <v>4</v>
      </c>
      <c r="ABP279">
        <v>3</v>
      </c>
      <c r="ABQ279">
        <v>7</v>
      </c>
      <c r="ABR279">
        <v>2</v>
      </c>
      <c r="ABS279">
        <v>1000</v>
      </c>
      <c r="ACO279" t="b">
        <v>1</v>
      </c>
      <c r="ACP279" t="b">
        <v>1</v>
      </c>
      <c r="ACQ279" t="b">
        <v>1</v>
      </c>
      <c r="ACR279" t="b">
        <v>0</v>
      </c>
      <c r="ACT279">
        <v>2</v>
      </c>
      <c r="ACU279">
        <v>3</v>
      </c>
      <c r="ACV279">
        <v>5</v>
      </c>
      <c r="ACW279">
        <v>3</v>
      </c>
      <c r="ACX279">
        <v>3</v>
      </c>
      <c r="ACY279">
        <v>1000</v>
      </c>
      <c r="ACZ279" t="b">
        <v>1</v>
      </c>
      <c r="ADA279" t="b">
        <v>1</v>
      </c>
      <c r="ADB279" t="b">
        <v>1</v>
      </c>
      <c r="ADC279" t="b">
        <v>0</v>
      </c>
      <c r="ADE279">
        <v>6</v>
      </c>
      <c r="ADF279">
        <v>0</v>
      </c>
      <c r="ADG279">
        <v>6</v>
      </c>
      <c r="ADH279">
        <v>3</v>
      </c>
      <c r="ADI279">
        <v>3</v>
      </c>
      <c r="ADJ279">
        <v>1000</v>
      </c>
      <c r="ADK279" t="b">
        <v>1</v>
      </c>
      <c r="ADL279" t="b">
        <v>1</v>
      </c>
      <c r="ADM279" t="b">
        <v>1</v>
      </c>
      <c r="ADN279" t="b">
        <v>0</v>
      </c>
      <c r="ADP279">
        <v>3</v>
      </c>
      <c r="ADQ279">
        <v>2</v>
      </c>
      <c r="ADR279">
        <v>5</v>
      </c>
      <c r="ADS279">
        <v>1</v>
      </c>
      <c r="ADT279">
        <v>12</v>
      </c>
      <c r="ADU279">
        <v>1000</v>
      </c>
      <c r="ADV279">
        <v>28</v>
      </c>
      <c r="ADW279">
        <v>14</v>
      </c>
      <c r="ADX279">
        <f t="shared" si="29"/>
        <v>2</v>
      </c>
      <c r="ADY279" t="b">
        <v>0</v>
      </c>
      <c r="ADZ279" t="b">
        <v>0</v>
      </c>
      <c r="AEA279" t="b">
        <v>0</v>
      </c>
      <c r="AEB279" t="b">
        <v>0</v>
      </c>
      <c r="AEC279" t="b">
        <v>1</v>
      </c>
      <c r="AED279" t="b">
        <v>1</v>
      </c>
      <c r="AEE279" t="b">
        <v>1</v>
      </c>
      <c r="AEF279" t="b">
        <v>0</v>
      </c>
      <c r="AFF279">
        <v>1</v>
      </c>
      <c r="AFG279">
        <v>15000</v>
      </c>
      <c r="AFH279">
        <v>2</v>
      </c>
      <c r="AFI279">
        <v>1</v>
      </c>
      <c r="AFL279">
        <v>3</v>
      </c>
      <c r="AFM279">
        <v>800</v>
      </c>
      <c r="AFN279">
        <v>2</v>
      </c>
      <c r="AFO279">
        <v>1</v>
      </c>
      <c r="AFR279">
        <v>6</v>
      </c>
      <c r="AFS279">
        <v>1200</v>
      </c>
      <c r="AFT279">
        <v>2</v>
      </c>
      <c r="AFU279">
        <v>1</v>
      </c>
      <c r="AGD279">
        <v>120</v>
      </c>
      <c r="AGE279">
        <v>120</v>
      </c>
      <c r="AGF279">
        <v>1</v>
      </c>
      <c r="AGH279">
        <v>96000</v>
      </c>
      <c r="AGI279">
        <v>1</v>
      </c>
      <c r="AGJ279">
        <v>1</v>
      </c>
      <c r="AGL279">
        <v>1</v>
      </c>
      <c r="AGM279">
        <v>96000</v>
      </c>
      <c r="AGN279">
        <v>800</v>
      </c>
      <c r="AGO279">
        <v>0</v>
      </c>
      <c r="AGP279">
        <v>1</v>
      </c>
      <c r="AGQ279">
        <v>0</v>
      </c>
      <c r="AGR279">
        <v>0</v>
      </c>
      <c r="AGU279">
        <v>1</v>
      </c>
      <c r="AGV279">
        <v>0</v>
      </c>
      <c r="AGW279">
        <v>0</v>
      </c>
      <c r="AGX279">
        <v>0</v>
      </c>
      <c r="AGZ279">
        <v>1</v>
      </c>
      <c r="AHA279">
        <v>0</v>
      </c>
      <c r="AHB279">
        <v>99</v>
      </c>
      <c r="AHC279">
        <v>0</v>
      </c>
      <c r="AHD279">
        <v>1</v>
      </c>
      <c r="AHF279">
        <v>1</v>
      </c>
      <c r="AHG279">
        <v>0</v>
      </c>
      <c r="AHH279">
        <v>1</v>
      </c>
      <c r="AHJ279">
        <v>0</v>
      </c>
      <c r="AHK279">
        <v>0</v>
      </c>
      <c r="AHL279">
        <v>0</v>
      </c>
      <c r="AHM279">
        <v>100</v>
      </c>
      <c r="AHN279">
        <v>2</v>
      </c>
      <c r="AHP279">
        <v>800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20</v>
      </c>
      <c r="AIA279">
        <v>0</v>
      </c>
      <c r="AIB279">
        <v>0</v>
      </c>
      <c r="AIC279">
        <v>1</v>
      </c>
      <c r="AID279">
        <v>0</v>
      </c>
      <c r="AIE279">
        <v>1</v>
      </c>
      <c r="AIF279">
        <v>0</v>
      </c>
      <c r="AIG279">
        <v>0</v>
      </c>
      <c r="AII279">
        <v>15</v>
      </c>
      <c r="AIJ279">
        <v>4500</v>
      </c>
      <c r="AIK279">
        <v>0</v>
      </c>
      <c r="AIL279">
        <v>1</v>
      </c>
      <c r="AIM279">
        <v>1</v>
      </c>
      <c r="AIN279">
        <v>1</v>
      </c>
      <c r="AIO279">
        <v>1</v>
      </c>
      <c r="AIP279">
        <v>0</v>
      </c>
      <c r="AIR279">
        <v>20</v>
      </c>
      <c r="AIS279">
        <v>2</v>
      </c>
      <c r="AIT279" t="s">
        <v>204</v>
      </c>
      <c r="AIZ279">
        <v>1</v>
      </c>
      <c r="AJA279">
        <v>2</v>
      </c>
      <c r="AJB279" t="s">
        <v>204</v>
      </c>
      <c r="ALX279">
        <v>1</v>
      </c>
      <c r="ALY279">
        <v>1</v>
      </c>
      <c r="AMC279">
        <v>1</v>
      </c>
      <c r="AMD279">
        <v>1</v>
      </c>
      <c r="AME279">
        <v>0</v>
      </c>
      <c r="AMF279">
        <v>0</v>
      </c>
      <c r="AMG279">
        <v>0</v>
      </c>
      <c r="AMH279">
        <v>0</v>
      </c>
      <c r="AMI279">
        <v>1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Q279">
        <v>5</v>
      </c>
      <c r="AMV279">
        <v>4</v>
      </c>
      <c r="ANC279" t="s">
        <v>260</v>
      </c>
      <c r="ANH279" t="s">
        <v>1775</v>
      </c>
      <c r="ANO279">
        <v>2</v>
      </c>
      <c r="ANP279">
        <v>1</v>
      </c>
      <c r="ANR279">
        <v>1</v>
      </c>
      <c r="ANU279">
        <v>1</v>
      </c>
      <c r="ANV279">
        <v>180</v>
      </c>
      <c r="ANW279">
        <v>10</v>
      </c>
      <c r="ANX279">
        <v>1</v>
      </c>
      <c r="ANZ279">
        <v>1</v>
      </c>
      <c r="AOA279">
        <v>1</v>
      </c>
      <c r="AOB279">
        <v>3</v>
      </c>
      <c r="AOC279">
        <v>500</v>
      </c>
      <c r="AOD279">
        <v>40000</v>
      </c>
      <c r="AOE279">
        <v>2</v>
      </c>
      <c r="AOF279">
        <v>0</v>
      </c>
      <c r="AOG279">
        <v>0</v>
      </c>
      <c r="AOH279">
        <v>0</v>
      </c>
      <c r="AOI279">
        <v>1</v>
      </c>
      <c r="AOJ279" t="b">
        <v>0</v>
      </c>
      <c r="AOK279" t="b">
        <v>0</v>
      </c>
      <c r="AOL279" t="b">
        <v>0</v>
      </c>
      <c r="AOM279" t="b">
        <v>0</v>
      </c>
      <c r="AON279" t="b">
        <v>0</v>
      </c>
      <c r="AOO279" t="b">
        <v>0</v>
      </c>
      <c r="AOP279" t="b">
        <v>0</v>
      </c>
      <c r="AOQ279" t="b">
        <v>0</v>
      </c>
      <c r="AOR279" t="b">
        <v>1</v>
      </c>
      <c r="AOS279" t="b">
        <v>1</v>
      </c>
      <c r="AOT279" t="b">
        <v>1</v>
      </c>
      <c r="AOU279" t="b">
        <v>0</v>
      </c>
      <c r="AOV279" t="b">
        <v>0</v>
      </c>
      <c r="AOW279" t="b">
        <v>0</v>
      </c>
      <c r="AOX279" t="b">
        <v>1</v>
      </c>
      <c r="AOY279" t="b">
        <v>1</v>
      </c>
      <c r="AOZ279" t="b">
        <v>1</v>
      </c>
      <c r="APA279" t="b">
        <v>0</v>
      </c>
      <c r="APB279" t="b">
        <v>0</v>
      </c>
      <c r="APC279" t="b">
        <v>0</v>
      </c>
      <c r="APD279" t="b">
        <v>0</v>
      </c>
      <c r="APE279" t="b">
        <v>0</v>
      </c>
      <c r="APF279" t="b">
        <v>0</v>
      </c>
      <c r="APG279" t="b">
        <v>0</v>
      </c>
      <c r="APH279" t="b">
        <v>0</v>
      </c>
      <c r="API279" t="b">
        <v>0</v>
      </c>
      <c r="APJ279" t="b">
        <v>0</v>
      </c>
      <c r="APK279" t="b">
        <v>0</v>
      </c>
      <c r="APL279" t="b">
        <v>0</v>
      </c>
      <c r="APM279" t="b">
        <v>0</v>
      </c>
      <c r="APN279" t="b">
        <v>0</v>
      </c>
      <c r="APO279" t="b">
        <v>1</v>
      </c>
      <c r="APP279" t="b">
        <v>1</v>
      </c>
      <c r="APQ279" t="b">
        <v>1</v>
      </c>
      <c r="APR279" t="b">
        <v>1</v>
      </c>
      <c r="APS279" t="b">
        <v>1</v>
      </c>
      <c r="APT279">
        <v>120</v>
      </c>
      <c r="APU279">
        <v>180</v>
      </c>
      <c r="APV279">
        <v>1</v>
      </c>
      <c r="APW279">
        <v>1</v>
      </c>
      <c r="APX279">
        <v>2</v>
      </c>
      <c r="APY279">
        <v>1</v>
      </c>
      <c r="APZ279">
        <v>3</v>
      </c>
      <c r="AQA279">
        <v>3</v>
      </c>
      <c r="AQC279">
        <v>1</v>
      </c>
      <c r="AQD279">
        <v>2</v>
      </c>
      <c r="AQE279">
        <v>2</v>
      </c>
      <c r="AQG279">
        <v>2</v>
      </c>
      <c r="AQH279">
        <v>2</v>
      </c>
      <c r="AQI279">
        <v>2</v>
      </c>
      <c r="AQJ279">
        <v>2</v>
      </c>
      <c r="AQK279">
        <v>2</v>
      </c>
      <c r="AQL279">
        <v>2</v>
      </c>
      <c r="AQM279">
        <v>2</v>
      </c>
      <c r="AQN279">
        <v>2</v>
      </c>
      <c r="AQO279">
        <v>2</v>
      </c>
      <c r="AQP279">
        <v>-2</v>
      </c>
      <c r="AQQ279">
        <v>-2</v>
      </c>
      <c r="AQR279">
        <v>-2</v>
      </c>
      <c r="AQS279">
        <v>-2</v>
      </c>
      <c r="AQT279">
        <v>-2</v>
      </c>
      <c r="AQU279">
        <v>-2</v>
      </c>
      <c r="AQV279">
        <v>-2</v>
      </c>
      <c r="AQW279">
        <v>-2</v>
      </c>
      <c r="AQX279">
        <v>-2</v>
      </c>
      <c r="AQY279">
        <v>-2</v>
      </c>
      <c r="AQZ279">
        <v>-2</v>
      </c>
      <c r="ARA279">
        <v>-2</v>
      </c>
      <c r="ARB279">
        <v>-2</v>
      </c>
      <c r="ARC279">
        <v>-2</v>
      </c>
      <c r="ARD279">
        <v>-2</v>
      </c>
      <c r="ARE279">
        <v>-2</v>
      </c>
      <c r="ARF279">
        <v>-2</v>
      </c>
      <c r="ARG279">
        <v>-2</v>
      </c>
      <c r="ARH279">
        <v>2</v>
      </c>
      <c r="ARI279">
        <v>2</v>
      </c>
      <c r="ARJ279">
        <v>2</v>
      </c>
      <c r="ARK279">
        <v>2</v>
      </c>
      <c r="ARL279">
        <v>2</v>
      </c>
      <c r="ARM279">
        <v>2</v>
      </c>
      <c r="ARN279">
        <v>2</v>
      </c>
      <c r="ARO279">
        <v>2</v>
      </c>
      <c r="ARP279">
        <v>2</v>
      </c>
      <c r="ARQ279">
        <v>-2</v>
      </c>
      <c r="ARR279">
        <v>-2</v>
      </c>
      <c r="ARS279">
        <v>-2</v>
      </c>
      <c r="ART279">
        <v>-2</v>
      </c>
      <c r="ARU279">
        <v>-2</v>
      </c>
      <c r="ARV279">
        <v>-2</v>
      </c>
      <c r="ARW279">
        <v>-2</v>
      </c>
      <c r="ARX279">
        <v>-2</v>
      </c>
      <c r="ARY279">
        <v>-2</v>
      </c>
      <c r="ARZ279">
        <v>2</v>
      </c>
      <c r="ASA279">
        <v>2</v>
      </c>
      <c r="ASB279">
        <v>2</v>
      </c>
      <c r="ASC279">
        <v>2</v>
      </c>
      <c r="ASD279">
        <v>2</v>
      </c>
      <c r="ASE279">
        <v>2</v>
      </c>
      <c r="ASF279">
        <v>2</v>
      </c>
      <c r="ASG279">
        <v>2</v>
      </c>
      <c r="ASH279">
        <v>2</v>
      </c>
      <c r="ASI279">
        <v>-2</v>
      </c>
      <c r="ASJ279">
        <v>-2</v>
      </c>
      <c r="ASK279">
        <v>-2</v>
      </c>
      <c r="ASL279">
        <v>-2</v>
      </c>
      <c r="ASM279">
        <v>-2</v>
      </c>
      <c r="ASN279">
        <v>-2</v>
      </c>
      <c r="ASO279">
        <v>-2</v>
      </c>
      <c r="ASP279">
        <v>-2</v>
      </c>
      <c r="ASQ279">
        <v>-2</v>
      </c>
      <c r="ASR279">
        <v>2</v>
      </c>
      <c r="ASS279">
        <v>2</v>
      </c>
      <c r="AST279">
        <v>2</v>
      </c>
      <c r="ASU279">
        <v>2</v>
      </c>
      <c r="ASV279">
        <v>2</v>
      </c>
      <c r="ASW279">
        <v>2</v>
      </c>
      <c r="ASX279">
        <v>2</v>
      </c>
      <c r="ASY279">
        <v>2</v>
      </c>
      <c r="ASZ279">
        <v>2</v>
      </c>
      <c r="ATA279">
        <v>2</v>
      </c>
      <c r="ATB279">
        <v>2</v>
      </c>
      <c r="ATC279">
        <v>2</v>
      </c>
      <c r="ATD279">
        <v>2</v>
      </c>
      <c r="ATE279">
        <v>1</v>
      </c>
      <c r="ATF279">
        <v>1</v>
      </c>
      <c r="ATG279">
        <v>0</v>
      </c>
      <c r="ATH279">
        <v>1</v>
      </c>
      <c r="ATI279">
        <v>0</v>
      </c>
      <c r="ATJ279">
        <v>0</v>
      </c>
      <c r="ATK279">
        <v>0</v>
      </c>
      <c r="ATL279">
        <v>0</v>
      </c>
      <c r="ATN279">
        <v>2</v>
      </c>
      <c r="ATO279" t="s">
        <v>69</v>
      </c>
      <c r="ATP279">
        <v>2</v>
      </c>
      <c r="ATQ279" t="s">
        <v>762</v>
      </c>
      <c r="ATR279">
        <v>1</v>
      </c>
      <c r="ATT279">
        <v>1</v>
      </c>
      <c r="ATV279">
        <v>1</v>
      </c>
      <c r="ATX279">
        <v>1</v>
      </c>
      <c r="ATZ279">
        <v>1</v>
      </c>
      <c r="AUB279">
        <v>1</v>
      </c>
      <c r="AUD279">
        <v>2</v>
      </c>
      <c r="AUE279" t="s">
        <v>69</v>
      </c>
      <c r="AUF279">
        <v>2</v>
      </c>
      <c r="AUG279" t="s">
        <v>69</v>
      </c>
      <c r="AUH279">
        <v>1</v>
      </c>
      <c r="AUJ279">
        <v>1</v>
      </c>
      <c r="AUL279">
        <v>1</v>
      </c>
      <c r="AUN279">
        <v>1</v>
      </c>
      <c r="AUP279">
        <v>1</v>
      </c>
      <c r="AUR279">
        <v>2</v>
      </c>
      <c r="AUS279" t="s">
        <v>62</v>
      </c>
      <c r="AUT279">
        <v>2</v>
      </c>
      <c r="AUU279" t="s">
        <v>62</v>
      </c>
      <c r="AUV279" t="b">
        <v>1</v>
      </c>
      <c r="AUW279" t="b">
        <v>0</v>
      </c>
      <c r="AUX279" t="b">
        <v>0</v>
      </c>
      <c r="AUY279" t="b">
        <v>0</v>
      </c>
      <c r="AVA279">
        <v>1</v>
      </c>
      <c r="AVB279">
        <v>1</v>
      </c>
      <c r="AVD279" t="s">
        <v>82</v>
      </c>
      <c r="AVE279" t="b">
        <v>0</v>
      </c>
      <c r="AVF279">
        <v>0</v>
      </c>
      <c r="AVG279" t="b">
        <v>0</v>
      </c>
      <c r="AVH279" t="b">
        <v>0</v>
      </c>
      <c r="AVI279" t="b">
        <v>1</v>
      </c>
      <c r="AVJ279" t="s">
        <v>858</v>
      </c>
      <c r="AVK279" t="b">
        <v>1</v>
      </c>
      <c r="AVL279" t="b">
        <v>0</v>
      </c>
      <c r="AVM279" t="b">
        <v>0</v>
      </c>
      <c r="AVN279" t="b">
        <v>0</v>
      </c>
      <c r="AVP279">
        <v>1</v>
      </c>
      <c r="AVQ279" t="s">
        <v>1776</v>
      </c>
      <c r="AVR279">
        <v>7.7366169999999999</v>
      </c>
      <c r="AVS279">
        <v>4.8395929999999998</v>
      </c>
      <c r="AVT279">
        <v>425.3</v>
      </c>
      <c r="AVU279">
        <v>7</v>
      </c>
      <c r="AVW279">
        <v>0</v>
      </c>
    </row>
    <row r="280" spans="1:1271" ht="15" customHeight="1" x14ac:dyDescent="0.35">
      <c r="A280" s="1">
        <v>42524</v>
      </c>
      <c r="B280" t="s">
        <v>723</v>
      </c>
      <c r="C280">
        <v>2</v>
      </c>
      <c r="D280">
        <v>22</v>
      </c>
      <c r="E280" t="s">
        <v>1777</v>
      </c>
      <c r="F280">
        <v>252</v>
      </c>
      <c r="G280">
        <v>1</v>
      </c>
      <c r="H280">
        <v>60</v>
      </c>
      <c r="I280">
        <v>1</v>
      </c>
      <c r="K280">
        <v>1</v>
      </c>
      <c r="L280">
        <v>2</v>
      </c>
      <c r="M280">
        <v>6</v>
      </c>
      <c r="N280">
        <v>6</v>
      </c>
      <c r="O280">
        <v>1</v>
      </c>
      <c r="P280">
        <v>1</v>
      </c>
      <c r="Q280">
        <v>2</v>
      </c>
      <c r="R280">
        <v>2</v>
      </c>
      <c r="S280">
        <v>1</v>
      </c>
      <c r="T280">
        <v>0</v>
      </c>
      <c r="U280">
        <v>7</v>
      </c>
      <c r="V280">
        <v>7</v>
      </c>
      <c r="W280">
        <v>1</v>
      </c>
      <c r="X280">
        <v>96</v>
      </c>
      <c r="Y280">
        <v>1</v>
      </c>
      <c r="Z280">
        <v>1</v>
      </c>
      <c r="AA280">
        <v>96</v>
      </c>
      <c r="AB280">
        <v>1</v>
      </c>
      <c r="AC280">
        <v>4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BB280">
        <v>12</v>
      </c>
      <c r="BC280">
        <v>3</v>
      </c>
      <c r="BD280">
        <v>1</v>
      </c>
      <c r="CU280">
        <v>2</v>
      </c>
      <c r="DO280">
        <v>2</v>
      </c>
      <c r="DP280" t="s">
        <v>116</v>
      </c>
      <c r="EH280">
        <v>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1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1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1</v>
      </c>
      <c r="FH280">
        <v>0</v>
      </c>
      <c r="FI280">
        <v>1</v>
      </c>
      <c r="FJ280">
        <v>1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F280">
        <v>0</v>
      </c>
      <c r="GG280">
        <v>1</v>
      </c>
      <c r="GH280">
        <v>0</v>
      </c>
      <c r="GI280">
        <v>0</v>
      </c>
      <c r="GJ280">
        <v>1</v>
      </c>
      <c r="GK280">
        <v>1999</v>
      </c>
      <c r="GL280">
        <v>300000</v>
      </c>
      <c r="GM280">
        <v>150000</v>
      </c>
      <c r="GN280">
        <v>50</v>
      </c>
      <c r="GO280">
        <v>2</v>
      </c>
      <c r="GP280">
        <v>2</v>
      </c>
      <c r="IZ280">
        <v>0</v>
      </c>
      <c r="JA280">
        <v>1</v>
      </c>
      <c r="JB280">
        <v>0</v>
      </c>
      <c r="JC280">
        <v>0</v>
      </c>
      <c r="JD280">
        <v>1</v>
      </c>
      <c r="JE280">
        <v>2005</v>
      </c>
      <c r="JF280">
        <v>20000</v>
      </c>
      <c r="JG280">
        <v>15000</v>
      </c>
      <c r="JH280">
        <v>5</v>
      </c>
      <c r="JI280">
        <v>2</v>
      </c>
      <c r="JJ280">
        <v>2</v>
      </c>
      <c r="JL280">
        <v>0</v>
      </c>
      <c r="JM280">
        <v>1</v>
      </c>
      <c r="JN280">
        <v>0</v>
      </c>
      <c r="JO280">
        <v>0</v>
      </c>
      <c r="JP280">
        <v>1</v>
      </c>
      <c r="JQ280">
        <v>2000</v>
      </c>
      <c r="JR280">
        <v>110000</v>
      </c>
      <c r="JS280">
        <v>50000</v>
      </c>
      <c r="JT280">
        <v>8</v>
      </c>
      <c r="JU280">
        <v>2</v>
      </c>
      <c r="JV280">
        <v>2</v>
      </c>
      <c r="JX280">
        <v>0</v>
      </c>
      <c r="JY280">
        <v>1</v>
      </c>
      <c r="JZ280">
        <v>0</v>
      </c>
      <c r="KA280">
        <v>0</v>
      </c>
      <c r="KB280">
        <v>1</v>
      </c>
      <c r="KC280">
        <v>2012</v>
      </c>
      <c r="KD280">
        <v>95000</v>
      </c>
      <c r="KE280">
        <v>40000</v>
      </c>
      <c r="KF280">
        <v>2</v>
      </c>
      <c r="KG280">
        <v>2</v>
      </c>
      <c r="KH280">
        <v>2</v>
      </c>
      <c r="PK280">
        <v>0</v>
      </c>
      <c r="PL280">
        <v>1</v>
      </c>
      <c r="PM280">
        <v>0</v>
      </c>
      <c r="PN280">
        <v>0</v>
      </c>
      <c r="PO280">
        <v>2</v>
      </c>
      <c r="PP280">
        <v>1</v>
      </c>
      <c r="PQ280">
        <v>1995</v>
      </c>
      <c r="PR280">
        <v>35000</v>
      </c>
      <c r="PS280">
        <v>40000</v>
      </c>
      <c r="PT280">
        <v>15</v>
      </c>
      <c r="PU280">
        <v>2</v>
      </c>
      <c r="PV280">
        <v>2</v>
      </c>
      <c r="QJ280">
        <v>0</v>
      </c>
      <c r="QK280">
        <v>1</v>
      </c>
      <c r="QL280">
        <v>0</v>
      </c>
      <c r="QM280">
        <v>0</v>
      </c>
      <c r="QN280">
        <v>5</v>
      </c>
      <c r="QO280">
        <v>2015</v>
      </c>
      <c r="QP280">
        <v>4200</v>
      </c>
      <c r="QQ280">
        <v>1000</v>
      </c>
      <c r="QR280">
        <v>1</v>
      </c>
      <c r="QS280">
        <v>2</v>
      </c>
      <c r="QT280">
        <v>2</v>
      </c>
      <c r="QV280">
        <v>0</v>
      </c>
      <c r="QW280">
        <v>1</v>
      </c>
      <c r="QX280">
        <v>0</v>
      </c>
      <c r="QY280">
        <v>0</v>
      </c>
      <c r="QZ280">
        <v>4</v>
      </c>
      <c r="RA280">
        <v>2014</v>
      </c>
      <c r="RB280">
        <v>4800</v>
      </c>
      <c r="RC280">
        <v>800</v>
      </c>
      <c r="RD280">
        <v>3</v>
      </c>
      <c r="RE280">
        <v>2</v>
      </c>
      <c r="RF280">
        <v>2</v>
      </c>
      <c r="RH280">
        <v>0</v>
      </c>
      <c r="RI280">
        <v>1</v>
      </c>
      <c r="RJ280">
        <v>0</v>
      </c>
      <c r="RK280">
        <v>0</v>
      </c>
      <c r="RL280">
        <v>1</v>
      </c>
      <c r="RM280">
        <v>2013</v>
      </c>
      <c r="RN280">
        <v>6500</v>
      </c>
      <c r="RO280">
        <v>3500</v>
      </c>
      <c r="RP280">
        <v>5</v>
      </c>
      <c r="RQ280">
        <v>2</v>
      </c>
      <c r="RR280">
        <v>2</v>
      </c>
      <c r="WJ280">
        <v>0</v>
      </c>
      <c r="WK280">
        <v>1</v>
      </c>
      <c r="WL280">
        <v>0</v>
      </c>
      <c r="WM280">
        <v>0</v>
      </c>
      <c r="WN280">
        <v>1</v>
      </c>
      <c r="WO280">
        <v>2014</v>
      </c>
      <c r="WP280">
        <v>6000</v>
      </c>
      <c r="WQ280">
        <v>3500</v>
      </c>
      <c r="WR280">
        <v>5</v>
      </c>
      <c r="WS280">
        <v>2</v>
      </c>
      <c r="WT280">
        <v>2</v>
      </c>
      <c r="XF280">
        <v>0</v>
      </c>
      <c r="XG280">
        <v>9</v>
      </c>
      <c r="XH280">
        <v>0</v>
      </c>
      <c r="XI280">
        <v>0</v>
      </c>
      <c r="XJ280">
        <v>581500</v>
      </c>
      <c r="XK280">
        <v>303800</v>
      </c>
      <c r="XO280">
        <v>0.8</v>
      </c>
      <c r="XP280">
        <v>50</v>
      </c>
      <c r="XQ280">
        <v>12</v>
      </c>
      <c r="XR280">
        <v>96</v>
      </c>
      <c r="XS280">
        <v>96</v>
      </c>
      <c r="XT280">
        <v>144</v>
      </c>
      <c r="XU280">
        <v>1440</v>
      </c>
      <c r="XV280">
        <v>0</v>
      </c>
      <c r="XW280">
        <v>0</v>
      </c>
      <c r="XX280">
        <f t="shared" si="24"/>
        <v>0</v>
      </c>
      <c r="XY280">
        <v>800</v>
      </c>
      <c r="XZ280">
        <v>300</v>
      </c>
      <c r="YA280" s="33">
        <f t="shared" si="26"/>
        <v>550</v>
      </c>
      <c r="YB280">
        <v>15000</v>
      </c>
      <c r="YC280">
        <v>15000</v>
      </c>
      <c r="YD280">
        <f t="shared" si="27"/>
        <v>15000</v>
      </c>
      <c r="YE280">
        <f t="shared" si="28"/>
        <v>0</v>
      </c>
      <c r="YF280">
        <v>60000</v>
      </c>
      <c r="YG280">
        <v>60000</v>
      </c>
      <c r="YH280">
        <v>2</v>
      </c>
      <c r="YI280" t="s">
        <v>204</v>
      </c>
      <c r="YJ280">
        <v>2</v>
      </c>
      <c r="YK280" t="s">
        <v>204</v>
      </c>
      <c r="YP280">
        <v>0</v>
      </c>
      <c r="YQ280" t="s">
        <v>126</v>
      </c>
      <c r="YR280">
        <v>1</v>
      </c>
      <c r="YS280">
        <v>220000</v>
      </c>
      <c r="YT280">
        <v>0.18</v>
      </c>
      <c r="YU280">
        <v>144</v>
      </c>
      <c r="YV280">
        <v>57600</v>
      </c>
      <c r="YW280">
        <v>15000</v>
      </c>
      <c r="YX280" t="b">
        <v>1</v>
      </c>
      <c r="YY280">
        <v>1</v>
      </c>
      <c r="YZ280">
        <v>0</v>
      </c>
      <c r="ZA280" t="b">
        <v>0</v>
      </c>
      <c r="ZB280" t="b">
        <v>0</v>
      </c>
      <c r="ZC280" t="b">
        <v>0</v>
      </c>
      <c r="ZD280">
        <v>4</v>
      </c>
      <c r="ZE280">
        <v>0.4</v>
      </c>
      <c r="ZF280">
        <f t="shared" si="25"/>
        <v>1.6</v>
      </c>
      <c r="ZG280">
        <v>0.8</v>
      </c>
      <c r="ZI280">
        <v>200</v>
      </c>
      <c r="ZJ280">
        <v>7</v>
      </c>
      <c r="ZL280">
        <v>1</v>
      </c>
      <c r="ZM280">
        <v>30</v>
      </c>
      <c r="ZN280">
        <v>2</v>
      </c>
      <c r="ZP280">
        <v>1</v>
      </c>
      <c r="ZQ280">
        <v>1</v>
      </c>
      <c r="AAS280" t="b">
        <v>1</v>
      </c>
      <c r="AAT280" t="b">
        <v>1</v>
      </c>
      <c r="AAU280" t="b">
        <v>1</v>
      </c>
      <c r="AAV280" t="b">
        <v>0</v>
      </c>
      <c r="AAW280" t="b">
        <v>0</v>
      </c>
      <c r="AAX280" t="b">
        <v>1</v>
      </c>
      <c r="AAY280" t="b">
        <v>1</v>
      </c>
      <c r="AAZ280" t="b">
        <v>1</v>
      </c>
      <c r="ABA280" t="b">
        <v>1</v>
      </c>
      <c r="ABB280" t="b">
        <v>0</v>
      </c>
      <c r="ABC280" t="b">
        <v>0</v>
      </c>
      <c r="ABE280">
        <v>4</v>
      </c>
      <c r="ABF280">
        <v>0</v>
      </c>
      <c r="ABG280">
        <v>4</v>
      </c>
      <c r="ABH280">
        <v>2</v>
      </c>
      <c r="ABI280">
        <v>1000</v>
      </c>
      <c r="ABJ280" t="b">
        <v>1</v>
      </c>
      <c r="ABK280" t="b">
        <v>1</v>
      </c>
      <c r="ABL280" t="b">
        <v>0</v>
      </c>
      <c r="ABM280" t="b">
        <v>0</v>
      </c>
      <c r="ABO280">
        <v>4</v>
      </c>
      <c r="ABP280">
        <v>0</v>
      </c>
      <c r="ABQ280">
        <v>4</v>
      </c>
      <c r="ABR280">
        <v>1</v>
      </c>
      <c r="ABS280">
        <v>1000</v>
      </c>
      <c r="ABT280" t="b">
        <v>1</v>
      </c>
      <c r="ABU280" t="b">
        <v>1</v>
      </c>
      <c r="ABV280" t="b">
        <v>0</v>
      </c>
      <c r="ABW280" t="b">
        <v>0</v>
      </c>
      <c r="ABY280">
        <v>4</v>
      </c>
      <c r="ABZ280">
        <v>0</v>
      </c>
      <c r="ACA280">
        <v>4</v>
      </c>
      <c r="ACB280">
        <v>1</v>
      </c>
      <c r="ACC280">
        <v>1000</v>
      </c>
      <c r="ACZ280" t="b">
        <v>1</v>
      </c>
      <c r="ADA280" t="b">
        <v>1</v>
      </c>
      <c r="ADB280" t="b">
        <v>0</v>
      </c>
      <c r="ADC280" t="b">
        <v>0</v>
      </c>
      <c r="ADE280">
        <v>3</v>
      </c>
      <c r="ADF280">
        <v>0</v>
      </c>
      <c r="ADG280">
        <v>3</v>
      </c>
      <c r="ADH280">
        <v>2</v>
      </c>
      <c r="ADI280">
        <v>3</v>
      </c>
      <c r="ADJ280">
        <v>1000</v>
      </c>
      <c r="ADK280" t="b">
        <v>1</v>
      </c>
      <c r="ADL280" t="b">
        <v>1</v>
      </c>
      <c r="ADM280" t="b">
        <v>0</v>
      </c>
      <c r="ADN280" t="b">
        <v>0</v>
      </c>
      <c r="ADP280">
        <v>4</v>
      </c>
      <c r="ADQ280">
        <v>2</v>
      </c>
      <c r="ADR280">
        <v>6</v>
      </c>
      <c r="ADS280">
        <v>1</v>
      </c>
      <c r="ADT280">
        <v>12</v>
      </c>
      <c r="ADU280">
        <v>1000</v>
      </c>
      <c r="ADV280">
        <v>21</v>
      </c>
      <c r="ADW280">
        <v>7</v>
      </c>
      <c r="ADX280">
        <f t="shared" si="29"/>
        <v>3</v>
      </c>
      <c r="ADY280" t="b">
        <v>0</v>
      </c>
      <c r="ADZ280" t="b">
        <v>0</v>
      </c>
      <c r="AEA280" t="b">
        <v>0</v>
      </c>
      <c r="AEB280" t="b">
        <v>0</v>
      </c>
      <c r="AEC280" t="b">
        <v>1</v>
      </c>
      <c r="AED280" t="b">
        <v>1</v>
      </c>
      <c r="AEE280" t="b">
        <v>1</v>
      </c>
      <c r="AEF280" t="b">
        <v>0</v>
      </c>
      <c r="AFF280">
        <v>1</v>
      </c>
      <c r="AFG280">
        <v>6000</v>
      </c>
      <c r="AFH280">
        <v>5</v>
      </c>
      <c r="AFI280">
        <v>1</v>
      </c>
      <c r="AFL280">
        <v>4</v>
      </c>
      <c r="AFM280">
        <v>950</v>
      </c>
      <c r="AFN280">
        <v>5</v>
      </c>
      <c r="AFO280">
        <v>1</v>
      </c>
      <c r="AFR280">
        <v>5</v>
      </c>
      <c r="AFS280">
        <v>1500</v>
      </c>
      <c r="AFT280">
        <v>5</v>
      </c>
      <c r="AFU280">
        <v>1</v>
      </c>
      <c r="AGD280">
        <v>96</v>
      </c>
      <c r="AGE280">
        <v>96</v>
      </c>
      <c r="AGF280">
        <v>1</v>
      </c>
      <c r="AGH280">
        <v>57600</v>
      </c>
      <c r="AGI280">
        <v>600</v>
      </c>
      <c r="AGJ280">
        <v>1</v>
      </c>
      <c r="AGL280">
        <v>1</v>
      </c>
      <c r="AGM280">
        <v>57600</v>
      </c>
      <c r="AGN280">
        <v>600</v>
      </c>
      <c r="AGO280">
        <v>1</v>
      </c>
      <c r="AGP280">
        <v>0</v>
      </c>
      <c r="AGQ280">
        <v>0</v>
      </c>
      <c r="AGR280">
        <v>0</v>
      </c>
      <c r="AGU280">
        <v>1</v>
      </c>
      <c r="AGV280">
        <v>0</v>
      </c>
      <c r="AGW280">
        <v>0</v>
      </c>
      <c r="AGX280">
        <v>0</v>
      </c>
      <c r="AGZ280">
        <v>5</v>
      </c>
      <c r="AHA280">
        <v>0</v>
      </c>
      <c r="AHB280">
        <v>95</v>
      </c>
      <c r="AHC280">
        <v>0</v>
      </c>
      <c r="AHD280">
        <v>1</v>
      </c>
      <c r="AHF280">
        <v>1</v>
      </c>
      <c r="AHG280">
        <v>0</v>
      </c>
      <c r="AHH280">
        <v>1</v>
      </c>
      <c r="AHJ280">
        <v>0</v>
      </c>
      <c r="AHK280">
        <v>100</v>
      </c>
      <c r="AHL280">
        <v>600</v>
      </c>
      <c r="AHM280">
        <v>0</v>
      </c>
      <c r="AHN280">
        <v>1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1</v>
      </c>
      <c r="AHZ280">
        <v>6</v>
      </c>
      <c r="AIA280">
        <v>0</v>
      </c>
      <c r="AIB280">
        <v>0</v>
      </c>
      <c r="AIC280">
        <v>2</v>
      </c>
      <c r="AID280">
        <v>0</v>
      </c>
      <c r="AIE280">
        <v>0</v>
      </c>
      <c r="AII280">
        <v>0.2</v>
      </c>
      <c r="AIK280">
        <v>0</v>
      </c>
      <c r="AIL280">
        <v>1</v>
      </c>
      <c r="AIM280">
        <v>1</v>
      </c>
      <c r="AIN280">
        <v>1</v>
      </c>
      <c r="AIO280">
        <v>1</v>
      </c>
      <c r="AIP280">
        <v>0</v>
      </c>
      <c r="AIR280">
        <v>30</v>
      </c>
      <c r="AIS280">
        <v>1</v>
      </c>
      <c r="AIU280" t="b">
        <v>0</v>
      </c>
      <c r="AIV280" t="b">
        <v>0</v>
      </c>
      <c r="AIW280" t="b">
        <v>0</v>
      </c>
      <c r="AIX280" t="b">
        <v>1</v>
      </c>
      <c r="AIY280" t="s">
        <v>1377</v>
      </c>
      <c r="AIZ280">
        <v>1</v>
      </c>
      <c r="AJA280">
        <v>2</v>
      </c>
      <c r="AJB280" t="s">
        <v>204</v>
      </c>
      <c r="ALX280">
        <v>2</v>
      </c>
      <c r="ALY280">
        <v>1</v>
      </c>
      <c r="AMC280">
        <v>1</v>
      </c>
      <c r="AMD280">
        <v>0</v>
      </c>
      <c r="AME280">
        <v>1</v>
      </c>
      <c r="AMF280">
        <v>0</v>
      </c>
      <c r="AMG280">
        <v>0</v>
      </c>
      <c r="AMH280">
        <v>0</v>
      </c>
      <c r="AMI280">
        <v>1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R280">
        <v>5</v>
      </c>
      <c r="AMV280">
        <v>5</v>
      </c>
      <c r="AND280" t="s">
        <v>1618</v>
      </c>
      <c r="ANH280" t="s">
        <v>767</v>
      </c>
      <c r="ANO280">
        <v>15</v>
      </c>
      <c r="ANP280">
        <v>1</v>
      </c>
      <c r="ANR280">
        <v>1</v>
      </c>
      <c r="ANU280">
        <v>1</v>
      </c>
      <c r="ANV280">
        <v>180</v>
      </c>
      <c r="ANW280">
        <v>10</v>
      </c>
      <c r="ANX280">
        <v>1</v>
      </c>
      <c r="ANZ280">
        <v>1</v>
      </c>
      <c r="AOA280">
        <v>1</v>
      </c>
      <c r="AOB280">
        <v>2</v>
      </c>
      <c r="AOC280">
        <v>5000</v>
      </c>
      <c r="AOD280">
        <v>30000</v>
      </c>
      <c r="AOE280">
        <v>1</v>
      </c>
      <c r="AOF280">
        <v>1</v>
      </c>
      <c r="AOG280">
        <v>0</v>
      </c>
      <c r="AOH280">
        <v>0</v>
      </c>
      <c r="AOI280">
        <v>1</v>
      </c>
      <c r="AOJ280" t="b">
        <v>0</v>
      </c>
      <c r="AOK280" t="b">
        <v>0</v>
      </c>
      <c r="AOL280" t="b">
        <v>0</v>
      </c>
      <c r="AOM280" t="b">
        <v>0</v>
      </c>
      <c r="AON280" t="b">
        <v>0</v>
      </c>
      <c r="AOO280" t="b">
        <v>0</v>
      </c>
      <c r="AOP280" t="b">
        <v>0</v>
      </c>
      <c r="AOQ280" t="b">
        <v>1</v>
      </c>
      <c r="AOR280" t="b">
        <v>1</v>
      </c>
      <c r="AOS280" t="b">
        <v>1</v>
      </c>
      <c r="AOT280" t="b">
        <v>1</v>
      </c>
      <c r="AOU280" t="b">
        <v>0</v>
      </c>
      <c r="AOV280" t="b">
        <v>0</v>
      </c>
      <c r="AOW280" t="b">
        <v>1</v>
      </c>
      <c r="AOX280" t="b">
        <v>1</v>
      </c>
      <c r="AOY280" t="b">
        <v>1</v>
      </c>
      <c r="AOZ280" t="b">
        <v>1</v>
      </c>
      <c r="APA280" t="b">
        <v>0</v>
      </c>
      <c r="APB280" t="b">
        <v>0</v>
      </c>
      <c r="APC280" t="b">
        <v>0</v>
      </c>
      <c r="APD280" t="b">
        <v>0</v>
      </c>
      <c r="APE280" t="b">
        <v>0</v>
      </c>
      <c r="APF280" t="b">
        <v>0</v>
      </c>
      <c r="APG280" t="b">
        <v>0</v>
      </c>
      <c r="APH280" t="b">
        <v>0</v>
      </c>
      <c r="API280" t="b">
        <v>0</v>
      </c>
      <c r="APJ280" t="b">
        <v>0</v>
      </c>
      <c r="APK280" t="b">
        <v>0</v>
      </c>
      <c r="APL280" t="b">
        <v>0</v>
      </c>
      <c r="APM280" t="b">
        <v>0</v>
      </c>
      <c r="APN280" t="b">
        <v>0</v>
      </c>
      <c r="APO280" t="b">
        <v>1</v>
      </c>
      <c r="APP280" t="b">
        <v>1</v>
      </c>
      <c r="APQ280" t="b">
        <v>1</v>
      </c>
      <c r="APR280" t="b">
        <v>1</v>
      </c>
      <c r="APS280" t="b">
        <v>0</v>
      </c>
      <c r="APT280">
        <v>96</v>
      </c>
      <c r="APU280">
        <v>180</v>
      </c>
      <c r="APV280">
        <v>1</v>
      </c>
      <c r="APW280">
        <v>1</v>
      </c>
      <c r="APX280">
        <v>2</v>
      </c>
      <c r="APY280">
        <v>1</v>
      </c>
      <c r="APZ280">
        <v>3</v>
      </c>
      <c r="AQA280">
        <v>3</v>
      </c>
      <c r="AQC280">
        <v>1</v>
      </c>
      <c r="AQD280">
        <v>1</v>
      </c>
      <c r="AQE280">
        <v>2</v>
      </c>
      <c r="AQG280">
        <v>2</v>
      </c>
      <c r="AQH280">
        <v>2</v>
      </c>
      <c r="AQI280">
        <v>2</v>
      </c>
      <c r="AQJ280">
        <v>2</v>
      </c>
      <c r="AQK280">
        <v>2</v>
      </c>
      <c r="AQL280">
        <v>2</v>
      </c>
      <c r="AQM280">
        <v>2</v>
      </c>
      <c r="AQN280">
        <v>2</v>
      </c>
      <c r="AQO280">
        <v>2</v>
      </c>
      <c r="AQP280">
        <v>-2</v>
      </c>
      <c r="AQQ280">
        <v>-2</v>
      </c>
      <c r="AQR280">
        <v>-2</v>
      </c>
      <c r="AQS280">
        <v>-2</v>
      </c>
      <c r="AQT280">
        <v>-2</v>
      </c>
      <c r="AQU280">
        <v>-2</v>
      </c>
      <c r="AQV280">
        <v>-2</v>
      </c>
      <c r="AQW280">
        <v>-2</v>
      </c>
      <c r="AQX280">
        <v>-2</v>
      </c>
      <c r="AQY280">
        <v>-2</v>
      </c>
      <c r="AQZ280">
        <v>-2</v>
      </c>
      <c r="ARA280">
        <v>-2</v>
      </c>
      <c r="ARB280">
        <v>-2</v>
      </c>
      <c r="ARC280">
        <v>-2</v>
      </c>
      <c r="ARD280">
        <v>-2</v>
      </c>
      <c r="ARE280">
        <v>-2</v>
      </c>
      <c r="ARF280">
        <v>-2</v>
      </c>
      <c r="ARG280">
        <v>-2</v>
      </c>
      <c r="ARH280">
        <v>2</v>
      </c>
      <c r="ARI280">
        <v>2</v>
      </c>
      <c r="ARJ280">
        <v>2</v>
      </c>
      <c r="ARK280">
        <v>2</v>
      </c>
      <c r="ARL280">
        <v>2</v>
      </c>
      <c r="ARM280">
        <v>2</v>
      </c>
      <c r="ARN280">
        <v>2</v>
      </c>
      <c r="ARO280">
        <v>2</v>
      </c>
      <c r="ARP280">
        <v>2</v>
      </c>
      <c r="ARQ280">
        <v>-2</v>
      </c>
      <c r="ARR280">
        <v>-2</v>
      </c>
      <c r="ARS280">
        <v>-2</v>
      </c>
      <c r="ART280">
        <v>-2</v>
      </c>
      <c r="ARU280">
        <v>-2</v>
      </c>
      <c r="ARV280">
        <v>-2</v>
      </c>
      <c r="ARW280">
        <v>-2</v>
      </c>
      <c r="ARX280">
        <v>-2</v>
      </c>
      <c r="ARY280">
        <v>-2</v>
      </c>
      <c r="ARZ280">
        <v>2</v>
      </c>
      <c r="ASA280">
        <v>2</v>
      </c>
      <c r="ASB280">
        <v>2</v>
      </c>
      <c r="ASC280">
        <v>2</v>
      </c>
      <c r="ASD280">
        <v>2</v>
      </c>
      <c r="ASE280">
        <v>2</v>
      </c>
      <c r="ASF280">
        <v>2</v>
      </c>
      <c r="ASG280">
        <v>2</v>
      </c>
      <c r="ASH280">
        <v>2</v>
      </c>
      <c r="ASI280">
        <v>-2</v>
      </c>
      <c r="ASJ280">
        <v>-2</v>
      </c>
      <c r="ASK280">
        <v>-2</v>
      </c>
      <c r="ASL280">
        <v>-2</v>
      </c>
      <c r="ASM280">
        <v>-2</v>
      </c>
      <c r="ASN280">
        <v>-2</v>
      </c>
      <c r="ASO280">
        <v>-2</v>
      </c>
      <c r="ASP280">
        <v>-2</v>
      </c>
      <c r="ASQ280">
        <v>-2</v>
      </c>
      <c r="ASR280">
        <v>2</v>
      </c>
      <c r="ASS280">
        <v>2</v>
      </c>
      <c r="AST280">
        <v>2</v>
      </c>
      <c r="ASU280">
        <v>2</v>
      </c>
      <c r="ASV280">
        <v>2</v>
      </c>
      <c r="ASW280">
        <v>2</v>
      </c>
      <c r="ASX280">
        <v>2</v>
      </c>
      <c r="ASY280">
        <v>2</v>
      </c>
      <c r="ASZ280">
        <v>2</v>
      </c>
      <c r="ATA280">
        <v>2</v>
      </c>
      <c r="ATB280">
        <v>2</v>
      </c>
      <c r="ATC280">
        <v>1</v>
      </c>
      <c r="ATD280">
        <v>1</v>
      </c>
      <c r="ATE280">
        <v>1</v>
      </c>
      <c r="ATF280">
        <v>1</v>
      </c>
      <c r="ATG280">
        <v>0</v>
      </c>
      <c r="ATH280">
        <v>1</v>
      </c>
      <c r="ATI280">
        <v>1</v>
      </c>
      <c r="ATJ280">
        <v>0</v>
      </c>
      <c r="ATK280">
        <v>0</v>
      </c>
      <c r="ATL280">
        <v>0</v>
      </c>
      <c r="ATN280">
        <v>2</v>
      </c>
      <c r="ATO280" t="s">
        <v>69</v>
      </c>
      <c r="ATP280">
        <v>2</v>
      </c>
      <c r="ATQ280" t="s">
        <v>322</v>
      </c>
      <c r="ATR280">
        <v>1</v>
      </c>
      <c r="ATT280">
        <v>1</v>
      </c>
      <c r="ATV280">
        <v>2</v>
      </c>
      <c r="ATW280" t="s">
        <v>69</v>
      </c>
      <c r="ATX280">
        <v>1</v>
      </c>
      <c r="ATZ280">
        <v>1</v>
      </c>
      <c r="AUB280">
        <v>1</v>
      </c>
      <c r="AUD280">
        <v>2</v>
      </c>
      <c r="AUE280" t="s">
        <v>1767</v>
      </c>
      <c r="AUF280">
        <v>1</v>
      </c>
      <c r="AUH280">
        <v>1</v>
      </c>
      <c r="AUJ280">
        <v>1</v>
      </c>
      <c r="AUL280">
        <v>1</v>
      </c>
      <c r="AUN280">
        <v>1</v>
      </c>
      <c r="AUP280">
        <v>1</v>
      </c>
      <c r="AUR280">
        <v>1</v>
      </c>
      <c r="AUT280">
        <v>1</v>
      </c>
      <c r="AUV280" t="b">
        <v>1</v>
      </c>
      <c r="AUW280" t="b">
        <v>0</v>
      </c>
      <c r="AUX280" t="b">
        <v>0</v>
      </c>
      <c r="AUY280" t="b">
        <v>0</v>
      </c>
      <c r="AVA280">
        <v>1</v>
      </c>
      <c r="AVB280">
        <v>1</v>
      </c>
      <c r="AVD280" t="s">
        <v>82</v>
      </c>
      <c r="AVE280" t="b">
        <v>1</v>
      </c>
      <c r="AVF280">
        <v>0</v>
      </c>
      <c r="AVG280" t="b">
        <v>0</v>
      </c>
      <c r="AVH280" t="b">
        <v>0</v>
      </c>
      <c r="AVI280" t="b">
        <v>0</v>
      </c>
      <c r="AVK280" t="b">
        <v>1</v>
      </c>
      <c r="AVL280" t="b">
        <v>0</v>
      </c>
      <c r="AVM280" t="b">
        <v>0</v>
      </c>
      <c r="AVN280" t="b">
        <v>0</v>
      </c>
      <c r="AVP280">
        <v>1</v>
      </c>
      <c r="AVQ280" t="s">
        <v>1778</v>
      </c>
      <c r="AVR280">
        <v>7.444547</v>
      </c>
      <c r="AVS280">
        <v>4.7347299999999999</v>
      </c>
      <c r="AVT280">
        <v>237.7</v>
      </c>
      <c r="AVU280">
        <v>7</v>
      </c>
      <c r="AVW280">
        <v>0</v>
      </c>
    </row>
    <row r="281" spans="1:1271" ht="15" customHeight="1" x14ac:dyDescent="0.35">
      <c r="A281" s="1">
        <v>42511</v>
      </c>
      <c r="B281" t="s">
        <v>43</v>
      </c>
      <c r="C281">
        <v>3</v>
      </c>
      <c r="D281">
        <v>8</v>
      </c>
      <c r="E281" t="s">
        <v>188</v>
      </c>
      <c r="F281">
        <v>312</v>
      </c>
      <c r="G281">
        <v>1</v>
      </c>
      <c r="H281">
        <v>75</v>
      </c>
      <c r="I281">
        <v>1</v>
      </c>
      <c r="K281">
        <v>1</v>
      </c>
      <c r="L281">
        <v>3</v>
      </c>
      <c r="M281">
        <v>3</v>
      </c>
      <c r="N281">
        <v>3</v>
      </c>
      <c r="O281">
        <v>2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4</v>
      </c>
      <c r="V281">
        <v>4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0</v>
      </c>
      <c r="AC281">
        <v>4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BB281">
        <v>12</v>
      </c>
      <c r="BC281">
        <v>3</v>
      </c>
      <c r="BD281">
        <v>1</v>
      </c>
      <c r="CU281">
        <v>2</v>
      </c>
      <c r="DO281">
        <v>2</v>
      </c>
      <c r="DP281" t="s">
        <v>46</v>
      </c>
      <c r="EH281">
        <v>1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</v>
      </c>
      <c r="FJ281">
        <v>1</v>
      </c>
      <c r="FK281">
        <v>1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F281">
        <v>0</v>
      </c>
      <c r="GG281">
        <v>1</v>
      </c>
      <c r="GH281">
        <v>0</v>
      </c>
      <c r="GI281">
        <v>0</v>
      </c>
      <c r="GJ281">
        <v>3</v>
      </c>
      <c r="GK281">
        <v>1996</v>
      </c>
      <c r="GL281">
        <v>50000</v>
      </c>
      <c r="GM281">
        <v>100000</v>
      </c>
      <c r="GN281">
        <v>25</v>
      </c>
      <c r="GO281">
        <v>2</v>
      </c>
      <c r="GP281">
        <v>2</v>
      </c>
      <c r="IN281">
        <v>0</v>
      </c>
      <c r="IO281">
        <v>1</v>
      </c>
      <c r="IP281">
        <v>0</v>
      </c>
      <c r="IQ281">
        <v>0</v>
      </c>
      <c r="IR281">
        <v>4</v>
      </c>
      <c r="IS281">
        <v>2015</v>
      </c>
      <c r="IT281">
        <v>15000</v>
      </c>
      <c r="IU281">
        <v>10000</v>
      </c>
      <c r="IV281">
        <v>3</v>
      </c>
      <c r="IW281">
        <v>2</v>
      </c>
      <c r="IX281">
        <v>2</v>
      </c>
      <c r="PP281">
        <v>0</v>
      </c>
      <c r="QJ281">
        <v>0</v>
      </c>
      <c r="QK281">
        <v>1</v>
      </c>
      <c r="QL281">
        <v>0</v>
      </c>
      <c r="QM281">
        <v>0</v>
      </c>
      <c r="QN281">
        <v>6</v>
      </c>
      <c r="QO281">
        <v>2015</v>
      </c>
      <c r="QP281">
        <v>3200</v>
      </c>
      <c r="QQ281">
        <v>1000</v>
      </c>
      <c r="QR281">
        <v>2</v>
      </c>
      <c r="QS281">
        <v>2</v>
      </c>
      <c r="QT281">
        <v>2</v>
      </c>
      <c r="QV281">
        <v>0</v>
      </c>
      <c r="QW281">
        <v>1</v>
      </c>
      <c r="QX281">
        <v>0</v>
      </c>
      <c r="QY281">
        <v>0</v>
      </c>
      <c r="QZ281">
        <v>5</v>
      </c>
      <c r="RA281">
        <v>2015</v>
      </c>
      <c r="RB281">
        <v>15000</v>
      </c>
      <c r="RC281">
        <v>3000</v>
      </c>
      <c r="RD281">
        <v>2</v>
      </c>
      <c r="RE281">
        <v>2</v>
      </c>
      <c r="RF281">
        <v>2</v>
      </c>
      <c r="RH281">
        <v>0</v>
      </c>
      <c r="RI281">
        <v>1</v>
      </c>
      <c r="RJ281">
        <v>0</v>
      </c>
      <c r="RK281">
        <v>0</v>
      </c>
      <c r="RL281">
        <v>6</v>
      </c>
      <c r="RM281">
        <v>2015</v>
      </c>
      <c r="RN281">
        <v>5000</v>
      </c>
      <c r="RO281">
        <v>3000</v>
      </c>
      <c r="RP281">
        <v>4</v>
      </c>
      <c r="RQ281">
        <v>2</v>
      </c>
      <c r="RR281">
        <v>2</v>
      </c>
      <c r="WJ281">
        <v>0</v>
      </c>
      <c r="WK281">
        <v>1</v>
      </c>
      <c r="WL281">
        <v>0</v>
      </c>
      <c r="WM281">
        <v>0</v>
      </c>
      <c r="WN281">
        <v>1</v>
      </c>
      <c r="WO281">
        <v>2012</v>
      </c>
      <c r="WP281">
        <v>5000</v>
      </c>
      <c r="WQ281">
        <v>3000</v>
      </c>
      <c r="WR281">
        <v>4</v>
      </c>
      <c r="WS281">
        <v>2</v>
      </c>
      <c r="WT281">
        <v>2</v>
      </c>
      <c r="XF281">
        <v>0</v>
      </c>
      <c r="XG281">
        <v>6</v>
      </c>
      <c r="XH281">
        <v>0</v>
      </c>
      <c r="XI281">
        <v>0</v>
      </c>
      <c r="XJ281">
        <v>93200</v>
      </c>
      <c r="XK281">
        <v>120000</v>
      </c>
      <c r="XO281">
        <v>0.6</v>
      </c>
      <c r="XP281">
        <v>30</v>
      </c>
      <c r="XQ281">
        <v>10</v>
      </c>
      <c r="XR281">
        <v>720</v>
      </c>
      <c r="XS281">
        <v>680</v>
      </c>
      <c r="XT281">
        <v>1060</v>
      </c>
      <c r="XU281">
        <v>10600</v>
      </c>
      <c r="XV281">
        <v>40</v>
      </c>
      <c r="XW281">
        <v>400</v>
      </c>
      <c r="XX281">
        <f t="shared" si="24"/>
        <v>280</v>
      </c>
      <c r="XY281">
        <v>500</v>
      </c>
      <c r="XZ281">
        <v>200</v>
      </c>
      <c r="YA281" s="33">
        <f t="shared" si="26"/>
        <v>350</v>
      </c>
      <c r="YB281">
        <v>80000</v>
      </c>
      <c r="YC281">
        <v>60000</v>
      </c>
      <c r="YD281">
        <f t="shared" si="27"/>
        <v>70000</v>
      </c>
      <c r="YE281">
        <f t="shared" si="28"/>
        <v>20000</v>
      </c>
      <c r="YF281">
        <v>0</v>
      </c>
      <c r="YG281">
        <v>0</v>
      </c>
      <c r="YH281">
        <v>2</v>
      </c>
      <c r="YI281" t="s">
        <v>46</v>
      </c>
      <c r="YJ281">
        <v>2</v>
      </c>
      <c r="YK281" t="s">
        <v>1477</v>
      </c>
      <c r="YP281">
        <v>0</v>
      </c>
      <c r="YQ281" t="s">
        <v>2417</v>
      </c>
      <c r="YR281">
        <v>1</v>
      </c>
      <c r="YS281">
        <v>1500000</v>
      </c>
      <c r="YT281">
        <v>0.6</v>
      </c>
      <c r="YU281">
        <v>1060</v>
      </c>
      <c r="YV281">
        <v>265000</v>
      </c>
      <c r="YW281">
        <v>60000</v>
      </c>
      <c r="YX281" t="b">
        <v>1</v>
      </c>
      <c r="YY281">
        <v>1</v>
      </c>
      <c r="YZ281">
        <v>0</v>
      </c>
      <c r="ZA281" t="b">
        <v>0</v>
      </c>
      <c r="ZB281" t="b">
        <v>0</v>
      </c>
      <c r="ZC281" t="b">
        <v>1</v>
      </c>
      <c r="ZD281">
        <v>30</v>
      </c>
      <c r="ZE281">
        <v>0.4</v>
      </c>
      <c r="ZF281">
        <f t="shared" si="25"/>
        <v>12</v>
      </c>
      <c r="ZG281">
        <v>3.5999999999999996</v>
      </c>
      <c r="ZI281">
        <v>1000</v>
      </c>
      <c r="ZJ281">
        <v>6</v>
      </c>
      <c r="ZL281">
        <v>0</v>
      </c>
      <c r="ZM281">
        <v>40</v>
      </c>
      <c r="ZN281">
        <v>2</v>
      </c>
      <c r="ZP281">
        <v>1</v>
      </c>
      <c r="ZQ281">
        <v>0</v>
      </c>
      <c r="AAJ281">
        <v>0</v>
      </c>
      <c r="AAK281">
        <v>6</v>
      </c>
      <c r="AAM281">
        <v>0</v>
      </c>
      <c r="AAN281">
        <v>0</v>
      </c>
      <c r="AAO281">
        <v>96</v>
      </c>
      <c r="AAP281" t="s">
        <v>46</v>
      </c>
      <c r="AAQ281">
        <v>1</v>
      </c>
      <c r="AAR281">
        <v>0</v>
      </c>
      <c r="AAS281" t="b">
        <v>1</v>
      </c>
      <c r="AAT281" t="b">
        <v>1</v>
      </c>
      <c r="AAU281" t="b">
        <v>0</v>
      </c>
      <c r="AAV281" t="b">
        <v>0</v>
      </c>
      <c r="AAW281" t="b">
        <v>1</v>
      </c>
      <c r="AAX281" t="b">
        <v>1</v>
      </c>
      <c r="AAY281" t="b">
        <v>1</v>
      </c>
      <c r="AAZ281" t="b">
        <v>0</v>
      </c>
      <c r="ABA281" t="b">
        <v>0</v>
      </c>
      <c r="ABB281" t="b">
        <v>1</v>
      </c>
      <c r="ABC281" t="b">
        <v>0</v>
      </c>
      <c r="ABE281">
        <v>10</v>
      </c>
      <c r="ABF281">
        <v>0</v>
      </c>
      <c r="ABG281">
        <v>10</v>
      </c>
      <c r="ABH281">
        <v>4</v>
      </c>
      <c r="ABI281">
        <v>700</v>
      </c>
      <c r="ABJ281" t="b">
        <v>0</v>
      </c>
      <c r="ABK281" t="b">
        <v>0</v>
      </c>
      <c r="ABL281" t="b">
        <v>1</v>
      </c>
      <c r="ABM281" t="b">
        <v>0</v>
      </c>
      <c r="ABO281">
        <v>10</v>
      </c>
      <c r="ABP281">
        <v>6</v>
      </c>
      <c r="ABQ281">
        <v>16</v>
      </c>
      <c r="ABR281">
        <v>3</v>
      </c>
      <c r="ABS281">
        <v>700</v>
      </c>
      <c r="ACO281" t="b">
        <v>0</v>
      </c>
      <c r="ACP281" t="b">
        <v>0</v>
      </c>
      <c r="ACQ281" t="b">
        <v>1</v>
      </c>
      <c r="ACR281" t="b">
        <v>0</v>
      </c>
      <c r="ACT281">
        <v>3</v>
      </c>
      <c r="ACU281">
        <v>0</v>
      </c>
      <c r="ACV281">
        <v>3</v>
      </c>
      <c r="ACW281">
        <v>3</v>
      </c>
      <c r="ACX281">
        <v>3</v>
      </c>
      <c r="ACY281">
        <v>700</v>
      </c>
      <c r="ACZ281" t="b">
        <v>0</v>
      </c>
      <c r="ADA281" t="b">
        <v>0</v>
      </c>
      <c r="ADB281" t="b">
        <v>1</v>
      </c>
      <c r="ADC281" t="b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 t="b">
        <v>0</v>
      </c>
      <c r="ADL281" t="b">
        <v>0</v>
      </c>
      <c r="ADM281" t="b">
        <v>1</v>
      </c>
      <c r="ADN281" t="b">
        <v>0</v>
      </c>
      <c r="ADP281">
        <v>10</v>
      </c>
      <c r="ADQ281">
        <v>4</v>
      </c>
      <c r="ADR281">
        <v>14</v>
      </c>
      <c r="ADS281">
        <v>10</v>
      </c>
      <c r="ADT281">
        <v>10</v>
      </c>
      <c r="ADU281">
        <v>700</v>
      </c>
      <c r="ADV281">
        <v>43</v>
      </c>
      <c r="ADW281">
        <v>20</v>
      </c>
      <c r="ADX281">
        <f t="shared" si="29"/>
        <v>2.15</v>
      </c>
      <c r="ADY281" t="b">
        <v>0</v>
      </c>
      <c r="ADZ281" t="b">
        <v>0</v>
      </c>
      <c r="AEA281" t="b">
        <v>0</v>
      </c>
      <c r="AEB281" t="b">
        <v>0</v>
      </c>
      <c r="AEC281" t="b">
        <v>1</v>
      </c>
      <c r="AED281" t="b">
        <v>1</v>
      </c>
      <c r="AEE281" t="b">
        <v>1</v>
      </c>
      <c r="AEF281" t="b">
        <v>0</v>
      </c>
      <c r="AFF281">
        <v>6</v>
      </c>
      <c r="AFG281">
        <v>1500</v>
      </c>
      <c r="AFH281">
        <v>5</v>
      </c>
      <c r="AFI281">
        <v>1</v>
      </c>
      <c r="AFL281">
        <v>6</v>
      </c>
      <c r="AFM281">
        <v>2500</v>
      </c>
      <c r="AFN281">
        <v>4</v>
      </c>
      <c r="AFO281">
        <v>1</v>
      </c>
      <c r="AFR281">
        <v>6</v>
      </c>
      <c r="AFS281">
        <v>1200</v>
      </c>
      <c r="AFT281">
        <v>3</v>
      </c>
      <c r="AFU281">
        <v>1</v>
      </c>
      <c r="AGD281">
        <v>720</v>
      </c>
      <c r="AGE281">
        <v>600</v>
      </c>
      <c r="AGF281">
        <v>1</v>
      </c>
      <c r="AGH281">
        <v>360000</v>
      </c>
      <c r="AGI281">
        <v>0</v>
      </c>
      <c r="AGJ281">
        <v>1</v>
      </c>
      <c r="AGL281">
        <v>0</v>
      </c>
      <c r="AGM281">
        <v>300000</v>
      </c>
      <c r="AGN281">
        <v>500</v>
      </c>
      <c r="AGO281">
        <v>1</v>
      </c>
      <c r="AGP281">
        <v>1</v>
      </c>
      <c r="AGQ281">
        <v>0</v>
      </c>
      <c r="AGR281">
        <v>0</v>
      </c>
      <c r="AGU281">
        <v>1</v>
      </c>
      <c r="AGV281">
        <v>0</v>
      </c>
      <c r="AGW281">
        <v>0</v>
      </c>
      <c r="AGX281">
        <v>0</v>
      </c>
      <c r="AGZ281">
        <v>2</v>
      </c>
      <c r="AHA281">
        <v>10</v>
      </c>
      <c r="AHB281">
        <v>86</v>
      </c>
      <c r="AHC281">
        <v>2</v>
      </c>
      <c r="AHD281">
        <v>1</v>
      </c>
      <c r="AHF281">
        <v>0</v>
      </c>
      <c r="AHG281">
        <v>0</v>
      </c>
      <c r="AHH281">
        <v>1</v>
      </c>
      <c r="AHJ281">
        <v>0</v>
      </c>
      <c r="AHK281">
        <v>20</v>
      </c>
      <c r="AHL281">
        <v>500</v>
      </c>
      <c r="AHM281">
        <v>80</v>
      </c>
      <c r="AHN281">
        <v>1</v>
      </c>
      <c r="AHP281">
        <v>650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1</v>
      </c>
      <c r="AID281">
        <v>0</v>
      </c>
      <c r="AIE281">
        <v>1</v>
      </c>
      <c r="AIF281">
        <v>1</v>
      </c>
      <c r="AIG281">
        <v>0</v>
      </c>
      <c r="AII281">
        <v>5</v>
      </c>
      <c r="AIJ281">
        <v>30000</v>
      </c>
      <c r="AIK281">
        <v>0</v>
      </c>
      <c r="AIL281">
        <v>0</v>
      </c>
      <c r="AIM281">
        <v>0</v>
      </c>
      <c r="AIN281">
        <v>1</v>
      </c>
      <c r="AIO281">
        <v>1</v>
      </c>
      <c r="AIP281">
        <v>0</v>
      </c>
      <c r="AIR281">
        <v>20</v>
      </c>
      <c r="AIS281">
        <v>2</v>
      </c>
      <c r="AIT281" t="s">
        <v>46</v>
      </c>
      <c r="AIZ281">
        <v>1</v>
      </c>
      <c r="AJA281">
        <v>2</v>
      </c>
      <c r="AJB281" t="s">
        <v>46</v>
      </c>
      <c r="ALX281">
        <v>1</v>
      </c>
      <c r="ALY281">
        <v>2</v>
      </c>
      <c r="AMC281">
        <v>2</v>
      </c>
      <c r="AMD281">
        <v>1</v>
      </c>
      <c r="AME281">
        <v>0</v>
      </c>
      <c r="AMF281">
        <v>0</v>
      </c>
      <c r="AMG281">
        <v>0</v>
      </c>
      <c r="AMH281">
        <v>1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1</v>
      </c>
      <c r="AMO281">
        <v>0</v>
      </c>
      <c r="AMQ281">
        <v>5</v>
      </c>
      <c r="AMU281">
        <v>4</v>
      </c>
      <c r="AMY281">
        <v>5</v>
      </c>
      <c r="ANA281">
        <v>4</v>
      </c>
      <c r="ANC281" t="s">
        <v>48</v>
      </c>
      <c r="ANG281" t="s">
        <v>512</v>
      </c>
      <c r="ANK281" t="s">
        <v>1779</v>
      </c>
      <c r="ANM281" t="s">
        <v>77</v>
      </c>
      <c r="ANO281">
        <v>10</v>
      </c>
      <c r="ANP281">
        <v>4</v>
      </c>
      <c r="ANU281">
        <v>2</v>
      </c>
      <c r="ANV281">
        <v>9000</v>
      </c>
      <c r="ANW281" t="s">
        <v>1480</v>
      </c>
      <c r="ANX281">
        <v>1</v>
      </c>
      <c r="ANZ281">
        <v>2</v>
      </c>
      <c r="AOC281">
        <v>60000</v>
      </c>
      <c r="AOD281">
        <v>360000</v>
      </c>
      <c r="AOE281">
        <v>2</v>
      </c>
      <c r="AOF281">
        <v>0</v>
      </c>
      <c r="AOG281">
        <v>0</v>
      </c>
      <c r="AOH281">
        <v>0</v>
      </c>
      <c r="AOI281">
        <v>1</v>
      </c>
      <c r="AOJ281" t="b">
        <v>0</v>
      </c>
      <c r="AOK281" t="b">
        <v>0</v>
      </c>
      <c r="AOL281" t="b">
        <v>0</v>
      </c>
      <c r="AOM281" t="b">
        <v>0</v>
      </c>
      <c r="AON281" t="b">
        <v>1</v>
      </c>
      <c r="AOO281" t="b">
        <v>1</v>
      </c>
      <c r="AOP281" t="b">
        <v>1</v>
      </c>
      <c r="AOQ281" t="b">
        <v>1</v>
      </c>
      <c r="AOR281" t="b">
        <v>0</v>
      </c>
      <c r="AOS281" t="b">
        <v>0</v>
      </c>
      <c r="AOT281" t="b">
        <v>0</v>
      </c>
      <c r="AOU281" t="b">
        <v>0</v>
      </c>
      <c r="AOV281" t="b">
        <v>0</v>
      </c>
      <c r="AOW281" t="b">
        <v>0</v>
      </c>
      <c r="AOX281" t="b">
        <v>0</v>
      </c>
      <c r="AOY281" t="b">
        <v>0</v>
      </c>
      <c r="AOZ281" t="b">
        <v>0</v>
      </c>
      <c r="APA281" t="b">
        <v>0</v>
      </c>
      <c r="APB281" t="b">
        <v>0</v>
      </c>
      <c r="APC281" t="b">
        <v>0</v>
      </c>
      <c r="APD281" t="b">
        <v>1</v>
      </c>
      <c r="APE281" t="b">
        <v>1</v>
      </c>
      <c r="APF281" t="b">
        <v>1</v>
      </c>
      <c r="APG281" t="b">
        <v>0</v>
      </c>
      <c r="APH281" t="b">
        <v>0</v>
      </c>
      <c r="API281" t="b">
        <v>0</v>
      </c>
      <c r="APJ281" t="b">
        <v>0</v>
      </c>
      <c r="APK281" t="b">
        <v>0</v>
      </c>
      <c r="APL281" t="b">
        <v>0</v>
      </c>
      <c r="APM281" t="b">
        <v>0</v>
      </c>
      <c r="APN281" t="b">
        <v>0</v>
      </c>
      <c r="APO281" t="b">
        <v>0</v>
      </c>
      <c r="APP281" t="b">
        <v>1</v>
      </c>
      <c r="APQ281" t="b">
        <v>1</v>
      </c>
      <c r="APR281" t="b">
        <v>1</v>
      </c>
      <c r="APS281" t="b">
        <v>0</v>
      </c>
      <c r="APT281">
        <v>7500</v>
      </c>
      <c r="APU281">
        <v>9000</v>
      </c>
      <c r="APV281">
        <v>1</v>
      </c>
      <c r="APW281">
        <v>1</v>
      </c>
      <c r="APX281">
        <v>2</v>
      </c>
      <c r="APY281">
        <v>1</v>
      </c>
      <c r="APZ281">
        <v>3</v>
      </c>
      <c r="AQA281">
        <v>3</v>
      </c>
      <c r="AQC281">
        <v>1</v>
      </c>
      <c r="AQD281">
        <v>1</v>
      </c>
      <c r="AQE281">
        <v>2</v>
      </c>
      <c r="AQG281">
        <v>2</v>
      </c>
      <c r="AQH281">
        <v>2</v>
      </c>
      <c r="AQI281">
        <v>1</v>
      </c>
      <c r="AQJ281">
        <v>1</v>
      </c>
      <c r="AQK281">
        <v>1</v>
      </c>
      <c r="AQL281">
        <v>1</v>
      </c>
      <c r="AQM281">
        <v>1</v>
      </c>
      <c r="AQN281">
        <v>1</v>
      </c>
      <c r="AQO281">
        <v>1</v>
      </c>
      <c r="AQP281">
        <v>-2</v>
      </c>
      <c r="AQQ281">
        <v>-1</v>
      </c>
      <c r="AQR281">
        <v>-1</v>
      </c>
      <c r="AQS281">
        <v>-1</v>
      </c>
      <c r="AQT281">
        <v>-1</v>
      </c>
      <c r="AQU281">
        <v>-1</v>
      </c>
      <c r="AQV281">
        <v>-1</v>
      </c>
      <c r="AQW281">
        <v>-1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0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-2</v>
      </c>
      <c r="ARS281">
        <v>-1</v>
      </c>
      <c r="ART281">
        <v>-1</v>
      </c>
      <c r="ARU281">
        <v>-1</v>
      </c>
      <c r="ARV281">
        <v>-1</v>
      </c>
      <c r="ARW281">
        <v>-1</v>
      </c>
      <c r="ARX281">
        <v>-1</v>
      </c>
      <c r="ARY281">
        <v>-1</v>
      </c>
      <c r="ARZ281">
        <v>0</v>
      </c>
      <c r="ASA281">
        <v>1</v>
      </c>
      <c r="ASB281">
        <v>0</v>
      </c>
      <c r="ASC281">
        <v>1</v>
      </c>
      <c r="ASD281">
        <v>0</v>
      </c>
      <c r="ASE281">
        <v>0</v>
      </c>
      <c r="ASF281">
        <v>0</v>
      </c>
      <c r="ASG281">
        <v>1</v>
      </c>
      <c r="ASH281">
        <v>1</v>
      </c>
      <c r="ASI281">
        <v>-2</v>
      </c>
      <c r="ASJ281">
        <v>-2</v>
      </c>
      <c r="ASK281">
        <v>-2</v>
      </c>
      <c r="ASL281">
        <v>-1</v>
      </c>
      <c r="ASM281">
        <v>-1</v>
      </c>
      <c r="ASN281">
        <v>0</v>
      </c>
      <c r="ASO281">
        <v>-1</v>
      </c>
      <c r="ASP281">
        <v>-1</v>
      </c>
      <c r="ASQ281">
        <v>1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2</v>
      </c>
      <c r="ATB281">
        <v>2</v>
      </c>
      <c r="ATC281">
        <v>2</v>
      </c>
      <c r="ATD281">
        <v>1</v>
      </c>
      <c r="ATE281">
        <v>0</v>
      </c>
      <c r="ATF281">
        <v>1</v>
      </c>
      <c r="ATG281">
        <v>0</v>
      </c>
      <c r="ATH281">
        <v>1</v>
      </c>
      <c r="ATI281">
        <v>1</v>
      </c>
      <c r="ATJ281">
        <v>0</v>
      </c>
      <c r="ATK281">
        <v>0</v>
      </c>
      <c r="ATL281">
        <v>0</v>
      </c>
      <c r="ATN281">
        <v>2</v>
      </c>
      <c r="ATO281" t="s">
        <v>89</v>
      </c>
      <c r="ATP281">
        <v>2</v>
      </c>
      <c r="ATQ281" t="s">
        <v>89</v>
      </c>
      <c r="ATR281">
        <v>1</v>
      </c>
      <c r="ATT281">
        <v>1</v>
      </c>
      <c r="ATV281">
        <v>2</v>
      </c>
      <c r="ATW281" t="s">
        <v>741</v>
      </c>
      <c r="ATX281">
        <v>2</v>
      </c>
      <c r="ATY281" t="s">
        <v>87</v>
      </c>
      <c r="ATZ281">
        <v>1</v>
      </c>
      <c r="AUB281">
        <v>1</v>
      </c>
      <c r="AUD281">
        <v>1</v>
      </c>
      <c r="AUF281">
        <v>2</v>
      </c>
      <c r="AUG281" t="s">
        <v>88</v>
      </c>
      <c r="AUH281">
        <v>1</v>
      </c>
      <c r="AUJ281">
        <v>1</v>
      </c>
      <c r="AUL281">
        <v>2</v>
      </c>
      <c r="AUM281" t="s">
        <v>87</v>
      </c>
      <c r="AUN281">
        <v>2</v>
      </c>
      <c r="AUO281" t="s">
        <v>87</v>
      </c>
      <c r="AUP281">
        <v>1</v>
      </c>
      <c r="AUR281">
        <v>2</v>
      </c>
      <c r="AUS281" t="s">
        <v>87</v>
      </c>
      <c r="AUT281">
        <v>2</v>
      </c>
      <c r="AUU281" t="s">
        <v>87</v>
      </c>
      <c r="AUV281" t="b">
        <v>1</v>
      </c>
      <c r="AUW281" t="b">
        <v>1</v>
      </c>
      <c r="AUX281" t="b">
        <v>0</v>
      </c>
      <c r="AUY281" t="b">
        <v>0</v>
      </c>
      <c r="AVA281">
        <v>1</v>
      </c>
      <c r="AVB281">
        <v>5</v>
      </c>
      <c r="AVD281" t="s">
        <v>82</v>
      </c>
      <c r="AVE281" t="b">
        <v>0</v>
      </c>
      <c r="AVF281">
        <v>0</v>
      </c>
      <c r="AVG281" t="b">
        <v>0</v>
      </c>
      <c r="AVH281" t="b">
        <v>0</v>
      </c>
      <c r="AVI281" t="b">
        <v>1</v>
      </c>
      <c r="AVJ281" t="s">
        <v>396</v>
      </c>
      <c r="AVK281" t="b">
        <v>1</v>
      </c>
      <c r="AVL281" t="b">
        <v>0</v>
      </c>
      <c r="AVM281" t="b">
        <v>0</v>
      </c>
      <c r="AVN281" t="b">
        <v>0</v>
      </c>
      <c r="AVP281">
        <v>2</v>
      </c>
      <c r="AVQ281" t="s">
        <v>1780</v>
      </c>
      <c r="AVR281">
        <v>7.5055329999999998</v>
      </c>
      <c r="AVS281">
        <v>4.5511929999999996</v>
      </c>
      <c r="AVT281">
        <v>291.10000000000002</v>
      </c>
      <c r="AVU281">
        <v>20.25</v>
      </c>
      <c r="AVW281">
        <v>0</v>
      </c>
    </row>
    <row r="282" spans="1:1271" ht="15" customHeight="1" x14ac:dyDescent="0.35">
      <c r="A282" s="1">
        <v>42516</v>
      </c>
      <c r="B282" t="s">
        <v>536</v>
      </c>
      <c r="C282">
        <v>2</v>
      </c>
      <c r="D282">
        <v>23</v>
      </c>
      <c r="E282" t="s">
        <v>1781</v>
      </c>
      <c r="F282">
        <v>211</v>
      </c>
      <c r="G282">
        <v>1</v>
      </c>
      <c r="H282">
        <v>57</v>
      </c>
      <c r="I282">
        <v>1</v>
      </c>
      <c r="K282">
        <v>1</v>
      </c>
      <c r="L282">
        <v>2</v>
      </c>
      <c r="M282">
        <v>7</v>
      </c>
      <c r="N282">
        <v>7</v>
      </c>
      <c r="O282">
        <v>2</v>
      </c>
      <c r="P282">
        <v>2</v>
      </c>
      <c r="Q282">
        <v>1</v>
      </c>
      <c r="R282">
        <v>1</v>
      </c>
      <c r="S282">
        <v>0</v>
      </c>
      <c r="T282">
        <v>0</v>
      </c>
      <c r="U282">
        <v>6</v>
      </c>
      <c r="V282">
        <v>6</v>
      </c>
      <c r="W282">
        <v>1</v>
      </c>
      <c r="X282">
        <v>96</v>
      </c>
      <c r="Y282">
        <v>1</v>
      </c>
      <c r="Z282">
        <v>1</v>
      </c>
      <c r="AA282">
        <v>96</v>
      </c>
      <c r="AB282">
        <v>1</v>
      </c>
      <c r="AC282">
        <v>4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BB282">
        <v>12</v>
      </c>
      <c r="BC282">
        <v>1</v>
      </c>
      <c r="BD282">
        <v>1</v>
      </c>
      <c r="CU282">
        <v>2</v>
      </c>
      <c r="DO282">
        <v>1</v>
      </c>
      <c r="DQ282">
        <v>2</v>
      </c>
      <c r="DR282">
        <v>20</v>
      </c>
      <c r="DS282">
        <v>17</v>
      </c>
      <c r="DT282">
        <v>3</v>
      </c>
      <c r="DU282">
        <v>5</v>
      </c>
      <c r="DV282">
        <v>4</v>
      </c>
      <c r="DW282">
        <v>1</v>
      </c>
      <c r="DX282">
        <v>1</v>
      </c>
      <c r="DY282" t="s">
        <v>96</v>
      </c>
      <c r="DZ282">
        <v>2</v>
      </c>
      <c r="EA282">
        <v>1</v>
      </c>
      <c r="EB282">
        <v>3</v>
      </c>
      <c r="EC282">
        <v>0</v>
      </c>
      <c r="ED282">
        <v>1</v>
      </c>
      <c r="EE282">
        <v>0</v>
      </c>
      <c r="EF282">
        <v>0</v>
      </c>
      <c r="EH282">
        <v>1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1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1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F282">
        <v>0</v>
      </c>
      <c r="GG282">
        <v>1</v>
      </c>
      <c r="GH282">
        <v>0</v>
      </c>
      <c r="GI282">
        <v>0</v>
      </c>
      <c r="GJ282">
        <v>1</v>
      </c>
      <c r="GK282">
        <v>1987</v>
      </c>
      <c r="GL282">
        <v>250000</v>
      </c>
      <c r="GM282">
        <v>1500000</v>
      </c>
      <c r="GN282">
        <v>99</v>
      </c>
      <c r="GO282">
        <v>2</v>
      </c>
      <c r="GP282">
        <v>2</v>
      </c>
      <c r="IN282">
        <v>0</v>
      </c>
      <c r="IO282">
        <v>1</v>
      </c>
      <c r="IP282">
        <v>0</v>
      </c>
      <c r="IQ282">
        <v>0</v>
      </c>
      <c r="IR282">
        <v>2</v>
      </c>
      <c r="IS282">
        <v>2011</v>
      </c>
      <c r="IT282">
        <v>2000</v>
      </c>
      <c r="IU282">
        <v>500</v>
      </c>
      <c r="IV282">
        <v>8</v>
      </c>
      <c r="IW282">
        <v>2</v>
      </c>
      <c r="IX282">
        <v>2</v>
      </c>
      <c r="IZ282">
        <v>0</v>
      </c>
      <c r="JA282">
        <v>1</v>
      </c>
      <c r="JB282">
        <v>0</v>
      </c>
      <c r="JC282">
        <v>0</v>
      </c>
      <c r="JD282">
        <v>1</v>
      </c>
      <c r="JE282">
        <v>2013</v>
      </c>
      <c r="JF282">
        <v>15000</v>
      </c>
      <c r="JG282">
        <v>8000</v>
      </c>
      <c r="JH282">
        <v>10</v>
      </c>
      <c r="JI282">
        <v>2</v>
      </c>
      <c r="JJ282">
        <v>2</v>
      </c>
      <c r="PP282">
        <v>0</v>
      </c>
      <c r="XF282">
        <v>0</v>
      </c>
      <c r="XG282">
        <v>3</v>
      </c>
      <c r="XH282">
        <v>0</v>
      </c>
      <c r="XI282">
        <v>0</v>
      </c>
      <c r="XJ282">
        <v>267000</v>
      </c>
      <c r="XK282">
        <v>1508500</v>
      </c>
      <c r="XO282">
        <v>0.96</v>
      </c>
      <c r="XP282">
        <v>50</v>
      </c>
      <c r="XQ282">
        <v>25</v>
      </c>
      <c r="XR282">
        <v>900</v>
      </c>
      <c r="XS282">
        <v>600</v>
      </c>
      <c r="XT282">
        <v>1200</v>
      </c>
      <c r="XU282">
        <v>12000</v>
      </c>
      <c r="XV282">
        <v>300</v>
      </c>
      <c r="XW282">
        <v>3000</v>
      </c>
      <c r="XX282">
        <f t="shared" si="24"/>
        <v>2100</v>
      </c>
      <c r="XY282">
        <v>1000</v>
      </c>
      <c r="XZ282">
        <v>300</v>
      </c>
      <c r="YA282" s="33">
        <f t="shared" si="26"/>
        <v>650</v>
      </c>
      <c r="YB282">
        <v>200000</v>
      </c>
      <c r="YC282">
        <v>130000</v>
      </c>
      <c r="YD282">
        <f t="shared" si="27"/>
        <v>165000</v>
      </c>
      <c r="YE282">
        <f t="shared" si="28"/>
        <v>70000</v>
      </c>
      <c r="YF282">
        <v>60000</v>
      </c>
      <c r="YG282">
        <v>25000</v>
      </c>
      <c r="YH282">
        <v>2</v>
      </c>
      <c r="YI282" t="s">
        <v>1782</v>
      </c>
      <c r="YJ282">
        <v>2</v>
      </c>
      <c r="YK282" t="s">
        <v>125</v>
      </c>
      <c r="YP282">
        <v>0</v>
      </c>
      <c r="YQ282" t="s">
        <v>2419</v>
      </c>
      <c r="YR282">
        <v>0</v>
      </c>
      <c r="YS282">
        <v>6000000</v>
      </c>
      <c r="YT282">
        <v>0.96</v>
      </c>
      <c r="YU282">
        <v>1200</v>
      </c>
      <c r="YV282">
        <v>800000</v>
      </c>
      <c r="YW282">
        <v>50000</v>
      </c>
      <c r="YX282" t="b">
        <v>1</v>
      </c>
      <c r="YY282">
        <v>1</v>
      </c>
      <c r="YZ282">
        <v>0</v>
      </c>
      <c r="ZA282" t="b">
        <v>0</v>
      </c>
      <c r="ZB282" t="b">
        <v>0</v>
      </c>
      <c r="ZC282" t="b">
        <v>1</v>
      </c>
      <c r="ZD282">
        <v>8</v>
      </c>
      <c r="ZE282">
        <v>0.4</v>
      </c>
      <c r="ZF282">
        <f t="shared" si="25"/>
        <v>3.2</v>
      </c>
      <c r="ZG282">
        <v>1.6</v>
      </c>
      <c r="ZI282">
        <v>1200</v>
      </c>
      <c r="ZJ282">
        <v>7</v>
      </c>
      <c r="ZL282">
        <v>0</v>
      </c>
      <c r="ZM282">
        <v>100</v>
      </c>
      <c r="ZN282">
        <v>2</v>
      </c>
      <c r="ZP282">
        <v>1</v>
      </c>
      <c r="ZQ282">
        <v>5</v>
      </c>
      <c r="AAJ282">
        <v>144</v>
      </c>
      <c r="AAK282">
        <v>9</v>
      </c>
      <c r="AAM282">
        <v>0</v>
      </c>
      <c r="AAN282">
        <v>1000</v>
      </c>
      <c r="AAO282">
        <v>1</v>
      </c>
      <c r="AAQ282">
        <v>1</v>
      </c>
      <c r="AAR282">
        <v>10</v>
      </c>
      <c r="AAS282" t="b">
        <v>0</v>
      </c>
      <c r="AAT282" t="b">
        <v>0</v>
      </c>
      <c r="AAU282" t="b">
        <v>1</v>
      </c>
      <c r="AAV282" t="b">
        <v>0</v>
      </c>
      <c r="AAW282" t="b">
        <v>1</v>
      </c>
      <c r="AAX282" t="b">
        <v>1</v>
      </c>
      <c r="AAY282" t="b">
        <v>1</v>
      </c>
      <c r="ABT282" t="b">
        <v>0</v>
      </c>
      <c r="ABU282" t="b">
        <v>0</v>
      </c>
      <c r="ABV282" t="b">
        <v>1</v>
      </c>
      <c r="ABW282" t="b">
        <v>0</v>
      </c>
      <c r="ABY282">
        <v>3</v>
      </c>
      <c r="ABZ282">
        <v>0</v>
      </c>
      <c r="ACA282">
        <v>3</v>
      </c>
      <c r="ACB282">
        <v>20</v>
      </c>
      <c r="ACC282">
        <v>1000</v>
      </c>
      <c r="ACO282" t="b">
        <v>0</v>
      </c>
      <c r="ACP282" t="b">
        <v>0</v>
      </c>
      <c r="ACQ282" t="b">
        <v>1</v>
      </c>
      <c r="ACR282" t="b">
        <v>0</v>
      </c>
      <c r="ACT282">
        <v>3</v>
      </c>
      <c r="ACU282">
        <v>0</v>
      </c>
      <c r="ACV282">
        <v>3</v>
      </c>
      <c r="ACW282">
        <v>10</v>
      </c>
      <c r="ACX282">
        <v>5</v>
      </c>
      <c r="ACY282">
        <v>1000</v>
      </c>
      <c r="ACZ282" t="b">
        <v>0</v>
      </c>
      <c r="ADA282" t="b">
        <v>0</v>
      </c>
      <c r="ADB282" t="b">
        <v>1</v>
      </c>
      <c r="ADC282" t="b">
        <v>0</v>
      </c>
      <c r="ADE282">
        <v>3</v>
      </c>
      <c r="ADF282">
        <v>0</v>
      </c>
      <c r="ADG282">
        <v>3</v>
      </c>
      <c r="ADH282">
        <v>21</v>
      </c>
      <c r="ADI282">
        <v>3</v>
      </c>
      <c r="ADJ282">
        <v>1000</v>
      </c>
      <c r="ADK282" t="b">
        <v>0</v>
      </c>
      <c r="ADL282" t="b">
        <v>0</v>
      </c>
      <c r="ADM282" t="b">
        <v>1</v>
      </c>
      <c r="ADN282" t="b">
        <v>0</v>
      </c>
      <c r="ADP282">
        <v>3</v>
      </c>
      <c r="ADQ282">
        <v>1</v>
      </c>
      <c r="ADR282">
        <v>4</v>
      </c>
      <c r="ADS282">
        <v>20</v>
      </c>
      <c r="ADT282">
        <v>20</v>
      </c>
      <c r="ADU282">
        <v>1000</v>
      </c>
      <c r="ADV282">
        <v>13</v>
      </c>
      <c r="ADW282">
        <v>71</v>
      </c>
      <c r="ADX282">
        <f t="shared" si="29"/>
        <v>0.18309859154929578</v>
      </c>
      <c r="ADY282" t="b">
        <v>0</v>
      </c>
      <c r="ADZ282" t="b">
        <v>0</v>
      </c>
      <c r="AEA282" t="b">
        <v>0</v>
      </c>
      <c r="AEB282" t="b">
        <v>0</v>
      </c>
      <c r="AEC282" t="b">
        <v>1</v>
      </c>
      <c r="AED282" t="b">
        <v>1</v>
      </c>
      <c r="AEE282" t="b">
        <v>1</v>
      </c>
      <c r="AEF282" t="b">
        <v>0</v>
      </c>
      <c r="AFF282">
        <v>4</v>
      </c>
      <c r="AFG282">
        <v>7500</v>
      </c>
      <c r="AFH282">
        <v>10</v>
      </c>
      <c r="AFI282">
        <v>1</v>
      </c>
      <c r="AFL282">
        <v>4</v>
      </c>
      <c r="AFM282">
        <v>1200</v>
      </c>
      <c r="AFN282">
        <v>3</v>
      </c>
      <c r="AFO282">
        <v>1</v>
      </c>
      <c r="AFR282">
        <v>7</v>
      </c>
      <c r="AFS282">
        <v>1500</v>
      </c>
      <c r="AFT282">
        <v>1</v>
      </c>
      <c r="AFU282">
        <v>1</v>
      </c>
      <c r="AGD282">
        <v>900</v>
      </c>
      <c r="AGE282">
        <v>600</v>
      </c>
      <c r="AGF282">
        <v>1</v>
      </c>
      <c r="AGH282">
        <v>500</v>
      </c>
      <c r="AGI282">
        <v>0</v>
      </c>
      <c r="AGJ282">
        <v>1</v>
      </c>
      <c r="AGL282">
        <v>0</v>
      </c>
      <c r="AGM282">
        <v>300000</v>
      </c>
      <c r="AGN282">
        <v>500</v>
      </c>
      <c r="AGO282">
        <v>1</v>
      </c>
      <c r="AGP282">
        <v>1</v>
      </c>
      <c r="AGQ282">
        <v>0</v>
      </c>
      <c r="AGR282">
        <v>0</v>
      </c>
      <c r="AGU282">
        <v>0</v>
      </c>
      <c r="AGV282">
        <v>1</v>
      </c>
      <c r="AGW282">
        <v>0</v>
      </c>
      <c r="AGX282">
        <v>0</v>
      </c>
      <c r="AGZ282">
        <v>15</v>
      </c>
      <c r="AHA282">
        <v>10</v>
      </c>
      <c r="AHB282">
        <v>70</v>
      </c>
      <c r="AHC282">
        <v>5</v>
      </c>
      <c r="AHD282">
        <v>1</v>
      </c>
      <c r="AHF282">
        <v>0</v>
      </c>
      <c r="AHG282">
        <v>200</v>
      </c>
      <c r="AHH282">
        <v>1</v>
      </c>
      <c r="AHJ282">
        <v>20</v>
      </c>
      <c r="AHK282">
        <v>40</v>
      </c>
      <c r="AHL282">
        <v>500</v>
      </c>
      <c r="AHM282">
        <v>60</v>
      </c>
      <c r="AHN282">
        <v>1</v>
      </c>
      <c r="AHP282">
        <v>500</v>
      </c>
      <c r="AHQ282">
        <v>100</v>
      </c>
      <c r="AHR282">
        <v>500</v>
      </c>
      <c r="AHS282">
        <v>0</v>
      </c>
      <c r="AHT282">
        <v>4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1</v>
      </c>
      <c r="AID282">
        <v>0</v>
      </c>
      <c r="AIE282">
        <v>0</v>
      </c>
      <c r="AIF282">
        <v>1</v>
      </c>
      <c r="AIG282">
        <v>0</v>
      </c>
      <c r="AII282">
        <v>5</v>
      </c>
      <c r="AIJ282">
        <v>5000</v>
      </c>
      <c r="AIK282">
        <v>1</v>
      </c>
      <c r="AIL282">
        <v>0</v>
      </c>
      <c r="AIM282">
        <v>0</v>
      </c>
      <c r="AIN282">
        <v>0</v>
      </c>
      <c r="AIO282">
        <v>0</v>
      </c>
      <c r="AIP282">
        <v>0</v>
      </c>
      <c r="AIR282">
        <v>20</v>
      </c>
      <c r="AIS282">
        <v>2</v>
      </c>
      <c r="AIT282" t="s">
        <v>547</v>
      </c>
      <c r="AIZ282">
        <v>1</v>
      </c>
      <c r="AJA282">
        <v>2</v>
      </c>
      <c r="AJB282" t="s">
        <v>125</v>
      </c>
      <c r="ALX282">
        <v>2</v>
      </c>
      <c r="ALY282">
        <v>2</v>
      </c>
      <c r="AMC282">
        <v>1</v>
      </c>
      <c r="AMD282">
        <v>1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Q282">
        <v>4</v>
      </c>
      <c r="ANC282" t="s">
        <v>1783</v>
      </c>
      <c r="ANO282">
        <v>3</v>
      </c>
      <c r="ANP282">
        <v>4</v>
      </c>
      <c r="ANU282">
        <v>2</v>
      </c>
      <c r="ANV282">
        <v>3000</v>
      </c>
      <c r="ANW282">
        <v>10</v>
      </c>
      <c r="ANX282">
        <v>1</v>
      </c>
      <c r="ANZ282">
        <v>2</v>
      </c>
      <c r="AOC282">
        <v>15000</v>
      </c>
      <c r="AOD282">
        <v>3000000</v>
      </c>
      <c r="AOE282">
        <v>2</v>
      </c>
      <c r="AOF282">
        <v>0</v>
      </c>
      <c r="AOG282">
        <v>0</v>
      </c>
      <c r="AOH282">
        <v>0</v>
      </c>
      <c r="AOI282">
        <v>1</v>
      </c>
      <c r="AOJ282" t="b">
        <v>0</v>
      </c>
      <c r="AOK282" t="b">
        <v>0</v>
      </c>
      <c r="AOL282" t="b">
        <v>0</v>
      </c>
      <c r="AOM282" t="b">
        <v>0</v>
      </c>
      <c r="AON282" t="b">
        <v>0</v>
      </c>
      <c r="AOO282" t="b">
        <v>0</v>
      </c>
      <c r="AOP282" t="b">
        <v>0</v>
      </c>
      <c r="AOQ282" t="b">
        <v>0</v>
      </c>
      <c r="AOR282" t="b">
        <v>1</v>
      </c>
      <c r="AOS282" t="b">
        <v>0</v>
      </c>
      <c r="AOT282" t="b">
        <v>0</v>
      </c>
      <c r="AOU282" t="b">
        <v>0</v>
      </c>
      <c r="AOV282" t="b">
        <v>0</v>
      </c>
      <c r="AOW282" t="b">
        <v>1</v>
      </c>
      <c r="AOX282" t="b">
        <v>1</v>
      </c>
      <c r="AOY282" t="b">
        <v>0</v>
      </c>
      <c r="AOZ282" t="b">
        <v>0</v>
      </c>
      <c r="APA282" t="b">
        <v>0</v>
      </c>
      <c r="APB282" t="b">
        <v>0</v>
      </c>
      <c r="APC282" t="b">
        <v>0</v>
      </c>
      <c r="APD282" t="b">
        <v>0</v>
      </c>
      <c r="APE282" t="b">
        <v>0</v>
      </c>
      <c r="APF282" t="b">
        <v>0</v>
      </c>
      <c r="APG282" t="b">
        <v>0</v>
      </c>
      <c r="APH282" t="b">
        <v>0</v>
      </c>
      <c r="API282" t="b">
        <v>0</v>
      </c>
      <c r="APJ282" t="b">
        <v>0</v>
      </c>
      <c r="APK282" t="b">
        <v>0</v>
      </c>
      <c r="APL282" t="b">
        <v>0</v>
      </c>
      <c r="APM282" t="b">
        <v>0</v>
      </c>
      <c r="APN282" t="b">
        <v>0</v>
      </c>
      <c r="APO282" t="b">
        <v>0</v>
      </c>
      <c r="APP282" t="b">
        <v>0</v>
      </c>
      <c r="APQ282" t="b">
        <v>0</v>
      </c>
      <c r="APR282" t="b">
        <v>1</v>
      </c>
      <c r="APS282" t="b">
        <v>0</v>
      </c>
      <c r="APT282">
        <v>1200</v>
      </c>
      <c r="APU282">
        <v>3000</v>
      </c>
      <c r="APV282">
        <v>1</v>
      </c>
      <c r="APW282">
        <v>1</v>
      </c>
      <c r="APX282">
        <v>2</v>
      </c>
      <c r="APY282">
        <v>1</v>
      </c>
      <c r="APZ282">
        <v>3</v>
      </c>
      <c r="AQA282">
        <v>3</v>
      </c>
      <c r="AQC282">
        <v>1</v>
      </c>
      <c r="AQD282">
        <v>3</v>
      </c>
      <c r="AQE282">
        <v>2</v>
      </c>
      <c r="AQG282">
        <v>2</v>
      </c>
      <c r="AQH282">
        <v>2</v>
      </c>
      <c r="AQI282">
        <v>1</v>
      </c>
      <c r="AQJ282">
        <v>2</v>
      </c>
      <c r="AQK282">
        <v>-1</v>
      </c>
      <c r="AQL282">
        <v>0</v>
      </c>
      <c r="AQM282">
        <v>0</v>
      </c>
      <c r="AQN282">
        <v>-1</v>
      </c>
      <c r="AQO282">
        <v>-1</v>
      </c>
      <c r="AQP282">
        <v>-1</v>
      </c>
      <c r="AQQ282">
        <v>-1</v>
      </c>
      <c r="AQR282">
        <v>0</v>
      </c>
      <c r="AQS282">
        <v>-1</v>
      </c>
      <c r="AQT282">
        <v>0</v>
      </c>
      <c r="AQU282">
        <v>0</v>
      </c>
      <c r="AQV282">
        <v>1</v>
      </c>
      <c r="AQW282">
        <v>1</v>
      </c>
      <c r="AQX282">
        <v>1</v>
      </c>
      <c r="AQY282">
        <v>-1</v>
      </c>
      <c r="AQZ282">
        <v>-1</v>
      </c>
      <c r="ARA282">
        <v>0</v>
      </c>
      <c r="ARB282">
        <v>-1</v>
      </c>
      <c r="ARC282">
        <v>0</v>
      </c>
      <c r="ARD282">
        <v>0</v>
      </c>
      <c r="ARE282">
        <v>0</v>
      </c>
      <c r="ARF282">
        <v>1</v>
      </c>
      <c r="ARG282">
        <v>1</v>
      </c>
      <c r="ARH282">
        <v>1</v>
      </c>
      <c r="ARI282">
        <v>1</v>
      </c>
      <c r="ARJ282">
        <v>0</v>
      </c>
      <c r="ARK282">
        <v>-1</v>
      </c>
      <c r="ARL282">
        <v>0</v>
      </c>
      <c r="ARM282">
        <v>0</v>
      </c>
      <c r="ARN282">
        <v>0</v>
      </c>
      <c r="ARO282">
        <v>1</v>
      </c>
      <c r="ARP282">
        <v>1</v>
      </c>
      <c r="ARQ282">
        <v>1</v>
      </c>
      <c r="ARR282">
        <v>-2</v>
      </c>
      <c r="ARS282">
        <v>0</v>
      </c>
      <c r="ART282">
        <v>-1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1</v>
      </c>
      <c r="ASB282">
        <v>0</v>
      </c>
      <c r="ASC282">
        <v>1</v>
      </c>
      <c r="ASD282">
        <v>0</v>
      </c>
      <c r="ASE282">
        <v>0</v>
      </c>
      <c r="ASF282">
        <v>0</v>
      </c>
      <c r="ASG282">
        <v>1</v>
      </c>
      <c r="ASH282">
        <v>1</v>
      </c>
      <c r="ASI282">
        <v>-2</v>
      </c>
      <c r="ASJ282">
        <v>-2</v>
      </c>
      <c r="ASK282">
        <v>-1</v>
      </c>
      <c r="ASL282">
        <v>-2</v>
      </c>
      <c r="ASM282">
        <v>1</v>
      </c>
      <c r="ASN282">
        <v>-1</v>
      </c>
      <c r="ASO282">
        <v>1</v>
      </c>
      <c r="ASP282">
        <v>2</v>
      </c>
      <c r="ASQ282">
        <v>2</v>
      </c>
      <c r="ASR282">
        <v>1</v>
      </c>
      <c r="ASS282">
        <v>1</v>
      </c>
      <c r="AST282">
        <v>1</v>
      </c>
      <c r="ASU282">
        <v>1</v>
      </c>
      <c r="ASV282">
        <v>0</v>
      </c>
      <c r="ASW282">
        <v>0</v>
      </c>
      <c r="ASX282">
        <v>0</v>
      </c>
      <c r="ASY282">
        <v>1</v>
      </c>
      <c r="ASZ282">
        <v>1</v>
      </c>
      <c r="ATA282">
        <v>2</v>
      </c>
      <c r="ATB282">
        <v>2</v>
      </c>
      <c r="ATC282">
        <v>1</v>
      </c>
      <c r="ATD282">
        <v>1</v>
      </c>
      <c r="ATE282">
        <v>1</v>
      </c>
      <c r="ATF282">
        <v>0</v>
      </c>
      <c r="ATG282">
        <v>0</v>
      </c>
      <c r="ATH282">
        <v>1</v>
      </c>
      <c r="ATI282">
        <v>0</v>
      </c>
      <c r="ATJ282">
        <v>0</v>
      </c>
      <c r="ATK282">
        <v>0</v>
      </c>
      <c r="ATL282">
        <v>0</v>
      </c>
      <c r="ATN282">
        <v>1</v>
      </c>
      <c r="ATP282">
        <v>1</v>
      </c>
      <c r="ATR282">
        <v>1</v>
      </c>
      <c r="ATT282">
        <v>1</v>
      </c>
      <c r="ATV282">
        <v>1</v>
      </c>
      <c r="ATX282">
        <v>1</v>
      </c>
      <c r="ATZ282">
        <v>1</v>
      </c>
      <c r="AUB282">
        <v>1</v>
      </c>
      <c r="AUD282">
        <v>1</v>
      </c>
      <c r="AUF282">
        <v>1</v>
      </c>
      <c r="AUH282">
        <v>1</v>
      </c>
      <c r="AUJ282">
        <v>1</v>
      </c>
      <c r="AUL282">
        <v>1</v>
      </c>
      <c r="AUN282">
        <v>1</v>
      </c>
      <c r="AUP282">
        <v>1</v>
      </c>
      <c r="AUR282">
        <v>1</v>
      </c>
      <c r="AUT282">
        <v>2</v>
      </c>
      <c r="AUU282" t="s">
        <v>125</v>
      </c>
      <c r="AUV282" t="b">
        <v>0</v>
      </c>
      <c r="AUW282" t="b">
        <v>1</v>
      </c>
      <c r="AUX282" t="b">
        <v>0</v>
      </c>
      <c r="AUY282" t="b">
        <v>0</v>
      </c>
      <c r="AVA282">
        <v>2</v>
      </c>
      <c r="AVB282">
        <v>4</v>
      </c>
      <c r="AVD282" t="s">
        <v>393</v>
      </c>
      <c r="AVE282" t="b">
        <v>1</v>
      </c>
      <c r="AVF282">
        <v>1</v>
      </c>
      <c r="AVG282" t="b">
        <v>0</v>
      </c>
      <c r="AVH282" t="b">
        <v>0</v>
      </c>
      <c r="AVI282" t="b">
        <v>0</v>
      </c>
      <c r="AVK282" t="b">
        <v>1</v>
      </c>
      <c r="AVL282" t="b">
        <v>0</v>
      </c>
      <c r="AVM282" t="b">
        <v>0</v>
      </c>
      <c r="AVN282" t="b">
        <v>0</v>
      </c>
      <c r="AVP282">
        <v>2</v>
      </c>
      <c r="AVQ282" t="s">
        <v>1784</v>
      </c>
      <c r="AVR282">
        <v>7.6281850000000002</v>
      </c>
      <c r="AVS282">
        <v>4.773612</v>
      </c>
      <c r="AVT282">
        <v>457.7</v>
      </c>
      <c r="AVU282">
        <v>8</v>
      </c>
      <c r="AVW282">
        <v>0</v>
      </c>
    </row>
    <row r="283" spans="1:1271" ht="15" customHeight="1" x14ac:dyDescent="0.35">
      <c r="A283" s="1">
        <v>42516</v>
      </c>
      <c r="B283" t="s">
        <v>536</v>
      </c>
      <c r="C283">
        <v>2</v>
      </c>
      <c r="D283">
        <v>22</v>
      </c>
      <c r="E283" t="s">
        <v>1781</v>
      </c>
      <c r="F283">
        <v>211</v>
      </c>
      <c r="G283">
        <v>1</v>
      </c>
      <c r="H283">
        <v>55</v>
      </c>
      <c r="I283">
        <v>1</v>
      </c>
      <c r="K283">
        <v>1</v>
      </c>
      <c r="L283">
        <v>2</v>
      </c>
      <c r="M283">
        <v>7</v>
      </c>
      <c r="N283">
        <v>7</v>
      </c>
      <c r="O283">
        <v>3</v>
      </c>
      <c r="P283">
        <v>3</v>
      </c>
      <c r="Q283">
        <v>1</v>
      </c>
      <c r="R283">
        <v>1</v>
      </c>
      <c r="S283">
        <v>0</v>
      </c>
      <c r="T283">
        <v>0</v>
      </c>
      <c r="U283">
        <v>8</v>
      </c>
      <c r="V283">
        <v>8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4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BB283">
        <v>12</v>
      </c>
      <c r="BC283">
        <v>2</v>
      </c>
      <c r="BD283">
        <v>1</v>
      </c>
      <c r="CU283">
        <v>2</v>
      </c>
      <c r="DO283">
        <v>2</v>
      </c>
      <c r="DP283" t="s">
        <v>125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1</v>
      </c>
      <c r="EO283">
        <v>0</v>
      </c>
      <c r="EP283">
        <v>0</v>
      </c>
      <c r="EQ283">
        <v>1</v>
      </c>
      <c r="ER283">
        <v>1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1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F283">
        <v>0</v>
      </c>
      <c r="GG283">
        <v>1</v>
      </c>
      <c r="GH283">
        <v>0</v>
      </c>
      <c r="GI283">
        <v>0</v>
      </c>
      <c r="GJ283">
        <v>1</v>
      </c>
      <c r="GK283">
        <v>2001</v>
      </c>
      <c r="GL283">
        <v>1200000</v>
      </c>
      <c r="GM283">
        <v>3500000</v>
      </c>
      <c r="GN283">
        <v>99</v>
      </c>
      <c r="GO283">
        <v>2</v>
      </c>
      <c r="GP283">
        <v>2</v>
      </c>
      <c r="IN283">
        <v>0</v>
      </c>
      <c r="IO283">
        <v>1</v>
      </c>
      <c r="IP283">
        <v>0</v>
      </c>
      <c r="IQ283">
        <v>0</v>
      </c>
      <c r="IR283">
        <v>1</v>
      </c>
      <c r="IS283">
        <v>2014</v>
      </c>
      <c r="IT283">
        <v>3000</v>
      </c>
      <c r="IU283">
        <v>1500</v>
      </c>
      <c r="IV283">
        <v>6</v>
      </c>
      <c r="IW283">
        <v>2</v>
      </c>
      <c r="IX283">
        <v>2</v>
      </c>
      <c r="IZ283">
        <v>0</v>
      </c>
      <c r="JA283">
        <v>1</v>
      </c>
      <c r="JB283">
        <v>0</v>
      </c>
      <c r="JC283">
        <v>0</v>
      </c>
      <c r="JD283">
        <v>1</v>
      </c>
      <c r="JE283">
        <v>2012</v>
      </c>
      <c r="JF283">
        <v>25000</v>
      </c>
      <c r="JG283">
        <v>20000</v>
      </c>
      <c r="JH283">
        <v>10</v>
      </c>
      <c r="JI283">
        <v>2</v>
      </c>
      <c r="JJ283">
        <v>2</v>
      </c>
      <c r="KJ283">
        <v>0</v>
      </c>
      <c r="KK283">
        <v>0</v>
      </c>
      <c r="KL283">
        <v>1</v>
      </c>
      <c r="KM283">
        <v>0</v>
      </c>
      <c r="KN283">
        <v>6</v>
      </c>
      <c r="KO283">
        <v>2015</v>
      </c>
      <c r="KP283">
        <v>3000</v>
      </c>
      <c r="KQ283">
        <v>1500</v>
      </c>
      <c r="KR283">
        <v>4</v>
      </c>
      <c r="KS283">
        <v>2</v>
      </c>
      <c r="KT283">
        <v>2</v>
      </c>
      <c r="KV283">
        <v>0</v>
      </c>
      <c r="KW283">
        <v>0</v>
      </c>
      <c r="KX283">
        <v>1</v>
      </c>
      <c r="KY283">
        <v>0</v>
      </c>
      <c r="KZ283">
        <v>1</v>
      </c>
      <c r="LA283">
        <v>2014</v>
      </c>
      <c r="LB283">
        <v>1200</v>
      </c>
      <c r="LC283">
        <v>500</v>
      </c>
      <c r="LD283">
        <v>5</v>
      </c>
      <c r="LE283">
        <v>2</v>
      </c>
      <c r="LF283">
        <v>2</v>
      </c>
      <c r="NO283">
        <v>0</v>
      </c>
      <c r="NP283">
        <v>1</v>
      </c>
      <c r="NQ283">
        <v>0</v>
      </c>
      <c r="NR283">
        <v>0</v>
      </c>
      <c r="NS283">
        <v>5</v>
      </c>
      <c r="NT283">
        <v>2014</v>
      </c>
      <c r="NU283">
        <v>15000</v>
      </c>
      <c r="NV283">
        <v>30000</v>
      </c>
      <c r="NW283">
        <v>5</v>
      </c>
      <c r="NX283">
        <v>2</v>
      </c>
      <c r="NY283">
        <v>2</v>
      </c>
      <c r="PP283">
        <v>0</v>
      </c>
      <c r="WJ283">
        <v>0</v>
      </c>
      <c r="WK283">
        <v>1</v>
      </c>
      <c r="WL283">
        <v>0</v>
      </c>
      <c r="WM283">
        <v>0</v>
      </c>
      <c r="WN283">
        <v>2</v>
      </c>
      <c r="WO283">
        <v>2015</v>
      </c>
      <c r="WP283">
        <v>15000</v>
      </c>
      <c r="WQ283">
        <v>6500</v>
      </c>
      <c r="WR283">
        <v>3</v>
      </c>
      <c r="WS283">
        <v>2</v>
      </c>
      <c r="WT283">
        <v>2</v>
      </c>
      <c r="XF283">
        <v>0</v>
      </c>
      <c r="XG283">
        <v>5</v>
      </c>
      <c r="XH283">
        <v>2</v>
      </c>
      <c r="XI283">
        <v>0</v>
      </c>
      <c r="XJ283">
        <v>1262200</v>
      </c>
      <c r="XK283">
        <v>356000</v>
      </c>
      <c r="XO283">
        <v>0.60000000000000009</v>
      </c>
      <c r="XP283">
        <v>50</v>
      </c>
      <c r="XQ283">
        <v>20</v>
      </c>
      <c r="XR283">
        <v>1000</v>
      </c>
      <c r="XS283">
        <v>800</v>
      </c>
      <c r="XT283">
        <v>1400</v>
      </c>
      <c r="XU283">
        <v>14000</v>
      </c>
      <c r="XV283">
        <v>200</v>
      </c>
      <c r="XW283">
        <v>2000</v>
      </c>
      <c r="XX283">
        <f t="shared" si="24"/>
        <v>1400</v>
      </c>
      <c r="XY283">
        <v>500</v>
      </c>
      <c r="XZ283">
        <v>250</v>
      </c>
      <c r="YA283" s="33">
        <f t="shared" si="26"/>
        <v>375</v>
      </c>
      <c r="YB283">
        <v>200000</v>
      </c>
      <c r="YC283">
        <v>150000</v>
      </c>
      <c r="YD283">
        <f t="shared" si="27"/>
        <v>175000</v>
      </c>
      <c r="YE283">
        <f t="shared" si="28"/>
        <v>50000</v>
      </c>
      <c r="YF283">
        <v>200000</v>
      </c>
      <c r="YG283">
        <v>2</v>
      </c>
      <c r="YH283">
        <v>1</v>
      </c>
      <c r="YJ283">
        <v>2</v>
      </c>
      <c r="YK283" t="s">
        <v>125</v>
      </c>
      <c r="YP283">
        <v>0</v>
      </c>
      <c r="YQ283" t="s">
        <v>126</v>
      </c>
      <c r="YR283">
        <v>1</v>
      </c>
      <c r="YS283">
        <v>2000000</v>
      </c>
      <c r="YT283">
        <v>0.60000000000000009</v>
      </c>
      <c r="YU283">
        <v>1400</v>
      </c>
      <c r="YV283">
        <v>400000</v>
      </c>
      <c r="YW283">
        <v>100000</v>
      </c>
      <c r="YX283" t="b">
        <v>1</v>
      </c>
      <c r="YY283">
        <v>1</v>
      </c>
      <c r="YZ283">
        <v>0</v>
      </c>
      <c r="ZA283" t="b">
        <v>0</v>
      </c>
      <c r="ZB283" t="b">
        <v>0</v>
      </c>
      <c r="ZC283" t="b">
        <v>0</v>
      </c>
      <c r="ZD283">
        <v>3</v>
      </c>
      <c r="ZE283">
        <v>0.4</v>
      </c>
      <c r="ZF283">
        <f t="shared" si="25"/>
        <v>1.2000000000000002</v>
      </c>
      <c r="ZG283">
        <v>0.60000000000000009</v>
      </c>
      <c r="ZI283">
        <v>2500</v>
      </c>
      <c r="ZJ283">
        <v>7</v>
      </c>
      <c r="ZL283">
        <v>0</v>
      </c>
      <c r="ZM283">
        <v>100</v>
      </c>
      <c r="ZN283">
        <v>2</v>
      </c>
      <c r="ZP283">
        <v>1</v>
      </c>
      <c r="ZQ283">
        <v>5</v>
      </c>
      <c r="AAS283" t="b">
        <v>0</v>
      </c>
      <c r="AAT283" t="b">
        <v>0</v>
      </c>
      <c r="AAU283" t="b">
        <v>1</v>
      </c>
      <c r="AAV283" t="b">
        <v>0</v>
      </c>
      <c r="AAW283" t="b">
        <v>0</v>
      </c>
      <c r="AAX283" t="b">
        <v>1</v>
      </c>
      <c r="AAY283" t="b">
        <v>1</v>
      </c>
      <c r="ABT283" t="b">
        <v>0</v>
      </c>
      <c r="ABU283" t="b">
        <v>0</v>
      </c>
      <c r="ABV283" t="b">
        <v>1</v>
      </c>
      <c r="ABW283" t="b">
        <v>0</v>
      </c>
      <c r="ABY283">
        <v>3</v>
      </c>
      <c r="ABZ283">
        <v>0</v>
      </c>
      <c r="ACA283">
        <v>3</v>
      </c>
      <c r="ACB283">
        <v>3</v>
      </c>
      <c r="ACC283">
        <v>800</v>
      </c>
      <c r="ACZ283" t="b">
        <v>0</v>
      </c>
      <c r="ADA283" t="b">
        <v>0</v>
      </c>
      <c r="ADB283" t="b">
        <v>1</v>
      </c>
      <c r="ADC283" t="b">
        <v>0</v>
      </c>
      <c r="ADE283">
        <v>3</v>
      </c>
      <c r="ADF283">
        <v>0</v>
      </c>
      <c r="ADG283">
        <v>3</v>
      </c>
      <c r="ADH283">
        <v>12</v>
      </c>
      <c r="ADI283">
        <v>4</v>
      </c>
      <c r="ADJ283">
        <v>800</v>
      </c>
      <c r="ADK283" t="b">
        <v>0</v>
      </c>
      <c r="ADL283" t="b">
        <v>0</v>
      </c>
      <c r="ADM283" t="b">
        <v>1</v>
      </c>
      <c r="ADN283" t="b">
        <v>0</v>
      </c>
      <c r="ADP283">
        <v>3</v>
      </c>
      <c r="ADQ283">
        <v>0</v>
      </c>
      <c r="ADR283">
        <v>3</v>
      </c>
      <c r="ADS283">
        <v>24</v>
      </c>
      <c r="ADT283">
        <v>24</v>
      </c>
      <c r="ADU283">
        <v>800</v>
      </c>
      <c r="ADV283">
        <v>9</v>
      </c>
      <c r="ADW283">
        <v>39</v>
      </c>
      <c r="ADX283">
        <f t="shared" si="29"/>
        <v>0.23076923076923078</v>
      </c>
      <c r="ADY283" t="b">
        <v>0</v>
      </c>
      <c r="ADZ283" t="b">
        <v>0</v>
      </c>
      <c r="AEA283" t="b">
        <v>0</v>
      </c>
      <c r="AEB283" t="b">
        <v>0</v>
      </c>
      <c r="AEC283" t="b">
        <v>0</v>
      </c>
      <c r="AED283" t="b">
        <v>0</v>
      </c>
      <c r="AEE283" t="b">
        <v>1</v>
      </c>
      <c r="AEF283" t="b">
        <v>0</v>
      </c>
      <c r="AFR283">
        <v>5</v>
      </c>
      <c r="AFS283">
        <v>1300</v>
      </c>
      <c r="AFT283">
        <v>1</v>
      </c>
      <c r="AFU283">
        <v>1</v>
      </c>
      <c r="AGD283">
        <v>1000</v>
      </c>
      <c r="AGE283">
        <v>800</v>
      </c>
      <c r="AGF283">
        <v>1</v>
      </c>
      <c r="AGH283">
        <v>600000</v>
      </c>
      <c r="AGI283">
        <v>0</v>
      </c>
      <c r="AGJ283">
        <v>1</v>
      </c>
      <c r="AGL283">
        <v>0</v>
      </c>
      <c r="AGM283">
        <v>480000</v>
      </c>
      <c r="AGN283">
        <v>600</v>
      </c>
      <c r="AGO283">
        <v>0</v>
      </c>
      <c r="AGP283">
        <v>1</v>
      </c>
      <c r="AGQ283">
        <v>0</v>
      </c>
      <c r="AGR283">
        <v>0</v>
      </c>
      <c r="AGU283">
        <v>1</v>
      </c>
      <c r="AGV283">
        <v>1</v>
      </c>
      <c r="AGW283">
        <v>0</v>
      </c>
      <c r="AGX283">
        <v>0</v>
      </c>
      <c r="AGZ283">
        <v>10</v>
      </c>
      <c r="AHA283">
        <v>10</v>
      </c>
      <c r="AHB283">
        <v>80</v>
      </c>
      <c r="AHC283">
        <v>0</v>
      </c>
      <c r="AHD283">
        <v>1</v>
      </c>
      <c r="AHF283">
        <v>0</v>
      </c>
      <c r="AHG283">
        <v>0</v>
      </c>
      <c r="AHH283">
        <v>1</v>
      </c>
      <c r="AHJ283">
        <v>0</v>
      </c>
      <c r="AHK283">
        <v>0</v>
      </c>
      <c r="AHL283">
        <v>0</v>
      </c>
      <c r="AHM283">
        <v>100</v>
      </c>
      <c r="AHN283">
        <v>1</v>
      </c>
      <c r="AHP283">
        <v>600</v>
      </c>
      <c r="AHQ283">
        <v>100</v>
      </c>
      <c r="AHR283">
        <v>600</v>
      </c>
      <c r="AHS283">
        <v>0</v>
      </c>
      <c r="AHT283">
        <v>5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1</v>
      </c>
      <c r="AID283">
        <v>0</v>
      </c>
      <c r="AIE283">
        <v>0</v>
      </c>
      <c r="AIF283">
        <v>1</v>
      </c>
      <c r="AIG283">
        <v>0</v>
      </c>
      <c r="AII283">
        <v>15</v>
      </c>
      <c r="AIJ283">
        <v>30000</v>
      </c>
      <c r="AIK283">
        <v>0</v>
      </c>
      <c r="AIL283">
        <v>1</v>
      </c>
      <c r="AIM283">
        <v>0</v>
      </c>
      <c r="AIN283">
        <v>0</v>
      </c>
      <c r="AIO283">
        <v>0</v>
      </c>
      <c r="AIP283">
        <v>0</v>
      </c>
      <c r="AIR283">
        <v>18</v>
      </c>
      <c r="AIS283">
        <v>2</v>
      </c>
      <c r="AIT283" t="s">
        <v>61</v>
      </c>
      <c r="AIZ283">
        <v>1</v>
      </c>
      <c r="AJA283">
        <v>2</v>
      </c>
      <c r="AJB283" t="s">
        <v>125</v>
      </c>
      <c r="ALX283">
        <v>2</v>
      </c>
      <c r="ALY283">
        <v>2</v>
      </c>
      <c r="AMC283">
        <v>1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1</v>
      </c>
      <c r="AMN283">
        <v>0</v>
      </c>
      <c r="AMO283">
        <v>0</v>
      </c>
      <c r="AMZ283">
        <v>4</v>
      </c>
      <c r="ANL283" t="s">
        <v>351</v>
      </c>
      <c r="ANO283">
        <v>3</v>
      </c>
      <c r="ANP283">
        <v>3</v>
      </c>
      <c r="ANT283">
        <v>75000</v>
      </c>
      <c r="ANU283">
        <v>1</v>
      </c>
      <c r="ANV283">
        <v>1000</v>
      </c>
      <c r="ANW283" t="s">
        <v>635</v>
      </c>
      <c r="ANX283">
        <v>1</v>
      </c>
      <c r="ANZ283">
        <v>2</v>
      </c>
      <c r="AOC283">
        <v>10000</v>
      </c>
      <c r="AOD283">
        <v>3000000</v>
      </c>
      <c r="AOE283">
        <v>2</v>
      </c>
      <c r="AOF283">
        <v>0</v>
      </c>
      <c r="AOG283">
        <v>0</v>
      </c>
      <c r="AOH283">
        <v>0</v>
      </c>
      <c r="AOI283">
        <v>1</v>
      </c>
      <c r="AOJ283" t="b">
        <v>0</v>
      </c>
      <c r="AOK283" t="b">
        <v>0</v>
      </c>
      <c r="AOL283" t="b">
        <v>0</v>
      </c>
      <c r="AOM283" t="b">
        <v>0</v>
      </c>
      <c r="AON283" t="b">
        <v>0</v>
      </c>
      <c r="AOO283" t="b">
        <v>0</v>
      </c>
      <c r="AOP283" t="b">
        <v>0</v>
      </c>
      <c r="AOQ283" t="b">
        <v>0</v>
      </c>
      <c r="AOR283" t="b">
        <v>1</v>
      </c>
      <c r="AOS283" t="b">
        <v>0</v>
      </c>
      <c r="AOT283" t="b">
        <v>0</v>
      </c>
      <c r="AOU283" t="b">
        <v>0</v>
      </c>
      <c r="AOV283" t="b">
        <v>0</v>
      </c>
      <c r="AOW283" t="b">
        <v>1</v>
      </c>
      <c r="AOX283" t="b">
        <v>0</v>
      </c>
      <c r="AOY283" t="b">
        <v>0</v>
      </c>
      <c r="AOZ283" t="b">
        <v>0</v>
      </c>
      <c r="APA283" t="b">
        <v>0</v>
      </c>
      <c r="APB283" t="b">
        <v>0</v>
      </c>
      <c r="APC283" t="b">
        <v>0</v>
      </c>
      <c r="APD283" t="b">
        <v>0</v>
      </c>
      <c r="APE283" t="b">
        <v>0</v>
      </c>
      <c r="APF283" t="b">
        <v>0</v>
      </c>
      <c r="APG283" t="b">
        <v>0</v>
      </c>
      <c r="APH283" t="b">
        <v>0</v>
      </c>
      <c r="API283" t="b">
        <v>0</v>
      </c>
      <c r="APJ283" t="b">
        <v>0</v>
      </c>
      <c r="APK283" t="b">
        <v>0</v>
      </c>
      <c r="APL283" t="b">
        <v>0</v>
      </c>
      <c r="APM283" t="b">
        <v>0</v>
      </c>
      <c r="APN283" t="b">
        <v>0</v>
      </c>
      <c r="APO283" t="b">
        <v>0</v>
      </c>
      <c r="APP283" t="b">
        <v>0</v>
      </c>
      <c r="APQ283" t="b">
        <v>0</v>
      </c>
      <c r="APR283" t="b">
        <v>1</v>
      </c>
      <c r="APS283" t="b">
        <v>0</v>
      </c>
      <c r="APT283">
        <v>1500</v>
      </c>
      <c r="APU283">
        <v>2000</v>
      </c>
      <c r="APV283">
        <v>1</v>
      </c>
      <c r="APW283">
        <v>1</v>
      </c>
      <c r="APX283">
        <v>2</v>
      </c>
      <c r="APY283">
        <v>1</v>
      </c>
      <c r="APZ283">
        <v>3</v>
      </c>
      <c r="AQA283">
        <v>3</v>
      </c>
      <c r="AQC283">
        <v>1</v>
      </c>
      <c r="AQD283">
        <v>2</v>
      </c>
      <c r="AQE283">
        <v>2</v>
      </c>
      <c r="AQG283">
        <v>2</v>
      </c>
      <c r="AQH283">
        <v>1</v>
      </c>
      <c r="AQI283">
        <v>0</v>
      </c>
      <c r="AQJ283">
        <v>2</v>
      </c>
      <c r="AQK283">
        <v>-1</v>
      </c>
      <c r="AQL283">
        <v>0</v>
      </c>
      <c r="AQM283">
        <v>0</v>
      </c>
      <c r="AQN283">
        <v>-1</v>
      </c>
      <c r="AQO283">
        <v>-1</v>
      </c>
      <c r="AQP283">
        <v>-1</v>
      </c>
      <c r="AQQ283">
        <v>-1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1</v>
      </c>
      <c r="AQX283">
        <v>1</v>
      </c>
      <c r="AQY283">
        <v>1</v>
      </c>
      <c r="AQZ283">
        <v>1</v>
      </c>
      <c r="ARA283">
        <v>0</v>
      </c>
      <c r="ARB283">
        <v>-1</v>
      </c>
      <c r="ARC283">
        <v>0</v>
      </c>
      <c r="ARD283">
        <v>-2</v>
      </c>
      <c r="ARE283">
        <v>2</v>
      </c>
      <c r="ARF283">
        <v>1</v>
      </c>
      <c r="ARG283">
        <v>1</v>
      </c>
      <c r="ARH283">
        <v>0</v>
      </c>
      <c r="ARI283">
        <v>0</v>
      </c>
      <c r="ARJ283">
        <v>0</v>
      </c>
      <c r="ARK283">
        <v>1</v>
      </c>
      <c r="ARL283">
        <v>0</v>
      </c>
      <c r="ARM283">
        <v>1</v>
      </c>
      <c r="ARN283">
        <v>0</v>
      </c>
      <c r="ARO283">
        <v>1</v>
      </c>
      <c r="ARP283">
        <v>1</v>
      </c>
      <c r="ARQ283">
        <v>1</v>
      </c>
      <c r="ARR283">
        <v>-2</v>
      </c>
      <c r="ARS283">
        <v>0</v>
      </c>
      <c r="ART283">
        <v>1</v>
      </c>
      <c r="ARU283">
        <v>0</v>
      </c>
      <c r="ARV283">
        <v>0</v>
      </c>
      <c r="ARW283">
        <v>0</v>
      </c>
      <c r="ARX283">
        <v>1</v>
      </c>
      <c r="ARY283">
        <v>1</v>
      </c>
      <c r="ARZ283">
        <v>0</v>
      </c>
      <c r="ASA283">
        <v>1</v>
      </c>
      <c r="ASB283">
        <v>0</v>
      </c>
      <c r="ASC283">
        <v>1</v>
      </c>
      <c r="ASD283">
        <v>0</v>
      </c>
      <c r="ASE283">
        <v>0</v>
      </c>
      <c r="ASF283">
        <v>0</v>
      </c>
      <c r="ASG283">
        <v>1</v>
      </c>
      <c r="ASH283">
        <v>1</v>
      </c>
      <c r="ASI283">
        <v>-2</v>
      </c>
      <c r="ASJ283">
        <v>-2</v>
      </c>
      <c r="ASK283">
        <v>-1</v>
      </c>
      <c r="ASL283">
        <v>-2</v>
      </c>
      <c r="ASM283">
        <v>0</v>
      </c>
      <c r="ASN283">
        <v>0</v>
      </c>
      <c r="ASO283">
        <v>2</v>
      </c>
      <c r="ASP283">
        <v>2</v>
      </c>
      <c r="ASQ283">
        <v>2</v>
      </c>
      <c r="ASR283">
        <v>1</v>
      </c>
      <c r="ASS283">
        <v>2</v>
      </c>
      <c r="AST283">
        <v>1</v>
      </c>
      <c r="ASU283">
        <v>1</v>
      </c>
      <c r="ASV283">
        <v>0</v>
      </c>
      <c r="ASW283">
        <v>0</v>
      </c>
      <c r="ASX283">
        <v>1</v>
      </c>
      <c r="ASY283">
        <v>1</v>
      </c>
      <c r="ASZ283">
        <v>1</v>
      </c>
      <c r="ATA283">
        <v>1</v>
      </c>
      <c r="ATB283">
        <v>1</v>
      </c>
      <c r="ATC283">
        <v>1</v>
      </c>
      <c r="ATD283">
        <v>1</v>
      </c>
      <c r="ATE283">
        <v>1</v>
      </c>
      <c r="ATF283">
        <v>1</v>
      </c>
      <c r="ATG283">
        <v>0</v>
      </c>
      <c r="ATH283">
        <v>1</v>
      </c>
      <c r="ATI283">
        <v>0</v>
      </c>
      <c r="ATJ283">
        <v>0</v>
      </c>
      <c r="ATK283">
        <v>0</v>
      </c>
      <c r="ATL283">
        <v>0</v>
      </c>
      <c r="ATN283">
        <v>1</v>
      </c>
      <c r="ATP283">
        <v>1</v>
      </c>
      <c r="ATR283">
        <v>1</v>
      </c>
      <c r="ATT283">
        <v>1</v>
      </c>
      <c r="ATV283">
        <v>1</v>
      </c>
      <c r="ATX283">
        <v>1</v>
      </c>
      <c r="ATZ283">
        <v>1</v>
      </c>
      <c r="AUB283">
        <v>1</v>
      </c>
      <c r="AUD283">
        <v>1</v>
      </c>
      <c r="AUF283">
        <v>1</v>
      </c>
      <c r="AUH283">
        <v>1</v>
      </c>
      <c r="AUJ283">
        <v>1</v>
      </c>
      <c r="AUL283">
        <v>1</v>
      </c>
      <c r="AUN283">
        <v>1</v>
      </c>
      <c r="AUP283">
        <v>1</v>
      </c>
      <c r="AUR283">
        <v>1</v>
      </c>
      <c r="AUT283">
        <v>1</v>
      </c>
      <c r="AUV283" t="b">
        <v>1</v>
      </c>
      <c r="AUW283" t="b">
        <v>1</v>
      </c>
      <c r="AUX283" t="b">
        <v>0</v>
      </c>
      <c r="AUY283" t="b">
        <v>0</v>
      </c>
      <c r="AVA283">
        <v>2</v>
      </c>
      <c r="AVB283">
        <v>4</v>
      </c>
      <c r="AVD283" t="s">
        <v>393</v>
      </c>
      <c r="AVE283" t="b">
        <v>1</v>
      </c>
      <c r="AVF283">
        <v>1</v>
      </c>
      <c r="AVG283" t="b">
        <v>0</v>
      </c>
      <c r="AVH283" t="b">
        <v>1</v>
      </c>
      <c r="AVI283" t="b">
        <v>0</v>
      </c>
      <c r="AVK283" t="b">
        <v>1</v>
      </c>
      <c r="AVL283" t="b">
        <v>0</v>
      </c>
      <c r="AVM283" t="b">
        <v>0</v>
      </c>
      <c r="AVN283" t="b">
        <v>0</v>
      </c>
      <c r="AVP283">
        <v>4</v>
      </c>
      <c r="AVQ283" t="s">
        <v>1785</v>
      </c>
      <c r="AVR283">
        <v>7.628158</v>
      </c>
      <c r="AVS283">
        <v>4.7731830000000004</v>
      </c>
      <c r="AVT283">
        <v>438.8</v>
      </c>
      <c r="AVU283">
        <v>7</v>
      </c>
      <c r="AVW283">
        <v>0</v>
      </c>
    </row>
    <row r="284" spans="1:1271" ht="15" customHeight="1" x14ac:dyDescent="0.35">
      <c r="A284" s="1">
        <v>42516</v>
      </c>
      <c r="B284" t="s">
        <v>536</v>
      </c>
      <c r="C284">
        <v>2</v>
      </c>
      <c r="D284">
        <v>47</v>
      </c>
      <c r="E284" t="s">
        <v>1786</v>
      </c>
      <c r="F284">
        <v>221</v>
      </c>
      <c r="G284">
        <v>1</v>
      </c>
      <c r="H284">
        <v>30</v>
      </c>
      <c r="I284">
        <v>1</v>
      </c>
      <c r="K284">
        <v>1</v>
      </c>
      <c r="L284">
        <v>2</v>
      </c>
      <c r="M284">
        <v>7</v>
      </c>
      <c r="N284">
        <v>7</v>
      </c>
      <c r="O284">
        <v>2</v>
      </c>
      <c r="P284">
        <v>3</v>
      </c>
      <c r="Q284">
        <v>3</v>
      </c>
      <c r="R284">
        <v>2</v>
      </c>
      <c r="S284">
        <v>0</v>
      </c>
      <c r="T284">
        <v>0</v>
      </c>
      <c r="U284">
        <v>10</v>
      </c>
      <c r="V284">
        <v>10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4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BB284">
        <v>12</v>
      </c>
      <c r="BC284">
        <v>2</v>
      </c>
      <c r="BD284">
        <v>1</v>
      </c>
      <c r="CU284">
        <v>2</v>
      </c>
      <c r="DO284">
        <v>1</v>
      </c>
      <c r="DQ284">
        <v>2</v>
      </c>
      <c r="DR284">
        <v>30</v>
      </c>
      <c r="DS284">
        <v>25</v>
      </c>
      <c r="DT284">
        <v>5</v>
      </c>
      <c r="DU284">
        <v>6</v>
      </c>
      <c r="DV284">
        <v>5</v>
      </c>
      <c r="DW284">
        <v>1</v>
      </c>
      <c r="DX284">
        <v>1</v>
      </c>
      <c r="DY284" t="s">
        <v>1787</v>
      </c>
      <c r="DZ284">
        <v>2</v>
      </c>
      <c r="EA284">
        <v>1</v>
      </c>
      <c r="EB284">
        <v>3</v>
      </c>
      <c r="EC284">
        <v>0</v>
      </c>
      <c r="ED284">
        <v>1</v>
      </c>
      <c r="EE284">
        <v>0</v>
      </c>
      <c r="EF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</v>
      </c>
      <c r="EN284">
        <v>1</v>
      </c>
      <c r="EO284">
        <v>1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IN284">
        <v>0</v>
      </c>
      <c r="IO284">
        <v>1</v>
      </c>
      <c r="IP284">
        <v>0</v>
      </c>
      <c r="IQ284">
        <v>0</v>
      </c>
      <c r="IR284">
        <v>1</v>
      </c>
      <c r="IS284">
        <v>2015</v>
      </c>
      <c r="IT284">
        <v>2500</v>
      </c>
      <c r="IU284">
        <v>700</v>
      </c>
      <c r="IV284">
        <v>5</v>
      </c>
      <c r="IW284">
        <v>2</v>
      </c>
      <c r="IX284">
        <v>2</v>
      </c>
      <c r="IZ284">
        <v>0</v>
      </c>
      <c r="JA284">
        <v>1</v>
      </c>
      <c r="JB284">
        <v>0</v>
      </c>
      <c r="JC284">
        <v>0</v>
      </c>
      <c r="JD284">
        <v>1</v>
      </c>
      <c r="JE284">
        <v>2013</v>
      </c>
      <c r="JF284">
        <v>10500</v>
      </c>
      <c r="JG284">
        <v>8000</v>
      </c>
      <c r="JH284">
        <v>5</v>
      </c>
      <c r="JI284">
        <v>2</v>
      </c>
      <c r="JJ284">
        <v>2</v>
      </c>
      <c r="JL284">
        <v>0</v>
      </c>
      <c r="JM284">
        <v>1</v>
      </c>
      <c r="JN284">
        <v>0</v>
      </c>
      <c r="JO284">
        <v>0</v>
      </c>
      <c r="JP284">
        <v>1</v>
      </c>
      <c r="JQ284">
        <v>2012</v>
      </c>
      <c r="JR284">
        <v>210000</v>
      </c>
      <c r="JS284">
        <v>150000</v>
      </c>
      <c r="JT284">
        <v>6</v>
      </c>
      <c r="JU284">
        <v>2</v>
      </c>
      <c r="JV284">
        <v>2</v>
      </c>
      <c r="JX284">
        <v>0</v>
      </c>
      <c r="JY284">
        <v>1</v>
      </c>
      <c r="JZ284">
        <v>0</v>
      </c>
      <c r="KA284">
        <v>0</v>
      </c>
      <c r="KB284">
        <v>1</v>
      </c>
      <c r="KC284">
        <v>2010</v>
      </c>
      <c r="KD284">
        <v>115000</v>
      </c>
      <c r="KE284">
        <v>40000</v>
      </c>
      <c r="KF284">
        <v>8</v>
      </c>
      <c r="KG284">
        <v>2</v>
      </c>
      <c r="KH284">
        <v>2</v>
      </c>
      <c r="PP284">
        <v>0</v>
      </c>
      <c r="WJ284">
        <v>0</v>
      </c>
      <c r="WK284">
        <v>1</v>
      </c>
      <c r="WL284">
        <v>0</v>
      </c>
      <c r="WM284">
        <v>0</v>
      </c>
      <c r="WN284">
        <v>1</v>
      </c>
      <c r="WO284">
        <v>2016</v>
      </c>
      <c r="WP284">
        <v>9000</v>
      </c>
      <c r="WQ284">
        <v>7000</v>
      </c>
      <c r="WR284">
        <v>2</v>
      </c>
      <c r="WS284">
        <v>2</v>
      </c>
      <c r="WT284">
        <v>2</v>
      </c>
      <c r="XF284">
        <v>0</v>
      </c>
      <c r="XG284">
        <v>5</v>
      </c>
      <c r="XH284">
        <v>0</v>
      </c>
      <c r="XI284">
        <v>0</v>
      </c>
      <c r="XJ284">
        <v>347000</v>
      </c>
      <c r="XK284">
        <v>205700</v>
      </c>
      <c r="XO284">
        <v>1.06</v>
      </c>
      <c r="XP284">
        <v>50</v>
      </c>
      <c r="XQ284">
        <v>20</v>
      </c>
      <c r="XR284">
        <v>1500</v>
      </c>
      <c r="XS284">
        <v>1000</v>
      </c>
      <c r="XT284">
        <v>2000</v>
      </c>
      <c r="XU284">
        <v>20000</v>
      </c>
      <c r="XV284">
        <v>500</v>
      </c>
      <c r="XW284">
        <v>5000</v>
      </c>
      <c r="XX284">
        <f t="shared" si="24"/>
        <v>3500</v>
      </c>
      <c r="XY284">
        <v>1200</v>
      </c>
      <c r="XZ284">
        <v>400</v>
      </c>
      <c r="YA284" s="33">
        <f t="shared" si="26"/>
        <v>800</v>
      </c>
      <c r="YB284">
        <v>120000</v>
      </c>
      <c r="YC284">
        <v>120000</v>
      </c>
      <c r="YD284">
        <f t="shared" si="27"/>
        <v>120000</v>
      </c>
      <c r="YE284">
        <f t="shared" si="28"/>
        <v>0</v>
      </c>
      <c r="YF284">
        <v>150000</v>
      </c>
      <c r="YG284">
        <v>120000</v>
      </c>
      <c r="YH284">
        <v>2</v>
      </c>
      <c r="YI284" t="s">
        <v>125</v>
      </c>
      <c r="YJ284">
        <v>2</v>
      </c>
      <c r="YK284" t="s">
        <v>125</v>
      </c>
      <c r="YP284">
        <v>0</v>
      </c>
      <c r="YQ284" t="s">
        <v>2418</v>
      </c>
      <c r="YR284">
        <v>0</v>
      </c>
      <c r="YS284">
        <v>500000</v>
      </c>
      <c r="YT284">
        <v>0.06</v>
      </c>
      <c r="YU284">
        <v>2000</v>
      </c>
      <c r="YV284">
        <v>250000</v>
      </c>
      <c r="YW284">
        <v>40000</v>
      </c>
      <c r="YX284" t="b">
        <v>1</v>
      </c>
      <c r="YY284">
        <v>1</v>
      </c>
      <c r="YZ284">
        <v>0</v>
      </c>
      <c r="ZA284" t="b">
        <v>0</v>
      </c>
      <c r="ZB284" t="b">
        <v>0</v>
      </c>
      <c r="ZC284" t="b">
        <v>0</v>
      </c>
      <c r="ZD284">
        <v>8</v>
      </c>
      <c r="ZE284">
        <v>0.4</v>
      </c>
      <c r="ZF284">
        <f t="shared" si="25"/>
        <v>3.2</v>
      </c>
      <c r="ZG284">
        <v>1.6</v>
      </c>
      <c r="ZI284">
        <v>2000</v>
      </c>
      <c r="ZJ284">
        <v>7</v>
      </c>
      <c r="ZL284">
        <v>0</v>
      </c>
      <c r="ZM284">
        <v>50</v>
      </c>
      <c r="ZN284">
        <v>2</v>
      </c>
      <c r="ZP284">
        <v>1</v>
      </c>
      <c r="ZQ284">
        <v>8</v>
      </c>
      <c r="AAS284" t="b">
        <v>0</v>
      </c>
      <c r="AAT284" t="b">
        <v>0</v>
      </c>
      <c r="AAU284" t="b">
        <v>1</v>
      </c>
      <c r="AAV284" t="b">
        <v>0</v>
      </c>
      <c r="AAW284" t="b">
        <v>0</v>
      </c>
      <c r="AAX284" t="b">
        <v>1</v>
      </c>
      <c r="AAY284" t="b">
        <v>1</v>
      </c>
      <c r="ABT284" t="b">
        <v>0</v>
      </c>
      <c r="ABU284" t="b">
        <v>0</v>
      </c>
      <c r="ABV284" t="b">
        <v>1</v>
      </c>
      <c r="ABW284" t="b">
        <v>0</v>
      </c>
      <c r="ABY284">
        <v>2</v>
      </c>
      <c r="ABZ284">
        <v>0</v>
      </c>
      <c r="ACA284">
        <v>2</v>
      </c>
      <c r="ACB284">
        <v>7</v>
      </c>
      <c r="ACC284">
        <v>1500</v>
      </c>
      <c r="ACZ284" t="b">
        <v>0</v>
      </c>
      <c r="ADA284" t="b">
        <v>0</v>
      </c>
      <c r="ADB284" t="b">
        <v>1</v>
      </c>
      <c r="ADC284" t="b">
        <v>0</v>
      </c>
      <c r="ADE284">
        <v>3</v>
      </c>
      <c r="ADF284">
        <v>0</v>
      </c>
      <c r="ADG284">
        <v>3</v>
      </c>
      <c r="ADH284">
        <v>28</v>
      </c>
      <c r="ADI284">
        <v>4</v>
      </c>
      <c r="ADJ284">
        <v>1200</v>
      </c>
      <c r="ADK284" t="b">
        <v>1</v>
      </c>
      <c r="ADL284" t="b">
        <v>0</v>
      </c>
      <c r="ADM284" t="b">
        <v>1</v>
      </c>
      <c r="ADN284" t="b">
        <v>0</v>
      </c>
      <c r="ADP284">
        <v>3</v>
      </c>
      <c r="ADQ284">
        <v>0</v>
      </c>
      <c r="ADR284">
        <v>3</v>
      </c>
      <c r="ADS284">
        <v>20</v>
      </c>
      <c r="ADT284">
        <v>20</v>
      </c>
      <c r="ADU284">
        <v>1200</v>
      </c>
      <c r="ADV284">
        <v>8</v>
      </c>
      <c r="ADW284">
        <v>55</v>
      </c>
      <c r="ADX284">
        <f t="shared" si="29"/>
        <v>0.14545454545454545</v>
      </c>
      <c r="ADY284" t="b">
        <v>0</v>
      </c>
      <c r="ADZ284" t="b">
        <v>0</v>
      </c>
      <c r="AEA284" t="b">
        <v>0</v>
      </c>
      <c r="AEB284" t="b">
        <v>0</v>
      </c>
      <c r="AEC284" t="b">
        <v>0</v>
      </c>
      <c r="AED284" t="b">
        <v>1</v>
      </c>
      <c r="AEE284" t="b">
        <v>1</v>
      </c>
      <c r="AEF284" t="b">
        <v>0</v>
      </c>
      <c r="AFL284">
        <v>2</v>
      </c>
      <c r="AFM284">
        <v>1500</v>
      </c>
      <c r="AFN284">
        <v>5</v>
      </c>
      <c r="AFO284">
        <v>1</v>
      </c>
      <c r="AFR284">
        <v>6</v>
      </c>
      <c r="AFS284">
        <v>1500</v>
      </c>
      <c r="AFT284">
        <v>2016</v>
      </c>
      <c r="AFU284">
        <v>1</v>
      </c>
      <c r="AGD284">
        <v>1500</v>
      </c>
      <c r="AGE284">
        <v>1300</v>
      </c>
      <c r="AGF284">
        <v>1</v>
      </c>
      <c r="AGH284">
        <v>600000</v>
      </c>
      <c r="AGI284">
        <v>0</v>
      </c>
      <c r="AGJ284">
        <v>1</v>
      </c>
      <c r="AGL284">
        <v>0</v>
      </c>
      <c r="AGM284">
        <v>520000</v>
      </c>
      <c r="AGN284">
        <v>400</v>
      </c>
      <c r="AGO284">
        <v>1</v>
      </c>
      <c r="AGP284">
        <v>0</v>
      </c>
      <c r="AGQ284">
        <v>1</v>
      </c>
      <c r="AGR284">
        <v>0</v>
      </c>
      <c r="AGT284">
        <v>0</v>
      </c>
      <c r="AGU284">
        <v>0</v>
      </c>
      <c r="AGV284">
        <v>1</v>
      </c>
      <c r="AGW284">
        <v>0</v>
      </c>
      <c r="AGX284">
        <v>0</v>
      </c>
      <c r="AGZ284">
        <v>5</v>
      </c>
      <c r="AHA284">
        <v>5</v>
      </c>
      <c r="AHB284">
        <v>85</v>
      </c>
      <c r="AHC284">
        <v>5</v>
      </c>
      <c r="AHD284">
        <v>1</v>
      </c>
      <c r="AHF284">
        <v>0</v>
      </c>
      <c r="AHG284">
        <v>20</v>
      </c>
      <c r="AHH284">
        <v>1</v>
      </c>
      <c r="AHJ284">
        <v>0</v>
      </c>
      <c r="AHK284">
        <v>70</v>
      </c>
      <c r="AHL284">
        <v>400</v>
      </c>
      <c r="AHM284">
        <v>10</v>
      </c>
      <c r="AHN284">
        <v>1</v>
      </c>
      <c r="AHP284">
        <v>500</v>
      </c>
      <c r="AHQ284">
        <v>100</v>
      </c>
      <c r="AHR284">
        <v>400</v>
      </c>
      <c r="AHS284">
        <v>0</v>
      </c>
      <c r="AHT284">
        <v>5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1</v>
      </c>
      <c r="AID284">
        <v>0</v>
      </c>
      <c r="AIE284">
        <v>1</v>
      </c>
      <c r="AIF284">
        <v>1</v>
      </c>
      <c r="AIG284">
        <v>0</v>
      </c>
      <c r="AII284">
        <v>3</v>
      </c>
      <c r="AIJ284">
        <v>20000</v>
      </c>
      <c r="AIK284">
        <v>0</v>
      </c>
      <c r="AIL284">
        <v>0</v>
      </c>
      <c r="AIM284">
        <v>0</v>
      </c>
      <c r="AIN284">
        <v>0</v>
      </c>
      <c r="AIO284">
        <v>1</v>
      </c>
      <c r="AIP284">
        <v>0</v>
      </c>
      <c r="AIR284">
        <v>200</v>
      </c>
      <c r="AIS284">
        <v>2</v>
      </c>
      <c r="AIT284" t="s">
        <v>556</v>
      </c>
      <c r="AIZ284">
        <v>1</v>
      </c>
      <c r="AJA284">
        <v>2</v>
      </c>
      <c r="AJB284" t="s">
        <v>1336</v>
      </c>
      <c r="ALX284">
        <v>2</v>
      </c>
      <c r="ALY284">
        <v>2</v>
      </c>
      <c r="AMC284">
        <v>1</v>
      </c>
      <c r="AMD284">
        <v>1</v>
      </c>
      <c r="AME284">
        <v>0</v>
      </c>
      <c r="AMF284">
        <v>0</v>
      </c>
      <c r="AMG284">
        <v>0</v>
      </c>
      <c r="AMH284">
        <v>1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Q284">
        <v>5</v>
      </c>
      <c r="AMU284">
        <v>5</v>
      </c>
      <c r="ANC284" t="s">
        <v>260</v>
      </c>
      <c r="ANG284" t="s">
        <v>1526</v>
      </c>
      <c r="ANO284">
        <v>3</v>
      </c>
      <c r="ANP284">
        <v>1</v>
      </c>
      <c r="ANR284">
        <v>2</v>
      </c>
      <c r="ANU284">
        <v>2</v>
      </c>
      <c r="ANV284">
        <v>20000</v>
      </c>
      <c r="ANW284" t="s">
        <v>1346</v>
      </c>
      <c r="ANX284">
        <v>1</v>
      </c>
      <c r="ANZ284">
        <v>2</v>
      </c>
      <c r="AOC284">
        <v>100000</v>
      </c>
      <c r="AOD284">
        <v>2000000</v>
      </c>
      <c r="AOE284">
        <v>2</v>
      </c>
      <c r="AOF284">
        <v>0</v>
      </c>
      <c r="AOG284">
        <v>0</v>
      </c>
      <c r="AOH284">
        <v>0</v>
      </c>
      <c r="AOI284">
        <v>1</v>
      </c>
      <c r="AOJ284" t="b">
        <v>0</v>
      </c>
      <c r="AOK284" t="b">
        <v>0</v>
      </c>
      <c r="AOL284" t="b">
        <v>0</v>
      </c>
      <c r="AOM284" t="b">
        <v>0</v>
      </c>
      <c r="AON284" t="b">
        <v>0</v>
      </c>
      <c r="AOO284" t="b">
        <v>0</v>
      </c>
      <c r="AOP284" t="b">
        <v>0</v>
      </c>
      <c r="AOQ284" t="b">
        <v>0</v>
      </c>
      <c r="AOR284" t="b">
        <v>1</v>
      </c>
      <c r="AOS284" t="b">
        <v>0</v>
      </c>
      <c r="AOT284" t="b">
        <v>0</v>
      </c>
      <c r="AOU284" t="b">
        <v>0</v>
      </c>
      <c r="AOV284" t="b">
        <v>0</v>
      </c>
      <c r="AOW284" t="b">
        <v>0</v>
      </c>
      <c r="AOX284" t="b">
        <v>1</v>
      </c>
      <c r="AOY284" t="b">
        <v>0</v>
      </c>
      <c r="AOZ284" t="b">
        <v>0</v>
      </c>
      <c r="APA284" t="b">
        <v>0</v>
      </c>
      <c r="APB284" t="b">
        <v>0</v>
      </c>
      <c r="APC284" t="b">
        <v>0</v>
      </c>
      <c r="APD284" t="b">
        <v>0</v>
      </c>
      <c r="APE284" t="b">
        <v>0</v>
      </c>
      <c r="APF284" t="b">
        <v>0</v>
      </c>
      <c r="APG284" t="b">
        <v>0</v>
      </c>
      <c r="APH284" t="b">
        <v>0</v>
      </c>
      <c r="API284" t="b">
        <v>0</v>
      </c>
      <c r="APJ284" t="b">
        <v>0</v>
      </c>
      <c r="APK284" t="b">
        <v>0</v>
      </c>
      <c r="APL284" t="b">
        <v>0</v>
      </c>
      <c r="APM284" t="b">
        <v>0</v>
      </c>
      <c r="APN284" t="b">
        <v>0</v>
      </c>
      <c r="APO284" t="b">
        <v>0</v>
      </c>
      <c r="APP284" t="b">
        <v>0</v>
      </c>
      <c r="APQ284" t="b">
        <v>0</v>
      </c>
      <c r="APR284" t="b">
        <v>1</v>
      </c>
      <c r="APS284" t="b">
        <v>0</v>
      </c>
      <c r="APT284">
        <v>1500</v>
      </c>
      <c r="APU284">
        <v>5000</v>
      </c>
      <c r="APV284">
        <v>1</v>
      </c>
      <c r="APW284">
        <v>1</v>
      </c>
      <c r="APX284">
        <v>2</v>
      </c>
      <c r="APY284">
        <v>1</v>
      </c>
      <c r="APZ284">
        <v>3</v>
      </c>
      <c r="AQA284">
        <v>3</v>
      </c>
      <c r="AQC284">
        <v>1</v>
      </c>
      <c r="AQD284">
        <v>2</v>
      </c>
      <c r="AQE284">
        <v>2</v>
      </c>
      <c r="AQG284">
        <v>2</v>
      </c>
      <c r="AQH284">
        <v>2</v>
      </c>
      <c r="AQI284">
        <v>1</v>
      </c>
      <c r="AQJ284">
        <v>2</v>
      </c>
      <c r="AQK284">
        <v>0</v>
      </c>
      <c r="AQL284">
        <v>0</v>
      </c>
      <c r="AQM284">
        <v>0</v>
      </c>
      <c r="AQN284">
        <v>-1</v>
      </c>
      <c r="AQO284">
        <v>-1</v>
      </c>
      <c r="AQP284">
        <v>-1</v>
      </c>
      <c r="AQQ284">
        <v>-1</v>
      </c>
      <c r="AQR284">
        <v>0</v>
      </c>
      <c r="AQS284">
        <v>-2</v>
      </c>
      <c r="AQT284">
        <v>0</v>
      </c>
      <c r="AQU284">
        <v>0</v>
      </c>
      <c r="AQV284">
        <v>1</v>
      </c>
      <c r="AQW284">
        <v>0</v>
      </c>
      <c r="AQX284">
        <v>0</v>
      </c>
      <c r="AQY284">
        <v>-1</v>
      </c>
      <c r="AQZ284">
        <v>-1</v>
      </c>
      <c r="ARA284">
        <v>0</v>
      </c>
      <c r="ARB284">
        <v>-1</v>
      </c>
      <c r="ARC284">
        <v>0</v>
      </c>
      <c r="ARD284">
        <v>-2</v>
      </c>
      <c r="ARE284">
        <v>0</v>
      </c>
      <c r="ARF284">
        <v>-1</v>
      </c>
      <c r="ARG284">
        <v>-1</v>
      </c>
      <c r="ARH284">
        <v>1</v>
      </c>
      <c r="ARI284">
        <v>1</v>
      </c>
      <c r="ARJ284">
        <v>0</v>
      </c>
      <c r="ARK284">
        <v>1</v>
      </c>
      <c r="ARL284">
        <v>0</v>
      </c>
      <c r="ARM284">
        <v>1</v>
      </c>
      <c r="ARN284">
        <v>0</v>
      </c>
      <c r="ARO284">
        <v>1</v>
      </c>
      <c r="ARP284">
        <v>1</v>
      </c>
      <c r="ARQ284">
        <v>1</v>
      </c>
      <c r="ARR284">
        <v>-2</v>
      </c>
      <c r="ARS284">
        <v>0</v>
      </c>
      <c r="ART284">
        <v>-1</v>
      </c>
      <c r="ARU284">
        <v>0</v>
      </c>
      <c r="ARV284">
        <v>0</v>
      </c>
      <c r="ARW284">
        <v>0</v>
      </c>
      <c r="ARX284">
        <v>2</v>
      </c>
      <c r="ARY284">
        <v>2</v>
      </c>
      <c r="ARZ284">
        <v>0</v>
      </c>
      <c r="ASA284">
        <v>1</v>
      </c>
      <c r="ASB284">
        <v>0</v>
      </c>
      <c r="ASC284">
        <v>1</v>
      </c>
      <c r="ASD284">
        <v>0</v>
      </c>
      <c r="ASE284">
        <v>0</v>
      </c>
      <c r="ASF284">
        <v>0</v>
      </c>
      <c r="ASG284">
        <v>1</v>
      </c>
      <c r="ASH284">
        <v>1</v>
      </c>
      <c r="ASI284">
        <v>-2</v>
      </c>
      <c r="ASJ284">
        <v>-2</v>
      </c>
      <c r="ASK284">
        <v>-1</v>
      </c>
      <c r="ASL284">
        <v>-1</v>
      </c>
      <c r="ASM284">
        <v>0</v>
      </c>
      <c r="ASN284">
        <v>0</v>
      </c>
      <c r="ASO284">
        <v>2</v>
      </c>
      <c r="ASP284">
        <v>2</v>
      </c>
      <c r="ASQ284">
        <v>2</v>
      </c>
      <c r="ASR284">
        <v>1</v>
      </c>
      <c r="ASS284">
        <v>1</v>
      </c>
      <c r="AST284">
        <v>1</v>
      </c>
      <c r="ASU284">
        <v>1</v>
      </c>
      <c r="ASV284">
        <v>0</v>
      </c>
      <c r="ASW284">
        <v>0</v>
      </c>
      <c r="ASX284">
        <v>0</v>
      </c>
      <c r="ASY284">
        <v>1</v>
      </c>
      <c r="ASZ284">
        <v>1</v>
      </c>
      <c r="ATA284">
        <v>2</v>
      </c>
      <c r="ATB284">
        <v>2</v>
      </c>
      <c r="ATC284">
        <v>1</v>
      </c>
      <c r="ATD284">
        <v>1</v>
      </c>
      <c r="ATE284">
        <v>1</v>
      </c>
      <c r="ATF284">
        <v>0</v>
      </c>
      <c r="ATG284">
        <v>0</v>
      </c>
      <c r="ATH284">
        <v>1</v>
      </c>
      <c r="ATI284">
        <v>1</v>
      </c>
      <c r="ATJ284">
        <v>0</v>
      </c>
      <c r="ATK284">
        <v>1</v>
      </c>
      <c r="ATL284">
        <v>0</v>
      </c>
      <c r="ATN284">
        <v>1</v>
      </c>
      <c r="ATP284">
        <v>1</v>
      </c>
      <c r="ATR284">
        <v>1</v>
      </c>
      <c r="ATT284">
        <v>1</v>
      </c>
      <c r="ATV284">
        <v>1</v>
      </c>
      <c r="ATX284">
        <v>1</v>
      </c>
      <c r="ATZ284">
        <v>1</v>
      </c>
      <c r="AUB284">
        <v>1</v>
      </c>
      <c r="AUD284">
        <v>1</v>
      </c>
      <c r="AUF284">
        <v>1</v>
      </c>
      <c r="AUH284">
        <v>1</v>
      </c>
      <c r="AUJ284">
        <v>1</v>
      </c>
      <c r="AUL284">
        <v>1</v>
      </c>
      <c r="AUN284">
        <v>1</v>
      </c>
      <c r="AUP284">
        <v>1</v>
      </c>
      <c r="AUR284">
        <v>1</v>
      </c>
      <c r="AUT284">
        <v>2</v>
      </c>
      <c r="AUU284" t="s">
        <v>125</v>
      </c>
      <c r="AUV284" t="b">
        <v>0</v>
      </c>
      <c r="AUW284" t="b">
        <v>0</v>
      </c>
      <c r="AUX284" t="b">
        <v>1</v>
      </c>
      <c r="AUY284" t="b">
        <v>0</v>
      </c>
      <c r="AVA284">
        <v>2</v>
      </c>
      <c r="AVB284">
        <v>4</v>
      </c>
      <c r="AVD284" t="s">
        <v>393</v>
      </c>
      <c r="AVE284" t="b">
        <v>1</v>
      </c>
      <c r="AVF284">
        <v>1</v>
      </c>
      <c r="AVG284" t="b">
        <v>0</v>
      </c>
      <c r="AVH284" t="b">
        <v>1</v>
      </c>
      <c r="AVI284" t="b">
        <v>0</v>
      </c>
      <c r="AVK284" t="b">
        <v>1</v>
      </c>
      <c r="AVL284" t="b">
        <v>0</v>
      </c>
      <c r="AVM284" t="b">
        <v>0</v>
      </c>
      <c r="AVN284" t="b">
        <v>0</v>
      </c>
      <c r="AVP284">
        <v>4</v>
      </c>
      <c r="AVQ284" t="s">
        <v>1788</v>
      </c>
      <c r="AVR284">
        <v>7.5127119999999996</v>
      </c>
      <c r="AVS284">
        <v>4.8548549999999997</v>
      </c>
      <c r="AVT284">
        <v>558.20000000000005</v>
      </c>
      <c r="AVU284">
        <v>9</v>
      </c>
      <c r="AVW284">
        <v>0</v>
      </c>
    </row>
    <row r="285" spans="1:1271" ht="15" customHeight="1" x14ac:dyDescent="0.35">
      <c r="A285" s="1">
        <v>42516</v>
      </c>
      <c r="B285" t="s">
        <v>536</v>
      </c>
      <c r="C285">
        <v>2</v>
      </c>
      <c r="D285">
        <v>47</v>
      </c>
      <c r="E285" t="s">
        <v>1501</v>
      </c>
      <c r="F285">
        <v>221</v>
      </c>
      <c r="G285">
        <v>1</v>
      </c>
      <c r="H285">
        <v>35</v>
      </c>
      <c r="I285">
        <v>1</v>
      </c>
      <c r="K285">
        <v>1</v>
      </c>
      <c r="L285">
        <v>2</v>
      </c>
      <c r="M285">
        <v>7</v>
      </c>
      <c r="N285">
        <v>7</v>
      </c>
      <c r="O285">
        <v>2</v>
      </c>
      <c r="P285">
        <v>1</v>
      </c>
      <c r="Q285">
        <v>4</v>
      </c>
      <c r="R285">
        <v>2</v>
      </c>
      <c r="S285">
        <v>0</v>
      </c>
      <c r="T285">
        <v>0</v>
      </c>
      <c r="U285">
        <v>9</v>
      </c>
      <c r="V285">
        <v>9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0</v>
      </c>
      <c r="AC285">
        <v>4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BB285">
        <v>12</v>
      </c>
      <c r="BC285">
        <v>2</v>
      </c>
      <c r="BD285">
        <v>1</v>
      </c>
      <c r="CU285">
        <v>2</v>
      </c>
      <c r="DO285">
        <v>2</v>
      </c>
      <c r="DP285" t="s">
        <v>125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1</v>
      </c>
      <c r="EO285">
        <v>0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IN285">
        <v>0</v>
      </c>
      <c r="IO285">
        <v>1</v>
      </c>
      <c r="IP285">
        <v>0</v>
      </c>
      <c r="IQ285">
        <v>0</v>
      </c>
      <c r="IR285">
        <v>5</v>
      </c>
      <c r="IS285">
        <v>2013</v>
      </c>
      <c r="IT285">
        <v>9000</v>
      </c>
      <c r="IU285">
        <v>4000</v>
      </c>
      <c r="IV285">
        <v>8</v>
      </c>
      <c r="IW285">
        <v>2</v>
      </c>
      <c r="IX285">
        <v>2</v>
      </c>
      <c r="IZ285">
        <v>0</v>
      </c>
      <c r="JA285">
        <v>1</v>
      </c>
      <c r="JB285">
        <v>0</v>
      </c>
      <c r="JC285">
        <v>0</v>
      </c>
      <c r="JD285">
        <v>3</v>
      </c>
      <c r="JE285">
        <v>2015</v>
      </c>
      <c r="JF285">
        <v>35000</v>
      </c>
      <c r="JG285">
        <v>20000</v>
      </c>
      <c r="JH285">
        <v>8</v>
      </c>
      <c r="JI285">
        <v>2</v>
      </c>
      <c r="JJ285">
        <v>2</v>
      </c>
      <c r="KJ285">
        <v>0</v>
      </c>
      <c r="KK285">
        <v>0</v>
      </c>
      <c r="KL285">
        <v>1</v>
      </c>
      <c r="KM285">
        <v>0</v>
      </c>
      <c r="KN285">
        <v>4</v>
      </c>
      <c r="KO285">
        <v>2015</v>
      </c>
      <c r="KP285">
        <v>6000</v>
      </c>
      <c r="KQ285">
        <v>3000</v>
      </c>
      <c r="KR285">
        <v>8</v>
      </c>
      <c r="KS285">
        <v>2</v>
      </c>
      <c r="KT285">
        <v>2</v>
      </c>
      <c r="PP285">
        <v>0</v>
      </c>
      <c r="XF285">
        <v>0</v>
      </c>
      <c r="XG285">
        <v>2</v>
      </c>
      <c r="XH285">
        <v>1</v>
      </c>
      <c r="XI285">
        <v>0</v>
      </c>
      <c r="XJ285">
        <v>50000</v>
      </c>
      <c r="XK285">
        <v>27000</v>
      </c>
      <c r="XO285">
        <v>1.2</v>
      </c>
      <c r="XP285">
        <v>60</v>
      </c>
      <c r="XQ285">
        <v>15</v>
      </c>
      <c r="XR285">
        <v>2000</v>
      </c>
      <c r="XS285">
        <v>1500</v>
      </c>
      <c r="XT285">
        <v>2750</v>
      </c>
      <c r="XU285">
        <v>27500</v>
      </c>
      <c r="XV285">
        <v>500</v>
      </c>
      <c r="XW285">
        <v>5000</v>
      </c>
      <c r="XX285">
        <f t="shared" si="24"/>
        <v>3500</v>
      </c>
      <c r="XY285">
        <v>500</v>
      </c>
      <c r="XZ285">
        <v>300</v>
      </c>
      <c r="YA285" s="33">
        <f t="shared" si="26"/>
        <v>400</v>
      </c>
      <c r="YB285">
        <v>20000</v>
      </c>
      <c r="YC285">
        <v>20000</v>
      </c>
      <c r="YD285">
        <f t="shared" si="27"/>
        <v>20000</v>
      </c>
      <c r="YE285">
        <f t="shared" si="28"/>
        <v>0</v>
      </c>
      <c r="YF285">
        <v>200000</v>
      </c>
      <c r="YG285">
        <v>150000</v>
      </c>
      <c r="YH285">
        <v>2</v>
      </c>
      <c r="YI285" t="s">
        <v>125</v>
      </c>
      <c r="YJ285">
        <v>2</v>
      </c>
      <c r="YK285" t="s">
        <v>125</v>
      </c>
      <c r="YP285">
        <v>0</v>
      </c>
      <c r="YQ285" t="s">
        <v>2419</v>
      </c>
      <c r="YR285">
        <v>0</v>
      </c>
      <c r="YS285">
        <v>800000</v>
      </c>
      <c r="YT285">
        <v>0.52</v>
      </c>
      <c r="YU285">
        <v>2750</v>
      </c>
      <c r="YV285">
        <v>350000</v>
      </c>
      <c r="YW285">
        <v>20000</v>
      </c>
      <c r="YX285" t="b">
        <v>1</v>
      </c>
      <c r="YY285">
        <v>1</v>
      </c>
      <c r="YZ285">
        <v>0</v>
      </c>
      <c r="ZA285" t="b">
        <v>0</v>
      </c>
      <c r="ZB285" t="b">
        <v>0</v>
      </c>
      <c r="ZC285" t="b">
        <v>0</v>
      </c>
      <c r="ZD285">
        <v>5</v>
      </c>
      <c r="ZE285">
        <v>0.4</v>
      </c>
      <c r="ZF285">
        <f t="shared" si="25"/>
        <v>2</v>
      </c>
      <c r="ZG285">
        <v>1.2</v>
      </c>
      <c r="ZI285">
        <v>2000</v>
      </c>
      <c r="ZJ285">
        <v>7</v>
      </c>
      <c r="ZL285">
        <v>0</v>
      </c>
      <c r="ZM285">
        <v>40</v>
      </c>
      <c r="ZN285">
        <v>2</v>
      </c>
      <c r="ZP285">
        <v>1</v>
      </c>
      <c r="ZQ285">
        <v>3</v>
      </c>
      <c r="AAS285" t="b">
        <v>0</v>
      </c>
      <c r="AAT285" t="b">
        <v>0</v>
      </c>
      <c r="AAU285" t="b">
        <v>1</v>
      </c>
      <c r="AAV285" t="b">
        <v>0</v>
      </c>
      <c r="AAW285" t="b">
        <v>0</v>
      </c>
      <c r="AAX285" t="b">
        <v>1</v>
      </c>
      <c r="AAY285" t="b">
        <v>1</v>
      </c>
      <c r="ABT285" t="b">
        <v>1</v>
      </c>
      <c r="ABU285" t="b">
        <v>0</v>
      </c>
      <c r="ABV285" t="b">
        <v>1</v>
      </c>
      <c r="ABW285" t="b">
        <v>0</v>
      </c>
      <c r="ABY285">
        <v>5</v>
      </c>
      <c r="ABZ285">
        <v>0</v>
      </c>
      <c r="ACA285">
        <v>5</v>
      </c>
      <c r="ACB285">
        <v>3</v>
      </c>
      <c r="ACC285">
        <v>1500</v>
      </c>
      <c r="ACZ285" t="b">
        <v>1</v>
      </c>
      <c r="ADA285" t="b">
        <v>0</v>
      </c>
      <c r="ADB285" t="b">
        <v>1</v>
      </c>
      <c r="ADC285" t="b">
        <v>0</v>
      </c>
      <c r="ADE285">
        <v>5</v>
      </c>
      <c r="ADF285">
        <v>0</v>
      </c>
      <c r="ADG285">
        <v>5</v>
      </c>
      <c r="ADH285">
        <v>21</v>
      </c>
      <c r="ADI285">
        <v>3</v>
      </c>
      <c r="ADJ285">
        <v>1500</v>
      </c>
      <c r="ADK285" t="b">
        <v>1</v>
      </c>
      <c r="ADL285" t="b">
        <v>0</v>
      </c>
      <c r="ADM285" t="b">
        <v>1</v>
      </c>
      <c r="ADN285" t="b">
        <v>0</v>
      </c>
      <c r="ADP285">
        <v>5</v>
      </c>
      <c r="ADQ285">
        <v>1</v>
      </c>
      <c r="ADR285">
        <v>6</v>
      </c>
      <c r="ADS285">
        <v>15</v>
      </c>
      <c r="ADT285">
        <v>15</v>
      </c>
      <c r="ADU285">
        <v>1500</v>
      </c>
      <c r="ADV285">
        <v>16</v>
      </c>
      <c r="ADW285">
        <v>39</v>
      </c>
      <c r="ADX285">
        <f t="shared" si="29"/>
        <v>0.41025641025641024</v>
      </c>
      <c r="ADY285" t="b">
        <v>0</v>
      </c>
      <c r="ADZ285" t="b">
        <v>0</v>
      </c>
      <c r="AEA285" t="b">
        <v>0</v>
      </c>
      <c r="AEB285" t="b">
        <v>0</v>
      </c>
      <c r="AEC285" t="b">
        <v>0</v>
      </c>
      <c r="AED285" t="b">
        <v>1</v>
      </c>
      <c r="AEE285" t="b">
        <v>1</v>
      </c>
      <c r="AEF285" t="b">
        <v>0</v>
      </c>
      <c r="AFL285">
        <v>2</v>
      </c>
      <c r="AFM285">
        <v>1000</v>
      </c>
      <c r="AFN285">
        <v>1</v>
      </c>
      <c r="AFO285">
        <v>1</v>
      </c>
      <c r="AFR285">
        <v>7</v>
      </c>
      <c r="AFS285">
        <v>1500</v>
      </c>
      <c r="AFT285">
        <v>1</v>
      </c>
      <c r="AFU285">
        <v>1</v>
      </c>
      <c r="AGD285">
        <v>2000</v>
      </c>
      <c r="AGE285">
        <v>1200</v>
      </c>
      <c r="AGF285">
        <v>1</v>
      </c>
      <c r="AGH285">
        <v>800000</v>
      </c>
      <c r="AGI285">
        <v>0</v>
      </c>
      <c r="AGJ285">
        <v>1</v>
      </c>
      <c r="AGL285">
        <v>0</v>
      </c>
      <c r="AGM285">
        <v>480000</v>
      </c>
      <c r="AGN285">
        <v>400</v>
      </c>
      <c r="AGO285">
        <v>0</v>
      </c>
      <c r="AGP285">
        <v>0</v>
      </c>
      <c r="AGQ285">
        <v>1</v>
      </c>
      <c r="AGR285">
        <v>0</v>
      </c>
      <c r="AGT285">
        <v>0</v>
      </c>
      <c r="AGU285">
        <v>0</v>
      </c>
      <c r="AGV285">
        <v>1</v>
      </c>
      <c r="AGW285">
        <v>0</v>
      </c>
      <c r="AGX285">
        <v>0</v>
      </c>
      <c r="AGZ285">
        <v>20</v>
      </c>
      <c r="AHA285">
        <v>10</v>
      </c>
      <c r="AHB285">
        <v>60</v>
      </c>
      <c r="AHC285">
        <v>10</v>
      </c>
      <c r="AHD285">
        <v>1</v>
      </c>
      <c r="AHF285">
        <v>0</v>
      </c>
      <c r="AHG285">
        <v>100</v>
      </c>
      <c r="AHH285">
        <v>1</v>
      </c>
      <c r="AHJ285">
        <v>0</v>
      </c>
      <c r="AHK285">
        <v>0</v>
      </c>
      <c r="AHL285">
        <v>0</v>
      </c>
      <c r="AHM285">
        <v>0</v>
      </c>
      <c r="AHN285">
        <v>1</v>
      </c>
      <c r="AHP285">
        <v>0</v>
      </c>
      <c r="AHQ285">
        <v>100</v>
      </c>
      <c r="AHR285">
        <v>400</v>
      </c>
      <c r="AHS285">
        <v>0</v>
      </c>
      <c r="AHT285">
        <v>6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1</v>
      </c>
      <c r="AID285">
        <v>0</v>
      </c>
      <c r="AIE285">
        <v>1</v>
      </c>
      <c r="AIF285">
        <v>0</v>
      </c>
      <c r="AIG285">
        <v>0</v>
      </c>
      <c r="AII285">
        <v>4</v>
      </c>
      <c r="AIJ285">
        <v>40000</v>
      </c>
      <c r="AIK285">
        <v>0</v>
      </c>
      <c r="AIL285">
        <v>0</v>
      </c>
      <c r="AIM285">
        <v>0</v>
      </c>
      <c r="AIN285">
        <v>0</v>
      </c>
      <c r="AIO285">
        <v>1</v>
      </c>
      <c r="AIP285">
        <v>0</v>
      </c>
      <c r="AIR285">
        <v>100</v>
      </c>
      <c r="AIS285">
        <v>2</v>
      </c>
      <c r="AIT285" t="s">
        <v>556</v>
      </c>
      <c r="AIZ285">
        <v>1</v>
      </c>
      <c r="AJA285">
        <v>2</v>
      </c>
      <c r="AJB285" t="s">
        <v>125</v>
      </c>
      <c r="ALX285">
        <v>2</v>
      </c>
      <c r="ALY285">
        <v>2</v>
      </c>
      <c r="AMC285">
        <v>1</v>
      </c>
      <c r="AMD285">
        <v>1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1</v>
      </c>
      <c r="AMK285">
        <v>0</v>
      </c>
      <c r="AML285">
        <v>0</v>
      </c>
      <c r="AMM285">
        <v>0</v>
      </c>
      <c r="AMN285">
        <v>0</v>
      </c>
      <c r="AMO285">
        <v>0</v>
      </c>
      <c r="AMQ285">
        <v>5</v>
      </c>
      <c r="AMW285">
        <v>5</v>
      </c>
      <c r="ANC285" t="s">
        <v>753</v>
      </c>
      <c r="ANI285" t="s">
        <v>1789</v>
      </c>
      <c r="ANO285">
        <v>3</v>
      </c>
      <c r="ANP285">
        <v>1</v>
      </c>
      <c r="ANR285">
        <v>1</v>
      </c>
      <c r="ANU285">
        <v>1</v>
      </c>
      <c r="ANV285">
        <v>2500</v>
      </c>
      <c r="ANW285" t="s">
        <v>576</v>
      </c>
      <c r="ANX285">
        <v>1</v>
      </c>
      <c r="ANZ285">
        <v>2</v>
      </c>
      <c r="AOC285">
        <v>40000</v>
      </c>
      <c r="AOD285">
        <v>1500000</v>
      </c>
      <c r="AOE285">
        <v>2</v>
      </c>
      <c r="AOF285">
        <v>0</v>
      </c>
      <c r="AOG285">
        <v>0</v>
      </c>
      <c r="AOH285">
        <v>0</v>
      </c>
      <c r="AOI285">
        <v>1</v>
      </c>
      <c r="AOJ285" t="b">
        <v>0</v>
      </c>
      <c r="AOK285" t="b">
        <v>0</v>
      </c>
      <c r="AOL285" t="b">
        <v>0</v>
      </c>
      <c r="AOM285" t="b">
        <v>0</v>
      </c>
      <c r="AON285" t="b">
        <v>0</v>
      </c>
      <c r="AOO285" t="b">
        <v>0</v>
      </c>
      <c r="AOP285" t="b">
        <v>0</v>
      </c>
      <c r="AOQ285" t="b">
        <v>0</v>
      </c>
      <c r="AOR285" t="b">
        <v>0</v>
      </c>
      <c r="AOS285" t="b">
        <v>0</v>
      </c>
      <c r="AOT285" t="b">
        <v>1</v>
      </c>
      <c r="AOU285" t="b">
        <v>0</v>
      </c>
      <c r="AOV285" t="b">
        <v>0</v>
      </c>
      <c r="AOW285" t="b">
        <v>0</v>
      </c>
      <c r="AOX285" t="b">
        <v>1</v>
      </c>
      <c r="AOY285" t="b">
        <v>0</v>
      </c>
      <c r="AOZ285" t="b">
        <v>0</v>
      </c>
      <c r="APA285" t="b">
        <v>0</v>
      </c>
      <c r="APB285" t="b">
        <v>0</v>
      </c>
      <c r="APC285" t="b">
        <v>0</v>
      </c>
      <c r="APD285" t="b">
        <v>0</v>
      </c>
      <c r="APE285" t="b">
        <v>0</v>
      </c>
      <c r="APF285" t="b">
        <v>0</v>
      </c>
      <c r="APG285" t="b">
        <v>0</v>
      </c>
      <c r="APH285" t="b">
        <v>0</v>
      </c>
      <c r="API285" t="b">
        <v>0</v>
      </c>
      <c r="APJ285" t="b">
        <v>0</v>
      </c>
      <c r="APK285" t="b">
        <v>0</v>
      </c>
      <c r="APL285" t="b">
        <v>0</v>
      </c>
      <c r="APM285" t="b">
        <v>0</v>
      </c>
      <c r="APN285" t="b">
        <v>0</v>
      </c>
      <c r="APO285" t="b">
        <v>0</v>
      </c>
      <c r="APP285" t="b">
        <v>0</v>
      </c>
      <c r="APQ285" t="b">
        <v>1</v>
      </c>
      <c r="APR285" t="b">
        <v>0</v>
      </c>
      <c r="APS285" t="b">
        <v>0</v>
      </c>
      <c r="APT285">
        <v>2000</v>
      </c>
      <c r="APU285">
        <v>2500</v>
      </c>
      <c r="APV285">
        <v>1</v>
      </c>
      <c r="APW285">
        <v>1</v>
      </c>
      <c r="APX285">
        <v>2</v>
      </c>
      <c r="APY285">
        <v>1</v>
      </c>
      <c r="APZ285">
        <v>3</v>
      </c>
      <c r="AQA285">
        <v>3</v>
      </c>
      <c r="AQC285">
        <v>1</v>
      </c>
      <c r="AQD285">
        <v>2</v>
      </c>
      <c r="AQE285">
        <v>2</v>
      </c>
      <c r="AQG285">
        <v>2</v>
      </c>
      <c r="AQH285">
        <v>2</v>
      </c>
      <c r="AQI285">
        <v>1</v>
      </c>
      <c r="AQJ285">
        <v>2</v>
      </c>
      <c r="AQK285">
        <v>0</v>
      </c>
      <c r="AQL285">
        <v>0</v>
      </c>
      <c r="AQM285">
        <v>0</v>
      </c>
      <c r="AQN285">
        <v>-1</v>
      </c>
      <c r="AQO285">
        <v>-1</v>
      </c>
      <c r="AQP285">
        <v>1</v>
      </c>
      <c r="AQQ285">
        <v>1</v>
      </c>
      <c r="AQR285">
        <v>0</v>
      </c>
      <c r="AQS285">
        <v>1</v>
      </c>
      <c r="AQT285">
        <v>0</v>
      </c>
      <c r="AQU285">
        <v>0</v>
      </c>
      <c r="AQV285">
        <v>0</v>
      </c>
      <c r="AQW285">
        <v>1</v>
      </c>
      <c r="AQX285">
        <v>1</v>
      </c>
      <c r="AQY285">
        <v>-1</v>
      </c>
      <c r="AQZ285">
        <v>-1</v>
      </c>
      <c r="ARA285">
        <v>0</v>
      </c>
      <c r="ARB285">
        <v>-2</v>
      </c>
      <c r="ARC285">
        <v>0</v>
      </c>
      <c r="ARD285">
        <v>0</v>
      </c>
      <c r="ARE285">
        <v>0</v>
      </c>
      <c r="ARF285">
        <v>-1</v>
      </c>
      <c r="ARG285">
        <v>-1</v>
      </c>
      <c r="ARH285">
        <v>1</v>
      </c>
      <c r="ARI285">
        <v>1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1</v>
      </c>
      <c r="ARR285">
        <v>-2</v>
      </c>
      <c r="ARS285">
        <v>0</v>
      </c>
      <c r="ART285">
        <v>-2</v>
      </c>
      <c r="ARU285">
        <v>0</v>
      </c>
      <c r="ARV285">
        <v>0</v>
      </c>
      <c r="ARW285">
        <v>0</v>
      </c>
      <c r="ARX285">
        <v>1</v>
      </c>
      <c r="ARY285">
        <v>1</v>
      </c>
      <c r="ARZ285">
        <v>1</v>
      </c>
      <c r="ASA285">
        <v>1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1</v>
      </c>
      <c r="ASH285">
        <v>1</v>
      </c>
      <c r="ASI285">
        <v>-2</v>
      </c>
      <c r="ASJ285">
        <v>-2</v>
      </c>
      <c r="ASK285">
        <v>0</v>
      </c>
      <c r="ASL285">
        <v>-2</v>
      </c>
      <c r="ASM285">
        <v>0</v>
      </c>
      <c r="ASN285">
        <v>0</v>
      </c>
      <c r="ASO285">
        <v>2</v>
      </c>
      <c r="ASP285">
        <v>2</v>
      </c>
      <c r="ASQ285">
        <v>2</v>
      </c>
      <c r="ASR285">
        <v>-1</v>
      </c>
      <c r="ASS285">
        <v>1</v>
      </c>
      <c r="AST285">
        <v>0</v>
      </c>
      <c r="ASU285">
        <v>-1</v>
      </c>
      <c r="ASV285">
        <v>0</v>
      </c>
      <c r="ASW285">
        <v>-1</v>
      </c>
      <c r="ASX285">
        <v>1</v>
      </c>
      <c r="ASY285">
        <v>1</v>
      </c>
      <c r="ASZ285">
        <v>1</v>
      </c>
      <c r="ATA285">
        <v>1</v>
      </c>
      <c r="ATB285">
        <v>2</v>
      </c>
      <c r="ATC285">
        <v>1</v>
      </c>
      <c r="ATD285">
        <v>1</v>
      </c>
      <c r="ATE285">
        <v>1</v>
      </c>
      <c r="ATF285">
        <v>0</v>
      </c>
      <c r="ATG285">
        <v>0</v>
      </c>
      <c r="ATH285">
        <v>1</v>
      </c>
      <c r="ATI285">
        <v>0</v>
      </c>
      <c r="ATJ285">
        <v>0</v>
      </c>
      <c r="ATK285">
        <v>1</v>
      </c>
      <c r="ATL285">
        <v>0</v>
      </c>
      <c r="ATN285">
        <v>1</v>
      </c>
      <c r="ATP285">
        <v>1</v>
      </c>
      <c r="ATR285">
        <v>1</v>
      </c>
      <c r="ATT285">
        <v>1</v>
      </c>
      <c r="ATV285">
        <v>1</v>
      </c>
      <c r="ATX285">
        <v>1</v>
      </c>
      <c r="ATZ285">
        <v>1</v>
      </c>
      <c r="AUB285">
        <v>1</v>
      </c>
      <c r="AUD285">
        <v>1</v>
      </c>
      <c r="AUF285">
        <v>1</v>
      </c>
      <c r="AUH285">
        <v>1</v>
      </c>
      <c r="AUJ285">
        <v>1</v>
      </c>
      <c r="AUL285">
        <v>1</v>
      </c>
      <c r="AUN285">
        <v>1</v>
      </c>
      <c r="AUP285">
        <v>1</v>
      </c>
      <c r="AUR285">
        <v>1</v>
      </c>
      <c r="AUT285">
        <v>2</v>
      </c>
      <c r="AUU285" t="s">
        <v>125</v>
      </c>
      <c r="AUV285" t="b">
        <v>1</v>
      </c>
      <c r="AUW285" t="b">
        <v>1</v>
      </c>
      <c r="AUX285" t="b">
        <v>1</v>
      </c>
      <c r="AUY285" t="b">
        <v>0</v>
      </c>
      <c r="AVA285">
        <v>2</v>
      </c>
      <c r="AVB285">
        <v>4</v>
      </c>
      <c r="AVD285" t="s">
        <v>393</v>
      </c>
      <c r="AVE285" t="b">
        <v>1</v>
      </c>
      <c r="AVF285">
        <v>1</v>
      </c>
      <c r="AVG285" t="b">
        <v>1</v>
      </c>
      <c r="AVH285" t="b">
        <v>1</v>
      </c>
      <c r="AVI285" t="b">
        <v>0</v>
      </c>
      <c r="AVK285" t="b">
        <v>1</v>
      </c>
      <c r="AVL285" t="b">
        <v>0</v>
      </c>
      <c r="AVM285" t="b">
        <v>0</v>
      </c>
      <c r="AVN285" t="b">
        <v>0</v>
      </c>
      <c r="AVP285">
        <v>4</v>
      </c>
      <c r="AVQ285" t="s">
        <v>1790</v>
      </c>
      <c r="AVR285">
        <v>7.5128899999999996</v>
      </c>
      <c r="AVS285">
        <v>4.8545499999999997</v>
      </c>
      <c r="AVT285">
        <v>331.9</v>
      </c>
      <c r="AVU285">
        <v>9</v>
      </c>
      <c r="AVW285">
        <v>0</v>
      </c>
    </row>
    <row r="286" spans="1:1271" ht="15" customHeight="1" x14ac:dyDescent="0.35">
      <c r="A286" s="1">
        <v>42517</v>
      </c>
      <c r="B286" t="s">
        <v>536</v>
      </c>
      <c r="C286">
        <v>2</v>
      </c>
      <c r="D286">
        <v>47</v>
      </c>
      <c r="E286" t="s">
        <v>1424</v>
      </c>
      <c r="F286">
        <v>222</v>
      </c>
      <c r="G286">
        <v>1</v>
      </c>
      <c r="H286">
        <v>70</v>
      </c>
      <c r="I286">
        <v>1</v>
      </c>
      <c r="K286">
        <v>1</v>
      </c>
      <c r="L286">
        <v>3</v>
      </c>
      <c r="M286">
        <v>3</v>
      </c>
      <c r="N286">
        <v>3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2</v>
      </c>
      <c r="U286">
        <v>4</v>
      </c>
      <c r="V286">
        <v>4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0</v>
      </c>
      <c r="AC286">
        <v>4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BB286">
        <v>12</v>
      </c>
      <c r="BC286">
        <v>2</v>
      </c>
      <c r="BD286">
        <v>1</v>
      </c>
      <c r="CU286">
        <v>2</v>
      </c>
      <c r="DO286">
        <v>1</v>
      </c>
      <c r="DQ286">
        <v>2</v>
      </c>
      <c r="DR286">
        <v>40</v>
      </c>
      <c r="DS286">
        <v>17</v>
      </c>
      <c r="DT286">
        <v>23</v>
      </c>
      <c r="DU286">
        <v>6</v>
      </c>
      <c r="DV286">
        <v>2</v>
      </c>
      <c r="DW286">
        <v>4</v>
      </c>
      <c r="DX286">
        <v>2</v>
      </c>
      <c r="DZ286">
        <v>2</v>
      </c>
      <c r="EA286">
        <v>1</v>
      </c>
      <c r="EB286">
        <v>3</v>
      </c>
      <c r="EC286">
        <v>0</v>
      </c>
      <c r="ED286">
        <v>1</v>
      </c>
      <c r="EE286">
        <v>0</v>
      </c>
      <c r="EF286">
        <v>0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1</v>
      </c>
      <c r="EN286">
        <v>1</v>
      </c>
      <c r="EO286">
        <v>0</v>
      </c>
      <c r="EP286">
        <v>0</v>
      </c>
      <c r="EQ286">
        <v>1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F286">
        <v>0</v>
      </c>
      <c r="GG286">
        <v>1</v>
      </c>
      <c r="GH286">
        <v>0</v>
      </c>
      <c r="GI286">
        <v>0</v>
      </c>
      <c r="GJ286">
        <v>2</v>
      </c>
      <c r="GK286">
        <v>1993</v>
      </c>
      <c r="GL286">
        <v>1000000</v>
      </c>
      <c r="GM286">
        <v>2000000</v>
      </c>
      <c r="GN286">
        <v>99</v>
      </c>
      <c r="GO286">
        <v>2</v>
      </c>
      <c r="GP286">
        <v>2</v>
      </c>
      <c r="IN286">
        <v>0</v>
      </c>
      <c r="IO286">
        <v>1</v>
      </c>
      <c r="IP286">
        <v>0</v>
      </c>
      <c r="IQ286">
        <v>0</v>
      </c>
      <c r="IR286">
        <v>2</v>
      </c>
      <c r="IS286">
        <v>2015</v>
      </c>
      <c r="IT286">
        <v>6000</v>
      </c>
      <c r="IU286">
        <v>2500</v>
      </c>
      <c r="IV286">
        <v>6</v>
      </c>
      <c r="IW286">
        <v>2</v>
      </c>
      <c r="IX286">
        <v>2</v>
      </c>
      <c r="IZ286">
        <v>0</v>
      </c>
      <c r="JA286">
        <v>1</v>
      </c>
      <c r="JB286">
        <v>0</v>
      </c>
      <c r="JC286">
        <v>0</v>
      </c>
      <c r="JD286">
        <v>1</v>
      </c>
      <c r="JE286">
        <v>2012</v>
      </c>
      <c r="JF286">
        <v>20000</v>
      </c>
      <c r="JG286">
        <v>15000</v>
      </c>
      <c r="JH286">
        <v>10</v>
      </c>
      <c r="JI286">
        <v>2</v>
      </c>
      <c r="JJ286">
        <v>2</v>
      </c>
      <c r="KJ286">
        <v>0</v>
      </c>
      <c r="KK286">
        <v>1</v>
      </c>
      <c r="KL286">
        <v>0</v>
      </c>
      <c r="KM286">
        <v>0</v>
      </c>
      <c r="KN286">
        <v>4</v>
      </c>
      <c r="KO286">
        <v>2013</v>
      </c>
      <c r="KP286">
        <v>2500</v>
      </c>
      <c r="KQ286">
        <v>500</v>
      </c>
      <c r="KR286">
        <v>8</v>
      </c>
      <c r="KS286">
        <v>2</v>
      </c>
      <c r="KT286">
        <v>2</v>
      </c>
      <c r="PP286">
        <v>0</v>
      </c>
      <c r="WJ286">
        <v>0</v>
      </c>
      <c r="WK286">
        <v>1</v>
      </c>
      <c r="WL286">
        <v>0</v>
      </c>
      <c r="WM286">
        <v>0</v>
      </c>
      <c r="WN286">
        <v>1</v>
      </c>
      <c r="WO286">
        <v>2014</v>
      </c>
      <c r="WP286">
        <v>3000</v>
      </c>
      <c r="WQ286">
        <v>1000</v>
      </c>
      <c r="WR286">
        <v>5</v>
      </c>
      <c r="WS286">
        <v>2</v>
      </c>
      <c r="WT286">
        <v>2</v>
      </c>
      <c r="XF286">
        <v>0</v>
      </c>
      <c r="XG286">
        <v>5</v>
      </c>
      <c r="XH286">
        <v>0</v>
      </c>
      <c r="XI286">
        <v>0</v>
      </c>
      <c r="XJ286">
        <v>1031500</v>
      </c>
      <c r="XK286">
        <v>2019000</v>
      </c>
      <c r="XO286">
        <v>0.12000000000000002</v>
      </c>
      <c r="XP286">
        <v>10</v>
      </c>
      <c r="XQ286">
        <v>4</v>
      </c>
      <c r="XR286">
        <v>200</v>
      </c>
      <c r="XS286">
        <v>300</v>
      </c>
      <c r="XT286">
        <v>350</v>
      </c>
      <c r="XU286">
        <v>3500</v>
      </c>
      <c r="XV286">
        <v>-100</v>
      </c>
      <c r="XW286">
        <v>-1000</v>
      </c>
      <c r="XX286">
        <f t="shared" si="24"/>
        <v>-700</v>
      </c>
      <c r="XY286">
        <v>300</v>
      </c>
      <c r="XZ286">
        <v>150</v>
      </c>
      <c r="YA286" s="33">
        <f t="shared" si="26"/>
        <v>225</v>
      </c>
      <c r="YB286">
        <v>30000</v>
      </c>
      <c r="YC286">
        <v>35000</v>
      </c>
      <c r="YD286">
        <f t="shared" si="27"/>
        <v>32500</v>
      </c>
      <c r="YE286">
        <f t="shared" si="28"/>
        <v>-5000</v>
      </c>
      <c r="YF286">
        <v>0</v>
      </c>
      <c r="YG286">
        <v>0</v>
      </c>
      <c r="YH286">
        <v>2</v>
      </c>
      <c r="YI286" t="s">
        <v>125</v>
      </c>
      <c r="YJ286">
        <v>2</v>
      </c>
      <c r="YK286" t="s">
        <v>125</v>
      </c>
      <c r="YP286">
        <v>0</v>
      </c>
      <c r="YQ286" t="s">
        <v>2419</v>
      </c>
      <c r="YR286">
        <v>0</v>
      </c>
      <c r="YS286">
        <v>1000000</v>
      </c>
      <c r="YT286">
        <v>0.21</v>
      </c>
      <c r="YU286">
        <v>350</v>
      </c>
      <c r="YV286">
        <v>250000</v>
      </c>
      <c r="YW286">
        <v>0</v>
      </c>
      <c r="YX286" t="b">
        <v>1</v>
      </c>
      <c r="YY286">
        <v>1</v>
      </c>
      <c r="YZ286">
        <v>0</v>
      </c>
      <c r="ZA286" t="b">
        <v>0</v>
      </c>
      <c r="ZB286" t="b">
        <v>0</v>
      </c>
      <c r="ZC286" t="b">
        <v>0</v>
      </c>
      <c r="ZD286">
        <v>3</v>
      </c>
      <c r="ZE286">
        <v>0.4</v>
      </c>
      <c r="ZF286">
        <f t="shared" si="25"/>
        <v>1.2000000000000002</v>
      </c>
      <c r="ZG286">
        <v>0.12000000000000002</v>
      </c>
      <c r="ZI286">
        <v>1000</v>
      </c>
      <c r="ZJ286">
        <v>7</v>
      </c>
      <c r="ZL286">
        <v>0</v>
      </c>
      <c r="ZM286">
        <v>70</v>
      </c>
      <c r="ZN286">
        <v>2</v>
      </c>
      <c r="ZP286">
        <v>1</v>
      </c>
      <c r="ZQ286">
        <v>5</v>
      </c>
      <c r="AAS286" t="b">
        <v>0</v>
      </c>
      <c r="AAT286" t="b">
        <v>0</v>
      </c>
      <c r="AAU286" t="b">
        <v>1</v>
      </c>
      <c r="AAV286" t="b">
        <v>0</v>
      </c>
      <c r="AAW286" t="b">
        <v>0</v>
      </c>
      <c r="AAX286" t="b">
        <v>1</v>
      </c>
      <c r="AAY286" t="b">
        <v>1</v>
      </c>
      <c r="ABT286" t="b">
        <v>0</v>
      </c>
      <c r="ABU286" t="b">
        <v>0</v>
      </c>
      <c r="ABV286" t="b">
        <v>1</v>
      </c>
      <c r="ABW286" t="b">
        <v>0</v>
      </c>
      <c r="ABY286">
        <v>2</v>
      </c>
      <c r="ABZ286">
        <v>0</v>
      </c>
      <c r="ACA286">
        <v>2</v>
      </c>
      <c r="ACB286">
        <v>1</v>
      </c>
      <c r="ACC286">
        <v>1500</v>
      </c>
      <c r="ACZ286" t="b">
        <v>0</v>
      </c>
      <c r="ADA286" t="b">
        <v>0</v>
      </c>
      <c r="ADB286" t="b">
        <v>1</v>
      </c>
      <c r="ADC286" t="b">
        <v>0</v>
      </c>
      <c r="ADE286">
        <v>4</v>
      </c>
      <c r="ADF286">
        <v>0</v>
      </c>
      <c r="ADG286">
        <v>4</v>
      </c>
      <c r="ADH286">
        <v>10</v>
      </c>
      <c r="ADI286">
        <v>2</v>
      </c>
      <c r="ADJ286">
        <v>1500</v>
      </c>
      <c r="ADK286" t="b">
        <v>0</v>
      </c>
      <c r="ADL286" t="b">
        <v>0</v>
      </c>
      <c r="ADM286" t="b">
        <v>1</v>
      </c>
      <c r="ADN286" t="b">
        <v>0</v>
      </c>
      <c r="ADP286">
        <v>2</v>
      </c>
      <c r="ADQ286">
        <v>0</v>
      </c>
      <c r="ADR286">
        <v>2</v>
      </c>
      <c r="ADS286">
        <v>4</v>
      </c>
      <c r="ADT286">
        <v>4</v>
      </c>
      <c r="ADU286">
        <v>1500</v>
      </c>
      <c r="ADV286">
        <v>8</v>
      </c>
      <c r="ADW286">
        <v>15</v>
      </c>
      <c r="ADX286">
        <f t="shared" si="29"/>
        <v>0.53333333333333333</v>
      </c>
      <c r="ADY286" t="b">
        <v>0</v>
      </c>
      <c r="ADZ286" t="b">
        <v>0</v>
      </c>
      <c r="AEA286" t="b">
        <v>0</v>
      </c>
      <c r="AEB286" t="b">
        <v>0</v>
      </c>
      <c r="AEC286" t="b">
        <v>0</v>
      </c>
      <c r="AED286" t="b">
        <v>1</v>
      </c>
      <c r="AEE286" t="b">
        <v>1</v>
      </c>
      <c r="AEF286" t="b">
        <v>0</v>
      </c>
      <c r="AFL286">
        <v>5</v>
      </c>
      <c r="AFM286">
        <v>600</v>
      </c>
      <c r="AFN286">
        <v>2</v>
      </c>
      <c r="AFO286">
        <v>1</v>
      </c>
      <c r="AFR286">
        <v>8</v>
      </c>
      <c r="AFS286">
        <v>1500</v>
      </c>
      <c r="AFT286">
        <v>1</v>
      </c>
      <c r="AFU286">
        <v>1</v>
      </c>
      <c r="AGD286">
        <v>300</v>
      </c>
      <c r="AGE286">
        <v>200</v>
      </c>
      <c r="AGF286">
        <v>1</v>
      </c>
      <c r="AGH286">
        <v>120000</v>
      </c>
      <c r="AGI286">
        <v>0</v>
      </c>
      <c r="AGJ286">
        <v>1</v>
      </c>
      <c r="AGL286">
        <v>0</v>
      </c>
      <c r="AGM286">
        <v>80000</v>
      </c>
      <c r="AGN286">
        <v>400</v>
      </c>
      <c r="AGO286">
        <v>0</v>
      </c>
      <c r="AGP286">
        <v>1</v>
      </c>
      <c r="AGQ286">
        <v>0</v>
      </c>
      <c r="AGR286">
        <v>0</v>
      </c>
      <c r="AGU286">
        <v>0</v>
      </c>
      <c r="AGV286">
        <v>1</v>
      </c>
      <c r="AGW286">
        <v>0</v>
      </c>
      <c r="AGX286">
        <v>0</v>
      </c>
      <c r="AGZ286">
        <v>20</v>
      </c>
      <c r="AHA286">
        <v>10</v>
      </c>
      <c r="AHB286">
        <v>60</v>
      </c>
      <c r="AHC286">
        <v>10</v>
      </c>
      <c r="AHD286">
        <v>1</v>
      </c>
      <c r="AHF286">
        <v>0</v>
      </c>
      <c r="AHG286">
        <v>30</v>
      </c>
      <c r="AHH286">
        <v>1</v>
      </c>
      <c r="AHJ286">
        <v>0</v>
      </c>
      <c r="AHK286">
        <v>0</v>
      </c>
      <c r="AHL286">
        <v>0</v>
      </c>
      <c r="AHM286">
        <v>100</v>
      </c>
      <c r="AHN286">
        <v>1</v>
      </c>
      <c r="AHP286">
        <v>400</v>
      </c>
      <c r="AHQ286">
        <v>100</v>
      </c>
      <c r="AHR286">
        <v>100</v>
      </c>
      <c r="AHS286">
        <v>0</v>
      </c>
      <c r="AHT286">
        <v>2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1</v>
      </c>
      <c r="AID286">
        <v>1</v>
      </c>
      <c r="AIE286">
        <v>0</v>
      </c>
      <c r="AIF286">
        <v>0</v>
      </c>
      <c r="AIG286">
        <v>0</v>
      </c>
      <c r="AII286">
        <v>2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1</v>
      </c>
      <c r="AIP286">
        <v>0</v>
      </c>
      <c r="AIR286">
        <v>200</v>
      </c>
      <c r="AIS286">
        <v>1</v>
      </c>
      <c r="AIU286" t="b">
        <v>1</v>
      </c>
      <c r="AIV286" t="b">
        <v>0</v>
      </c>
      <c r="AIW286" t="b">
        <v>0</v>
      </c>
      <c r="AIX286" t="b">
        <v>0</v>
      </c>
      <c r="AIZ286">
        <v>1</v>
      </c>
      <c r="AJA286">
        <v>2</v>
      </c>
      <c r="AJB286" t="s">
        <v>125</v>
      </c>
      <c r="ALX286">
        <v>2</v>
      </c>
      <c r="ALY286">
        <v>2</v>
      </c>
      <c r="AMC286">
        <v>1</v>
      </c>
      <c r="AMD286">
        <v>0</v>
      </c>
      <c r="AME286">
        <v>0</v>
      </c>
      <c r="AMF286">
        <v>0</v>
      </c>
      <c r="AMG286">
        <v>0</v>
      </c>
      <c r="AMH286">
        <v>1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U286">
        <v>4</v>
      </c>
      <c r="ANG286" t="s">
        <v>1791</v>
      </c>
      <c r="ANO286">
        <v>1</v>
      </c>
      <c r="ANP286">
        <v>4</v>
      </c>
      <c r="ANU286">
        <v>1</v>
      </c>
      <c r="ANV286">
        <v>2000</v>
      </c>
      <c r="ANW286" t="s">
        <v>576</v>
      </c>
      <c r="ANX286">
        <v>1</v>
      </c>
      <c r="ANZ286">
        <v>1</v>
      </c>
      <c r="AOA286">
        <v>1</v>
      </c>
      <c r="AOB286">
        <v>1</v>
      </c>
      <c r="AOC286">
        <v>20</v>
      </c>
      <c r="AOD286">
        <v>5000000</v>
      </c>
      <c r="AOE286">
        <v>2</v>
      </c>
      <c r="AOF286">
        <v>0</v>
      </c>
      <c r="AOG286">
        <v>0</v>
      </c>
      <c r="AOH286">
        <v>0</v>
      </c>
      <c r="AOI286">
        <v>1</v>
      </c>
      <c r="AOJ286" t="b">
        <v>0</v>
      </c>
      <c r="AOK286" t="b">
        <v>0</v>
      </c>
      <c r="AOL286" t="b">
        <v>0</v>
      </c>
      <c r="AOM286" t="b">
        <v>1</v>
      </c>
      <c r="AON286" t="b">
        <v>0</v>
      </c>
      <c r="AOO286" t="b">
        <v>0</v>
      </c>
      <c r="AOP286" t="b">
        <v>0</v>
      </c>
      <c r="AOQ286" t="b">
        <v>0</v>
      </c>
      <c r="AOR286" t="b">
        <v>0</v>
      </c>
      <c r="AOS286" t="b">
        <v>0</v>
      </c>
      <c r="AOT286" t="b">
        <v>0</v>
      </c>
      <c r="AOU286" t="b">
        <v>0</v>
      </c>
      <c r="AOV286" t="b">
        <v>0</v>
      </c>
      <c r="AOW286" t="b">
        <v>0</v>
      </c>
      <c r="AOX286" t="b">
        <v>0</v>
      </c>
      <c r="AOY286" t="b">
        <v>0</v>
      </c>
      <c r="AOZ286" t="b">
        <v>0</v>
      </c>
      <c r="APA286" t="b">
        <v>0</v>
      </c>
      <c r="APB286" t="b">
        <v>1</v>
      </c>
      <c r="APC286" t="b">
        <v>0</v>
      </c>
      <c r="APD286" t="b">
        <v>0</v>
      </c>
      <c r="APE286" t="b">
        <v>0</v>
      </c>
      <c r="APF286" t="b">
        <v>0</v>
      </c>
      <c r="APG286" t="b">
        <v>0</v>
      </c>
      <c r="APH286" t="b">
        <v>0</v>
      </c>
      <c r="API286" t="b">
        <v>0</v>
      </c>
      <c r="APJ286" t="b">
        <v>0</v>
      </c>
      <c r="APK286" t="b">
        <v>0</v>
      </c>
      <c r="APL286" t="b">
        <v>0</v>
      </c>
      <c r="APM286" t="b">
        <v>0</v>
      </c>
      <c r="APN286" t="b">
        <v>0</v>
      </c>
      <c r="APO286" t="b">
        <v>1</v>
      </c>
      <c r="APP286" t="b">
        <v>0</v>
      </c>
      <c r="APQ286" t="b">
        <v>0</v>
      </c>
      <c r="APR286" t="b">
        <v>0</v>
      </c>
      <c r="APS286" t="b">
        <v>0</v>
      </c>
      <c r="APT286">
        <v>2000</v>
      </c>
      <c r="APU286">
        <v>3000</v>
      </c>
      <c r="APV286">
        <v>1</v>
      </c>
      <c r="APW286">
        <v>1</v>
      </c>
      <c r="APX286">
        <v>2</v>
      </c>
      <c r="APY286">
        <v>1</v>
      </c>
      <c r="APZ286">
        <v>3</v>
      </c>
      <c r="AQA286">
        <v>3</v>
      </c>
      <c r="AQC286">
        <v>1</v>
      </c>
      <c r="AQD286">
        <v>2</v>
      </c>
      <c r="AQE286">
        <v>2</v>
      </c>
      <c r="AQG286">
        <v>2</v>
      </c>
      <c r="AQH286">
        <v>2</v>
      </c>
      <c r="AQI286">
        <v>1</v>
      </c>
      <c r="AQJ286">
        <v>2</v>
      </c>
      <c r="AQK286">
        <v>0</v>
      </c>
      <c r="AQL286">
        <v>0</v>
      </c>
      <c r="AQM286">
        <v>0</v>
      </c>
      <c r="AQN286">
        <v>-1</v>
      </c>
      <c r="AQO286">
        <v>-1</v>
      </c>
      <c r="AQP286">
        <v>-1</v>
      </c>
      <c r="AQQ286">
        <v>-1</v>
      </c>
      <c r="AQR286">
        <v>0</v>
      </c>
      <c r="AQS286">
        <v>-1</v>
      </c>
      <c r="AQT286">
        <v>0</v>
      </c>
      <c r="AQU286">
        <v>0</v>
      </c>
      <c r="AQV286">
        <v>0</v>
      </c>
      <c r="AQW286">
        <v>1</v>
      </c>
      <c r="AQX286">
        <v>1</v>
      </c>
      <c r="AQY286">
        <v>-1</v>
      </c>
      <c r="AQZ286">
        <v>-1</v>
      </c>
      <c r="ARA286">
        <v>0</v>
      </c>
      <c r="ARB286">
        <v>-2</v>
      </c>
      <c r="ARC286">
        <v>3</v>
      </c>
      <c r="ARD286">
        <v>0</v>
      </c>
      <c r="ARE286">
        <v>1</v>
      </c>
      <c r="ARF286">
        <v>2</v>
      </c>
      <c r="ARG286">
        <v>2</v>
      </c>
      <c r="ARH286">
        <v>1</v>
      </c>
      <c r="ARI286">
        <v>1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1</v>
      </c>
      <c r="ARR286">
        <v>-2</v>
      </c>
      <c r="ARS286">
        <v>0</v>
      </c>
      <c r="ART286">
        <v>-2</v>
      </c>
      <c r="ARU286">
        <v>0</v>
      </c>
      <c r="ARV286">
        <v>0</v>
      </c>
      <c r="ARW286">
        <v>0</v>
      </c>
      <c r="ARX286">
        <v>1</v>
      </c>
      <c r="ARY286">
        <v>1</v>
      </c>
      <c r="ARZ286">
        <v>0</v>
      </c>
      <c r="ASA286">
        <v>1</v>
      </c>
      <c r="ASB286">
        <v>0</v>
      </c>
      <c r="ASC286">
        <v>1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-2</v>
      </c>
      <c r="ASJ286">
        <v>-2</v>
      </c>
      <c r="ASK286">
        <v>-2</v>
      </c>
      <c r="ASL286">
        <v>-2</v>
      </c>
      <c r="ASM286">
        <v>0</v>
      </c>
      <c r="ASN286">
        <v>0</v>
      </c>
      <c r="ASO286">
        <v>2</v>
      </c>
      <c r="ASP286">
        <v>2</v>
      </c>
      <c r="ASQ286">
        <v>2</v>
      </c>
      <c r="ASR286">
        <v>1</v>
      </c>
      <c r="ASS286">
        <v>1</v>
      </c>
      <c r="AST286">
        <v>1</v>
      </c>
      <c r="ASU286">
        <v>1</v>
      </c>
      <c r="ASV286">
        <v>0</v>
      </c>
      <c r="ASW286">
        <v>0</v>
      </c>
      <c r="ASX286">
        <v>0</v>
      </c>
      <c r="ASY286">
        <v>1</v>
      </c>
      <c r="ASZ286">
        <v>1</v>
      </c>
      <c r="ATA286">
        <v>2</v>
      </c>
      <c r="ATB286">
        <v>2</v>
      </c>
      <c r="ATC286">
        <v>1</v>
      </c>
      <c r="ATD286">
        <v>2</v>
      </c>
      <c r="ATE286">
        <v>1</v>
      </c>
      <c r="ATF286">
        <v>1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N286">
        <v>1</v>
      </c>
      <c r="ATP286">
        <v>1</v>
      </c>
      <c r="ATR286">
        <v>1</v>
      </c>
      <c r="ATT286">
        <v>1</v>
      </c>
      <c r="ATV286">
        <v>1</v>
      </c>
      <c r="ATX286">
        <v>1</v>
      </c>
      <c r="ATZ286">
        <v>1</v>
      </c>
      <c r="AUB286">
        <v>1</v>
      </c>
      <c r="AUD286">
        <v>1</v>
      </c>
      <c r="AUF286">
        <v>1</v>
      </c>
      <c r="AUH286">
        <v>1</v>
      </c>
      <c r="AUJ286">
        <v>1</v>
      </c>
      <c r="AUL286">
        <v>1</v>
      </c>
      <c r="AUN286">
        <v>1</v>
      </c>
      <c r="AUP286">
        <v>1</v>
      </c>
      <c r="AUR286">
        <v>1</v>
      </c>
      <c r="AUT286">
        <v>2</v>
      </c>
      <c r="AUU286" t="s">
        <v>125</v>
      </c>
      <c r="AUV286" t="b">
        <v>1</v>
      </c>
      <c r="AUW286" t="b">
        <v>1</v>
      </c>
      <c r="AUX286" t="b">
        <v>0</v>
      </c>
      <c r="AUY286" t="b">
        <v>0</v>
      </c>
      <c r="AVA286">
        <v>2</v>
      </c>
      <c r="AVB286">
        <v>4</v>
      </c>
      <c r="AVD286" t="s">
        <v>393</v>
      </c>
      <c r="AVE286" t="b">
        <v>1</v>
      </c>
      <c r="AVF286">
        <v>1</v>
      </c>
      <c r="AVG286" t="b">
        <v>1</v>
      </c>
      <c r="AVH286" t="b">
        <v>1</v>
      </c>
      <c r="AVI286" t="b">
        <v>0</v>
      </c>
      <c r="AVK286" t="b">
        <v>1</v>
      </c>
      <c r="AVL286" t="b">
        <v>0</v>
      </c>
      <c r="AVM286" t="b">
        <v>0</v>
      </c>
      <c r="AVN286" t="b">
        <v>0</v>
      </c>
      <c r="AVP286">
        <v>4</v>
      </c>
      <c r="AVQ286" t="s">
        <v>1792</v>
      </c>
      <c r="AVR286">
        <v>7.5694629999999998</v>
      </c>
      <c r="AVS286">
        <v>4.892353</v>
      </c>
      <c r="AVT286">
        <v>367.2</v>
      </c>
      <c r="AVU286">
        <v>8</v>
      </c>
      <c r="AVW286">
        <v>0</v>
      </c>
    </row>
    <row r="287" spans="1:1271" ht="15" customHeight="1" x14ac:dyDescent="0.35">
      <c r="A287" s="1">
        <v>42522</v>
      </c>
      <c r="B287" t="s">
        <v>536</v>
      </c>
      <c r="C287">
        <v>2</v>
      </c>
      <c r="D287">
        <v>20</v>
      </c>
      <c r="E287" t="s">
        <v>1516</v>
      </c>
      <c r="F287">
        <v>242</v>
      </c>
      <c r="G287">
        <v>1</v>
      </c>
      <c r="H287">
        <v>52</v>
      </c>
      <c r="I287">
        <v>1</v>
      </c>
      <c r="K287">
        <v>1</v>
      </c>
      <c r="L287">
        <v>2</v>
      </c>
      <c r="M287">
        <v>3</v>
      </c>
      <c r="N287">
        <v>3</v>
      </c>
      <c r="O287">
        <v>1</v>
      </c>
      <c r="P287">
        <v>0</v>
      </c>
      <c r="Q287">
        <v>1</v>
      </c>
      <c r="R287">
        <v>3</v>
      </c>
      <c r="S287">
        <v>1</v>
      </c>
      <c r="T287">
        <v>0</v>
      </c>
      <c r="U287">
        <v>6</v>
      </c>
      <c r="V287">
        <v>5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0</v>
      </c>
      <c r="AC287">
        <v>4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BB287">
        <v>12</v>
      </c>
      <c r="BC287">
        <v>2</v>
      </c>
      <c r="BD287">
        <v>1</v>
      </c>
      <c r="CU287">
        <v>1</v>
      </c>
      <c r="CV287">
        <v>1</v>
      </c>
      <c r="CX287">
        <v>2</v>
      </c>
      <c r="CY287">
        <v>25</v>
      </c>
      <c r="CZ287">
        <v>19</v>
      </c>
      <c r="DA287">
        <v>6</v>
      </c>
      <c r="DB287">
        <v>8</v>
      </c>
      <c r="DC287">
        <v>8</v>
      </c>
      <c r="DD287">
        <v>0</v>
      </c>
      <c r="DE287">
        <v>2</v>
      </c>
      <c r="DG287">
        <v>2</v>
      </c>
      <c r="DH287">
        <v>1</v>
      </c>
      <c r="DJ287">
        <v>0</v>
      </c>
      <c r="DK287">
        <v>0</v>
      </c>
      <c r="DL287">
        <v>1</v>
      </c>
      <c r="DM287">
        <v>1</v>
      </c>
      <c r="DN287" t="s">
        <v>512</v>
      </c>
      <c r="EH287">
        <v>0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HD287">
        <v>0</v>
      </c>
      <c r="HE287">
        <v>1</v>
      </c>
      <c r="HF287">
        <v>0</v>
      </c>
      <c r="HG287">
        <v>0</v>
      </c>
      <c r="HH287">
        <v>2</v>
      </c>
      <c r="HI287">
        <v>1984</v>
      </c>
      <c r="HJ287">
        <v>200</v>
      </c>
      <c r="HK287">
        <v>15000</v>
      </c>
      <c r="HL287">
        <v>25</v>
      </c>
      <c r="HM287">
        <v>2</v>
      </c>
      <c r="HN287">
        <v>2</v>
      </c>
      <c r="KJ287">
        <v>0</v>
      </c>
      <c r="KK287">
        <v>0</v>
      </c>
      <c r="KL287">
        <v>1</v>
      </c>
      <c r="KM287">
        <v>0</v>
      </c>
      <c r="KN287">
        <v>4</v>
      </c>
      <c r="KO287">
        <v>2010</v>
      </c>
      <c r="KP287">
        <v>400</v>
      </c>
      <c r="KQ287">
        <v>250</v>
      </c>
      <c r="KR287">
        <v>3</v>
      </c>
      <c r="KS287">
        <v>2</v>
      </c>
      <c r="KT287">
        <v>2</v>
      </c>
      <c r="PK287">
        <v>0</v>
      </c>
      <c r="PL287">
        <v>1</v>
      </c>
      <c r="PM287">
        <v>0</v>
      </c>
      <c r="PN287">
        <v>0</v>
      </c>
      <c r="PO287">
        <v>3</v>
      </c>
      <c r="PP287">
        <v>1</v>
      </c>
      <c r="PQ287">
        <v>1990</v>
      </c>
      <c r="PR287">
        <v>50000</v>
      </c>
      <c r="PS287">
        <v>1000000</v>
      </c>
      <c r="PT287">
        <v>99</v>
      </c>
      <c r="PU287">
        <v>2</v>
      </c>
      <c r="PV287">
        <v>2</v>
      </c>
      <c r="WJ287">
        <v>0</v>
      </c>
      <c r="WK287">
        <v>1</v>
      </c>
      <c r="WL287">
        <v>1</v>
      </c>
      <c r="WM287">
        <v>0</v>
      </c>
      <c r="WN287">
        <v>2</v>
      </c>
      <c r="WO287">
        <v>2013</v>
      </c>
      <c r="WP287">
        <v>10000</v>
      </c>
      <c r="WQ287">
        <v>5000</v>
      </c>
      <c r="WR287">
        <v>5</v>
      </c>
      <c r="WS287">
        <v>2</v>
      </c>
      <c r="WT287">
        <v>2</v>
      </c>
      <c r="XF287">
        <v>0</v>
      </c>
      <c r="XG287">
        <v>3</v>
      </c>
      <c r="XH287">
        <v>2</v>
      </c>
      <c r="XI287">
        <v>0</v>
      </c>
      <c r="XJ287">
        <v>60600</v>
      </c>
      <c r="XK287">
        <v>1020250</v>
      </c>
      <c r="XO287">
        <v>8.0000000000000016E-2</v>
      </c>
      <c r="XP287">
        <v>10</v>
      </c>
      <c r="XQ287">
        <v>5</v>
      </c>
      <c r="XR287">
        <v>60</v>
      </c>
      <c r="XS287">
        <v>60</v>
      </c>
      <c r="XT287">
        <v>90</v>
      </c>
      <c r="XU287">
        <v>900</v>
      </c>
      <c r="XV287">
        <v>0</v>
      </c>
      <c r="XW287">
        <v>0</v>
      </c>
      <c r="XX287">
        <f t="shared" si="24"/>
        <v>0</v>
      </c>
      <c r="XY287">
        <v>800</v>
      </c>
      <c r="XZ287">
        <v>300</v>
      </c>
      <c r="YA287" s="33">
        <f t="shared" si="26"/>
        <v>550</v>
      </c>
      <c r="YB287">
        <v>5000</v>
      </c>
      <c r="YC287">
        <v>5000</v>
      </c>
      <c r="YD287">
        <f t="shared" si="27"/>
        <v>5000</v>
      </c>
      <c r="YE287">
        <f t="shared" si="28"/>
        <v>0</v>
      </c>
      <c r="YF287">
        <v>0</v>
      </c>
      <c r="YG287">
        <v>0</v>
      </c>
      <c r="YH287">
        <v>1</v>
      </c>
      <c r="YJ287">
        <v>1</v>
      </c>
      <c r="YL287">
        <v>2</v>
      </c>
      <c r="YM287">
        <v>1</v>
      </c>
      <c r="YN287">
        <v>2</v>
      </c>
      <c r="YO287">
        <v>3</v>
      </c>
      <c r="YP287">
        <v>5</v>
      </c>
      <c r="YQ287" t="s">
        <v>2420</v>
      </c>
      <c r="YR287">
        <v>0</v>
      </c>
      <c r="YS287">
        <v>500000</v>
      </c>
      <c r="YT287">
        <v>8.0000000000000016E-2</v>
      </c>
      <c r="YU287">
        <v>90</v>
      </c>
      <c r="YV287">
        <v>20000</v>
      </c>
      <c r="YW287">
        <v>5000</v>
      </c>
      <c r="YX287" t="b">
        <v>1</v>
      </c>
      <c r="YY287">
        <v>1</v>
      </c>
      <c r="YZ287">
        <v>0</v>
      </c>
      <c r="ZA287" t="b">
        <v>0</v>
      </c>
      <c r="ZB287" t="b">
        <v>0</v>
      </c>
      <c r="ZC287" t="b">
        <v>0</v>
      </c>
      <c r="ZD287">
        <v>2</v>
      </c>
      <c r="ZE287">
        <v>0.4</v>
      </c>
      <c r="ZF287">
        <f t="shared" si="25"/>
        <v>0.8</v>
      </c>
      <c r="ZG287">
        <v>8.0000000000000016E-2</v>
      </c>
      <c r="ZI287">
        <v>700</v>
      </c>
      <c r="ZJ287">
        <v>7</v>
      </c>
      <c r="ZL287">
        <v>0</v>
      </c>
      <c r="ZM287">
        <v>30</v>
      </c>
      <c r="ZN287">
        <v>2</v>
      </c>
      <c r="ZP287">
        <v>1</v>
      </c>
      <c r="ZQ287">
        <v>5</v>
      </c>
      <c r="AAS287" t="b">
        <v>0</v>
      </c>
      <c r="AAT287" t="b">
        <v>0</v>
      </c>
      <c r="AAU287" t="b">
        <v>1</v>
      </c>
      <c r="AAV287" t="b">
        <v>0</v>
      </c>
      <c r="AAW287" t="b">
        <v>0</v>
      </c>
      <c r="AAX287" t="b">
        <v>1</v>
      </c>
      <c r="AAY287" t="b">
        <v>1</v>
      </c>
      <c r="ABT287" t="b">
        <v>1</v>
      </c>
      <c r="ABU287" t="b">
        <v>0</v>
      </c>
      <c r="ABV287" t="b">
        <v>0</v>
      </c>
      <c r="ABW287" t="b">
        <v>0</v>
      </c>
      <c r="ABY287">
        <v>1</v>
      </c>
      <c r="ABZ287">
        <v>0</v>
      </c>
      <c r="ACA287">
        <v>1</v>
      </c>
      <c r="ACB287">
        <v>5</v>
      </c>
      <c r="ACC287">
        <v>0</v>
      </c>
      <c r="ACZ287" t="b">
        <v>0</v>
      </c>
      <c r="ADA287" t="b">
        <v>0</v>
      </c>
      <c r="ADB287" t="b">
        <v>1</v>
      </c>
      <c r="ADC287" t="b">
        <v>0</v>
      </c>
      <c r="ADE287">
        <v>2</v>
      </c>
      <c r="ADF287">
        <v>0</v>
      </c>
      <c r="ADG287">
        <v>2</v>
      </c>
      <c r="ADH287">
        <v>12</v>
      </c>
      <c r="ADI287">
        <v>3</v>
      </c>
      <c r="ADJ287">
        <v>1500</v>
      </c>
      <c r="ADK287" t="b">
        <v>1</v>
      </c>
      <c r="ADL287" t="b">
        <v>1</v>
      </c>
      <c r="ADM287" t="b">
        <v>0</v>
      </c>
      <c r="ADN287" t="b">
        <v>0</v>
      </c>
      <c r="ADP287">
        <v>3</v>
      </c>
      <c r="ADQ287">
        <v>1</v>
      </c>
      <c r="ADR287">
        <v>4</v>
      </c>
      <c r="ADS287">
        <v>5</v>
      </c>
      <c r="ADT287">
        <v>5</v>
      </c>
      <c r="ADU287">
        <v>0</v>
      </c>
      <c r="ADV287">
        <v>7</v>
      </c>
      <c r="ADW287">
        <v>22</v>
      </c>
      <c r="ADX287">
        <f t="shared" si="29"/>
        <v>0.31818181818181818</v>
      </c>
      <c r="ADY287" t="b">
        <v>0</v>
      </c>
      <c r="ADZ287" t="b">
        <v>0</v>
      </c>
      <c r="AEA287" t="b">
        <v>0</v>
      </c>
      <c r="AEB287" t="b">
        <v>0</v>
      </c>
      <c r="AEC287" t="b">
        <v>1</v>
      </c>
      <c r="AED287" t="b">
        <v>0</v>
      </c>
      <c r="AEE287" t="b">
        <v>1</v>
      </c>
      <c r="AEF287" t="b">
        <v>0</v>
      </c>
      <c r="AFF287">
        <v>1</v>
      </c>
      <c r="AFG287">
        <v>9000</v>
      </c>
      <c r="AFH287">
        <v>8</v>
      </c>
      <c r="AFI287">
        <v>1</v>
      </c>
      <c r="AFR287">
        <v>2</v>
      </c>
      <c r="AFS287">
        <v>600</v>
      </c>
      <c r="AFT287">
        <v>2</v>
      </c>
      <c r="AFU287">
        <v>1</v>
      </c>
      <c r="AGD287">
        <v>150</v>
      </c>
      <c r="AGE287">
        <v>100</v>
      </c>
      <c r="AGF287">
        <v>1</v>
      </c>
      <c r="AGH287">
        <v>60000</v>
      </c>
      <c r="AGI287">
        <v>0</v>
      </c>
      <c r="AGJ287">
        <v>1</v>
      </c>
      <c r="AGL287">
        <v>0</v>
      </c>
      <c r="AGM287">
        <v>4000</v>
      </c>
      <c r="AGN287">
        <v>400</v>
      </c>
      <c r="AGO287">
        <v>0</v>
      </c>
      <c r="AGP287">
        <v>1</v>
      </c>
      <c r="AGQ287">
        <v>0</v>
      </c>
      <c r="AGR287">
        <v>0</v>
      </c>
      <c r="AGU287">
        <v>0</v>
      </c>
      <c r="AGV287">
        <v>1</v>
      </c>
      <c r="AGW287">
        <v>0</v>
      </c>
      <c r="AGX287">
        <v>0</v>
      </c>
      <c r="AGZ287">
        <v>33</v>
      </c>
      <c r="AHA287">
        <v>7</v>
      </c>
      <c r="AHB287">
        <v>60</v>
      </c>
      <c r="AHC287">
        <v>0</v>
      </c>
      <c r="AHD287">
        <v>1</v>
      </c>
      <c r="AHF287">
        <v>0</v>
      </c>
      <c r="AHG287">
        <v>0</v>
      </c>
      <c r="AHH287">
        <v>96</v>
      </c>
      <c r="AHI287" t="s">
        <v>108</v>
      </c>
      <c r="AHJ287">
        <v>0</v>
      </c>
      <c r="AHK287">
        <v>0</v>
      </c>
      <c r="AHL287">
        <v>0</v>
      </c>
      <c r="AHM287">
        <v>100</v>
      </c>
      <c r="AHN287">
        <v>1</v>
      </c>
      <c r="AHP287">
        <v>400</v>
      </c>
      <c r="AHQ287">
        <v>100</v>
      </c>
      <c r="AHR287">
        <v>400</v>
      </c>
      <c r="AHS287">
        <v>0</v>
      </c>
      <c r="AHT287">
        <v>2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1</v>
      </c>
      <c r="AID287">
        <v>0</v>
      </c>
      <c r="AIE287">
        <v>1</v>
      </c>
      <c r="AIF287">
        <v>0</v>
      </c>
      <c r="AIG287">
        <v>0</v>
      </c>
      <c r="AII287">
        <v>6</v>
      </c>
      <c r="AIJ287">
        <v>5000</v>
      </c>
      <c r="AIK287">
        <v>0</v>
      </c>
      <c r="AIL287">
        <v>1</v>
      </c>
      <c r="AIM287">
        <v>0</v>
      </c>
      <c r="AIN287">
        <v>0</v>
      </c>
      <c r="AIO287">
        <v>1</v>
      </c>
      <c r="AIP287">
        <v>0</v>
      </c>
      <c r="AIR287">
        <v>50</v>
      </c>
      <c r="AIS287">
        <v>2</v>
      </c>
      <c r="AIT287" t="s">
        <v>538</v>
      </c>
      <c r="AIZ287">
        <v>1</v>
      </c>
      <c r="AJA287">
        <v>2</v>
      </c>
      <c r="AJB287" t="s">
        <v>125</v>
      </c>
      <c r="ALX287">
        <v>2</v>
      </c>
      <c r="ALY287">
        <v>2</v>
      </c>
      <c r="AMC287">
        <v>1</v>
      </c>
      <c r="AMD287">
        <v>1</v>
      </c>
      <c r="AME287">
        <v>0</v>
      </c>
      <c r="AMF287">
        <v>0</v>
      </c>
      <c r="AMG287">
        <v>0</v>
      </c>
      <c r="AMH287">
        <v>1</v>
      </c>
      <c r="AMI287">
        <v>1</v>
      </c>
      <c r="AMJ287">
        <v>1</v>
      </c>
      <c r="AMK287">
        <v>0</v>
      </c>
      <c r="AML287">
        <v>0</v>
      </c>
      <c r="AMM287">
        <v>0</v>
      </c>
      <c r="AMN287">
        <v>0</v>
      </c>
      <c r="AMO287">
        <v>0</v>
      </c>
      <c r="AMQ287">
        <v>5</v>
      </c>
      <c r="AMU287">
        <v>5</v>
      </c>
      <c r="AMV287">
        <v>4</v>
      </c>
      <c r="AMW287">
        <v>4</v>
      </c>
      <c r="ANC287" t="s">
        <v>260</v>
      </c>
      <c r="ANG287" t="s">
        <v>1526</v>
      </c>
      <c r="ANH287" t="s">
        <v>1793</v>
      </c>
      <c r="ANI287" t="s">
        <v>549</v>
      </c>
      <c r="ANO287">
        <v>6</v>
      </c>
      <c r="ANP287">
        <v>4</v>
      </c>
      <c r="ANU287">
        <v>1</v>
      </c>
      <c r="ANV287">
        <v>5000</v>
      </c>
      <c r="ANW287" t="s">
        <v>401</v>
      </c>
      <c r="ANX287">
        <v>1</v>
      </c>
      <c r="ANZ287">
        <v>2</v>
      </c>
      <c r="AOC287">
        <v>50000</v>
      </c>
      <c r="AOD287">
        <v>200000</v>
      </c>
      <c r="AOE287">
        <v>2</v>
      </c>
      <c r="AOF287">
        <v>0</v>
      </c>
      <c r="AOG287">
        <v>0</v>
      </c>
      <c r="AOH287">
        <v>0</v>
      </c>
      <c r="AOI287">
        <v>1</v>
      </c>
      <c r="AOJ287" t="b">
        <v>0</v>
      </c>
      <c r="AOK287" t="b">
        <v>0</v>
      </c>
      <c r="AOL287" t="b">
        <v>0</v>
      </c>
      <c r="AOM287" t="b">
        <v>0</v>
      </c>
      <c r="AON287" t="b">
        <v>0</v>
      </c>
      <c r="AOO287" t="b">
        <v>0</v>
      </c>
      <c r="AOP287" t="b">
        <v>0</v>
      </c>
      <c r="AOQ287" t="b">
        <v>0</v>
      </c>
      <c r="AOR287" t="b">
        <v>0</v>
      </c>
      <c r="AOS287" t="b">
        <v>1</v>
      </c>
      <c r="AOT287" t="b">
        <v>0</v>
      </c>
      <c r="AOU287" t="b">
        <v>0</v>
      </c>
      <c r="AOV287" t="b">
        <v>0</v>
      </c>
      <c r="AOW287" t="b">
        <v>0</v>
      </c>
      <c r="AOX287" t="b">
        <v>0</v>
      </c>
      <c r="AOY287" t="b">
        <v>1</v>
      </c>
      <c r="AOZ287" t="b">
        <v>0</v>
      </c>
      <c r="APA287" t="b">
        <v>0</v>
      </c>
      <c r="APB287" t="b">
        <v>0</v>
      </c>
      <c r="APC287" t="b">
        <v>0</v>
      </c>
      <c r="APD287" t="b">
        <v>0</v>
      </c>
      <c r="APE287" t="b">
        <v>0</v>
      </c>
      <c r="APF287" t="b">
        <v>0</v>
      </c>
      <c r="APG287" t="b">
        <v>0</v>
      </c>
      <c r="APH287" t="b">
        <v>0</v>
      </c>
      <c r="API287" t="b">
        <v>0</v>
      </c>
      <c r="APJ287" t="b">
        <v>0</v>
      </c>
      <c r="APK287" t="b">
        <v>0</v>
      </c>
      <c r="APL287" t="b">
        <v>0</v>
      </c>
      <c r="APM287" t="b">
        <v>0</v>
      </c>
      <c r="APN287" t="b">
        <v>0</v>
      </c>
      <c r="APO287" t="b">
        <v>0</v>
      </c>
      <c r="APP287" t="b">
        <v>0</v>
      </c>
      <c r="APQ287" t="b">
        <v>1</v>
      </c>
      <c r="APR287" t="b">
        <v>0</v>
      </c>
      <c r="APS287" t="b">
        <v>0</v>
      </c>
      <c r="APT287">
        <v>250</v>
      </c>
      <c r="APU287">
        <v>1000</v>
      </c>
      <c r="APV287">
        <v>1</v>
      </c>
      <c r="APW287">
        <v>1</v>
      </c>
      <c r="APX287">
        <v>2</v>
      </c>
      <c r="APY287">
        <v>1</v>
      </c>
      <c r="APZ287">
        <v>3</v>
      </c>
      <c r="AQA287">
        <v>3</v>
      </c>
      <c r="AQC287">
        <v>1</v>
      </c>
      <c r="AQD287">
        <v>2</v>
      </c>
      <c r="AQE287">
        <v>2</v>
      </c>
      <c r="AQG287">
        <v>2</v>
      </c>
      <c r="AQH287">
        <v>2</v>
      </c>
      <c r="AQI287">
        <v>0</v>
      </c>
      <c r="AQJ287">
        <v>2</v>
      </c>
      <c r="AQK287">
        <v>0</v>
      </c>
      <c r="AQL287">
        <v>0</v>
      </c>
      <c r="AQM287">
        <v>0</v>
      </c>
      <c r="AQN287">
        <v>-1</v>
      </c>
      <c r="AQO287">
        <v>-1</v>
      </c>
      <c r="AQP287">
        <v>1</v>
      </c>
      <c r="AQQ287">
        <v>1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1</v>
      </c>
      <c r="AQX287">
        <v>1</v>
      </c>
      <c r="AQY287">
        <v>-1</v>
      </c>
      <c r="AQZ287">
        <v>-2</v>
      </c>
      <c r="ARA287">
        <v>0</v>
      </c>
      <c r="ARB287">
        <v>-1</v>
      </c>
      <c r="ARC287">
        <v>0</v>
      </c>
      <c r="ARD287">
        <v>0</v>
      </c>
      <c r="ARE287">
        <v>2</v>
      </c>
      <c r="ARF287">
        <v>-1</v>
      </c>
      <c r="ARG287">
        <v>-1</v>
      </c>
      <c r="ARH287">
        <v>0</v>
      </c>
      <c r="ARI287">
        <v>1</v>
      </c>
      <c r="ARJ287">
        <v>0</v>
      </c>
      <c r="ARK287">
        <v>1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1</v>
      </c>
      <c r="ARR287">
        <v>-2</v>
      </c>
      <c r="ARS287">
        <v>0</v>
      </c>
      <c r="ART287">
        <v>-1</v>
      </c>
      <c r="ARU287">
        <v>0</v>
      </c>
      <c r="ARV287">
        <v>0</v>
      </c>
      <c r="ARW287">
        <v>0</v>
      </c>
      <c r="ARX287">
        <v>1</v>
      </c>
      <c r="ARY287">
        <v>1</v>
      </c>
      <c r="ARZ287">
        <v>0</v>
      </c>
      <c r="ASA287">
        <v>1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1</v>
      </c>
      <c r="ASH287">
        <v>1</v>
      </c>
      <c r="ASI287">
        <v>-2</v>
      </c>
      <c r="ASJ287">
        <v>-2</v>
      </c>
      <c r="ASK287">
        <v>-2</v>
      </c>
      <c r="ASL287">
        <v>-2</v>
      </c>
      <c r="ASM287">
        <v>0</v>
      </c>
      <c r="ASN287">
        <v>0</v>
      </c>
      <c r="ASO287">
        <v>2</v>
      </c>
      <c r="ASP287">
        <v>2</v>
      </c>
      <c r="ASQ287">
        <v>2</v>
      </c>
      <c r="ASR287">
        <v>1</v>
      </c>
      <c r="ASS287">
        <v>1</v>
      </c>
      <c r="AST287">
        <v>0</v>
      </c>
      <c r="ASU287">
        <v>1</v>
      </c>
      <c r="ASV287">
        <v>0</v>
      </c>
      <c r="ASW287">
        <v>0</v>
      </c>
      <c r="ASX287">
        <v>0</v>
      </c>
      <c r="ASY287">
        <v>1</v>
      </c>
      <c r="ASZ287">
        <v>1</v>
      </c>
      <c r="ATA287">
        <v>2</v>
      </c>
      <c r="ATB287">
        <v>1</v>
      </c>
      <c r="ATC287">
        <v>1</v>
      </c>
      <c r="ATD287">
        <v>1</v>
      </c>
      <c r="ATE287">
        <v>1</v>
      </c>
      <c r="ATF287">
        <v>1</v>
      </c>
      <c r="ATG287">
        <v>0</v>
      </c>
      <c r="ATH287">
        <v>1</v>
      </c>
      <c r="ATI287">
        <v>0</v>
      </c>
      <c r="ATJ287">
        <v>0</v>
      </c>
      <c r="ATK287">
        <v>0</v>
      </c>
      <c r="ATL287">
        <v>0</v>
      </c>
      <c r="ATN287">
        <v>1</v>
      </c>
      <c r="ATP287">
        <v>1</v>
      </c>
      <c r="ATR287">
        <v>1</v>
      </c>
      <c r="ATT287">
        <v>1</v>
      </c>
      <c r="ATV287">
        <v>1</v>
      </c>
      <c r="ATX287">
        <v>1</v>
      </c>
      <c r="ATZ287">
        <v>1</v>
      </c>
      <c r="AUB287">
        <v>1</v>
      </c>
      <c r="AUD287">
        <v>1</v>
      </c>
      <c r="AUF287">
        <v>1</v>
      </c>
      <c r="AUH287">
        <v>1</v>
      </c>
      <c r="AUJ287">
        <v>1</v>
      </c>
      <c r="AUL287">
        <v>1</v>
      </c>
      <c r="AUN287">
        <v>1</v>
      </c>
      <c r="AUP287">
        <v>1</v>
      </c>
      <c r="AUR287">
        <v>1</v>
      </c>
      <c r="AUT287">
        <v>1</v>
      </c>
      <c r="AUV287" t="b">
        <v>1</v>
      </c>
      <c r="AUW287" t="b">
        <v>1</v>
      </c>
      <c r="AUX287" t="b">
        <v>0</v>
      </c>
      <c r="AUY287" t="b">
        <v>0</v>
      </c>
      <c r="AVA287">
        <v>2</v>
      </c>
      <c r="AVB287">
        <v>4</v>
      </c>
      <c r="AVD287" t="s">
        <v>393</v>
      </c>
      <c r="AVE287" t="b">
        <v>1</v>
      </c>
      <c r="AVF287">
        <v>0</v>
      </c>
      <c r="AVG287" t="b">
        <v>0</v>
      </c>
      <c r="AVH287" t="b">
        <v>0</v>
      </c>
      <c r="AVI287" t="b">
        <v>0</v>
      </c>
      <c r="AVK287" t="b">
        <v>1</v>
      </c>
      <c r="AVL287" t="b">
        <v>0</v>
      </c>
      <c r="AVM287" t="b">
        <v>0</v>
      </c>
      <c r="AVN287" t="b">
        <v>0</v>
      </c>
      <c r="AVP287">
        <v>4</v>
      </c>
      <c r="AVQ287" t="s">
        <v>1794</v>
      </c>
      <c r="AVR287">
        <v>7.4737929999999997</v>
      </c>
      <c r="AVS287">
        <v>4.3614069999999998</v>
      </c>
      <c r="AVT287">
        <v>245.3</v>
      </c>
      <c r="AVU287">
        <v>9</v>
      </c>
      <c r="AVW287">
        <v>0</v>
      </c>
    </row>
    <row r="288" spans="1:1271" ht="15" customHeight="1" x14ac:dyDescent="0.35">
      <c r="A288" s="1">
        <v>42522</v>
      </c>
      <c r="B288" t="s">
        <v>536</v>
      </c>
      <c r="C288">
        <v>2</v>
      </c>
      <c r="D288">
        <v>20</v>
      </c>
      <c r="E288" t="s">
        <v>1516</v>
      </c>
      <c r="F288">
        <v>242</v>
      </c>
      <c r="G288">
        <v>1</v>
      </c>
      <c r="H288">
        <v>65</v>
      </c>
      <c r="I288">
        <v>1</v>
      </c>
      <c r="K288">
        <v>1</v>
      </c>
      <c r="L288">
        <v>2</v>
      </c>
      <c r="M288">
        <v>6</v>
      </c>
      <c r="N288">
        <v>6</v>
      </c>
      <c r="O288">
        <v>3</v>
      </c>
      <c r="P288">
        <v>4</v>
      </c>
      <c r="Q288">
        <v>0</v>
      </c>
      <c r="R288">
        <v>1</v>
      </c>
      <c r="S288">
        <v>1</v>
      </c>
      <c r="T288">
        <v>0</v>
      </c>
      <c r="U288">
        <v>9</v>
      </c>
      <c r="V288">
        <v>9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0</v>
      </c>
      <c r="AC288">
        <v>4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BB288">
        <v>12</v>
      </c>
      <c r="BC288">
        <v>2</v>
      </c>
      <c r="BD288">
        <v>1</v>
      </c>
      <c r="CU288">
        <v>2</v>
      </c>
      <c r="DO288">
        <v>2</v>
      </c>
      <c r="DP288" t="s">
        <v>125</v>
      </c>
      <c r="EH288">
        <v>0</v>
      </c>
      <c r="EI288">
        <v>0</v>
      </c>
      <c r="EJ288">
        <v>1</v>
      </c>
      <c r="EK288">
        <v>0</v>
      </c>
      <c r="EL288">
        <v>0</v>
      </c>
      <c r="EM288">
        <v>1</v>
      </c>
      <c r="EN288">
        <v>1</v>
      </c>
      <c r="EO288">
        <v>0</v>
      </c>
      <c r="EP288">
        <v>1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HD288">
        <v>0</v>
      </c>
      <c r="HE288">
        <v>1</v>
      </c>
      <c r="HF288">
        <v>0</v>
      </c>
      <c r="HG288">
        <v>0</v>
      </c>
      <c r="HH288">
        <v>4</v>
      </c>
      <c r="HI288">
        <v>2004</v>
      </c>
      <c r="HJ288">
        <v>10000</v>
      </c>
      <c r="HK288">
        <v>5000</v>
      </c>
      <c r="HL288">
        <v>15</v>
      </c>
      <c r="HM288">
        <v>2</v>
      </c>
      <c r="HN288">
        <v>2</v>
      </c>
      <c r="IN288">
        <v>0</v>
      </c>
      <c r="IO288">
        <v>1</v>
      </c>
      <c r="IP288">
        <v>0</v>
      </c>
      <c r="IQ288">
        <v>0</v>
      </c>
      <c r="IR288">
        <v>1</v>
      </c>
      <c r="IS288">
        <v>2015</v>
      </c>
      <c r="IT288">
        <v>1500</v>
      </c>
      <c r="IU288">
        <v>800</v>
      </c>
      <c r="IV288">
        <v>5</v>
      </c>
      <c r="IW288">
        <v>2</v>
      </c>
      <c r="IX288">
        <v>2</v>
      </c>
      <c r="IZ288">
        <v>0</v>
      </c>
      <c r="JA288">
        <v>1</v>
      </c>
      <c r="JB288">
        <v>0</v>
      </c>
      <c r="JC288">
        <v>0</v>
      </c>
      <c r="JD288">
        <v>1</v>
      </c>
      <c r="JE288">
        <v>2005</v>
      </c>
      <c r="JF288">
        <v>3500</v>
      </c>
      <c r="JG288">
        <v>700</v>
      </c>
      <c r="JH288">
        <v>20</v>
      </c>
      <c r="JI288">
        <v>2</v>
      </c>
      <c r="JJ288">
        <v>2</v>
      </c>
      <c r="JX288">
        <v>0</v>
      </c>
      <c r="JY288">
        <v>1</v>
      </c>
      <c r="JZ288">
        <v>0</v>
      </c>
      <c r="KA288">
        <v>0</v>
      </c>
      <c r="KB288">
        <v>1</v>
      </c>
      <c r="KC288">
        <v>2009</v>
      </c>
      <c r="KD288">
        <v>7000</v>
      </c>
      <c r="KE288">
        <v>2000</v>
      </c>
      <c r="KF288">
        <v>15</v>
      </c>
      <c r="KG288">
        <v>2</v>
      </c>
      <c r="KH288">
        <v>2</v>
      </c>
      <c r="KJ288">
        <v>0</v>
      </c>
      <c r="KK288">
        <v>1</v>
      </c>
      <c r="KL288">
        <v>0</v>
      </c>
      <c r="KM288">
        <v>0</v>
      </c>
      <c r="KN288">
        <v>5</v>
      </c>
      <c r="KO288">
        <v>2010</v>
      </c>
      <c r="KP288">
        <v>4500</v>
      </c>
      <c r="KQ288">
        <v>500</v>
      </c>
      <c r="KR288">
        <v>5</v>
      </c>
      <c r="KS288">
        <v>2</v>
      </c>
      <c r="KT288">
        <v>2</v>
      </c>
      <c r="PK288">
        <v>0</v>
      </c>
      <c r="PL288">
        <v>1</v>
      </c>
      <c r="PM288">
        <v>0</v>
      </c>
      <c r="PN288">
        <v>0</v>
      </c>
      <c r="PO288">
        <v>0</v>
      </c>
      <c r="PP288">
        <v>1</v>
      </c>
      <c r="PQ288">
        <v>0</v>
      </c>
      <c r="PR288">
        <v>0</v>
      </c>
      <c r="PS288">
        <v>0</v>
      </c>
      <c r="PT288">
        <v>99</v>
      </c>
      <c r="PU288">
        <v>2</v>
      </c>
      <c r="PV288">
        <v>2</v>
      </c>
      <c r="XF288">
        <v>0</v>
      </c>
      <c r="XG288">
        <v>6</v>
      </c>
      <c r="XH288">
        <v>0</v>
      </c>
      <c r="XI288">
        <v>0</v>
      </c>
      <c r="XJ288">
        <v>26500</v>
      </c>
      <c r="XK288">
        <v>90000</v>
      </c>
      <c r="XO288">
        <v>1</v>
      </c>
      <c r="XP288">
        <v>50</v>
      </c>
      <c r="XQ288">
        <v>40</v>
      </c>
      <c r="XR288">
        <v>480</v>
      </c>
      <c r="XS288">
        <v>450</v>
      </c>
      <c r="XT288">
        <v>705</v>
      </c>
      <c r="XU288">
        <v>7050</v>
      </c>
      <c r="XV288">
        <v>30</v>
      </c>
      <c r="XW288">
        <v>300</v>
      </c>
      <c r="XX288">
        <f t="shared" si="24"/>
        <v>210</v>
      </c>
      <c r="XY288">
        <v>1500</v>
      </c>
      <c r="XZ288">
        <v>500</v>
      </c>
      <c r="YA288" s="33">
        <f t="shared" si="26"/>
        <v>1000</v>
      </c>
      <c r="YB288">
        <v>30000</v>
      </c>
      <c r="YC288">
        <v>30000</v>
      </c>
      <c r="YD288">
        <f t="shared" si="27"/>
        <v>30000</v>
      </c>
      <c r="YE288">
        <f t="shared" si="28"/>
        <v>0</v>
      </c>
      <c r="YF288">
        <v>0</v>
      </c>
      <c r="YG288">
        <v>0</v>
      </c>
      <c r="YH288">
        <v>2</v>
      </c>
      <c r="YI288" t="s">
        <v>547</v>
      </c>
      <c r="YJ288">
        <v>2</v>
      </c>
      <c r="YK288" t="s">
        <v>125</v>
      </c>
      <c r="YP288">
        <v>0</v>
      </c>
      <c r="YQ288" t="s">
        <v>2419</v>
      </c>
      <c r="YR288">
        <v>0</v>
      </c>
      <c r="YS288">
        <v>600000</v>
      </c>
      <c r="YT288">
        <v>1</v>
      </c>
      <c r="YU288">
        <v>705</v>
      </c>
      <c r="YV288">
        <v>80000</v>
      </c>
      <c r="YW288">
        <v>5000</v>
      </c>
      <c r="YX288" t="b">
        <v>1</v>
      </c>
      <c r="YY288">
        <v>1</v>
      </c>
      <c r="YZ288">
        <v>0</v>
      </c>
      <c r="ZA288" t="b">
        <v>0</v>
      </c>
      <c r="ZB288" t="b">
        <v>0</v>
      </c>
      <c r="ZC288" t="b">
        <v>0</v>
      </c>
      <c r="ZD288">
        <v>5</v>
      </c>
      <c r="ZE288">
        <v>0.4</v>
      </c>
      <c r="ZF288">
        <f t="shared" si="25"/>
        <v>2</v>
      </c>
      <c r="ZG288">
        <v>1</v>
      </c>
      <c r="ZI288">
        <v>1000</v>
      </c>
      <c r="ZJ288">
        <v>7</v>
      </c>
      <c r="ZL288">
        <v>0</v>
      </c>
      <c r="ZM288">
        <v>50</v>
      </c>
      <c r="ZN288">
        <v>2</v>
      </c>
      <c r="ZP288">
        <v>1</v>
      </c>
      <c r="ZQ288">
        <v>3</v>
      </c>
      <c r="AAS288" t="b">
        <v>0</v>
      </c>
      <c r="AAT288" t="b">
        <v>0</v>
      </c>
      <c r="AAU288" t="b">
        <v>1</v>
      </c>
      <c r="AAV288" t="b">
        <v>0</v>
      </c>
      <c r="AAW288" t="b">
        <v>0</v>
      </c>
      <c r="AAX288" t="b">
        <v>1</v>
      </c>
      <c r="AAY288" t="b">
        <v>1</v>
      </c>
      <c r="ABT288" t="b">
        <v>1</v>
      </c>
      <c r="ABU288" t="b">
        <v>0</v>
      </c>
      <c r="ABV288" t="b">
        <v>0</v>
      </c>
      <c r="ABW288" t="b">
        <v>0</v>
      </c>
      <c r="ABY288">
        <v>1</v>
      </c>
      <c r="ABZ288">
        <v>0</v>
      </c>
      <c r="ACA288">
        <v>1</v>
      </c>
      <c r="ACB288">
        <v>1</v>
      </c>
      <c r="ACC288">
        <v>0</v>
      </c>
      <c r="ACZ288" t="b">
        <v>0</v>
      </c>
      <c r="ADA288" t="b">
        <v>0</v>
      </c>
      <c r="ADB288" t="b">
        <v>1</v>
      </c>
      <c r="ADC288" t="b">
        <v>0</v>
      </c>
      <c r="ADE288">
        <v>3</v>
      </c>
      <c r="ADF288">
        <v>0</v>
      </c>
      <c r="ADG288">
        <v>3</v>
      </c>
      <c r="ADH288">
        <v>9</v>
      </c>
      <c r="ADI288">
        <v>3</v>
      </c>
      <c r="ADJ288">
        <v>1500</v>
      </c>
      <c r="ADK288" t="b">
        <v>1</v>
      </c>
      <c r="ADL288" t="b">
        <v>0</v>
      </c>
      <c r="ADM288" t="b">
        <v>0</v>
      </c>
      <c r="ADN288" t="b">
        <v>0</v>
      </c>
      <c r="ADP288">
        <v>1</v>
      </c>
      <c r="ADQ288">
        <v>0</v>
      </c>
      <c r="ADR288">
        <v>1</v>
      </c>
      <c r="ADS288">
        <v>40</v>
      </c>
      <c r="ADT288">
        <v>40</v>
      </c>
      <c r="ADU288">
        <v>1500</v>
      </c>
      <c r="ADV288">
        <v>5</v>
      </c>
      <c r="ADW288">
        <v>50</v>
      </c>
      <c r="ADX288">
        <f t="shared" si="29"/>
        <v>0.1</v>
      </c>
      <c r="ADY288" t="b">
        <v>0</v>
      </c>
      <c r="ADZ288" t="b">
        <v>0</v>
      </c>
      <c r="AEA288" t="b">
        <v>0</v>
      </c>
      <c r="AEB288" t="b">
        <v>0</v>
      </c>
      <c r="AEC288" t="b">
        <v>0</v>
      </c>
      <c r="AED288" t="b">
        <v>0</v>
      </c>
      <c r="AEE288" t="b">
        <v>1</v>
      </c>
      <c r="AEF288" t="b">
        <v>0</v>
      </c>
      <c r="AFR288">
        <v>2</v>
      </c>
      <c r="AFS288">
        <v>1500</v>
      </c>
      <c r="AFT288">
        <v>1</v>
      </c>
      <c r="AFU288">
        <v>1</v>
      </c>
      <c r="AGD288">
        <v>480</v>
      </c>
      <c r="AGE288">
        <v>400</v>
      </c>
      <c r="AGF288">
        <v>1</v>
      </c>
      <c r="AGH288">
        <v>240000</v>
      </c>
      <c r="AGI288">
        <v>0</v>
      </c>
      <c r="AGJ288">
        <v>1</v>
      </c>
      <c r="AGL288">
        <v>0</v>
      </c>
      <c r="AGM288">
        <v>200000</v>
      </c>
      <c r="AGN288">
        <v>500</v>
      </c>
      <c r="AGO288">
        <v>0</v>
      </c>
      <c r="AGP288">
        <v>1</v>
      </c>
      <c r="AGQ288">
        <v>0</v>
      </c>
      <c r="AGR288">
        <v>0</v>
      </c>
      <c r="AGU288">
        <v>0</v>
      </c>
      <c r="AGV288">
        <v>1</v>
      </c>
      <c r="AGW288">
        <v>0</v>
      </c>
      <c r="AGX288">
        <v>0</v>
      </c>
      <c r="AGZ288">
        <v>18</v>
      </c>
      <c r="AHA288">
        <v>2</v>
      </c>
      <c r="AHB288">
        <v>75</v>
      </c>
      <c r="AHC288">
        <v>5</v>
      </c>
      <c r="AHD288">
        <v>1</v>
      </c>
      <c r="AHF288">
        <v>0</v>
      </c>
      <c r="AHG288">
        <v>20</v>
      </c>
      <c r="AHH288">
        <v>1</v>
      </c>
      <c r="AHJ288">
        <v>0</v>
      </c>
      <c r="AHK288">
        <v>0</v>
      </c>
      <c r="AHL288">
        <v>0</v>
      </c>
      <c r="AHM288">
        <v>100</v>
      </c>
      <c r="AHN288">
        <v>1</v>
      </c>
      <c r="AHP288">
        <v>500</v>
      </c>
      <c r="AHQ288">
        <v>100</v>
      </c>
      <c r="AHR288">
        <v>500</v>
      </c>
      <c r="AHS288">
        <v>0</v>
      </c>
      <c r="AHT288">
        <v>8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1</v>
      </c>
      <c r="AID288">
        <v>0</v>
      </c>
      <c r="AIE288">
        <v>1</v>
      </c>
      <c r="AIF288">
        <v>0</v>
      </c>
      <c r="AIG288">
        <v>0</v>
      </c>
      <c r="AII288">
        <v>6</v>
      </c>
      <c r="AIJ288">
        <v>15000</v>
      </c>
      <c r="AIK288">
        <v>0</v>
      </c>
      <c r="AIL288">
        <v>0</v>
      </c>
      <c r="AIM288">
        <v>0</v>
      </c>
      <c r="AIN288">
        <v>0</v>
      </c>
      <c r="AIO288">
        <v>1</v>
      </c>
      <c r="AIP288">
        <v>0</v>
      </c>
      <c r="AIR288">
        <v>10</v>
      </c>
      <c r="AIS288">
        <v>2</v>
      </c>
      <c r="AIT288" t="s">
        <v>547</v>
      </c>
      <c r="AIZ288">
        <v>1</v>
      </c>
      <c r="AJA288">
        <v>2</v>
      </c>
      <c r="AJB288" t="s">
        <v>125</v>
      </c>
      <c r="ALX288">
        <v>2</v>
      </c>
      <c r="ALY288">
        <v>2</v>
      </c>
      <c r="AMC288">
        <v>1</v>
      </c>
      <c r="AMD288">
        <v>1</v>
      </c>
      <c r="AME288">
        <v>0</v>
      </c>
      <c r="AMF288">
        <v>0</v>
      </c>
      <c r="AMG288">
        <v>0</v>
      </c>
      <c r="AMH288">
        <v>1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Q288">
        <v>4</v>
      </c>
      <c r="AMU288">
        <v>5</v>
      </c>
      <c r="ANC288" t="s">
        <v>736</v>
      </c>
      <c r="ANG288" t="s">
        <v>1795</v>
      </c>
      <c r="ANO288">
        <v>6</v>
      </c>
      <c r="ANP288">
        <v>4</v>
      </c>
      <c r="ANU288">
        <v>1</v>
      </c>
      <c r="ANV288">
        <v>1000</v>
      </c>
      <c r="ANW288" t="s">
        <v>602</v>
      </c>
      <c r="ANX288">
        <v>1</v>
      </c>
      <c r="ANZ288">
        <v>2</v>
      </c>
      <c r="AOC288">
        <v>15000</v>
      </c>
      <c r="AOD288">
        <v>500000</v>
      </c>
      <c r="AOE288">
        <v>2</v>
      </c>
      <c r="AOF288">
        <v>0</v>
      </c>
      <c r="AOG288">
        <v>0</v>
      </c>
      <c r="AOH288">
        <v>0</v>
      </c>
      <c r="AOI288">
        <v>1</v>
      </c>
      <c r="AOJ288" t="b">
        <v>0</v>
      </c>
      <c r="AOK288" t="b">
        <v>0</v>
      </c>
      <c r="AOL288" t="b">
        <v>0</v>
      </c>
      <c r="AOM288" t="b">
        <v>0</v>
      </c>
      <c r="AON288" t="b">
        <v>0</v>
      </c>
      <c r="AOO288" t="b">
        <v>0</v>
      </c>
      <c r="AOP288" t="b">
        <v>0</v>
      </c>
      <c r="AOQ288" t="b">
        <v>0</v>
      </c>
      <c r="AOR288" t="b">
        <v>1</v>
      </c>
      <c r="AOS288" t="b">
        <v>1</v>
      </c>
      <c r="AOT288" t="b">
        <v>1</v>
      </c>
      <c r="AOU288" t="b">
        <v>0</v>
      </c>
      <c r="AOV288" t="b">
        <v>1</v>
      </c>
      <c r="AOW288" t="b">
        <v>1</v>
      </c>
      <c r="AOX288" t="b">
        <v>0</v>
      </c>
      <c r="AOY288" t="b">
        <v>0</v>
      </c>
      <c r="AOZ288" t="b">
        <v>0</v>
      </c>
      <c r="APA288" t="b">
        <v>0</v>
      </c>
      <c r="APB288" t="b">
        <v>0</v>
      </c>
      <c r="APC288" t="b">
        <v>0</v>
      </c>
      <c r="APD288" t="b">
        <v>0</v>
      </c>
      <c r="APE288" t="b">
        <v>0</v>
      </c>
      <c r="APF288" t="b">
        <v>0</v>
      </c>
      <c r="APG288" t="b">
        <v>0</v>
      </c>
      <c r="APH288" t="b">
        <v>0</v>
      </c>
      <c r="API288" t="b">
        <v>0</v>
      </c>
      <c r="APJ288" t="b">
        <v>0</v>
      </c>
      <c r="APK288" t="b">
        <v>0</v>
      </c>
      <c r="APL288" t="b">
        <v>0</v>
      </c>
      <c r="APM288" t="b">
        <v>0</v>
      </c>
      <c r="APN288" t="b">
        <v>0</v>
      </c>
      <c r="APO288" t="b">
        <v>0</v>
      </c>
      <c r="APP288" t="b">
        <v>0</v>
      </c>
      <c r="APQ288" t="b">
        <v>1</v>
      </c>
      <c r="APR288" t="b">
        <v>1</v>
      </c>
      <c r="APS288" t="b">
        <v>0</v>
      </c>
      <c r="APT288">
        <v>1000</v>
      </c>
      <c r="APU288">
        <v>2000</v>
      </c>
      <c r="APV288">
        <v>1</v>
      </c>
      <c r="APW288">
        <v>1</v>
      </c>
      <c r="APX288">
        <v>2</v>
      </c>
      <c r="APY288">
        <v>1</v>
      </c>
      <c r="APZ288">
        <v>3</v>
      </c>
      <c r="AQA288">
        <v>3</v>
      </c>
      <c r="AQC288">
        <v>1</v>
      </c>
      <c r="AQD288">
        <v>2</v>
      </c>
      <c r="AQE288">
        <v>2</v>
      </c>
      <c r="AQG288">
        <v>2</v>
      </c>
      <c r="AQH288">
        <v>2</v>
      </c>
      <c r="AQI288">
        <v>0</v>
      </c>
      <c r="AQJ288">
        <v>1</v>
      </c>
      <c r="AQK288">
        <v>0</v>
      </c>
      <c r="AQL288">
        <v>0</v>
      </c>
      <c r="AQM288">
        <v>0</v>
      </c>
      <c r="AQN288">
        <v>1</v>
      </c>
      <c r="AQO288">
        <v>1</v>
      </c>
      <c r="AQP288">
        <v>-1</v>
      </c>
      <c r="AQQ288">
        <v>-1</v>
      </c>
      <c r="AQR288">
        <v>0</v>
      </c>
      <c r="AQS288">
        <v>-1</v>
      </c>
      <c r="AQT288">
        <v>0</v>
      </c>
      <c r="AQU288">
        <v>0</v>
      </c>
      <c r="AQV288">
        <v>0</v>
      </c>
      <c r="AQW288">
        <v>1</v>
      </c>
      <c r="AQX288">
        <v>1</v>
      </c>
      <c r="AQY288">
        <v>-2</v>
      </c>
      <c r="AQZ288">
        <v>-2</v>
      </c>
      <c r="ARA288">
        <v>0</v>
      </c>
      <c r="ARB288">
        <v>-2</v>
      </c>
      <c r="ARC288">
        <v>0</v>
      </c>
      <c r="ARD288">
        <v>0</v>
      </c>
      <c r="ARE288">
        <v>0</v>
      </c>
      <c r="ARF288">
        <v>2</v>
      </c>
      <c r="ARG288">
        <v>2</v>
      </c>
      <c r="ARH288">
        <v>1</v>
      </c>
      <c r="ARI288">
        <v>1</v>
      </c>
      <c r="ARJ288">
        <v>0</v>
      </c>
      <c r="ARK288">
        <v>1</v>
      </c>
      <c r="ARL288">
        <v>0</v>
      </c>
      <c r="ARM288">
        <v>0</v>
      </c>
      <c r="ARN288">
        <v>1</v>
      </c>
      <c r="ARO288">
        <v>1</v>
      </c>
      <c r="ARP288">
        <v>1</v>
      </c>
      <c r="ARQ288">
        <v>2</v>
      </c>
      <c r="ARR288">
        <v>-2</v>
      </c>
      <c r="ARS288">
        <v>0</v>
      </c>
      <c r="ART288">
        <v>-2</v>
      </c>
      <c r="ARU288">
        <v>0</v>
      </c>
      <c r="ARV288">
        <v>0</v>
      </c>
      <c r="ARW288">
        <v>0</v>
      </c>
      <c r="ARX288">
        <v>1</v>
      </c>
      <c r="ARY288">
        <v>1</v>
      </c>
      <c r="ARZ288">
        <v>1</v>
      </c>
      <c r="ASA288">
        <v>1</v>
      </c>
      <c r="ASB288">
        <v>0</v>
      </c>
      <c r="ASC288">
        <v>1</v>
      </c>
      <c r="ASD288">
        <v>0</v>
      </c>
      <c r="ASE288">
        <v>0</v>
      </c>
      <c r="ASF288">
        <v>0</v>
      </c>
      <c r="ASG288">
        <v>1</v>
      </c>
      <c r="ASH288">
        <v>1</v>
      </c>
      <c r="ASI288">
        <v>-2</v>
      </c>
      <c r="ASJ288">
        <v>-2</v>
      </c>
      <c r="ASK288">
        <v>-1</v>
      </c>
      <c r="ASL288">
        <v>-1</v>
      </c>
      <c r="ASM288">
        <v>0</v>
      </c>
      <c r="ASN288">
        <v>0</v>
      </c>
      <c r="ASO288">
        <v>0</v>
      </c>
      <c r="ASP288">
        <v>2</v>
      </c>
      <c r="ASQ288">
        <v>2</v>
      </c>
      <c r="ASR288">
        <v>1</v>
      </c>
      <c r="ASS288">
        <v>1</v>
      </c>
      <c r="AST288">
        <v>0</v>
      </c>
      <c r="ASU288">
        <v>1</v>
      </c>
      <c r="ASV288">
        <v>0</v>
      </c>
      <c r="ASW288">
        <v>0</v>
      </c>
      <c r="ASX288">
        <v>0</v>
      </c>
      <c r="ASY288">
        <v>1</v>
      </c>
      <c r="ASZ288">
        <v>1</v>
      </c>
      <c r="ATA288">
        <v>2</v>
      </c>
      <c r="ATB288">
        <v>1</v>
      </c>
      <c r="ATC288">
        <v>1</v>
      </c>
      <c r="ATD288">
        <v>1</v>
      </c>
      <c r="ATE288">
        <v>1</v>
      </c>
      <c r="ATF288">
        <v>0</v>
      </c>
      <c r="ATG288">
        <v>0</v>
      </c>
      <c r="ATH288">
        <v>1</v>
      </c>
      <c r="ATI288">
        <v>0</v>
      </c>
      <c r="ATJ288">
        <v>0</v>
      </c>
      <c r="ATK288">
        <v>0</v>
      </c>
      <c r="ATL288">
        <v>0</v>
      </c>
      <c r="ATN288">
        <v>1</v>
      </c>
      <c r="ATP288">
        <v>1</v>
      </c>
      <c r="ATR288">
        <v>1</v>
      </c>
      <c r="ATT288">
        <v>1</v>
      </c>
      <c r="ATV288">
        <v>1</v>
      </c>
      <c r="ATX288">
        <v>1</v>
      </c>
      <c r="ATZ288">
        <v>1</v>
      </c>
      <c r="AUB288">
        <v>1</v>
      </c>
      <c r="AUD288">
        <v>1</v>
      </c>
      <c r="AUF288">
        <v>1</v>
      </c>
      <c r="AUH288">
        <v>1</v>
      </c>
      <c r="AUJ288">
        <v>1</v>
      </c>
      <c r="AUL288">
        <v>1</v>
      </c>
      <c r="AUN288">
        <v>1</v>
      </c>
      <c r="AUP288">
        <v>1</v>
      </c>
      <c r="AUR288">
        <v>1</v>
      </c>
      <c r="AUT288">
        <v>2</v>
      </c>
      <c r="AUU288" t="s">
        <v>125</v>
      </c>
      <c r="AUV288" t="b">
        <v>1</v>
      </c>
      <c r="AUW288" t="b">
        <v>1</v>
      </c>
      <c r="AUX288" t="b">
        <v>0</v>
      </c>
      <c r="AUY288" t="b">
        <v>0</v>
      </c>
      <c r="AVA288">
        <v>2</v>
      </c>
      <c r="AVB288">
        <v>4</v>
      </c>
      <c r="AVD288" t="s">
        <v>393</v>
      </c>
      <c r="AVE288" t="b">
        <v>1</v>
      </c>
      <c r="AVF288">
        <v>0</v>
      </c>
      <c r="AVG288" t="b">
        <v>0</v>
      </c>
      <c r="AVH288" t="b">
        <v>0</v>
      </c>
      <c r="AVI288" t="b">
        <v>0</v>
      </c>
      <c r="AVK288" t="b">
        <v>1</v>
      </c>
      <c r="AVL288" t="b">
        <v>0</v>
      </c>
      <c r="AVM288" t="b">
        <v>0</v>
      </c>
      <c r="AVN288" t="b">
        <v>0</v>
      </c>
      <c r="AVP288">
        <v>4</v>
      </c>
      <c r="AVQ288" t="s">
        <v>1796</v>
      </c>
      <c r="AVR288">
        <v>7.4747680000000001</v>
      </c>
      <c r="AVS288">
        <v>4.3614280000000001</v>
      </c>
      <c r="AVT288">
        <v>28.6</v>
      </c>
      <c r="AVU288">
        <v>9</v>
      </c>
      <c r="AVW288">
        <v>0</v>
      </c>
    </row>
    <row r="289" spans="1:1271" ht="15" customHeight="1" x14ac:dyDescent="0.35">
      <c r="A289" s="1">
        <v>42522</v>
      </c>
      <c r="B289" t="s">
        <v>536</v>
      </c>
      <c r="C289">
        <v>2</v>
      </c>
      <c r="D289">
        <v>20</v>
      </c>
      <c r="E289" t="s">
        <v>1516</v>
      </c>
      <c r="F289">
        <v>252</v>
      </c>
      <c r="G289">
        <v>1</v>
      </c>
      <c r="H289">
        <v>65</v>
      </c>
      <c r="I289">
        <v>1</v>
      </c>
      <c r="K289">
        <v>1</v>
      </c>
      <c r="L289">
        <v>2</v>
      </c>
      <c r="M289">
        <v>7</v>
      </c>
      <c r="N289">
        <v>7</v>
      </c>
      <c r="O289">
        <v>4</v>
      </c>
      <c r="P289">
        <v>2</v>
      </c>
      <c r="Q289">
        <v>0</v>
      </c>
      <c r="R289">
        <v>0</v>
      </c>
      <c r="S289">
        <v>0</v>
      </c>
      <c r="T289">
        <v>1</v>
      </c>
      <c r="U289">
        <v>7</v>
      </c>
      <c r="V289">
        <v>7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4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Y289">
        <v>6</v>
      </c>
      <c r="AZ289">
        <v>2</v>
      </c>
      <c r="BA289">
        <v>1</v>
      </c>
      <c r="BB289">
        <v>12</v>
      </c>
      <c r="BC289">
        <v>3</v>
      </c>
      <c r="BD289">
        <v>1</v>
      </c>
      <c r="CU289">
        <v>2</v>
      </c>
      <c r="DO289">
        <v>1</v>
      </c>
      <c r="DQ289">
        <v>1</v>
      </c>
      <c r="DR289">
        <v>10</v>
      </c>
      <c r="DS289">
        <v>7</v>
      </c>
      <c r="DT289">
        <v>3</v>
      </c>
      <c r="DU289">
        <v>3</v>
      </c>
      <c r="DV289">
        <v>2</v>
      </c>
      <c r="DW289">
        <v>1</v>
      </c>
      <c r="DX289">
        <v>1</v>
      </c>
      <c r="DY289" t="s">
        <v>241</v>
      </c>
      <c r="DZ289">
        <v>2</v>
      </c>
      <c r="EA289">
        <v>1</v>
      </c>
      <c r="EB289">
        <v>3</v>
      </c>
      <c r="EC289">
        <v>0</v>
      </c>
      <c r="ED289">
        <v>1</v>
      </c>
      <c r="EE289">
        <v>0</v>
      </c>
      <c r="EF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HD289">
        <v>0</v>
      </c>
      <c r="HE289">
        <v>1</v>
      </c>
      <c r="HF289">
        <v>0</v>
      </c>
      <c r="HG289">
        <v>0</v>
      </c>
      <c r="HH289">
        <v>3</v>
      </c>
      <c r="HI289">
        <v>2010</v>
      </c>
      <c r="HJ289">
        <v>5000</v>
      </c>
      <c r="HK289">
        <v>3000</v>
      </c>
      <c r="HL289">
        <v>10</v>
      </c>
      <c r="HM289">
        <v>2</v>
      </c>
      <c r="HN289">
        <v>2</v>
      </c>
      <c r="IN289">
        <v>0</v>
      </c>
      <c r="IO289">
        <v>1</v>
      </c>
      <c r="IP289">
        <v>0</v>
      </c>
      <c r="IQ289">
        <v>0</v>
      </c>
      <c r="IR289">
        <v>1</v>
      </c>
      <c r="IS289">
        <v>2013</v>
      </c>
      <c r="IT289">
        <v>2000</v>
      </c>
      <c r="IU289">
        <v>500</v>
      </c>
      <c r="IV289">
        <v>5</v>
      </c>
      <c r="IW289">
        <v>2</v>
      </c>
      <c r="IX289">
        <v>2</v>
      </c>
      <c r="PP289">
        <v>0</v>
      </c>
      <c r="WJ289">
        <v>0</v>
      </c>
      <c r="WK289">
        <v>1</v>
      </c>
      <c r="WL289">
        <v>0</v>
      </c>
      <c r="WM289">
        <v>0</v>
      </c>
      <c r="WN289">
        <v>2</v>
      </c>
      <c r="WO289">
        <v>2013</v>
      </c>
      <c r="WP289">
        <v>7000</v>
      </c>
      <c r="WQ289">
        <v>3000</v>
      </c>
      <c r="WR289">
        <v>5</v>
      </c>
      <c r="WS289">
        <v>2</v>
      </c>
      <c r="WT289">
        <v>2</v>
      </c>
      <c r="XF289">
        <v>0</v>
      </c>
      <c r="XG289">
        <v>3</v>
      </c>
      <c r="XH289">
        <v>0</v>
      </c>
      <c r="XI289">
        <v>0</v>
      </c>
      <c r="XJ289">
        <v>14000</v>
      </c>
      <c r="XK289">
        <v>65000</v>
      </c>
      <c r="XO289">
        <v>0.84</v>
      </c>
      <c r="XP289">
        <v>60</v>
      </c>
      <c r="XQ289">
        <v>25</v>
      </c>
      <c r="XR289">
        <v>1200</v>
      </c>
      <c r="XS289">
        <v>800</v>
      </c>
      <c r="XT289">
        <v>1600</v>
      </c>
      <c r="XU289">
        <v>16000</v>
      </c>
      <c r="XV289">
        <v>400</v>
      </c>
      <c r="XW289">
        <v>4000</v>
      </c>
      <c r="XX289">
        <f t="shared" si="24"/>
        <v>2800</v>
      </c>
      <c r="XY289">
        <v>1000</v>
      </c>
      <c r="XZ289">
        <v>300</v>
      </c>
      <c r="YA289" s="33">
        <f t="shared" si="26"/>
        <v>650</v>
      </c>
      <c r="YB289">
        <v>22000</v>
      </c>
      <c r="YC289">
        <v>20000</v>
      </c>
      <c r="YD289">
        <f t="shared" si="27"/>
        <v>21000</v>
      </c>
      <c r="YE289">
        <f t="shared" si="28"/>
        <v>2000</v>
      </c>
      <c r="YF289">
        <v>0</v>
      </c>
      <c r="YG289">
        <v>0</v>
      </c>
      <c r="YH289">
        <v>1</v>
      </c>
      <c r="YJ289">
        <v>2</v>
      </c>
      <c r="YK289" t="s">
        <v>125</v>
      </c>
      <c r="YP289">
        <v>0</v>
      </c>
      <c r="YQ289" t="s">
        <v>126</v>
      </c>
      <c r="YR289">
        <v>1</v>
      </c>
      <c r="YS289">
        <v>300000</v>
      </c>
      <c r="YT289">
        <v>0.84</v>
      </c>
      <c r="YU289">
        <v>1600</v>
      </c>
      <c r="YV289">
        <v>550000</v>
      </c>
      <c r="YW289">
        <v>5000</v>
      </c>
      <c r="YX289" t="b">
        <v>1</v>
      </c>
      <c r="YY289">
        <v>1</v>
      </c>
      <c r="YZ289">
        <v>0</v>
      </c>
      <c r="ZA289" t="b">
        <v>0</v>
      </c>
      <c r="ZB289" t="b">
        <v>0</v>
      </c>
      <c r="ZC289" t="b">
        <v>0</v>
      </c>
      <c r="ZD289">
        <v>2</v>
      </c>
      <c r="ZE289">
        <v>0.4</v>
      </c>
      <c r="ZF289">
        <f t="shared" si="25"/>
        <v>0.8</v>
      </c>
      <c r="ZG289">
        <v>0.48</v>
      </c>
      <c r="ZI289">
        <v>500</v>
      </c>
      <c r="ZJ289">
        <v>7</v>
      </c>
      <c r="ZL289">
        <v>0</v>
      </c>
      <c r="ZM289">
        <v>0</v>
      </c>
      <c r="ZN289">
        <v>96</v>
      </c>
      <c r="ZO289" t="s">
        <v>108</v>
      </c>
      <c r="ZP289">
        <v>1</v>
      </c>
      <c r="ZQ289">
        <v>5</v>
      </c>
      <c r="AAS289" t="b">
        <v>0</v>
      </c>
      <c r="AAT289" t="b">
        <v>0</v>
      </c>
      <c r="AAU289" t="b">
        <v>0</v>
      </c>
      <c r="AAV289" t="b">
        <v>0</v>
      </c>
      <c r="AAW289" t="b">
        <v>0</v>
      </c>
      <c r="AAX289" t="b">
        <v>1</v>
      </c>
      <c r="AAY289" t="b">
        <v>1</v>
      </c>
      <c r="ACZ289" t="b">
        <v>0</v>
      </c>
      <c r="ADA289" t="b">
        <v>0</v>
      </c>
      <c r="ADB289" t="b">
        <v>1</v>
      </c>
      <c r="ADC289" t="b">
        <v>0</v>
      </c>
      <c r="ADE289">
        <v>6</v>
      </c>
      <c r="ADF289">
        <v>0</v>
      </c>
      <c r="ADG289">
        <v>6</v>
      </c>
      <c r="ADH289">
        <v>8</v>
      </c>
      <c r="ADI289">
        <v>2</v>
      </c>
      <c r="ADJ289">
        <v>1000</v>
      </c>
      <c r="ADK289" t="b">
        <v>1</v>
      </c>
      <c r="ADL289" t="b">
        <v>0</v>
      </c>
      <c r="ADM289" t="b">
        <v>0</v>
      </c>
      <c r="ADN289" t="b">
        <v>0</v>
      </c>
      <c r="ADP289">
        <v>1</v>
      </c>
      <c r="ADQ289">
        <v>0</v>
      </c>
      <c r="ADR289">
        <v>1</v>
      </c>
      <c r="ADS289">
        <v>40</v>
      </c>
      <c r="ADT289">
        <v>40</v>
      </c>
      <c r="ADU289">
        <v>0</v>
      </c>
      <c r="ADV289">
        <v>7</v>
      </c>
      <c r="ADW289">
        <v>48</v>
      </c>
      <c r="ADX289">
        <f t="shared" si="29"/>
        <v>0.14583333333333334</v>
      </c>
      <c r="ADY289" t="b">
        <v>0</v>
      </c>
      <c r="ADZ289" t="b">
        <v>0</v>
      </c>
      <c r="AEA289" t="b">
        <v>0</v>
      </c>
      <c r="AEB289" t="b">
        <v>0</v>
      </c>
      <c r="AEC289" t="b">
        <v>0</v>
      </c>
      <c r="AED289" t="b">
        <v>0</v>
      </c>
      <c r="AEE289" t="b">
        <v>1</v>
      </c>
      <c r="AEF289" t="b">
        <v>0</v>
      </c>
      <c r="AFR289">
        <v>4</v>
      </c>
      <c r="AFS289">
        <v>600</v>
      </c>
      <c r="AFT289">
        <v>2</v>
      </c>
      <c r="AFU289">
        <v>1</v>
      </c>
      <c r="AGD289">
        <v>500</v>
      </c>
      <c r="AGE289">
        <v>300</v>
      </c>
      <c r="AGF289">
        <v>1</v>
      </c>
      <c r="AGH289">
        <v>250000</v>
      </c>
      <c r="AGI289">
        <v>0</v>
      </c>
      <c r="AGJ289">
        <v>1</v>
      </c>
      <c r="AGL289">
        <v>0</v>
      </c>
      <c r="AGM289">
        <v>150000</v>
      </c>
      <c r="AGN289">
        <v>500</v>
      </c>
      <c r="AGO289">
        <v>0</v>
      </c>
      <c r="AGP289">
        <v>1</v>
      </c>
      <c r="AGQ289">
        <v>0</v>
      </c>
      <c r="AGR289">
        <v>0</v>
      </c>
      <c r="AGU289">
        <v>0</v>
      </c>
      <c r="AGV289">
        <v>1</v>
      </c>
      <c r="AGW289">
        <v>0</v>
      </c>
      <c r="AGX289">
        <v>0</v>
      </c>
      <c r="AGZ289">
        <v>5</v>
      </c>
      <c r="AHA289">
        <v>5</v>
      </c>
      <c r="AHB289">
        <v>80</v>
      </c>
      <c r="AHC289">
        <v>10</v>
      </c>
      <c r="AHD289">
        <v>1</v>
      </c>
      <c r="AHF289">
        <v>25</v>
      </c>
      <c r="AHG289">
        <v>0</v>
      </c>
      <c r="AHH289">
        <v>1</v>
      </c>
      <c r="AHJ289">
        <v>0</v>
      </c>
      <c r="AHK289">
        <v>0</v>
      </c>
      <c r="AHL289">
        <v>0</v>
      </c>
      <c r="AHM289">
        <v>100</v>
      </c>
      <c r="AHN289">
        <v>1</v>
      </c>
      <c r="AHP289">
        <v>500</v>
      </c>
      <c r="AHQ289">
        <v>100</v>
      </c>
      <c r="AHR289">
        <v>500</v>
      </c>
      <c r="AHS289">
        <v>0</v>
      </c>
      <c r="AHT289">
        <v>5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1</v>
      </c>
      <c r="AID289">
        <v>0</v>
      </c>
      <c r="AIE289">
        <v>1</v>
      </c>
      <c r="AIF289">
        <v>0</v>
      </c>
      <c r="AIG289">
        <v>0</v>
      </c>
      <c r="AII289">
        <v>3</v>
      </c>
      <c r="AIJ289">
        <v>6000</v>
      </c>
      <c r="AIK289">
        <v>0</v>
      </c>
      <c r="AIL289">
        <v>0</v>
      </c>
      <c r="AIM289">
        <v>0</v>
      </c>
      <c r="AIN289">
        <v>0</v>
      </c>
      <c r="AIO289">
        <v>1</v>
      </c>
      <c r="AIP289">
        <v>0</v>
      </c>
      <c r="AIR289">
        <v>50</v>
      </c>
      <c r="AIS289">
        <v>2</v>
      </c>
      <c r="AIT289" t="s">
        <v>538</v>
      </c>
      <c r="AIZ289">
        <v>1</v>
      </c>
      <c r="AJA289">
        <v>2</v>
      </c>
      <c r="AJB289" t="s">
        <v>125</v>
      </c>
      <c r="ALX289">
        <v>2</v>
      </c>
      <c r="ALY289">
        <v>2</v>
      </c>
      <c r="AMC289">
        <v>1</v>
      </c>
      <c r="AMD289">
        <v>1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1</v>
      </c>
      <c r="AML289">
        <v>0</v>
      </c>
      <c r="AMM289">
        <v>0</v>
      </c>
      <c r="AMN289">
        <v>0</v>
      </c>
      <c r="AMO289">
        <v>0</v>
      </c>
      <c r="AMQ289">
        <v>4</v>
      </c>
      <c r="AMX289">
        <v>5</v>
      </c>
      <c r="ANC289" t="s">
        <v>260</v>
      </c>
      <c r="ANJ289" t="s">
        <v>1797</v>
      </c>
      <c r="ANO289">
        <v>3</v>
      </c>
      <c r="ANP289">
        <v>4</v>
      </c>
      <c r="ANU289">
        <v>1</v>
      </c>
      <c r="ANV289">
        <v>2000</v>
      </c>
      <c r="ANW289" t="s">
        <v>607</v>
      </c>
      <c r="ANX289">
        <v>1</v>
      </c>
      <c r="ANZ289">
        <v>2</v>
      </c>
      <c r="AOC289">
        <v>10000</v>
      </c>
      <c r="AOD289">
        <v>2000000</v>
      </c>
      <c r="AOE289">
        <v>2</v>
      </c>
      <c r="AOF289">
        <v>0</v>
      </c>
      <c r="AOG289">
        <v>0</v>
      </c>
      <c r="AOH289">
        <v>0</v>
      </c>
      <c r="AOI289">
        <v>1</v>
      </c>
      <c r="AOJ289" t="b">
        <v>0</v>
      </c>
      <c r="AOK289" t="b">
        <v>0</v>
      </c>
      <c r="AOL289" t="b">
        <v>0</v>
      </c>
      <c r="AOM289" t="b">
        <v>0</v>
      </c>
      <c r="AON289" t="b">
        <v>0</v>
      </c>
      <c r="AOO289" t="b">
        <v>0</v>
      </c>
      <c r="AOP289" t="b">
        <v>0</v>
      </c>
      <c r="AOQ289" t="b">
        <v>0</v>
      </c>
      <c r="AOR289" t="b">
        <v>0</v>
      </c>
      <c r="AOS289" t="b">
        <v>0</v>
      </c>
      <c r="AOT289" t="b">
        <v>1</v>
      </c>
      <c r="AOU289" t="b">
        <v>0</v>
      </c>
      <c r="AOV289" t="b">
        <v>0</v>
      </c>
      <c r="AOW289" t="b">
        <v>1</v>
      </c>
      <c r="AOX289" t="b">
        <v>0</v>
      </c>
      <c r="AOY289" t="b">
        <v>0</v>
      </c>
      <c r="AOZ289" t="b">
        <v>0</v>
      </c>
      <c r="APA289" t="b">
        <v>0</v>
      </c>
      <c r="APB289" t="b">
        <v>0</v>
      </c>
      <c r="APC289" t="b">
        <v>0</v>
      </c>
      <c r="APD289" t="b">
        <v>0</v>
      </c>
      <c r="APE289" t="b">
        <v>0</v>
      </c>
      <c r="APF289" t="b">
        <v>0</v>
      </c>
      <c r="APG289" t="b">
        <v>0</v>
      </c>
      <c r="APH289" t="b">
        <v>0</v>
      </c>
      <c r="API289" t="b">
        <v>0</v>
      </c>
      <c r="APJ289" t="b">
        <v>0</v>
      </c>
      <c r="APK289" t="b">
        <v>0</v>
      </c>
      <c r="APL289" t="b">
        <v>0</v>
      </c>
      <c r="APM289" t="b">
        <v>0</v>
      </c>
      <c r="APN289" t="b">
        <v>0</v>
      </c>
      <c r="APO289" t="b">
        <v>0</v>
      </c>
      <c r="APP289" t="b">
        <v>0</v>
      </c>
      <c r="APQ289" t="b">
        <v>0</v>
      </c>
      <c r="APR289" t="b">
        <v>1</v>
      </c>
      <c r="APS289" t="b">
        <v>0</v>
      </c>
      <c r="APT289">
        <v>1000</v>
      </c>
      <c r="APU289">
        <v>2000</v>
      </c>
      <c r="APV289">
        <v>1</v>
      </c>
      <c r="APW289">
        <v>1</v>
      </c>
      <c r="APX289">
        <v>2</v>
      </c>
      <c r="APY289">
        <v>1</v>
      </c>
      <c r="APZ289">
        <v>3</v>
      </c>
      <c r="AQA289">
        <v>3</v>
      </c>
      <c r="AQC289">
        <v>1</v>
      </c>
      <c r="AQD289">
        <v>2</v>
      </c>
      <c r="AQE289">
        <v>2</v>
      </c>
      <c r="AQG289">
        <v>2</v>
      </c>
      <c r="AQH289">
        <v>2</v>
      </c>
      <c r="AQI289">
        <v>1</v>
      </c>
      <c r="AQJ289">
        <v>2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1</v>
      </c>
      <c r="AQQ289">
        <v>1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1</v>
      </c>
      <c r="AQX289">
        <v>1</v>
      </c>
      <c r="AQY289">
        <v>-1</v>
      </c>
      <c r="AQZ289">
        <v>-1</v>
      </c>
      <c r="ARA289">
        <v>0</v>
      </c>
      <c r="ARB289">
        <v>-1</v>
      </c>
      <c r="ARC289">
        <v>0</v>
      </c>
      <c r="ARD289">
        <v>0</v>
      </c>
      <c r="ARE289">
        <v>0</v>
      </c>
      <c r="ARF289">
        <v>-1</v>
      </c>
      <c r="ARG289">
        <v>1</v>
      </c>
      <c r="ARH289">
        <v>1</v>
      </c>
      <c r="ARI289">
        <v>1</v>
      </c>
      <c r="ARJ289">
        <v>0</v>
      </c>
      <c r="ARK289">
        <v>1</v>
      </c>
      <c r="ARL289">
        <v>0</v>
      </c>
      <c r="ARM289">
        <v>0</v>
      </c>
      <c r="ARN289">
        <v>0</v>
      </c>
      <c r="ARO289">
        <v>1</v>
      </c>
      <c r="ARP289">
        <v>1</v>
      </c>
      <c r="ARQ289">
        <v>2</v>
      </c>
      <c r="ARR289">
        <v>-2</v>
      </c>
      <c r="ARS289">
        <v>0</v>
      </c>
      <c r="ART289">
        <v>-2</v>
      </c>
      <c r="ARU289">
        <v>0</v>
      </c>
      <c r="ARV289">
        <v>0</v>
      </c>
      <c r="ARW289">
        <v>0</v>
      </c>
      <c r="ARX289">
        <v>2</v>
      </c>
      <c r="ARY289">
        <v>2</v>
      </c>
      <c r="ARZ289">
        <v>1</v>
      </c>
      <c r="ASA289">
        <v>1</v>
      </c>
      <c r="ASB289">
        <v>0</v>
      </c>
      <c r="ASC289">
        <v>0</v>
      </c>
      <c r="ASD289">
        <v>0</v>
      </c>
      <c r="ASE289">
        <v>0</v>
      </c>
      <c r="ASF289">
        <v>1</v>
      </c>
      <c r="ASG289">
        <v>1</v>
      </c>
      <c r="ASH289">
        <v>1</v>
      </c>
      <c r="ASI289">
        <v>-2</v>
      </c>
      <c r="ASJ289">
        <v>-5</v>
      </c>
      <c r="ASK289">
        <v>0</v>
      </c>
      <c r="ASL289">
        <v>-1</v>
      </c>
      <c r="ASM289">
        <v>0</v>
      </c>
      <c r="ASN289">
        <v>0</v>
      </c>
      <c r="ASO289">
        <v>0</v>
      </c>
      <c r="ASP289">
        <v>2</v>
      </c>
      <c r="ASQ289">
        <v>2</v>
      </c>
      <c r="ASR289">
        <v>1</v>
      </c>
      <c r="ASS289">
        <v>1</v>
      </c>
      <c r="AST289">
        <v>1</v>
      </c>
      <c r="ASU289">
        <v>1</v>
      </c>
      <c r="ASV289">
        <v>0</v>
      </c>
      <c r="ASW289">
        <v>0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1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N289">
        <v>1</v>
      </c>
      <c r="ATP289">
        <v>1</v>
      </c>
      <c r="ATR289">
        <v>1</v>
      </c>
      <c r="ATT289">
        <v>1</v>
      </c>
      <c r="ATV289">
        <v>1</v>
      </c>
      <c r="ATX289">
        <v>1</v>
      </c>
      <c r="ATZ289">
        <v>1</v>
      </c>
      <c r="AUB289">
        <v>1</v>
      </c>
      <c r="AUD289">
        <v>1</v>
      </c>
      <c r="AUF289">
        <v>1</v>
      </c>
      <c r="AUH289">
        <v>1</v>
      </c>
      <c r="AUJ289">
        <v>1</v>
      </c>
      <c r="AUL289">
        <v>1</v>
      </c>
      <c r="AUN289">
        <v>1</v>
      </c>
      <c r="AUP289">
        <v>1</v>
      </c>
      <c r="AUR289">
        <v>1</v>
      </c>
      <c r="AUT289">
        <v>1</v>
      </c>
      <c r="AUV289" t="b">
        <v>1</v>
      </c>
      <c r="AUW289" t="b">
        <v>1</v>
      </c>
      <c r="AUX289" t="b">
        <v>0</v>
      </c>
      <c r="AUY289" t="b">
        <v>0</v>
      </c>
      <c r="AVA289">
        <v>2</v>
      </c>
      <c r="AVB289">
        <v>4</v>
      </c>
      <c r="AVD289" t="s">
        <v>393</v>
      </c>
      <c r="AVE289" t="b">
        <v>1</v>
      </c>
      <c r="AVF289">
        <v>1</v>
      </c>
      <c r="AVG289" t="b">
        <v>0</v>
      </c>
      <c r="AVH289" t="b">
        <v>0</v>
      </c>
      <c r="AVI289" t="b">
        <v>0</v>
      </c>
      <c r="AVK289" t="b">
        <v>1</v>
      </c>
      <c r="AVL289" t="b">
        <v>0</v>
      </c>
      <c r="AVM289" t="b">
        <v>0</v>
      </c>
      <c r="AVN289" t="b">
        <v>0</v>
      </c>
      <c r="AVP289">
        <v>4</v>
      </c>
      <c r="AVQ289" t="s">
        <v>1798</v>
      </c>
      <c r="AVR289">
        <v>7.4736520000000004</v>
      </c>
      <c r="AVS289">
        <v>4.36151</v>
      </c>
      <c r="AVT289">
        <v>249.5</v>
      </c>
      <c r="AVU289">
        <v>8</v>
      </c>
      <c r="AVW289">
        <v>0</v>
      </c>
    </row>
    <row r="290" spans="1:1271" ht="15" customHeight="1" x14ac:dyDescent="0.35">
      <c r="A290" s="1">
        <v>42516</v>
      </c>
      <c r="B290" t="s">
        <v>1799</v>
      </c>
      <c r="C290">
        <v>2</v>
      </c>
      <c r="D290">
        <v>47</v>
      </c>
      <c r="E290" t="s">
        <v>1800</v>
      </c>
      <c r="F290">
        <v>211</v>
      </c>
      <c r="G290">
        <v>1</v>
      </c>
      <c r="H290">
        <v>34</v>
      </c>
      <c r="I290">
        <v>1</v>
      </c>
      <c r="K290">
        <v>1</v>
      </c>
      <c r="L290">
        <v>2</v>
      </c>
      <c r="M290">
        <v>8</v>
      </c>
      <c r="N290">
        <v>8</v>
      </c>
      <c r="O290">
        <v>1</v>
      </c>
      <c r="P290">
        <v>0</v>
      </c>
      <c r="Q290">
        <v>1</v>
      </c>
      <c r="R290">
        <v>2</v>
      </c>
      <c r="S290">
        <v>0</v>
      </c>
      <c r="T290">
        <v>0</v>
      </c>
      <c r="U290">
        <v>4</v>
      </c>
      <c r="V290">
        <v>3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0</v>
      </c>
      <c r="AC290">
        <v>4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Y290">
        <v>12</v>
      </c>
      <c r="AZ290">
        <v>2</v>
      </c>
      <c r="BA290">
        <v>1</v>
      </c>
      <c r="CU290">
        <v>1</v>
      </c>
      <c r="CV290">
        <v>1</v>
      </c>
      <c r="CX290">
        <v>1</v>
      </c>
      <c r="CY290">
        <v>5000</v>
      </c>
      <c r="CZ290">
        <v>3000</v>
      </c>
      <c r="DA290">
        <v>2000</v>
      </c>
      <c r="DB290">
        <v>60</v>
      </c>
      <c r="DC290">
        <v>58</v>
      </c>
      <c r="DD290">
        <v>2</v>
      </c>
      <c r="DE290">
        <v>1</v>
      </c>
      <c r="DF290" t="s">
        <v>1339</v>
      </c>
      <c r="DG290">
        <v>2</v>
      </c>
      <c r="DH290">
        <v>1</v>
      </c>
      <c r="DJ290">
        <v>1</v>
      </c>
      <c r="DK290">
        <v>1</v>
      </c>
      <c r="DL290">
        <v>1</v>
      </c>
      <c r="DM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F290">
        <v>0</v>
      </c>
      <c r="GG290">
        <v>1</v>
      </c>
      <c r="GH290">
        <v>0</v>
      </c>
      <c r="GI290">
        <v>0</v>
      </c>
      <c r="GJ290">
        <v>1</v>
      </c>
      <c r="GK290">
        <v>2014</v>
      </c>
      <c r="GL290">
        <v>4000000</v>
      </c>
      <c r="GM290">
        <v>5000000</v>
      </c>
      <c r="GN290">
        <v>15</v>
      </c>
      <c r="GO290">
        <v>1</v>
      </c>
      <c r="GP290">
        <v>2</v>
      </c>
      <c r="PP290">
        <v>0</v>
      </c>
      <c r="XF290">
        <v>0</v>
      </c>
      <c r="XG290">
        <v>1</v>
      </c>
      <c r="XH290">
        <v>0</v>
      </c>
      <c r="XI290">
        <v>0</v>
      </c>
      <c r="XJ290">
        <v>4000000</v>
      </c>
      <c r="XK290">
        <v>500000</v>
      </c>
      <c r="XO290">
        <v>0.8</v>
      </c>
      <c r="XP290">
        <v>40</v>
      </c>
      <c r="XQ290">
        <v>25</v>
      </c>
      <c r="XR290">
        <v>390</v>
      </c>
      <c r="XS290">
        <v>320</v>
      </c>
      <c r="XT290">
        <v>550</v>
      </c>
      <c r="XU290">
        <v>5500</v>
      </c>
      <c r="XV290">
        <v>70</v>
      </c>
      <c r="XW290">
        <v>700</v>
      </c>
      <c r="XX290">
        <f t="shared" si="24"/>
        <v>490</v>
      </c>
      <c r="XY290">
        <v>1450</v>
      </c>
      <c r="XZ290">
        <v>320</v>
      </c>
      <c r="YA290" s="33">
        <f t="shared" si="26"/>
        <v>885</v>
      </c>
      <c r="YB290">
        <v>65000</v>
      </c>
      <c r="YC290">
        <v>40000</v>
      </c>
      <c r="YD290">
        <f t="shared" si="27"/>
        <v>52500</v>
      </c>
      <c r="YE290">
        <f t="shared" si="28"/>
        <v>25000</v>
      </c>
      <c r="YF290">
        <v>180000</v>
      </c>
      <c r="YG290">
        <v>110000</v>
      </c>
      <c r="YH290">
        <v>1</v>
      </c>
      <c r="YJ290">
        <v>1</v>
      </c>
      <c r="YL290">
        <v>5</v>
      </c>
      <c r="YM290">
        <v>2</v>
      </c>
      <c r="YN290">
        <v>1</v>
      </c>
      <c r="YO290">
        <v>2</v>
      </c>
      <c r="YP290">
        <v>10</v>
      </c>
      <c r="YQ290" t="s">
        <v>2419</v>
      </c>
      <c r="YR290">
        <v>0</v>
      </c>
      <c r="YS290">
        <v>520000</v>
      </c>
      <c r="YT290">
        <v>0.18</v>
      </c>
      <c r="YU290">
        <v>550</v>
      </c>
      <c r="YV290">
        <v>160200</v>
      </c>
      <c r="YW290">
        <v>72000</v>
      </c>
      <c r="YX290" t="b">
        <v>1</v>
      </c>
      <c r="YY290">
        <v>0</v>
      </c>
      <c r="YZ290">
        <v>1</v>
      </c>
      <c r="ZA290" t="b">
        <v>0</v>
      </c>
      <c r="ZB290" t="b">
        <v>0</v>
      </c>
      <c r="ZC290" t="b">
        <v>0</v>
      </c>
      <c r="ZD290">
        <v>5</v>
      </c>
      <c r="ZE290">
        <v>0.4</v>
      </c>
      <c r="ZF290">
        <f t="shared" si="25"/>
        <v>2</v>
      </c>
      <c r="ZG290">
        <v>0.8</v>
      </c>
      <c r="AAS290" t="b">
        <v>1</v>
      </c>
      <c r="AAT290" t="b">
        <v>0</v>
      </c>
      <c r="AAU290" t="b">
        <v>0</v>
      </c>
      <c r="AAV290" t="b">
        <v>0</v>
      </c>
      <c r="AAW290" t="b">
        <v>0</v>
      </c>
      <c r="AAX290" t="b">
        <v>0</v>
      </c>
      <c r="AAY290" t="b">
        <v>0</v>
      </c>
      <c r="AAZ290" t="b">
        <v>1</v>
      </c>
      <c r="ABA290" t="b">
        <v>0</v>
      </c>
      <c r="ABB290" t="b">
        <v>1</v>
      </c>
      <c r="ABC290" t="b">
        <v>0</v>
      </c>
      <c r="ABE290">
        <v>1</v>
      </c>
      <c r="ABF290">
        <v>0</v>
      </c>
      <c r="ABG290">
        <v>2</v>
      </c>
      <c r="ABH290">
        <v>6</v>
      </c>
      <c r="ABI290">
        <v>1200</v>
      </c>
      <c r="ADV290">
        <v>2</v>
      </c>
      <c r="ADW290">
        <v>6</v>
      </c>
      <c r="ADX290">
        <f t="shared" si="29"/>
        <v>0.33333333333333331</v>
      </c>
      <c r="ADY290" t="b">
        <v>0</v>
      </c>
      <c r="ADZ290" t="b">
        <v>0</v>
      </c>
      <c r="AEA290" t="b">
        <v>0</v>
      </c>
      <c r="AEB290" t="b">
        <v>0</v>
      </c>
      <c r="AEC290" t="b">
        <v>0</v>
      </c>
      <c r="AED290" t="b">
        <v>1</v>
      </c>
      <c r="AEE290" t="b">
        <v>1</v>
      </c>
      <c r="AEF290" t="b">
        <v>0</v>
      </c>
      <c r="AFL290">
        <v>2</v>
      </c>
      <c r="AFM290">
        <v>1400</v>
      </c>
      <c r="AFN290">
        <v>2</v>
      </c>
      <c r="AFO290">
        <v>1</v>
      </c>
      <c r="AFR290">
        <v>6</v>
      </c>
      <c r="AFS290">
        <v>1430</v>
      </c>
      <c r="AFT290">
        <v>1</v>
      </c>
      <c r="AFU290">
        <v>1</v>
      </c>
      <c r="AGD290">
        <v>340</v>
      </c>
      <c r="AGE290">
        <v>300</v>
      </c>
      <c r="AGF290">
        <v>1</v>
      </c>
      <c r="AGH290">
        <v>355000</v>
      </c>
      <c r="AGI290">
        <v>0</v>
      </c>
      <c r="AGJ290">
        <v>1</v>
      </c>
      <c r="AGL290">
        <v>0</v>
      </c>
      <c r="AGM290">
        <v>340000</v>
      </c>
      <c r="AGN290">
        <v>1200</v>
      </c>
      <c r="AGO290">
        <v>0</v>
      </c>
      <c r="AGP290">
        <v>1</v>
      </c>
      <c r="AGQ290">
        <v>0</v>
      </c>
      <c r="AGR290">
        <v>0</v>
      </c>
      <c r="AGU290">
        <v>1</v>
      </c>
      <c r="AGV290">
        <v>0</v>
      </c>
      <c r="AGW290">
        <v>1</v>
      </c>
      <c r="AGX290">
        <v>0</v>
      </c>
      <c r="AGZ290">
        <v>10</v>
      </c>
      <c r="AHA290">
        <v>3</v>
      </c>
      <c r="AHB290">
        <v>85</v>
      </c>
      <c r="AHC290">
        <v>2</v>
      </c>
      <c r="AHD290">
        <v>1</v>
      </c>
      <c r="AHF290">
        <v>0</v>
      </c>
      <c r="AHG290">
        <v>20</v>
      </c>
      <c r="AHH290">
        <v>1</v>
      </c>
      <c r="AHJ290">
        <v>0</v>
      </c>
      <c r="AHK290">
        <v>5</v>
      </c>
      <c r="AHL290">
        <v>750</v>
      </c>
      <c r="AHM290">
        <v>90</v>
      </c>
      <c r="AHN290">
        <v>1</v>
      </c>
      <c r="AHP290">
        <v>1100</v>
      </c>
      <c r="AHQ290">
        <v>0</v>
      </c>
      <c r="AHR290">
        <v>0</v>
      </c>
      <c r="AHS290">
        <v>0</v>
      </c>
      <c r="AHT290">
        <v>2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4</v>
      </c>
      <c r="AIA290">
        <v>5</v>
      </c>
      <c r="AIB290">
        <v>1200</v>
      </c>
      <c r="AIC290">
        <v>1</v>
      </c>
      <c r="AID290">
        <v>1</v>
      </c>
      <c r="AIE290">
        <v>1</v>
      </c>
      <c r="AIF290">
        <v>0</v>
      </c>
      <c r="AIG290">
        <v>0</v>
      </c>
      <c r="AII290">
        <v>2</v>
      </c>
      <c r="AIJ290">
        <v>3200</v>
      </c>
      <c r="AIK290">
        <v>0</v>
      </c>
      <c r="AIL290">
        <v>1</v>
      </c>
      <c r="AIM290">
        <v>1</v>
      </c>
      <c r="AIN290">
        <v>1</v>
      </c>
      <c r="AIO290">
        <v>0</v>
      </c>
      <c r="AIP290">
        <v>0</v>
      </c>
      <c r="AIR290">
        <v>120</v>
      </c>
      <c r="AIS290">
        <v>2</v>
      </c>
      <c r="AIT290" t="s">
        <v>1801</v>
      </c>
      <c r="AIZ290">
        <v>1</v>
      </c>
      <c r="AJA290">
        <v>2</v>
      </c>
      <c r="AJB290" t="s">
        <v>1802</v>
      </c>
      <c r="ALX290">
        <v>2</v>
      </c>
      <c r="ALY290">
        <v>1</v>
      </c>
      <c r="AMC290">
        <v>1</v>
      </c>
      <c r="AMD290">
        <v>1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1</v>
      </c>
      <c r="AML290">
        <v>0</v>
      </c>
      <c r="AMM290">
        <v>0</v>
      </c>
      <c r="AMN290">
        <v>0</v>
      </c>
      <c r="AMO290">
        <v>0</v>
      </c>
      <c r="AMQ290">
        <v>4</v>
      </c>
      <c r="AMX290">
        <v>2</v>
      </c>
      <c r="ANC290" t="s">
        <v>1803</v>
      </c>
      <c r="ANJ290" t="s">
        <v>1804</v>
      </c>
      <c r="ANO290">
        <v>2</v>
      </c>
      <c r="ANP290">
        <v>1</v>
      </c>
      <c r="ANR290">
        <v>1</v>
      </c>
      <c r="ANU290">
        <v>1</v>
      </c>
      <c r="ANV290" t="s">
        <v>1805</v>
      </c>
      <c r="ANW290" t="s">
        <v>1806</v>
      </c>
      <c r="ANX290">
        <v>1</v>
      </c>
      <c r="ANZ290">
        <v>2</v>
      </c>
      <c r="AOC290">
        <v>190000</v>
      </c>
      <c r="AOD290">
        <v>472000</v>
      </c>
      <c r="AOE290">
        <v>2</v>
      </c>
      <c r="AOF290">
        <v>1</v>
      </c>
      <c r="AOG290">
        <v>0</v>
      </c>
      <c r="AOH290">
        <v>0</v>
      </c>
      <c r="AOI290">
        <v>1</v>
      </c>
      <c r="AOJ290" t="b">
        <v>0</v>
      </c>
      <c r="AOK290" t="b">
        <v>0</v>
      </c>
      <c r="AOL290" t="b">
        <v>0</v>
      </c>
      <c r="AOM290" t="b">
        <v>0</v>
      </c>
      <c r="AON290" t="b">
        <v>0</v>
      </c>
      <c r="AOO290" t="b">
        <v>0</v>
      </c>
      <c r="AOP290" t="b">
        <v>0</v>
      </c>
      <c r="AOQ290" t="b">
        <v>0</v>
      </c>
      <c r="AOR290" t="b">
        <v>1</v>
      </c>
      <c r="AOS290" t="b">
        <v>1</v>
      </c>
      <c r="AOT290" t="b">
        <v>1</v>
      </c>
      <c r="AOU290" t="b">
        <v>0</v>
      </c>
      <c r="AOV290" t="b">
        <v>1</v>
      </c>
      <c r="AOW290" t="b">
        <v>1</v>
      </c>
      <c r="AOX290" t="b">
        <v>1</v>
      </c>
      <c r="AOY290" t="b">
        <v>0</v>
      </c>
      <c r="AOZ290" t="b">
        <v>0</v>
      </c>
      <c r="APA290" t="b">
        <v>0</v>
      </c>
      <c r="APB290" t="b">
        <v>0</v>
      </c>
      <c r="APC290" t="b">
        <v>0</v>
      </c>
      <c r="APD290" t="b">
        <v>0</v>
      </c>
      <c r="APE290" t="b">
        <v>0</v>
      </c>
      <c r="APF290" t="b">
        <v>0</v>
      </c>
      <c r="APG290" t="b">
        <v>0</v>
      </c>
      <c r="APH290" t="b">
        <v>0</v>
      </c>
      <c r="API290" t="b">
        <v>0</v>
      </c>
      <c r="APJ290" t="b">
        <v>0</v>
      </c>
      <c r="APK290" t="b">
        <v>0</v>
      </c>
      <c r="APL290" t="b">
        <v>0</v>
      </c>
      <c r="APM290" t="b">
        <v>0</v>
      </c>
      <c r="APN290" t="b">
        <v>0</v>
      </c>
      <c r="APO290" t="b">
        <v>0</v>
      </c>
      <c r="APP290" t="b">
        <v>1</v>
      </c>
      <c r="APQ290" t="b">
        <v>1</v>
      </c>
      <c r="APR290" t="b">
        <v>1</v>
      </c>
      <c r="APS290" t="b">
        <v>0</v>
      </c>
      <c r="APT290" t="s">
        <v>1807</v>
      </c>
      <c r="APU290" t="s">
        <v>1808</v>
      </c>
      <c r="APV290">
        <v>1</v>
      </c>
      <c r="APW290">
        <v>1</v>
      </c>
      <c r="APX290">
        <v>2</v>
      </c>
      <c r="APY290">
        <v>1</v>
      </c>
      <c r="APZ290">
        <v>3</v>
      </c>
      <c r="AQA290">
        <v>3</v>
      </c>
      <c r="AQC290">
        <v>1</v>
      </c>
      <c r="AQD290">
        <v>2</v>
      </c>
      <c r="AQE290">
        <v>2</v>
      </c>
      <c r="AQG290">
        <v>2</v>
      </c>
      <c r="AQH290">
        <v>2</v>
      </c>
      <c r="AQI290">
        <v>2</v>
      </c>
      <c r="AQJ290">
        <v>2</v>
      </c>
      <c r="AQK290">
        <v>-1</v>
      </c>
      <c r="AQL290">
        <v>-1</v>
      </c>
      <c r="AQM290">
        <v>-2</v>
      </c>
      <c r="AQN290">
        <v>-1</v>
      </c>
      <c r="AQO290">
        <v>-1</v>
      </c>
      <c r="AQP290">
        <v>-2</v>
      </c>
      <c r="AQQ290">
        <v>-2</v>
      </c>
      <c r="AQR290">
        <v>-2</v>
      </c>
      <c r="AQS290">
        <v>1</v>
      </c>
      <c r="AQT290">
        <v>1</v>
      </c>
      <c r="AQU290">
        <v>1</v>
      </c>
      <c r="AQV290">
        <v>2</v>
      </c>
      <c r="AQW290">
        <v>2</v>
      </c>
      <c r="AQX290">
        <v>2</v>
      </c>
      <c r="AQY290">
        <v>-2</v>
      </c>
      <c r="AQZ290">
        <v>-2</v>
      </c>
      <c r="ARA290">
        <v>-2</v>
      </c>
      <c r="ARB290">
        <v>-1</v>
      </c>
      <c r="ARC290">
        <v>-1</v>
      </c>
      <c r="ARD290">
        <v>2</v>
      </c>
      <c r="ARE290">
        <v>2</v>
      </c>
      <c r="ARF290">
        <v>1</v>
      </c>
      <c r="ARG290">
        <v>2</v>
      </c>
      <c r="ARH290">
        <v>1</v>
      </c>
      <c r="ARI290">
        <v>1</v>
      </c>
      <c r="ARJ290">
        <v>1</v>
      </c>
      <c r="ARK290">
        <v>2</v>
      </c>
      <c r="ARL290">
        <v>1</v>
      </c>
      <c r="ARM290">
        <v>-1</v>
      </c>
      <c r="ARN290">
        <v>-2</v>
      </c>
      <c r="ARO290">
        <v>-1</v>
      </c>
      <c r="ARP290">
        <v>-2</v>
      </c>
      <c r="ARQ290">
        <v>0</v>
      </c>
      <c r="ARR290">
        <v>-1</v>
      </c>
      <c r="ARS290">
        <v>0</v>
      </c>
      <c r="ART290">
        <v>-1</v>
      </c>
      <c r="ARU290">
        <v>-2</v>
      </c>
      <c r="ARV290">
        <v>0</v>
      </c>
      <c r="ARW290">
        <v>-1</v>
      </c>
      <c r="ARX290">
        <v>-1</v>
      </c>
      <c r="ARY290">
        <v>-1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1</v>
      </c>
      <c r="ASH290">
        <v>1</v>
      </c>
      <c r="ASI290">
        <v>-2</v>
      </c>
      <c r="ASJ290">
        <v>-2</v>
      </c>
      <c r="ASK290">
        <v>-2</v>
      </c>
      <c r="ASL290">
        <v>-2</v>
      </c>
      <c r="ASM290">
        <v>-2</v>
      </c>
      <c r="ASN290">
        <v>-2</v>
      </c>
      <c r="ASO290">
        <v>-2</v>
      </c>
      <c r="ASP290">
        <v>2</v>
      </c>
      <c r="ASQ290">
        <v>2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2</v>
      </c>
      <c r="ATB290">
        <v>2</v>
      </c>
      <c r="ATC290">
        <v>2</v>
      </c>
      <c r="ATD290">
        <v>2</v>
      </c>
      <c r="ATE290">
        <v>1</v>
      </c>
      <c r="ATF290">
        <v>1</v>
      </c>
      <c r="ATG290">
        <v>0</v>
      </c>
      <c r="ATH290">
        <v>1</v>
      </c>
      <c r="ATI290">
        <v>1</v>
      </c>
      <c r="ATJ290">
        <v>1</v>
      </c>
      <c r="ATK290">
        <v>1</v>
      </c>
      <c r="ATL290">
        <v>0</v>
      </c>
      <c r="ATN290">
        <v>1</v>
      </c>
      <c r="ATP290">
        <v>1</v>
      </c>
      <c r="ATR290">
        <v>1</v>
      </c>
      <c r="ATT290">
        <v>1</v>
      </c>
      <c r="ATV290">
        <v>1</v>
      </c>
      <c r="ATX290">
        <v>1</v>
      </c>
      <c r="ATZ290">
        <v>1</v>
      </c>
      <c r="AUB290">
        <v>1</v>
      </c>
      <c r="AUD290">
        <v>1</v>
      </c>
      <c r="AUF290">
        <v>1</v>
      </c>
      <c r="AUH290">
        <v>1</v>
      </c>
      <c r="AUJ290">
        <v>1</v>
      </c>
      <c r="AUL290">
        <v>1</v>
      </c>
      <c r="AUN290">
        <v>1</v>
      </c>
      <c r="AUP290">
        <v>1</v>
      </c>
      <c r="AUR290">
        <v>1</v>
      </c>
      <c r="AUT290">
        <v>2</v>
      </c>
      <c r="AUU290" t="s">
        <v>1809</v>
      </c>
      <c r="AUV290" t="b">
        <v>1</v>
      </c>
      <c r="AUW290" t="b">
        <v>1</v>
      </c>
      <c r="AUX290" t="b">
        <v>0</v>
      </c>
      <c r="AUY290" t="b">
        <v>0</v>
      </c>
      <c r="AVA290">
        <v>2</v>
      </c>
      <c r="AVB290">
        <v>1</v>
      </c>
      <c r="AVD290" t="s">
        <v>1810</v>
      </c>
      <c r="AVE290" t="b">
        <v>1</v>
      </c>
      <c r="AVF290">
        <v>0</v>
      </c>
      <c r="AVG290" t="b">
        <v>0</v>
      </c>
      <c r="AVH290" t="b">
        <v>1</v>
      </c>
      <c r="AVI290" t="b">
        <v>0</v>
      </c>
      <c r="AVK290" t="b">
        <v>1</v>
      </c>
      <c r="AVL290" t="b">
        <v>1</v>
      </c>
      <c r="AVM290" t="b">
        <v>0</v>
      </c>
      <c r="AVN290" t="b">
        <v>0</v>
      </c>
      <c r="AVP290">
        <v>2</v>
      </c>
      <c r="AVQ290" t="s">
        <v>1811</v>
      </c>
      <c r="AVR290">
        <v>7.5153470000000002</v>
      </c>
      <c r="AVS290">
        <v>4.512283</v>
      </c>
      <c r="AVT290">
        <v>249.6</v>
      </c>
      <c r="AVU290">
        <v>12</v>
      </c>
      <c r="AVW290">
        <v>0</v>
      </c>
    </row>
    <row r="291" spans="1:1271" ht="15" customHeight="1" x14ac:dyDescent="0.35">
      <c r="A291" s="1">
        <v>42516</v>
      </c>
      <c r="B291" t="s">
        <v>1799</v>
      </c>
      <c r="C291">
        <v>2</v>
      </c>
      <c r="D291">
        <v>47</v>
      </c>
      <c r="E291" t="s">
        <v>1551</v>
      </c>
      <c r="F291">
        <v>211</v>
      </c>
      <c r="G291">
        <v>1</v>
      </c>
      <c r="H291">
        <v>45</v>
      </c>
      <c r="I291">
        <v>1</v>
      </c>
      <c r="K291">
        <v>1</v>
      </c>
      <c r="L291">
        <v>2</v>
      </c>
      <c r="M291">
        <v>9</v>
      </c>
      <c r="N291">
        <v>9</v>
      </c>
      <c r="O291">
        <v>1</v>
      </c>
      <c r="P291">
        <v>2</v>
      </c>
      <c r="Q291">
        <v>0</v>
      </c>
      <c r="R291">
        <v>3</v>
      </c>
      <c r="S291">
        <v>0</v>
      </c>
      <c r="T291">
        <v>0</v>
      </c>
      <c r="U291">
        <v>6</v>
      </c>
      <c r="V291">
        <v>6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0</v>
      </c>
      <c r="AC291">
        <v>4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6</v>
      </c>
      <c r="AW291">
        <v>3</v>
      </c>
      <c r="AX291">
        <v>1</v>
      </c>
      <c r="BB291">
        <v>6</v>
      </c>
      <c r="BC291">
        <v>2</v>
      </c>
      <c r="BD291">
        <v>1</v>
      </c>
      <c r="CU291">
        <v>1</v>
      </c>
      <c r="CV291">
        <v>1</v>
      </c>
      <c r="CX291">
        <v>2</v>
      </c>
      <c r="CY291">
        <v>30</v>
      </c>
      <c r="CZ291">
        <v>25</v>
      </c>
      <c r="DA291">
        <v>5</v>
      </c>
      <c r="DB291">
        <v>12</v>
      </c>
      <c r="DC291">
        <v>9</v>
      </c>
      <c r="DD291">
        <v>3</v>
      </c>
      <c r="DE291">
        <v>1</v>
      </c>
      <c r="DF291" t="s">
        <v>1437</v>
      </c>
      <c r="DG291">
        <v>2</v>
      </c>
      <c r="DH291">
        <v>1</v>
      </c>
      <c r="DJ291">
        <v>1</v>
      </c>
      <c r="DK291">
        <v>1</v>
      </c>
      <c r="DL291">
        <v>1</v>
      </c>
      <c r="DM291">
        <v>0</v>
      </c>
      <c r="EH291">
        <v>1</v>
      </c>
      <c r="EI291">
        <v>0</v>
      </c>
      <c r="EJ291">
        <v>1</v>
      </c>
      <c r="EK291">
        <v>1</v>
      </c>
      <c r="EL291">
        <v>1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1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1</v>
      </c>
      <c r="GC291">
        <v>0</v>
      </c>
      <c r="GD291">
        <v>0</v>
      </c>
      <c r="GF291">
        <v>0</v>
      </c>
      <c r="GG291">
        <v>1</v>
      </c>
      <c r="GH291">
        <v>0</v>
      </c>
      <c r="GI291">
        <v>0</v>
      </c>
      <c r="GJ291">
        <v>1</v>
      </c>
      <c r="GK291">
        <v>2014</v>
      </c>
      <c r="GL291">
        <v>2500000</v>
      </c>
      <c r="GM291">
        <v>5000000</v>
      </c>
      <c r="GN291">
        <v>40</v>
      </c>
      <c r="GO291">
        <v>1</v>
      </c>
      <c r="GP291">
        <v>1</v>
      </c>
      <c r="GQ291">
        <v>650000</v>
      </c>
      <c r="HD291">
        <v>0</v>
      </c>
      <c r="HE291">
        <v>1</v>
      </c>
      <c r="HF291">
        <v>0</v>
      </c>
      <c r="HG291">
        <v>0</v>
      </c>
      <c r="HH291">
        <v>14</v>
      </c>
      <c r="HI291">
        <v>2013</v>
      </c>
      <c r="HJ291">
        <v>25000</v>
      </c>
      <c r="HK291">
        <v>40000</v>
      </c>
      <c r="HL291">
        <v>30</v>
      </c>
      <c r="HM291">
        <v>2</v>
      </c>
      <c r="HN291">
        <v>1</v>
      </c>
      <c r="HO291">
        <v>180000</v>
      </c>
      <c r="HP291">
        <v>0</v>
      </c>
      <c r="HQ291">
        <v>1</v>
      </c>
      <c r="HR291">
        <v>0</v>
      </c>
      <c r="HS291">
        <v>0</v>
      </c>
      <c r="HT291">
        <v>2</v>
      </c>
      <c r="HU291">
        <v>2010</v>
      </c>
      <c r="HV291">
        <v>2000</v>
      </c>
      <c r="HW291">
        <v>3500</v>
      </c>
      <c r="HX291">
        <v>15</v>
      </c>
      <c r="HY291">
        <v>2</v>
      </c>
      <c r="HZ291">
        <v>1</v>
      </c>
      <c r="IA291">
        <v>11000</v>
      </c>
      <c r="IB291">
        <v>0</v>
      </c>
      <c r="IC291">
        <v>1</v>
      </c>
      <c r="ID291">
        <v>0</v>
      </c>
      <c r="IE291">
        <v>0</v>
      </c>
      <c r="IF291">
        <v>1</v>
      </c>
      <c r="IG291">
        <v>2010</v>
      </c>
      <c r="IH291">
        <v>1600</v>
      </c>
      <c r="II291">
        <v>800</v>
      </c>
      <c r="IJ291">
        <v>5</v>
      </c>
      <c r="IK291">
        <v>2</v>
      </c>
      <c r="IL291">
        <v>1</v>
      </c>
      <c r="IM291">
        <v>150000</v>
      </c>
      <c r="PP291">
        <v>0</v>
      </c>
      <c r="QJ291">
        <v>0</v>
      </c>
      <c r="QK291">
        <v>1</v>
      </c>
      <c r="QL291">
        <v>0</v>
      </c>
      <c r="QM291">
        <v>0</v>
      </c>
      <c r="QN291">
        <v>4</v>
      </c>
      <c r="QO291">
        <v>2015</v>
      </c>
      <c r="QP291">
        <v>7500</v>
      </c>
      <c r="QQ291">
        <v>1600</v>
      </c>
      <c r="QR291">
        <v>2</v>
      </c>
      <c r="QS291">
        <v>2</v>
      </c>
      <c r="QT291">
        <v>1</v>
      </c>
      <c r="QU291">
        <v>150000</v>
      </c>
      <c r="QV291">
        <v>0</v>
      </c>
      <c r="QW291">
        <v>1</v>
      </c>
      <c r="QX291">
        <v>0</v>
      </c>
      <c r="QY291">
        <v>0</v>
      </c>
      <c r="QZ291">
        <v>2</v>
      </c>
      <c r="RA291">
        <v>2012</v>
      </c>
      <c r="RB291">
        <v>3600</v>
      </c>
      <c r="RC291">
        <v>500</v>
      </c>
      <c r="RD291">
        <v>3</v>
      </c>
      <c r="RE291">
        <v>2</v>
      </c>
      <c r="RF291">
        <v>1</v>
      </c>
      <c r="RG291">
        <v>150000</v>
      </c>
      <c r="RH291">
        <v>0</v>
      </c>
      <c r="RI291">
        <v>1</v>
      </c>
      <c r="RJ291">
        <v>0</v>
      </c>
      <c r="RK291">
        <v>0</v>
      </c>
      <c r="RL291">
        <v>1</v>
      </c>
      <c r="RM291">
        <v>2012</v>
      </c>
      <c r="RN291">
        <v>5000</v>
      </c>
      <c r="RO291">
        <v>2000</v>
      </c>
      <c r="RP291">
        <v>8</v>
      </c>
      <c r="RQ291">
        <v>2</v>
      </c>
      <c r="RR291">
        <v>1</v>
      </c>
      <c r="RS291">
        <v>150000</v>
      </c>
      <c r="VX291">
        <v>0</v>
      </c>
      <c r="VY291">
        <v>1</v>
      </c>
      <c r="VZ291">
        <v>0</v>
      </c>
      <c r="WA291">
        <v>0</v>
      </c>
      <c r="WB291">
        <v>1</v>
      </c>
      <c r="WC291">
        <v>2011</v>
      </c>
      <c r="WD291">
        <v>55700</v>
      </c>
      <c r="WE291">
        <v>9000</v>
      </c>
      <c r="WF291">
        <v>10</v>
      </c>
      <c r="WG291">
        <v>2</v>
      </c>
      <c r="WH291">
        <v>1</v>
      </c>
      <c r="WI291">
        <v>150000</v>
      </c>
      <c r="WJ291">
        <v>0</v>
      </c>
      <c r="WK291">
        <v>1</v>
      </c>
      <c r="WL291">
        <v>0</v>
      </c>
      <c r="WM291">
        <v>0</v>
      </c>
      <c r="WN291">
        <v>1</v>
      </c>
      <c r="WO291">
        <v>2011</v>
      </c>
      <c r="WP291">
        <v>10200</v>
      </c>
      <c r="WQ291">
        <v>3500</v>
      </c>
      <c r="WR291" s="33">
        <v>4</v>
      </c>
      <c r="WS291">
        <v>2</v>
      </c>
      <c r="WT291">
        <v>1</v>
      </c>
      <c r="WU291">
        <v>150000</v>
      </c>
      <c r="XF291">
        <v>0</v>
      </c>
      <c r="XG291">
        <v>9</v>
      </c>
      <c r="XH291">
        <v>0</v>
      </c>
      <c r="XI291">
        <v>0</v>
      </c>
      <c r="XJ291">
        <v>2610600</v>
      </c>
      <c r="XK291">
        <v>506090</v>
      </c>
      <c r="XO291">
        <v>0.92</v>
      </c>
      <c r="XP291">
        <v>80</v>
      </c>
      <c r="XQ291">
        <v>30</v>
      </c>
      <c r="XR291">
        <v>576</v>
      </c>
      <c r="XS291">
        <v>500</v>
      </c>
      <c r="XT291">
        <v>826</v>
      </c>
      <c r="XU291">
        <v>8260</v>
      </c>
      <c r="XV291">
        <v>76</v>
      </c>
      <c r="XW291">
        <v>760</v>
      </c>
      <c r="XX291">
        <f t="shared" si="24"/>
        <v>532</v>
      </c>
      <c r="XY291">
        <v>1500</v>
      </c>
      <c r="XZ291">
        <v>200</v>
      </c>
      <c r="YA291" s="33">
        <f t="shared" si="26"/>
        <v>850</v>
      </c>
      <c r="YB291">
        <v>15000</v>
      </c>
      <c r="YC291">
        <v>100000</v>
      </c>
      <c r="YD291">
        <f t="shared" si="27"/>
        <v>57500</v>
      </c>
      <c r="YE291">
        <f t="shared" si="28"/>
        <v>-85000</v>
      </c>
      <c r="YF291">
        <v>400000</v>
      </c>
      <c r="YG291">
        <v>350000</v>
      </c>
      <c r="YH291">
        <v>1</v>
      </c>
      <c r="YJ291">
        <v>1</v>
      </c>
      <c r="YL291">
        <v>5</v>
      </c>
      <c r="YM291">
        <v>2</v>
      </c>
      <c r="YN291">
        <v>2</v>
      </c>
      <c r="YO291">
        <v>3</v>
      </c>
      <c r="YP291">
        <v>10</v>
      </c>
      <c r="YQ291" t="s">
        <v>126</v>
      </c>
      <c r="YR291">
        <v>1</v>
      </c>
      <c r="YS291">
        <v>650000</v>
      </c>
      <c r="YT291">
        <v>0.92</v>
      </c>
      <c r="YU291">
        <v>826</v>
      </c>
      <c r="YV291">
        <v>400000</v>
      </c>
      <c r="YW291">
        <v>160000</v>
      </c>
      <c r="YX291" t="b">
        <v>0</v>
      </c>
      <c r="YY291">
        <v>1</v>
      </c>
      <c r="YZ291">
        <v>0</v>
      </c>
      <c r="ZA291" t="b">
        <v>1</v>
      </c>
      <c r="ZB291" t="b">
        <v>0</v>
      </c>
      <c r="ZC291" t="b">
        <v>0</v>
      </c>
      <c r="ZD291">
        <v>6</v>
      </c>
      <c r="ZE291">
        <v>0.4</v>
      </c>
      <c r="ZF291">
        <f t="shared" si="25"/>
        <v>2.4000000000000004</v>
      </c>
      <c r="ZG291">
        <v>1.9200000000000004</v>
      </c>
      <c r="ZI291">
        <v>420</v>
      </c>
      <c r="ZJ291">
        <v>7</v>
      </c>
      <c r="ZL291">
        <v>0</v>
      </c>
      <c r="ZM291">
        <v>40</v>
      </c>
      <c r="ZN291">
        <v>3</v>
      </c>
      <c r="ZP291">
        <v>1</v>
      </c>
      <c r="ZQ291">
        <v>1</v>
      </c>
      <c r="ZR291">
        <v>50</v>
      </c>
      <c r="ZS291">
        <v>7</v>
      </c>
      <c r="ZU291">
        <v>0</v>
      </c>
      <c r="ZV291">
        <v>1350</v>
      </c>
      <c r="ZW291">
        <v>1</v>
      </c>
      <c r="ZY291">
        <v>1</v>
      </c>
      <c r="ZZ291">
        <v>40</v>
      </c>
      <c r="AAS291" t="b">
        <v>1</v>
      </c>
      <c r="AAT291" t="b">
        <v>0</v>
      </c>
      <c r="AAU291" t="b">
        <v>0</v>
      </c>
      <c r="AAV291" t="b">
        <v>0</v>
      </c>
      <c r="AAW291" t="b">
        <v>1</v>
      </c>
      <c r="AAX291" t="b">
        <v>1</v>
      </c>
      <c r="AAY291" t="b">
        <v>0</v>
      </c>
      <c r="AAZ291" t="b">
        <v>1</v>
      </c>
      <c r="ABA291" t="b">
        <v>0</v>
      </c>
      <c r="ABB291" t="b">
        <v>1</v>
      </c>
      <c r="ABC291" t="b">
        <v>0</v>
      </c>
      <c r="ABE291">
        <v>1</v>
      </c>
      <c r="ABF291">
        <v>0</v>
      </c>
      <c r="ABG291">
        <v>1</v>
      </c>
      <c r="ABH291">
        <v>30</v>
      </c>
      <c r="ABI291">
        <v>1500</v>
      </c>
      <c r="ACO291" t="b">
        <v>1</v>
      </c>
      <c r="ACP291" t="b">
        <v>0</v>
      </c>
      <c r="ACQ291" t="b">
        <v>1</v>
      </c>
      <c r="ACR291" t="b">
        <v>0</v>
      </c>
      <c r="ACT291">
        <v>1</v>
      </c>
      <c r="ACU291">
        <v>0</v>
      </c>
      <c r="ACV291">
        <v>1</v>
      </c>
      <c r="ACW291">
        <v>15</v>
      </c>
      <c r="ACX291">
        <v>12</v>
      </c>
      <c r="ACY291">
        <v>1500</v>
      </c>
      <c r="ACZ291" t="b">
        <v>1</v>
      </c>
      <c r="ADA291" t="b">
        <v>0</v>
      </c>
      <c r="ADB291" t="b">
        <v>1</v>
      </c>
      <c r="ADC291" t="b">
        <v>0</v>
      </c>
      <c r="ADE291">
        <v>1</v>
      </c>
      <c r="ADF291">
        <v>0</v>
      </c>
      <c r="ADG291">
        <v>1</v>
      </c>
      <c r="ADH291">
        <v>15</v>
      </c>
      <c r="ADI291">
        <v>12</v>
      </c>
      <c r="ADJ291">
        <v>1500</v>
      </c>
      <c r="ADV291">
        <v>3</v>
      </c>
      <c r="ADW291">
        <v>60</v>
      </c>
      <c r="ADX291">
        <f t="shared" si="29"/>
        <v>0.05</v>
      </c>
      <c r="ADY291" t="b">
        <v>0</v>
      </c>
      <c r="ADZ291" t="b">
        <v>0</v>
      </c>
      <c r="AEA291" t="b">
        <v>0</v>
      </c>
      <c r="AEB291" t="b">
        <v>0</v>
      </c>
      <c r="AEC291" t="b">
        <v>1</v>
      </c>
      <c r="AED291" t="b">
        <v>1</v>
      </c>
      <c r="AEE291" t="b">
        <v>1</v>
      </c>
      <c r="AEF291" t="b">
        <v>0</v>
      </c>
      <c r="AFF291">
        <v>50</v>
      </c>
      <c r="AFG291">
        <v>1200</v>
      </c>
      <c r="AFH291">
        <v>30</v>
      </c>
      <c r="AFI291">
        <v>1</v>
      </c>
      <c r="AFL291">
        <v>3</v>
      </c>
      <c r="AFM291">
        <v>1700</v>
      </c>
      <c r="AFN291">
        <v>5</v>
      </c>
      <c r="AFO291">
        <v>1</v>
      </c>
      <c r="AFR291">
        <v>12</v>
      </c>
      <c r="AFS291">
        <v>1500</v>
      </c>
      <c r="AFT291">
        <v>5</v>
      </c>
      <c r="AFU291">
        <v>1</v>
      </c>
      <c r="AGD291">
        <v>720</v>
      </c>
      <c r="AGE291">
        <v>90</v>
      </c>
      <c r="AGF291">
        <v>1</v>
      </c>
      <c r="AGH291">
        <v>1500</v>
      </c>
      <c r="AGI291">
        <v>0</v>
      </c>
      <c r="AGJ291">
        <v>1</v>
      </c>
      <c r="AGL291">
        <v>0</v>
      </c>
      <c r="AGM291">
        <v>135000</v>
      </c>
      <c r="AGN291">
        <v>1500</v>
      </c>
      <c r="AGO291">
        <v>1</v>
      </c>
      <c r="AGP291">
        <v>1</v>
      </c>
      <c r="AGQ291">
        <v>1</v>
      </c>
      <c r="AGR291">
        <v>0</v>
      </c>
      <c r="AGT291">
        <v>1</v>
      </c>
      <c r="AGU291">
        <v>1</v>
      </c>
      <c r="AGV291">
        <v>0</v>
      </c>
      <c r="AGW291">
        <v>0</v>
      </c>
      <c r="AGX291">
        <v>0</v>
      </c>
      <c r="AGZ291">
        <v>5</v>
      </c>
      <c r="AHA291">
        <v>4</v>
      </c>
      <c r="AHB291">
        <v>90</v>
      </c>
      <c r="AHC291">
        <v>1</v>
      </c>
      <c r="AHD291">
        <v>1</v>
      </c>
      <c r="AHF291">
        <v>10</v>
      </c>
      <c r="AHG291">
        <v>1</v>
      </c>
      <c r="AHH291">
        <v>1</v>
      </c>
      <c r="AHJ291">
        <v>0</v>
      </c>
      <c r="AHK291">
        <v>10</v>
      </c>
      <c r="AHL291">
        <v>1000</v>
      </c>
      <c r="AHM291">
        <v>80</v>
      </c>
      <c r="AHN291">
        <v>1</v>
      </c>
      <c r="AHP291">
        <v>1000</v>
      </c>
      <c r="AHQ291">
        <v>0</v>
      </c>
      <c r="AHR291">
        <v>0</v>
      </c>
      <c r="AHS291">
        <v>0</v>
      </c>
      <c r="AHT291">
        <v>2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5</v>
      </c>
      <c r="AIA291">
        <v>10</v>
      </c>
      <c r="AIB291">
        <v>2000</v>
      </c>
      <c r="AIC291">
        <v>1</v>
      </c>
      <c r="AID291">
        <v>1</v>
      </c>
      <c r="AIE291">
        <v>1</v>
      </c>
      <c r="AIF291">
        <v>0</v>
      </c>
      <c r="AIG291">
        <v>0</v>
      </c>
      <c r="AII291">
        <v>5</v>
      </c>
      <c r="AIJ291">
        <v>500</v>
      </c>
      <c r="AIK291">
        <v>0</v>
      </c>
      <c r="AIL291">
        <v>1</v>
      </c>
      <c r="AIM291">
        <v>0</v>
      </c>
      <c r="AIN291">
        <v>0</v>
      </c>
      <c r="AIO291">
        <v>1</v>
      </c>
      <c r="AIP291">
        <v>0</v>
      </c>
      <c r="AIR291">
        <v>30</v>
      </c>
      <c r="AIS291">
        <v>1</v>
      </c>
      <c r="AIU291" t="b">
        <v>1</v>
      </c>
      <c r="AIV291" t="b">
        <v>0</v>
      </c>
      <c r="AIW291" t="b">
        <v>1</v>
      </c>
      <c r="AIX291" t="b">
        <v>0</v>
      </c>
      <c r="AIZ291">
        <v>1</v>
      </c>
      <c r="AJA291">
        <v>1</v>
      </c>
      <c r="AJC291" t="b">
        <v>1</v>
      </c>
      <c r="AJD291" t="b">
        <v>0</v>
      </c>
      <c r="AJE291" t="b">
        <v>0</v>
      </c>
      <c r="AJF291" t="b">
        <v>0</v>
      </c>
      <c r="AJG291" t="b">
        <v>0</v>
      </c>
      <c r="AJH291" t="b">
        <v>0</v>
      </c>
      <c r="AJI291" t="b">
        <v>0</v>
      </c>
      <c r="AJK291">
        <v>7</v>
      </c>
      <c r="AJL291">
        <v>100000</v>
      </c>
      <c r="AJM291">
        <v>0</v>
      </c>
      <c r="AJN291">
        <v>8300</v>
      </c>
      <c r="AJO291">
        <v>1</v>
      </c>
      <c r="AJP291">
        <v>1</v>
      </c>
      <c r="AJR291">
        <v>1</v>
      </c>
      <c r="AJS291">
        <v>12</v>
      </c>
      <c r="ALV291">
        <v>2</v>
      </c>
      <c r="ALX291">
        <v>2</v>
      </c>
      <c r="ALY291">
        <v>2</v>
      </c>
      <c r="ALZ291">
        <v>1</v>
      </c>
      <c r="AMA291">
        <v>1</v>
      </c>
      <c r="AMB291">
        <v>1</v>
      </c>
      <c r="AMC291">
        <v>1</v>
      </c>
      <c r="AMD291">
        <v>1</v>
      </c>
      <c r="AME291">
        <v>0</v>
      </c>
      <c r="AMF291">
        <v>1</v>
      </c>
      <c r="AMG291">
        <v>1</v>
      </c>
      <c r="AMH291">
        <v>1</v>
      </c>
      <c r="AMI291">
        <v>1</v>
      </c>
      <c r="AMJ291">
        <v>1</v>
      </c>
      <c r="AMK291">
        <v>1</v>
      </c>
      <c r="AML291">
        <v>0</v>
      </c>
      <c r="AMM291">
        <v>1</v>
      </c>
      <c r="AMN291">
        <v>1</v>
      </c>
      <c r="AMO291">
        <v>1</v>
      </c>
      <c r="AMP291" t="s">
        <v>1812</v>
      </c>
      <c r="AMQ291">
        <v>4</v>
      </c>
      <c r="AMS291">
        <v>1</v>
      </c>
      <c r="AMT291">
        <v>3</v>
      </c>
      <c r="AMU291">
        <v>2</v>
      </c>
      <c r="AMV291">
        <v>4</v>
      </c>
      <c r="AMW291">
        <v>5</v>
      </c>
      <c r="AMX291">
        <v>3</v>
      </c>
      <c r="AMY291">
        <v>4</v>
      </c>
      <c r="AMZ291">
        <v>2</v>
      </c>
      <c r="ANA291">
        <v>2</v>
      </c>
      <c r="ANB291">
        <v>3</v>
      </c>
      <c r="ANC291" t="s">
        <v>1813</v>
      </c>
      <c r="ANE291" t="s">
        <v>1814</v>
      </c>
      <c r="ANF291" t="s">
        <v>1815</v>
      </c>
      <c r="ANG291" t="s">
        <v>1816</v>
      </c>
      <c r="ANH291" t="s">
        <v>1817</v>
      </c>
      <c r="ANI291" t="s">
        <v>1818</v>
      </c>
      <c r="ANJ291" t="s">
        <v>1819</v>
      </c>
      <c r="ANK291" t="s">
        <v>1820</v>
      </c>
      <c r="ANL291" t="s">
        <v>1821</v>
      </c>
      <c r="ANM291" t="s">
        <v>1822</v>
      </c>
      <c r="ANN291" t="s">
        <v>1823</v>
      </c>
      <c r="ANO291">
        <v>4</v>
      </c>
      <c r="ANP291">
        <v>4</v>
      </c>
      <c r="ANU291">
        <v>2</v>
      </c>
      <c r="ANV291" t="s">
        <v>1824</v>
      </c>
      <c r="ANW291" t="s">
        <v>1825</v>
      </c>
      <c r="ANX291">
        <v>1</v>
      </c>
      <c r="ANZ291">
        <v>2</v>
      </c>
      <c r="AOC291">
        <v>50000</v>
      </c>
      <c r="AOD291">
        <v>75000</v>
      </c>
      <c r="AOE291">
        <v>2</v>
      </c>
      <c r="AOF291">
        <v>0</v>
      </c>
      <c r="AOG291">
        <v>1</v>
      </c>
      <c r="AOH291">
        <v>0</v>
      </c>
      <c r="AOI291">
        <v>1</v>
      </c>
      <c r="AOJ291" t="b">
        <v>0</v>
      </c>
      <c r="AOK291" t="b">
        <v>0</v>
      </c>
      <c r="AOL291" t="b">
        <v>0</v>
      </c>
      <c r="AOM291" t="b">
        <v>0</v>
      </c>
      <c r="AON291" t="b">
        <v>0</v>
      </c>
      <c r="AOO291" t="b">
        <v>0</v>
      </c>
      <c r="AOP291" t="b">
        <v>0</v>
      </c>
      <c r="AOQ291" t="b">
        <v>1</v>
      </c>
      <c r="AOR291" t="b">
        <v>1</v>
      </c>
      <c r="AOS291" t="b">
        <v>0</v>
      </c>
      <c r="AOT291" t="b">
        <v>0</v>
      </c>
      <c r="AOU291" t="b">
        <v>0</v>
      </c>
      <c r="AOV291" t="b">
        <v>1</v>
      </c>
      <c r="AOW291" t="b">
        <v>1</v>
      </c>
      <c r="AOX291" t="b">
        <v>0</v>
      </c>
      <c r="AOY291" t="b">
        <v>0</v>
      </c>
      <c r="AOZ291" t="b">
        <v>0</v>
      </c>
      <c r="APA291" t="b">
        <v>0</v>
      </c>
      <c r="APB291" t="b">
        <v>0</v>
      </c>
      <c r="APC291" t="b">
        <v>0</v>
      </c>
      <c r="APD291" t="b">
        <v>0</v>
      </c>
      <c r="APE291" t="b">
        <v>0</v>
      </c>
      <c r="APF291" t="b">
        <v>0</v>
      </c>
      <c r="APG291" t="b">
        <v>0</v>
      </c>
      <c r="APH291" t="b">
        <v>0</v>
      </c>
      <c r="API291" t="b">
        <v>0</v>
      </c>
      <c r="APJ291" t="b">
        <v>0</v>
      </c>
      <c r="APK291" t="b">
        <v>0</v>
      </c>
      <c r="APL291" t="b">
        <v>0</v>
      </c>
      <c r="APM291" t="b">
        <v>0</v>
      </c>
      <c r="APN291" t="b">
        <v>0</v>
      </c>
      <c r="APO291" t="b">
        <v>1</v>
      </c>
      <c r="APP291" t="b">
        <v>1</v>
      </c>
      <c r="APQ291" t="b">
        <v>0</v>
      </c>
      <c r="APR291" t="b">
        <v>0</v>
      </c>
      <c r="APS291" t="b">
        <v>0</v>
      </c>
      <c r="APT291" t="s">
        <v>1807</v>
      </c>
      <c r="APU291" t="s">
        <v>1826</v>
      </c>
      <c r="APV291">
        <v>1</v>
      </c>
      <c r="APW291">
        <v>1</v>
      </c>
      <c r="APX291">
        <v>2</v>
      </c>
      <c r="APY291">
        <v>1</v>
      </c>
      <c r="APZ291">
        <v>3</v>
      </c>
      <c r="AQA291">
        <v>3</v>
      </c>
      <c r="AQC291">
        <v>1</v>
      </c>
      <c r="AQD291">
        <v>2</v>
      </c>
      <c r="AQE291">
        <v>2</v>
      </c>
      <c r="AQG291">
        <v>2</v>
      </c>
      <c r="AQH291">
        <v>200</v>
      </c>
      <c r="AQI291">
        <v>2</v>
      </c>
      <c r="AQJ291">
        <v>2</v>
      </c>
      <c r="AQK291">
        <v>2</v>
      </c>
      <c r="AQL291">
        <v>2</v>
      </c>
      <c r="AQM291">
        <v>2</v>
      </c>
      <c r="AQN291">
        <v>2</v>
      </c>
      <c r="AQO291">
        <v>2</v>
      </c>
      <c r="AQP291">
        <v>-2</v>
      </c>
      <c r="AQQ291">
        <v>-2</v>
      </c>
      <c r="AQR291">
        <v>-2</v>
      </c>
      <c r="AQS291">
        <v>-2</v>
      </c>
      <c r="AQT291">
        <v>-2</v>
      </c>
      <c r="AQU291">
        <v>-2</v>
      </c>
      <c r="AQV291">
        <v>-2</v>
      </c>
      <c r="AQW291">
        <v>-2</v>
      </c>
      <c r="AQX291">
        <v>-2</v>
      </c>
      <c r="AQY291">
        <v>-2</v>
      </c>
      <c r="AQZ291">
        <v>-2</v>
      </c>
      <c r="ARA291">
        <v>-2</v>
      </c>
      <c r="ARB291">
        <v>-2</v>
      </c>
      <c r="ARC291">
        <v>-2</v>
      </c>
      <c r="ARD291">
        <v>-2</v>
      </c>
      <c r="ARE291">
        <v>-2</v>
      </c>
      <c r="ARF291">
        <v>-2</v>
      </c>
      <c r="ARG291">
        <v>-2</v>
      </c>
      <c r="ARH291">
        <v>2</v>
      </c>
      <c r="ARI291">
        <v>2</v>
      </c>
      <c r="ARJ291">
        <v>2</v>
      </c>
      <c r="ARK291">
        <v>2</v>
      </c>
      <c r="ARL291">
        <v>2</v>
      </c>
      <c r="ARM291">
        <v>2</v>
      </c>
      <c r="ARN291">
        <v>2</v>
      </c>
      <c r="ARO291">
        <v>2</v>
      </c>
      <c r="ARP291">
        <v>2</v>
      </c>
      <c r="ARQ291">
        <v>1</v>
      </c>
      <c r="ARR291">
        <v>1</v>
      </c>
      <c r="ARS291">
        <v>1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2</v>
      </c>
      <c r="ASA291">
        <v>1</v>
      </c>
      <c r="ASB291">
        <v>0</v>
      </c>
      <c r="ASC291">
        <v>1</v>
      </c>
      <c r="ASD291">
        <v>1</v>
      </c>
      <c r="ASE291">
        <v>1</v>
      </c>
      <c r="ASF291">
        <v>0</v>
      </c>
      <c r="ASG291">
        <v>0</v>
      </c>
      <c r="ASH291">
        <v>1</v>
      </c>
      <c r="ASI291">
        <v>-2</v>
      </c>
      <c r="ASJ291">
        <v>-2</v>
      </c>
      <c r="ASK291">
        <v>-2</v>
      </c>
      <c r="ASL291">
        <v>-2</v>
      </c>
      <c r="ASM291">
        <v>-2</v>
      </c>
      <c r="ASN291">
        <v>-2</v>
      </c>
      <c r="ASO291">
        <v>-2</v>
      </c>
      <c r="ASP291">
        <v>-2</v>
      </c>
      <c r="ASQ291">
        <v>-2</v>
      </c>
      <c r="ASR291">
        <v>2</v>
      </c>
      <c r="ASS291">
        <v>2</v>
      </c>
      <c r="AST291">
        <v>2</v>
      </c>
      <c r="ASU291">
        <v>2</v>
      </c>
      <c r="ASV291">
        <v>2</v>
      </c>
      <c r="ASW291">
        <v>2</v>
      </c>
      <c r="ASX291">
        <v>2</v>
      </c>
      <c r="ASY291">
        <v>2</v>
      </c>
      <c r="ASZ291">
        <v>2</v>
      </c>
      <c r="ATA291">
        <v>2</v>
      </c>
      <c r="ATB291">
        <v>1</v>
      </c>
      <c r="ATC291">
        <v>1</v>
      </c>
      <c r="ATD291">
        <v>1</v>
      </c>
      <c r="ATE291">
        <v>1</v>
      </c>
      <c r="ATF291">
        <v>1</v>
      </c>
      <c r="ATG291">
        <v>0</v>
      </c>
      <c r="ATH291">
        <v>0</v>
      </c>
      <c r="ATI291">
        <v>1</v>
      </c>
      <c r="ATJ291">
        <v>1</v>
      </c>
      <c r="ATK291">
        <v>1</v>
      </c>
      <c r="ATL291">
        <v>0</v>
      </c>
      <c r="ATN291">
        <v>1</v>
      </c>
      <c r="ATP291">
        <v>2</v>
      </c>
      <c r="ATQ291" t="s">
        <v>1827</v>
      </c>
      <c r="ATR291">
        <v>1</v>
      </c>
      <c r="ATT291">
        <v>2</v>
      </c>
      <c r="ATU291" t="s">
        <v>404</v>
      </c>
      <c r="ATV291">
        <v>2</v>
      </c>
      <c r="ATW291" t="s">
        <v>1827</v>
      </c>
      <c r="ATX291">
        <v>2</v>
      </c>
      <c r="ATY291" t="s">
        <v>242</v>
      </c>
      <c r="ATZ291">
        <v>1</v>
      </c>
      <c r="AUB291">
        <v>1</v>
      </c>
      <c r="AUD291">
        <v>2</v>
      </c>
      <c r="AUE291" t="s">
        <v>1827</v>
      </c>
      <c r="AUF291">
        <v>2</v>
      </c>
      <c r="AUG291" t="s">
        <v>1828</v>
      </c>
      <c r="AUH291">
        <v>1</v>
      </c>
      <c r="AUJ291">
        <v>1</v>
      </c>
      <c r="AUL291">
        <v>1</v>
      </c>
      <c r="AUN291">
        <v>1</v>
      </c>
      <c r="AUP291">
        <v>1</v>
      </c>
      <c r="AUR291">
        <v>1</v>
      </c>
      <c r="AUT291">
        <v>2</v>
      </c>
      <c r="AUU291" t="s">
        <v>1828</v>
      </c>
      <c r="AUV291" t="b">
        <v>1</v>
      </c>
      <c r="AUW291" t="b">
        <v>1</v>
      </c>
      <c r="AUX291" t="b">
        <v>0</v>
      </c>
      <c r="AUY291" t="b">
        <v>0</v>
      </c>
      <c r="AVA291">
        <v>1</v>
      </c>
      <c r="AVB291">
        <v>1</v>
      </c>
      <c r="AVD291" t="s">
        <v>1276</v>
      </c>
      <c r="AVE291" t="b">
        <v>1</v>
      </c>
      <c r="AVF291">
        <v>1</v>
      </c>
      <c r="AVG291" t="b">
        <v>0</v>
      </c>
      <c r="AVH291" t="b">
        <v>1</v>
      </c>
      <c r="AVI291" t="b">
        <v>0</v>
      </c>
      <c r="AVK291" t="b">
        <v>1</v>
      </c>
      <c r="AVL291" t="b">
        <v>1</v>
      </c>
      <c r="AVM291" t="b">
        <v>0</v>
      </c>
      <c r="AVN291" t="b">
        <v>0</v>
      </c>
      <c r="AVP291">
        <v>2</v>
      </c>
      <c r="AVQ291" t="s">
        <v>1829</v>
      </c>
      <c r="AVR291">
        <v>7.6283029999999998</v>
      </c>
      <c r="AVS291">
        <v>4.7738100000000001</v>
      </c>
      <c r="AVT291">
        <v>414.8</v>
      </c>
      <c r="AVU291">
        <v>8</v>
      </c>
      <c r="AVW291">
        <v>0</v>
      </c>
    </row>
    <row r="292" spans="1:1271" ht="15" customHeight="1" x14ac:dyDescent="0.35">
      <c r="A292" s="1">
        <v>42516</v>
      </c>
      <c r="B292" t="s">
        <v>1799</v>
      </c>
      <c r="C292">
        <v>2</v>
      </c>
      <c r="D292">
        <v>47</v>
      </c>
      <c r="E292" t="s">
        <v>1830</v>
      </c>
      <c r="F292">
        <v>221</v>
      </c>
      <c r="G292">
        <v>1</v>
      </c>
      <c r="H292">
        <v>30</v>
      </c>
      <c r="I292">
        <v>1</v>
      </c>
      <c r="K292">
        <v>1</v>
      </c>
      <c r="L292">
        <v>2</v>
      </c>
      <c r="M292">
        <v>7</v>
      </c>
      <c r="N292">
        <v>7</v>
      </c>
      <c r="O292">
        <v>1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3</v>
      </c>
      <c r="V292">
        <v>3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0</v>
      </c>
      <c r="AC292">
        <v>4</v>
      </c>
      <c r="AD292">
        <v>0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Y292">
        <v>6</v>
      </c>
      <c r="AZ292">
        <v>2</v>
      </c>
      <c r="BA292">
        <v>1</v>
      </c>
      <c r="BB292">
        <v>6</v>
      </c>
      <c r="BC292">
        <v>3</v>
      </c>
      <c r="BD292">
        <v>1</v>
      </c>
      <c r="CU292">
        <v>2</v>
      </c>
      <c r="DO292">
        <v>2</v>
      </c>
      <c r="DP292" t="s">
        <v>125</v>
      </c>
      <c r="EH292">
        <v>1</v>
      </c>
      <c r="EI292">
        <v>0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0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1</v>
      </c>
      <c r="FJ292">
        <v>1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0</v>
      </c>
      <c r="GD292">
        <v>0</v>
      </c>
      <c r="GF292">
        <v>0</v>
      </c>
      <c r="GG292">
        <v>1</v>
      </c>
      <c r="GH292">
        <v>0</v>
      </c>
      <c r="GI292">
        <v>0</v>
      </c>
      <c r="GJ292">
        <v>1</v>
      </c>
      <c r="GK292">
        <v>2016</v>
      </c>
      <c r="GL292">
        <v>500000</v>
      </c>
      <c r="GM292">
        <v>500000</v>
      </c>
      <c r="GN292">
        <v>40</v>
      </c>
      <c r="GO292">
        <v>2</v>
      </c>
      <c r="GP292">
        <v>1</v>
      </c>
      <c r="GQ292">
        <v>100000</v>
      </c>
      <c r="HD292">
        <v>0</v>
      </c>
      <c r="HE292">
        <v>1</v>
      </c>
      <c r="HF292">
        <v>0</v>
      </c>
      <c r="HG292">
        <v>0</v>
      </c>
      <c r="HH292">
        <v>14</v>
      </c>
      <c r="HI292">
        <v>2011</v>
      </c>
      <c r="HJ292">
        <v>65000</v>
      </c>
      <c r="HK292">
        <v>100000</v>
      </c>
      <c r="HL292">
        <v>30</v>
      </c>
      <c r="HM292">
        <v>2</v>
      </c>
      <c r="HN292">
        <v>1</v>
      </c>
      <c r="HO292">
        <v>100000</v>
      </c>
      <c r="HP292">
        <v>0</v>
      </c>
      <c r="HQ292">
        <v>1</v>
      </c>
      <c r="HR292">
        <v>0</v>
      </c>
      <c r="HS292">
        <v>0</v>
      </c>
      <c r="HT292">
        <v>14</v>
      </c>
      <c r="HU292">
        <v>2011</v>
      </c>
      <c r="HV292">
        <v>65000</v>
      </c>
      <c r="HW292">
        <v>20000</v>
      </c>
      <c r="HX292">
        <v>5</v>
      </c>
      <c r="HY292">
        <v>2</v>
      </c>
      <c r="HZ292">
        <v>1</v>
      </c>
      <c r="IA292">
        <v>100000</v>
      </c>
      <c r="IB292">
        <v>0</v>
      </c>
      <c r="IC292">
        <v>1</v>
      </c>
      <c r="ID292">
        <v>0</v>
      </c>
      <c r="IE292">
        <v>0</v>
      </c>
      <c r="IF292">
        <v>1</v>
      </c>
      <c r="IG292">
        <v>2008</v>
      </c>
      <c r="IH292">
        <v>3500</v>
      </c>
      <c r="II292">
        <v>1500</v>
      </c>
      <c r="IJ292">
        <v>8</v>
      </c>
      <c r="IK292">
        <v>2</v>
      </c>
      <c r="IL292">
        <v>1</v>
      </c>
      <c r="IM292">
        <v>100000</v>
      </c>
      <c r="IN292">
        <v>0</v>
      </c>
      <c r="IO292">
        <v>1</v>
      </c>
      <c r="IP292">
        <v>0</v>
      </c>
      <c r="IQ292">
        <v>0</v>
      </c>
      <c r="IR292">
        <v>1</v>
      </c>
      <c r="IS292">
        <v>2014</v>
      </c>
      <c r="IT292">
        <v>1500</v>
      </c>
      <c r="IU292">
        <v>300</v>
      </c>
      <c r="IV292">
        <v>3</v>
      </c>
      <c r="IW292">
        <v>2</v>
      </c>
      <c r="IX292">
        <v>1</v>
      </c>
      <c r="IY292">
        <v>100000</v>
      </c>
      <c r="IZ292">
        <v>0</v>
      </c>
      <c r="JA292">
        <v>1</v>
      </c>
      <c r="JB292">
        <v>0</v>
      </c>
      <c r="JC292">
        <v>0</v>
      </c>
      <c r="JD292">
        <v>1</v>
      </c>
      <c r="JE292">
        <v>2012</v>
      </c>
      <c r="JF292">
        <v>12000</v>
      </c>
      <c r="JG292">
        <v>6000</v>
      </c>
      <c r="JH292">
        <v>5</v>
      </c>
      <c r="JI292">
        <v>2</v>
      </c>
      <c r="JJ292">
        <v>1</v>
      </c>
      <c r="JK292">
        <v>100000</v>
      </c>
      <c r="JX292">
        <v>0</v>
      </c>
      <c r="JY292">
        <v>1</v>
      </c>
      <c r="JZ292">
        <v>0</v>
      </c>
      <c r="KA292">
        <v>0</v>
      </c>
      <c r="KB292">
        <v>2</v>
      </c>
      <c r="KC292">
        <v>2014</v>
      </c>
      <c r="KD292">
        <v>75000</v>
      </c>
      <c r="KE292">
        <v>35000</v>
      </c>
      <c r="KF292">
        <v>7</v>
      </c>
      <c r="KG292">
        <v>2</v>
      </c>
      <c r="KH292">
        <v>1</v>
      </c>
      <c r="KI292">
        <v>100000</v>
      </c>
      <c r="PK292">
        <v>0</v>
      </c>
      <c r="PL292">
        <v>1</v>
      </c>
      <c r="PM292">
        <v>0</v>
      </c>
      <c r="PN292">
        <v>0</v>
      </c>
      <c r="PO292">
        <v>5</v>
      </c>
      <c r="PP292">
        <v>1</v>
      </c>
      <c r="PQ292">
        <v>2008</v>
      </c>
      <c r="PR292">
        <v>15000</v>
      </c>
      <c r="PS292">
        <v>17000</v>
      </c>
      <c r="PT292">
        <v>75</v>
      </c>
      <c r="PU292">
        <v>2</v>
      </c>
      <c r="PV292">
        <v>1</v>
      </c>
      <c r="PW292">
        <v>100000</v>
      </c>
      <c r="QJ292">
        <v>0</v>
      </c>
      <c r="QK292">
        <v>1</v>
      </c>
      <c r="QL292">
        <v>0</v>
      </c>
      <c r="QM292">
        <v>0</v>
      </c>
      <c r="QN292">
        <v>2</v>
      </c>
      <c r="QO292">
        <v>2016</v>
      </c>
      <c r="QP292">
        <v>9000</v>
      </c>
      <c r="QQ292">
        <v>1500</v>
      </c>
      <c r="QR292">
        <v>1</v>
      </c>
      <c r="QS292">
        <v>2</v>
      </c>
      <c r="QT292">
        <v>1</v>
      </c>
      <c r="QU292">
        <v>100000</v>
      </c>
      <c r="QV292">
        <v>0</v>
      </c>
      <c r="QW292">
        <v>1</v>
      </c>
      <c r="QX292">
        <v>0</v>
      </c>
      <c r="QY292">
        <v>0</v>
      </c>
      <c r="QZ292">
        <v>1</v>
      </c>
      <c r="RA292">
        <v>2015</v>
      </c>
      <c r="RB292">
        <v>1700</v>
      </c>
      <c r="RC292">
        <v>1900</v>
      </c>
      <c r="RD292">
        <v>2</v>
      </c>
      <c r="RE292">
        <v>2</v>
      </c>
      <c r="RF292">
        <v>1</v>
      </c>
      <c r="RG292">
        <v>100000</v>
      </c>
      <c r="RH292">
        <v>0</v>
      </c>
      <c r="RI292">
        <v>1</v>
      </c>
      <c r="RJ292">
        <v>0</v>
      </c>
      <c r="RK292">
        <v>0</v>
      </c>
      <c r="RL292">
        <v>1</v>
      </c>
      <c r="RM292">
        <v>2014</v>
      </c>
      <c r="RN292">
        <v>7000</v>
      </c>
      <c r="RO292">
        <v>2500</v>
      </c>
      <c r="RP292">
        <v>8</v>
      </c>
      <c r="RQ292">
        <v>2</v>
      </c>
      <c r="RR292">
        <v>1</v>
      </c>
      <c r="RS292">
        <v>100000</v>
      </c>
      <c r="VX292" t="b">
        <v>0</v>
      </c>
      <c r="VY292" t="b">
        <v>1</v>
      </c>
      <c r="VZ292" t="b">
        <v>0</v>
      </c>
      <c r="WA292" t="b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2</v>
      </c>
      <c r="WH292">
        <v>2</v>
      </c>
      <c r="WJ292">
        <v>0</v>
      </c>
      <c r="WK292">
        <v>1</v>
      </c>
      <c r="WL292">
        <v>0</v>
      </c>
      <c r="WM292">
        <v>0</v>
      </c>
      <c r="WN292">
        <v>1</v>
      </c>
      <c r="WO292">
        <v>2015</v>
      </c>
      <c r="WP292">
        <v>10000</v>
      </c>
      <c r="WQ292">
        <v>4000</v>
      </c>
      <c r="WR292">
        <v>7</v>
      </c>
      <c r="WS292">
        <v>2</v>
      </c>
      <c r="WT292">
        <v>1</v>
      </c>
      <c r="WU292">
        <v>100000</v>
      </c>
      <c r="XF292">
        <v>0</v>
      </c>
      <c r="XG292">
        <v>13</v>
      </c>
      <c r="XH292">
        <v>0</v>
      </c>
      <c r="XI292">
        <v>0</v>
      </c>
      <c r="XJ292">
        <v>764700</v>
      </c>
      <c r="XK292">
        <v>689700</v>
      </c>
      <c r="XO292">
        <v>0.48</v>
      </c>
      <c r="XP292">
        <v>30</v>
      </c>
      <c r="XQ292">
        <v>48</v>
      </c>
      <c r="XR292">
        <v>576</v>
      </c>
      <c r="XS292">
        <v>500</v>
      </c>
      <c r="XT292">
        <v>826</v>
      </c>
      <c r="XU292">
        <v>8260</v>
      </c>
      <c r="XV292">
        <v>76</v>
      </c>
      <c r="XW292">
        <v>760</v>
      </c>
      <c r="XX292">
        <f t="shared" si="24"/>
        <v>532</v>
      </c>
      <c r="XY292">
        <v>1200</v>
      </c>
      <c r="XZ292">
        <v>150</v>
      </c>
      <c r="YA292" s="33">
        <f t="shared" si="26"/>
        <v>675</v>
      </c>
      <c r="YB292">
        <v>30000</v>
      </c>
      <c r="YC292">
        <v>25000</v>
      </c>
      <c r="YD292">
        <f t="shared" si="27"/>
        <v>27500</v>
      </c>
      <c r="YE292">
        <f t="shared" si="28"/>
        <v>5000</v>
      </c>
      <c r="YF292">
        <v>400000</v>
      </c>
      <c r="YG292">
        <v>2500000</v>
      </c>
      <c r="YH292">
        <v>2</v>
      </c>
      <c r="YI292" t="s">
        <v>125</v>
      </c>
      <c r="YJ292">
        <v>2</v>
      </c>
      <c r="YK292" t="s">
        <v>1831</v>
      </c>
      <c r="YP292">
        <v>0</v>
      </c>
      <c r="YQ292" t="s">
        <v>126</v>
      </c>
      <c r="YR292">
        <v>1</v>
      </c>
      <c r="YS292">
        <v>500000</v>
      </c>
      <c r="YT292">
        <v>0.48</v>
      </c>
      <c r="YU292">
        <v>826</v>
      </c>
      <c r="YV292">
        <v>318000</v>
      </c>
      <c r="YW292">
        <v>20000</v>
      </c>
      <c r="YX292" t="b">
        <v>0</v>
      </c>
      <c r="YY292">
        <v>1</v>
      </c>
      <c r="YZ292">
        <v>0</v>
      </c>
      <c r="ZA292" t="b">
        <v>1</v>
      </c>
      <c r="ZB292" t="b">
        <v>0</v>
      </c>
      <c r="ZC292" t="b">
        <v>0</v>
      </c>
      <c r="ZD292">
        <v>4</v>
      </c>
      <c r="ZE292">
        <v>0.4</v>
      </c>
      <c r="ZF292">
        <f t="shared" si="25"/>
        <v>1.6</v>
      </c>
      <c r="ZG292">
        <v>0.48</v>
      </c>
      <c r="ZI292">
        <v>200</v>
      </c>
      <c r="ZJ292">
        <v>7</v>
      </c>
      <c r="ZL292">
        <v>0</v>
      </c>
      <c r="ZM292">
        <v>40</v>
      </c>
      <c r="ZN292">
        <v>2</v>
      </c>
      <c r="ZP292">
        <v>1</v>
      </c>
      <c r="ZQ292">
        <v>2</v>
      </c>
      <c r="ZR292">
        <v>1</v>
      </c>
      <c r="ZS292">
        <v>7</v>
      </c>
      <c r="ZU292">
        <v>0</v>
      </c>
      <c r="ZV292">
        <v>7500</v>
      </c>
      <c r="ZW292">
        <v>2</v>
      </c>
      <c r="ZY292">
        <v>1</v>
      </c>
      <c r="ZZ292">
        <v>4</v>
      </c>
      <c r="AAS292" t="b">
        <v>1</v>
      </c>
      <c r="AAT292" t="b">
        <v>0</v>
      </c>
      <c r="AAU292" t="b">
        <v>0</v>
      </c>
      <c r="AAV292" t="b">
        <v>0</v>
      </c>
      <c r="AAW292" t="b">
        <v>1</v>
      </c>
      <c r="AAX292" t="b">
        <v>1</v>
      </c>
      <c r="AAY292" t="b">
        <v>0</v>
      </c>
      <c r="AAZ292" t="b">
        <v>1</v>
      </c>
      <c r="ABA292" t="b">
        <v>0</v>
      </c>
      <c r="ABB292" t="b">
        <v>1</v>
      </c>
      <c r="ABC292" t="b">
        <v>0</v>
      </c>
      <c r="ABE292">
        <v>2</v>
      </c>
      <c r="ABF292">
        <v>0</v>
      </c>
      <c r="ABG292">
        <v>2</v>
      </c>
      <c r="ABH292">
        <v>14</v>
      </c>
      <c r="ABI292">
        <v>21000</v>
      </c>
      <c r="ACO292" t="b">
        <v>1</v>
      </c>
      <c r="ACP292" t="b">
        <v>0</v>
      </c>
      <c r="ACQ292" t="b">
        <v>1</v>
      </c>
      <c r="ACR292" t="b">
        <v>0</v>
      </c>
      <c r="ACT292">
        <v>2</v>
      </c>
      <c r="ACU292">
        <v>0</v>
      </c>
      <c r="ACV292">
        <v>1</v>
      </c>
      <c r="ACW292">
        <v>3</v>
      </c>
      <c r="ACX292">
        <v>12</v>
      </c>
      <c r="ACY292">
        <v>4500</v>
      </c>
      <c r="ACZ292" t="b">
        <v>1</v>
      </c>
      <c r="ADA292" t="b">
        <v>0</v>
      </c>
      <c r="ADB292" t="b">
        <v>1</v>
      </c>
      <c r="ADC292" t="b">
        <v>0</v>
      </c>
      <c r="ADE292">
        <v>2</v>
      </c>
      <c r="ADF292">
        <v>0</v>
      </c>
      <c r="ADG292">
        <v>2</v>
      </c>
      <c r="ADH292">
        <v>7</v>
      </c>
      <c r="ADI292">
        <v>12</v>
      </c>
      <c r="ADJ292">
        <v>1500</v>
      </c>
      <c r="ADV292">
        <v>5</v>
      </c>
      <c r="ADW292">
        <v>24</v>
      </c>
      <c r="ADX292">
        <f t="shared" si="29"/>
        <v>0.20833333333333334</v>
      </c>
      <c r="ADY292" t="b">
        <v>0</v>
      </c>
      <c r="ADZ292" t="b">
        <v>0</v>
      </c>
      <c r="AEA292" t="b">
        <v>0</v>
      </c>
      <c r="AEB292" t="b">
        <v>0</v>
      </c>
      <c r="AEC292" t="b">
        <v>1</v>
      </c>
      <c r="AED292" t="b">
        <v>1</v>
      </c>
      <c r="AEE292" t="b">
        <v>1</v>
      </c>
      <c r="AEF292" t="b">
        <v>1</v>
      </c>
      <c r="AEG292" t="s">
        <v>1832</v>
      </c>
      <c r="AFF292">
        <v>1</v>
      </c>
      <c r="AFG292">
        <v>7000</v>
      </c>
      <c r="AFH292">
        <v>6</v>
      </c>
      <c r="AFI292">
        <v>1</v>
      </c>
      <c r="AFL292">
        <v>1</v>
      </c>
      <c r="AFM292">
        <v>1000</v>
      </c>
      <c r="AFN292">
        <v>6</v>
      </c>
      <c r="AFO292">
        <v>1</v>
      </c>
      <c r="AFR292">
        <v>2</v>
      </c>
      <c r="AFS292">
        <v>1500</v>
      </c>
      <c r="AFT292">
        <v>1</v>
      </c>
      <c r="AFU292">
        <v>1</v>
      </c>
      <c r="AFX292">
        <v>1</v>
      </c>
      <c r="AFY292">
        <v>600</v>
      </c>
      <c r="AFZ292">
        <v>1</v>
      </c>
      <c r="AGA292">
        <v>1</v>
      </c>
      <c r="AGD292">
        <v>576</v>
      </c>
      <c r="AGE292">
        <v>90</v>
      </c>
      <c r="AGF292">
        <v>1</v>
      </c>
      <c r="AGH292">
        <v>240000</v>
      </c>
      <c r="AGI292">
        <v>0</v>
      </c>
      <c r="AGJ292">
        <v>1</v>
      </c>
      <c r="AGL292">
        <v>0</v>
      </c>
      <c r="AGM292">
        <v>216000</v>
      </c>
      <c r="AGN292">
        <v>5000</v>
      </c>
      <c r="AGO292">
        <v>0</v>
      </c>
      <c r="AGP292">
        <v>0</v>
      </c>
      <c r="AGQ292">
        <v>1</v>
      </c>
      <c r="AGR292">
        <v>0</v>
      </c>
      <c r="AGT292">
        <v>0</v>
      </c>
      <c r="AGU292">
        <v>1</v>
      </c>
      <c r="AGV292">
        <v>0</v>
      </c>
      <c r="AGW292">
        <v>0</v>
      </c>
      <c r="AGX292">
        <v>0</v>
      </c>
      <c r="AGZ292">
        <v>8</v>
      </c>
      <c r="AHA292">
        <v>2</v>
      </c>
      <c r="AHB292">
        <v>90</v>
      </c>
      <c r="AHC292">
        <v>0</v>
      </c>
      <c r="AHD292">
        <v>1</v>
      </c>
      <c r="AHF292">
        <v>0</v>
      </c>
      <c r="AHG292">
        <v>0</v>
      </c>
      <c r="AHH292">
        <v>1</v>
      </c>
      <c r="AHJ292">
        <v>0</v>
      </c>
      <c r="AHK292">
        <v>90</v>
      </c>
      <c r="AHL292">
        <v>500</v>
      </c>
      <c r="AHM292">
        <v>0</v>
      </c>
      <c r="AHN292">
        <v>1</v>
      </c>
      <c r="AHP292">
        <v>500</v>
      </c>
      <c r="AHQ292">
        <v>0</v>
      </c>
      <c r="AHR292">
        <v>0</v>
      </c>
      <c r="AHS292">
        <v>1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2</v>
      </c>
      <c r="AIA292">
        <v>0</v>
      </c>
      <c r="AIB292">
        <v>0</v>
      </c>
      <c r="AIC292">
        <v>1</v>
      </c>
      <c r="AID292">
        <v>0</v>
      </c>
      <c r="AIE292">
        <v>1</v>
      </c>
      <c r="AIF292">
        <v>0</v>
      </c>
      <c r="AIG292">
        <v>0</v>
      </c>
      <c r="AII292">
        <v>3</v>
      </c>
      <c r="AIJ292">
        <v>500</v>
      </c>
      <c r="AIK292">
        <v>1</v>
      </c>
      <c r="AIL292">
        <v>1</v>
      </c>
      <c r="AIM292">
        <v>0</v>
      </c>
      <c r="AIN292">
        <v>1</v>
      </c>
      <c r="AIO292">
        <v>1</v>
      </c>
      <c r="AIP292">
        <v>0</v>
      </c>
      <c r="AIR292">
        <v>100</v>
      </c>
      <c r="AIS292">
        <v>2</v>
      </c>
      <c r="AIT292" t="s">
        <v>404</v>
      </c>
      <c r="AIZ292">
        <v>1</v>
      </c>
      <c r="AJA292">
        <v>2</v>
      </c>
      <c r="AJB292" t="s">
        <v>404</v>
      </c>
      <c r="ALX292">
        <v>2</v>
      </c>
      <c r="ALY292">
        <v>2</v>
      </c>
      <c r="AMC292">
        <v>2</v>
      </c>
      <c r="AMD292">
        <v>1</v>
      </c>
      <c r="AME292">
        <v>1</v>
      </c>
      <c r="AMF292">
        <v>0</v>
      </c>
      <c r="AMG292">
        <v>0</v>
      </c>
      <c r="AMH292">
        <v>0</v>
      </c>
      <c r="AMI292">
        <v>1</v>
      </c>
      <c r="AMJ292">
        <v>1</v>
      </c>
      <c r="AMK292">
        <v>1</v>
      </c>
      <c r="AML292">
        <v>0</v>
      </c>
      <c r="AMM292">
        <v>0</v>
      </c>
      <c r="AMN292">
        <v>0</v>
      </c>
      <c r="AMO292">
        <v>0</v>
      </c>
      <c r="AMQ292">
        <v>5</v>
      </c>
      <c r="AMR292">
        <v>1</v>
      </c>
      <c r="AMV292">
        <v>2</v>
      </c>
      <c r="AMW292">
        <v>4</v>
      </c>
      <c r="AMX292">
        <v>4</v>
      </c>
      <c r="AMY292">
        <v>4</v>
      </c>
      <c r="ANC292" t="s">
        <v>1833</v>
      </c>
      <c r="AND292" t="s">
        <v>1834</v>
      </c>
      <c r="ANH292" t="s">
        <v>1835</v>
      </c>
      <c r="ANI292" t="s">
        <v>1836</v>
      </c>
      <c r="ANJ292" t="s">
        <v>1837</v>
      </c>
      <c r="ANK292" t="s">
        <v>1838</v>
      </c>
      <c r="ANO292">
        <v>1</v>
      </c>
      <c r="ANP292">
        <v>4</v>
      </c>
      <c r="ANU292">
        <v>1</v>
      </c>
      <c r="ANV292">
        <v>5000</v>
      </c>
      <c r="ANW292" t="s">
        <v>1839</v>
      </c>
      <c r="ANX292">
        <v>1</v>
      </c>
      <c r="ANZ292">
        <v>2</v>
      </c>
      <c r="AOC292">
        <v>15000</v>
      </c>
      <c r="AOD292">
        <v>50000</v>
      </c>
      <c r="AOE292">
        <v>2</v>
      </c>
      <c r="AOF292">
        <v>0</v>
      </c>
      <c r="AOG292">
        <v>1</v>
      </c>
      <c r="AOH292">
        <v>0</v>
      </c>
      <c r="AOI292">
        <v>1</v>
      </c>
      <c r="AOJ292" t="b">
        <v>0</v>
      </c>
      <c r="AOK292" t="b">
        <v>0</v>
      </c>
      <c r="AOL292" t="b">
        <v>0</v>
      </c>
      <c r="AOM292" t="b">
        <v>0</v>
      </c>
      <c r="AON292" t="b">
        <v>0</v>
      </c>
      <c r="AOO292" t="b">
        <v>0</v>
      </c>
      <c r="AOP292" t="b">
        <v>0</v>
      </c>
      <c r="AOQ292" t="b">
        <v>1</v>
      </c>
      <c r="AOR292" t="b">
        <v>1</v>
      </c>
      <c r="AOS292" t="b">
        <v>0</v>
      </c>
      <c r="AOT292" t="b">
        <v>0</v>
      </c>
      <c r="AOU292" t="b">
        <v>0</v>
      </c>
      <c r="AOV292" t="b">
        <v>1</v>
      </c>
      <c r="AOW292" t="b">
        <v>1</v>
      </c>
      <c r="AOX292" t="b">
        <v>1</v>
      </c>
      <c r="AOY292" t="b">
        <v>0</v>
      </c>
      <c r="AOZ292" t="b">
        <v>0</v>
      </c>
      <c r="APA292" t="b">
        <v>0</v>
      </c>
      <c r="APB292" t="b">
        <v>0</v>
      </c>
      <c r="APC292" t="b">
        <v>0</v>
      </c>
      <c r="APD292" t="b">
        <v>0</v>
      </c>
      <c r="APE292" t="b">
        <v>0</v>
      </c>
      <c r="APF292" t="b">
        <v>0</v>
      </c>
      <c r="APG292" t="b">
        <v>0</v>
      </c>
      <c r="APH292" t="b">
        <v>0</v>
      </c>
      <c r="API292" t="b">
        <v>0</v>
      </c>
      <c r="APJ292" t="b">
        <v>0</v>
      </c>
      <c r="APK292" t="b">
        <v>0</v>
      </c>
      <c r="APL292" t="b">
        <v>0</v>
      </c>
      <c r="APM292" t="b">
        <v>0</v>
      </c>
      <c r="APN292" t="b">
        <v>0</v>
      </c>
      <c r="APO292" t="b">
        <v>1</v>
      </c>
      <c r="APP292" t="b">
        <v>1</v>
      </c>
      <c r="APQ292" t="b">
        <v>0</v>
      </c>
      <c r="APR292" t="b">
        <v>0</v>
      </c>
      <c r="APS292" t="b">
        <v>0</v>
      </c>
      <c r="APT292">
        <v>576</v>
      </c>
      <c r="APU292">
        <v>1000</v>
      </c>
      <c r="APV292">
        <v>1</v>
      </c>
      <c r="APW292">
        <v>1</v>
      </c>
      <c r="APX292">
        <v>2</v>
      </c>
      <c r="APY292">
        <v>1</v>
      </c>
      <c r="APZ292">
        <v>3</v>
      </c>
      <c r="AQA292">
        <v>3</v>
      </c>
      <c r="AQC292">
        <v>1</v>
      </c>
      <c r="AQD292">
        <v>2</v>
      </c>
      <c r="AQE292">
        <v>2</v>
      </c>
      <c r="AQG292">
        <v>2</v>
      </c>
      <c r="AQH292">
        <v>2</v>
      </c>
      <c r="AQI292">
        <v>2</v>
      </c>
      <c r="AQJ292">
        <v>2</v>
      </c>
      <c r="AQK292">
        <v>2</v>
      </c>
      <c r="AQL292">
        <v>2</v>
      </c>
      <c r="AQM292">
        <v>2</v>
      </c>
      <c r="AQN292">
        <v>2</v>
      </c>
      <c r="AQO292">
        <v>2</v>
      </c>
      <c r="AQP292">
        <v>-2</v>
      </c>
      <c r="AQQ292">
        <v>-2</v>
      </c>
      <c r="AQR292">
        <v>-2</v>
      </c>
      <c r="AQS292">
        <v>-2</v>
      </c>
      <c r="AQT292">
        <v>1</v>
      </c>
      <c r="AQU292">
        <v>1</v>
      </c>
      <c r="AQV292">
        <v>1</v>
      </c>
      <c r="AQW292">
        <v>2</v>
      </c>
      <c r="AQX292">
        <v>2</v>
      </c>
      <c r="AQY292">
        <v>-2</v>
      </c>
      <c r="AQZ292">
        <v>-2</v>
      </c>
      <c r="ARA292">
        <v>-2</v>
      </c>
      <c r="ARB292">
        <v>-2</v>
      </c>
      <c r="ARC292">
        <v>-2</v>
      </c>
      <c r="ARD292">
        <v>-2</v>
      </c>
      <c r="ARE292">
        <v>-2</v>
      </c>
      <c r="ARF292">
        <v>-2</v>
      </c>
      <c r="ARG292">
        <v>-2</v>
      </c>
      <c r="ARH292">
        <v>2</v>
      </c>
      <c r="ARI292">
        <v>2</v>
      </c>
      <c r="ARJ292">
        <v>2</v>
      </c>
      <c r="ARK292">
        <v>2</v>
      </c>
      <c r="ARL292">
        <v>2</v>
      </c>
      <c r="ARM292">
        <v>2</v>
      </c>
      <c r="ARN292">
        <v>1</v>
      </c>
      <c r="ARO292">
        <v>1</v>
      </c>
      <c r="ARP292">
        <v>2</v>
      </c>
      <c r="ARQ292">
        <v>0</v>
      </c>
      <c r="ARR292">
        <v>-1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-1</v>
      </c>
      <c r="ASA292">
        <v>-1</v>
      </c>
      <c r="ASB292">
        <v>0</v>
      </c>
      <c r="ASC292">
        <v>-1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-2</v>
      </c>
      <c r="ASJ292">
        <v>-2</v>
      </c>
      <c r="ASK292">
        <v>-2</v>
      </c>
      <c r="ASL292">
        <v>-2</v>
      </c>
      <c r="ASM292">
        <v>-2</v>
      </c>
      <c r="ASN292">
        <v>-2</v>
      </c>
      <c r="ASO292">
        <v>-2</v>
      </c>
      <c r="ASP292">
        <v>-2</v>
      </c>
      <c r="ASQ292">
        <v>-2</v>
      </c>
      <c r="ASR292">
        <v>2</v>
      </c>
      <c r="ASS292">
        <v>2</v>
      </c>
      <c r="AST292">
        <v>2</v>
      </c>
      <c r="ASU292">
        <v>2</v>
      </c>
      <c r="ASV292">
        <v>2</v>
      </c>
      <c r="ASW292">
        <v>2</v>
      </c>
      <c r="ASX292">
        <v>2</v>
      </c>
      <c r="ASY292">
        <v>2</v>
      </c>
      <c r="ASZ292">
        <v>2</v>
      </c>
      <c r="ATA292">
        <v>2</v>
      </c>
      <c r="ATB292">
        <v>2</v>
      </c>
      <c r="ATC292">
        <v>2</v>
      </c>
      <c r="ATD292">
        <v>2</v>
      </c>
      <c r="ATE292">
        <v>1</v>
      </c>
      <c r="ATF292">
        <v>1</v>
      </c>
      <c r="ATG292">
        <v>0</v>
      </c>
      <c r="ATH292">
        <v>1</v>
      </c>
      <c r="ATI292">
        <v>0</v>
      </c>
      <c r="ATJ292">
        <v>1</v>
      </c>
      <c r="ATK292">
        <v>0</v>
      </c>
      <c r="ATL292">
        <v>0</v>
      </c>
      <c r="ATN292">
        <v>1</v>
      </c>
      <c r="ATP292">
        <v>2</v>
      </c>
      <c r="ATQ292" t="s">
        <v>1828</v>
      </c>
      <c r="ATR292">
        <v>1</v>
      </c>
      <c r="ATT292">
        <v>2</v>
      </c>
      <c r="ATU292" t="s">
        <v>700</v>
      </c>
      <c r="ATV292">
        <v>1</v>
      </c>
      <c r="ATX292">
        <v>2</v>
      </c>
      <c r="ATY292" t="s">
        <v>242</v>
      </c>
      <c r="ATZ292">
        <v>1</v>
      </c>
      <c r="AUB292">
        <v>1</v>
      </c>
      <c r="AUD292">
        <v>1</v>
      </c>
      <c r="AUF292">
        <v>1</v>
      </c>
      <c r="AUH292">
        <v>2</v>
      </c>
      <c r="AUI292" t="s">
        <v>1840</v>
      </c>
      <c r="AUJ292">
        <v>1</v>
      </c>
      <c r="AUL292">
        <v>1</v>
      </c>
      <c r="AUN292">
        <v>1</v>
      </c>
      <c r="AUP292">
        <v>1</v>
      </c>
      <c r="AUR292">
        <v>2</v>
      </c>
      <c r="AUS292" t="s">
        <v>1828</v>
      </c>
      <c r="AUT292">
        <v>2</v>
      </c>
      <c r="AUU292" t="s">
        <v>1581</v>
      </c>
      <c r="AUV292" t="b">
        <v>0</v>
      </c>
      <c r="AUW292" t="b">
        <v>1</v>
      </c>
      <c r="AUX292" t="b">
        <v>0</v>
      </c>
      <c r="AUY292" t="b">
        <v>0</v>
      </c>
      <c r="AVA292">
        <v>2</v>
      </c>
      <c r="AVB292">
        <v>4</v>
      </c>
      <c r="AVD292" t="s">
        <v>618</v>
      </c>
      <c r="AVE292" t="b">
        <v>1</v>
      </c>
      <c r="AVF292">
        <v>0</v>
      </c>
      <c r="AVG292" t="b">
        <v>0</v>
      </c>
      <c r="AVH292" t="b">
        <v>0</v>
      </c>
      <c r="AVI292" t="b">
        <v>0</v>
      </c>
      <c r="AVK292" t="b">
        <v>1</v>
      </c>
      <c r="AVL292" t="b">
        <v>0</v>
      </c>
      <c r="AVM292" t="b">
        <v>0</v>
      </c>
      <c r="AVN292" t="b">
        <v>0</v>
      </c>
      <c r="AVP292">
        <v>3</v>
      </c>
      <c r="AVQ292" t="s">
        <v>1841</v>
      </c>
      <c r="AVR292">
        <v>7.5131920000000001</v>
      </c>
      <c r="AVS292">
        <v>4.8540020000000004</v>
      </c>
      <c r="AVT292">
        <v>281.39999999999998</v>
      </c>
      <c r="AVU292">
        <v>7</v>
      </c>
      <c r="AVW292">
        <v>0</v>
      </c>
    </row>
    <row r="293" spans="1:1271" ht="15" customHeight="1" x14ac:dyDescent="0.35">
      <c r="A293" s="1">
        <v>42522</v>
      </c>
      <c r="B293" t="s">
        <v>1799</v>
      </c>
      <c r="C293">
        <v>2</v>
      </c>
      <c r="D293">
        <v>20</v>
      </c>
      <c r="E293" t="s">
        <v>1842</v>
      </c>
      <c r="F293">
        <v>231</v>
      </c>
      <c r="G293">
        <v>1</v>
      </c>
      <c r="H293">
        <v>50</v>
      </c>
      <c r="I293">
        <v>1</v>
      </c>
      <c r="K293">
        <v>1</v>
      </c>
      <c r="L293">
        <v>3</v>
      </c>
      <c r="M293">
        <v>6</v>
      </c>
      <c r="N293">
        <v>6</v>
      </c>
      <c r="O293">
        <v>2</v>
      </c>
      <c r="P293">
        <v>2</v>
      </c>
      <c r="Q293">
        <v>1</v>
      </c>
      <c r="R293">
        <v>1</v>
      </c>
      <c r="S293">
        <v>0</v>
      </c>
      <c r="T293">
        <v>0</v>
      </c>
      <c r="U293">
        <v>6</v>
      </c>
      <c r="V293">
        <v>6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0</v>
      </c>
      <c r="AC293">
        <v>4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Y293">
        <v>7</v>
      </c>
      <c r="AZ293">
        <v>3</v>
      </c>
      <c r="BA293">
        <v>1</v>
      </c>
      <c r="BB293">
        <v>7</v>
      </c>
      <c r="BC293">
        <v>3</v>
      </c>
      <c r="BD293">
        <v>1</v>
      </c>
      <c r="CU293">
        <v>1</v>
      </c>
      <c r="CV293">
        <v>1</v>
      </c>
      <c r="CX293">
        <v>2</v>
      </c>
      <c r="CY293">
        <v>200</v>
      </c>
      <c r="CZ293">
        <v>285</v>
      </c>
      <c r="DA293">
        <v>15</v>
      </c>
      <c r="DB293">
        <v>10</v>
      </c>
      <c r="DC293">
        <v>6</v>
      </c>
      <c r="DD293">
        <v>4</v>
      </c>
      <c r="DE293">
        <v>2</v>
      </c>
      <c r="DG293">
        <v>2</v>
      </c>
      <c r="DH293">
        <v>1</v>
      </c>
      <c r="DJ293">
        <v>0</v>
      </c>
      <c r="DK293">
        <v>1</v>
      </c>
      <c r="DL293">
        <v>1</v>
      </c>
      <c r="DM293">
        <v>0</v>
      </c>
      <c r="EH293">
        <v>1</v>
      </c>
      <c r="EI293">
        <v>1</v>
      </c>
      <c r="EJ293">
        <v>1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1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F293">
        <v>0</v>
      </c>
      <c r="GG293">
        <v>1</v>
      </c>
      <c r="GH293">
        <v>0</v>
      </c>
      <c r="GI293">
        <v>0</v>
      </c>
      <c r="GJ293">
        <v>1</v>
      </c>
      <c r="GK293">
        <v>2015</v>
      </c>
      <c r="GL293">
        <v>1500000</v>
      </c>
      <c r="GM293">
        <v>1007000</v>
      </c>
      <c r="GN293">
        <v>30</v>
      </c>
      <c r="GO293">
        <v>2</v>
      </c>
      <c r="GP293">
        <v>2</v>
      </c>
      <c r="GR293">
        <v>0</v>
      </c>
      <c r="GS293">
        <v>1</v>
      </c>
      <c r="GT293">
        <v>0</v>
      </c>
      <c r="GU293">
        <v>0</v>
      </c>
      <c r="GV293">
        <v>1</v>
      </c>
      <c r="GW293">
        <v>2013</v>
      </c>
      <c r="GX293">
        <v>1200000</v>
      </c>
      <c r="GY293">
        <v>1500000</v>
      </c>
      <c r="GZ293">
        <v>30</v>
      </c>
      <c r="HA293">
        <v>2</v>
      </c>
      <c r="HB293">
        <v>2</v>
      </c>
      <c r="HD293">
        <v>0</v>
      </c>
      <c r="HE293">
        <v>1</v>
      </c>
      <c r="HF293">
        <v>0</v>
      </c>
      <c r="HG293">
        <v>0</v>
      </c>
      <c r="HH293">
        <v>1</v>
      </c>
      <c r="HI293">
        <v>2013</v>
      </c>
      <c r="HJ293">
        <v>150000</v>
      </c>
      <c r="HK293">
        <v>170000</v>
      </c>
      <c r="HL293">
        <v>15</v>
      </c>
      <c r="HM293">
        <v>2</v>
      </c>
      <c r="HN293">
        <v>2</v>
      </c>
      <c r="IZ293">
        <v>0</v>
      </c>
      <c r="JA293">
        <v>1</v>
      </c>
      <c r="JB293">
        <v>0</v>
      </c>
      <c r="JC293">
        <v>0</v>
      </c>
      <c r="JD293">
        <v>2</v>
      </c>
      <c r="JE293">
        <v>2012</v>
      </c>
      <c r="JF293">
        <v>25000</v>
      </c>
      <c r="JG293">
        <v>19000</v>
      </c>
      <c r="JH293">
        <v>12</v>
      </c>
      <c r="JI293">
        <v>2</v>
      </c>
      <c r="JJ293">
        <v>2</v>
      </c>
      <c r="JX293">
        <v>0</v>
      </c>
      <c r="JY293">
        <v>1</v>
      </c>
      <c r="JZ293">
        <v>0</v>
      </c>
      <c r="KA293">
        <v>0</v>
      </c>
      <c r="KB293">
        <v>1</v>
      </c>
      <c r="KC293">
        <v>2014</v>
      </c>
      <c r="KD293">
        <v>120000</v>
      </c>
      <c r="KE293">
        <v>90000</v>
      </c>
      <c r="KF293">
        <v>7</v>
      </c>
      <c r="KG293">
        <v>2</v>
      </c>
      <c r="KH293">
        <v>2</v>
      </c>
      <c r="PP293">
        <v>0</v>
      </c>
      <c r="QJ293">
        <v>0</v>
      </c>
      <c r="QK293">
        <v>1</v>
      </c>
      <c r="QL293">
        <v>0</v>
      </c>
      <c r="QM293">
        <v>0</v>
      </c>
      <c r="QN293">
        <v>2</v>
      </c>
      <c r="QO293">
        <v>2015</v>
      </c>
      <c r="QP293">
        <v>6000</v>
      </c>
      <c r="QQ293">
        <v>1500</v>
      </c>
      <c r="QR293">
        <v>1</v>
      </c>
      <c r="QS293">
        <v>1</v>
      </c>
      <c r="QT293">
        <v>2</v>
      </c>
      <c r="RH293">
        <v>0</v>
      </c>
      <c r="RI293">
        <v>1</v>
      </c>
      <c r="RJ293">
        <v>0</v>
      </c>
      <c r="RK293">
        <v>0</v>
      </c>
      <c r="RL293">
        <v>1</v>
      </c>
      <c r="RM293">
        <v>2014</v>
      </c>
      <c r="RN293">
        <v>13500</v>
      </c>
      <c r="RO293">
        <v>9000</v>
      </c>
      <c r="RP293">
        <v>7</v>
      </c>
      <c r="RQ293">
        <v>2</v>
      </c>
      <c r="RR293">
        <v>2</v>
      </c>
      <c r="XF293">
        <v>0</v>
      </c>
      <c r="XG293">
        <v>7</v>
      </c>
      <c r="XH293">
        <v>0</v>
      </c>
      <c r="XI293">
        <v>0</v>
      </c>
      <c r="XJ293">
        <v>3014500</v>
      </c>
      <c r="XK293">
        <v>279650</v>
      </c>
      <c r="XO293">
        <v>0.36000000000000004</v>
      </c>
      <c r="XP293">
        <v>10</v>
      </c>
      <c r="XQ293">
        <v>12</v>
      </c>
      <c r="XR293">
        <v>384</v>
      </c>
      <c r="XS293">
        <v>300</v>
      </c>
      <c r="XT293">
        <v>534</v>
      </c>
      <c r="XU293">
        <v>5340</v>
      </c>
      <c r="XV293">
        <v>84</v>
      </c>
      <c r="XW293">
        <v>840</v>
      </c>
      <c r="XX293">
        <f t="shared" si="24"/>
        <v>588</v>
      </c>
      <c r="XY293">
        <v>1200</v>
      </c>
      <c r="XZ293">
        <v>300</v>
      </c>
      <c r="YA293" s="33">
        <f t="shared" si="26"/>
        <v>750</v>
      </c>
      <c r="YB293">
        <v>60000</v>
      </c>
      <c r="YC293">
        <v>52000</v>
      </c>
      <c r="YD293">
        <f t="shared" si="27"/>
        <v>56000</v>
      </c>
      <c r="YE293">
        <f t="shared" si="28"/>
        <v>8000</v>
      </c>
      <c r="YF293">
        <v>100000</v>
      </c>
      <c r="YG293">
        <v>81000</v>
      </c>
      <c r="YH293">
        <v>2</v>
      </c>
      <c r="YI293" t="s">
        <v>1843</v>
      </c>
      <c r="YJ293">
        <v>2</v>
      </c>
      <c r="YK293" t="s">
        <v>404</v>
      </c>
      <c r="YP293">
        <v>0</v>
      </c>
      <c r="YQ293" t="s">
        <v>2418</v>
      </c>
      <c r="YR293">
        <v>0</v>
      </c>
      <c r="YS293">
        <v>450000</v>
      </c>
      <c r="YT293">
        <v>0.36000000000000004</v>
      </c>
      <c r="YU293">
        <v>534</v>
      </c>
      <c r="YV293">
        <v>180000</v>
      </c>
      <c r="YW293">
        <v>78000</v>
      </c>
      <c r="YX293" t="b">
        <v>0</v>
      </c>
      <c r="YY293">
        <v>1</v>
      </c>
      <c r="YZ293">
        <v>0</v>
      </c>
      <c r="ZA293" t="b">
        <v>0</v>
      </c>
      <c r="ZB293" t="b">
        <v>0</v>
      </c>
      <c r="ZC293" t="b">
        <v>0</v>
      </c>
      <c r="ZD293">
        <v>9</v>
      </c>
      <c r="ZE293">
        <v>0.4</v>
      </c>
      <c r="ZF293">
        <f t="shared" si="25"/>
        <v>3.6</v>
      </c>
      <c r="ZG293">
        <v>0.36000000000000004</v>
      </c>
      <c r="ZI293">
        <v>500</v>
      </c>
      <c r="ZJ293">
        <v>6</v>
      </c>
      <c r="ZL293">
        <v>0</v>
      </c>
      <c r="ZM293">
        <v>50</v>
      </c>
      <c r="ZN293">
        <v>2</v>
      </c>
      <c r="ZP293">
        <v>1</v>
      </c>
      <c r="ZQ293">
        <v>1</v>
      </c>
      <c r="AAS293" t="b">
        <v>1</v>
      </c>
      <c r="AAT293" t="b">
        <v>0</v>
      </c>
      <c r="AAU293" t="b">
        <v>0</v>
      </c>
      <c r="AAV293" t="b">
        <v>0</v>
      </c>
      <c r="AAW293" t="b">
        <v>0</v>
      </c>
      <c r="AAX293" t="b">
        <v>0</v>
      </c>
      <c r="AAY293" t="b">
        <v>0</v>
      </c>
      <c r="AAZ293" t="b">
        <v>0</v>
      </c>
      <c r="ABA293" t="b">
        <v>0</v>
      </c>
      <c r="ABB293" t="b">
        <v>1</v>
      </c>
      <c r="ABC293" t="b">
        <v>0</v>
      </c>
      <c r="ABE293">
        <v>4</v>
      </c>
      <c r="ABF293">
        <v>0</v>
      </c>
      <c r="ABG293">
        <v>4</v>
      </c>
      <c r="ABH293">
        <v>10</v>
      </c>
      <c r="ABI293">
        <v>1500</v>
      </c>
      <c r="ADV293">
        <v>4</v>
      </c>
      <c r="ADW293">
        <v>10</v>
      </c>
      <c r="ADX293">
        <f t="shared" si="29"/>
        <v>0.4</v>
      </c>
      <c r="ADY293" t="b">
        <v>0</v>
      </c>
      <c r="ADZ293" t="b">
        <v>0</v>
      </c>
      <c r="AEA293" t="b">
        <v>0</v>
      </c>
      <c r="AEB293" t="b">
        <v>0</v>
      </c>
      <c r="AEC293" t="b">
        <v>1</v>
      </c>
      <c r="AED293" t="b">
        <v>1</v>
      </c>
      <c r="AEE293" t="b">
        <v>1</v>
      </c>
      <c r="AEF293" t="b">
        <v>0</v>
      </c>
      <c r="AFF293">
        <v>1</v>
      </c>
      <c r="AFG293">
        <v>13500</v>
      </c>
      <c r="AFH293">
        <v>7</v>
      </c>
      <c r="AFI293">
        <v>1</v>
      </c>
      <c r="AFL293">
        <v>2</v>
      </c>
      <c r="AFM293">
        <v>1400</v>
      </c>
      <c r="AFN293">
        <v>6</v>
      </c>
      <c r="AFO293">
        <v>1</v>
      </c>
      <c r="AFR293">
        <v>5</v>
      </c>
      <c r="AFS293">
        <v>1500</v>
      </c>
      <c r="AFT293">
        <v>2</v>
      </c>
      <c r="AFU293">
        <v>1</v>
      </c>
      <c r="AGD293">
        <v>384</v>
      </c>
      <c r="AGE293">
        <v>320</v>
      </c>
      <c r="AGF293">
        <v>1</v>
      </c>
      <c r="AGH293">
        <v>400000</v>
      </c>
      <c r="AGI293">
        <v>0</v>
      </c>
      <c r="AGJ293">
        <v>1</v>
      </c>
      <c r="AGL293">
        <v>0</v>
      </c>
      <c r="AGM293">
        <v>360000</v>
      </c>
      <c r="AGN293">
        <v>1500</v>
      </c>
      <c r="AGO293">
        <v>0</v>
      </c>
      <c r="AGP293">
        <v>1</v>
      </c>
      <c r="AGQ293">
        <v>0</v>
      </c>
      <c r="AGR293">
        <v>0</v>
      </c>
      <c r="AGU293">
        <v>1</v>
      </c>
      <c r="AGV293">
        <v>0</v>
      </c>
      <c r="AGW293">
        <v>0</v>
      </c>
      <c r="AGX293">
        <v>0</v>
      </c>
      <c r="AGZ293">
        <v>5</v>
      </c>
      <c r="AHA293">
        <v>3</v>
      </c>
      <c r="AHB293">
        <v>90</v>
      </c>
      <c r="AHC293">
        <v>2</v>
      </c>
      <c r="AHD293">
        <v>1</v>
      </c>
      <c r="AHF293">
        <v>0</v>
      </c>
      <c r="AHG293">
        <v>20</v>
      </c>
      <c r="AHH293">
        <v>1</v>
      </c>
      <c r="AHJ293">
        <v>0</v>
      </c>
      <c r="AHK293">
        <v>0</v>
      </c>
      <c r="AHL293">
        <v>0</v>
      </c>
      <c r="AHM293">
        <v>90</v>
      </c>
      <c r="AHN293">
        <v>1</v>
      </c>
      <c r="AHP293">
        <v>1200</v>
      </c>
      <c r="AHQ293">
        <v>0</v>
      </c>
      <c r="AHR293">
        <v>0</v>
      </c>
      <c r="AHS293">
        <v>2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3</v>
      </c>
      <c r="AIA293">
        <v>0</v>
      </c>
      <c r="AIB293">
        <v>0</v>
      </c>
      <c r="AIC293">
        <v>1</v>
      </c>
      <c r="AID293">
        <v>0</v>
      </c>
      <c r="AIE293">
        <v>1</v>
      </c>
      <c r="AIF293">
        <v>1</v>
      </c>
      <c r="AIG293">
        <v>0</v>
      </c>
      <c r="AII293">
        <v>2</v>
      </c>
      <c r="AIJ293">
        <v>3500</v>
      </c>
      <c r="AIK293">
        <v>0</v>
      </c>
      <c r="AIL293">
        <v>1</v>
      </c>
      <c r="AIM293">
        <v>0</v>
      </c>
      <c r="AIN293">
        <v>0</v>
      </c>
      <c r="AIO293">
        <v>1</v>
      </c>
      <c r="AIP293">
        <v>0</v>
      </c>
      <c r="AIR293">
        <v>50</v>
      </c>
      <c r="AIS293">
        <v>2</v>
      </c>
      <c r="AIT293" t="s">
        <v>404</v>
      </c>
      <c r="AIZ293">
        <v>1</v>
      </c>
      <c r="AJA293">
        <v>2</v>
      </c>
      <c r="AJB293" t="s">
        <v>404</v>
      </c>
      <c r="ALX293">
        <v>2</v>
      </c>
      <c r="ALY293">
        <v>2</v>
      </c>
      <c r="AMC293">
        <v>1</v>
      </c>
      <c r="AMD293">
        <v>1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Q293">
        <v>5</v>
      </c>
      <c r="ANC293" t="s">
        <v>1073</v>
      </c>
      <c r="ANO293">
        <v>1</v>
      </c>
      <c r="ANP293">
        <v>1</v>
      </c>
      <c r="ANR293">
        <v>1</v>
      </c>
      <c r="ANU293">
        <v>1</v>
      </c>
      <c r="ANV293" t="s">
        <v>1844</v>
      </c>
      <c r="ANW293" t="s">
        <v>1839</v>
      </c>
      <c r="ANX293">
        <v>1</v>
      </c>
      <c r="ANZ293">
        <v>2</v>
      </c>
      <c r="AOC293">
        <v>12000</v>
      </c>
      <c r="AOD293">
        <v>75000</v>
      </c>
      <c r="AOE293">
        <v>2</v>
      </c>
      <c r="AOF293">
        <v>0</v>
      </c>
      <c r="AOG293">
        <v>0</v>
      </c>
      <c r="AOH293">
        <v>0</v>
      </c>
      <c r="AOI293">
        <v>1</v>
      </c>
      <c r="AOJ293" t="b">
        <v>0</v>
      </c>
      <c r="AOK293" t="b">
        <v>0</v>
      </c>
      <c r="AOL293" t="b">
        <v>0</v>
      </c>
      <c r="AOM293" t="b">
        <v>0</v>
      </c>
      <c r="AON293" t="b">
        <v>0</v>
      </c>
      <c r="AOO293" t="b">
        <v>0</v>
      </c>
      <c r="AOP293" t="b">
        <v>0</v>
      </c>
      <c r="AOQ293" t="b">
        <v>1</v>
      </c>
      <c r="AOR293" t="b">
        <v>1</v>
      </c>
      <c r="AOS293" t="b">
        <v>1</v>
      </c>
      <c r="AOT293" t="b">
        <v>0</v>
      </c>
      <c r="AOU293" t="b">
        <v>0</v>
      </c>
      <c r="AOV293" t="b">
        <v>1</v>
      </c>
      <c r="AOW293" t="b">
        <v>1</v>
      </c>
      <c r="AOX293" t="b">
        <v>1</v>
      </c>
      <c r="AOY293" t="b">
        <v>0</v>
      </c>
      <c r="AOZ293" t="b">
        <v>0</v>
      </c>
      <c r="APA293" t="b">
        <v>0</v>
      </c>
      <c r="APB293" t="b">
        <v>0</v>
      </c>
      <c r="APC293" t="b">
        <v>0</v>
      </c>
      <c r="APD293" t="b">
        <v>0</v>
      </c>
      <c r="APE293" t="b">
        <v>0</v>
      </c>
      <c r="APF293" t="b">
        <v>0</v>
      </c>
      <c r="APG293" t="b">
        <v>0</v>
      </c>
      <c r="APH293" t="b">
        <v>0</v>
      </c>
      <c r="API293" t="b">
        <v>0</v>
      </c>
      <c r="APJ293" t="b">
        <v>0</v>
      </c>
      <c r="APK293" t="b">
        <v>0</v>
      </c>
      <c r="APL293" t="b">
        <v>0</v>
      </c>
      <c r="APM293" t="b">
        <v>0</v>
      </c>
      <c r="APN293" t="b">
        <v>0</v>
      </c>
      <c r="APO293" t="b">
        <v>0</v>
      </c>
      <c r="APP293" t="b">
        <v>0</v>
      </c>
      <c r="APQ293" t="b">
        <v>0</v>
      </c>
      <c r="APR293" t="b">
        <v>0</v>
      </c>
      <c r="APS293" t="b">
        <v>1</v>
      </c>
      <c r="APT293" t="s">
        <v>1844</v>
      </c>
      <c r="APU293" t="s">
        <v>1808</v>
      </c>
      <c r="APV293">
        <v>1</v>
      </c>
      <c r="APW293">
        <v>1</v>
      </c>
      <c r="APX293">
        <v>2</v>
      </c>
      <c r="APY293">
        <v>1</v>
      </c>
      <c r="APZ293">
        <v>3</v>
      </c>
      <c r="AQA293">
        <v>3</v>
      </c>
      <c r="AQC293">
        <v>1</v>
      </c>
      <c r="AQD293">
        <v>2</v>
      </c>
      <c r="AQE293">
        <v>2</v>
      </c>
      <c r="AQG293">
        <v>2</v>
      </c>
      <c r="AQH293">
        <v>2</v>
      </c>
      <c r="AQI293">
        <v>2</v>
      </c>
      <c r="AQJ293">
        <v>2</v>
      </c>
      <c r="AQK293">
        <v>2</v>
      </c>
      <c r="AQL293">
        <v>-1</v>
      </c>
      <c r="AQM293">
        <v>-2</v>
      </c>
      <c r="AQN293">
        <v>2</v>
      </c>
      <c r="AQO293">
        <v>1</v>
      </c>
      <c r="AQP293">
        <v>-1</v>
      </c>
      <c r="AQQ293">
        <v>-2</v>
      </c>
      <c r="AQR293">
        <v>-1</v>
      </c>
      <c r="AQS293">
        <v>-2</v>
      </c>
      <c r="AQT293">
        <v>-2</v>
      </c>
      <c r="AQU293">
        <v>-1</v>
      </c>
      <c r="AQV293">
        <v>2</v>
      </c>
      <c r="AQW293">
        <v>2</v>
      </c>
      <c r="AQX293">
        <v>2</v>
      </c>
      <c r="AQY293">
        <v>-1</v>
      </c>
      <c r="AQZ293">
        <v>-1</v>
      </c>
      <c r="ARA293">
        <v>-2</v>
      </c>
      <c r="ARB293">
        <v>-1</v>
      </c>
      <c r="ARC293">
        <v>-2</v>
      </c>
      <c r="ARD293">
        <v>-2</v>
      </c>
      <c r="ARE293">
        <v>2</v>
      </c>
      <c r="ARF293">
        <v>2</v>
      </c>
      <c r="ARG293">
        <v>2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-1</v>
      </c>
      <c r="ARR293">
        <v>-1</v>
      </c>
      <c r="ARS293">
        <v>-2</v>
      </c>
      <c r="ART293">
        <v>-1</v>
      </c>
      <c r="ARU293">
        <v>2</v>
      </c>
      <c r="ARV293">
        <v>-1</v>
      </c>
      <c r="ARW293">
        <v>1</v>
      </c>
      <c r="ARX293">
        <v>1</v>
      </c>
      <c r="ARY293">
        <v>1</v>
      </c>
      <c r="ARZ293">
        <v>2</v>
      </c>
      <c r="ASA293">
        <v>2</v>
      </c>
      <c r="ASB293">
        <v>2</v>
      </c>
      <c r="ASC293">
        <v>2</v>
      </c>
      <c r="ASD293">
        <v>2</v>
      </c>
      <c r="ASE293">
        <v>2</v>
      </c>
      <c r="ASF293">
        <v>2</v>
      </c>
      <c r="ASG293">
        <v>2</v>
      </c>
      <c r="ASH293">
        <v>2</v>
      </c>
      <c r="ASI293">
        <v>-2</v>
      </c>
      <c r="ASJ293">
        <v>-2</v>
      </c>
      <c r="ASK293">
        <v>-2</v>
      </c>
      <c r="ASL293">
        <v>-2</v>
      </c>
      <c r="ASM293">
        <v>-2</v>
      </c>
      <c r="ASN293">
        <v>-2</v>
      </c>
      <c r="ASO293">
        <v>-2</v>
      </c>
      <c r="ASP293">
        <v>-2</v>
      </c>
      <c r="ASQ293">
        <v>-2</v>
      </c>
      <c r="ASR293">
        <v>-1</v>
      </c>
      <c r="ASS293">
        <v>-1</v>
      </c>
      <c r="AST293">
        <v>-1</v>
      </c>
      <c r="ASU293">
        <v>-2</v>
      </c>
      <c r="ASV293">
        <v>1</v>
      </c>
      <c r="ASW293">
        <v>2</v>
      </c>
      <c r="ASX293">
        <v>1</v>
      </c>
      <c r="ASY293">
        <v>2</v>
      </c>
      <c r="ASZ293">
        <v>2</v>
      </c>
      <c r="ATA293">
        <v>2</v>
      </c>
      <c r="ATB293">
        <v>2</v>
      </c>
      <c r="ATC293">
        <v>2</v>
      </c>
      <c r="ATD293">
        <v>1</v>
      </c>
      <c r="ATE293">
        <v>1</v>
      </c>
      <c r="ATF293">
        <v>1</v>
      </c>
      <c r="ATG293">
        <v>0</v>
      </c>
      <c r="ATH293">
        <v>0</v>
      </c>
      <c r="ATI293">
        <v>1</v>
      </c>
      <c r="ATJ293">
        <v>0</v>
      </c>
      <c r="ATK293">
        <v>0</v>
      </c>
      <c r="ATL293">
        <v>0</v>
      </c>
      <c r="ATN293">
        <v>1</v>
      </c>
      <c r="ATP293">
        <v>1</v>
      </c>
      <c r="ATR293">
        <v>1</v>
      </c>
      <c r="ATT293">
        <v>1</v>
      </c>
      <c r="ATV293">
        <v>1</v>
      </c>
      <c r="ATX293">
        <v>1</v>
      </c>
      <c r="ATZ293">
        <v>1</v>
      </c>
      <c r="AUB293">
        <v>1</v>
      </c>
      <c r="AUD293">
        <v>1</v>
      </c>
      <c r="AUF293">
        <v>1</v>
      </c>
      <c r="AUH293">
        <v>1</v>
      </c>
      <c r="AUJ293">
        <v>1</v>
      </c>
      <c r="AUL293">
        <v>1</v>
      </c>
      <c r="AUN293">
        <v>1</v>
      </c>
      <c r="AUP293">
        <v>1</v>
      </c>
      <c r="AUR293">
        <v>1</v>
      </c>
      <c r="AUT293">
        <v>1</v>
      </c>
      <c r="AUV293" t="b">
        <v>1</v>
      </c>
      <c r="AUW293" t="b">
        <v>0</v>
      </c>
      <c r="AUX293" t="b">
        <v>0</v>
      </c>
      <c r="AUY293" t="b">
        <v>0</v>
      </c>
      <c r="AVA293">
        <v>1</v>
      </c>
      <c r="AVB293">
        <v>4</v>
      </c>
      <c r="AVD293" t="s">
        <v>618</v>
      </c>
      <c r="AVE293" t="b">
        <v>1</v>
      </c>
      <c r="AVF293">
        <v>1</v>
      </c>
      <c r="AVG293" t="b">
        <v>1</v>
      </c>
      <c r="AVH293" t="b">
        <v>1</v>
      </c>
      <c r="AVI293" t="b">
        <v>0</v>
      </c>
      <c r="AVK293" t="b">
        <v>1</v>
      </c>
      <c r="AVL293" t="b">
        <v>0</v>
      </c>
      <c r="AVM293" t="b">
        <v>0</v>
      </c>
      <c r="AVN293" t="b">
        <v>0</v>
      </c>
      <c r="AVP293">
        <v>1</v>
      </c>
      <c r="AVQ293" t="s">
        <v>1845</v>
      </c>
      <c r="AVR293">
        <v>7.4738379999999998</v>
      </c>
      <c r="AVS293">
        <v>4.36144</v>
      </c>
      <c r="AVT293">
        <v>220.1</v>
      </c>
      <c r="AVU293">
        <v>10</v>
      </c>
      <c r="AVW293">
        <v>0</v>
      </c>
    </row>
    <row r="294" spans="1:1271" ht="15" customHeight="1" x14ac:dyDescent="0.35">
      <c r="A294" s="1">
        <v>42522</v>
      </c>
      <c r="B294" t="s">
        <v>1799</v>
      </c>
      <c r="C294">
        <v>2</v>
      </c>
      <c r="D294">
        <v>47</v>
      </c>
      <c r="E294" t="s">
        <v>1846</v>
      </c>
      <c r="F294">
        <v>231</v>
      </c>
      <c r="G294">
        <v>1</v>
      </c>
      <c r="H294">
        <v>52</v>
      </c>
      <c r="I294">
        <v>1</v>
      </c>
      <c r="K294">
        <v>1</v>
      </c>
      <c r="L294">
        <v>2</v>
      </c>
      <c r="M294">
        <v>6</v>
      </c>
      <c r="N294">
        <v>6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2</v>
      </c>
      <c r="V294">
        <v>1</v>
      </c>
      <c r="W294">
        <v>1</v>
      </c>
      <c r="X294">
        <v>96</v>
      </c>
      <c r="Y294">
        <v>1</v>
      </c>
      <c r="Z294">
        <v>1</v>
      </c>
      <c r="AA294">
        <v>96</v>
      </c>
      <c r="AB294">
        <v>1</v>
      </c>
      <c r="AC294">
        <v>4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BB294">
        <v>7</v>
      </c>
      <c r="BC294">
        <v>3</v>
      </c>
      <c r="BD294">
        <v>1</v>
      </c>
      <c r="CU294">
        <v>1</v>
      </c>
      <c r="CV294">
        <v>1</v>
      </c>
      <c r="CX294">
        <v>2</v>
      </c>
      <c r="CY294">
        <v>200</v>
      </c>
      <c r="CZ294">
        <v>180</v>
      </c>
      <c r="DA294">
        <v>20</v>
      </c>
      <c r="DB294">
        <v>25</v>
      </c>
      <c r="DC294">
        <v>2</v>
      </c>
      <c r="DD294">
        <v>23</v>
      </c>
      <c r="DE294">
        <v>1</v>
      </c>
      <c r="DF294" t="s">
        <v>1847</v>
      </c>
      <c r="DG294">
        <v>2</v>
      </c>
      <c r="DH294">
        <v>1</v>
      </c>
      <c r="DJ294">
        <v>0</v>
      </c>
      <c r="DK294">
        <v>0</v>
      </c>
      <c r="DL294">
        <v>1</v>
      </c>
      <c r="DM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1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IN294">
        <v>0</v>
      </c>
      <c r="IO294">
        <v>1</v>
      </c>
      <c r="IP294">
        <v>0</v>
      </c>
      <c r="IQ294">
        <v>0</v>
      </c>
      <c r="IR294">
        <v>1</v>
      </c>
      <c r="IS294">
        <v>2014</v>
      </c>
      <c r="IT294">
        <v>2000</v>
      </c>
      <c r="IU294">
        <v>1000</v>
      </c>
      <c r="IV294">
        <v>4</v>
      </c>
      <c r="IW294">
        <v>2</v>
      </c>
      <c r="IX294">
        <v>2</v>
      </c>
      <c r="IZ294">
        <v>0</v>
      </c>
      <c r="JA294">
        <v>1</v>
      </c>
      <c r="JB294">
        <v>0</v>
      </c>
      <c r="JC294">
        <v>0</v>
      </c>
      <c r="JD294">
        <v>2</v>
      </c>
      <c r="JE294">
        <v>2014</v>
      </c>
      <c r="JF294">
        <v>8000</v>
      </c>
      <c r="JG294">
        <v>4000</v>
      </c>
      <c r="JH294">
        <v>6</v>
      </c>
      <c r="JI294">
        <v>2</v>
      </c>
      <c r="JJ294">
        <v>2</v>
      </c>
      <c r="JX294">
        <v>0</v>
      </c>
      <c r="JY294">
        <v>1</v>
      </c>
      <c r="JZ294">
        <v>0</v>
      </c>
      <c r="KA294">
        <v>0</v>
      </c>
      <c r="KB294">
        <v>1</v>
      </c>
      <c r="KC294">
        <v>2015</v>
      </c>
      <c r="KD294">
        <v>140000</v>
      </c>
      <c r="KE294">
        <v>100000</v>
      </c>
      <c r="KF294">
        <v>5</v>
      </c>
      <c r="KG294">
        <v>2</v>
      </c>
      <c r="KH294">
        <v>2</v>
      </c>
      <c r="PP294">
        <v>0</v>
      </c>
      <c r="XF294">
        <v>0</v>
      </c>
      <c r="XG294">
        <v>3</v>
      </c>
      <c r="XH294">
        <v>0</v>
      </c>
      <c r="XI294">
        <v>0</v>
      </c>
      <c r="XJ294">
        <v>150000</v>
      </c>
      <c r="XK294">
        <v>105000</v>
      </c>
      <c r="XO294">
        <v>0.7</v>
      </c>
      <c r="XP294">
        <v>40</v>
      </c>
      <c r="XQ294">
        <v>32</v>
      </c>
      <c r="XR294">
        <v>480</v>
      </c>
      <c r="XS294">
        <v>380</v>
      </c>
      <c r="XT294">
        <v>670</v>
      </c>
      <c r="XU294">
        <v>6700</v>
      </c>
      <c r="XV294">
        <v>100</v>
      </c>
      <c r="XW294">
        <v>1000</v>
      </c>
      <c r="XX294">
        <f t="shared" si="24"/>
        <v>700</v>
      </c>
      <c r="XY294">
        <v>1500</v>
      </c>
      <c r="XZ294">
        <v>300</v>
      </c>
      <c r="YA294" s="33">
        <f t="shared" si="26"/>
        <v>900</v>
      </c>
      <c r="YB294">
        <v>120000</v>
      </c>
      <c r="YC294">
        <v>80000</v>
      </c>
      <c r="YD294">
        <f t="shared" si="27"/>
        <v>100000</v>
      </c>
      <c r="YE294">
        <f t="shared" si="28"/>
        <v>40000</v>
      </c>
      <c r="YF294">
        <v>250000</v>
      </c>
      <c r="YG294">
        <v>20000</v>
      </c>
      <c r="YH294">
        <v>2</v>
      </c>
      <c r="YI294" t="s">
        <v>404</v>
      </c>
      <c r="YJ294">
        <v>2</v>
      </c>
      <c r="YK294" t="s">
        <v>404</v>
      </c>
      <c r="YP294">
        <v>0</v>
      </c>
      <c r="YQ294" t="s">
        <v>2419</v>
      </c>
      <c r="YR294">
        <v>0</v>
      </c>
      <c r="YS294">
        <v>400000</v>
      </c>
      <c r="YT294">
        <v>0.17</v>
      </c>
      <c r="YU294">
        <v>670</v>
      </c>
      <c r="YV294">
        <v>180000</v>
      </c>
      <c r="YW294">
        <v>125000</v>
      </c>
      <c r="YX294" t="b">
        <v>0</v>
      </c>
      <c r="YY294">
        <v>1</v>
      </c>
      <c r="YZ294">
        <v>0</v>
      </c>
      <c r="ZA294" t="b">
        <v>0</v>
      </c>
      <c r="ZB294" t="b">
        <v>0</v>
      </c>
      <c r="ZC294" t="b">
        <v>0</v>
      </c>
      <c r="ZD294">
        <v>7</v>
      </c>
      <c r="ZE294">
        <v>0.4</v>
      </c>
      <c r="ZF294">
        <f t="shared" si="25"/>
        <v>2.8000000000000003</v>
      </c>
      <c r="ZG294">
        <v>1.1200000000000001</v>
      </c>
      <c r="ZI294">
        <v>1000</v>
      </c>
      <c r="ZJ294">
        <v>6</v>
      </c>
      <c r="ZL294">
        <v>0</v>
      </c>
      <c r="ZM294">
        <v>50</v>
      </c>
      <c r="ZN294">
        <v>2</v>
      </c>
      <c r="ZP294">
        <v>1</v>
      </c>
      <c r="ZQ294">
        <v>1</v>
      </c>
      <c r="AAS294" t="b">
        <v>1</v>
      </c>
      <c r="AAT294" t="b">
        <v>0</v>
      </c>
      <c r="AAU294" t="b">
        <v>0</v>
      </c>
      <c r="AAV294" t="b">
        <v>0</v>
      </c>
      <c r="AAW294" t="b">
        <v>0</v>
      </c>
      <c r="AAX294" t="b">
        <v>0</v>
      </c>
      <c r="AAY294" t="b">
        <v>0</v>
      </c>
      <c r="AAZ294" t="b">
        <v>0</v>
      </c>
      <c r="ABA294" t="b">
        <v>0</v>
      </c>
      <c r="ABB294" t="b">
        <v>1</v>
      </c>
      <c r="ABC294" t="b">
        <v>0</v>
      </c>
      <c r="ABE294">
        <v>2</v>
      </c>
      <c r="ABF294">
        <v>0</v>
      </c>
      <c r="ABG294">
        <v>2</v>
      </c>
      <c r="ABH294">
        <v>6</v>
      </c>
      <c r="ABI294">
        <v>1200</v>
      </c>
      <c r="ADV294">
        <v>2</v>
      </c>
      <c r="ADW294">
        <v>6</v>
      </c>
      <c r="ADX294">
        <f t="shared" si="29"/>
        <v>0.33333333333333331</v>
      </c>
      <c r="ADY294" t="b">
        <v>0</v>
      </c>
      <c r="ADZ294" t="b">
        <v>0</v>
      </c>
      <c r="AEA294" t="b">
        <v>0</v>
      </c>
      <c r="AEB294" t="b">
        <v>0</v>
      </c>
      <c r="AEC294" t="b">
        <v>0</v>
      </c>
      <c r="AED294" t="b">
        <v>1</v>
      </c>
      <c r="AEE294" t="b">
        <v>1</v>
      </c>
      <c r="AEF294" t="b">
        <v>0</v>
      </c>
      <c r="AFL294">
        <v>2</v>
      </c>
      <c r="AFM294">
        <v>1400</v>
      </c>
      <c r="AFN294">
        <v>5</v>
      </c>
      <c r="AFO294">
        <v>1</v>
      </c>
      <c r="AFR294">
        <v>2</v>
      </c>
      <c r="AFS294">
        <v>1600</v>
      </c>
      <c r="AFT294">
        <v>1</v>
      </c>
      <c r="AFU294">
        <v>1</v>
      </c>
      <c r="AGD294">
        <v>400</v>
      </c>
      <c r="AGE294">
        <v>350</v>
      </c>
      <c r="AGF294">
        <v>1</v>
      </c>
      <c r="AGH294">
        <v>231000</v>
      </c>
      <c r="AGI294">
        <v>0</v>
      </c>
      <c r="AGJ294">
        <v>1</v>
      </c>
      <c r="AGL294">
        <v>0</v>
      </c>
      <c r="AGM294">
        <v>231000</v>
      </c>
      <c r="AGN294">
        <v>1200</v>
      </c>
      <c r="AGO294">
        <v>0</v>
      </c>
      <c r="AGP294">
        <v>1</v>
      </c>
      <c r="AGQ294">
        <v>0</v>
      </c>
      <c r="AGR294">
        <v>0</v>
      </c>
      <c r="AGU294">
        <v>1</v>
      </c>
      <c r="AGV294">
        <v>0</v>
      </c>
      <c r="AGW294">
        <v>0</v>
      </c>
      <c r="AGX294">
        <v>0</v>
      </c>
      <c r="AGZ294">
        <v>5</v>
      </c>
      <c r="AHA294">
        <v>3</v>
      </c>
      <c r="AHB294">
        <v>90</v>
      </c>
      <c r="AHC294">
        <v>2</v>
      </c>
      <c r="AHD294">
        <v>1</v>
      </c>
      <c r="AHF294">
        <v>0</v>
      </c>
      <c r="AHG294">
        <v>8</v>
      </c>
      <c r="AHH294">
        <v>1</v>
      </c>
      <c r="AHJ294">
        <v>0</v>
      </c>
      <c r="AHK294">
        <v>0</v>
      </c>
      <c r="AHL294">
        <v>0</v>
      </c>
      <c r="AHM294">
        <v>100</v>
      </c>
      <c r="AHN294">
        <v>1</v>
      </c>
      <c r="AHP294">
        <v>800</v>
      </c>
      <c r="AHQ294">
        <v>0</v>
      </c>
      <c r="AHR294">
        <v>0</v>
      </c>
      <c r="AHS294">
        <v>0</v>
      </c>
      <c r="AHT294">
        <v>1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4</v>
      </c>
      <c r="AIA294">
        <v>0</v>
      </c>
      <c r="AIB294">
        <v>0</v>
      </c>
      <c r="AIC294">
        <v>1</v>
      </c>
      <c r="AID294">
        <v>0</v>
      </c>
      <c r="AIE294">
        <v>1</v>
      </c>
      <c r="AIF294">
        <v>0</v>
      </c>
      <c r="AIG294">
        <v>0</v>
      </c>
      <c r="AII294">
        <v>2</v>
      </c>
      <c r="AIJ294">
        <v>1500</v>
      </c>
      <c r="AIK294">
        <v>0</v>
      </c>
      <c r="AIL294">
        <v>1</v>
      </c>
      <c r="AIM294">
        <v>0</v>
      </c>
      <c r="AIN294">
        <v>1</v>
      </c>
      <c r="AIO294">
        <v>0</v>
      </c>
      <c r="AIP294">
        <v>0</v>
      </c>
      <c r="AIR294">
        <v>60</v>
      </c>
      <c r="AIS294">
        <v>2</v>
      </c>
      <c r="AIT294" t="s">
        <v>404</v>
      </c>
      <c r="AIZ294">
        <v>1</v>
      </c>
      <c r="AJA294">
        <v>2</v>
      </c>
      <c r="AJB294" t="s">
        <v>404</v>
      </c>
      <c r="ALX294">
        <v>2</v>
      </c>
      <c r="ALY294">
        <v>2</v>
      </c>
      <c r="AMC294">
        <v>1</v>
      </c>
      <c r="AMD294">
        <v>1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1</v>
      </c>
      <c r="AMK294">
        <v>0</v>
      </c>
      <c r="AML294">
        <v>0</v>
      </c>
      <c r="AMM294">
        <v>0</v>
      </c>
      <c r="AMN294">
        <v>0</v>
      </c>
      <c r="AMO294">
        <v>0</v>
      </c>
      <c r="AMQ294">
        <v>5</v>
      </c>
      <c r="AMW294">
        <v>4</v>
      </c>
      <c r="ANC294" t="s">
        <v>1848</v>
      </c>
      <c r="ANI294" t="s">
        <v>1849</v>
      </c>
      <c r="ANO294">
        <v>1</v>
      </c>
      <c r="ANP294">
        <v>1</v>
      </c>
      <c r="ANR294">
        <v>1</v>
      </c>
      <c r="ANU294">
        <v>1</v>
      </c>
      <c r="ANV294" t="s">
        <v>1844</v>
      </c>
      <c r="ANW294" t="s">
        <v>1839</v>
      </c>
      <c r="ANX294">
        <v>1</v>
      </c>
      <c r="ANZ294">
        <v>2</v>
      </c>
      <c r="AOC294">
        <v>15000</v>
      </c>
      <c r="AOD294">
        <v>250000</v>
      </c>
      <c r="AOE294">
        <v>2</v>
      </c>
      <c r="AOF294">
        <v>0</v>
      </c>
      <c r="AOG294">
        <v>0</v>
      </c>
      <c r="AOH294">
        <v>0</v>
      </c>
      <c r="AOI294">
        <v>1</v>
      </c>
      <c r="AOJ294" t="b">
        <v>0</v>
      </c>
      <c r="AOK294" t="b">
        <v>0</v>
      </c>
      <c r="AOL294" t="b">
        <v>0</v>
      </c>
      <c r="AOM294" t="b">
        <v>0</v>
      </c>
      <c r="AON294" t="b">
        <v>0</v>
      </c>
      <c r="AOO294" t="b">
        <v>0</v>
      </c>
      <c r="AOP294" t="b">
        <v>0</v>
      </c>
      <c r="AOQ294" t="b">
        <v>1</v>
      </c>
      <c r="AOR294" t="b">
        <v>1</v>
      </c>
      <c r="AOS294" t="b">
        <v>1</v>
      </c>
      <c r="AOT294" t="b">
        <v>0</v>
      </c>
      <c r="AOU294" t="b">
        <v>0</v>
      </c>
      <c r="AOV294" t="b">
        <v>1</v>
      </c>
      <c r="AOW294" t="b">
        <v>1</v>
      </c>
      <c r="AOX294" t="b">
        <v>1</v>
      </c>
      <c r="AOY294" t="b">
        <v>0</v>
      </c>
      <c r="AOZ294" t="b">
        <v>0</v>
      </c>
      <c r="APA294" t="b">
        <v>0</v>
      </c>
      <c r="APB294" t="b">
        <v>0</v>
      </c>
      <c r="APC294" t="b">
        <v>0</v>
      </c>
      <c r="APD294" t="b">
        <v>0</v>
      </c>
      <c r="APE294" t="b">
        <v>0</v>
      </c>
      <c r="APF294" t="b">
        <v>0</v>
      </c>
      <c r="APG294" t="b">
        <v>1</v>
      </c>
      <c r="APH294" t="b">
        <v>0</v>
      </c>
      <c r="API294" t="b">
        <v>0</v>
      </c>
      <c r="APJ294" t="b">
        <v>0</v>
      </c>
      <c r="APK294" t="b">
        <v>0</v>
      </c>
      <c r="APL294" t="b">
        <v>0</v>
      </c>
      <c r="APM294" t="b">
        <v>0</v>
      </c>
      <c r="APN294" t="b">
        <v>0</v>
      </c>
      <c r="APO294" t="b">
        <v>1</v>
      </c>
      <c r="APP294" t="b">
        <v>1</v>
      </c>
      <c r="APQ294" t="b">
        <v>1</v>
      </c>
      <c r="APR294" t="b">
        <v>0</v>
      </c>
      <c r="APS294" t="b">
        <v>0</v>
      </c>
      <c r="APT294" t="s">
        <v>1844</v>
      </c>
      <c r="APU294" t="s">
        <v>1808</v>
      </c>
      <c r="APV294">
        <v>1</v>
      </c>
      <c r="APW294">
        <v>1</v>
      </c>
      <c r="APX294">
        <v>2</v>
      </c>
      <c r="APY294">
        <v>1</v>
      </c>
      <c r="APZ294">
        <v>3</v>
      </c>
      <c r="AQA294">
        <v>3</v>
      </c>
      <c r="AQC294">
        <v>1</v>
      </c>
      <c r="AQD294">
        <v>2</v>
      </c>
      <c r="AQE294">
        <v>2</v>
      </c>
      <c r="AQG294">
        <v>2</v>
      </c>
      <c r="AQH294">
        <v>2</v>
      </c>
      <c r="AQI294">
        <v>2</v>
      </c>
      <c r="AQJ294">
        <v>2</v>
      </c>
      <c r="AQK294">
        <v>2</v>
      </c>
      <c r="AQL294">
        <v>2</v>
      </c>
      <c r="AQM294">
        <v>2</v>
      </c>
      <c r="AQN294">
        <v>2</v>
      </c>
      <c r="AQO294">
        <v>2</v>
      </c>
      <c r="AQP294">
        <v>-1</v>
      </c>
      <c r="AQQ294">
        <v>-1</v>
      </c>
      <c r="AQR294">
        <v>-1</v>
      </c>
      <c r="AQS294">
        <v>-1</v>
      </c>
      <c r="AQT294">
        <v>-1</v>
      </c>
      <c r="AQU294">
        <v>1</v>
      </c>
      <c r="AQV294">
        <v>0</v>
      </c>
      <c r="AQW294">
        <v>1</v>
      </c>
      <c r="AQX294">
        <v>1</v>
      </c>
      <c r="AQY294">
        <v>-1</v>
      </c>
      <c r="AQZ294">
        <v>-1</v>
      </c>
      <c r="ARA294">
        <v>0</v>
      </c>
      <c r="ARB294">
        <v>0</v>
      </c>
      <c r="ARC294">
        <v>0</v>
      </c>
      <c r="ARD294">
        <v>0</v>
      </c>
      <c r="ARE294">
        <v>1</v>
      </c>
      <c r="ARF294">
        <v>0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-1</v>
      </c>
      <c r="ARR294">
        <v>-1</v>
      </c>
      <c r="ARS294">
        <v>-1</v>
      </c>
      <c r="ART294">
        <v>-1</v>
      </c>
      <c r="ARU294">
        <v>-1</v>
      </c>
      <c r="ARV294">
        <v>-1</v>
      </c>
      <c r="ARW294">
        <v>-1</v>
      </c>
      <c r="ARX294">
        <v>-1</v>
      </c>
      <c r="ARY294">
        <v>-1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-2</v>
      </c>
      <c r="ASJ294">
        <v>-2</v>
      </c>
      <c r="ASK294">
        <v>-2</v>
      </c>
      <c r="ASL294">
        <v>-2</v>
      </c>
      <c r="ASM294">
        <v>-2</v>
      </c>
      <c r="ASN294">
        <v>-2</v>
      </c>
      <c r="ASO294">
        <v>-2</v>
      </c>
      <c r="ASP294">
        <v>-2</v>
      </c>
      <c r="ASQ294">
        <v>-2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2</v>
      </c>
      <c r="ASX294">
        <v>0</v>
      </c>
      <c r="ASY294">
        <v>2</v>
      </c>
      <c r="ASZ294">
        <v>2</v>
      </c>
      <c r="ATA294">
        <v>2</v>
      </c>
      <c r="ATB294">
        <v>2</v>
      </c>
      <c r="ATC294">
        <v>2</v>
      </c>
      <c r="ATD294">
        <v>1</v>
      </c>
      <c r="ATE294">
        <v>1</v>
      </c>
      <c r="ATF294">
        <v>0</v>
      </c>
      <c r="ATG294">
        <v>0</v>
      </c>
      <c r="ATH294">
        <v>0</v>
      </c>
      <c r="ATI294">
        <v>1</v>
      </c>
      <c r="ATJ294">
        <v>0</v>
      </c>
      <c r="ATK294">
        <v>0</v>
      </c>
      <c r="ATL294">
        <v>0</v>
      </c>
      <c r="ATN294">
        <v>1</v>
      </c>
      <c r="ATP294">
        <v>1</v>
      </c>
      <c r="ATR294">
        <v>1</v>
      </c>
      <c r="ATT294">
        <v>1</v>
      </c>
      <c r="ATV294">
        <v>1</v>
      </c>
      <c r="ATX294">
        <v>1</v>
      </c>
      <c r="ATZ294">
        <v>1</v>
      </c>
      <c r="AUB294">
        <v>1</v>
      </c>
      <c r="AUD294">
        <v>1</v>
      </c>
      <c r="AUF294">
        <v>1</v>
      </c>
      <c r="AUH294">
        <v>1</v>
      </c>
      <c r="AUJ294">
        <v>1</v>
      </c>
      <c r="AUL294">
        <v>1</v>
      </c>
      <c r="AUN294">
        <v>1</v>
      </c>
      <c r="AUP294">
        <v>1</v>
      </c>
      <c r="AUR294">
        <v>1</v>
      </c>
      <c r="AUT294">
        <v>1</v>
      </c>
      <c r="AUV294" t="b">
        <v>1</v>
      </c>
      <c r="AUW294" t="b">
        <v>0</v>
      </c>
      <c r="AUX294" t="b">
        <v>0</v>
      </c>
      <c r="AUY294" t="b">
        <v>0</v>
      </c>
      <c r="AVA294">
        <v>1</v>
      </c>
      <c r="AVB294">
        <v>4</v>
      </c>
      <c r="AVD294" t="s">
        <v>618</v>
      </c>
      <c r="AVE294" t="b">
        <v>1</v>
      </c>
      <c r="AVF294">
        <v>0</v>
      </c>
      <c r="AVG294" t="b">
        <v>0</v>
      </c>
      <c r="AVH294" t="b">
        <v>0</v>
      </c>
      <c r="AVI294" t="b">
        <v>0</v>
      </c>
      <c r="AVK294" t="b">
        <v>1</v>
      </c>
      <c r="AVL294" t="b">
        <v>0</v>
      </c>
      <c r="AVM294" t="b">
        <v>0</v>
      </c>
      <c r="AVN294" t="b">
        <v>0</v>
      </c>
      <c r="AVP294">
        <v>1</v>
      </c>
      <c r="AVQ294" t="s">
        <v>1850</v>
      </c>
      <c r="AVR294">
        <v>7.5147599999999999</v>
      </c>
      <c r="AVS294">
        <v>4.5127569999999997</v>
      </c>
      <c r="AVT294">
        <v>287.89999999999998</v>
      </c>
      <c r="AVU294">
        <v>29.25</v>
      </c>
      <c r="AVW294">
        <v>0</v>
      </c>
    </row>
    <row r="295" spans="1:1271" ht="15" customHeight="1" x14ac:dyDescent="0.35">
      <c r="A295" s="1">
        <v>42522</v>
      </c>
      <c r="B295" t="s">
        <v>1799</v>
      </c>
      <c r="C295">
        <v>2</v>
      </c>
      <c r="D295">
        <v>20</v>
      </c>
      <c r="E295" t="s">
        <v>1851</v>
      </c>
      <c r="F295">
        <v>231</v>
      </c>
      <c r="G295">
        <v>1</v>
      </c>
      <c r="H295">
        <v>47</v>
      </c>
      <c r="I295">
        <v>1</v>
      </c>
      <c r="K295">
        <v>1</v>
      </c>
      <c r="L295">
        <v>2</v>
      </c>
      <c r="M295">
        <v>6</v>
      </c>
      <c r="N295">
        <v>6</v>
      </c>
      <c r="O295">
        <v>2</v>
      </c>
      <c r="P295">
        <v>2</v>
      </c>
      <c r="Q295">
        <v>0</v>
      </c>
      <c r="R295">
        <v>0</v>
      </c>
      <c r="S295">
        <v>0</v>
      </c>
      <c r="T295">
        <v>0</v>
      </c>
      <c r="U295">
        <v>4</v>
      </c>
      <c r="V295">
        <v>4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4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BB295">
        <v>8</v>
      </c>
      <c r="BC295">
        <v>1</v>
      </c>
      <c r="BD295">
        <v>1</v>
      </c>
      <c r="CU295">
        <v>1</v>
      </c>
      <c r="CV295">
        <v>1</v>
      </c>
      <c r="CX295">
        <v>2</v>
      </c>
      <c r="CY295">
        <v>300</v>
      </c>
      <c r="CZ295">
        <v>280</v>
      </c>
      <c r="DA295">
        <v>20</v>
      </c>
      <c r="DB295">
        <v>30</v>
      </c>
      <c r="DC295">
        <v>27</v>
      </c>
      <c r="DD295">
        <v>2</v>
      </c>
      <c r="DE295">
        <v>2</v>
      </c>
      <c r="DG295">
        <v>2</v>
      </c>
      <c r="DH295">
        <v>1</v>
      </c>
      <c r="DJ295">
        <v>0</v>
      </c>
      <c r="DK295">
        <v>1</v>
      </c>
      <c r="DL295">
        <v>1</v>
      </c>
      <c r="DM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1</v>
      </c>
      <c r="FJ295">
        <v>1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F295">
        <v>0</v>
      </c>
      <c r="GG295">
        <v>1</v>
      </c>
      <c r="GH295">
        <v>0</v>
      </c>
      <c r="GI295">
        <v>0</v>
      </c>
      <c r="GJ295">
        <v>1</v>
      </c>
      <c r="GK295">
        <v>1998</v>
      </c>
      <c r="GL295">
        <v>450000</v>
      </c>
      <c r="GM295">
        <v>8000000</v>
      </c>
      <c r="GN295">
        <v>50</v>
      </c>
      <c r="GO295">
        <v>2</v>
      </c>
      <c r="GP295">
        <v>2</v>
      </c>
      <c r="JX295">
        <v>0</v>
      </c>
      <c r="JY295">
        <v>1</v>
      </c>
      <c r="JZ295">
        <v>0</v>
      </c>
      <c r="KA295">
        <v>0</v>
      </c>
      <c r="KB295">
        <v>2</v>
      </c>
      <c r="KC295">
        <v>2013</v>
      </c>
      <c r="KD295">
        <v>120000</v>
      </c>
      <c r="KE295">
        <v>50000</v>
      </c>
      <c r="KF295">
        <v>6</v>
      </c>
      <c r="KG295">
        <v>2</v>
      </c>
      <c r="KH295">
        <v>2</v>
      </c>
      <c r="PP295">
        <v>0</v>
      </c>
      <c r="QJ295">
        <v>0</v>
      </c>
      <c r="QK295">
        <v>1</v>
      </c>
      <c r="QL295">
        <v>0</v>
      </c>
      <c r="QM295">
        <v>0</v>
      </c>
      <c r="QN295">
        <v>2</v>
      </c>
      <c r="QO295">
        <v>2016</v>
      </c>
      <c r="QP295">
        <v>3000</v>
      </c>
      <c r="QQ295">
        <v>1500</v>
      </c>
      <c r="QR295">
        <v>2</v>
      </c>
      <c r="QS295">
        <v>2</v>
      </c>
      <c r="QT295">
        <v>2</v>
      </c>
      <c r="QV295">
        <v>0</v>
      </c>
      <c r="QW295">
        <v>1</v>
      </c>
      <c r="QX295">
        <v>0</v>
      </c>
      <c r="QY295">
        <v>0</v>
      </c>
      <c r="QZ295">
        <v>2</v>
      </c>
      <c r="RA295">
        <v>2012</v>
      </c>
      <c r="RB295">
        <v>1500</v>
      </c>
      <c r="RC295">
        <v>700</v>
      </c>
      <c r="RD295">
        <v>2</v>
      </c>
      <c r="RE295">
        <v>2</v>
      </c>
      <c r="RF295">
        <v>2</v>
      </c>
      <c r="XF295">
        <v>0</v>
      </c>
      <c r="XG295">
        <v>4</v>
      </c>
      <c r="XH295">
        <v>0</v>
      </c>
      <c r="XI295">
        <v>0</v>
      </c>
      <c r="XJ295">
        <v>574500</v>
      </c>
      <c r="XK295">
        <v>805220</v>
      </c>
      <c r="XO295">
        <v>2.84</v>
      </c>
      <c r="XP295">
        <v>80</v>
      </c>
      <c r="XQ295">
        <v>32</v>
      </c>
      <c r="XR295">
        <v>8400</v>
      </c>
      <c r="XS295">
        <v>6200</v>
      </c>
      <c r="XT295">
        <v>11500</v>
      </c>
      <c r="XU295">
        <v>115000</v>
      </c>
      <c r="XV295">
        <v>2200</v>
      </c>
      <c r="XW295">
        <v>22000</v>
      </c>
      <c r="XX295">
        <f t="shared" si="24"/>
        <v>15400</v>
      </c>
      <c r="XY295">
        <v>1000</v>
      </c>
      <c r="XZ295">
        <v>350</v>
      </c>
      <c r="YA295" s="33">
        <f t="shared" si="26"/>
        <v>675</v>
      </c>
      <c r="YB295">
        <v>9600</v>
      </c>
      <c r="YC295">
        <v>90000</v>
      </c>
      <c r="YD295">
        <f t="shared" si="27"/>
        <v>49800</v>
      </c>
      <c r="YE295">
        <f t="shared" si="28"/>
        <v>-80400</v>
      </c>
      <c r="YF295">
        <v>100000</v>
      </c>
      <c r="YG295">
        <v>100000</v>
      </c>
      <c r="YH295">
        <v>1</v>
      </c>
      <c r="YJ295">
        <v>1</v>
      </c>
      <c r="YL295">
        <v>5</v>
      </c>
      <c r="YM295">
        <v>2</v>
      </c>
      <c r="YN295">
        <v>1</v>
      </c>
      <c r="YO295">
        <v>2</v>
      </c>
      <c r="YP295">
        <v>10</v>
      </c>
      <c r="YQ295" t="s">
        <v>2419</v>
      </c>
      <c r="YR295">
        <v>0</v>
      </c>
      <c r="YS295">
        <v>730000</v>
      </c>
      <c r="YT295">
        <v>0.84</v>
      </c>
      <c r="YU295">
        <v>1500</v>
      </c>
      <c r="YV295">
        <v>500000</v>
      </c>
      <c r="YW295">
        <v>160000</v>
      </c>
      <c r="YX295" t="b">
        <v>0</v>
      </c>
      <c r="YY295">
        <v>1</v>
      </c>
      <c r="YZ295">
        <v>0</v>
      </c>
      <c r="ZA295" t="b">
        <v>0</v>
      </c>
      <c r="ZB295" t="b">
        <v>0</v>
      </c>
      <c r="ZC295" t="b">
        <v>0</v>
      </c>
      <c r="ZD295">
        <v>12</v>
      </c>
      <c r="ZE295">
        <v>0.4</v>
      </c>
      <c r="ZF295">
        <f t="shared" si="25"/>
        <v>4.8000000000000007</v>
      </c>
      <c r="ZG295">
        <v>3.8400000000000007</v>
      </c>
      <c r="ZI295">
        <v>20000</v>
      </c>
      <c r="ZJ295">
        <v>7</v>
      </c>
      <c r="ZL295">
        <v>0</v>
      </c>
      <c r="ZM295">
        <v>50</v>
      </c>
      <c r="ZN295">
        <v>2</v>
      </c>
      <c r="ZP295">
        <v>1</v>
      </c>
      <c r="ZQ295">
        <v>1</v>
      </c>
      <c r="AAS295" t="b">
        <v>1</v>
      </c>
      <c r="AAT295" t="b">
        <v>0</v>
      </c>
      <c r="AAU295" t="b">
        <v>0</v>
      </c>
      <c r="AAV295" t="b">
        <v>0</v>
      </c>
      <c r="AAW295" t="b">
        <v>0</v>
      </c>
      <c r="AAX295" t="b">
        <v>0</v>
      </c>
      <c r="AAY295" t="b">
        <v>0</v>
      </c>
      <c r="AAZ295" t="b">
        <v>0</v>
      </c>
      <c r="ABA295" t="b">
        <v>0</v>
      </c>
      <c r="ABB295" t="b">
        <v>1</v>
      </c>
      <c r="ABC295" t="b">
        <v>0</v>
      </c>
      <c r="ABE295">
        <v>2</v>
      </c>
      <c r="ABF295">
        <v>0</v>
      </c>
      <c r="ABG295">
        <v>2</v>
      </c>
      <c r="ABH295">
        <v>6</v>
      </c>
      <c r="ABI295">
        <v>1200</v>
      </c>
      <c r="ADV295">
        <v>2</v>
      </c>
      <c r="ADW295">
        <v>6</v>
      </c>
      <c r="ADX295">
        <f t="shared" si="29"/>
        <v>0.33333333333333331</v>
      </c>
      <c r="ADY295" t="b">
        <v>0</v>
      </c>
      <c r="ADZ295" t="b">
        <v>0</v>
      </c>
      <c r="AEA295" t="b">
        <v>0</v>
      </c>
      <c r="AEB295" t="b">
        <v>0</v>
      </c>
      <c r="AEC295" t="b">
        <v>1</v>
      </c>
      <c r="AED295" t="b">
        <v>1</v>
      </c>
      <c r="AEE295" t="b">
        <v>1</v>
      </c>
      <c r="AEF295" t="b">
        <v>0</v>
      </c>
      <c r="AFF295">
        <v>3</v>
      </c>
      <c r="AFG295">
        <v>1200</v>
      </c>
      <c r="AFH295">
        <v>1</v>
      </c>
      <c r="AFI295">
        <v>1</v>
      </c>
      <c r="AFL295">
        <v>2</v>
      </c>
      <c r="AFM295">
        <v>1400</v>
      </c>
      <c r="AFN295">
        <v>3</v>
      </c>
      <c r="AFO295">
        <v>1</v>
      </c>
      <c r="AFR295">
        <v>3</v>
      </c>
      <c r="AFS295">
        <v>1500</v>
      </c>
      <c r="AFT295">
        <v>2</v>
      </c>
      <c r="AFU295">
        <v>1</v>
      </c>
      <c r="AGD295">
        <v>9600</v>
      </c>
      <c r="AGE295">
        <v>900</v>
      </c>
      <c r="AGF295">
        <v>1</v>
      </c>
      <c r="AGH295">
        <v>560000</v>
      </c>
      <c r="AGI295">
        <v>0</v>
      </c>
      <c r="AGJ295">
        <v>1</v>
      </c>
      <c r="AGL295">
        <v>0</v>
      </c>
      <c r="AGM295">
        <v>580000</v>
      </c>
      <c r="AGN295">
        <v>1200</v>
      </c>
      <c r="AGO295">
        <v>0</v>
      </c>
      <c r="AGP295">
        <v>1</v>
      </c>
      <c r="AGQ295">
        <v>0</v>
      </c>
      <c r="AGR295">
        <v>0</v>
      </c>
      <c r="AGU295">
        <v>1</v>
      </c>
      <c r="AGV295">
        <v>0</v>
      </c>
      <c r="AGW295">
        <v>0</v>
      </c>
      <c r="AGX295">
        <v>0</v>
      </c>
      <c r="AGZ295">
        <v>10</v>
      </c>
      <c r="AHA295">
        <v>20</v>
      </c>
      <c r="AHB295">
        <v>70</v>
      </c>
      <c r="AHC295">
        <v>0</v>
      </c>
      <c r="AHD295">
        <v>1</v>
      </c>
      <c r="AHF295">
        <v>0</v>
      </c>
      <c r="AHG295">
        <v>0</v>
      </c>
      <c r="AHH295">
        <v>1</v>
      </c>
      <c r="AHJ295">
        <v>0</v>
      </c>
      <c r="AHK295">
        <v>0</v>
      </c>
      <c r="AHL295">
        <v>0</v>
      </c>
      <c r="AHM295">
        <v>100</v>
      </c>
      <c r="AHN295">
        <v>1</v>
      </c>
      <c r="AHP295">
        <v>1200</v>
      </c>
      <c r="AHQ295">
        <v>0</v>
      </c>
      <c r="AHR295">
        <v>0</v>
      </c>
      <c r="AHS295">
        <v>2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3</v>
      </c>
      <c r="AIA295">
        <v>0</v>
      </c>
      <c r="AIB295">
        <v>0</v>
      </c>
      <c r="AIC295">
        <v>1</v>
      </c>
      <c r="AID295">
        <v>0</v>
      </c>
      <c r="AIE295">
        <v>0</v>
      </c>
      <c r="AIF295">
        <v>1</v>
      </c>
      <c r="AIG295">
        <v>0</v>
      </c>
      <c r="AII295">
        <v>2</v>
      </c>
      <c r="AIJ295">
        <v>4000</v>
      </c>
      <c r="AIK295">
        <v>0</v>
      </c>
      <c r="AIL295">
        <v>1</v>
      </c>
      <c r="AIM295">
        <v>1</v>
      </c>
      <c r="AIN295">
        <v>0</v>
      </c>
      <c r="AIO295">
        <v>1</v>
      </c>
      <c r="AIP295">
        <v>0</v>
      </c>
      <c r="AIR295">
        <v>40</v>
      </c>
      <c r="AIS295">
        <v>2</v>
      </c>
      <c r="AIT295" t="s">
        <v>404</v>
      </c>
      <c r="AIZ295">
        <v>1</v>
      </c>
      <c r="AJA295">
        <v>2</v>
      </c>
      <c r="AJB295" t="s">
        <v>683</v>
      </c>
      <c r="ALX295">
        <v>2</v>
      </c>
      <c r="ALY295">
        <v>2</v>
      </c>
      <c r="AMC295">
        <v>2</v>
      </c>
      <c r="AMD295">
        <v>1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1</v>
      </c>
      <c r="AML295">
        <v>0</v>
      </c>
      <c r="AMM295">
        <v>0</v>
      </c>
      <c r="AMN295">
        <v>0</v>
      </c>
      <c r="AMO295">
        <v>0</v>
      </c>
      <c r="AMQ295">
        <v>4</v>
      </c>
      <c r="AMX295">
        <v>4</v>
      </c>
      <c r="ANC295" t="s">
        <v>1848</v>
      </c>
      <c r="ANJ295" t="s">
        <v>1852</v>
      </c>
      <c r="ANO295">
        <v>2</v>
      </c>
      <c r="ANP295">
        <v>1</v>
      </c>
      <c r="ANR295">
        <v>1</v>
      </c>
      <c r="ANU295">
        <v>1</v>
      </c>
      <c r="ANV295" t="s">
        <v>1808</v>
      </c>
      <c r="ANW295" t="s">
        <v>1839</v>
      </c>
      <c r="ANX295">
        <v>1</v>
      </c>
      <c r="ANZ295">
        <v>2</v>
      </c>
      <c r="AOC295">
        <v>45000</v>
      </c>
      <c r="AOD295">
        <v>700000</v>
      </c>
      <c r="AOE295">
        <v>2</v>
      </c>
      <c r="AOF295">
        <v>0</v>
      </c>
      <c r="AOG295">
        <v>0</v>
      </c>
      <c r="AOH295">
        <v>0</v>
      </c>
      <c r="AOI295">
        <v>1</v>
      </c>
      <c r="AOJ295" t="b">
        <v>0</v>
      </c>
      <c r="AOK295" t="b">
        <v>0</v>
      </c>
      <c r="AOL295" t="b">
        <v>0</v>
      </c>
      <c r="AOM295" t="b">
        <v>0</v>
      </c>
      <c r="AON295" t="b">
        <v>0</v>
      </c>
      <c r="AOO295" t="b">
        <v>0</v>
      </c>
      <c r="AOP295" t="b">
        <v>0</v>
      </c>
      <c r="AOQ295" t="b">
        <v>0</v>
      </c>
      <c r="AOR295" t="b">
        <v>1</v>
      </c>
      <c r="AOS295" t="b">
        <v>1</v>
      </c>
      <c r="AOT295" t="b">
        <v>1</v>
      </c>
      <c r="AOU295" t="b">
        <v>0</v>
      </c>
      <c r="AOV295" t="b">
        <v>0</v>
      </c>
      <c r="AOW295" t="b">
        <v>0</v>
      </c>
      <c r="AOX295" t="b">
        <v>0</v>
      </c>
      <c r="AOY295" t="b">
        <v>0</v>
      </c>
      <c r="AOZ295" t="b">
        <v>0</v>
      </c>
      <c r="APA295" t="b">
        <v>0</v>
      </c>
      <c r="APB295" t="b">
        <v>0</v>
      </c>
      <c r="APC295" t="b">
        <v>0</v>
      </c>
      <c r="APD295" t="b">
        <v>0</v>
      </c>
      <c r="APE295" t="b">
        <v>0</v>
      </c>
      <c r="APF295" t="b">
        <v>0</v>
      </c>
      <c r="APG295" t="b">
        <v>1</v>
      </c>
      <c r="APH295" t="b">
        <v>1</v>
      </c>
      <c r="API295" t="b">
        <v>1</v>
      </c>
      <c r="APJ295" t="b">
        <v>1</v>
      </c>
      <c r="APK295" t="b">
        <v>1</v>
      </c>
      <c r="APL295" t="b">
        <v>1</v>
      </c>
      <c r="APM295" t="b">
        <v>0</v>
      </c>
      <c r="APN295" t="b">
        <v>0</v>
      </c>
      <c r="APO295" t="b">
        <v>0</v>
      </c>
      <c r="APP295" t="b">
        <v>0</v>
      </c>
      <c r="APQ295" t="b">
        <v>0</v>
      </c>
      <c r="APR295" t="b">
        <v>0</v>
      </c>
      <c r="APS295" t="b">
        <v>0</v>
      </c>
      <c r="APT295" t="s">
        <v>1844</v>
      </c>
      <c r="APU295" t="s">
        <v>1826</v>
      </c>
      <c r="APV295">
        <v>1</v>
      </c>
      <c r="APW295">
        <v>1</v>
      </c>
      <c r="APX295">
        <v>2</v>
      </c>
      <c r="APY295">
        <v>1</v>
      </c>
      <c r="APZ295">
        <v>3</v>
      </c>
      <c r="AQA295">
        <v>3</v>
      </c>
      <c r="AQC295">
        <v>1</v>
      </c>
      <c r="AQD295">
        <v>2</v>
      </c>
      <c r="AQE295">
        <v>2</v>
      </c>
      <c r="AQG295">
        <v>2</v>
      </c>
      <c r="AQH295">
        <v>2</v>
      </c>
      <c r="AQI295">
        <v>2</v>
      </c>
      <c r="AQJ295">
        <v>2</v>
      </c>
      <c r="AQK295">
        <v>-1</v>
      </c>
      <c r="AQL295">
        <v>-1</v>
      </c>
      <c r="AQM295">
        <v>-1</v>
      </c>
      <c r="AQN295">
        <v>2</v>
      </c>
      <c r="AQO295">
        <v>2</v>
      </c>
      <c r="AQP295">
        <v>-1</v>
      </c>
      <c r="AQQ295">
        <v>-1</v>
      </c>
      <c r="AQR295">
        <v>1</v>
      </c>
      <c r="AQS295">
        <v>1</v>
      </c>
      <c r="AQT295">
        <v>2</v>
      </c>
      <c r="AQU295">
        <v>2</v>
      </c>
      <c r="AQV295">
        <v>2</v>
      </c>
      <c r="AQW295">
        <v>2</v>
      </c>
      <c r="AQX295">
        <v>2</v>
      </c>
      <c r="AQY295">
        <v>-1</v>
      </c>
      <c r="AQZ295">
        <v>-1</v>
      </c>
      <c r="ARA295">
        <v>-1</v>
      </c>
      <c r="ARB295">
        <v>1</v>
      </c>
      <c r="ARC295">
        <v>1</v>
      </c>
      <c r="ARD295">
        <v>1</v>
      </c>
      <c r="ARE295">
        <v>2</v>
      </c>
      <c r="ARF295">
        <v>1</v>
      </c>
      <c r="ARG295">
        <v>1</v>
      </c>
      <c r="ARH295">
        <v>2</v>
      </c>
      <c r="ARI295">
        <v>2</v>
      </c>
      <c r="ARJ295">
        <v>1</v>
      </c>
      <c r="ARK295">
        <v>2</v>
      </c>
      <c r="ARL295">
        <v>2</v>
      </c>
      <c r="ARM295">
        <v>2</v>
      </c>
      <c r="ARN295">
        <v>1</v>
      </c>
      <c r="ARO295">
        <v>2</v>
      </c>
      <c r="ARP295">
        <v>2</v>
      </c>
      <c r="ARQ295">
        <v>-1</v>
      </c>
      <c r="ARR295">
        <v>-1</v>
      </c>
      <c r="ARS295">
        <v>-1</v>
      </c>
      <c r="ART295">
        <v>-1</v>
      </c>
      <c r="ARU295">
        <v>-1</v>
      </c>
      <c r="ARV295">
        <v>-1</v>
      </c>
      <c r="ARW295">
        <v>-1</v>
      </c>
      <c r="ARX295">
        <v>-1</v>
      </c>
      <c r="ARY295">
        <v>-1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-2</v>
      </c>
      <c r="ASJ295">
        <v>-2</v>
      </c>
      <c r="ASK295">
        <v>-2</v>
      </c>
      <c r="ASL295">
        <v>-2</v>
      </c>
      <c r="ASM295">
        <v>-2</v>
      </c>
      <c r="ASN295">
        <v>-2</v>
      </c>
      <c r="ASO295">
        <v>-2</v>
      </c>
      <c r="ASP295">
        <v>-2</v>
      </c>
      <c r="ASQ295">
        <v>-2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2</v>
      </c>
      <c r="ATB295">
        <v>2</v>
      </c>
      <c r="ATC295">
        <v>2</v>
      </c>
      <c r="ATD295">
        <v>1</v>
      </c>
      <c r="ATE295">
        <v>1</v>
      </c>
      <c r="ATF295">
        <v>0</v>
      </c>
      <c r="ATG295">
        <v>0</v>
      </c>
      <c r="ATH295">
        <v>1</v>
      </c>
      <c r="ATI295">
        <v>1</v>
      </c>
      <c r="ATJ295">
        <v>0</v>
      </c>
      <c r="ATK295">
        <v>0</v>
      </c>
      <c r="ATL295">
        <v>0</v>
      </c>
      <c r="ATN295">
        <v>1</v>
      </c>
      <c r="ATP295">
        <v>1</v>
      </c>
      <c r="ATR295">
        <v>1</v>
      </c>
      <c r="ATT295">
        <v>1</v>
      </c>
      <c r="ATV295">
        <v>1</v>
      </c>
      <c r="ATX295">
        <v>1</v>
      </c>
      <c r="ATZ295">
        <v>1</v>
      </c>
      <c r="AUB295">
        <v>1</v>
      </c>
      <c r="AUD295">
        <v>1</v>
      </c>
      <c r="AUF295">
        <v>1</v>
      </c>
      <c r="AUH295">
        <v>1</v>
      </c>
      <c r="AUJ295">
        <v>1</v>
      </c>
      <c r="AUL295">
        <v>1</v>
      </c>
      <c r="AUN295">
        <v>1</v>
      </c>
      <c r="AUP295">
        <v>1</v>
      </c>
      <c r="AUR295">
        <v>1</v>
      </c>
      <c r="AUT295">
        <v>1</v>
      </c>
      <c r="AUV295" t="b">
        <v>1</v>
      </c>
      <c r="AUW295" t="b">
        <v>0</v>
      </c>
      <c r="AUX295" t="b">
        <v>0</v>
      </c>
      <c r="AUY295" t="b">
        <v>0</v>
      </c>
      <c r="AVA295">
        <v>1</v>
      </c>
      <c r="AVB295">
        <v>4</v>
      </c>
      <c r="AVD295" t="s">
        <v>618</v>
      </c>
      <c r="AVE295" t="b">
        <v>0</v>
      </c>
      <c r="AVF295">
        <v>0</v>
      </c>
      <c r="AVG295" t="b">
        <v>1</v>
      </c>
      <c r="AVH295" t="b">
        <v>0</v>
      </c>
      <c r="AVI295" t="b">
        <v>0</v>
      </c>
      <c r="AVK295" t="b">
        <v>1</v>
      </c>
      <c r="AVL295" t="b">
        <v>1</v>
      </c>
      <c r="AVM295" t="b">
        <v>0</v>
      </c>
      <c r="AVN295" t="b">
        <v>0</v>
      </c>
      <c r="AVP295">
        <v>2</v>
      </c>
      <c r="AVQ295" t="s">
        <v>1853</v>
      </c>
      <c r="AVR295">
        <v>7.4738420000000003</v>
      </c>
      <c r="AVS295">
        <v>4.3612469999999997</v>
      </c>
      <c r="AVT295">
        <v>219.1</v>
      </c>
      <c r="AVU295">
        <v>9</v>
      </c>
      <c r="AVW295">
        <v>0</v>
      </c>
    </row>
    <row r="296" spans="1:1271" ht="15" customHeight="1" x14ac:dyDescent="0.35">
      <c r="A296" s="1">
        <v>42523</v>
      </c>
      <c r="B296" t="s">
        <v>1799</v>
      </c>
      <c r="C296">
        <v>2</v>
      </c>
      <c r="D296">
        <v>22</v>
      </c>
      <c r="E296" t="s">
        <v>1525</v>
      </c>
      <c r="F296">
        <v>241</v>
      </c>
      <c r="G296">
        <v>1</v>
      </c>
      <c r="H296">
        <v>34</v>
      </c>
      <c r="I296">
        <v>1</v>
      </c>
      <c r="K296">
        <v>1</v>
      </c>
      <c r="L296">
        <v>2</v>
      </c>
      <c r="M296">
        <v>6</v>
      </c>
      <c r="N296">
        <v>6</v>
      </c>
      <c r="O296">
        <v>1</v>
      </c>
      <c r="P296">
        <v>0</v>
      </c>
      <c r="Q296">
        <v>1</v>
      </c>
      <c r="R296">
        <v>1</v>
      </c>
      <c r="S296">
        <v>1</v>
      </c>
      <c r="T296">
        <v>0</v>
      </c>
      <c r="U296">
        <v>4</v>
      </c>
      <c r="V296">
        <v>3</v>
      </c>
      <c r="W296">
        <v>1</v>
      </c>
      <c r="X296">
        <v>3</v>
      </c>
      <c r="Y296">
        <v>1</v>
      </c>
      <c r="Z296">
        <v>1</v>
      </c>
      <c r="AA296">
        <v>3</v>
      </c>
      <c r="AB296">
        <v>1</v>
      </c>
      <c r="AC296">
        <v>4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12</v>
      </c>
      <c r="AW296">
        <v>3</v>
      </c>
      <c r="AX296">
        <v>1</v>
      </c>
      <c r="BB296">
        <v>12</v>
      </c>
      <c r="BC296">
        <v>3</v>
      </c>
      <c r="BD296">
        <v>1</v>
      </c>
      <c r="CU296">
        <v>2</v>
      </c>
      <c r="DO296">
        <v>2</v>
      </c>
      <c r="DP296" t="s">
        <v>1854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>
        <v>1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1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IN296">
        <v>0</v>
      </c>
      <c r="IO296">
        <v>1</v>
      </c>
      <c r="IP296">
        <v>0</v>
      </c>
      <c r="IQ296">
        <v>0</v>
      </c>
      <c r="IR296">
        <v>1</v>
      </c>
      <c r="IS296">
        <v>2013</v>
      </c>
      <c r="IT296">
        <v>2000</v>
      </c>
      <c r="IU296">
        <v>500</v>
      </c>
      <c r="IV296">
        <v>5</v>
      </c>
      <c r="IW296">
        <v>2</v>
      </c>
      <c r="IX296">
        <v>2</v>
      </c>
      <c r="IZ296">
        <v>0</v>
      </c>
      <c r="JA296">
        <v>1</v>
      </c>
      <c r="JB296">
        <v>0</v>
      </c>
      <c r="JC296">
        <v>0</v>
      </c>
      <c r="JD296">
        <v>2</v>
      </c>
      <c r="JE296">
        <v>2013</v>
      </c>
      <c r="JF296">
        <v>16000</v>
      </c>
      <c r="JG296">
        <v>9000</v>
      </c>
      <c r="JH296">
        <v>8</v>
      </c>
      <c r="JI296">
        <v>2</v>
      </c>
      <c r="JJ296">
        <v>2</v>
      </c>
      <c r="PP296">
        <v>0</v>
      </c>
      <c r="QJ296">
        <v>0</v>
      </c>
      <c r="QK296">
        <v>1</v>
      </c>
      <c r="QL296">
        <v>0</v>
      </c>
      <c r="QM296">
        <v>0</v>
      </c>
      <c r="QN296">
        <v>2</v>
      </c>
      <c r="QO296">
        <v>2015</v>
      </c>
      <c r="QP296">
        <v>3000</v>
      </c>
      <c r="QQ296">
        <v>1500</v>
      </c>
      <c r="QR296">
        <v>1</v>
      </c>
      <c r="QS296">
        <v>2</v>
      </c>
      <c r="QT296">
        <v>2</v>
      </c>
      <c r="QV296">
        <v>0</v>
      </c>
      <c r="QW296">
        <v>1</v>
      </c>
      <c r="QX296">
        <v>0</v>
      </c>
      <c r="QY296">
        <v>0</v>
      </c>
      <c r="QZ296">
        <v>1</v>
      </c>
      <c r="RA296">
        <v>2015</v>
      </c>
      <c r="RB296">
        <v>1600</v>
      </c>
      <c r="RC296">
        <v>800</v>
      </c>
      <c r="RD296">
        <v>2</v>
      </c>
      <c r="RE296">
        <v>2</v>
      </c>
      <c r="RF296">
        <v>2</v>
      </c>
      <c r="XF296">
        <v>0</v>
      </c>
      <c r="XG296">
        <v>4</v>
      </c>
      <c r="XH296">
        <v>0</v>
      </c>
      <c r="XI296">
        <v>0</v>
      </c>
      <c r="XJ296">
        <v>22600</v>
      </c>
      <c r="XK296">
        <v>118000</v>
      </c>
      <c r="XO296">
        <v>0.64000000000000012</v>
      </c>
      <c r="XP296">
        <v>20</v>
      </c>
      <c r="XQ296">
        <v>96</v>
      </c>
      <c r="XR296">
        <v>1152</v>
      </c>
      <c r="XS296">
        <v>1000</v>
      </c>
      <c r="XT296">
        <v>1652</v>
      </c>
      <c r="XU296">
        <v>16520</v>
      </c>
      <c r="XV296">
        <v>152</v>
      </c>
      <c r="XW296">
        <v>1520</v>
      </c>
      <c r="XX296">
        <f t="shared" si="24"/>
        <v>1064</v>
      </c>
      <c r="XY296">
        <v>1000</v>
      </c>
      <c r="XZ296">
        <v>300</v>
      </c>
      <c r="YA296" s="33">
        <f t="shared" si="26"/>
        <v>650</v>
      </c>
      <c r="YB296">
        <v>70000</v>
      </c>
      <c r="YC296">
        <v>80000</v>
      </c>
      <c r="YD296">
        <f t="shared" si="27"/>
        <v>75000</v>
      </c>
      <c r="YE296">
        <f t="shared" si="28"/>
        <v>-10000</v>
      </c>
      <c r="YF296">
        <v>100000</v>
      </c>
      <c r="YG296">
        <v>90000</v>
      </c>
      <c r="YH296">
        <v>2</v>
      </c>
      <c r="YI296" t="s">
        <v>404</v>
      </c>
      <c r="YJ296">
        <v>2</v>
      </c>
      <c r="YK296" t="s">
        <v>69</v>
      </c>
      <c r="YP296">
        <v>0</v>
      </c>
      <c r="YQ296" t="s">
        <v>2419</v>
      </c>
      <c r="YR296">
        <v>0</v>
      </c>
      <c r="YS296">
        <v>310000</v>
      </c>
      <c r="YT296">
        <v>0.64000000000000012</v>
      </c>
      <c r="YU296">
        <v>1652</v>
      </c>
      <c r="YV296">
        <v>180000</v>
      </c>
      <c r="YW296">
        <v>80000</v>
      </c>
      <c r="YX296" t="b">
        <v>0</v>
      </c>
      <c r="YY296">
        <v>1</v>
      </c>
      <c r="YZ296">
        <v>0</v>
      </c>
      <c r="ZA296" t="b">
        <v>0</v>
      </c>
      <c r="ZB296" t="b">
        <v>0</v>
      </c>
      <c r="ZC296" t="b">
        <v>0</v>
      </c>
      <c r="ZD296">
        <v>8</v>
      </c>
      <c r="ZE296">
        <v>0.4</v>
      </c>
      <c r="ZF296">
        <f t="shared" si="25"/>
        <v>3.2</v>
      </c>
      <c r="ZG296">
        <v>0.64000000000000012</v>
      </c>
      <c r="ZI296">
        <v>400</v>
      </c>
      <c r="ZJ296">
        <v>6</v>
      </c>
      <c r="ZL296">
        <v>0</v>
      </c>
      <c r="ZM296">
        <v>50</v>
      </c>
      <c r="ZN296">
        <v>2</v>
      </c>
      <c r="ZP296">
        <v>1</v>
      </c>
      <c r="ZQ296">
        <v>1</v>
      </c>
      <c r="AAS296" t="b">
        <v>1</v>
      </c>
      <c r="AAT296" t="b">
        <v>0</v>
      </c>
      <c r="AAU296" t="b">
        <v>0</v>
      </c>
      <c r="AAV296" t="b">
        <v>0</v>
      </c>
      <c r="AAW296" t="b">
        <v>0</v>
      </c>
      <c r="AAX296" t="b">
        <v>0</v>
      </c>
      <c r="AAY296" t="b">
        <v>0</v>
      </c>
      <c r="AAZ296" t="b">
        <v>1</v>
      </c>
      <c r="ABA296" t="b">
        <v>0</v>
      </c>
      <c r="ABB296" t="b">
        <v>1</v>
      </c>
      <c r="ABC296" t="b">
        <v>0</v>
      </c>
      <c r="ABE296">
        <v>2</v>
      </c>
      <c r="ABF296">
        <v>0</v>
      </c>
      <c r="ABG296">
        <v>3</v>
      </c>
      <c r="ABH296">
        <v>7</v>
      </c>
      <c r="ABI296">
        <v>1200</v>
      </c>
      <c r="ADV296">
        <v>3</v>
      </c>
      <c r="ADW296">
        <v>7</v>
      </c>
      <c r="ADX296">
        <f t="shared" si="29"/>
        <v>0.42857142857142855</v>
      </c>
      <c r="ADY296" t="b">
        <v>0</v>
      </c>
      <c r="ADZ296" t="b">
        <v>0</v>
      </c>
      <c r="AEA296" t="b">
        <v>0</v>
      </c>
      <c r="AEB296" t="b">
        <v>0</v>
      </c>
      <c r="AEC296" t="b">
        <v>0</v>
      </c>
      <c r="AED296" t="b">
        <v>0</v>
      </c>
      <c r="AEE296" t="b">
        <v>1</v>
      </c>
      <c r="AEF296" t="b">
        <v>0</v>
      </c>
      <c r="AFR296">
        <v>4</v>
      </c>
      <c r="AFS296">
        <v>1400</v>
      </c>
      <c r="AFT296">
        <v>1</v>
      </c>
      <c r="AFU296">
        <v>1</v>
      </c>
      <c r="AGD296">
        <v>1200</v>
      </c>
      <c r="AGE296">
        <v>210</v>
      </c>
      <c r="AGF296">
        <v>1</v>
      </c>
      <c r="AGH296">
        <v>240000</v>
      </c>
      <c r="AGI296">
        <v>0</v>
      </c>
      <c r="AGJ296">
        <v>1</v>
      </c>
      <c r="AGL296">
        <v>0</v>
      </c>
      <c r="AGM296">
        <v>200000</v>
      </c>
      <c r="AGN296">
        <v>1500</v>
      </c>
      <c r="AGO296">
        <v>0</v>
      </c>
      <c r="AGP296">
        <v>1</v>
      </c>
      <c r="AGQ296">
        <v>0</v>
      </c>
      <c r="AGR296">
        <v>0</v>
      </c>
      <c r="AGU296">
        <v>1</v>
      </c>
      <c r="AGV296">
        <v>0</v>
      </c>
      <c r="AGW296">
        <v>0</v>
      </c>
      <c r="AGX296">
        <v>0</v>
      </c>
      <c r="AGZ296">
        <v>7</v>
      </c>
      <c r="AHA296">
        <v>2</v>
      </c>
      <c r="AHB296">
        <v>90</v>
      </c>
      <c r="AHC296">
        <v>1</v>
      </c>
      <c r="AHD296">
        <v>1</v>
      </c>
      <c r="AHF296">
        <v>0</v>
      </c>
      <c r="AHG296">
        <v>10</v>
      </c>
      <c r="AHH296">
        <v>1</v>
      </c>
      <c r="AHJ296">
        <v>0</v>
      </c>
      <c r="AHK296">
        <v>0</v>
      </c>
      <c r="AHL296">
        <v>0</v>
      </c>
      <c r="AHM296">
        <v>100</v>
      </c>
      <c r="AHN296">
        <v>1</v>
      </c>
      <c r="AHP296">
        <v>1000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4</v>
      </c>
      <c r="AIA296">
        <v>0</v>
      </c>
      <c r="AIB296">
        <v>0</v>
      </c>
      <c r="AIC296">
        <v>2</v>
      </c>
      <c r="AID296">
        <v>0</v>
      </c>
      <c r="AIE296">
        <v>0</v>
      </c>
      <c r="AII296">
        <v>0.2</v>
      </c>
      <c r="AIK296">
        <v>0</v>
      </c>
      <c r="AIL296">
        <v>1</v>
      </c>
      <c r="AIM296">
        <v>1</v>
      </c>
      <c r="AIN296">
        <v>0</v>
      </c>
      <c r="AIO296">
        <v>0</v>
      </c>
      <c r="AIP296">
        <v>0</v>
      </c>
      <c r="AIR296">
        <v>90</v>
      </c>
      <c r="AIS296">
        <v>2</v>
      </c>
      <c r="AIT296" t="s">
        <v>404</v>
      </c>
      <c r="AIZ296">
        <v>1</v>
      </c>
      <c r="AJA296">
        <v>2</v>
      </c>
      <c r="AJB296" t="s">
        <v>404</v>
      </c>
      <c r="ALX296">
        <v>2</v>
      </c>
      <c r="ALY296">
        <v>2</v>
      </c>
      <c r="AMC296">
        <v>1</v>
      </c>
      <c r="AMD296">
        <v>1</v>
      </c>
      <c r="AME296">
        <v>0</v>
      </c>
      <c r="AMF296">
        <v>1</v>
      </c>
      <c r="AMG296">
        <v>0</v>
      </c>
      <c r="AMH296">
        <v>1</v>
      </c>
      <c r="AMI296">
        <v>1</v>
      </c>
      <c r="AMJ296">
        <v>1</v>
      </c>
      <c r="AMK296">
        <v>0</v>
      </c>
      <c r="AML296">
        <v>0</v>
      </c>
      <c r="AMM296">
        <v>0</v>
      </c>
      <c r="AMN296">
        <v>0</v>
      </c>
      <c r="AMO296">
        <v>0</v>
      </c>
      <c r="AMQ296">
        <v>5</v>
      </c>
      <c r="AMS296">
        <v>3</v>
      </c>
      <c r="AMU296">
        <v>1</v>
      </c>
      <c r="AMV296">
        <v>4</v>
      </c>
      <c r="AMW296">
        <v>2</v>
      </c>
      <c r="AMY296">
        <v>2</v>
      </c>
      <c r="ANC296" t="s">
        <v>1855</v>
      </c>
      <c r="ANE296" t="s">
        <v>1856</v>
      </c>
      <c r="ANG296" t="s">
        <v>1855</v>
      </c>
      <c r="ANH296" t="s">
        <v>1855</v>
      </c>
      <c r="ANI296" t="s">
        <v>1855</v>
      </c>
      <c r="ANK296" t="s">
        <v>1855</v>
      </c>
      <c r="ANO296">
        <v>2</v>
      </c>
      <c r="ANP296">
        <v>1</v>
      </c>
      <c r="ANR296">
        <v>1</v>
      </c>
      <c r="ANU296">
        <v>1</v>
      </c>
      <c r="ANV296" t="s">
        <v>1844</v>
      </c>
      <c r="ANW296" t="s">
        <v>1839</v>
      </c>
      <c r="ANX296">
        <v>1</v>
      </c>
      <c r="ANZ296">
        <v>2</v>
      </c>
      <c r="AOC296">
        <v>50000</v>
      </c>
      <c r="AOD296">
        <v>350000</v>
      </c>
      <c r="AOE296">
        <v>2</v>
      </c>
      <c r="AOF296">
        <v>0</v>
      </c>
      <c r="AOG296">
        <v>0</v>
      </c>
      <c r="AOH296">
        <v>0</v>
      </c>
      <c r="AOI296">
        <v>1</v>
      </c>
      <c r="AOJ296" t="b">
        <v>0</v>
      </c>
      <c r="AOK296" t="b">
        <v>0</v>
      </c>
      <c r="AOL296" t="b">
        <v>0</v>
      </c>
      <c r="AOM296" t="b">
        <v>0</v>
      </c>
      <c r="AON296" t="b">
        <v>0</v>
      </c>
      <c r="AOO296" t="b">
        <v>0</v>
      </c>
      <c r="AOP296" t="b">
        <v>0</v>
      </c>
      <c r="AOQ296" t="b">
        <v>0</v>
      </c>
      <c r="AOR296" t="b">
        <v>1</v>
      </c>
      <c r="AOS296" t="b">
        <v>1</v>
      </c>
      <c r="AOT296" t="b">
        <v>1</v>
      </c>
      <c r="AOU296" t="b">
        <v>0</v>
      </c>
      <c r="AOV296" t="b">
        <v>1</v>
      </c>
      <c r="AOW296" t="b">
        <v>1</v>
      </c>
      <c r="AOX296" t="b">
        <v>1</v>
      </c>
      <c r="AOY296" t="b">
        <v>0</v>
      </c>
      <c r="AOZ296" t="b">
        <v>0</v>
      </c>
      <c r="APA296" t="b">
        <v>0</v>
      </c>
      <c r="APB296" t="b">
        <v>0</v>
      </c>
      <c r="APC296" t="b">
        <v>0</v>
      </c>
      <c r="APD296" t="b">
        <v>0</v>
      </c>
      <c r="APE296" t="b">
        <v>0</v>
      </c>
      <c r="APF296" t="b">
        <v>0</v>
      </c>
      <c r="APG296" t="b">
        <v>0</v>
      </c>
      <c r="APH296" t="b">
        <v>0</v>
      </c>
      <c r="API296" t="b">
        <v>0</v>
      </c>
      <c r="APJ296" t="b">
        <v>0</v>
      </c>
      <c r="APK296" t="b">
        <v>0</v>
      </c>
      <c r="APL296" t="b">
        <v>0</v>
      </c>
      <c r="APM296" t="b">
        <v>0</v>
      </c>
      <c r="APN296" t="b">
        <v>0</v>
      </c>
      <c r="APO296" t="b">
        <v>0</v>
      </c>
      <c r="APP296" t="b">
        <v>1</v>
      </c>
      <c r="APQ296" t="b">
        <v>1</v>
      </c>
      <c r="APR296" t="b">
        <v>1</v>
      </c>
      <c r="APS296" t="b">
        <v>0</v>
      </c>
      <c r="APT296" t="s">
        <v>1844</v>
      </c>
      <c r="APU296" t="s">
        <v>1808</v>
      </c>
      <c r="APV296">
        <v>1</v>
      </c>
      <c r="APW296">
        <v>1</v>
      </c>
      <c r="APX296">
        <v>2</v>
      </c>
      <c r="APY296">
        <v>1</v>
      </c>
      <c r="APZ296">
        <v>3</v>
      </c>
      <c r="AQA296">
        <v>3</v>
      </c>
      <c r="AQC296">
        <v>1</v>
      </c>
      <c r="AQD296">
        <v>2</v>
      </c>
      <c r="AQE296">
        <v>2</v>
      </c>
      <c r="AQG296">
        <v>2</v>
      </c>
      <c r="AQH296">
        <v>2</v>
      </c>
      <c r="AQI296">
        <v>2</v>
      </c>
      <c r="AQJ296">
        <v>2</v>
      </c>
      <c r="AQK296">
        <v>2</v>
      </c>
      <c r="AQL296">
        <v>2</v>
      </c>
      <c r="AQM296">
        <v>2</v>
      </c>
      <c r="AQN296">
        <v>-1</v>
      </c>
      <c r="AQO296">
        <v>2</v>
      </c>
      <c r="AQP296">
        <v>-2</v>
      </c>
      <c r="AQQ296">
        <v>-2</v>
      </c>
      <c r="AQR296">
        <v>-2</v>
      </c>
      <c r="AQS296">
        <v>-2</v>
      </c>
      <c r="AQT296">
        <v>-2</v>
      </c>
      <c r="AQU296">
        <v>-2</v>
      </c>
      <c r="AQV296">
        <v>-2</v>
      </c>
      <c r="AQW296">
        <v>2</v>
      </c>
      <c r="AQX296">
        <v>2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0</v>
      </c>
      <c r="ARP296">
        <v>0</v>
      </c>
      <c r="ARQ296">
        <v>0</v>
      </c>
      <c r="ARR296">
        <v>-2</v>
      </c>
      <c r="ARS296">
        <v>0</v>
      </c>
      <c r="ART296">
        <v>-2</v>
      </c>
      <c r="ARU296">
        <v>-2</v>
      </c>
      <c r="ARV296">
        <v>-2</v>
      </c>
      <c r="ARW296">
        <v>-2</v>
      </c>
      <c r="ARX296">
        <v>-2</v>
      </c>
      <c r="ARY296">
        <v>-2</v>
      </c>
      <c r="ARZ296">
        <v>0</v>
      </c>
      <c r="ASA296">
        <v>2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-2</v>
      </c>
      <c r="ASJ296">
        <v>-2</v>
      </c>
      <c r="ASK296">
        <v>-2</v>
      </c>
      <c r="ASL296">
        <v>-2</v>
      </c>
      <c r="ASM296">
        <v>-2</v>
      </c>
      <c r="ASN296">
        <v>-2</v>
      </c>
      <c r="ASO296">
        <v>-2</v>
      </c>
      <c r="ASP296">
        <v>-2</v>
      </c>
      <c r="ASQ296">
        <v>-2</v>
      </c>
      <c r="ASR296">
        <v>1</v>
      </c>
      <c r="ASS296">
        <v>1</v>
      </c>
      <c r="AST296">
        <v>2</v>
      </c>
      <c r="ASU296">
        <v>2</v>
      </c>
      <c r="ASV296">
        <v>2</v>
      </c>
      <c r="ASW296">
        <v>2</v>
      </c>
      <c r="ASX296">
        <v>1</v>
      </c>
      <c r="ASY296">
        <v>2</v>
      </c>
      <c r="ASZ296">
        <v>1</v>
      </c>
      <c r="ATA296">
        <v>2</v>
      </c>
      <c r="ATB296">
        <v>2</v>
      </c>
      <c r="ATC296">
        <v>2</v>
      </c>
      <c r="ATD296">
        <v>1</v>
      </c>
      <c r="ATE296">
        <v>1</v>
      </c>
      <c r="ATF296">
        <v>0</v>
      </c>
      <c r="ATG296">
        <v>0</v>
      </c>
      <c r="ATH296">
        <v>0</v>
      </c>
      <c r="ATI296">
        <v>1</v>
      </c>
      <c r="ATJ296">
        <v>0</v>
      </c>
      <c r="ATK296">
        <v>0</v>
      </c>
      <c r="ATL296">
        <v>0</v>
      </c>
      <c r="ATN296">
        <v>1</v>
      </c>
      <c r="ATP296">
        <v>1</v>
      </c>
      <c r="ATR296">
        <v>1</v>
      </c>
      <c r="ATT296">
        <v>1</v>
      </c>
      <c r="ATV296">
        <v>1</v>
      </c>
      <c r="ATX296">
        <v>1</v>
      </c>
      <c r="ATZ296">
        <v>1</v>
      </c>
      <c r="AUB296">
        <v>1</v>
      </c>
      <c r="AUD296">
        <v>1</v>
      </c>
      <c r="AUF296">
        <v>1</v>
      </c>
      <c r="AUH296">
        <v>1</v>
      </c>
      <c r="AUJ296">
        <v>1</v>
      </c>
      <c r="AUL296">
        <v>1</v>
      </c>
      <c r="AUN296">
        <v>1</v>
      </c>
      <c r="AUP296">
        <v>1</v>
      </c>
      <c r="AUR296">
        <v>1</v>
      </c>
      <c r="AUT296">
        <v>1</v>
      </c>
      <c r="AUV296" t="b">
        <v>1</v>
      </c>
      <c r="AUW296" t="b">
        <v>1</v>
      </c>
      <c r="AUX296" t="b">
        <v>0</v>
      </c>
      <c r="AUY296" t="b">
        <v>0</v>
      </c>
      <c r="AVA296">
        <v>1</v>
      </c>
      <c r="AVB296">
        <v>1</v>
      </c>
      <c r="AVD296" t="s">
        <v>618</v>
      </c>
      <c r="AVE296" t="b">
        <v>1</v>
      </c>
      <c r="AVF296">
        <v>0</v>
      </c>
      <c r="AVG296" t="b">
        <v>0</v>
      </c>
      <c r="AVH296" t="b">
        <v>0</v>
      </c>
      <c r="AVI296" t="b">
        <v>0</v>
      </c>
      <c r="AVK296" t="b">
        <v>1</v>
      </c>
      <c r="AVL296" t="b">
        <v>0</v>
      </c>
      <c r="AVM296" t="b">
        <v>0</v>
      </c>
      <c r="AVN296" t="b">
        <v>0</v>
      </c>
      <c r="AVP296">
        <v>2</v>
      </c>
      <c r="AVQ296" t="s">
        <v>1857</v>
      </c>
      <c r="AVR296">
        <v>7.5025820000000003</v>
      </c>
      <c r="AVS296">
        <v>4.8308730000000004</v>
      </c>
      <c r="AVT296">
        <v>336.4</v>
      </c>
      <c r="AVU296">
        <v>7</v>
      </c>
      <c r="AVW296">
        <v>0</v>
      </c>
    </row>
    <row r="297" spans="1:1271" ht="15" customHeight="1" x14ac:dyDescent="0.35">
      <c r="A297" s="1">
        <v>42523</v>
      </c>
      <c r="B297" t="s">
        <v>1799</v>
      </c>
      <c r="C297">
        <v>2</v>
      </c>
      <c r="D297">
        <v>23</v>
      </c>
      <c r="E297" t="s">
        <v>1525</v>
      </c>
      <c r="F297">
        <v>241</v>
      </c>
      <c r="G297">
        <v>1</v>
      </c>
      <c r="H297">
        <v>70</v>
      </c>
      <c r="I297">
        <v>1</v>
      </c>
      <c r="K297">
        <v>1</v>
      </c>
      <c r="L297">
        <v>3</v>
      </c>
      <c r="M297">
        <v>0</v>
      </c>
      <c r="N297">
        <v>0</v>
      </c>
      <c r="O297">
        <v>8</v>
      </c>
      <c r="P297">
        <v>5</v>
      </c>
      <c r="Q297">
        <v>0</v>
      </c>
      <c r="R297">
        <v>0</v>
      </c>
      <c r="S297">
        <v>0</v>
      </c>
      <c r="T297">
        <v>1</v>
      </c>
      <c r="U297">
        <v>14</v>
      </c>
      <c r="V297">
        <v>14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4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BB297">
        <v>7</v>
      </c>
      <c r="BC297">
        <v>1</v>
      </c>
      <c r="BD297">
        <v>1</v>
      </c>
      <c r="CU297">
        <v>1</v>
      </c>
      <c r="CV297">
        <v>1</v>
      </c>
      <c r="CX297">
        <v>2</v>
      </c>
      <c r="CY297">
        <v>40</v>
      </c>
      <c r="CZ297">
        <v>32</v>
      </c>
      <c r="DA297">
        <v>8</v>
      </c>
      <c r="DB297">
        <v>6</v>
      </c>
      <c r="DC297">
        <v>5</v>
      </c>
      <c r="DD297">
        <v>1</v>
      </c>
      <c r="DE297">
        <v>2</v>
      </c>
      <c r="DG297">
        <v>2</v>
      </c>
      <c r="DH297">
        <v>1</v>
      </c>
      <c r="DJ297">
        <v>0</v>
      </c>
      <c r="DK297">
        <v>0</v>
      </c>
      <c r="DL297">
        <v>1</v>
      </c>
      <c r="DM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1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F297">
        <v>0</v>
      </c>
      <c r="GG297">
        <v>1</v>
      </c>
      <c r="GH297">
        <v>0</v>
      </c>
      <c r="GI297">
        <v>0</v>
      </c>
      <c r="GJ297">
        <v>1</v>
      </c>
      <c r="GK297">
        <v>2009</v>
      </c>
      <c r="GL297">
        <v>1700000</v>
      </c>
      <c r="GM297">
        <v>2500000</v>
      </c>
      <c r="GN297">
        <v>30</v>
      </c>
      <c r="GO297">
        <v>2</v>
      </c>
      <c r="GP297">
        <v>2</v>
      </c>
      <c r="IN297">
        <v>0</v>
      </c>
      <c r="IO297">
        <v>1</v>
      </c>
      <c r="IP297">
        <v>0</v>
      </c>
      <c r="IQ297">
        <v>0</v>
      </c>
      <c r="IR297">
        <v>1</v>
      </c>
      <c r="IS297">
        <v>2015</v>
      </c>
      <c r="IT297">
        <v>2100</v>
      </c>
      <c r="IU297">
        <v>900</v>
      </c>
      <c r="IV297">
        <v>5</v>
      </c>
      <c r="IW297">
        <v>2</v>
      </c>
      <c r="IX297">
        <v>2</v>
      </c>
      <c r="PP297">
        <v>0</v>
      </c>
      <c r="QJ297">
        <v>0</v>
      </c>
      <c r="QK297">
        <v>1</v>
      </c>
      <c r="QL297">
        <v>0</v>
      </c>
      <c r="QM297">
        <v>0</v>
      </c>
      <c r="QN297">
        <v>8</v>
      </c>
      <c r="QO297">
        <v>2015</v>
      </c>
      <c r="QP297">
        <v>2800</v>
      </c>
      <c r="QQ297">
        <v>1500</v>
      </c>
      <c r="QR297">
        <v>1</v>
      </c>
      <c r="QS297">
        <v>2</v>
      </c>
      <c r="QT297">
        <v>2</v>
      </c>
      <c r="QV297">
        <v>0</v>
      </c>
      <c r="QW297">
        <v>1</v>
      </c>
      <c r="QX297">
        <v>0</v>
      </c>
      <c r="QY297">
        <v>0</v>
      </c>
      <c r="QZ297">
        <v>2</v>
      </c>
      <c r="RA297">
        <v>2016</v>
      </c>
      <c r="RB297">
        <v>3300</v>
      </c>
      <c r="RC297">
        <v>1800</v>
      </c>
      <c r="RD297">
        <v>3</v>
      </c>
      <c r="RE297">
        <v>2</v>
      </c>
      <c r="RF297">
        <v>2</v>
      </c>
      <c r="XF297">
        <v>0</v>
      </c>
      <c r="XG297">
        <v>4</v>
      </c>
      <c r="XH297">
        <v>0</v>
      </c>
      <c r="XI297">
        <v>0</v>
      </c>
      <c r="XJ297">
        <v>1708200</v>
      </c>
      <c r="XK297">
        <v>250420</v>
      </c>
      <c r="XO297">
        <v>0.86</v>
      </c>
      <c r="XP297">
        <v>70</v>
      </c>
      <c r="XQ297">
        <v>38</v>
      </c>
      <c r="XR297">
        <v>980</v>
      </c>
      <c r="XS297">
        <v>760</v>
      </c>
      <c r="XT297">
        <v>1360</v>
      </c>
      <c r="XU297">
        <v>13600</v>
      </c>
      <c r="XV297">
        <v>220</v>
      </c>
      <c r="XW297">
        <v>2200</v>
      </c>
      <c r="XX297">
        <f t="shared" si="24"/>
        <v>1540</v>
      </c>
      <c r="XY297">
        <v>1500</v>
      </c>
      <c r="XZ297">
        <v>300</v>
      </c>
      <c r="YA297" s="33">
        <f t="shared" si="26"/>
        <v>900</v>
      </c>
      <c r="YB297">
        <v>140000</v>
      </c>
      <c r="YC297">
        <v>100000</v>
      </c>
      <c r="YD297">
        <f t="shared" si="27"/>
        <v>120000</v>
      </c>
      <c r="YE297">
        <f t="shared" si="28"/>
        <v>40000</v>
      </c>
      <c r="YF297">
        <v>270000</v>
      </c>
      <c r="YG297">
        <v>320000</v>
      </c>
      <c r="YH297">
        <v>1</v>
      </c>
      <c r="YJ297">
        <v>1</v>
      </c>
      <c r="YL297">
        <v>1</v>
      </c>
      <c r="YM297">
        <v>2</v>
      </c>
      <c r="YN297">
        <v>1</v>
      </c>
      <c r="YO297">
        <v>2</v>
      </c>
      <c r="YP297">
        <v>10</v>
      </c>
      <c r="YQ297" t="s">
        <v>2419</v>
      </c>
      <c r="YR297">
        <v>0</v>
      </c>
      <c r="YS297">
        <v>620000</v>
      </c>
      <c r="YT297">
        <v>0.19</v>
      </c>
      <c r="YU297">
        <v>1360</v>
      </c>
      <c r="YV297">
        <v>170000</v>
      </c>
      <c r="YW297">
        <v>140000</v>
      </c>
      <c r="YX297" t="b">
        <v>0</v>
      </c>
      <c r="YY297">
        <v>1</v>
      </c>
      <c r="YZ297">
        <v>0</v>
      </c>
      <c r="ZA297" t="b">
        <v>0</v>
      </c>
      <c r="ZB297" t="b">
        <v>0</v>
      </c>
      <c r="ZC297" t="b">
        <v>0</v>
      </c>
      <c r="ZD297">
        <v>6</v>
      </c>
      <c r="ZE297">
        <v>0.4</v>
      </c>
      <c r="ZF297">
        <f t="shared" si="25"/>
        <v>2.4000000000000004</v>
      </c>
      <c r="ZG297">
        <v>1.6800000000000002</v>
      </c>
      <c r="ZI297">
        <v>1000</v>
      </c>
      <c r="ZJ297">
        <v>6</v>
      </c>
      <c r="ZL297">
        <v>0</v>
      </c>
      <c r="ZM297">
        <v>55</v>
      </c>
      <c r="ZN297">
        <v>2</v>
      </c>
      <c r="ZP297">
        <v>1</v>
      </c>
      <c r="ZQ297">
        <v>2</v>
      </c>
      <c r="AAS297" t="b">
        <v>1</v>
      </c>
      <c r="AAT297" t="b">
        <v>0</v>
      </c>
      <c r="AAU297" t="b">
        <v>0</v>
      </c>
      <c r="AAV297" t="b">
        <v>0</v>
      </c>
      <c r="AAW297" t="b">
        <v>0</v>
      </c>
      <c r="AAX297" t="b">
        <v>0</v>
      </c>
      <c r="AAY297" t="b">
        <v>0</v>
      </c>
      <c r="AAZ297" t="b">
        <v>0</v>
      </c>
      <c r="ABA297" t="b">
        <v>0</v>
      </c>
      <c r="ABB297" t="b">
        <v>1</v>
      </c>
      <c r="ABC297" t="b">
        <v>0</v>
      </c>
      <c r="ABE297">
        <v>3</v>
      </c>
      <c r="ABF297">
        <v>0</v>
      </c>
      <c r="ABG297">
        <v>3</v>
      </c>
      <c r="ABH297">
        <v>6</v>
      </c>
      <c r="ABI297">
        <v>1500</v>
      </c>
      <c r="ADV297">
        <v>3</v>
      </c>
      <c r="ADW297">
        <v>6</v>
      </c>
      <c r="ADX297">
        <f t="shared" si="29"/>
        <v>0.5</v>
      </c>
      <c r="ADY297" t="b">
        <v>0</v>
      </c>
      <c r="ADZ297" t="b">
        <v>0</v>
      </c>
      <c r="AEA297" t="b">
        <v>0</v>
      </c>
      <c r="AEB297" t="b">
        <v>0</v>
      </c>
      <c r="AEC297" t="b">
        <v>0</v>
      </c>
      <c r="AED297" t="b">
        <v>0</v>
      </c>
      <c r="AEE297" t="b">
        <v>1</v>
      </c>
      <c r="AEF297" t="b">
        <v>0</v>
      </c>
      <c r="AFR297">
        <v>3</v>
      </c>
      <c r="AFS297">
        <v>1350</v>
      </c>
      <c r="AFT297">
        <v>1</v>
      </c>
      <c r="AFU297">
        <v>1</v>
      </c>
      <c r="AGD297">
        <v>1580</v>
      </c>
      <c r="AGE297">
        <v>6000</v>
      </c>
      <c r="AGF297">
        <v>1</v>
      </c>
      <c r="AGH297">
        <v>64000</v>
      </c>
      <c r="AGI297">
        <v>0</v>
      </c>
      <c r="AGJ297">
        <v>1</v>
      </c>
      <c r="AGL297">
        <v>0</v>
      </c>
      <c r="AGM297">
        <v>650000</v>
      </c>
      <c r="AGN297">
        <v>1200</v>
      </c>
      <c r="AGO297">
        <v>0</v>
      </c>
      <c r="AGP297">
        <v>1</v>
      </c>
      <c r="AGQ297">
        <v>0</v>
      </c>
      <c r="AGR297">
        <v>0</v>
      </c>
      <c r="AGU297">
        <v>1</v>
      </c>
      <c r="AGV297">
        <v>0</v>
      </c>
      <c r="AGW297">
        <v>0</v>
      </c>
      <c r="AGX297">
        <v>0</v>
      </c>
      <c r="AGZ297">
        <v>12</v>
      </c>
      <c r="AHA297">
        <v>4</v>
      </c>
      <c r="AHB297">
        <v>82</v>
      </c>
      <c r="AHC297">
        <v>2</v>
      </c>
      <c r="AHD297">
        <v>1</v>
      </c>
      <c r="AHF297">
        <v>0</v>
      </c>
      <c r="AHG297">
        <v>20</v>
      </c>
      <c r="AHH297">
        <v>1</v>
      </c>
      <c r="AHJ297">
        <v>0</v>
      </c>
      <c r="AHK297">
        <v>0</v>
      </c>
      <c r="AHL297">
        <v>0</v>
      </c>
      <c r="AHM297">
        <v>100</v>
      </c>
      <c r="AHN297">
        <v>1</v>
      </c>
      <c r="AHP297">
        <v>1300</v>
      </c>
      <c r="AHQ297">
        <v>0</v>
      </c>
      <c r="AHR297">
        <v>0</v>
      </c>
      <c r="AHS297">
        <v>0</v>
      </c>
      <c r="AHT297">
        <v>3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5</v>
      </c>
      <c r="AIA297">
        <v>0</v>
      </c>
      <c r="AIB297">
        <v>0</v>
      </c>
      <c r="AIC297">
        <v>1</v>
      </c>
      <c r="AID297">
        <v>0</v>
      </c>
      <c r="AIE297">
        <v>0</v>
      </c>
      <c r="AIF297">
        <v>1</v>
      </c>
      <c r="AIG297">
        <v>0</v>
      </c>
      <c r="AII297">
        <v>2</v>
      </c>
      <c r="AIJ297">
        <v>2500</v>
      </c>
      <c r="AIK297">
        <v>0</v>
      </c>
      <c r="AIL297">
        <v>1</v>
      </c>
      <c r="AIM297">
        <v>1</v>
      </c>
      <c r="AIN297">
        <v>1</v>
      </c>
      <c r="AIO297">
        <v>0</v>
      </c>
      <c r="AIP297">
        <v>0</v>
      </c>
      <c r="AIR297">
        <v>40</v>
      </c>
      <c r="AIS297">
        <v>1</v>
      </c>
      <c r="AIU297" t="b">
        <v>1</v>
      </c>
      <c r="AIV297" t="b">
        <v>0</v>
      </c>
      <c r="AIW297" t="b">
        <v>0</v>
      </c>
      <c r="AIX297" t="b">
        <v>0</v>
      </c>
      <c r="AIZ297">
        <v>1</v>
      </c>
      <c r="AJA297">
        <v>1</v>
      </c>
      <c r="AJC297" t="b">
        <v>1</v>
      </c>
      <c r="AJD297" t="b">
        <v>0</v>
      </c>
      <c r="AJE297" t="b">
        <v>0</v>
      </c>
      <c r="AJF297" t="b">
        <v>0</v>
      </c>
      <c r="AJG297" t="b">
        <v>0</v>
      </c>
      <c r="AJH297" t="b">
        <v>0</v>
      </c>
      <c r="AJI297" t="b">
        <v>0</v>
      </c>
      <c r="AJK297">
        <v>6</v>
      </c>
      <c r="AJL297">
        <v>100000</v>
      </c>
      <c r="AJM297">
        <v>0</v>
      </c>
      <c r="AJN297">
        <v>9000</v>
      </c>
      <c r="AJO297">
        <v>1</v>
      </c>
      <c r="AJP297">
        <v>1</v>
      </c>
      <c r="AJR297">
        <v>1</v>
      </c>
      <c r="AJS297">
        <v>12</v>
      </c>
      <c r="ALV297">
        <v>2</v>
      </c>
      <c r="ALX297">
        <v>2</v>
      </c>
      <c r="ALY297">
        <v>2</v>
      </c>
      <c r="ALZ297">
        <v>1</v>
      </c>
      <c r="AMA297">
        <v>1</v>
      </c>
      <c r="AMB297">
        <v>1</v>
      </c>
      <c r="AMC297">
        <v>1</v>
      </c>
      <c r="AMD297">
        <v>1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Q297">
        <v>3</v>
      </c>
      <c r="ANC297" t="s">
        <v>1858</v>
      </c>
      <c r="ANO297">
        <v>2</v>
      </c>
      <c r="ANP297">
        <v>1</v>
      </c>
      <c r="ANR297">
        <v>1</v>
      </c>
      <c r="ANU297">
        <v>1</v>
      </c>
      <c r="ANV297" t="s">
        <v>1826</v>
      </c>
      <c r="ANW297" t="s">
        <v>1859</v>
      </c>
      <c r="ANX297">
        <v>1</v>
      </c>
      <c r="ANZ297">
        <v>2</v>
      </c>
      <c r="AOC297">
        <v>210000</v>
      </c>
      <c r="AOD297">
        <v>650000</v>
      </c>
      <c r="AOE297">
        <v>2</v>
      </c>
      <c r="AOF297">
        <v>1</v>
      </c>
      <c r="AOG297">
        <v>0</v>
      </c>
      <c r="AOH297">
        <v>0</v>
      </c>
      <c r="AOI297">
        <v>1</v>
      </c>
      <c r="AOJ297" t="b">
        <v>0</v>
      </c>
      <c r="AOK297" t="b">
        <v>0</v>
      </c>
      <c r="AOL297" t="b">
        <v>0</v>
      </c>
      <c r="AOM297" t="b">
        <v>0</v>
      </c>
      <c r="AON297" t="b">
        <v>0</v>
      </c>
      <c r="AOO297" t="b">
        <v>0</v>
      </c>
      <c r="AOP297" t="b">
        <v>0</v>
      </c>
      <c r="AOQ297" t="b">
        <v>0</v>
      </c>
      <c r="AOR297" t="b">
        <v>1</v>
      </c>
      <c r="AOS297" t="b">
        <v>1</v>
      </c>
      <c r="AOT297" t="b">
        <v>1</v>
      </c>
      <c r="AOU297" t="b">
        <v>0</v>
      </c>
      <c r="AOV297" t="b">
        <v>1</v>
      </c>
      <c r="AOW297" t="b">
        <v>1</v>
      </c>
      <c r="AOX297" t="b">
        <v>1</v>
      </c>
      <c r="AOY297" t="b">
        <v>0</v>
      </c>
      <c r="AOZ297" t="b">
        <v>0</v>
      </c>
      <c r="APA297" t="b">
        <v>0</v>
      </c>
      <c r="APB297" t="b">
        <v>0</v>
      </c>
      <c r="APC297" t="b">
        <v>0</v>
      </c>
      <c r="APD297" t="b">
        <v>0</v>
      </c>
      <c r="APE297" t="b">
        <v>0</v>
      </c>
      <c r="APF297" t="b">
        <v>0</v>
      </c>
      <c r="APG297" t="b">
        <v>0</v>
      </c>
      <c r="APH297" t="b">
        <v>0</v>
      </c>
      <c r="API297" t="b">
        <v>0</v>
      </c>
      <c r="APJ297" t="b">
        <v>0</v>
      </c>
      <c r="APK297" t="b">
        <v>0</v>
      </c>
      <c r="APL297" t="b">
        <v>0</v>
      </c>
      <c r="APM297" t="b">
        <v>0</v>
      </c>
      <c r="APN297" t="b">
        <v>0</v>
      </c>
      <c r="APO297" t="b">
        <v>0</v>
      </c>
      <c r="APP297" t="b">
        <v>1</v>
      </c>
      <c r="APQ297" t="b">
        <v>1</v>
      </c>
      <c r="APR297" t="b">
        <v>1</v>
      </c>
      <c r="APS297" t="b">
        <v>0</v>
      </c>
      <c r="APT297" t="s">
        <v>1860</v>
      </c>
      <c r="APU297" t="s">
        <v>1861</v>
      </c>
      <c r="APV297">
        <v>1</v>
      </c>
      <c r="APW297">
        <v>1</v>
      </c>
      <c r="APX297">
        <v>2</v>
      </c>
      <c r="APY297">
        <v>1</v>
      </c>
      <c r="APZ297">
        <v>3</v>
      </c>
      <c r="AQA297">
        <v>3</v>
      </c>
      <c r="AQC297">
        <v>1</v>
      </c>
      <c r="AQD297">
        <v>2</v>
      </c>
      <c r="AQE297">
        <v>2</v>
      </c>
      <c r="AQG297">
        <v>2</v>
      </c>
      <c r="AQH297">
        <v>2</v>
      </c>
      <c r="AQI297">
        <v>2</v>
      </c>
      <c r="AQJ297">
        <v>2</v>
      </c>
      <c r="AQK297">
        <v>2</v>
      </c>
      <c r="AQL297">
        <v>2</v>
      </c>
      <c r="AQM297">
        <v>2</v>
      </c>
      <c r="AQN297">
        <v>2</v>
      </c>
      <c r="AQO297">
        <v>2</v>
      </c>
      <c r="AQP297">
        <v>-2</v>
      </c>
      <c r="AQQ297">
        <v>-2</v>
      </c>
      <c r="AQR297">
        <v>-2</v>
      </c>
      <c r="AQS297">
        <v>-2</v>
      </c>
      <c r="AQT297">
        <v>2</v>
      </c>
      <c r="AQU297">
        <v>2</v>
      </c>
      <c r="AQV297">
        <v>-1</v>
      </c>
      <c r="AQW297">
        <v>0</v>
      </c>
      <c r="AQX297">
        <v>0</v>
      </c>
      <c r="AQY297">
        <v>-1</v>
      </c>
      <c r="AQZ297">
        <v>-2</v>
      </c>
      <c r="ARA297">
        <v>-2</v>
      </c>
      <c r="ARB297">
        <v>-2</v>
      </c>
      <c r="ARC297">
        <v>-2</v>
      </c>
      <c r="ARD297">
        <v>2</v>
      </c>
      <c r="ARE297">
        <v>2</v>
      </c>
      <c r="ARF297">
        <v>-2</v>
      </c>
      <c r="ARG297">
        <v>2</v>
      </c>
      <c r="ARH297">
        <v>1</v>
      </c>
      <c r="ARI297">
        <v>1</v>
      </c>
      <c r="ARJ297">
        <v>1</v>
      </c>
      <c r="ARK297">
        <v>2</v>
      </c>
      <c r="ARL297">
        <v>1</v>
      </c>
      <c r="ARM297">
        <v>2</v>
      </c>
      <c r="ARN297">
        <v>1</v>
      </c>
      <c r="ARO297">
        <v>0</v>
      </c>
      <c r="ARP297">
        <v>0</v>
      </c>
      <c r="ARQ297">
        <v>0</v>
      </c>
      <c r="ARR297">
        <v>-2</v>
      </c>
      <c r="ARS297">
        <v>0</v>
      </c>
      <c r="ART297">
        <v>-1</v>
      </c>
      <c r="ARU297">
        <v>0</v>
      </c>
      <c r="ARV297">
        <v>0</v>
      </c>
      <c r="ARW297">
        <v>2</v>
      </c>
      <c r="ARX297">
        <v>1</v>
      </c>
      <c r="ARY297">
        <v>1</v>
      </c>
      <c r="ARZ297">
        <v>0</v>
      </c>
      <c r="ASA297">
        <v>0</v>
      </c>
      <c r="ASB297">
        <v>1</v>
      </c>
      <c r="ASC297">
        <v>2</v>
      </c>
      <c r="ASD297">
        <v>1</v>
      </c>
      <c r="ASE297">
        <v>0</v>
      </c>
      <c r="ASF297">
        <v>0</v>
      </c>
      <c r="ASG297">
        <v>1</v>
      </c>
      <c r="ASH297">
        <v>2</v>
      </c>
      <c r="ASI297">
        <v>-2</v>
      </c>
      <c r="ASJ297">
        <v>-2</v>
      </c>
      <c r="ASK297">
        <v>-2</v>
      </c>
      <c r="ASL297">
        <v>-2</v>
      </c>
      <c r="ASM297">
        <v>-2</v>
      </c>
      <c r="ASN297">
        <v>2</v>
      </c>
      <c r="ASO297">
        <v>2</v>
      </c>
      <c r="ASP297">
        <v>2</v>
      </c>
      <c r="ASQ297">
        <v>2</v>
      </c>
      <c r="ASR297">
        <v>1</v>
      </c>
      <c r="ASS297">
        <v>1</v>
      </c>
      <c r="AST297">
        <v>1</v>
      </c>
      <c r="ASU297">
        <v>1</v>
      </c>
      <c r="ASV297">
        <v>0</v>
      </c>
      <c r="ASW297">
        <v>2</v>
      </c>
      <c r="ASX297">
        <v>0</v>
      </c>
      <c r="ASY297">
        <v>1</v>
      </c>
      <c r="ASZ297">
        <v>1</v>
      </c>
      <c r="ATA297">
        <v>2</v>
      </c>
      <c r="ATB297">
        <v>1</v>
      </c>
      <c r="ATC297">
        <v>2</v>
      </c>
      <c r="ATD297">
        <v>1</v>
      </c>
      <c r="ATE297">
        <v>1</v>
      </c>
      <c r="ATF297">
        <v>1</v>
      </c>
      <c r="ATG297">
        <v>0</v>
      </c>
      <c r="ATH297">
        <v>1</v>
      </c>
      <c r="ATI297">
        <v>1</v>
      </c>
      <c r="ATJ297">
        <v>1</v>
      </c>
      <c r="ATK297">
        <v>1</v>
      </c>
      <c r="ATL297">
        <v>0</v>
      </c>
      <c r="ATN297">
        <v>1</v>
      </c>
      <c r="ATP297">
        <v>1</v>
      </c>
      <c r="ATR297">
        <v>1</v>
      </c>
      <c r="ATT297">
        <v>1</v>
      </c>
      <c r="ATV297">
        <v>1</v>
      </c>
      <c r="ATX297">
        <v>1</v>
      </c>
      <c r="ATZ297">
        <v>1</v>
      </c>
      <c r="AUB297">
        <v>1</v>
      </c>
      <c r="AUD297">
        <v>1</v>
      </c>
      <c r="AUF297">
        <v>1</v>
      </c>
      <c r="AUH297">
        <v>1</v>
      </c>
      <c r="AUJ297">
        <v>1</v>
      </c>
      <c r="AUL297">
        <v>1</v>
      </c>
      <c r="AUN297">
        <v>1</v>
      </c>
      <c r="AUP297">
        <v>1</v>
      </c>
      <c r="AUR297">
        <v>1</v>
      </c>
      <c r="AUT297">
        <v>1</v>
      </c>
      <c r="AUV297" t="b">
        <v>1</v>
      </c>
      <c r="AUW297" t="b">
        <v>1</v>
      </c>
      <c r="AUX297" t="b">
        <v>1</v>
      </c>
      <c r="AUY297" t="b">
        <v>0</v>
      </c>
      <c r="AVA297">
        <v>2</v>
      </c>
      <c r="AVB297">
        <v>1</v>
      </c>
      <c r="AVD297" t="s">
        <v>1862</v>
      </c>
      <c r="AVE297" t="b">
        <v>1</v>
      </c>
      <c r="AVF297">
        <v>1</v>
      </c>
      <c r="AVG297" t="b">
        <v>0</v>
      </c>
      <c r="AVH297" t="b">
        <v>1</v>
      </c>
      <c r="AVI297" t="b">
        <v>0</v>
      </c>
      <c r="AVK297" t="b">
        <v>1</v>
      </c>
      <c r="AVL297" t="b">
        <v>1</v>
      </c>
      <c r="AVM297" t="b">
        <v>0</v>
      </c>
      <c r="AVN297" t="b">
        <v>0</v>
      </c>
      <c r="AVP297">
        <v>1</v>
      </c>
      <c r="AVQ297" t="s">
        <v>1863</v>
      </c>
      <c r="AVR297">
        <v>7.5027200000000001</v>
      </c>
      <c r="AVS297">
        <v>4.830743</v>
      </c>
      <c r="AVT297">
        <v>316.39999999999998</v>
      </c>
      <c r="AVU297">
        <v>8</v>
      </c>
      <c r="AVW297">
        <v>0</v>
      </c>
    </row>
    <row r="298" spans="1:1271" ht="15" customHeight="1" x14ac:dyDescent="0.35">
      <c r="A298" s="1">
        <v>42523</v>
      </c>
      <c r="B298" t="s">
        <v>1799</v>
      </c>
      <c r="C298">
        <v>2</v>
      </c>
      <c r="D298">
        <v>22</v>
      </c>
      <c r="E298" t="s">
        <v>1525</v>
      </c>
      <c r="F298">
        <v>241</v>
      </c>
      <c r="G298">
        <v>1</v>
      </c>
      <c r="H298">
        <v>35</v>
      </c>
      <c r="I298">
        <v>1</v>
      </c>
      <c r="K298">
        <v>1</v>
      </c>
      <c r="L298">
        <v>2</v>
      </c>
      <c r="M298">
        <v>6</v>
      </c>
      <c r="N298">
        <v>6</v>
      </c>
      <c r="O298">
        <v>1</v>
      </c>
      <c r="P298">
        <v>0</v>
      </c>
      <c r="Q298">
        <v>0</v>
      </c>
      <c r="R298">
        <v>4</v>
      </c>
      <c r="S298">
        <v>0</v>
      </c>
      <c r="T298">
        <v>0</v>
      </c>
      <c r="U298">
        <v>5</v>
      </c>
      <c r="V298">
        <v>4</v>
      </c>
      <c r="W298">
        <v>1</v>
      </c>
      <c r="X298">
        <v>4</v>
      </c>
      <c r="Y298">
        <v>1</v>
      </c>
      <c r="Z298">
        <v>1</v>
      </c>
      <c r="AA298">
        <v>4</v>
      </c>
      <c r="AB298">
        <v>1</v>
      </c>
      <c r="AC298">
        <v>4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Y298">
        <v>12</v>
      </c>
      <c r="AZ298">
        <v>3</v>
      </c>
      <c r="BA298">
        <v>1</v>
      </c>
      <c r="BB298">
        <v>12</v>
      </c>
      <c r="BC298">
        <v>3</v>
      </c>
      <c r="BD298">
        <v>1</v>
      </c>
      <c r="CU298">
        <v>2</v>
      </c>
      <c r="DO298">
        <v>2</v>
      </c>
      <c r="DP298" t="s">
        <v>1864</v>
      </c>
      <c r="EH298">
        <v>1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1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1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1</v>
      </c>
      <c r="FK298">
        <v>1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1</v>
      </c>
      <c r="GC298">
        <v>0</v>
      </c>
      <c r="GD298">
        <v>0</v>
      </c>
      <c r="GF298">
        <v>0</v>
      </c>
      <c r="GG298">
        <v>1</v>
      </c>
      <c r="GH298">
        <v>0</v>
      </c>
      <c r="GI298">
        <v>0</v>
      </c>
      <c r="GJ298">
        <v>1</v>
      </c>
      <c r="GK298">
        <v>2015</v>
      </c>
      <c r="GL298">
        <v>850000</v>
      </c>
      <c r="GM298" s="2">
        <v>101000000</v>
      </c>
      <c r="GN298">
        <v>70</v>
      </c>
      <c r="GO298">
        <v>1</v>
      </c>
      <c r="GP298">
        <v>1</v>
      </c>
      <c r="GQ298">
        <v>100000</v>
      </c>
      <c r="HP298">
        <v>0</v>
      </c>
      <c r="HQ298">
        <v>1</v>
      </c>
      <c r="HR298">
        <v>0</v>
      </c>
      <c r="HS298">
        <v>0</v>
      </c>
      <c r="HT298">
        <v>2</v>
      </c>
      <c r="HU298">
        <v>2003</v>
      </c>
      <c r="HV298">
        <v>11000</v>
      </c>
      <c r="HW298">
        <v>6000</v>
      </c>
      <c r="HX298">
        <v>25</v>
      </c>
      <c r="HY298">
        <v>2</v>
      </c>
      <c r="HZ298">
        <v>1</v>
      </c>
      <c r="IA298">
        <v>40000</v>
      </c>
      <c r="IZ298">
        <v>0</v>
      </c>
      <c r="JA298">
        <v>1</v>
      </c>
      <c r="JB298">
        <v>0</v>
      </c>
      <c r="JC298">
        <v>0</v>
      </c>
      <c r="JD298">
        <v>3</v>
      </c>
      <c r="JE298">
        <v>2003</v>
      </c>
      <c r="JF298">
        <v>16000</v>
      </c>
      <c r="JG298">
        <v>7500</v>
      </c>
      <c r="JH298">
        <v>20</v>
      </c>
      <c r="JI298">
        <v>2</v>
      </c>
      <c r="JJ298">
        <v>1</v>
      </c>
      <c r="JK298">
        <v>40000</v>
      </c>
      <c r="JX298">
        <v>0</v>
      </c>
      <c r="JY298">
        <v>1</v>
      </c>
      <c r="JZ298">
        <v>0</v>
      </c>
      <c r="KA298">
        <v>0</v>
      </c>
      <c r="KB298">
        <v>2</v>
      </c>
      <c r="KC298">
        <v>2015</v>
      </c>
      <c r="KD298">
        <v>130000</v>
      </c>
      <c r="KE298">
        <v>110000</v>
      </c>
      <c r="KF298">
        <v>7</v>
      </c>
      <c r="KG298">
        <v>2</v>
      </c>
      <c r="KH298">
        <v>1</v>
      </c>
      <c r="KI298">
        <v>40000</v>
      </c>
      <c r="NO298">
        <v>0</v>
      </c>
      <c r="NP298">
        <v>1</v>
      </c>
      <c r="NQ298">
        <v>0</v>
      </c>
      <c r="NR298">
        <v>0</v>
      </c>
      <c r="NS298">
        <v>3</v>
      </c>
      <c r="NT298">
        <v>2013</v>
      </c>
      <c r="NU298">
        <v>5000</v>
      </c>
      <c r="NV298">
        <v>7000</v>
      </c>
      <c r="NW298">
        <v>5</v>
      </c>
      <c r="NX298">
        <v>2</v>
      </c>
      <c r="NY298">
        <v>2</v>
      </c>
      <c r="OA298">
        <v>0</v>
      </c>
      <c r="OB298">
        <v>1</v>
      </c>
      <c r="OC298">
        <v>0</v>
      </c>
      <c r="OD298">
        <v>0</v>
      </c>
      <c r="OE298">
        <v>4</v>
      </c>
      <c r="OF298">
        <v>2011</v>
      </c>
      <c r="OG298">
        <v>1000</v>
      </c>
      <c r="OH298">
        <v>2500</v>
      </c>
      <c r="OI298">
        <v>3</v>
      </c>
      <c r="OJ298">
        <v>2</v>
      </c>
      <c r="OK298">
        <v>2</v>
      </c>
      <c r="PP298">
        <v>0</v>
      </c>
      <c r="QJ298">
        <v>0</v>
      </c>
      <c r="QK298">
        <v>1</v>
      </c>
      <c r="QL298">
        <v>0</v>
      </c>
      <c r="QM298">
        <v>0</v>
      </c>
      <c r="QN298">
        <v>2</v>
      </c>
      <c r="QO298">
        <v>2015</v>
      </c>
      <c r="QP298">
        <v>2400</v>
      </c>
      <c r="QQ298">
        <v>1500</v>
      </c>
      <c r="QR298">
        <v>1</v>
      </c>
      <c r="QS298">
        <v>2</v>
      </c>
      <c r="QT298">
        <v>2</v>
      </c>
      <c r="QV298">
        <v>0</v>
      </c>
      <c r="QW298">
        <v>1</v>
      </c>
      <c r="QX298">
        <v>0</v>
      </c>
      <c r="QY298">
        <v>0</v>
      </c>
      <c r="QZ298">
        <v>1</v>
      </c>
      <c r="RA298">
        <v>2016</v>
      </c>
      <c r="RB298">
        <v>750</v>
      </c>
      <c r="RC298">
        <v>300</v>
      </c>
      <c r="RD298">
        <v>2</v>
      </c>
      <c r="RE298">
        <v>2</v>
      </c>
      <c r="RF298">
        <v>2</v>
      </c>
      <c r="RH298">
        <v>0</v>
      </c>
      <c r="RI298">
        <v>1</v>
      </c>
      <c r="RJ298">
        <v>0</v>
      </c>
      <c r="RK298">
        <v>0</v>
      </c>
      <c r="RL298">
        <v>1</v>
      </c>
      <c r="RM298">
        <v>2015</v>
      </c>
      <c r="RN298">
        <v>15500</v>
      </c>
      <c r="RO298">
        <v>12000</v>
      </c>
      <c r="RP298">
        <v>6</v>
      </c>
      <c r="RQ298">
        <v>2</v>
      </c>
      <c r="RR298">
        <v>2</v>
      </c>
      <c r="VX298">
        <v>0</v>
      </c>
      <c r="VY298">
        <v>1</v>
      </c>
      <c r="VZ298">
        <v>0</v>
      </c>
      <c r="WA298">
        <v>0</v>
      </c>
      <c r="WB298">
        <v>1</v>
      </c>
      <c r="WC298">
        <v>2014</v>
      </c>
      <c r="WD298">
        <v>25000</v>
      </c>
      <c r="WE298">
        <v>11000</v>
      </c>
      <c r="WF298">
        <v>6</v>
      </c>
      <c r="WG298">
        <v>2</v>
      </c>
      <c r="WH298">
        <v>2</v>
      </c>
      <c r="WJ298">
        <v>0</v>
      </c>
      <c r="WK298">
        <v>1</v>
      </c>
      <c r="WL298">
        <v>0</v>
      </c>
      <c r="WM298">
        <v>0</v>
      </c>
      <c r="WN298">
        <v>1</v>
      </c>
      <c r="WO298">
        <v>2014</v>
      </c>
      <c r="WP298">
        <v>14000</v>
      </c>
      <c r="WQ298">
        <v>3000</v>
      </c>
      <c r="WR298">
        <v>5</v>
      </c>
      <c r="WS298">
        <v>2</v>
      </c>
      <c r="WT298">
        <v>2</v>
      </c>
      <c r="XF298">
        <v>0</v>
      </c>
      <c r="XG298">
        <v>11</v>
      </c>
      <c r="XH298">
        <v>0</v>
      </c>
      <c r="XI298">
        <v>0</v>
      </c>
      <c r="XJ298">
        <v>1070650</v>
      </c>
      <c r="XK298">
        <v>1011608</v>
      </c>
      <c r="XO298">
        <v>0.6</v>
      </c>
      <c r="XP298">
        <v>80</v>
      </c>
      <c r="XQ298">
        <v>32</v>
      </c>
      <c r="XR298">
        <v>384</v>
      </c>
      <c r="XS298">
        <v>4608</v>
      </c>
      <c r="XT298">
        <v>2688</v>
      </c>
      <c r="XU298">
        <v>26880</v>
      </c>
      <c r="XV298">
        <v>-4224</v>
      </c>
      <c r="XW298">
        <v>-42240</v>
      </c>
      <c r="XX298">
        <f t="shared" si="24"/>
        <v>-29568</v>
      </c>
      <c r="XY298">
        <v>1100</v>
      </c>
      <c r="XZ298">
        <v>350</v>
      </c>
      <c r="YA298" s="33">
        <f t="shared" si="26"/>
        <v>725</v>
      </c>
      <c r="YB298">
        <v>190000</v>
      </c>
      <c r="YC298">
        <v>160000</v>
      </c>
      <c r="YD298">
        <f t="shared" si="27"/>
        <v>175000</v>
      </c>
      <c r="YE298">
        <f t="shared" si="28"/>
        <v>30000</v>
      </c>
      <c r="YF298">
        <v>240000</v>
      </c>
      <c r="YG298">
        <v>150000</v>
      </c>
      <c r="YH298">
        <v>2</v>
      </c>
      <c r="YI298" t="s">
        <v>404</v>
      </c>
      <c r="YJ298">
        <v>2</v>
      </c>
      <c r="YK298" t="s">
        <v>1865</v>
      </c>
      <c r="YP298">
        <v>0</v>
      </c>
      <c r="YQ298" t="s">
        <v>2419</v>
      </c>
      <c r="YR298">
        <v>0</v>
      </c>
      <c r="YS298">
        <v>580000</v>
      </c>
      <c r="YT298">
        <v>0.6</v>
      </c>
      <c r="YU298">
        <v>2688</v>
      </c>
      <c r="YV298">
        <v>450000</v>
      </c>
      <c r="YW298">
        <v>180000</v>
      </c>
      <c r="YX298" t="b">
        <v>0</v>
      </c>
      <c r="YY298">
        <v>1</v>
      </c>
      <c r="YZ298">
        <v>0</v>
      </c>
      <c r="ZA298" t="b">
        <v>0</v>
      </c>
      <c r="ZB298" t="b">
        <v>0</v>
      </c>
      <c r="ZC298" t="b">
        <v>0</v>
      </c>
      <c r="ZD298">
        <v>5</v>
      </c>
      <c r="ZE298">
        <v>0.4</v>
      </c>
      <c r="ZF298">
        <f t="shared" si="25"/>
        <v>2</v>
      </c>
      <c r="ZG298">
        <v>1.6</v>
      </c>
      <c r="ZI298">
        <v>3000</v>
      </c>
      <c r="ZJ298">
        <v>6</v>
      </c>
      <c r="ZL298">
        <v>0</v>
      </c>
      <c r="ZM298">
        <v>50</v>
      </c>
      <c r="ZN298">
        <v>2</v>
      </c>
      <c r="ZP298">
        <v>1</v>
      </c>
      <c r="ZQ298">
        <v>2</v>
      </c>
      <c r="AAS298" t="b">
        <v>0</v>
      </c>
      <c r="AAT298" t="b">
        <v>1</v>
      </c>
      <c r="AAU298" t="b">
        <v>0</v>
      </c>
      <c r="AAV298" t="b">
        <v>0</v>
      </c>
      <c r="AAW298" t="b">
        <v>0</v>
      </c>
      <c r="AAX298" t="b">
        <v>0</v>
      </c>
      <c r="AAY298" t="b">
        <v>0</v>
      </c>
      <c r="ABJ298" t="b">
        <v>1</v>
      </c>
      <c r="ABK298" t="b">
        <v>0</v>
      </c>
      <c r="ABL298" t="b">
        <v>1</v>
      </c>
      <c r="ABM298" t="b">
        <v>0</v>
      </c>
      <c r="ABO298">
        <v>3</v>
      </c>
      <c r="ABP298">
        <v>0</v>
      </c>
      <c r="ABQ298">
        <v>4</v>
      </c>
      <c r="ABR298">
        <v>5</v>
      </c>
      <c r="ABS298">
        <v>1200</v>
      </c>
      <c r="ADV298">
        <v>4</v>
      </c>
      <c r="ADW298">
        <v>5</v>
      </c>
      <c r="ADX298">
        <f t="shared" si="29"/>
        <v>0.8</v>
      </c>
      <c r="ADY298" t="b">
        <v>0</v>
      </c>
      <c r="ADZ298" t="b">
        <v>0</v>
      </c>
      <c r="AEA298" t="b">
        <v>0</v>
      </c>
      <c r="AEB298" t="b">
        <v>0</v>
      </c>
      <c r="AEC298" t="b">
        <v>0</v>
      </c>
      <c r="AED298" t="b">
        <v>1</v>
      </c>
      <c r="AEE298" t="b">
        <v>1</v>
      </c>
      <c r="AEF298" t="b">
        <v>0</v>
      </c>
      <c r="AFL298">
        <v>2</v>
      </c>
      <c r="AFM298">
        <v>1200</v>
      </c>
      <c r="AFN298">
        <v>2</v>
      </c>
      <c r="AFO298">
        <v>1</v>
      </c>
      <c r="AFR298">
        <v>3</v>
      </c>
      <c r="AFS298">
        <v>1700</v>
      </c>
      <c r="AFT298">
        <v>1</v>
      </c>
      <c r="AFU298">
        <v>1</v>
      </c>
      <c r="AGD298">
        <v>7500</v>
      </c>
      <c r="AGE298">
        <v>550</v>
      </c>
      <c r="AGF298">
        <v>1</v>
      </c>
      <c r="AGH298">
        <v>380000</v>
      </c>
      <c r="AGI298">
        <v>0</v>
      </c>
      <c r="AGJ298">
        <v>1</v>
      </c>
      <c r="AGL298">
        <v>0</v>
      </c>
      <c r="AGM298">
        <v>540000</v>
      </c>
      <c r="AGN298">
        <v>1500</v>
      </c>
      <c r="AGO298">
        <v>0</v>
      </c>
      <c r="AGP298">
        <v>1</v>
      </c>
      <c r="AGQ298">
        <v>0</v>
      </c>
      <c r="AGR298">
        <v>0</v>
      </c>
      <c r="AGU298">
        <v>1</v>
      </c>
      <c r="AGV298">
        <v>0</v>
      </c>
      <c r="AGW298">
        <v>0</v>
      </c>
      <c r="AGX298">
        <v>0</v>
      </c>
      <c r="AGZ298">
        <v>3</v>
      </c>
      <c r="AHA298">
        <v>1</v>
      </c>
      <c r="AHB298">
        <v>95</v>
      </c>
      <c r="AHC298">
        <v>1</v>
      </c>
      <c r="AHD298">
        <v>1</v>
      </c>
      <c r="AHF298">
        <v>0</v>
      </c>
      <c r="AHG298">
        <v>10</v>
      </c>
      <c r="AHH298">
        <v>1</v>
      </c>
      <c r="AHJ298">
        <v>0</v>
      </c>
      <c r="AHK298">
        <v>0</v>
      </c>
      <c r="AHL298">
        <v>0</v>
      </c>
      <c r="AHM298">
        <v>100</v>
      </c>
      <c r="AHN298">
        <v>1</v>
      </c>
      <c r="AHP298">
        <v>1200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3</v>
      </c>
      <c r="AIA298">
        <v>0</v>
      </c>
      <c r="AIB298">
        <v>0</v>
      </c>
      <c r="AIC298">
        <v>1</v>
      </c>
      <c r="AID298">
        <v>0</v>
      </c>
      <c r="AIE298">
        <v>0</v>
      </c>
      <c r="AIF298">
        <v>1</v>
      </c>
      <c r="AIG298">
        <v>0</v>
      </c>
      <c r="AII298">
        <v>1</v>
      </c>
      <c r="AIJ298">
        <v>3500</v>
      </c>
      <c r="AIK298">
        <v>0</v>
      </c>
      <c r="AIL298">
        <v>0</v>
      </c>
      <c r="AIM298">
        <v>1</v>
      </c>
      <c r="AIN298">
        <v>1</v>
      </c>
      <c r="AIO298">
        <v>0</v>
      </c>
      <c r="AIP298">
        <v>0</v>
      </c>
      <c r="AIR298">
        <v>70</v>
      </c>
      <c r="AIS298">
        <v>1</v>
      </c>
      <c r="AIU298" t="b">
        <v>0</v>
      </c>
      <c r="AIV298" t="b">
        <v>0</v>
      </c>
      <c r="AIW298" t="b">
        <v>1</v>
      </c>
      <c r="AIX298" t="b">
        <v>0</v>
      </c>
      <c r="AIZ298">
        <v>1</v>
      </c>
      <c r="AJA298">
        <v>2</v>
      </c>
      <c r="AJB298" t="s">
        <v>1866</v>
      </c>
      <c r="ALX298">
        <v>2</v>
      </c>
      <c r="ALY298">
        <v>2</v>
      </c>
      <c r="AMC298">
        <v>1</v>
      </c>
      <c r="AMD298">
        <v>1</v>
      </c>
      <c r="AME298">
        <v>0</v>
      </c>
      <c r="AMF298">
        <v>0</v>
      </c>
      <c r="AMG298">
        <v>0</v>
      </c>
      <c r="AMH298">
        <v>1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Q298">
        <v>4</v>
      </c>
      <c r="AMU298">
        <v>2</v>
      </c>
      <c r="ANC298" t="s">
        <v>1867</v>
      </c>
      <c r="ANG298" t="s">
        <v>1868</v>
      </c>
      <c r="ANO298">
        <v>2</v>
      </c>
      <c r="ANP298">
        <v>4</v>
      </c>
      <c r="ANU298">
        <v>1</v>
      </c>
      <c r="ANV298" t="s">
        <v>1808</v>
      </c>
      <c r="ANW298" t="s">
        <v>1839</v>
      </c>
      <c r="ANX298">
        <v>1</v>
      </c>
      <c r="ANZ298">
        <v>2</v>
      </c>
      <c r="AOC298">
        <v>25000</v>
      </c>
      <c r="AOD298">
        <v>400000</v>
      </c>
      <c r="AOE298">
        <v>2</v>
      </c>
      <c r="AOF298">
        <v>0</v>
      </c>
      <c r="AOG298">
        <v>0</v>
      </c>
      <c r="AOH298">
        <v>0</v>
      </c>
      <c r="AOI298">
        <v>1</v>
      </c>
      <c r="AOJ298" t="b">
        <v>0</v>
      </c>
      <c r="AOK298" t="b">
        <v>0</v>
      </c>
      <c r="AOL298" t="b">
        <v>0</v>
      </c>
      <c r="AOM298" t="b">
        <v>0</v>
      </c>
      <c r="AON298" t="b">
        <v>0</v>
      </c>
      <c r="AOO298" t="b">
        <v>0</v>
      </c>
      <c r="AOP298" t="b">
        <v>0</v>
      </c>
      <c r="AOQ298" t="b">
        <v>0</v>
      </c>
      <c r="AOR298" t="b">
        <v>1</v>
      </c>
      <c r="AOS298" t="b">
        <v>1</v>
      </c>
      <c r="AOT298" t="b">
        <v>1</v>
      </c>
      <c r="AOU298" t="b">
        <v>0</v>
      </c>
      <c r="AOV298" t="b">
        <v>1</v>
      </c>
      <c r="AOW298" t="b">
        <v>1</v>
      </c>
      <c r="AOX298" t="b">
        <v>0</v>
      </c>
      <c r="AOY298" t="b">
        <v>0</v>
      </c>
      <c r="AOZ298" t="b">
        <v>0</v>
      </c>
      <c r="APA298" t="b">
        <v>0</v>
      </c>
      <c r="APB298" t="b">
        <v>0</v>
      </c>
      <c r="APC298" t="b">
        <v>0</v>
      </c>
      <c r="APD298" t="b">
        <v>0</v>
      </c>
      <c r="APE298" t="b">
        <v>0</v>
      </c>
      <c r="APF298" t="b">
        <v>0</v>
      </c>
      <c r="APG298" t="b">
        <v>1</v>
      </c>
      <c r="APH298" t="b">
        <v>0</v>
      </c>
      <c r="API298" t="b">
        <v>0</v>
      </c>
      <c r="APJ298" t="b">
        <v>0</v>
      </c>
      <c r="APK298" t="b">
        <v>0</v>
      </c>
      <c r="APL298" t="b">
        <v>0</v>
      </c>
      <c r="APM298" t="b">
        <v>0</v>
      </c>
      <c r="APN298" t="b">
        <v>0</v>
      </c>
      <c r="APO298" t="b">
        <v>0</v>
      </c>
      <c r="APP298" t="b">
        <v>1</v>
      </c>
      <c r="APQ298" t="b">
        <v>1</v>
      </c>
      <c r="APR298" t="b">
        <v>1</v>
      </c>
      <c r="APS298" t="b">
        <v>0</v>
      </c>
      <c r="APT298" t="s">
        <v>1844</v>
      </c>
      <c r="APU298" t="s">
        <v>1808</v>
      </c>
      <c r="APV298">
        <v>1</v>
      </c>
      <c r="APW298">
        <v>1</v>
      </c>
      <c r="APX298">
        <v>2</v>
      </c>
      <c r="APY298">
        <v>1</v>
      </c>
      <c r="APZ298">
        <v>3</v>
      </c>
      <c r="AQA298">
        <v>3</v>
      </c>
      <c r="AQC298">
        <v>1</v>
      </c>
      <c r="AQD298">
        <v>2</v>
      </c>
      <c r="AQE298">
        <v>2</v>
      </c>
      <c r="AQG298">
        <v>2</v>
      </c>
      <c r="AQH298">
        <v>2</v>
      </c>
      <c r="AQI298">
        <v>2</v>
      </c>
      <c r="AQJ298">
        <v>2</v>
      </c>
      <c r="AQK298">
        <v>2</v>
      </c>
      <c r="AQL298">
        <v>-1</v>
      </c>
      <c r="AQM298">
        <v>2</v>
      </c>
      <c r="AQN298">
        <v>2</v>
      </c>
      <c r="AQO298">
        <v>2</v>
      </c>
      <c r="AQP298">
        <v>-2</v>
      </c>
      <c r="AQQ298">
        <v>-2</v>
      </c>
      <c r="AQR298">
        <v>-2</v>
      </c>
      <c r="AQS298">
        <v>-2</v>
      </c>
      <c r="AQT298">
        <v>-2</v>
      </c>
      <c r="AQU298">
        <v>-1</v>
      </c>
      <c r="AQV298">
        <v>-1</v>
      </c>
      <c r="AQW298">
        <v>-1</v>
      </c>
      <c r="AQX298">
        <v>-2</v>
      </c>
      <c r="AQY298">
        <v>-1</v>
      </c>
      <c r="AQZ298">
        <v>-1</v>
      </c>
      <c r="ARA298">
        <v>-2</v>
      </c>
      <c r="ARB298">
        <v>-1</v>
      </c>
      <c r="ARC298">
        <v>-2</v>
      </c>
      <c r="ARD298">
        <v>-2</v>
      </c>
      <c r="ARE298">
        <v>-2</v>
      </c>
      <c r="ARF298">
        <v>-1</v>
      </c>
      <c r="ARG298">
        <v>-2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-1</v>
      </c>
      <c r="ARS298">
        <v>0</v>
      </c>
      <c r="ART298">
        <v>-1</v>
      </c>
      <c r="ARU298">
        <v>0</v>
      </c>
      <c r="ARV298">
        <v>0</v>
      </c>
      <c r="ARW298">
        <v>0</v>
      </c>
      <c r="ARX298">
        <v>0</v>
      </c>
      <c r="ARY298">
        <v>-1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-1</v>
      </c>
      <c r="ASJ298">
        <v>-1</v>
      </c>
      <c r="ASK298">
        <v>-1</v>
      </c>
      <c r="ASL298">
        <v>-2</v>
      </c>
      <c r="ASM298">
        <v>2</v>
      </c>
      <c r="ASN298">
        <v>2</v>
      </c>
      <c r="ASO298">
        <v>-1</v>
      </c>
      <c r="ASP298">
        <v>-1</v>
      </c>
      <c r="ASQ298">
        <v>-1</v>
      </c>
      <c r="ASR298">
        <v>1</v>
      </c>
      <c r="ASS298">
        <v>1</v>
      </c>
      <c r="AST298">
        <v>1</v>
      </c>
      <c r="ASU298">
        <v>1</v>
      </c>
      <c r="ASV298">
        <v>1</v>
      </c>
      <c r="ASW298">
        <v>1</v>
      </c>
      <c r="ASX298">
        <v>1</v>
      </c>
      <c r="ASY298">
        <v>1</v>
      </c>
      <c r="ASZ298">
        <v>1</v>
      </c>
      <c r="ATA298">
        <v>2</v>
      </c>
      <c r="ATB298">
        <v>2</v>
      </c>
      <c r="ATC298">
        <v>2</v>
      </c>
      <c r="ATD298">
        <v>2</v>
      </c>
      <c r="ATE298">
        <v>1</v>
      </c>
      <c r="ATF298">
        <v>0</v>
      </c>
      <c r="ATG298">
        <v>0</v>
      </c>
      <c r="ATH298">
        <v>0</v>
      </c>
      <c r="ATI298">
        <v>1</v>
      </c>
      <c r="ATJ298">
        <v>0</v>
      </c>
      <c r="ATK298">
        <v>0</v>
      </c>
      <c r="ATL298">
        <v>0</v>
      </c>
      <c r="ATN298">
        <v>1</v>
      </c>
      <c r="ATP298">
        <v>1</v>
      </c>
      <c r="ATR298">
        <v>1</v>
      </c>
      <c r="ATT298">
        <v>1</v>
      </c>
      <c r="ATV298">
        <v>1</v>
      </c>
      <c r="ATX298">
        <v>1</v>
      </c>
      <c r="ATZ298">
        <v>1</v>
      </c>
      <c r="AUB298">
        <v>1</v>
      </c>
      <c r="AUD298">
        <v>1</v>
      </c>
      <c r="AUF298">
        <v>1</v>
      </c>
      <c r="AUH298">
        <v>1</v>
      </c>
      <c r="AUJ298">
        <v>1</v>
      </c>
      <c r="AUL298">
        <v>1</v>
      </c>
      <c r="AUN298">
        <v>1</v>
      </c>
      <c r="AUP298">
        <v>1</v>
      </c>
      <c r="AUR298">
        <v>1</v>
      </c>
      <c r="AUT298">
        <v>2</v>
      </c>
      <c r="AUU298" t="s">
        <v>1869</v>
      </c>
      <c r="AUV298" t="b">
        <v>1</v>
      </c>
      <c r="AUW298" t="b">
        <v>1</v>
      </c>
      <c r="AUX298" t="b">
        <v>0</v>
      </c>
      <c r="AUY298" t="b">
        <v>0</v>
      </c>
      <c r="AVA298">
        <v>2</v>
      </c>
      <c r="AVB298">
        <v>1</v>
      </c>
      <c r="AVD298" t="s">
        <v>618</v>
      </c>
      <c r="AVE298" t="b">
        <v>1</v>
      </c>
      <c r="AVF298">
        <v>0</v>
      </c>
      <c r="AVG298" t="b">
        <v>0</v>
      </c>
      <c r="AVH298" t="b">
        <v>0</v>
      </c>
      <c r="AVI298" t="b">
        <v>0</v>
      </c>
      <c r="AVK298" t="b">
        <v>1</v>
      </c>
      <c r="AVL298" t="b">
        <v>0</v>
      </c>
      <c r="AVM298" t="b">
        <v>0</v>
      </c>
      <c r="AVN298" t="b">
        <v>0</v>
      </c>
      <c r="AVP298">
        <v>2</v>
      </c>
      <c r="AVQ298" t="s">
        <v>1870</v>
      </c>
      <c r="AVR298">
        <v>7.5064679999999999</v>
      </c>
      <c r="AVS298">
        <v>4.8255670000000004</v>
      </c>
      <c r="AVT298">
        <v>311.5</v>
      </c>
      <c r="AVU298">
        <v>7</v>
      </c>
      <c r="AVW298">
        <v>0</v>
      </c>
    </row>
    <row r="299" spans="1:1271" ht="15" customHeight="1" x14ac:dyDescent="0.35">
      <c r="A299" s="1">
        <v>42524</v>
      </c>
      <c r="B299" t="s">
        <v>1799</v>
      </c>
      <c r="C299">
        <v>2</v>
      </c>
      <c r="D299">
        <v>43</v>
      </c>
      <c r="E299" t="s">
        <v>1466</v>
      </c>
      <c r="F299">
        <v>251</v>
      </c>
      <c r="G299">
        <v>1</v>
      </c>
      <c r="H299">
        <v>56</v>
      </c>
      <c r="I299">
        <v>1</v>
      </c>
      <c r="K299">
        <v>1</v>
      </c>
      <c r="L299">
        <v>2</v>
      </c>
      <c r="M299">
        <v>9</v>
      </c>
      <c r="N299">
        <v>9</v>
      </c>
      <c r="O299">
        <v>1</v>
      </c>
      <c r="P299">
        <v>2</v>
      </c>
      <c r="Q299">
        <v>1</v>
      </c>
      <c r="R299">
        <v>0</v>
      </c>
      <c r="S299">
        <v>1</v>
      </c>
      <c r="T299">
        <v>0</v>
      </c>
      <c r="U299">
        <v>5</v>
      </c>
      <c r="V299">
        <v>5</v>
      </c>
      <c r="W299">
        <v>5</v>
      </c>
      <c r="X299">
        <v>1</v>
      </c>
      <c r="Y299">
        <v>5</v>
      </c>
      <c r="Z299">
        <v>0</v>
      </c>
      <c r="AA299">
        <v>1</v>
      </c>
      <c r="AB299">
        <v>0</v>
      </c>
      <c r="AC299">
        <v>4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12</v>
      </c>
      <c r="AW299">
        <v>1</v>
      </c>
      <c r="AX299">
        <v>1</v>
      </c>
      <c r="BB299">
        <v>8</v>
      </c>
      <c r="BC299">
        <v>3</v>
      </c>
      <c r="BD299">
        <v>1</v>
      </c>
      <c r="CU299">
        <v>2</v>
      </c>
      <c r="DO299">
        <v>2</v>
      </c>
      <c r="DP299" t="s">
        <v>1864</v>
      </c>
      <c r="EH299">
        <v>1</v>
      </c>
      <c r="EI299">
        <v>1</v>
      </c>
      <c r="EJ299">
        <v>1</v>
      </c>
      <c r="EK299">
        <v>0</v>
      </c>
      <c r="EL299">
        <v>0</v>
      </c>
      <c r="EM299">
        <v>1</v>
      </c>
      <c r="EN299">
        <v>1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1</v>
      </c>
      <c r="FJ299">
        <v>1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F299">
        <v>0</v>
      </c>
      <c r="GG299">
        <v>1</v>
      </c>
      <c r="GH299">
        <v>0</v>
      </c>
      <c r="GI299">
        <v>0</v>
      </c>
      <c r="GJ299">
        <v>2</v>
      </c>
      <c r="GK299">
        <v>2014</v>
      </c>
      <c r="GL299">
        <v>2500000</v>
      </c>
      <c r="GM299">
        <v>4500000</v>
      </c>
      <c r="GN299">
        <v>50</v>
      </c>
      <c r="GO299">
        <v>2</v>
      </c>
      <c r="GP299">
        <v>2</v>
      </c>
      <c r="GR299">
        <v>0</v>
      </c>
      <c r="GS299">
        <v>1</v>
      </c>
      <c r="GT299">
        <v>0</v>
      </c>
      <c r="GU299">
        <v>0</v>
      </c>
      <c r="GV299">
        <v>1</v>
      </c>
      <c r="GW299">
        <v>2013</v>
      </c>
      <c r="GX299">
        <v>1500000</v>
      </c>
      <c r="GY299">
        <v>180000</v>
      </c>
      <c r="GZ299">
        <v>50</v>
      </c>
      <c r="HA299">
        <v>2</v>
      </c>
      <c r="HB299">
        <v>2</v>
      </c>
      <c r="HD299">
        <v>0</v>
      </c>
      <c r="HE299">
        <v>1</v>
      </c>
      <c r="HF299">
        <v>0</v>
      </c>
      <c r="HG299">
        <v>0</v>
      </c>
      <c r="HH299">
        <v>12</v>
      </c>
      <c r="HI299">
        <v>2012</v>
      </c>
      <c r="HJ299">
        <v>150000</v>
      </c>
      <c r="HK299">
        <v>200000</v>
      </c>
      <c r="HL299">
        <v>20</v>
      </c>
      <c r="HM299">
        <v>2</v>
      </c>
      <c r="HN299">
        <v>2</v>
      </c>
      <c r="IN299">
        <v>0</v>
      </c>
      <c r="IO299">
        <v>1</v>
      </c>
      <c r="IP299">
        <v>0</v>
      </c>
      <c r="IQ299">
        <v>0</v>
      </c>
      <c r="IR299">
        <v>1</v>
      </c>
      <c r="IS299">
        <v>2011</v>
      </c>
      <c r="IT299">
        <v>1200</v>
      </c>
      <c r="IU299">
        <v>400</v>
      </c>
      <c r="IV299">
        <v>2</v>
      </c>
      <c r="IW299">
        <v>2</v>
      </c>
      <c r="IX299">
        <v>2</v>
      </c>
      <c r="IZ299">
        <v>0</v>
      </c>
      <c r="JA299">
        <v>1</v>
      </c>
      <c r="JB299">
        <v>0</v>
      </c>
      <c r="JC299">
        <v>0</v>
      </c>
      <c r="JD299">
        <v>2</v>
      </c>
      <c r="JE299">
        <v>2014</v>
      </c>
      <c r="JF299">
        <v>32000</v>
      </c>
      <c r="JG299">
        <v>15000</v>
      </c>
      <c r="JH299">
        <v>4</v>
      </c>
      <c r="JI299">
        <v>2</v>
      </c>
      <c r="JJ299">
        <v>2</v>
      </c>
      <c r="JL299">
        <v>0</v>
      </c>
      <c r="JM299">
        <v>1</v>
      </c>
      <c r="JN299">
        <v>0</v>
      </c>
      <c r="JO299">
        <v>0</v>
      </c>
      <c r="JP299">
        <v>5</v>
      </c>
      <c r="JQ299">
        <v>2015</v>
      </c>
      <c r="JR299">
        <v>900000</v>
      </c>
      <c r="JS299">
        <v>700000</v>
      </c>
      <c r="JT299">
        <v>5</v>
      </c>
      <c r="JU299">
        <v>2</v>
      </c>
      <c r="JV299">
        <v>2</v>
      </c>
      <c r="PK299">
        <v>0</v>
      </c>
      <c r="PL299">
        <v>1</v>
      </c>
      <c r="PM299">
        <v>0</v>
      </c>
      <c r="PN299">
        <v>0</v>
      </c>
      <c r="PO299">
        <v>2</v>
      </c>
      <c r="PP299">
        <v>1</v>
      </c>
      <c r="PQ299">
        <v>2010</v>
      </c>
      <c r="PR299">
        <v>45000</v>
      </c>
      <c r="PS299">
        <v>55000</v>
      </c>
      <c r="PT299">
        <v>20</v>
      </c>
      <c r="PU299">
        <v>2</v>
      </c>
      <c r="PV299">
        <v>2</v>
      </c>
      <c r="QJ299">
        <v>0</v>
      </c>
      <c r="QK299">
        <v>1</v>
      </c>
      <c r="QL299">
        <v>0</v>
      </c>
      <c r="QM299">
        <v>0</v>
      </c>
      <c r="QN299">
        <v>2</v>
      </c>
      <c r="QO299">
        <v>2015</v>
      </c>
      <c r="QP299">
        <v>3000</v>
      </c>
      <c r="QQ299">
        <v>2000</v>
      </c>
      <c r="QR299">
        <v>2</v>
      </c>
      <c r="QS299">
        <v>2</v>
      </c>
      <c r="QT299">
        <v>2</v>
      </c>
      <c r="QV299">
        <v>0</v>
      </c>
      <c r="QW299">
        <v>1</v>
      </c>
      <c r="QX299">
        <v>0</v>
      </c>
      <c r="QY299">
        <v>0</v>
      </c>
      <c r="QZ299">
        <v>1</v>
      </c>
      <c r="RA299">
        <v>2013</v>
      </c>
      <c r="RB299">
        <v>2500</v>
      </c>
      <c r="RC299">
        <v>900</v>
      </c>
      <c r="RD299">
        <v>2</v>
      </c>
      <c r="RE299">
        <v>2</v>
      </c>
      <c r="RF299">
        <v>2</v>
      </c>
      <c r="RH299">
        <v>0</v>
      </c>
      <c r="RI299">
        <v>1</v>
      </c>
      <c r="RJ299">
        <v>0</v>
      </c>
      <c r="RK299">
        <v>0</v>
      </c>
      <c r="RL299">
        <v>1</v>
      </c>
      <c r="RM299">
        <v>2014</v>
      </c>
      <c r="RN299">
        <v>12000</v>
      </c>
      <c r="RO299">
        <v>9000</v>
      </c>
      <c r="RP299">
        <v>6</v>
      </c>
      <c r="RQ299">
        <v>2</v>
      </c>
      <c r="RR299">
        <v>2</v>
      </c>
      <c r="XF299">
        <v>0</v>
      </c>
      <c r="XG299">
        <v>10</v>
      </c>
      <c r="XH299">
        <v>0</v>
      </c>
      <c r="XI299">
        <v>0</v>
      </c>
      <c r="XJ299">
        <v>5145700</v>
      </c>
      <c r="XK299">
        <v>566230</v>
      </c>
      <c r="XO299">
        <v>1</v>
      </c>
      <c r="XP299">
        <v>50</v>
      </c>
      <c r="XQ299">
        <v>24</v>
      </c>
      <c r="XR299">
        <v>1200</v>
      </c>
      <c r="XS299">
        <v>720</v>
      </c>
      <c r="XT299">
        <v>1560</v>
      </c>
      <c r="XU299">
        <v>15600</v>
      </c>
      <c r="XV299">
        <v>480</v>
      </c>
      <c r="XW299">
        <v>4800</v>
      </c>
      <c r="XX299">
        <f t="shared" si="24"/>
        <v>3360</v>
      </c>
      <c r="XY299">
        <v>1400</v>
      </c>
      <c r="XZ299">
        <v>300</v>
      </c>
      <c r="YA299" s="33">
        <f t="shared" si="26"/>
        <v>850</v>
      </c>
      <c r="YB299">
        <v>272500</v>
      </c>
      <c r="YC299">
        <v>205000</v>
      </c>
      <c r="YD299">
        <f t="shared" si="27"/>
        <v>238750</v>
      </c>
      <c r="YE299">
        <f t="shared" si="28"/>
        <v>67500</v>
      </c>
      <c r="YF299">
        <v>280000</v>
      </c>
      <c r="YG299">
        <v>180000</v>
      </c>
      <c r="YH299">
        <v>2</v>
      </c>
      <c r="YI299" t="s">
        <v>404</v>
      </c>
      <c r="YJ299">
        <v>1</v>
      </c>
      <c r="YL299">
        <v>2</v>
      </c>
      <c r="YM299">
        <v>2</v>
      </c>
      <c r="YN299">
        <v>2</v>
      </c>
      <c r="YO299">
        <v>2</v>
      </c>
      <c r="YP299">
        <v>5</v>
      </c>
      <c r="YQ299" t="s">
        <v>2419</v>
      </c>
      <c r="YR299">
        <v>0</v>
      </c>
      <c r="YS299">
        <v>500000</v>
      </c>
      <c r="YT299">
        <v>0.41</v>
      </c>
      <c r="YU299">
        <v>1560</v>
      </c>
      <c r="YV299">
        <v>280000</v>
      </c>
      <c r="YW299">
        <v>72000</v>
      </c>
      <c r="YX299" t="b">
        <v>1</v>
      </c>
      <c r="YY299">
        <v>1</v>
      </c>
      <c r="YZ299">
        <v>0</v>
      </c>
      <c r="ZA299" t="b">
        <v>0</v>
      </c>
      <c r="ZB299" t="b">
        <v>0</v>
      </c>
      <c r="ZC299" t="b">
        <v>0</v>
      </c>
      <c r="ZD299">
        <v>5</v>
      </c>
      <c r="ZE299">
        <v>0.4</v>
      </c>
      <c r="ZF299">
        <f t="shared" si="25"/>
        <v>2</v>
      </c>
      <c r="ZG299">
        <v>1</v>
      </c>
      <c r="ZI299">
        <v>300</v>
      </c>
      <c r="ZJ299">
        <v>6</v>
      </c>
      <c r="ZL299">
        <v>0</v>
      </c>
      <c r="ZM299">
        <v>50</v>
      </c>
      <c r="ZN299">
        <v>2</v>
      </c>
      <c r="ZP299">
        <v>1</v>
      </c>
      <c r="ZQ299">
        <v>2</v>
      </c>
      <c r="AAS299" t="b">
        <v>1</v>
      </c>
      <c r="AAT299" t="b">
        <v>1</v>
      </c>
      <c r="AAU299" t="b">
        <v>0</v>
      </c>
      <c r="AAV299" t="b">
        <v>0</v>
      </c>
      <c r="AAW299" t="b">
        <v>1</v>
      </c>
      <c r="AAX299" t="b">
        <v>1</v>
      </c>
      <c r="AAY299" t="b">
        <v>0</v>
      </c>
      <c r="AAZ299" t="b">
        <v>0</v>
      </c>
      <c r="ABA299" t="b">
        <v>0</v>
      </c>
      <c r="ABB299" t="b">
        <v>1</v>
      </c>
      <c r="ABC299" t="b">
        <v>0</v>
      </c>
      <c r="ABE299">
        <v>5</v>
      </c>
      <c r="ABF299">
        <v>0</v>
      </c>
      <c r="ABG299">
        <v>2</v>
      </c>
      <c r="ABH299">
        <v>6</v>
      </c>
      <c r="ABI299">
        <v>1500</v>
      </c>
      <c r="ABJ299" t="b">
        <v>0</v>
      </c>
      <c r="ABK299" t="b">
        <v>0</v>
      </c>
      <c r="ABL299" t="b">
        <v>1</v>
      </c>
      <c r="ABM299" t="b">
        <v>0</v>
      </c>
      <c r="ABO299">
        <v>5</v>
      </c>
      <c r="ABP299">
        <v>0</v>
      </c>
      <c r="ABQ299">
        <v>5</v>
      </c>
      <c r="ABR299">
        <v>6</v>
      </c>
      <c r="ABS299">
        <v>1500</v>
      </c>
      <c r="ACO299" t="b">
        <v>0</v>
      </c>
      <c r="ACP299" t="b">
        <v>0</v>
      </c>
      <c r="ACQ299" t="b">
        <v>1</v>
      </c>
      <c r="ACR299" t="b">
        <v>0</v>
      </c>
      <c r="ACT299">
        <v>5</v>
      </c>
      <c r="ACU299">
        <v>0</v>
      </c>
      <c r="ACV299">
        <v>5</v>
      </c>
      <c r="ACW299">
        <v>6</v>
      </c>
      <c r="ACX299">
        <v>12</v>
      </c>
      <c r="ACY299">
        <v>1500</v>
      </c>
      <c r="ACZ299" t="b">
        <v>0</v>
      </c>
      <c r="ADA299" t="b">
        <v>0</v>
      </c>
      <c r="ADB299" t="b">
        <v>1</v>
      </c>
      <c r="ADC299" t="b">
        <v>0</v>
      </c>
      <c r="ADE299">
        <v>5</v>
      </c>
      <c r="ADF299">
        <v>0</v>
      </c>
      <c r="ADG299">
        <v>5</v>
      </c>
      <c r="ADH299">
        <v>6</v>
      </c>
      <c r="ADI299">
        <v>8</v>
      </c>
      <c r="ADJ299">
        <v>1500</v>
      </c>
      <c r="ADV299">
        <v>17</v>
      </c>
      <c r="ADW299">
        <v>24</v>
      </c>
      <c r="ADX299">
        <f t="shared" si="29"/>
        <v>0.70833333333333337</v>
      </c>
      <c r="ADY299" t="b">
        <v>0</v>
      </c>
      <c r="ADZ299" t="b">
        <v>0</v>
      </c>
      <c r="AEA299" t="b">
        <v>0</v>
      </c>
      <c r="AEB299" t="b">
        <v>0</v>
      </c>
      <c r="AEC299" t="b">
        <v>0</v>
      </c>
      <c r="AED299" t="b">
        <v>0</v>
      </c>
      <c r="AEE299" t="b">
        <v>1</v>
      </c>
      <c r="AEF299" t="b">
        <v>0</v>
      </c>
      <c r="AFR299">
        <v>6</v>
      </c>
      <c r="AFS299">
        <v>1500</v>
      </c>
      <c r="AFT299">
        <v>2</v>
      </c>
      <c r="AFU299">
        <v>1</v>
      </c>
      <c r="AGD299">
        <v>100</v>
      </c>
      <c r="AGE299">
        <v>840</v>
      </c>
      <c r="AGF299">
        <v>1</v>
      </c>
      <c r="AGH299">
        <v>800000</v>
      </c>
      <c r="AGI299">
        <v>0</v>
      </c>
      <c r="AGJ299">
        <v>1</v>
      </c>
      <c r="AGL299">
        <v>0</v>
      </c>
      <c r="AGM299">
        <v>490000</v>
      </c>
      <c r="AGN299">
        <v>1500</v>
      </c>
      <c r="AGO299">
        <v>0</v>
      </c>
      <c r="AGP299">
        <v>1</v>
      </c>
      <c r="AGQ299">
        <v>1</v>
      </c>
      <c r="AGR299">
        <v>0</v>
      </c>
      <c r="AGT299">
        <v>2</v>
      </c>
      <c r="AGU299">
        <v>1</v>
      </c>
      <c r="AGV299">
        <v>0</v>
      </c>
      <c r="AGW299">
        <v>0</v>
      </c>
      <c r="AGX299">
        <v>0</v>
      </c>
      <c r="AGZ299">
        <v>20</v>
      </c>
      <c r="AHA299">
        <v>5</v>
      </c>
      <c r="AHB299">
        <v>70</v>
      </c>
      <c r="AHC299">
        <v>5</v>
      </c>
      <c r="AHD299">
        <v>1</v>
      </c>
      <c r="AHF299">
        <v>0</v>
      </c>
      <c r="AHG299">
        <v>60</v>
      </c>
      <c r="AHH299">
        <v>1</v>
      </c>
      <c r="AHJ299">
        <v>0</v>
      </c>
      <c r="AHK299">
        <v>10</v>
      </c>
      <c r="AHL299">
        <v>1200</v>
      </c>
      <c r="AHM299">
        <v>80</v>
      </c>
      <c r="AHN299">
        <v>1</v>
      </c>
      <c r="AHP299">
        <v>1500</v>
      </c>
      <c r="AHQ299">
        <v>0</v>
      </c>
      <c r="AHR299">
        <v>0</v>
      </c>
      <c r="AHS299">
        <v>3</v>
      </c>
      <c r="AHT299">
        <v>0</v>
      </c>
      <c r="AHU299">
        <v>0</v>
      </c>
      <c r="AHV299">
        <v>0</v>
      </c>
      <c r="AHW299">
        <v>0</v>
      </c>
      <c r="AHX299">
        <v>2</v>
      </c>
      <c r="AHY299">
        <v>0</v>
      </c>
      <c r="AHZ299">
        <v>2</v>
      </c>
      <c r="AIA299">
        <v>10</v>
      </c>
      <c r="AIB299">
        <v>1550</v>
      </c>
      <c r="AIC299">
        <v>1</v>
      </c>
      <c r="AID299">
        <v>0</v>
      </c>
      <c r="AIE299">
        <v>0</v>
      </c>
      <c r="AIF299">
        <v>1</v>
      </c>
      <c r="AIG299">
        <v>0</v>
      </c>
      <c r="AII299">
        <v>5</v>
      </c>
      <c r="AIJ299">
        <v>3000</v>
      </c>
      <c r="AIK299">
        <v>0</v>
      </c>
      <c r="AIL299">
        <v>0</v>
      </c>
      <c r="AIM299">
        <v>0</v>
      </c>
      <c r="AIN299">
        <v>0</v>
      </c>
      <c r="AIO299">
        <v>1</v>
      </c>
      <c r="AIP299">
        <v>0</v>
      </c>
      <c r="AIR299">
        <v>30</v>
      </c>
      <c r="AIS299">
        <v>2</v>
      </c>
      <c r="AIT299" t="s">
        <v>1801</v>
      </c>
      <c r="AIZ299">
        <v>1</v>
      </c>
      <c r="AJA299">
        <v>2</v>
      </c>
      <c r="AJB299" t="s">
        <v>404</v>
      </c>
      <c r="ALX299">
        <v>2</v>
      </c>
      <c r="ALY299">
        <v>2</v>
      </c>
      <c r="AMC299">
        <v>1</v>
      </c>
      <c r="AMD299">
        <v>1</v>
      </c>
      <c r="AME299">
        <v>1</v>
      </c>
      <c r="AMF299">
        <v>1</v>
      </c>
      <c r="AMG299">
        <v>1</v>
      </c>
      <c r="AMH299">
        <v>1</v>
      </c>
      <c r="AMI299">
        <v>1</v>
      </c>
      <c r="AMJ299">
        <v>1</v>
      </c>
      <c r="AMK299">
        <v>1</v>
      </c>
      <c r="AML299">
        <v>0</v>
      </c>
      <c r="AMM299">
        <v>0</v>
      </c>
      <c r="AMN299">
        <v>0</v>
      </c>
      <c r="AMO299">
        <v>0</v>
      </c>
      <c r="AMQ299">
        <v>5</v>
      </c>
      <c r="AMR299">
        <v>4</v>
      </c>
      <c r="AMS299">
        <v>3</v>
      </c>
      <c r="AMT299">
        <v>2</v>
      </c>
      <c r="AMU299">
        <v>1</v>
      </c>
      <c r="AMV299">
        <v>4</v>
      </c>
      <c r="AMW299">
        <v>4</v>
      </c>
      <c r="AMX299">
        <v>4</v>
      </c>
      <c r="AMY299">
        <v>2</v>
      </c>
      <c r="ANC299" t="s">
        <v>1848</v>
      </c>
      <c r="AND299" t="s">
        <v>1871</v>
      </c>
      <c r="ANE299" t="s">
        <v>1872</v>
      </c>
      <c r="ANF299" t="s">
        <v>1873</v>
      </c>
      <c r="ANG299" t="s">
        <v>1874</v>
      </c>
      <c r="ANH299" t="s">
        <v>1875</v>
      </c>
      <c r="ANI299" t="s">
        <v>1876</v>
      </c>
      <c r="ANJ299" t="s">
        <v>1877</v>
      </c>
      <c r="ANK299" t="s">
        <v>1878</v>
      </c>
      <c r="ANO299">
        <v>32</v>
      </c>
      <c r="ANP299">
        <v>3</v>
      </c>
      <c r="ANT299">
        <v>10000</v>
      </c>
      <c r="ANU299">
        <v>2</v>
      </c>
      <c r="ANV299" t="s">
        <v>1879</v>
      </c>
      <c r="ANW299" t="s">
        <v>454</v>
      </c>
      <c r="ANX299">
        <v>1</v>
      </c>
      <c r="ANZ299">
        <v>2</v>
      </c>
      <c r="AOC299">
        <v>15000</v>
      </c>
      <c r="AOD299">
        <v>250000</v>
      </c>
      <c r="AOE299">
        <v>2</v>
      </c>
      <c r="AOF299">
        <v>1</v>
      </c>
      <c r="AOG299">
        <v>0</v>
      </c>
      <c r="AOH299">
        <v>0</v>
      </c>
      <c r="AOI299">
        <v>0</v>
      </c>
      <c r="AOJ299" t="b">
        <v>0</v>
      </c>
      <c r="AOK299" t="b">
        <v>0</v>
      </c>
      <c r="AOL299" t="b">
        <v>0</v>
      </c>
      <c r="AOM299" t="b">
        <v>0</v>
      </c>
      <c r="AON299" t="b">
        <v>0</v>
      </c>
      <c r="AOO299" t="b">
        <v>0</v>
      </c>
      <c r="AOP299" t="b">
        <v>0</v>
      </c>
      <c r="AOQ299" t="b">
        <v>1</v>
      </c>
      <c r="AOR299" t="b">
        <v>1</v>
      </c>
      <c r="AOS299" t="b">
        <v>1</v>
      </c>
      <c r="AOT299" t="b">
        <v>0</v>
      </c>
      <c r="AOU299" t="b">
        <v>0</v>
      </c>
      <c r="AOV299" t="b">
        <v>1</v>
      </c>
      <c r="AOW299" t="b">
        <v>1</v>
      </c>
      <c r="AOX299" t="b">
        <v>1</v>
      </c>
      <c r="AOY299" t="b">
        <v>0</v>
      </c>
      <c r="AOZ299" t="b">
        <v>0</v>
      </c>
      <c r="APA299" t="b">
        <v>0</v>
      </c>
      <c r="APB299" t="b">
        <v>0</v>
      </c>
      <c r="APC299" t="b">
        <v>0</v>
      </c>
      <c r="APD299" t="b">
        <v>0</v>
      </c>
      <c r="APE299" t="b">
        <v>0</v>
      </c>
      <c r="APF299" t="b">
        <v>0</v>
      </c>
      <c r="APG299" t="b">
        <v>0</v>
      </c>
      <c r="APH299" t="b">
        <v>0</v>
      </c>
      <c r="API299" t="b">
        <v>0</v>
      </c>
      <c r="APJ299" t="b">
        <v>0</v>
      </c>
      <c r="APK299" t="b">
        <v>0</v>
      </c>
      <c r="APL299" t="b">
        <v>0</v>
      </c>
      <c r="APM299" t="b">
        <v>0</v>
      </c>
      <c r="APN299" t="b">
        <v>0</v>
      </c>
      <c r="APO299" t="b">
        <v>1</v>
      </c>
      <c r="APP299" t="b">
        <v>1</v>
      </c>
      <c r="APQ299" t="b">
        <v>1</v>
      </c>
      <c r="APR299" t="b">
        <v>0</v>
      </c>
      <c r="APS299" t="b">
        <v>0</v>
      </c>
      <c r="APT299" t="s">
        <v>148</v>
      </c>
      <c r="APU299" t="s">
        <v>1880</v>
      </c>
      <c r="APV299">
        <v>1</v>
      </c>
      <c r="APW299">
        <v>1</v>
      </c>
      <c r="APX299">
        <v>2</v>
      </c>
      <c r="APY299">
        <v>1</v>
      </c>
      <c r="APZ299">
        <v>3</v>
      </c>
      <c r="AQA299">
        <v>3</v>
      </c>
      <c r="AQC299">
        <v>1</v>
      </c>
      <c r="AQD299">
        <v>2</v>
      </c>
      <c r="AQE299">
        <v>2</v>
      </c>
      <c r="AQG299">
        <v>2</v>
      </c>
      <c r="AQH299">
        <v>2</v>
      </c>
      <c r="AQI299">
        <v>2</v>
      </c>
      <c r="AQJ299">
        <v>2</v>
      </c>
      <c r="AQK299">
        <v>2</v>
      </c>
      <c r="AQL299">
        <v>2</v>
      </c>
      <c r="AQM299">
        <v>2</v>
      </c>
      <c r="AQN299">
        <v>2</v>
      </c>
      <c r="AQO299">
        <v>2</v>
      </c>
      <c r="AQP299">
        <v>-1</v>
      </c>
      <c r="AQQ299">
        <v>-2</v>
      </c>
      <c r="AQR299">
        <v>-1</v>
      </c>
      <c r="AQS299">
        <v>-1</v>
      </c>
      <c r="AQT299">
        <v>2</v>
      </c>
      <c r="AQU299">
        <v>-1</v>
      </c>
      <c r="AQV299">
        <v>-1</v>
      </c>
      <c r="AQW299">
        <v>2</v>
      </c>
      <c r="AQX299">
        <v>-1</v>
      </c>
      <c r="AQY299">
        <v>-2</v>
      </c>
      <c r="AQZ299">
        <v>-2</v>
      </c>
      <c r="ARA299">
        <v>-2</v>
      </c>
      <c r="ARB299">
        <v>-2</v>
      </c>
      <c r="ARC299">
        <v>-2</v>
      </c>
      <c r="ARD299">
        <v>2</v>
      </c>
      <c r="ARE299">
        <v>2</v>
      </c>
      <c r="ARF299">
        <v>2</v>
      </c>
      <c r="ARG299">
        <v>2</v>
      </c>
      <c r="ARH299">
        <v>2</v>
      </c>
      <c r="ARI299">
        <v>2</v>
      </c>
      <c r="ARJ299">
        <v>2</v>
      </c>
      <c r="ARK299">
        <v>2</v>
      </c>
      <c r="ARL299">
        <v>2</v>
      </c>
      <c r="ARM299">
        <v>2</v>
      </c>
      <c r="ARN299">
        <v>2</v>
      </c>
      <c r="ARO299">
        <v>2</v>
      </c>
      <c r="ARP299">
        <v>2</v>
      </c>
      <c r="ARQ299">
        <v>-2</v>
      </c>
      <c r="ARR299">
        <v>-2</v>
      </c>
      <c r="ARS299">
        <v>-2</v>
      </c>
      <c r="ART299">
        <v>-2</v>
      </c>
      <c r="ARU299">
        <v>-2</v>
      </c>
      <c r="ARV299">
        <v>-2</v>
      </c>
      <c r="ARW299">
        <v>-2</v>
      </c>
      <c r="ARX299">
        <v>-2</v>
      </c>
      <c r="ARY299">
        <v>-2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-2</v>
      </c>
      <c r="ASJ299">
        <v>-2</v>
      </c>
      <c r="ASK299">
        <v>-2</v>
      </c>
      <c r="ASL299">
        <v>-2</v>
      </c>
      <c r="ASM299">
        <v>-2</v>
      </c>
      <c r="ASN299">
        <v>-2</v>
      </c>
      <c r="ASO299">
        <v>-2</v>
      </c>
      <c r="ASP299">
        <v>-2</v>
      </c>
      <c r="ASQ299">
        <v>-2</v>
      </c>
      <c r="ASR299">
        <v>1</v>
      </c>
      <c r="ASS299">
        <v>2</v>
      </c>
      <c r="AST299">
        <v>2</v>
      </c>
      <c r="ASU299">
        <v>2</v>
      </c>
      <c r="ASV299">
        <v>1</v>
      </c>
      <c r="ASW299">
        <v>2</v>
      </c>
      <c r="ASX299">
        <v>2</v>
      </c>
      <c r="ASY299">
        <v>2</v>
      </c>
      <c r="ASZ299">
        <v>2</v>
      </c>
      <c r="ATA299">
        <v>2</v>
      </c>
      <c r="ATB299">
        <v>2</v>
      </c>
      <c r="ATC299">
        <v>2</v>
      </c>
      <c r="ATD299">
        <v>1</v>
      </c>
      <c r="ATE299">
        <v>1</v>
      </c>
      <c r="ATF299">
        <v>0</v>
      </c>
      <c r="ATG299">
        <v>0</v>
      </c>
      <c r="ATH299">
        <v>1</v>
      </c>
      <c r="ATI299">
        <v>1</v>
      </c>
      <c r="ATJ299">
        <v>0</v>
      </c>
      <c r="ATK299">
        <v>0</v>
      </c>
      <c r="ATL299">
        <v>0</v>
      </c>
      <c r="ATN299">
        <v>1</v>
      </c>
      <c r="ATP299">
        <v>1</v>
      </c>
      <c r="ATR299">
        <v>1</v>
      </c>
      <c r="ATT299">
        <v>1</v>
      </c>
      <c r="ATV299">
        <v>1</v>
      </c>
      <c r="ATX299">
        <v>1</v>
      </c>
      <c r="ATZ299">
        <v>1</v>
      </c>
      <c r="AUB299">
        <v>1</v>
      </c>
      <c r="AUD299">
        <v>1</v>
      </c>
      <c r="AUF299">
        <v>1</v>
      </c>
      <c r="AUH299">
        <v>1</v>
      </c>
      <c r="AUJ299">
        <v>1</v>
      </c>
      <c r="AUL299">
        <v>1</v>
      </c>
      <c r="AUN299">
        <v>1</v>
      </c>
      <c r="AUP299">
        <v>1</v>
      </c>
      <c r="AUR299">
        <v>1</v>
      </c>
      <c r="AUT299">
        <v>1</v>
      </c>
      <c r="AUV299" t="b">
        <v>1</v>
      </c>
      <c r="AUW299" t="b">
        <v>1</v>
      </c>
      <c r="AUX299" t="b">
        <v>0</v>
      </c>
      <c r="AUY299" t="b">
        <v>0</v>
      </c>
      <c r="AVA299">
        <v>1</v>
      </c>
      <c r="AVB299">
        <v>3</v>
      </c>
      <c r="AVD299" t="s">
        <v>618</v>
      </c>
      <c r="AVE299" t="b">
        <v>1</v>
      </c>
      <c r="AVF299">
        <v>0</v>
      </c>
      <c r="AVG299" t="b">
        <v>0</v>
      </c>
      <c r="AVH299" t="b">
        <v>0</v>
      </c>
      <c r="AVI299" t="b">
        <v>0</v>
      </c>
      <c r="AVK299" t="b">
        <v>1</v>
      </c>
      <c r="AVL299" t="b">
        <v>0</v>
      </c>
      <c r="AVM299" t="b">
        <v>0</v>
      </c>
      <c r="AVN299" t="b">
        <v>0</v>
      </c>
      <c r="AVP299">
        <v>1</v>
      </c>
      <c r="AVQ299" t="s">
        <v>1881</v>
      </c>
      <c r="AVR299">
        <v>7.736783</v>
      </c>
      <c r="AVS299">
        <v>4.839467</v>
      </c>
      <c r="AVT299">
        <v>430.9</v>
      </c>
      <c r="AVU299">
        <v>8</v>
      </c>
      <c r="AVW299">
        <v>0</v>
      </c>
    </row>
    <row r="300" spans="1:1271" ht="15" customHeight="1" x14ac:dyDescent="0.35">
      <c r="A300" s="1">
        <v>42524</v>
      </c>
      <c r="B300" t="s">
        <v>1799</v>
      </c>
      <c r="C300">
        <v>2</v>
      </c>
      <c r="D300">
        <v>22</v>
      </c>
      <c r="E300" t="s">
        <v>1882</v>
      </c>
      <c r="F300">
        <v>241</v>
      </c>
      <c r="G300">
        <v>1</v>
      </c>
      <c r="H300">
        <v>45</v>
      </c>
      <c r="I300">
        <v>1</v>
      </c>
      <c r="K300">
        <v>1</v>
      </c>
      <c r="L300">
        <v>2</v>
      </c>
      <c r="M300">
        <v>6</v>
      </c>
      <c r="N300">
        <v>6</v>
      </c>
      <c r="O300">
        <v>1</v>
      </c>
      <c r="P300">
        <v>1</v>
      </c>
      <c r="Q300">
        <v>3</v>
      </c>
      <c r="R300">
        <v>0</v>
      </c>
      <c r="S300">
        <v>0</v>
      </c>
      <c r="T300">
        <v>0</v>
      </c>
      <c r="U300">
        <v>5</v>
      </c>
      <c r="V300">
        <v>5</v>
      </c>
      <c r="W300">
        <v>1</v>
      </c>
      <c r="X300">
        <v>96</v>
      </c>
      <c r="Y300">
        <v>1</v>
      </c>
      <c r="Z300">
        <v>1</v>
      </c>
      <c r="AA300">
        <v>96</v>
      </c>
      <c r="AB300">
        <v>1</v>
      </c>
      <c r="AC300">
        <v>4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BB300">
        <v>10</v>
      </c>
      <c r="BC300">
        <v>1</v>
      </c>
      <c r="BD300">
        <v>1</v>
      </c>
      <c r="CU300">
        <v>1</v>
      </c>
      <c r="CV300">
        <v>1</v>
      </c>
      <c r="CX300">
        <v>2</v>
      </c>
      <c r="CY300">
        <v>120</v>
      </c>
      <c r="CZ300">
        <v>100</v>
      </c>
      <c r="DA300">
        <v>20</v>
      </c>
      <c r="DB300">
        <v>12</v>
      </c>
      <c r="DC300">
        <v>2</v>
      </c>
      <c r="DD300">
        <v>1</v>
      </c>
      <c r="DE300">
        <v>2</v>
      </c>
      <c r="DG300">
        <v>2</v>
      </c>
      <c r="DH300">
        <v>1</v>
      </c>
      <c r="DJ300">
        <v>0</v>
      </c>
      <c r="DK300">
        <v>0</v>
      </c>
      <c r="DL300">
        <v>1</v>
      </c>
      <c r="DM300">
        <v>0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1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1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1</v>
      </c>
      <c r="FJ300">
        <v>1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F300">
        <v>0</v>
      </c>
      <c r="GG300">
        <v>1</v>
      </c>
      <c r="GH300">
        <v>0</v>
      </c>
      <c r="GI300">
        <v>0</v>
      </c>
      <c r="GJ300">
        <v>1</v>
      </c>
      <c r="GK300">
        <v>2012</v>
      </c>
      <c r="GL300">
        <v>780000</v>
      </c>
      <c r="GM300">
        <v>1800000</v>
      </c>
      <c r="GN300">
        <v>50</v>
      </c>
      <c r="GO300">
        <v>2</v>
      </c>
      <c r="GP300">
        <v>2</v>
      </c>
      <c r="IN300">
        <v>0</v>
      </c>
      <c r="IO300">
        <v>1</v>
      </c>
      <c r="IP300">
        <v>0</v>
      </c>
      <c r="IQ300">
        <v>0</v>
      </c>
      <c r="IR300">
        <v>1</v>
      </c>
      <c r="IS300">
        <v>2400</v>
      </c>
      <c r="IT300">
        <v>1450</v>
      </c>
      <c r="IU300">
        <v>450</v>
      </c>
      <c r="IV300">
        <v>5</v>
      </c>
      <c r="IW300">
        <v>2</v>
      </c>
      <c r="IX300">
        <v>2</v>
      </c>
      <c r="IZ300">
        <v>0</v>
      </c>
      <c r="JA300">
        <v>1</v>
      </c>
      <c r="JB300">
        <v>0</v>
      </c>
      <c r="JC300">
        <v>0</v>
      </c>
      <c r="JD300">
        <v>1</v>
      </c>
      <c r="JE300">
        <v>2016</v>
      </c>
      <c r="JF300">
        <v>19200</v>
      </c>
      <c r="JG300">
        <v>15000</v>
      </c>
      <c r="JH300">
        <v>6</v>
      </c>
      <c r="JI300">
        <v>2</v>
      </c>
      <c r="JJ300">
        <v>2</v>
      </c>
      <c r="PP300">
        <v>0</v>
      </c>
      <c r="QJ300">
        <v>0</v>
      </c>
      <c r="QK300">
        <v>1</v>
      </c>
      <c r="QL300">
        <v>0</v>
      </c>
      <c r="QM300">
        <v>0</v>
      </c>
      <c r="QN300">
        <v>2</v>
      </c>
      <c r="QO300">
        <v>2015</v>
      </c>
      <c r="QP300">
        <v>3400</v>
      </c>
      <c r="QQ300">
        <v>1500</v>
      </c>
      <c r="QR300">
        <v>1</v>
      </c>
      <c r="QS300">
        <v>2</v>
      </c>
      <c r="QT300">
        <v>2</v>
      </c>
      <c r="QV300">
        <v>0</v>
      </c>
      <c r="QW300">
        <v>1</v>
      </c>
      <c r="QX300">
        <v>0</v>
      </c>
      <c r="QY300">
        <v>0</v>
      </c>
      <c r="QZ300">
        <v>1</v>
      </c>
      <c r="RA300">
        <v>2015</v>
      </c>
      <c r="RB300">
        <v>1700</v>
      </c>
      <c r="RC300">
        <v>1000</v>
      </c>
      <c r="RD300">
        <v>2</v>
      </c>
      <c r="RE300">
        <v>2</v>
      </c>
      <c r="RF300">
        <v>2</v>
      </c>
      <c r="RH300">
        <v>0</v>
      </c>
      <c r="RI300">
        <v>1</v>
      </c>
      <c r="RJ300">
        <v>0</v>
      </c>
      <c r="RK300">
        <v>0</v>
      </c>
      <c r="RL300">
        <v>1</v>
      </c>
      <c r="RM300">
        <v>2014</v>
      </c>
      <c r="RN300">
        <v>18200</v>
      </c>
      <c r="RO300">
        <v>12000</v>
      </c>
      <c r="RP300">
        <v>8</v>
      </c>
      <c r="RQ300">
        <v>2</v>
      </c>
      <c r="RR300">
        <v>2</v>
      </c>
      <c r="XF300">
        <v>0</v>
      </c>
      <c r="XG300">
        <v>6</v>
      </c>
      <c r="XH300">
        <v>0</v>
      </c>
      <c r="XI300">
        <v>0</v>
      </c>
      <c r="XJ300">
        <v>823950</v>
      </c>
      <c r="XK300">
        <v>1829950</v>
      </c>
      <c r="XO300">
        <v>0.96</v>
      </c>
      <c r="XP300">
        <v>33</v>
      </c>
      <c r="XQ300">
        <v>32</v>
      </c>
      <c r="XR300">
        <v>600</v>
      </c>
      <c r="XS300">
        <v>400</v>
      </c>
      <c r="XT300">
        <v>800</v>
      </c>
      <c r="XU300">
        <v>8000</v>
      </c>
      <c r="XV300">
        <v>200</v>
      </c>
      <c r="XW300">
        <v>2000</v>
      </c>
      <c r="XX300">
        <f t="shared" si="24"/>
        <v>1400</v>
      </c>
      <c r="XY300">
        <v>800</v>
      </c>
      <c r="XZ300">
        <v>150</v>
      </c>
      <c r="YA300" s="33">
        <f t="shared" si="26"/>
        <v>475</v>
      </c>
      <c r="YB300">
        <v>200000</v>
      </c>
      <c r="YC300">
        <v>105000</v>
      </c>
      <c r="YD300">
        <f t="shared" si="27"/>
        <v>152500</v>
      </c>
      <c r="YE300">
        <f t="shared" si="28"/>
        <v>95000</v>
      </c>
      <c r="YF300">
        <v>140000</v>
      </c>
      <c r="YG300">
        <v>100000</v>
      </c>
      <c r="YH300">
        <v>2</v>
      </c>
      <c r="YI300" t="s">
        <v>1476</v>
      </c>
      <c r="YJ300">
        <v>2</v>
      </c>
      <c r="YK300" t="s">
        <v>1866</v>
      </c>
      <c r="YP300">
        <v>0</v>
      </c>
      <c r="YQ300" t="s">
        <v>2419</v>
      </c>
      <c r="YR300">
        <v>0</v>
      </c>
      <c r="YS300">
        <v>580000</v>
      </c>
      <c r="YT300">
        <v>0.96</v>
      </c>
      <c r="YU300">
        <v>800</v>
      </c>
      <c r="YV300">
        <v>470000</v>
      </c>
      <c r="YW300">
        <v>200000</v>
      </c>
      <c r="YX300" t="b">
        <v>0</v>
      </c>
      <c r="YY300">
        <v>1</v>
      </c>
      <c r="YZ300">
        <v>0</v>
      </c>
      <c r="ZA300" t="b">
        <v>0</v>
      </c>
      <c r="ZB300" t="b">
        <v>0</v>
      </c>
      <c r="ZC300" t="b">
        <v>0</v>
      </c>
      <c r="ZD300">
        <v>3</v>
      </c>
      <c r="ZE300">
        <v>0.4</v>
      </c>
      <c r="ZF300">
        <f t="shared" si="25"/>
        <v>1.2000000000000002</v>
      </c>
      <c r="ZG300">
        <v>0.39600000000000007</v>
      </c>
      <c r="ZI300">
        <v>1500</v>
      </c>
      <c r="ZJ300">
        <v>6</v>
      </c>
      <c r="ZL300">
        <v>0</v>
      </c>
      <c r="ZM300">
        <v>40</v>
      </c>
      <c r="ZN300">
        <v>2</v>
      </c>
      <c r="ZP300">
        <v>1</v>
      </c>
      <c r="ZQ300">
        <v>2</v>
      </c>
      <c r="AAS300" t="b">
        <v>1</v>
      </c>
      <c r="AAT300" t="b">
        <v>0</v>
      </c>
      <c r="AAU300" t="b">
        <v>0</v>
      </c>
      <c r="AAV300" t="b">
        <v>0</v>
      </c>
      <c r="AAW300" t="b">
        <v>0</v>
      </c>
      <c r="AAX300" t="b">
        <v>0</v>
      </c>
      <c r="AAY300" t="b">
        <v>0</v>
      </c>
      <c r="AAZ300" t="b">
        <v>1</v>
      </c>
      <c r="ABA300" t="b">
        <v>0</v>
      </c>
      <c r="ABB300" t="b">
        <v>1</v>
      </c>
      <c r="ABC300" t="b">
        <v>0</v>
      </c>
      <c r="ABE300">
        <v>2</v>
      </c>
      <c r="ABF300">
        <v>0</v>
      </c>
      <c r="ABG300">
        <v>3</v>
      </c>
      <c r="ABH300">
        <v>10</v>
      </c>
      <c r="ABI300">
        <v>1200</v>
      </c>
      <c r="ADV300">
        <v>3</v>
      </c>
      <c r="ADW300">
        <v>10</v>
      </c>
      <c r="ADX300">
        <f t="shared" si="29"/>
        <v>0.3</v>
      </c>
      <c r="ADY300" t="b">
        <v>0</v>
      </c>
      <c r="ADZ300" t="b">
        <v>0</v>
      </c>
      <c r="AEA300" t="b">
        <v>0</v>
      </c>
      <c r="AEB300" t="b">
        <v>0</v>
      </c>
      <c r="AEC300" t="b">
        <v>0</v>
      </c>
      <c r="AED300" t="b">
        <v>1</v>
      </c>
      <c r="AEE300" t="b">
        <v>1</v>
      </c>
      <c r="AEF300" t="b">
        <v>0</v>
      </c>
      <c r="AFL300">
        <v>2</v>
      </c>
      <c r="AFM300">
        <v>780</v>
      </c>
      <c r="AFN300">
        <v>2</v>
      </c>
      <c r="AFO300">
        <v>1</v>
      </c>
      <c r="AFR300">
        <v>4</v>
      </c>
      <c r="AFS300">
        <v>1500</v>
      </c>
      <c r="AFT300">
        <v>1</v>
      </c>
      <c r="AFU300">
        <v>1</v>
      </c>
      <c r="AGD300">
        <v>450</v>
      </c>
      <c r="AGE300">
        <v>400</v>
      </c>
      <c r="AGF300">
        <v>1</v>
      </c>
      <c r="AGH300">
        <v>380000</v>
      </c>
      <c r="AGI300">
        <v>0</v>
      </c>
      <c r="AGJ300">
        <v>1</v>
      </c>
      <c r="AGL300">
        <v>0</v>
      </c>
      <c r="AGM300">
        <v>350000</v>
      </c>
      <c r="AGN300">
        <v>1200</v>
      </c>
      <c r="AGO300">
        <v>0</v>
      </c>
      <c r="AGP300">
        <v>1</v>
      </c>
      <c r="AGQ300">
        <v>0</v>
      </c>
      <c r="AGR300">
        <v>0</v>
      </c>
      <c r="AGU300">
        <v>1</v>
      </c>
      <c r="AGV300">
        <v>0</v>
      </c>
      <c r="AGW300">
        <v>0</v>
      </c>
      <c r="AGX300">
        <v>0</v>
      </c>
      <c r="AGZ300">
        <v>2</v>
      </c>
      <c r="AHA300">
        <v>1</v>
      </c>
      <c r="AHB300">
        <v>95</v>
      </c>
      <c r="AHC300">
        <v>2</v>
      </c>
      <c r="AHD300">
        <v>1</v>
      </c>
      <c r="AHF300">
        <v>0</v>
      </c>
      <c r="AHG300">
        <v>30</v>
      </c>
      <c r="AHH300">
        <v>1</v>
      </c>
      <c r="AHJ300">
        <v>0</v>
      </c>
      <c r="AHK300">
        <v>0</v>
      </c>
      <c r="AHL300">
        <v>0</v>
      </c>
      <c r="AHM300">
        <v>100</v>
      </c>
      <c r="AHN300">
        <v>1</v>
      </c>
      <c r="AHP300">
        <v>850</v>
      </c>
      <c r="AHQ300">
        <v>0</v>
      </c>
      <c r="AHR300">
        <v>0</v>
      </c>
      <c r="AHS300">
        <v>0</v>
      </c>
      <c r="AHT300">
        <v>1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100</v>
      </c>
      <c r="AIA300">
        <v>0</v>
      </c>
      <c r="AIB300">
        <v>0</v>
      </c>
      <c r="AIC300">
        <v>1</v>
      </c>
      <c r="AID300">
        <v>0</v>
      </c>
      <c r="AIE300">
        <v>1</v>
      </c>
      <c r="AIF300">
        <v>0</v>
      </c>
      <c r="AIG300">
        <v>0</v>
      </c>
      <c r="AII300">
        <v>3</v>
      </c>
      <c r="AIJ300">
        <v>1800</v>
      </c>
      <c r="AIK300">
        <v>0</v>
      </c>
      <c r="AIL300">
        <v>1</v>
      </c>
      <c r="AIM300">
        <v>1</v>
      </c>
      <c r="AIN300">
        <v>1</v>
      </c>
      <c r="AIO300">
        <v>0</v>
      </c>
      <c r="AIP300">
        <v>0</v>
      </c>
      <c r="AIR300">
        <v>80</v>
      </c>
      <c r="AIS300">
        <v>2</v>
      </c>
      <c r="AIT300" t="s">
        <v>404</v>
      </c>
      <c r="AIZ300">
        <v>1</v>
      </c>
      <c r="AJA300">
        <v>2</v>
      </c>
      <c r="AJB300" t="s">
        <v>404</v>
      </c>
      <c r="ALX300">
        <v>2</v>
      </c>
      <c r="ALY300">
        <v>2</v>
      </c>
      <c r="AMC300">
        <v>2</v>
      </c>
      <c r="AMD300">
        <v>1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Q300">
        <v>5</v>
      </c>
      <c r="ANC300" t="s">
        <v>1883</v>
      </c>
      <c r="ANO300">
        <v>2</v>
      </c>
      <c r="ANP300">
        <v>3</v>
      </c>
      <c r="ANT300">
        <v>1500</v>
      </c>
      <c r="ANU300">
        <v>2</v>
      </c>
      <c r="ANV300" t="s">
        <v>1825</v>
      </c>
      <c r="ANW300" t="s">
        <v>1806</v>
      </c>
      <c r="ANX300">
        <v>1</v>
      </c>
      <c r="ANZ300">
        <v>2</v>
      </c>
      <c r="AOC300">
        <v>30000</v>
      </c>
      <c r="AOD300">
        <v>490000</v>
      </c>
      <c r="AOE300">
        <v>2</v>
      </c>
      <c r="AOF300">
        <v>0</v>
      </c>
      <c r="AOG300">
        <v>1</v>
      </c>
      <c r="AOH300">
        <v>0</v>
      </c>
      <c r="AOI300">
        <v>1</v>
      </c>
      <c r="AOJ300" t="b">
        <v>0</v>
      </c>
      <c r="AOK300" t="b">
        <v>0</v>
      </c>
      <c r="AOL300" t="b">
        <v>0</v>
      </c>
      <c r="AOM300" t="b">
        <v>0</v>
      </c>
      <c r="AON300" t="b">
        <v>0</v>
      </c>
      <c r="AOO300" t="b">
        <v>0</v>
      </c>
      <c r="AOP300" t="b">
        <v>0</v>
      </c>
      <c r="AOQ300" t="b">
        <v>0</v>
      </c>
      <c r="AOR300" t="b">
        <v>1</v>
      </c>
      <c r="AOS300" t="b">
        <v>1</v>
      </c>
      <c r="AOT300" t="b">
        <v>1</v>
      </c>
      <c r="AOU300" t="b">
        <v>0</v>
      </c>
      <c r="AOV300" t="b">
        <v>1</v>
      </c>
      <c r="AOW300" t="b">
        <v>1</v>
      </c>
      <c r="AOX300" t="b">
        <v>1</v>
      </c>
      <c r="AOY300" t="b">
        <v>0</v>
      </c>
      <c r="AOZ300" t="b">
        <v>0</v>
      </c>
      <c r="APA300" t="b">
        <v>0</v>
      </c>
      <c r="APB300" t="b">
        <v>0</v>
      </c>
      <c r="APC300" t="b">
        <v>0</v>
      </c>
      <c r="APD300" t="b">
        <v>0</v>
      </c>
      <c r="APE300" t="b">
        <v>0</v>
      </c>
      <c r="APF300" t="b">
        <v>0</v>
      </c>
      <c r="APG300" t="b">
        <v>0</v>
      </c>
      <c r="APH300" t="b">
        <v>0</v>
      </c>
      <c r="API300" t="b">
        <v>0</v>
      </c>
      <c r="APJ300" t="b">
        <v>0</v>
      </c>
      <c r="APK300" t="b">
        <v>0</v>
      </c>
      <c r="APL300" t="b">
        <v>0</v>
      </c>
      <c r="APM300" t="b">
        <v>0</v>
      </c>
      <c r="APN300" t="b">
        <v>0</v>
      </c>
      <c r="APO300" t="b">
        <v>0</v>
      </c>
      <c r="APP300" t="b">
        <v>1</v>
      </c>
      <c r="APQ300" t="b">
        <v>1</v>
      </c>
      <c r="APR300" t="b">
        <v>1</v>
      </c>
      <c r="APS300" t="b">
        <v>0</v>
      </c>
      <c r="APT300" t="s">
        <v>1844</v>
      </c>
      <c r="APU300" t="s">
        <v>1808</v>
      </c>
      <c r="APV300">
        <v>1</v>
      </c>
      <c r="APW300">
        <v>1</v>
      </c>
      <c r="APX300">
        <v>2</v>
      </c>
      <c r="APY300">
        <v>1</v>
      </c>
      <c r="APZ300">
        <v>3</v>
      </c>
      <c r="AQA300">
        <v>3</v>
      </c>
      <c r="AQC300">
        <v>1</v>
      </c>
      <c r="AQD300">
        <v>2</v>
      </c>
      <c r="AQE300">
        <v>2</v>
      </c>
      <c r="AQG300">
        <v>2</v>
      </c>
      <c r="AQH300">
        <v>2</v>
      </c>
      <c r="AQI300">
        <v>2</v>
      </c>
      <c r="AQJ300">
        <v>2</v>
      </c>
      <c r="AQK300">
        <v>2</v>
      </c>
      <c r="AQL300">
        <v>-1</v>
      </c>
      <c r="AQM300">
        <v>-2</v>
      </c>
      <c r="AQN300">
        <v>2</v>
      </c>
      <c r="AQO300">
        <v>2</v>
      </c>
      <c r="AQP300">
        <v>-2</v>
      </c>
      <c r="AQQ300">
        <v>-2</v>
      </c>
      <c r="AQR300">
        <v>-2</v>
      </c>
      <c r="AQS300">
        <v>-2</v>
      </c>
      <c r="AQT300">
        <v>-2</v>
      </c>
      <c r="AQU300">
        <v>-2</v>
      </c>
      <c r="AQV300">
        <v>-2</v>
      </c>
      <c r="AQW300">
        <v>-2</v>
      </c>
      <c r="AQX300">
        <v>-2</v>
      </c>
      <c r="AQY300">
        <v>0</v>
      </c>
      <c r="AQZ300">
        <v>-1</v>
      </c>
      <c r="ARA300">
        <v>-1</v>
      </c>
      <c r="ARB300">
        <v>-1</v>
      </c>
      <c r="ARC300">
        <v>-1</v>
      </c>
      <c r="ARD300">
        <v>-1</v>
      </c>
      <c r="ARE300">
        <v>-1</v>
      </c>
      <c r="ARF300">
        <v>-1</v>
      </c>
      <c r="ARG300">
        <v>2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1</v>
      </c>
      <c r="ARN300">
        <v>1</v>
      </c>
      <c r="ARO300">
        <v>0</v>
      </c>
      <c r="ARP300">
        <v>0</v>
      </c>
      <c r="ARQ300">
        <v>-2</v>
      </c>
      <c r="ARR300">
        <v>-2</v>
      </c>
      <c r="ARS300">
        <v>-2</v>
      </c>
      <c r="ART300">
        <v>-2</v>
      </c>
      <c r="ARU300">
        <v>-2</v>
      </c>
      <c r="ARV300">
        <v>-2</v>
      </c>
      <c r="ARW300">
        <v>-2</v>
      </c>
      <c r="ARX300">
        <v>-2</v>
      </c>
      <c r="ARY300">
        <v>-2</v>
      </c>
      <c r="ARZ300">
        <v>1</v>
      </c>
      <c r="ASA300">
        <v>0</v>
      </c>
      <c r="ASB300">
        <v>1</v>
      </c>
      <c r="ASC300">
        <v>1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-2</v>
      </c>
      <c r="ASJ300">
        <v>-2</v>
      </c>
      <c r="ASK300">
        <v>-2</v>
      </c>
      <c r="ASL300">
        <v>-2</v>
      </c>
      <c r="ASM300">
        <v>-2</v>
      </c>
      <c r="ASN300">
        <v>-2</v>
      </c>
      <c r="ASO300">
        <v>-2</v>
      </c>
      <c r="ASP300">
        <v>-2</v>
      </c>
      <c r="ASQ300">
        <v>-2</v>
      </c>
      <c r="ASR300">
        <v>1</v>
      </c>
      <c r="ASS300">
        <v>2</v>
      </c>
      <c r="AST300">
        <v>1</v>
      </c>
      <c r="ASU300">
        <v>0</v>
      </c>
      <c r="ASV300">
        <v>0</v>
      </c>
      <c r="ASW300">
        <v>0</v>
      </c>
      <c r="ASX300">
        <v>1</v>
      </c>
      <c r="ASY300">
        <v>2</v>
      </c>
      <c r="ASZ300">
        <v>2</v>
      </c>
      <c r="ATA300">
        <v>2</v>
      </c>
      <c r="ATB300">
        <v>2</v>
      </c>
      <c r="ATC300">
        <v>2</v>
      </c>
      <c r="ATD300">
        <v>2</v>
      </c>
      <c r="ATE300">
        <v>1</v>
      </c>
      <c r="ATF300">
        <v>0</v>
      </c>
      <c r="ATG300">
        <v>0</v>
      </c>
      <c r="ATH300">
        <v>0</v>
      </c>
      <c r="ATI300">
        <v>1</v>
      </c>
      <c r="ATJ300">
        <v>1</v>
      </c>
      <c r="ATK300">
        <v>0</v>
      </c>
      <c r="ATL300">
        <v>0</v>
      </c>
      <c r="ATN300">
        <v>1</v>
      </c>
      <c r="ATP300">
        <v>1</v>
      </c>
      <c r="ATR300">
        <v>1</v>
      </c>
      <c r="ATT300">
        <v>1</v>
      </c>
      <c r="ATV300">
        <v>1</v>
      </c>
      <c r="ATX300">
        <v>1</v>
      </c>
      <c r="ATZ300">
        <v>1</v>
      </c>
      <c r="AUB300">
        <v>1</v>
      </c>
      <c r="AUD300">
        <v>1</v>
      </c>
      <c r="AUF300">
        <v>1</v>
      </c>
      <c r="AUH300">
        <v>1</v>
      </c>
      <c r="AUJ300">
        <v>1</v>
      </c>
      <c r="AUL300">
        <v>1</v>
      </c>
      <c r="AUN300">
        <v>1</v>
      </c>
      <c r="AUP300">
        <v>1</v>
      </c>
      <c r="AUR300">
        <v>1</v>
      </c>
      <c r="AUT300">
        <v>1</v>
      </c>
      <c r="AUV300" t="b">
        <v>1</v>
      </c>
      <c r="AUW300" t="b">
        <v>1</v>
      </c>
      <c r="AUX300" t="b">
        <v>1</v>
      </c>
      <c r="AUY300" t="b">
        <v>0</v>
      </c>
      <c r="AVA300">
        <v>2</v>
      </c>
      <c r="AVB300">
        <v>1</v>
      </c>
      <c r="AVD300" t="s">
        <v>618</v>
      </c>
      <c r="AVE300" t="b">
        <v>1</v>
      </c>
      <c r="AVF300">
        <v>1</v>
      </c>
      <c r="AVG300" t="b">
        <v>0</v>
      </c>
      <c r="AVH300" t="b">
        <v>0</v>
      </c>
      <c r="AVI300" t="b">
        <v>0</v>
      </c>
      <c r="AVK300" t="b">
        <v>1</v>
      </c>
      <c r="AVL300" t="b">
        <v>0</v>
      </c>
      <c r="AVM300" t="b">
        <v>0</v>
      </c>
      <c r="AVN300" t="b">
        <v>0</v>
      </c>
      <c r="AVP300">
        <v>2</v>
      </c>
      <c r="AVQ300" t="s">
        <v>1884</v>
      </c>
      <c r="AVR300">
        <v>7.559717</v>
      </c>
      <c r="AVS300">
        <v>4.7311649999999998</v>
      </c>
      <c r="AVT300">
        <v>426.2</v>
      </c>
      <c r="AVU300">
        <v>8</v>
      </c>
      <c r="AVW300">
        <v>0</v>
      </c>
    </row>
    <row r="301" spans="1:1271" ht="15" customHeight="1" x14ac:dyDescent="0.35">
      <c r="A301" s="1">
        <v>42516</v>
      </c>
      <c r="B301" t="s">
        <v>668</v>
      </c>
      <c r="C301">
        <v>2</v>
      </c>
      <c r="D301">
        <v>37</v>
      </c>
      <c r="E301" t="s">
        <v>1885</v>
      </c>
      <c r="F301">
        <v>211</v>
      </c>
      <c r="G301">
        <v>1</v>
      </c>
      <c r="H301">
        <v>47</v>
      </c>
      <c r="I301">
        <v>1</v>
      </c>
      <c r="K301">
        <v>1</v>
      </c>
      <c r="L301">
        <v>2</v>
      </c>
      <c r="M301">
        <v>6</v>
      </c>
      <c r="N301">
        <v>6</v>
      </c>
      <c r="O301">
        <v>4</v>
      </c>
      <c r="P301">
        <v>3</v>
      </c>
      <c r="Q301">
        <v>0</v>
      </c>
      <c r="R301">
        <v>1</v>
      </c>
      <c r="S301">
        <v>0</v>
      </c>
      <c r="T301">
        <v>1</v>
      </c>
      <c r="U301">
        <v>9</v>
      </c>
      <c r="V301">
        <v>9</v>
      </c>
      <c r="W301">
        <v>1</v>
      </c>
      <c r="X301">
        <v>96</v>
      </c>
      <c r="Y301">
        <v>1</v>
      </c>
      <c r="Z301">
        <v>1</v>
      </c>
      <c r="AA301">
        <v>96</v>
      </c>
      <c r="AB301">
        <v>1</v>
      </c>
      <c r="AC301">
        <v>4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BB301">
        <v>12</v>
      </c>
      <c r="BC301">
        <v>3</v>
      </c>
      <c r="BD301">
        <v>1</v>
      </c>
      <c r="CU301">
        <v>1</v>
      </c>
      <c r="CV301">
        <v>1</v>
      </c>
      <c r="CX301">
        <v>1</v>
      </c>
      <c r="CY301">
        <v>30</v>
      </c>
      <c r="CZ301">
        <v>23</v>
      </c>
      <c r="DA301">
        <v>7</v>
      </c>
      <c r="DB301">
        <v>3</v>
      </c>
      <c r="DC301">
        <v>2</v>
      </c>
      <c r="DD301">
        <v>1</v>
      </c>
      <c r="DE301">
        <v>2</v>
      </c>
      <c r="DG301">
        <v>2</v>
      </c>
      <c r="DH301">
        <v>1</v>
      </c>
      <c r="DJ301">
        <v>0</v>
      </c>
      <c r="DK301">
        <v>1</v>
      </c>
      <c r="DL301">
        <v>1</v>
      </c>
      <c r="DM301">
        <v>0</v>
      </c>
      <c r="EH301">
        <v>0</v>
      </c>
      <c r="EI301">
        <v>0</v>
      </c>
      <c r="EJ301">
        <v>1</v>
      </c>
      <c r="EK301">
        <v>0</v>
      </c>
      <c r="EL301">
        <v>0</v>
      </c>
      <c r="EM301">
        <v>1</v>
      </c>
      <c r="EN301">
        <v>1</v>
      </c>
      <c r="EO301">
        <v>1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1</v>
      </c>
      <c r="EV301">
        <v>0</v>
      </c>
      <c r="EW301">
        <v>0</v>
      </c>
      <c r="EX301">
        <v>1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1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HD301">
        <v>0</v>
      </c>
      <c r="HE301">
        <v>1</v>
      </c>
      <c r="HF301">
        <v>0</v>
      </c>
      <c r="HG301">
        <v>0</v>
      </c>
      <c r="HH301">
        <v>4</v>
      </c>
      <c r="HI301">
        <v>2004</v>
      </c>
      <c r="HJ301">
        <v>15000</v>
      </c>
      <c r="HK301">
        <v>180000</v>
      </c>
      <c r="HL301">
        <v>15</v>
      </c>
      <c r="HM301">
        <v>2</v>
      </c>
      <c r="HN301">
        <v>2</v>
      </c>
      <c r="IN301">
        <v>0</v>
      </c>
      <c r="IO301">
        <v>1</v>
      </c>
      <c r="IP301">
        <v>0</v>
      </c>
      <c r="IQ301">
        <v>0</v>
      </c>
      <c r="IR301">
        <v>1</v>
      </c>
      <c r="IS301">
        <v>2009</v>
      </c>
      <c r="IT301">
        <v>2500</v>
      </c>
      <c r="IU301">
        <v>800</v>
      </c>
      <c r="IV301">
        <v>10</v>
      </c>
      <c r="IW301">
        <v>2</v>
      </c>
      <c r="IX301">
        <v>2</v>
      </c>
      <c r="IZ301">
        <v>0</v>
      </c>
      <c r="JA301">
        <v>1</v>
      </c>
      <c r="JB301">
        <v>0</v>
      </c>
      <c r="JC301">
        <v>0</v>
      </c>
      <c r="JD301">
        <v>1</v>
      </c>
      <c r="JE301">
        <v>2012</v>
      </c>
      <c r="JF301">
        <v>9500</v>
      </c>
      <c r="JG301">
        <v>4000</v>
      </c>
      <c r="JH301">
        <v>9</v>
      </c>
      <c r="JI301">
        <v>2</v>
      </c>
      <c r="JJ301">
        <v>2</v>
      </c>
      <c r="JL301">
        <v>0</v>
      </c>
      <c r="JM301">
        <v>1</v>
      </c>
      <c r="JN301">
        <v>0</v>
      </c>
      <c r="JO301">
        <v>0</v>
      </c>
      <c r="JP301">
        <v>1</v>
      </c>
      <c r="JQ301">
        <v>2011</v>
      </c>
      <c r="JR301">
        <v>800000</v>
      </c>
      <c r="JS301">
        <v>600000</v>
      </c>
      <c r="JT301">
        <v>12</v>
      </c>
      <c r="JU301">
        <v>2</v>
      </c>
      <c r="JV301">
        <v>2</v>
      </c>
      <c r="MF301">
        <v>0</v>
      </c>
      <c r="MG301">
        <v>0</v>
      </c>
      <c r="MH301">
        <v>0</v>
      </c>
      <c r="MI301">
        <v>0</v>
      </c>
      <c r="MJ301">
        <v>35</v>
      </c>
      <c r="MK301">
        <v>2015</v>
      </c>
      <c r="ML301">
        <v>8750</v>
      </c>
      <c r="MM301">
        <v>35000</v>
      </c>
      <c r="MN301">
        <v>1</v>
      </c>
      <c r="MO301">
        <v>2</v>
      </c>
      <c r="MP301">
        <v>2</v>
      </c>
      <c r="PP301">
        <v>0</v>
      </c>
      <c r="QJ301">
        <v>0</v>
      </c>
      <c r="QK301">
        <v>1</v>
      </c>
      <c r="QL301">
        <v>0</v>
      </c>
      <c r="QM301">
        <v>0</v>
      </c>
      <c r="QN301">
        <v>10</v>
      </c>
      <c r="QO301">
        <v>2015</v>
      </c>
      <c r="QP301">
        <v>3000</v>
      </c>
      <c r="QQ301">
        <v>1300</v>
      </c>
      <c r="QR301">
        <v>1</v>
      </c>
      <c r="QS301">
        <v>2</v>
      </c>
      <c r="QT301">
        <v>2</v>
      </c>
      <c r="QV301">
        <v>0</v>
      </c>
      <c r="QW301">
        <v>1</v>
      </c>
      <c r="QX301">
        <v>0</v>
      </c>
      <c r="QY301">
        <v>0</v>
      </c>
      <c r="QZ301">
        <v>2</v>
      </c>
      <c r="RA301">
        <v>2009</v>
      </c>
      <c r="RB301">
        <v>1000</v>
      </c>
      <c r="RC301">
        <v>1500</v>
      </c>
      <c r="RD301">
        <v>2</v>
      </c>
      <c r="RE301">
        <v>2</v>
      </c>
      <c r="RF301">
        <v>2</v>
      </c>
      <c r="RH301">
        <v>0</v>
      </c>
      <c r="RI301">
        <v>1</v>
      </c>
      <c r="RJ301">
        <v>0</v>
      </c>
      <c r="RK301">
        <v>0</v>
      </c>
      <c r="RL301">
        <v>2</v>
      </c>
      <c r="RM301">
        <v>2007</v>
      </c>
      <c r="RN301">
        <v>9500</v>
      </c>
      <c r="RO301">
        <v>2500</v>
      </c>
      <c r="RP301">
        <v>6</v>
      </c>
      <c r="RQ301">
        <v>2</v>
      </c>
      <c r="RR301">
        <v>2</v>
      </c>
      <c r="XF301">
        <v>0</v>
      </c>
      <c r="XG301">
        <v>7</v>
      </c>
      <c r="XH301">
        <v>0</v>
      </c>
      <c r="XI301">
        <v>0</v>
      </c>
      <c r="XJ301">
        <v>849250</v>
      </c>
      <c r="XK301">
        <v>825100</v>
      </c>
      <c r="XO301">
        <v>0.3</v>
      </c>
      <c r="XP301">
        <v>40</v>
      </c>
      <c r="XQ301">
        <v>16</v>
      </c>
      <c r="XR301">
        <v>768</v>
      </c>
      <c r="XS301">
        <v>650</v>
      </c>
      <c r="XT301">
        <v>1093</v>
      </c>
      <c r="XU301">
        <v>10930</v>
      </c>
      <c r="XV301">
        <v>118</v>
      </c>
      <c r="XW301">
        <v>1180</v>
      </c>
      <c r="XX301">
        <f t="shared" si="24"/>
        <v>826</v>
      </c>
      <c r="XY301">
        <v>1500</v>
      </c>
      <c r="XZ301">
        <v>700</v>
      </c>
      <c r="YA301" s="33">
        <f t="shared" si="26"/>
        <v>1100</v>
      </c>
      <c r="YB301">
        <v>50000</v>
      </c>
      <c r="YC301">
        <v>40000</v>
      </c>
      <c r="YD301">
        <f t="shared" si="27"/>
        <v>45000</v>
      </c>
      <c r="YE301">
        <f t="shared" si="28"/>
        <v>10000</v>
      </c>
      <c r="YF301">
        <v>120000</v>
      </c>
      <c r="YG301">
        <v>80000</v>
      </c>
      <c r="YH301">
        <v>1</v>
      </c>
      <c r="YJ301">
        <v>2</v>
      </c>
      <c r="YK301" t="s">
        <v>404</v>
      </c>
      <c r="YP301">
        <v>0</v>
      </c>
      <c r="YQ301" t="s">
        <v>2417</v>
      </c>
      <c r="YR301">
        <v>1</v>
      </c>
      <c r="YS301">
        <v>250000</v>
      </c>
      <c r="YT301">
        <v>0.13</v>
      </c>
      <c r="YU301">
        <v>109</v>
      </c>
      <c r="YV301">
        <v>120000</v>
      </c>
      <c r="YW301">
        <v>60000</v>
      </c>
      <c r="YX301" t="b">
        <v>1</v>
      </c>
      <c r="YY301">
        <v>1</v>
      </c>
      <c r="YZ301">
        <v>0</v>
      </c>
      <c r="ZA301" t="b">
        <v>0</v>
      </c>
      <c r="ZB301" t="b">
        <v>0</v>
      </c>
      <c r="ZC301" t="b">
        <v>0</v>
      </c>
      <c r="ZD301">
        <v>2</v>
      </c>
      <c r="ZE301">
        <v>0.4</v>
      </c>
      <c r="ZF301">
        <f t="shared" si="25"/>
        <v>0.8</v>
      </c>
      <c r="ZG301">
        <v>0.32000000000000006</v>
      </c>
      <c r="ZI301">
        <v>400</v>
      </c>
      <c r="ZJ301">
        <v>8</v>
      </c>
      <c r="ZL301">
        <v>0</v>
      </c>
      <c r="ZM301">
        <v>0</v>
      </c>
      <c r="ZN301">
        <v>2</v>
      </c>
      <c r="ZP301">
        <v>1</v>
      </c>
      <c r="ZQ301">
        <v>2</v>
      </c>
      <c r="AAS301" t="b">
        <v>1</v>
      </c>
      <c r="AAT301" t="b">
        <v>1</v>
      </c>
      <c r="AAU301" t="b">
        <v>0</v>
      </c>
      <c r="AAV301" t="b">
        <v>0</v>
      </c>
      <c r="AAW301" t="b">
        <v>1</v>
      </c>
      <c r="AAX301" t="b">
        <v>0</v>
      </c>
      <c r="AAY301" t="b">
        <v>1</v>
      </c>
      <c r="AAZ301" t="b">
        <v>1</v>
      </c>
      <c r="ABA301" t="b">
        <v>0</v>
      </c>
      <c r="ABB301" t="b">
        <v>1</v>
      </c>
      <c r="ABC301" t="b">
        <v>0</v>
      </c>
      <c r="ABE301">
        <v>5</v>
      </c>
      <c r="ABF301">
        <v>0</v>
      </c>
      <c r="ABG301">
        <v>5</v>
      </c>
      <c r="ABH301">
        <v>5</v>
      </c>
      <c r="ABI301">
        <v>1500</v>
      </c>
      <c r="ABJ301" t="b">
        <v>1</v>
      </c>
      <c r="ABK301" t="b">
        <v>0</v>
      </c>
      <c r="ABL301" t="b">
        <v>1</v>
      </c>
      <c r="ABM301" t="b">
        <v>0</v>
      </c>
      <c r="ABO301">
        <v>4</v>
      </c>
      <c r="ABP301">
        <v>0</v>
      </c>
      <c r="ABQ301">
        <v>4</v>
      </c>
      <c r="ABR301">
        <v>3</v>
      </c>
      <c r="ABS301">
        <v>1200</v>
      </c>
      <c r="ACO301" t="b">
        <v>1</v>
      </c>
      <c r="ACP301" t="b">
        <v>0</v>
      </c>
      <c r="ACQ301" t="b">
        <v>0</v>
      </c>
      <c r="ACR301" t="b">
        <v>0</v>
      </c>
      <c r="ACT301">
        <v>1</v>
      </c>
      <c r="ACU301">
        <v>0</v>
      </c>
      <c r="ACV301">
        <v>1</v>
      </c>
      <c r="ACW301">
        <v>2</v>
      </c>
      <c r="ACX301">
        <v>2</v>
      </c>
      <c r="ACY301">
        <v>1500</v>
      </c>
      <c r="ADK301" t="b">
        <v>1</v>
      </c>
      <c r="ADL301" t="b">
        <v>1</v>
      </c>
      <c r="ADM301" t="b">
        <v>0</v>
      </c>
      <c r="ADN301" t="b">
        <v>0</v>
      </c>
      <c r="ADP301">
        <v>4</v>
      </c>
      <c r="ADQ301">
        <v>0</v>
      </c>
      <c r="ADR301">
        <v>4</v>
      </c>
      <c r="ADS301">
        <v>16</v>
      </c>
      <c r="ADT301">
        <v>16</v>
      </c>
      <c r="ADU301">
        <v>800</v>
      </c>
      <c r="ADV301">
        <v>14</v>
      </c>
      <c r="ADW301">
        <v>26</v>
      </c>
      <c r="ADX301">
        <f t="shared" si="29"/>
        <v>0.53846153846153844</v>
      </c>
      <c r="ADY301" t="b">
        <v>0</v>
      </c>
      <c r="ADZ301" t="b">
        <v>0</v>
      </c>
      <c r="AEA301" t="b">
        <v>0</v>
      </c>
      <c r="AEB301" t="b">
        <v>0</v>
      </c>
      <c r="AEC301" t="b">
        <v>1</v>
      </c>
      <c r="AED301" t="b">
        <v>1</v>
      </c>
      <c r="AEE301" t="b">
        <v>1</v>
      </c>
      <c r="AEF301" t="b">
        <v>0</v>
      </c>
      <c r="AFF301">
        <v>2</v>
      </c>
      <c r="AFG301">
        <v>9500</v>
      </c>
      <c r="AFH301">
        <v>6</v>
      </c>
      <c r="AFI301">
        <v>1</v>
      </c>
      <c r="AFL301">
        <v>2</v>
      </c>
      <c r="AFM301">
        <v>500</v>
      </c>
      <c r="AFN301">
        <v>2</v>
      </c>
      <c r="AFO301">
        <v>1</v>
      </c>
      <c r="AFR301">
        <v>10</v>
      </c>
      <c r="AFS301">
        <v>1300</v>
      </c>
      <c r="AFT301">
        <v>1</v>
      </c>
      <c r="AFU301">
        <v>1</v>
      </c>
      <c r="AGD301">
        <v>768</v>
      </c>
      <c r="AGE301">
        <v>80</v>
      </c>
      <c r="AGF301">
        <v>1</v>
      </c>
      <c r="AGH301">
        <v>700</v>
      </c>
      <c r="AGI301">
        <v>0</v>
      </c>
      <c r="AGJ301">
        <v>1</v>
      </c>
      <c r="AGL301">
        <v>0</v>
      </c>
      <c r="AGM301">
        <v>700</v>
      </c>
      <c r="AGN301">
        <v>700</v>
      </c>
      <c r="AGO301">
        <v>0</v>
      </c>
      <c r="AGP301">
        <v>1</v>
      </c>
      <c r="AGQ301">
        <v>0</v>
      </c>
      <c r="AGR301">
        <v>0</v>
      </c>
      <c r="AGU301">
        <v>0</v>
      </c>
      <c r="AGV301">
        <v>1</v>
      </c>
      <c r="AGW301">
        <v>0</v>
      </c>
      <c r="AGX301">
        <v>0</v>
      </c>
      <c r="AGZ301">
        <v>15</v>
      </c>
      <c r="AHA301">
        <v>5</v>
      </c>
      <c r="AHB301">
        <v>80</v>
      </c>
      <c r="AHC301">
        <v>0</v>
      </c>
      <c r="AHD301">
        <v>1</v>
      </c>
      <c r="AHF301">
        <v>0</v>
      </c>
      <c r="AHG301">
        <v>0</v>
      </c>
      <c r="AHH301">
        <v>1</v>
      </c>
      <c r="AHJ301">
        <v>0</v>
      </c>
      <c r="AHK301">
        <v>0</v>
      </c>
      <c r="AHL301">
        <v>0</v>
      </c>
      <c r="AHM301">
        <v>80</v>
      </c>
      <c r="AHN301">
        <v>2</v>
      </c>
      <c r="AHP301">
        <v>700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1</v>
      </c>
      <c r="AID301">
        <v>0</v>
      </c>
      <c r="AIE301">
        <v>0</v>
      </c>
      <c r="AIF301">
        <v>0</v>
      </c>
      <c r="AIG301">
        <v>1</v>
      </c>
      <c r="AII301">
        <v>10</v>
      </c>
      <c r="AIJ301">
        <v>5000</v>
      </c>
      <c r="AIK301">
        <v>0</v>
      </c>
      <c r="AIL301">
        <v>0</v>
      </c>
      <c r="AIM301">
        <v>0</v>
      </c>
      <c r="AIN301">
        <v>0</v>
      </c>
      <c r="AIO301">
        <v>1</v>
      </c>
      <c r="AIP301">
        <v>0</v>
      </c>
      <c r="AIR301">
        <v>30</v>
      </c>
      <c r="AIS301">
        <v>2</v>
      </c>
      <c r="AIT301" t="s">
        <v>108</v>
      </c>
      <c r="AIZ301">
        <v>1</v>
      </c>
      <c r="AJA301">
        <v>2</v>
      </c>
      <c r="AJB301" t="s">
        <v>108</v>
      </c>
      <c r="ALX301">
        <v>2</v>
      </c>
      <c r="ALY301">
        <v>2</v>
      </c>
      <c r="AMC301">
        <v>2</v>
      </c>
      <c r="AMD301">
        <v>1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Q301">
        <v>1</v>
      </c>
      <c r="ANC301" t="s">
        <v>1886</v>
      </c>
      <c r="ANO301">
        <v>3</v>
      </c>
      <c r="ANP301">
        <v>1</v>
      </c>
      <c r="ANR301">
        <v>2</v>
      </c>
      <c r="ANU301">
        <v>2</v>
      </c>
      <c r="ANV301">
        <v>1500</v>
      </c>
      <c r="ANW301" t="s">
        <v>635</v>
      </c>
      <c r="ANX301">
        <v>1</v>
      </c>
      <c r="ANZ301">
        <v>1</v>
      </c>
      <c r="AOA301">
        <v>1</v>
      </c>
      <c r="AOB301">
        <v>1</v>
      </c>
      <c r="AOC301">
        <v>20000</v>
      </c>
      <c r="AOD301">
        <v>60000</v>
      </c>
      <c r="AOE301">
        <v>2</v>
      </c>
      <c r="AOF301">
        <v>1</v>
      </c>
      <c r="AOG301">
        <v>0</v>
      </c>
      <c r="AOH301">
        <v>0</v>
      </c>
      <c r="AOI301">
        <v>0</v>
      </c>
      <c r="AOJ301" t="b">
        <v>0</v>
      </c>
      <c r="AOK301" t="b">
        <v>0</v>
      </c>
      <c r="AOL301" t="b">
        <v>0</v>
      </c>
      <c r="AOM301" t="b">
        <v>0</v>
      </c>
      <c r="AON301" t="b">
        <v>0</v>
      </c>
      <c r="AOO301" t="b">
        <v>0</v>
      </c>
      <c r="AOP301" t="b">
        <v>0</v>
      </c>
      <c r="AOQ301" t="b">
        <v>1</v>
      </c>
      <c r="AOR301" t="b">
        <v>1</v>
      </c>
      <c r="AOS301" t="b">
        <v>1</v>
      </c>
      <c r="AOT301" t="b">
        <v>0</v>
      </c>
      <c r="AOU301" t="b">
        <v>0</v>
      </c>
      <c r="AOV301" t="b">
        <v>0</v>
      </c>
      <c r="AOW301" t="b">
        <v>0</v>
      </c>
      <c r="AOX301" t="b">
        <v>1</v>
      </c>
      <c r="AOY301" t="b">
        <v>1</v>
      </c>
      <c r="AOZ301" t="b">
        <v>1</v>
      </c>
      <c r="APA301" t="b">
        <v>1</v>
      </c>
      <c r="APB301" t="b">
        <v>1</v>
      </c>
      <c r="APC301" t="b">
        <v>0</v>
      </c>
      <c r="APD301" t="b">
        <v>0</v>
      </c>
      <c r="APE301" t="b">
        <v>0</v>
      </c>
      <c r="APF301" t="b">
        <v>0</v>
      </c>
      <c r="APG301" t="b">
        <v>0</v>
      </c>
      <c r="APH301" t="b">
        <v>0</v>
      </c>
      <c r="API301" t="b">
        <v>0</v>
      </c>
      <c r="APJ301" t="b">
        <v>0</v>
      </c>
      <c r="APK301" t="b">
        <v>0</v>
      </c>
      <c r="APL301" t="b">
        <v>0</v>
      </c>
      <c r="APM301" t="b">
        <v>0</v>
      </c>
      <c r="APN301" t="b">
        <v>0</v>
      </c>
      <c r="APO301" t="b">
        <v>1</v>
      </c>
      <c r="APP301" t="b">
        <v>0</v>
      </c>
      <c r="APQ301" t="b">
        <v>0</v>
      </c>
      <c r="APR301" t="b">
        <v>0</v>
      </c>
      <c r="APS301" t="b">
        <v>0</v>
      </c>
      <c r="APT301">
        <v>768</v>
      </c>
      <c r="APU301">
        <v>1000</v>
      </c>
      <c r="APV301">
        <v>1</v>
      </c>
      <c r="APW301">
        <v>1</v>
      </c>
      <c r="APX301">
        <v>2</v>
      </c>
      <c r="APY301">
        <v>1</v>
      </c>
      <c r="APZ301">
        <v>3</v>
      </c>
      <c r="AQA301">
        <v>96</v>
      </c>
      <c r="AQB301" t="s">
        <v>384</v>
      </c>
      <c r="AQC301">
        <v>1</v>
      </c>
      <c r="AQD301">
        <v>2</v>
      </c>
      <c r="AQE301">
        <v>2</v>
      </c>
      <c r="AQG301">
        <v>2</v>
      </c>
      <c r="AQH301">
        <v>2</v>
      </c>
      <c r="AQI301">
        <v>1</v>
      </c>
      <c r="AQJ301">
        <v>-1</v>
      </c>
      <c r="AQK301">
        <v>0</v>
      </c>
      <c r="AQL301">
        <v>-1</v>
      </c>
      <c r="AQM301">
        <v>-1</v>
      </c>
      <c r="AQN301">
        <v>-1</v>
      </c>
      <c r="AQO301">
        <v>-1</v>
      </c>
      <c r="AQP301">
        <v>-2</v>
      </c>
      <c r="AQQ301">
        <v>-1</v>
      </c>
      <c r="AQR301">
        <v>-1</v>
      </c>
      <c r="AQS301">
        <v>-1</v>
      </c>
      <c r="AQT301">
        <v>0</v>
      </c>
      <c r="AQU301">
        <v>0</v>
      </c>
      <c r="AQV301">
        <v>1</v>
      </c>
      <c r="AQW301">
        <v>1</v>
      </c>
      <c r="AQX301">
        <v>1</v>
      </c>
      <c r="AQY301">
        <v>-2</v>
      </c>
      <c r="AQZ301">
        <v>-1</v>
      </c>
      <c r="ARA301">
        <v>-1</v>
      </c>
      <c r="ARB301">
        <v>-1</v>
      </c>
      <c r="ARC301">
        <v>0</v>
      </c>
      <c r="ARD301">
        <v>1</v>
      </c>
      <c r="ARE301">
        <v>1</v>
      </c>
      <c r="ARF301">
        <v>1</v>
      </c>
      <c r="ARG301">
        <v>-1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0</v>
      </c>
      <c r="ARN301">
        <v>0</v>
      </c>
      <c r="ARO301">
        <v>1</v>
      </c>
      <c r="ARP301">
        <v>-1</v>
      </c>
      <c r="ARQ301">
        <v>-2</v>
      </c>
      <c r="ARR301">
        <v>-2</v>
      </c>
      <c r="ARS301">
        <v>0</v>
      </c>
      <c r="ART301">
        <v>-1</v>
      </c>
      <c r="ARU301">
        <v>0</v>
      </c>
      <c r="ARV301">
        <v>0</v>
      </c>
      <c r="ARW301">
        <v>0</v>
      </c>
      <c r="ARX301">
        <v>0</v>
      </c>
      <c r="ARY301">
        <v>-1</v>
      </c>
      <c r="ARZ301">
        <v>0</v>
      </c>
      <c r="ASA301">
        <v>-1</v>
      </c>
      <c r="ASB301">
        <v>0</v>
      </c>
      <c r="ASC301">
        <v>-1</v>
      </c>
      <c r="ASD301">
        <v>0</v>
      </c>
      <c r="ASE301">
        <v>0</v>
      </c>
      <c r="ASF301">
        <v>0</v>
      </c>
      <c r="ASG301">
        <v>0</v>
      </c>
      <c r="ASH301">
        <v>-1</v>
      </c>
      <c r="ASI301">
        <v>-2</v>
      </c>
      <c r="ASJ301">
        <v>-1</v>
      </c>
      <c r="ASK301">
        <v>-1</v>
      </c>
      <c r="ASL301">
        <v>-2</v>
      </c>
      <c r="ASM301">
        <v>0</v>
      </c>
      <c r="ASN301">
        <v>-1</v>
      </c>
      <c r="ASO301">
        <v>1</v>
      </c>
      <c r="ASP301">
        <v>0</v>
      </c>
      <c r="ASQ301">
        <v>-1</v>
      </c>
      <c r="ASR301">
        <v>1</v>
      </c>
      <c r="ASS301">
        <v>1</v>
      </c>
      <c r="AST301">
        <v>0</v>
      </c>
      <c r="ASU301">
        <v>-1</v>
      </c>
      <c r="ASV301">
        <v>0</v>
      </c>
      <c r="ASW301">
        <v>1</v>
      </c>
      <c r="ASX301">
        <v>1</v>
      </c>
      <c r="ASY301">
        <v>0</v>
      </c>
      <c r="ASZ301">
        <v>-1</v>
      </c>
      <c r="ATA301">
        <v>2</v>
      </c>
      <c r="ATB301">
        <v>2</v>
      </c>
      <c r="ATC301">
        <v>1</v>
      </c>
      <c r="ATD301">
        <v>1</v>
      </c>
      <c r="ATE301">
        <v>1</v>
      </c>
      <c r="ATF301">
        <v>1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N301">
        <v>1</v>
      </c>
      <c r="ATP301">
        <v>2</v>
      </c>
      <c r="ATQ301" t="s">
        <v>108</v>
      </c>
      <c r="ATR301">
        <v>1</v>
      </c>
      <c r="ATT301">
        <v>1</v>
      </c>
      <c r="ATV301">
        <v>1</v>
      </c>
      <c r="ATX301">
        <v>1</v>
      </c>
      <c r="ATZ301">
        <v>1</v>
      </c>
      <c r="AUB301">
        <v>1</v>
      </c>
      <c r="AUD301">
        <v>2</v>
      </c>
      <c r="AUE301" t="s">
        <v>108</v>
      </c>
      <c r="AUF301">
        <v>2</v>
      </c>
      <c r="AUG301" t="s">
        <v>108</v>
      </c>
      <c r="AUH301">
        <v>1</v>
      </c>
      <c r="AUJ301">
        <v>1</v>
      </c>
      <c r="AUL301">
        <v>1</v>
      </c>
      <c r="AUN301">
        <v>1</v>
      </c>
      <c r="AUP301">
        <v>2</v>
      </c>
      <c r="AUQ301" t="s">
        <v>108</v>
      </c>
      <c r="AUR301">
        <v>2</v>
      </c>
      <c r="AUS301" t="s">
        <v>712</v>
      </c>
      <c r="AUT301">
        <v>1</v>
      </c>
      <c r="AUV301" t="b">
        <v>1</v>
      </c>
      <c r="AUW301" t="b">
        <v>1</v>
      </c>
      <c r="AUX301" t="b">
        <v>0</v>
      </c>
      <c r="AUY301" t="b">
        <v>0</v>
      </c>
      <c r="AVA301">
        <v>2</v>
      </c>
      <c r="AVB301">
        <v>1</v>
      </c>
      <c r="AVD301" t="s">
        <v>118</v>
      </c>
      <c r="AVE301" t="b">
        <v>1</v>
      </c>
      <c r="AVF301">
        <v>0</v>
      </c>
      <c r="AVG301" t="b">
        <v>0</v>
      </c>
      <c r="AVH301" t="b">
        <v>0</v>
      </c>
      <c r="AVI301" t="b">
        <v>0</v>
      </c>
      <c r="AVK301" t="b">
        <v>1</v>
      </c>
      <c r="AVL301" t="b">
        <v>0</v>
      </c>
      <c r="AVM301" t="b">
        <v>0</v>
      </c>
      <c r="AVN301" t="b">
        <v>0</v>
      </c>
      <c r="AVP301">
        <v>2</v>
      </c>
      <c r="AVQ301" t="s">
        <v>1887</v>
      </c>
      <c r="AVR301">
        <v>7.6282019999999999</v>
      </c>
      <c r="AVS301">
        <v>4.7735849999999997</v>
      </c>
      <c r="AVT301">
        <v>428.3</v>
      </c>
      <c r="AVU301">
        <v>7</v>
      </c>
      <c r="AVW301">
        <v>0</v>
      </c>
    </row>
    <row r="302" spans="1:1271" ht="15" customHeight="1" x14ac:dyDescent="0.35">
      <c r="A302" s="1">
        <v>42517</v>
      </c>
      <c r="B302" t="s">
        <v>668</v>
      </c>
      <c r="C302">
        <v>2</v>
      </c>
      <c r="D302">
        <v>47</v>
      </c>
      <c r="E302" t="s">
        <v>1889</v>
      </c>
      <c r="F302">
        <v>222</v>
      </c>
      <c r="G302">
        <v>1</v>
      </c>
      <c r="H302">
        <v>54</v>
      </c>
      <c r="I302">
        <v>1</v>
      </c>
      <c r="K302">
        <v>1</v>
      </c>
      <c r="L302">
        <v>2</v>
      </c>
      <c r="M302">
        <v>8</v>
      </c>
      <c r="N302">
        <v>8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2</v>
      </c>
      <c r="V302">
        <v>2</v>
      </c>
      <c r="W302">
        <v>1</v>
      </c>
      <c r="X302">
        <v>96</v>
      </c>
      <c r="Y302">
        <v>96</v>
      </c>
      <c r="Z302">
        <v>0</v>
      </c>
      <c r="AA302">
        <v>1</v>
      </c>
      <c r="AB302">
        <v>0</v>
      </c>
      <c r="AC302">
        <v>4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BB302">
        <v>12</v>
      </c>
      <c r="BC302">
        <v>3</v>
      </c>
      <c r="BD302">
        <v>1</v>
      </c>
      <c r="CU302">
        <v>2</v>
      </c>
      <c r="DO302">
        <v>2</v>
      </c>
      <c r="DP302" t="s">
        <v>1890</v>
      </c>
      <c r="EH302">
        <v>0</v>
      </c>
      <c r="EI302">
        <v>0</v>
      </c>
      <c r="EJ302">
        <v>1</v>
      </c>
      <c r="EK302">
        <v>0</v>
      </c>
      <c r="EL302">
        <v>0</v>
      </c>
      <c r="EM302">
        <v>1</v>
      </c>
      <c r="EN302">
        <v>1</v>
      </c>
      <c r="EO302">
        <v>1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1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1</v>
      </c>
      <c r="FJ302">
        <v>1</v>
      </c>
      <c r="FK302">
        <v>1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HD302">
        <v>0</v>
      </c>
      <c r="HE302">
        <v>1</v>
      </c>
      <c r="HF302">
        <v>0</v>
      </c>
      <c r="HG302">
        <v>0</v>
      </c>
      <c r="HH302">
        <v>14</v>
      </c>
      <c r="HI302">
        <v>8</v>
      </c>
      <c r="HJ302">
        <v>100000</v>
      </c>
      <c r="HK302">
        <v>360000</v>
      </c>
      <c r="HL302">
        <v>10</v>
      </c>
      <c r="HM302">
        <v>2</v>
      </c>
      <c r="HN302">
        <v>2</v>
      </c>
      <c r="IN302">
        <v>0</v>
      </c>
      <c r="IO302">
        <v>1</v>
      </c>
      <c r="IP302">
        <v>0</v>
      </c>
      <c r="IQ302">
        <v>0</v>
      </c>
      <c r="IR302">
        <v>1</v>
      </c>
      <c r="IS302">
        <v>2010</v>
      </c>
      <c r="IT302">
        <v>1500</v>
      </c>
      <c r="IU302">
        <v>400</v>
      </c>
      <c r="IV302">
        <v>5</v>
      </c>
      <c r="IW302">
        <v>2</v>
      </c>
      <c r="IX302">
        <v>2</v>
      </c>
      <c r="IZ302">
        <v>0</v>
      </c>
      <c r="JA302">
        <v>1</v>
      </c>
      <c r="JB302">
        <v>0</v>
      </c>
      <c r="JC302">
        <v>0</v>
      </c>
      <c r="JD302">
        <v>5</v>
      </c>
      <c r="JE302">
        <v>2012</v>
      </c>
      <c r="JF302">
        <v>120000</v>
      </c>
      <c r="JG302">
        <v>60000</v>
      </c>
      <c r="JH302">
        <v>10</v>
      </c>
      <c r="JI302">
        <v>2</v>
      </c>
      <c r="JJ302">
        <v>2</v>
      </c>
      <c r="JL302">
        <v>0</v>
      </c>
      <c r="JM302">
        <v>1</v>
      </c>
      <c r="JN302">
        <v>0</v>
      </c>
      <c r="JO302">
        <v>0</v>
      </c>
      <c r="JP302">
        <v>2</v>
      </c>
      <c r="JQ302">
        <v>2011</v>
      </c>
      <c r="JR302">
        <v>650000</v>
      </c>
      <c r="JS302">
        <v>400000</v>
      </c>
      <c r="JT302">
        <v>8</v>
      </c>
      <c r="JU302">
        <v>2</v>
      </c>
      <c r="JV302">
        <v>2</v>
      </c>
      <c r="JX302">
        <v>0</v>
      </c>
      <c r="JY302">
        <v>1</v>
      </c>
      <c r="JZ302">
        <v>0</v>
      </c>
      <c r="KA302">
        <v>0</v>
      </c>
      <c r="KB302">
        <v>2</v>
      </c>
      <c r="KC302">
        <v>2011</v>
      </c>
      <c r="KD302">
        <v>100000</v>
      </c>
      <c r="KE302">
        <v>45000</v>
      </c>
      <c r="KF302">
        <v>6</v>
      </c>
      <c r="KG302">
        <v>2</v>
      </c>
      <c r="KH302">
        <v>2</v>
      </c>
      <c r="MF302">
        <v>0</v>
      </c>
      <c r="MG302">
        <v>0</v>
      </c>
      <c r="MH302">
        <v>0</v>
      </c>
      <c r="MI302">
        <v>0</v>
      </c>
      <c r="MJ302">
        <v>50</v>
      </c>
      <c r="MK302">
        <v>2014</v>
      </c>
      <c r="ML302">
        <v>10500</v>
      </c>
      <c r="MM302">
        <v>75000</v>
      </c>
      <c r="MN302">
        <v>1</v>
      </c>
      <c r="MO302">
        <v>2</v>
      </c>
      <c r="MP302">
        <v>2</v>
      </c>
      <c r="PP302">
        <v>0</v>
      </c>
      <c r="QJ302">
        <v>0</v>
      </c>
      <c r="QK302">
        <v>1</v>
      </c>
      <c r="QL302">
        <v>0</v>
      </c>
      <c r="QM302">
        <v>0</v>
      </c>
      <c r="QN302">
        <v>24</v>
      </c>
      <c r="QO302">
        <v>2015</v>
      </c>
      <c r="QP302">
        <v>24000</v>
      </c>
      <c r="QQ302">
        <v>12000</v>
      </c>
      <c r="QR302">
        <v>1</v>
      </c>
      <c r="QS302">
        <v>2</v>
      </c>
      <c r="QT302">
        <v>2</v>
      </c>
      <c r="QV302">
        <v>0</v>
      </c>
      <c r="QW302">
        <v>1</v>
      </c>
      <c r="QX302">
        <v>0</v>
      </c>
      <c r="QY302">
        <v>0</v>
      </c>
      <c r="QZ302">
        <v>4</v>
      </c>
      <c r="RA302">
        <v>2014</v>
      </c>
      <c r="RB302">
        <v>4000</v>
      </c>
      <c r="RC302">
        <v>1500</v>
      </c>
      <c r="RD302">
        <v>3</v>
      </c>
      <c r="RE302">
        <v>2</v>
      </c>
      <c r="RF302">
        <v>2</v>
      </c>
      <c r="RH302">
        <v>0</v>
      </c>
      <c r="RI302">
        <v>1</v>
      </c>
      <c r="RJ302">
        <v>0</v>
      </c>
      <c r="RK302">
        <v>0</v>
      </c>
      <c r="RL302">
        <v>2</v>
      </c>
      <c r="RM302">
        <v>2012</v>
      </c>
      <c r="RN302">
        <v>14000</v>
      </c>
      <c r="RO302">
        <v>6000</v>
      </c>
      <c r="RP302">
        <v>8</v>
      </c>
      <c r="RQ302">
        <v>2</v>
      </c>
      <c r="RR302">
        <v>2</v>
      </c>
      <c r="XF302">
        <v>0</v>
      </c>
      <c r="XG302">
        <v>8</v>
      </c>
      <c r="XH302">
        <v>0</v>
      </c>
      <c r="XI302">
        <v>0</v>
      </c>
      <c r="XJ302">
        <v>1024000</v>
      </c>
      <c r="XK302">
        <v>959900</v>
      </c>
      <c r="XO302">
        <v>1.06</v>
      </c>
      <c r="XP302">
        <v>100</v>
      </c>
      <c r="XQ302">
        <v>20</v>
      </c>
      <c r="XR302">
        <v>2880</v>
      </c>
      <c r="XS302">
        <v>3200</v>
      </c>
      <c r="XT302">
        <v>4480</v>
      </c>
      <c r="XU302">
        <v>44800</v>
      </c>
      <c r="XV302">
        <v>-320</v>
      </c>
      <c r="XW302">
        <v>-3200</v>
      </c>
      <c r="XX302">
        <f t="shared" si="24"/>
        <v>-2240</v>
      </c>
      <c r="XY302">
        <v>1500</v>
      </c>
      <c r="XZ302">
        <v>250</v>
      </c>
      <c r="YA302" s="33">
        <f t="shared" si="26"/>
        <v>875</v>
      </c>
      <c r="YB302">
        <v>200000</v>
      </c>
      <c r="YC302">
        <v>250000</v>
      </c>
      <c r="YD302">
        <f t="shared" si="27"/>
        <v>225000</v>
      </c>
      <c r="YE302">
        <f t="shared" si="28"/>
        <v>-50000</v>
      </c>
      <c r="YF302">
        <v>500000</v>
      </c>
      <c r="YG302">
        <v>600000</v>
      </c>
      <c r="YH302">
        <v>2</v>
      </c>
      <c r="YI302" t="s">
        <v>404</v>
      </c>
      <c r="YJ302">
        <v>2</v>
      </c>
      <c r="YK302" t="s">
        <v>404</v>
      </c>
      <c r="YP302">
        <v>0</v>
      </c>
      <c r="YQ302" t="s">
        <v>2417</v>
      </c>
      <c r="YR302">
        <v>1</v>
      </c>
      <c r="YS302">
        <v>2000000</v>
      </c>
      <c r="YT302">
        <v>0.06</v>
      </c>
      <c r="YU302">
        <v>480</v>
      </c>
      <c r="YV302">
        <v>500000</v>
      </c>
      <c r="YW302">
        <v>100000</v>
      </c>
      <c r="YX302" t="b">
        <v>1</v>
      </c>
      <c r="YY302">
        <v>1</v>
      </c>
      <c r="YZ302">
        <v>0</v>
      </c>
      <c r="ZA302" t="b">
        <v>0</v>
      </c>
      <c r="ZB302" t="b">
        <v>0</v>
      </c>
      <c r="ZC302" t="b">
        <v>0</v>
      </c>
      <c r="ZD302">
        <v>15</v>
      </c>
      <c r="ZE302">
        <v>0.4</v>
      </c>
      <c r="ZF302">
        <f t="shared" si="25"/>
        <v>6</v>
      </c>
      <c r="ZG302">
        <v>6</v>
      </c>
      <c r="ZI302">
        <v>6000</v>
      </c>
      <c r="ZJ302">
        <v>8</v>
      </c>
      <c r="ZL302">
        <v>0</v>
      </c>
      <c r="ZM302">
        <v>50</v>
      </c>
      <c r="ZN302">
        <v>2</v>
      </c>
      <c r="ZP302">
        <v>1</v>
      </c>
      <c r="ZQ302">
        <v>3</v>
      </c>
      <c r="AAS302" t="b">
        <v>0</v>
      </c>
      <c r="AAT302" t="b">
        <v>1</v>
      </c>
      <c r="AAU302" t="b">
        <v>0</v>
      </c>
      <c r="AAV302" t="b">
        <v>0</v>
      </c>
      <c r="AAW302" t="b">
        <v>1</v>
      </c>
      <c r="AAX302" t="b">
        <v>0</v>
      </c>
      <c r="AAY302" t="b">
        <v>1</v>
      </c>
      <c r="ABJ302" t="b">
        <v>0</v>
      </c>
      <c r="ABK302" t="b">
        <v>0</v>
      </c>
      <c r="ABL302" t="b">
        <v>1</v>
      </c>
      <c r="ABM302" t="b">
        <v>0</v>
      </c>
      <c r="ABO302">
        <v>2</v>
      </c>
      <c r="ABP302">
        <v>0</v>
      </c>
      <c r="ABQ302">
        <v>2</v>
      </c>
      <c r="ABR302">
        <v>10</v>
      </c>
      <c r="ABS302">
        <v>1200</v>
      </c>
      <c r="ACO302" t="b">
        <v>0</v>
      </c>
      <c r="ACP302" t="b">
        <v>0</v>
      </c>
      <c r="ACQ302" t="b">
        <v>1</v>
      </c>
      <c r="ACR302" t="b">
        <v>0</v>
      </c>
      <c r="ACT302">
        <v>3</v>
      </c>
      <c r="ACU302">
        <v>1</v>
      </c>
      <c r="ACV302">
        <v>4</v>
      </c>
      <c r="ACW302">
        <v>12</v>
      </c>
      <c r="ACX302">
        <v>12</v>
      </c>
      <c r="ACY302">
        <v>1000</v>
      </c>
      <c r="ADK302" t="b">
        <v>0</v>
      </c>
      <c r="ADL302" t="b">
        <v>0</v>
      </c>
      <c r="ADM302" t="b">
        <v>1</v>
      </c>
      <c r="ADN302" t="b">
        <v>0</v>
      </c>
      <c r="ADP302">
        <v>2</v>
      </c>
      <c r="ADQ302">
        <v>0</v>
      </c>
      <c r="ADR302">
        <v>2</v>
      </c>
      <c r="ADS302">
        <v>20</v>
      </c>
      <c r="ADT302">
        <v>20</v>
      </c>
      <c r="ADU302">
        <v>700</v>
      </c>
      <c r="ADV302">
        <v>8</v>
      </c>
      <c r="ADW302">
        <v>42</v>
      </c>
      <c r="ADX302">
        <f t="shared" si="29"/>
        <v>0.19047619047619047</v>
      </c>
      <c r="ADY302" t="b">
        <v>0</v>
      </c>
      <c r="ADZ302" t="b">
        <v>0</v>
      </c>
      <c r="AEA302" t="b">
        <v>0</v>
      </c>
      <c r="AEB302" t="b">
        <v>0</v>
      </c>
      <c r="AEC302" t="b">
        <v>1</v>
      </c>
      <c r="AED302" t="b">
        <v>1</v>
      </c>
      <c r="AEE302" t="b">
        <v>1</v>
      </c>
      <c r="AEF302" t="b">
        <v>0</v>
      </c>
      <c r="AFF302">
        <v>2</v>
      </c>
      <c r="AFG302">
        <v>14000</v>
      </c>
      <c r="AFH302">
        <v>8</v>
      </c>
      <c r="AFI302">
        <v>1</v>
      </c>
      <c r="AFL302">
        <v>4</v>
      </c>
      <c r="AFM302">
        <v>1000</v>
      </c>
      <c r="AFN302">
        <v>3</v>
      </c>
      <c r="AFO302">
        <v>1</v>
      </c>
      <c r="AFR302">
        <v>24</v>
      </c>
      <c r="AFS302">
        <v>1200</v>
      </c>
      <c r="AFT302">
        <v>1</v>
      </c>
      <c r="AFU302">
        <v>1</v>
      </c>
      <c r="AGD302">
        <v>2304</v>
      </c>
      <c r="AGE302">
        <v>2304</v>
      </c>
      <c r="AGF302">
        <v>1</v>
      </c>
      <c r="AGH302">
        <v>700</v>
      </c>
      <c r="AGI302">
        <v>0</v>
      </c>
      <c r="AGJ302">
        <v>1</v>
      </c>
      <c r="AGL302">
        <v>0</v>
      </c>
      <c r="AGM302">
        <v>0</v>
      </c>
      <c r="AGN302">
        <v>0</v>
      </c>
      <c r="AGO302">
        <v>1</v>
      </c>
      <c r="AGP302">
        <v>0</v>
      </c>
      <c r="AGQ302">
        <v>0</v>
      </c>
      <c r="AGR302">
        <v>0</v>
      </c>
      <c r="AGU302">
        <v>0</v>
      </c>
      <c r="AGV302">
        <v>1</v>
      </c>
      <c r="AGW302">
        <v>0</v>
      </c>
      <c r="AGX302">
        <v>0</v>
      </c>
      <c r="AGZ302">
        <v>10</v>
      </c>
      <c r="AHA302">
        <v>5</v>
      </c>
      <c r="AHB302">
        <v>80</v>
      </c>
      <c r="AHC302">
        <v>5</v>
      </c>
      <c r="AHD302">
        <v>1</v>
      </c>
      <c r="AHF302">
        <v>0</v>
      </c>
      <c r="AHG302">
        <v>144</v>
      </c>
      <c r="AHH302">
        <v>1</v>
      </c>
      <c r="AHJ302">
        <v>0</v>
      </c>
      <c r="AHK302">
        <v>80</v>
      </c>
      <c r="AHL302">
        <v>8000</v>
      </c>
      <c r="AHM302">
        <v>0</v>
      </c>
      <c r="AHN302">
        <v>96</v>
      </c>
      <c r="AHO302" t="s">
        <v>702</v>
      </c>
      <c r="AHP302">
        <v>0</v>
      </c>
      <c r="AHQ302">
        <v>80</v>
      </c>
      <c r="AHR302">
        <v>8000</v>
      </c>
      <c r="AHS302">
        <v>0</v>
      </c>
      <c r="AHT302">
        <v>2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2</v>
      </c>
      <c r="AID302">
        <v>0</v>
      </c>
      <c r="AIE302">
        <v>0</v>
      </c>
      <c r="AII302">
        <v>0.2</v>
      </c>
      <c r="AIK302">
        <v>0</v>
      </c>
      <c r="AIL302">
        <v>1</v>
      </c>
      <c r="AIM302">
        <v>0</v>
      </c>
      <c r="AIN302">
        <v>0</v>
      </c>
      <c r="AIO302">
        <v>1</v>
      </c>
      <c r="AIP302">
        <v>0</v>
      </c>
      <c r="AIR302">
        <v>10</v>
      </c>
      <c r="AIS302">
        <v>2</v>
      </c>
      <c r="AIT302" t="s">
        <v>1888</v>
      </c>
      <c r="AIZ302">
        <v>1</v>
      </c>
      <c r="AJA302">
        <v>2</v>
      </c>
      <c r="AJB302" t="s">
        <v>404</v>
      </c>
      <c r="ALX302">
        <v>2</v>
      </c>
      <c r="ALY302">
        <v>2</v>
      </c>
      <c r="AMC302">
        <v>1</v>
      </c>
      <c r="AMD302">
        <v>0</v>
      </c>
      <c r="AME302">
        <v>1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R302">
        <v>1</v>
      </c>
      <c r="AND302" t="s">
        <v>108</v>
      </c>
      <c r="ANO302">
        <v>2</v>
      </c>
      <c r="ANP302">
        <v>5</v>
      </c>
      <c r="ANU302">
        <v>1</v>
      </c>
      <c r="ANV302">
        <v>3800</v>
      </c>
      <c r="ANW302" t="s">
        <v>401</v>
      </c>
      <c r="ANX302">
        <v>1</v>
      </c>
      <c r="ANZ302">
        <v>2</v>
      </c>
      <c r="AOC302">
        <v>400000</v>
      </c>
      <c r="AOD302">
        <v>150000</v>
      </c>
      <c r="AOE302">
        <v>2</v>
      </c>
      <c r="AOF302">
        <v>1</v>
      </c>
      <c r="AOG302">
        <v>0</v>
      </c>
      <c r="AOH302">
        <v>0</v>
      </c>
      <c r="AOI302">
        <v>1</v>
      </c>
      <c r="AOJ302" t="b">
        <v>0</v>
      </c>
      <c r="AOK302" t="b">
        <v>0</v>
      </c>
      <c r="AOL302" t="b">
        <v>0</v>
      </c>
      <c r="AOM302" t="b">
        <v>0</v>
      </c>
      <c r="AON302" t="b">
        <v>0</v>
      </c>
      <c r="AOO302" t="b">
        <v>1</v>
      </c>
      <c r="AOP302" t="b">
        <v>0</v>
      </c>
      <c r="AOQ302" t="b">
        <v>0</v>
      </c>
      <c r="AOR302" t="b">
        <v>0</v>
      </c>
      <c r="AOS302" t="b">
        <v>1</v>
      </c>
      <c r="AOT302" t="b">
        <v>0</v>
      </c>
      <c r="AOU302" t="b">
        <v>0</v>
      </c>
      <c r="AOV302" t="b">
        <v>1</v>
      </c>
      <c r="AOW302" t="b">
        <v>0</v>
      </c>
      <c r="AOX302" t="b">
        <v>0</v>
      </c>
      <c r="AOY302" t="b">
        <v>0</v>
      </c>
      <c r="AOZ302" t="b">
        <v>1</v>
      </c>
      <c r="APA302" t="b">
        <v>0</v>
      </c>
      <c r="APB302" t="b">
        <v>0</v>
      </c>
      <c r="APC302" t="b">
        <v>0</v>
      </c>
      <c r="APD302" t="b">
        <v>0</v>
      </c>
      <c r="APE302" t="b">
        <v>0</v>
      </c>
      <c r="APF302" t="b">
        <v>1</v>
      </c>
      <c r="APG302" t="b">
        <v>1</v>
      </c>
      <c r="APH302" t="b">
        <v>0</v>
      </c>
      <c r="API302" t="b">
        <v>0</v>
      </c>
      <c r="APJ302" t="b">
        <v>0</v>
      </c>
      <c r="APK302" t="b">
        <v>0</v>
      </c>
      <c r="APL302" t="b">
        <v>0</v>
      </c>
      <c r="APM302" t="b">
        <v>1</v>
      </c>
      <c r="APN302" t="b">
        <v>0</v>
      </c>
      <c r="APO302" t="b">
        <v>0</v>
      </c>
      <c r="APP302" t="b">
        <v>0</v>
      </c>
      <c r="APQ302" t="b">
        <v>1</v>
      </c>
      <c r="APR302" t="b">
        <v>0</v>
      </c>
      <c r="APS302" t="b">
        <v>0</v>
      </c>
      <c r="APT302">
        <v>2880</v>
      </c>
      <c r="APU302">
        <v>3000</v>
      </c>
      <c r="APV302">
        <v>1</v>
      </c>
      <c r="APW302">
        <v>1</v>
      </c>
      <c r="APX302">
        <v>3</v>
      </c>
      <c r="APY302">
        <v>1</v>
      </c>
      <c r="APZ302">
        <v>3</v>
      </c>
      <c r="AQA302">
        <v>96</v>
      </c>
      <c r="AQB302" t="s">
        <v>384</v>
      </c>
      <c r="AQC302">
        <v>1</v>
      </c>
      <c r="AQD302">
        <v>2</v>
      </c>
      <c r="AQE302">
        <v>2</v>
      </c>
      <c r="AQG302">
        <v>1</v>
      </c>
      <c r="AQH302">
        <v>1</v>
      </c>
      <c r="AQI302">
        <v>1</v>
      </c>
      <c r="AQJ302">
        <v>1</v>
      </c>
      <c r="AQK302">
        <v>-1</v>
      </c>
      <c r="AQL302">
        <v>0</v>
      </c>
      <c r="AQM302">
        <v>-1</v>
      </c>
      <c r="AQN302">
        <v>-1</v>
      </c>
      <c r="AQO302">
        <v>-1</v>
      </c>
      <c r="AQP302">
        <v>-2</v>
      </c>
      <c r="AQQ302">
        <v>-1</v>
      </c>
      <c r="AQR302">
        <v>-1</v>
      </c>
      <c r="AQS302">
        <v>-1</v>
      </c>
      <c r="AQT302">
        <v>0</v>
      </c>
      <c r="AQU302">
        <v>0</v>
      </c>
      <c r="AQV302">
        <v>1</v>
      </c>
      <c r="AQW302">
        <v>1</v>
      </c>
      <c r="AQX302">
        <v>1</v>
      </c>
      <c r="AQY302">
        <v>-2</v>
      </c>
      <c r="AQZ302">
        <v>-1</v>
      </c>
      <c r="ARA302">
        <v>-1</v>
      </c>
      <c r="ARB302">
        <v>-1</v>
      </c>
      <c r="ARC302">
        <v>0</v>
      </c>
      <c r="ARD302">
        <v>1</v>
      </c>
      <c r="ARE302">
        <v>1</v>
      </c>
      <c r="ARF302">
        <v>1</v>
      </c>
      <c r="ARG302">
        <v>-1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0</v>
      </c>
      <c r="ARN302">
        <v>0</v>
      </c>
      <c r="ARO302">
        <v>1</v>
      </c>
      <c r="ARP302">
        <v>-1</v>
      </c>
      <c r="ARQ302">
        <v>-2</v>
      </c>
      <c r="ARR302">
        <v>-2</v>
      </c>
      <c r="ARS302">
        <v>0</v>
      </c>
      <c r="ART302">
        <v>-1</v>
      </c>
      <c r="ARU302">
        <v>0</v>
      </c>
      <c r="ARV302">
        <v>0</v>
      </c>
      <c r="ARW302">
        <v>0</v>
      </c>
      <c r="ARX302">
        <v>0</v>
      </c>
      <c r="ARY302">
        <v>-1</v>
      </c>
      <c r="ARZ302">
        <v>0</v>
      </c>
      <c r="ASA302">
        <v>-1</v>
      </c>
      <c r="ASB302">
        <v>0</v>
      </c>
      <c r="ASC302">
        <v>-1</v>
      </c>
      <c r="ASD302">
        <v>0</v>
      </c>
      <c r="ASE302">
        <v>0</v>
      </c>
      <c r="ASF302">
        <v>0</v>
      </c>
      <c r="ASG302">
        <v>0</v>
      </c>
      <c r="ASH302">
        <v>-1</v>
      </c>
      <c r="ASI302">
        <v>-2</v>
      </c>
      <c r="ASJ302">
        <v>-1</v>
      </c>
      <c r="ASK302">
        <v>-1</v>
      </c>
      <c r="ASL302">
        <v>-2</v>
      </c>
      <c r="ASM302">
        <v>0</v>
      </c>
      <c r="ASN302">
        <v>-1</v>
      </c>
      <c r="ASO302">
        <v>1</v>
      </c>
      <c r="ASP302">
        <v>0</v>
      </c>
      <c r="ASQ302">
        <v>-1</v>
      </c>
      <c r="ASR302">
        <v>1</v>
      </c>
      <c r="ASS302">
        <v>1</v>
      </c>
      <c r="AST302">
        <v>0</v>
      </c>
      <c r="ASU302">
        <v>-1</v>
      </c>
      <c r="ASV302">
        <v>0</v>
      </c>
      <c r="ASW302">
        <v>1</v>
      </c>
      <c r="ASX302">
        <v>1</v>
      </c>
      <c r="ASY302">
        <v>0</v>
      </c>
      <c r="ASZ302">
        <v>-1</v>
      </c>
      <c r="ATA302">
        <v>2</v>
      </c>
      <c r="ATB302">
        <v>2</v>
      </c>
      <c r="ATC302">
        <v>1</v>
      </c>
      <c r="ATD302">
        <v>2</v>
      </c>
      <c r="ATE302">
        <v>0</v>
      </c>
      <c r="ATF302">
        <v>1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N302">
        <v>2</v>
      </c>
      <c r="ATO302" t="s">
        <v>385</v>
      </c>
      <c r="ATP302">
        <v>2</v>
      </c>
      <c r="ATQ302" t="s">
        <v>385</v>
      </c>
      <c r="ATR302">
        <v>2</v>
      </c>
      <c r="ATS302" t="s">
        <v>712</v>
      </c>
      <c r="ATT302">
        <v>2</v>
      </c>
      <c r="ATU302" t="s">
        <v>712</v>
      </c>
      <c r="ATV302">
        <v>2</v>
      </c>
      <c r="ATW302" t="s">
        <v>1891</v>
      </c>
      <c r="ATX302">
        <v>2</v>
      </c>
      <c r="ATY302" t="s">
        <v>712</v>
      </c>
      <c r="ATZ302">
        <v>2</v>
      </c>
      <c r="AUA302" t="s">
        <v>385</v>
      </c>
      <c r="AUB302">
        <v>2</v>
      </c>
      <c r="AUC302" t="s">
        <v>385</v>
      </c>
      <c r="AUD302">
        <v>2</v>
      </c>
      <c r="AUE302" t="s">
        <v>1892</v>
      </c>
      <c r="AUF302">
        <v>2</v>
      </c>
      <c r="AUG302" t="s">
        <v>712</v>
      </c>
      <c r="AUH302">
        <v>2</v>
      </c>
      <c r="AUI302" t="s">
        <v>712</v>
      </c>
      <c r="AUJ302">
        <v>2</v>
      </c>
      <c r="AUK302" t="s">
        <v>712</v>
      </c>
      <c r="AUL302">
        <v>2</v>
      </c>
      <c r="AUM302" t="s">
        <v>1893</v>
      </c>
      <c r="AUN302">
        <v>2</v>
      </c>
      <c r="AUO302" t="s">
        <v>108</v>
      </c>
      <c r="AUP302">
        <v>2</v>
      </c>
      <c r="AUQ302" t="s">
        <v>1336</v>
      </c>
      <c r="AUR302">
        <v>2</v>
      </c>
      <c r="AUS302" t="s">
        <v>712</v>
      </c>
      <c r="AUT302">
        <v>2</v>
      </c>
      <c r="AUU302" t="s">
        <v>712</v>
      </c>
      <c r="AUV302" t="b">
        <v>0</v>
      </c>
      <c r="AUW302" t="b">
        <v>1</v>
      </c>
      <c r="AUX302" t="b">
        <v>0</v>
      </c>
      <c r="AUY302" t="b">
        <v>0</v>
      </c>
      <c r="AVA302">
        <v>2</v>
      </c>
      <c r="AVB302">
        <v>1</v>
      </c>
      <c r="AVD302">
        <v>2</v>
      </c>
      <c r="AVE302" t="b">
        <v>1</v>
      </c>
      <c r="AVF302">
        <v>0</v>
      </c>
      <c r="AVG302" t="b">
        <v>0</v>
      </c>
      <c r="AVH302" t="b">
        <v>0</v>
      </c>
      <c r="AVI302" t="b">
        <v>0</v>
      </c>
      <c r="AVK302" t="b">
        <v>1</v>
      </c>
      <c r="AVL302" t="b">
        <v>0</v>
      </c>
      <c r="AVM302" t="b">
        <v>0</v>
      </c>
      <c r="AVN302" t="b">
        <v>0</v>
      </c>
      <c r="AVP302">
        <v>2</v>
      </c>
      <c r="AVQ302" t="s">
        <v>1894</v>
      </c>
      <c r="AVR302">
        <v>7.5694800000000004</v>
      </c>
      <c r="AVS302">
        <v>4.8924000000000003</v>
      </c>
      <c r="AVT302">
        <v>306.10000000000002</v>
      </c>
      <c r="AVU302">
        <v>10</v>
      </c>
      <c r="AVW302">
        <v>0</v>
      </c>
    </row>
    <row r="303" spans="1:1271" ht="15" customHeight="1" x14ac:dyDescent="0.35">
      <c r="A303" s="1">
        <v>42522</v>
      </c>
      <c r="B303" t="s">
        <v>668</v>
      </c>
      <c r="C303">
        <v>2</v>
      </c>
      <c r="D303">
        <v>20</v>
      </c>
      <c r="E303" t="s">
        <v>1895</v>
      </c>
      <c r="F303">
        <v>232</v>
      </c>
      <c r="G303">
        <v>1</v>
      </c>
      <c r="H303">
        <v>45</v>
      </c>
      <c r="I303">
        <v>1</v>
      </c>
      <c r="K303">
        <v>1</v>
      </c>
      <c r="L303">
        <v>2</v>
      </c>
      <c r="M303">
        <v>6</v>
      </c>
      <c r="N303">
        <v>6</v>
      </c>
      <c r="O303">
        <v>3</v>
      </c>
      <c r="P303">
        <v>2</v>
      </c>
      <c r="Q303">
        <v>1</v>
      </c>
      <c r="R303">
        <v>2</v>
      </c>
      <c r="S303">
        <v>0</v>
      </c>
      <c r="T303">
        <v>0</v>
      </c>
      <c r="U303">
        <v>8</v>
      </c>
      <c r="V303">
        <v>8</v>
      </c>
      <c r="W303">
        <v>96</v>
      </c>
      <c r="X303">
        <v>1</v>
      </c>
      <c r="Y303">
        <v>96</v>
      </c>
      <c r="Z303">
        <v>0</v>
      </c>
      <c r="AA303">
        <v>1</v>
      </c>
      <c r="AB303">
        <v>0</v>
      </c>
      <c r="AC303">
        <v>4</v>
      </c>
      <c r="AD303">
        <v>0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BB303">
        <v>12</v>
      </c>
      <c r="BC303">
        <v>2</v>
      </c>
      <c r="BD303">
        <v>1</v>
      </c>
      <c r="BH303">
        <v>12</v>
      </c>
      <c r="BI303">
        <v>1</v>
      </c>
      <c r="BJ303">
        <v>1</v>
      </c>
      <c r="CU303">
        <v>1</v>
      </c>
      <c r="CV303">
        <v>1</v>
      </c>
      <c r="CX303">
        <v>2</v>
      </c>
      <c r="CY303">
        <v>20</v>
      </c>
      <c r="CZ303">
        <v>15</v>
      </c>
      <c r="DA303">
        <v>5</v>
      </c>
      <c r="DB303">
        <v>4</v>
      </c>
      <c r="DC303">
        <v>4</v>
      </c>
      <c r="DD303">
        <v>0</v>
      </c>
      <c r="DE303">
        <v>2</v>
      </c>
      <c r="DG303">
        <v>2</v>
      </c>
      <c r="DH303">
        <v>1</v>
      </c>
      <c r="DJ303">
        <v>0</v>
      </c>
      <c r="DK303">
        <v>1</v>
      </c>
      <c r="DL303">
        <v>1</v>
      </c>
      <c r="DM303">
        <v>0</v>
      </c>
      <c r="EH303">
        <v>0</v>
      </c>
      <c r="EI303">
        <v>0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0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</v>
      </c>
      <c r="GC303">
        <v>0</v>
      </c>
      <c r="GD303">
        <v>0</v>
      </c>
      <c r="HD303">
        <v>1</v>
      </c>
      <c r="HE303">
        <v>0</v>
      </c>
      <c r="HF303">
        <v>0</v>
      </c>
      <c r="HG303">
        <v>0</v>
      </c>
      <c r="HH303">
        <v>4</v>
      </c>
      <c r="HI303">
        <v>2006</v>
      </c>
      <c r="HJ303">
        <v>40000</v>
      </c>
      <c r="HK303">
        <v>80000</v>
      </c>
      <c r="HL303">
        <v>12</v>
      </c>
      <c r="HM303">
        <v>2</v>
      </c>
      <c r="HN303">
        <v>2</v>
      </c>
      <c r="HP303">
        <v>0</v>
      </c>
      <c r="HQ303">
        <v>1</v>
      </c>
      <c r="HR303">
        <v>0</v>
      </c>
      <c r="HS303">
        <v>0</v>
      </c>
      <c r="HT303">
        <v>1</v>
      </c>
      <c r="HU303">
        <v>2013</v>
      </c>
      <c r="HV303">
        <v>3000</v>
      </c>
      <c r="HW303">
        <v>4000</v>
      </c>
      <c r="HX303">
        <v>5</v>
      </c>
      <c r="HY303">
        <v>2</v>
      </c>
      <c r="HZ303">
        <v>2</v>
      </c>
      <c r="IB303">
        <v>0</v>
      </c>
      <c r="IC303">
        <v>1</v>
      </c>
      <c r="ID303">
        <v>0</v>
      </c>
      <c r="IE303">
        <v>0</v>
      </c>
      <c r="IF303">
        <v>1</v>
      </c>
      <c r="IG303">
        <v>2012</v>
      </c>
      <c r="IH303">
        <v>1500</v>
      </c>
      <c r="II303">
        <v>800</v>
      </c>
      <c r="IJ303">
        <v>6</v>
      </c>
      <c r="IK303">
        <v>2</v>
      </c>
      <c r="IL303">
        <v>2</v>
      </c>
      <c r="IN303">
        <v>0</v>
      </c>
      <c r="IO303">
        <v>1</v>
      </c>
      <c r="IP303">
        <v>0</v>
      </c>
      <c r="IQ303">
        <v>0</v>
      </c>
      <c r="IR303">
        <v>3</v>
      </c>
      <c r="IS303">
        <v>2012</v>
      </c>
      <c r="IT303">
        <v>1800</v>
      </c>
      <c r="IU303">
        <v>500</v>
      </c>
      <c r="IV303">
        <v>4</v>
      </c>
      <c r="IW303">
        <v>2</v>
      </c>
      <c r="IX303">
        <v>2</v>
      </c>
      <c r="IZ303">
        <v>0</v>
      </c>
      <c r="JA303">
        <v>1</v>
      </c>
      <c r="JB303">
        <v>1</v>
      </c>
      <c r="JC303">
        <v>0</v>
      </c>
      <c r="JD303">
        <v>1</v>
      </c>
      <c r="JE303">
        <v>2013</v>
      </c>
      <c r="JF303">
        <v>7000</v>
      </c>
      <c r="JG303">
        <v>4000</v>
      </c>
      <c r="JH303">
        <v>6</v>
      </c>
      <c r="JI303">
        <v>2</v>
      </c>
      <c r="JJ303">
        <v>2</v>
      </c>
      <c r="JX303">
        <v>0</v>
      </c>
      <c r="JY303">
        <v>1</v>
      </c>
      <c r="JZ303">
        <v>0</v>
      </c>
      <c r="KA303">
        <v>0</v>
      </c>
      <c r="KB303">
        <v>1</v>
      </c>
      <c r="KC303">
        <v>2010</v>
      </c>
      <c r="KD303">
        <v>60000</v>
      </c>
      <c r="KE303">
        <v>15000</v>
      </c>
      <c r="KF303">
        <v>6</v>
      </c>
      <c r="KG303">
        <v>2</v>
      </c>
      <c r="KH303">
        <v>2</v>
      </c>
      <c r="LT303">
        <v>0</v>
      </c>
      <c r="LU303">
        <v>0</v>
      </c>
      <c r="LV303">
        <v>1</v>
      </c>
      <c r="LW303">
        <v>0</v>
      </c>
      <c r="LX303">
        <v>2</v>
      </c>
      <c r="LY303">
        <v>2014</v>
      </c>
      <c r="LZ303">
        <v>500</v>
      </c>
      <c r="MA303">
        <v>600</v>
      </c>
      <c r="MB303">
        <v>2</v>
      </c>
      <c r="MC303">
        <v>2</v>
      </c>
      <c r="MD303">
        <v>2</v>
      </c>
      <c r="NO303">
        <v>0</v>
      </c>
      <c r="NP303">
        <v>1</v>
      </c>
      <c r="NQ303">
        <v>1</v>
      </c>
      <c r="NR303">
        <v>0</v>
      </c>
      <c r="NS303">
        <v>1</v>
      </c>
      <c r="NT303">
        <v>2013</v>
      </c>
      <c r="NU303">
        <v>6000</v>
      </c>
      <c r="NV303">
        <v>6500</v>
      </c>
      <c r="NW303">
        <v>5</v>
      </c>
      <c r="NX303">
        <v>2</v>
      </c>
      <c r="NY303">
        <v>2</v>
      </c>
      <c r="PP303">
        <v>0</v>
      </c>
      <c r="VX303">
        <v>0</v>
      </c>
      <c r="VY303">
        <v>1</v>
      </c>
      <c r="VZ303">
        <v>0</v>
      </c>
      <c r="WA303">
        <v>0</v>
      </c>
      <c r="WB303">
        <v>1</v>
      </c>
      <c r="WC303">
        <v>2008</v>
      </c>
      <c r="WD303">
        <v>30000</v>
      </c>
      <c r="WE303">
        <v>6000</v>
      </c>
      <c r="WF303">
        <v>10</v>
      </c>
      <c r="WG303">
        <v>2</v>
      </c>
      <c r="WH303">
        <v>2</v>
      </c>
      <c r="XF303">
        <v>0</v>
      </c>
      <c r="XG303">
        <v>7</v>
      </c>
      <c r="XH303">
        <v>3</v>
      </c>
      <c r="XI303">
        <v>0</v>
      </c>
      <c r="XJ303">
        <v>149800</v>
      </c>
      <c r="XK303">
        <v>117400</v>
      </c>
      <c r="XO303">
        <v>0.6</v>
      </c>
      <c r="XP303">
        <v>20</v>
      </c>
      <c r="XQ303">
        <v>12</v>
      </c>
      <c r="XR303">
        <v>432</v>
      </c>
      <c r="XS303">
        <v>350</v>
      </c>
      <c r="XT303">
        <v>607</v>
      </c>
      <c r="XU303">
        <v>6070</v>
      </c>
      <c r="XV303">
        <v>82</v>
      </c>
      <c r="XW303">
        <v>820</v>
      </c>
      <c r="XX303">
        <f t="shared" si="24"/>
        <v>574</v>
      </c>
      <c r="XY303">
        <v>1200</v>
      </c>
      <c r="XZ303">
        <v>500</v>
      </c>
      <c r="YA303" s="33">
        <f t="shared" si="26"/>
        <v>850</v>
      </c>
      <c r="YB303">
        <v>40000</v>
      </c>
      <c r="YC303">
        <v>30000</v>
      </c>
      <c r="YD303">
        <f t="shared" si="27"/>
        <v>35000</v>
      </c>
      <c r="YE303">
        <f t="shared" si="28"/>
        <v>10000</v>
      </c>
      <c r="YF303">
        <v>50000</v>
      </c>
      <c r="YG303">
        <v>40000</v>
      </c>
      <c r="YH303">
        <v>2</v>
      </c>
      <c r="YI303" t="s">
        <v>404</v>
      </c>
      <c r="YJ303">
        <v>2</v>
      </c>
      <c r="YK303" t="s">
        <v>404</v>
      </c>
      <c r="YP303">
        <v>0</v>
      </c>
      <c r="YQ303" t="s">
        <v>2417</v>
      </c>
      <c r="YR303">
        <v>1</v>
      </c>
      <c r="YS303">
        <v>40000</v>
      </c>
      <c r="YT303">
        <v>0.6</v>
      </c>
      <c r="YU303">
        <v>607</v>
      </c>
      <c r="YV303">
        <v>151750</v>
      </c>
      <c r="YW303">
        <v>20000</v>
      </c>
      <c r="YX303" t="b">
        <v>1</v>
      </c>
      <c r="YY303">
        <v>1</v>
      </c>
      <c r="YZ303">
        <v>0</v>
      </c>
      <c r="ZA303" t="b">
        <v>0</v>
      </c>
      <c r="ZB303" t="b">
        <v>0</v>
      </c>
      <c r="ZC303" t="b">
        <v>0</v>
      </c>
      <c r="ZD303">
        <v>2</v>
      </c>
      <c r="ZE303">
        <v>0.4</v>
      </c>
      <c r="ZF303">
        <f t="shared" si="25"/>
        <v>0.8</v>
      </c>
      <c r="ZG303">
        <v>0.16000000000000003</v>
      </c>
      <c r="ZI303">
        <v>120</v>
      </c>
      <c r="ZJ303">
        <v>8</v>
      </c>
      <c r="ZL303">
        <v>0</v>
      </c>
      <c r="ZM303">
        <v>50</v>
      </c>
      <c r="ZN303">
        <v>2</v>
      </c>
      <c r="ZP303">
        <v>1</v>
      </c>
      <c r="ZQ303">
        <v>3</v>
      </c>
      <c r="AAS303" t="b">
        <v>1</v>
      </c>
      <c r="AAT303" t="b">
        <v>1</v>
      </c>
      <c r="AAU303" t="b">
        <v>1</v>
      </c>
      <c r="AAV303" t="b">
        <v>0</v>
      </c>
      <c r="AAW303" t="b">
        <v>0</v>
      </c>
      <c r="AAX303" t="b">
        <v>0</v>
      </c>
      <c r="AAY303" t="b">
        <v>1</v>
      </c>
      <c r="AAZ303" t="b">
        <v>0</v>
      </c>
      <c r="ABA303" t="b">
        <v>1</v>
      </c>
      <c r="ABB303" t="b">
        <v>0</v>
      </c>
      <c r="ABC303" t="b">
        <v>0</v>
      </c>
      <c r="ABE303">
        <v>4</v>
      </c>
      <c r="ABF303">
        <v>0</v>
      </c>
      <c r="ABG303">
        <v>4</v>
      </c>
      <c r="ABH303">
        <v>5</v>
      </c>
      <c r="ABI303">
        <v>1500</v>
      </c>
      <c r="ABJ303" t="b">
        <v>0</v>
      </c>
      <c r="ABK303" t="b">
        <v>1</v>
      </c>
      <c r="ABL303" t="b">
        <v>0</v>
      </c>
      <c r="ABM303" t="b">
        <v>0</v>
      </c>
      <c r="ABO303">
        <v>4</v>
      </c>
      <c r="ABP303">
        <v>0</v>
      </c>
      <c r="ABQ303">
        <v>4</v>
      </c>
      <c r="ABR303">
        <v>2</v>
      </c>
      <c r="ABS303">
        <v>1200</v>
      </c>
      <c r="ABT303" t="b">
        <v>0</v>
      </c>
      <c r="ABU303" t="b">
        <v>1</v>
      </c>
      <c r="ABV303" t="b">
        <v>0</v>
      </c>
      <c r="ABW303" t="b">
        <v>0</v>
      </c>
      <c r="ABY303">
        <v>4</v>
      </c>
      <c r="ABZ303">
        <v>0</v>
      </c>
      <c r="ACA303">
        <v>4</v>
      </c>
      <c r="ACB303">
        <v>3</v>
      </c>
      <c r="ACC303">
        <v>800</v>
      </c>
      <c r="ADK303" t="b">
        <v>0</v>
      </c>
      <c r="ADL303" t="b">
        <v>1</v>
      </c>
      <c r="ADM303" t="b">
        <v>0</v>
      </c>
      <c r="ADN303" t="b">
        <v>0</v>
      </c>
      <c r="ADP303">
        <v>4</v>
      </c>
      <c r="ADQ303">
        <v>0</v>
      </c>
      <c r="ADR303">
        <v>4</v>
      </c>
      <c r="ADS303">
        <v>24</v>
      </c>
      <c r="ADT303">
        <v>24</v>
      </c>
      <c r="ADU303">
        <v>800</v>
      </c>
      <c r="ADV303">
        <v>16</v>
      </c>
      <c r="ADW303">
        <v>34</v>
      </c>
      <c r="ADX303">
        <f t="shared" si="29"/>
        <v>0.47058823529411764</v>
      </c>
      <c r="ADY303" t="b">
        <v>0</v>
      </c>
      <c r="ADZ303" t="b">
        <v>0</v>
      </c>
      <c r="AEA303" t="b">
        <v>0</v>
      </c>
      <c r="AEB303" t="b">
        <v>0</v>
      </c>
      <c r="AEC303" t="b">
        <v>0</v>
      </c>
      <c r="AED303" t="b">
        <v>1</v>
      </c>
      <c r="AEE303" t="b">
        <v>1</v>
      </c>
      <c r="AEF303" t="b">
        <v>0</v>
      </c>
      <c r="AFL303">
        <v>2</v>
      </c>
      <c r="AFM303">
        <v>1000</v>
      </c>
      <c r="AFN303">
        <v>1500</v>
      </c>
      <c r="AFO303">
        <v>1</v>
      </c>
      <c r="AFR303">
        <v>4</v>
      </c>
      <c r="AFS303">
        <v>1500</v>
      </c>
      <c r="AFT303">
        <v>1</v>
      </c>
      <c r="AFU303">
        <v>1</v>
      </c>
      <c r="AGD303">
        <v>432</v>
      </c>
      <c r="AGE303">
        <v>300</v>
      </c>
      <c r="AGF303">
        <v>1</v>
      </c>
      <c r="AGH303">
        <v>0</v>
      </c>
      <c r="AGI303">
        <v>0</v>
      </c>
      <c r="AGJ303">
        <v>1</v>
      </c>
      <c r="AGL303">
        <v>0</v>
      </c>
      <c r="AGM303">
        <v>0</v>
      </c>
      <c r="AGN303">
        <v>0</v>
      </c>
      <c r="AGO303">
        <v>0</v>
      </c>
      <c r="AGP303">
        <v>1</v>
      </c>
      <c r="AGQ303">
        <v>0</v>
      </c>
      <c r="AGR303">
        <v>0</v>
      </c>
      <c r="AGU303">
        <v>1</v>
      </c>
      <c r="AGV303">
        <v>0</v>
      </c>
      <c r="AGW303">
        <v>0</v>
      </c>
      <c r="AGX303">
        <v>0</v>
      </c>
      <c r="AGZ303">
        <v>10</v>
      </c>
      <c r="AHA303">
        <v>10</v>
      </c>
      <c r="AHB303">
        <v>70</v>
      </c>
      <c r="AHC303">
        <v>10</v>
      </c>
      <c r="AHD303">
        <v>1</v>
      </c>
      <c r="AHF303">
        <v>0</v>
      </c>
      <c r="AHG303">
        <v>44</v>
      </c>
      <c r="AHH303">
        <v>1</v>
      </c>
      <c r="AHJ303">
        <v>0</v>
      </c>
      <c r="AHK303">
        <v>0</v>
      </c>
      <c r="AHL303">
        <v>0</v>
      </c>
      <c r="AHM303">
        <v>0</v>
      </c>
      <c r="AHN303">
        <v>1</v>
      </c>
      <c r="AHP303">
        <v>0</v>
      </c>
      <c r="AHQ303">
        <v>70</v>
      </c>
      <c r="AHR303">
        <v>0</v>
      </c>
      <c r="AHS303">
        <v>0</v>
      </c>
      <c r="AHT303">
        <v>15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1</v>
      </c>
      <c r="AID303">
        <v>0</v>
      </c>
      <c r="AIE303">
        <v>1</v>
      </c>
      <c r="AIF303">
        <v>0</v>
      </c>
      <c r="AIG303">
        <v>0</v>
      </c>
      <c r="AII303">
        <v>3</v>
      </c>
      <c r="AIJ303">
        <v>1500</v>
      </c>
      <c r="AIK303">
        <v>0</v>
      </c>
      <c r="AIL303">
        <v>0</v>
      </c>
      <c r="AIM303">
        <v>0</v>
      </c>
      <c r="AIN303">
        <v>0</v>
      </c>
      <c r="AIO303">
        <v>1</v>
      </c>
      <c r="AIP303">
        <v>0</v>
      </c>
      <c r="AIR303">
        <v>15</v>
      </c>
      <c r="AIS303">
        <v>1</v>
      </c>
      <c r="AIU303" t="b">
        <v>0</v>
      </c>
      <c r="AIV303" t="b">
        <v>0</v>
      </c>
      <c r="AIW303" t="b">
        <v>1</v>
      </c>
      <c r="AIX303" t="b">
        <v>0</v>
      </c>
      <c r="AIZ303">
        <v>1</v>
      </c>
      <c r="AJA303">
        <v>2</v>
      </c>
      <c r="AJB303" t="s">
        <v>404</v>
      </c>
      <c r="ALX303">
        <v>2</v>
      </c>
      <c r="ALY303">
        <v>2</v>
      </c>
      <c r="AMC303">
        <v>2</v>
      </c>
      <c r="AMD303">
        <v>1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Q303">
        <v>1</v>
      </c>
      <c r="ANC303" t="s">
        <v>1886</v>
      </c>
      <c r="ANO303">
        <v>2</v>
      </c>
      <c r="ANP303">
        <v>1</v>
      </c>
      <c r="ANR303">
        <v>1</v>
      </c>
      <c r="ANU303">
        <v>2</v>
      </c>
      <c r="ANV303">
        <v>600</v>
      </c>
      <c r="ANW303" t="s">
        <v>951</v>
      </c>
      <c r="ANX303">
        <v>2</v>
      </c>
      <c r="ANZ303">
        <v>2</v>
      </c>
      <c r="AOC303">
        <v>40000</v>
      </c>
      <c r="AOD303">
        <v>20000</v>
      </c>
      <c r="AOE303">
        <v>2</v>
      </c>
      <c r="AOF303">
        <v>0</v>
      </c>
      <c r="AOG303">
        <v>1</v>
      </c>
      <c r="AOH303">
        <v>0</v>
      </c>
      <c r="AOI303">
        <v>1</v>
      </c>
      <c r="AOJ303" t="b">
        <v>0</v>
      </c>
      <c r="AOK303" t="b">
        <v>0</v>
      </c>
      <c r="AOL303" t="b">
        <v>1</v>
      </c>
      <c r="AOM303" t="b">
        <v>1</v>
      </c>
      <c r="AON303" t="b">
        <v>1</v>
      </c>
      <c r="AOO303" t="b">
        <v>0</v>
      </c>
      <c r="AOP303" t="b">
        <v>0</v>
      </c>
      <c r="AOQ303" t="b">
        <v>0</v>
      </c>
      <c r="AOR303" t="b">
        <v>0</v>
      </c>
      <c r="AOS303" t="b">
        <v>0</v>
      </c>
      <c r="AOT303" t="b">
        <v>0</v>
      </c>
      <c r="AOU303" t="b">
        <v>0</v>
      </c>
      <c r="AOV303" t="b">
        <v>0</v>
      </c>
      <c r="AOW303" t="b">
        <v>0</v>
      </c>
      <c r="AOX303" t="b">
        <v>0</v>
      </c>
      <c r="AOY303" t="b">
        <v>0</v>
      </c>
      <c r="AOZ303" t="b">
        <v>0</v>
      </c>
      <c r="APA303" t="b">
        <v>0</v>
      </c>
      <c r="APB303" t="b">
        <v>0</v>
      </c>
      <c r="APC303" t="b">
        <v>1</v>
      </c>
      <c r="APD303" t="b">
        <v>1</v>
      </c>
      <c r="APE303" t="b">
        <v>1</v>
      </c>
      <c r="APF303" t="b">
        <v>0</v>
      </c>
      <c r="APG303" t="b">
        <v>0</v>
      </c>
      <c r="APH303" t="b">
        <v>0</v>
      </c>
      <c r="API303" t="b">
        <v>0</v>
      </c>
      <c r="APJ303" t="b">
        <v>0</v>
      </c>
      <c r="APK303" t="b">
        <v>0</v>
      </c>
      <c r="APL303" t="b">
        <v>0</v>
      </c>
      <c r="APM303" t="b">
        <v>0</v>
      </c>
      <c r="APN303" t="b">
        <v>0</v>
      </c>
      <c r="APO303" t="b">
        <v>1</v>
      </c>
      <c r="APP303" t="b">
        <v>1</v>
      </c>
      <c r="APQ303" t="b">
        <v>1</v>
      </c>
      <c r="APR303" t="b">
        <v>0</v>
      </c>
      <c r="APS303" t="b">
        <v>0</v>
      </c>
      <c r="APT303">
        <v>432</v>
      </c>
      <c r="APU303">
        <v>500</v>
      </c>
      <c r="APV303">
        <v>1</v>
      </c>
      <c r="APW303">
        <v>1</v>
      </c>
      <c r="APX303">
        <v>2</v>
      </c>
      <c r="APY303">
        <v>1</v>
      </c>
      <c r="APZ303">
        <v>3</v>
      </c>
      <c r="AQA303">
        <v>96</v>
      </c>
      <c r="AQB303" t="s">
        <v>384</v>
      </c>
      <c r="AQC303">
        <v>1</v>
      </c>
      <c r="AQD303">
        <v>2</v>
      </c>
      <c r="AQE303">
        <v>2</v>
      </c>
      <c r="AQG303">
        <v>2</v>
      </c>
      <c r="AQH303">
        <v>2</v>
      </c>
      <c r="AQI303">
        <v>1</v>
      </c>
      <c r="AQJ303">
        <v>1</v>
      </c>
      <c r="AQK303">
        <v>1</v>
      </c>
      <c r="AQL303">
        <v>-1</v>
      </c>
      <c r="AQM303">
        <v>0</v>
      </c>
      <c r="AQN303">
        <v>-1</v>
      </c>
      <c r="AQO303">
        <v>-1</v>
      </c>
      <c r="AQP303">
        <v>-2</v>
      </c>
      <c r="AQQ303">
        <v>-1</v>
      </c>
      <c r="AQR303">
        <v>-1</v>
      </c>
      <c r="AQS303">
        <v>-1</v>
      </c>
      <c r="AQT303">
        <v>0</v>
      </c>
      <c r="AQU303">
        <v>0</v>
      </c>
      <c r="AQV303">
        <v>1</v>
      </c>
      <c r="AQW303">
        <v>1</v>
      </c>
      <c r="AQX303">
        <v>1</v>
      </c>
      <c r="AQY303">
        <v>-2</v>
      </c>
      <c r="AQZ303">
        <v>-1</v>
      </c>
      <c r="ARA303">
        <v>-1</v>
      </c>
      <c r="ARB303">
        <v>-1</v>
      </c>
      <c r="ARC303">
        <v>0</v>
      </c>
      <c r="ARD303">
        <v>1</v>
      </c>
      <c r="ARE303">
        <v>1</v>
      </c>
      <c r="ARF303">
        <v>1</v>
      </c>
      <c r="ARG303">
        <v>-1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0</v>
      </c>
      <c r="ARN303">
        <v>0</v>
      </c>
      <c r="ARO303">
        <v>1</v>
      </c>
      <c r="ARP303">
        <v>-1</v>
      </c>
      <c r="ARQ303">
        <v>-2</v>
      </c>
      <c r="ARR303">
        <v>-2</v>
      </c>
      <c r="ARS303">
        <v>0</v>
      </c>
      <c r="ART303">
        <v>-1</v>
      </c>
      <c r="ARU303">
        <v>0</v>
      </c>
      <c r="ARV303">
        <v>0</v>
      </c>
      <c r="ARW303">
        <v>0</v>
      </c>
      <c r="ARX303">
        <v>0</v>
      </c>
      <c r="ARY303">
        <v>-1</v>
      </c>
      <c r="ARZ303">
        <v>0</v>
      </c>
      <c r="ASA303">
        <v>-1</v>
      </c>
      <c r="ASB303">
        <v>0</v>
      </c>
      <c r="ASC303">
        <v>-1</v>
      </c>
      <c r="ASD303">
        <v>0</v>
      </c>
      <c r="ASE303">
        <v>0</v>
      </c>
      <c r="ASF303">
        <v>0</v>
      </c>
      <c r="ASG303">
        <v>0</v>
      </c>
      <c r="ASH303">
        <v>-1</v>
      </c>
      <c r="ASI303">
        <v>-2</v>
      </c>
      <c r="ASJ303">
        <v>-1</v>
      </c>
      <c r="ASK303">
        <v>-1</v>
      </c>
      <c r="ASL303">
        <v>-2</v>
      </c>
      <c r="ASM303">
        <v>0</v>
      </c>
      <c r="ASN303">
        <v>-1</v>
      </c>
      <c r="ASO303">
        <v>1</v>
      </c>
      <c r="ASP303">
        <v>0</v>
      </c>
      <c r="ASQ303">
        <v>-1</v>
      </c>
      <c r="ASR303">
        <v>1</v>
      </c>
      <c r="ASS303">
        <v>1</v>
      </c>
      <c r="AST303">
        <v>0</v>
      </c>
      <c r="ASU303">
        <v>-1</v>
      </c>
      <c r="ASV303">
        <v>0</v>
      </c>
      <c r="ASW303">
        <v>1</v>
      </c>
      <c r="ASX303">
        <v>1</v>
      </c>
      <c r="ASY303">
        <v>0</v>
      </c>
      <c r="ASZ303">
        <v>-1</v>
      </c>
      <c r="ATA303">
        <v>2</v>
      </c>
      <c r="ATB303">
        <v>2</v>
      </c>
      <c r="ATC303">
        <v>2</v>
      </c>
      <c r="ATD303">
        <v>2</v>
      </c>
      <c r="ATE303">
        <v>1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N303">
        <v>2</v>
      </c>
      <c r="ATO303" t="s">
        <v>712</v>
      </c>
      <c r="ATP303">
        <v>2</v>
      </c>
      <c r="ATQ303" t="s">
        <v>1896</v>
      </c>
      <c r="ATR303">
        <v>2</v>
      </c>
      <c r="ATS303" t="s">
        <v>1896</v>
      </c>
      <c r="ATT303">
        <v>2</v>
      </c>
      <c r="ATU303" t="s">
        <v>1896</v>
      </c>
      <c r="ATV303">
        <v>2</v>
      </c>
      <c r="ATW303" t="s">
        <v>1896</v>
      </c>
      <c r="ATX303">
        <v>2</v>
      </c>
      <c r="ATY303" t="s">
        <v>1896</v>
      </c>
      <c r="ATZ303">
        <v>2</v>
      </c>
      <c r="AUA303" t="s">
        <v>1896</v>
      </c>
      <c r="AUB303">
        <v>2</v>
      </c>
      <c r="AUC303" t="s">
        <v>1896</v>
      </c>
      <c r="AUD303">
        <v>2</v>
      </c>
      <c r="AUE303" t="s">
        <v>1896</v>
      </c>
      <c r="AUF303">
        <v>2</v>
      </c>
      <c r="AUG303" t="s">
        <v>1896</v>
      </c>
      <c r="AUH303">
        <v>2</v>
      </c>
      <c r="AUI303" t="s">
        <v>1896</v>
      </c>
      <c r="AUJ303">
        <v>2</v>
      </c>
      <c r="AUK303" t="s">
        <v>1896</v>
      </c>
      <c r="AUL303">
        <v>2</v>
      </c>
      <c r="AUM303" t="s">
        <v>1896</v>
      </c>
      <c r="AUN303">
        <v>2</v>
      </c>
      <c r="AUO303" t="s">
        <v>1896</v>
      </c>
      <c r="AUP303">
        <v>2</v>
      </c>
      <c r="AUQ303" t="s">
        <v>1896</v>
      </c>
      <c r="AUR303">
        <v>2</v>
      </c>
      <c r="AUS303" t="s">
        <v>1896</v>
      </c>
      <c r="AUT303">
        <v>2</v>
      </c>
      <c r="AUU303" t="s">
        <v>1896</v>
      </c>
      <c r="AUV303" t="b">
        <v>1</v>
      </c>
      <c r="AUW303" t="b">
        <v>1</v>
      </c>
      <c r="AUX303" t="b">
        <v>0</v>
      </c>
      <c r="AUY303" t="b">
        <v>0</v>
      </c>
      <c r="AVA303">
        <v>2</v>
      </c>
      <c r="AVB303">
        <v>1</v>
      </c>
      <c r="AVD303" t="s">
        <v>118</v>
      </c>
      <c r="AVE303" t="b">
        <v>1</v>
      </c>
      <c r="AVF303">
        <v>0</v>
      </c>
      <c r="AVG303" t="b">
        <v>0</v>
      </c>
      <c r="AVH303" t="b">
        <v>0</v>
      </c>
      <c r="AVI303" t="b">
        <v>0</v>
      </c>
      <c r="AVK303" t="b">
        <v>1</v>
      </c>
      <c r="AVL303" t="b">
        <v>0</v>
      </c>
      <c r="AVM303" t="b">
        <v>0</v>
      </c>
      <c r="AVN303" t="b">
        <v>0</v>
      </c>
      <c r="AVP303">
        <v>2</v>
      </c>
      <c r="AVQ303" t="s">
        <v>1897</v>
      </c>
      <c r="AVR303">
        <v>7.4785579999999996</v>
      </c>
      <c r="AVS303">
        <v>4.3622699999999996</v>
      </c>
      <c r="AVT303">
        <v>231.1</v>
      </c>
      <c r="AVU303">
        <v>9</v>
      </c>
      <c r="AVW303">
        <v>0</v>
      </c>
    </row>
    <row r="304" spans="1:1271" ht="15" customHeight="1" x14ac:dyDescent="0.35">
      <c r="A304" s="1">
        <v>42522</v>
      </c>
      <c r="B304" t="s">
        <v>668</v>
      </c>
      <c r="C304">
        <v>2</v>
      </c>
      <c r="D304">
        <v>20</v>
      </c>
      <c r="E304" t="s">
        <v>1516</v>
      </c>
      <c r="F304">
        <v>232</v>
      </c>
      <c r="G304">
        <v>2</v>
      </c>
      <c r="H304">
        <v>50</v>
      </c>
      <c r="I304">
        <v>2</v>
      </c>
      <c r="K304">
        <v>1</v>
      </c>
      <c r="L304">
        <v>2</v>
      </c>
      <c r="M304">
        <v>8</v>
      </c>
      <c r="N304">
        <v>8</v>
      </c>
      <c r="O304">
        <v>1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5</v>
      </c>
      <c r="V304">
        <v>4</v>
      </c>
      <c r="W304">
        <v>96</v>
      </c>
      <c r="X304">
        <v>1</v>
      </c>
      <c r="Y304">
        <v>96</v>
      </c>
      <c r="Z304">
        <v>0</v>
      </c>
      <c r="AA304">
        <v>1</v>
      </c>
      <c r="AB304">
        <v>0</v>
      </c>
      <c r="AC304">
        <v>4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BB304">
        <v>12</v>
      </c>
      <c r="BC304">
        <v>2</v>
      </c>
      <c r="BD304">
        <v>2</v>
      </c>
      <c r="CU304">
        <v>1</v>
      </c>
      <c r="CV304">
        <v>1</v>
      </c>
      <c r="CX304">
        <v>1</v>
      </c>
      <c r="CY304">
        <v>50</v>
      </c>
      <c r="CZ304">
        <v>40</v>
      </c>
      <c r="DA304">
        <v>10</v>
      </c>
      <c r="DB304">
        <v>7</v>
      </c>
      <c r="DC304">
        <v>7</v>
      </c>
      <c r="DD304">
        <v>0</v>
      </c>
      <c r="DE304">
        <v>2</v>
      </c>
      <c r="DG304">
        <v>2</v>
      </c>
      <c r="DH304">
        <v>1</v>
      </c>
      <c r="DJ304">
        <v>0</v>
      </c>
      <c r="DK304">
        <v>1</v>
      </c>
      <c r="DL304">
        <v>1</v>
      </c>
      <c r="DM304">
        <v>1</v>
      </c>
      <c r="DN304" t="s">
        <v>1898</v>
      </c>
      <c r="EH304">
        <v>0</v>
      </c>
      <c r="EI304">
        <v>0</v>
      </c>
      <c r="EJ304">
        <v>1</v>
      </c>
      <c r="EK304">
        <v>0</v>
      </c>
      <c r="EL304">
        <v>1</v>
      </c>
      <c r="EM304">
        <v>0</v>
      </c>
      <c r="EN304">
        <v>1</v>
      </c>
      <c r="EO304">
        <v>0</v>
      </c>
      <c r="EP304">
        <v>0</v>
      </c>
      <c r="EQ304">
        <v>1</v>
      </c>
      <c r="ER304">
        <v>1</v>
      </c>
      <c r="ES304">
        <v>1</v>
      </c>
      <c r="ET304">
        <v>0</v>
      </c>
      <c r="EU304">
        <v>0</v>
      </c>
      <c r="EV304">
        <v>0</v>
      </c>
      <c r="EW304">
        <v>0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1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HD304">
        <v>1</v>
      </c>
      <c r="HE304">
        <v>0</v>
      </c>
      <c r="HF304">
        <v>0</v>
      </c>
      <c r="HG304">
        <v>0</v>
      </c>
      <c r="HH304">
        <v>5</v>
      </c>
      <c r="HI304">
        <v>2010</v>
      </c>
      <c r="HJ304">
        <v>60000</v>
      </c>
      <c r="HK304">
        <v>100000</v>
      </c>
      <c r="HL304">
        <v>6</v>
      </c>
      <c r="HM304">
        <v>2</v>
      </c>
      <c r="HN304">
        <v>2</v>
      </c>
      <c r="IB304">
        <v>1</v>
      </c>
      <c r="IC304">
        <v>0</v>
      </c>
      <c r="ID304">
        <v>0</v>
      </c>
      <c r="IE304">
        <v>0</v>
      </c>
      <c r="IF304">
        <v>1</v>
      </c>
      <c r="IG304">
        <v>2014</v>
      </c>
      <c r="IH304">
        <v>1500</v>
      </c>
      <c r="II304">
        <v>900</v>
      </c>
      <c r="IJ304">
        <v>3</v>
      </c>
      <c r="IK304">
        <v>2</v>
      </c>
      <c r="IL304">
        <v>2</v>
      </c>
      <c r="IZ304">
        <v>1</v>
      </c>
      <c r="JA304">
        <v>0</v>
      </c>
      <c r="JB304">
        <v>0</v>
      </c>
      <c r="JC304">
        <v>0</v>
      </c>
      <c r="JD304">
        <v>3</v>
      </c>
      <c r="JE304">
        <v>2008</v>
      </c>
      <c r="JF304">
        <v>20000</v>
      </c>
      <c r="JG304">
        <v>10000</v>
      </c>
      <c r="JH304">
        <v>7</v>
      </c>
      <c r="JI304">
        <v>2</v>
      </c>
      <c r="JJ304">
        <v>2</v>
      </c>
      <c r="KJ304">
        <v>0</v>
      </c>
      <c r="KK304">
        <v>0</v>
      </c>
      <c r="KL304">
        <v>1</v>
      </c>
      <c r="KM304">
        <v>0</v>
      </c>
      <c r="KN304">
        <v>6</v>
      </c>
      <c r="KO304">
        <v>2014</v>
      </c>
      <c r="KP304">
        <v>4500</v>
      </c>
      <c r="KQ304">
        <v>1000</v>
      </c>
      <c r="KR304">
        <v>3</v>
      </c>
      <c r="KS304">
        <v>2</v>
      </c>
      <c r="KT304">
        <v>2</v>
      </c>
      <c r="KV304">
        <v>0</v>
      </c>
      <c r="KW304">
        <v>0</v>
      </c>
      <c r="KX304">
        <v>1</v>
      </c>
      <c r="KY304">
        <v>0</v>
      </c>
      <c r="KZ304">
        <v>2</v>
      </c>
      <c r="LA304">
        <v>2015</v>
      </c>
      <c r="LB304">
        <v>750</v>
      </c>
      <c r="LC304">
        <v>250</v>
      </c>
      <c r="LD304">
        <v>4</v>
      </c>
      <c r="LE304">
        <v>2</v>
      </c>
      <c r="LF304">
        <v>2</v>
      </c>
      <c r="LH304">
        <v>0</v>
      </c>
      <c r="LI304">
        <v>0</v>
      </c>
      <c r="LJ304">
        <v>1</v>
      </c>
      <c r="LK304">
        <v>0</v>
      </c>
      <c r="LL304">
        <v>2</v>
      </c>
      <c r="LM304">
        <v>2009</v>
      </c>
      <c r="LN304">
        <v>2000</v>
      </c>
      <c r="LO304">
        <v>400</v>
      </c>
      <c r="LP304">
        <v>5</v>
      </c>
      <c r="LQ304">
        <v>2</v>
      </c>
      <c r="LR304">
        <v>2</v>
      </c>
      <c r="QJ304">
        <v>0</v>
      </c>
      <c r="QK304">
        <v>1</v>
      </c>
      <c r="QL304">
        <v>0</v>
      </c>
      <c r="QM304">
        <v>0</v>
      </c>
      <c r="QN304">
        <v>3</v>
      </c>
      <c r="QO304">
        <v>2014</v>
      </c>
      <c r="QP304">
        <v>3600</v>
      </c>
      <c r="QQ304">
        <v>1500</v>
      </c>
      <c r="QR304">
        <v>2</v>
      </c>
      <c r="QS304">
        <v>2</v>
      </c>
      <c r="QT304">
        <v>2</v>
      </c>
      <c r="QV304">
        <v>0</v>
      </c>
      <c r="QW304">
        <v>0</v>
      </c>
      <c r="QX304">
        <v>1</v>
      </c>
      <c r="QY304">
        <v>0</v>
      </c>
      <c r="QZ304">
        <v>1</v>
      </c>
      <c r="RA304">
        <v>2014</v>
      </c>
      <c r="RB304">
        <v>1000</v>
      </c>
      <c r="RC304">
        <v>500</v>
      </c>
      <c r="RD304">
        <v>3</v>
      </c>
      <c r="RE304">
        <v>2</v>
      </c>
      <c r="RF304">
        <v>2</v>
      </c>
      <c r="WJ304">
        <v>0</v>
      </c>
      <c r="WK304">
        <v>0</v>
      </c>
      <c r="WL304">
        <v>1</v>
      </c>
      <c r="WM304">
        <v>0</v>
      </c>
      <c r="WN304">
        <v>1</v>
      </c>
      <c r="WO304">
        <v>2012</v>
      </c>
      <c r="WP304">
        <v>6000</v>
      </c>
      <c r="WQ304">
        <v>10000</v>
      </c>
      <c r="WR304">
        <v>5</v>
      </c>
      <c r="WS304">
        <v>2</v>
      </c>
      <c r="WT304">
        <v>2</v>
      </c>
      <c r="XF304">
        <v>0</v>
      </c>
      <c r="XG304">
        <v>1</v>
      </c>
      <c r="XH304">
        <v>5</v>
      </c>
      <c r="XI304">
        <v>0</v>
      </c>
      <c r="XJ304">
        <v>99350</v>
      </c>
      <c r="XK304">
        <v>124550</v>
      </c>
      <c r="XO304">
        <v>3.2000000000000001E-2</v>
      </c>
      <c r="XP304">
        <v>40</v>
      </c>
      <c r="XQ304">
        <v>2</v>
      </c>
      <c r="XR304">
        <v>30</v>
      </c>
      <c r="XS304">
        <v>25</v>
      </c>
      <c r="XT304">
        <v>42.5</v>
      </c>
      <c r="XU304">
        <v>425</v>
      </c>
      <c r="XV304">
        <v>5</v>
      </c>
      <c r="XW304">
        <v>50</v>
      </c>
      <c r="XX304">
        <f t="shared" si="24"/>
        <v>35</v>
      </c>
      <c r="XY304">
        <v>1500</v>
      </c>
      <c r="XZ304">
        <v>450</v>
      </c>
      <c r="YA304" s="33">
        <f t="shared" si="26"/>
        <v>975</v>
      </c>
      <c r="YB304">
        <v>35000</v>
      </c>
      <c r="YC304">
        <v>50000</v>
      </c>
      <c r="YD304">
        <f t="shared" si="27"/>
        <v>42500</v>
      </c>
      <c r="YE304">
        <f t="shared" si="28"/>
        <v>-15000</v>
      </c>
      <c r="YF304">
        <v>20000</v>
      </c>
      <c r="YG304">
        <v>15000</v>
      </c>
      <c r="YH304">
        <v>1</v>
      </c>
      <c r="YJ304">
        <v>2</v>
      </c>
      <c r="YK304" t="s">
        <v>404</v>
      </c>
      <c r="YP304">
        <v>0</v>
      </c>
      <c r="YQ304" t="s">
        <v>2417</v>
      </c>
      <c r="YR304">
        <v>1</v>
      </c>
      <c r="YS304">
        <v>30000</v>
      </c>
      <c r="YT304">
        <v>3.2000000000000001E-2</v>
      </c>
      <c r="YU304">
        <v>42.5</v>
      </c>
      <c r="YV304">
        <v>20000</v>
      </c>
      <c r="YW304">
        <v>0</v>
      </c>
      <c r="YX304" t="b">
        <v>1</v>
      </c>
      <c r="YY304">
        <v>1</v>
      </c>
      <c r="YZ304">
        <v>0</v>
      </c>
      <c r="ZA304" t="b">
        <v>0</v>
      </c>
      <c r="ZB304" t="b">
        <v>0</v>
      </c>
      <c r="ZC304" t="b">
        <v>0</v>
      </c>
      <c r="ZD304">
        <v>2</v>
      </c>
      <c r="ZE304">
        <v>0.4</v>
      </c>
      <c r="ZF304">
        <f t="shared" si="25"/>
        <v>0.8</v>
      </c>
      <c r="ZG304">
        <v>0.32000000000000006</v>
      </c>
      <c r="ZI304">
        <v>144</v>
      </c>
      <c r="ZJ304">
        <v>8</v>
      </c>
      <c r="ZL304">
        <v>0</v>
      </c>
      <c r="ZM304">
        <v>50</v>
      </c>
      <c r="ZN304">
        <v>2</v>
      </c>
      <c r="ZP304">
        <v>1</v>
      </c>
      <c r="ZQ304">
        <v>2</v>
      </c>
      <c r="AAS304" t="b">
        <v>1</v>
      </c>
      <c r="AAT304" t="b">
        <v>0</v>
      </c>
      <c r="AAU304" t="b">
        <v>0</v>
      </c>
      <c r="AAV304" t="b">
        <v>0</v>
      </c>
      <c r="AAW304" t="b">
        <v>0</v>
      </c>
      <c r="AAX304" t="b">
        <v>0</v>
      </c>
      <c r="AAY304" t="b">
        <v>0</v>
      </c>
      <c r="AAZ304" t="b">
        <v>0</v>
      </c>
      <c r="ABA304" t="b">
        <v>0</v>
      </c>
      <c r="ABB304" t="b">
        <v>1</v>
      </c>
      <c r="ABC304" t="b">
        <v>0</v>
      </c>
      <c r="ABE304">
        <v>1</v>
      </c>
      <c r="ABF304">
        <v>0</v>
      </c>
      <c r="ABG304">
        <v>1</v>
      </c>
      <c r="ABH304">
        <v>3</v>
      </c>
      <c r="ABI304">
        <v>1500</v>
      </c>
      <c r="ADV304">
        <v>1</v>
      </c>
      <c r="ADW304">
        <v>3</v>
      </c>
      <c r="ADX304">
        <f t="shared" si="29"/>
        <v>0.33333333333333331</v>
      </c>
      <c r="ADY304" t="b">
        <v>0</v>
      </c>
      <c r="ADZ304" t="b">
        <v>0</v>
      </c>
      <c r="AEA304" t="b">
        <v>0</v>
      </c>
      <c r="AEB304" t="b">
        <v>0</v>
      </c>
      <c r="AEC304" t="b">
        <v>0</v>
      </c>
      <c r="AED304" t="b">
        <v>1</v>
      </c>
      <c r="AEE304" t="b">
        <v>1</v>
      </c>
      <c r="AEF304" t="b">
        <v>0</v>
      </c>
      <c r="AFL304">
        <v>1</v>
      </c>
      <c r="AFM304">
        <v>1000</v>
      </c>
      <c r="AFN304">
        <v>3</v>
      </c>
      <c r="AFO304">
        <v>1</v>
      </c>
      <c r="AFR304">
        <v>3</v>
      </c>
      <c r="AFS304">
        <v>1500</v>
      </c>
      <c r="AFT304">
        <v>1</v>
      </c>
      <c r="AFU304">
        <v>1</v>
      </c>
      <c r="AGD304">
        <v>30</v>
      </c>
      <c r="AGE304">
        <v>0</v>
      </c>
      <c r="AGF304">
        <v>1</v>
      </c>
      <c r="AGH304">
        <v>1000</v>
      </c>
      <c r="AGI304">
        <v>0</v>
      </c>
      <c r="AGJ304">
        <v>1</v>
      </c>
      <c r="AGL304">
        <v>0</v>
      </c>
      <c r="AGM304">
        <v>0</v>
      </c>
      <c r="AGN304">
        <v>0</v>
      </c>
      <c r="AGO304">
        <v>0</v>
      </c>
      <c r="AGP304">
        <v>1</v>
      </c>
      <c r="AGQ304">
        <v>0</v>
      </c>
      <c r="AGR304">
        <v>0</v>
      </c>
      <c r="AGU304">
        <v>0</v>
      </c>
      <c r="AGV304">
        <v>0</v>
      </c>
      <c r="AGW304">
        <v>1</v>
      </c>
      <c r="AGX304">
        <v>0</v>
      </c>
      <c r="AGZ304">
        <v>10</v>
      </c>
      <c r="AHA304">
        <v>10</v>
      </c>
      <c r="AHB304">
        <v>70</v>
      </c>
      <c r="AHC304">
        <v>10</v>
      </c>
      <c r="AHD304">
        <v>1</v>
      </c>
      <c r="AHF304">
        <v>0</v>
      </c>
      <c r="AHG304">
        <v>3</v>
      </c>
      <c r="AHH304">
        <v>1</v>
      </c>
      <c r="AHJ304">
        <v>0</v>
      </c>
      <c r="AHK304">
        <v>0</v>
      </c>
      <c r="AHL304">
        <v>0</v>
      </c>
      <c r="AHM304">
        <v>70</v>
      </c>
      <c r="AHN304">
        <v>1</v>
      </c>
      <c r="AHP304">
        <v>1000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70</v>
      </c>
      <c r="AIB304">
        <v>1000</v>
      </c>
      <c r="AIC304">
        <v>1</v>
      </c>
      <c r="AID304">
        <v>0</v>
      </c>
      <c r="AIE304">
        <v>1</v>
      </c>
      <c r="AIF304">
        <v>0</v>
      </c>
      <c r="AIG304">
        <v>0</v>
      </c>
      <c r="AII304">
        <v>2</v>
      </c>
      <c r="AIJ304">
        <v>1500</v>
      </c>
      <c r="AIK304">
        <v>0</v>
      </c>
      <c r="AIL304">
        <v>0</v>
      </c>
      <c r="AIM304">
        <v>0</v>
      </c>
      <c r="AIN304">
        <v>0</v>
      </c>
      <c r="AIO304">
        <v>1</v>
      </c>
      <c r="AIP304">
        <v>0</v>
      </c>
      <c r="AIR304">
        <v>50</v>
      </c>
      <c r="AIS304">
        <v>2</v>
      </c>
      <c r="AIT304" t="s">
        <v>404</v>
      </c>
      <c r="AIZ304">
        <v>1</v>
      </c>
      <c r="AJA304">
        <v>2</v>
      </c>
      <c r="AJB304" t="s">
        <v>404</v>
      </c>
      <c r="ALX304">
        <v>2</v>
      </c>
      <c r="ALY304">
        <v>2</v>
      </c>
      <c r="AMC304">
        <v>2</v>
      </c>
      <c r="AMD304">
        <v>1</v>
      </c>
      <c r="AME304">
        <v>1</v>
      </c>
      <c r="AMF304">
        <v>1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Q304">
        <v>1</v>
      </c>
      <c r="AMR304">
        <v>1</v>
      </c>
      <c r="AMS304">
        <v>4</v>
      </c>
      <c r="ANC304" t="s">
        <v>686</v>
      </c>
      <c r="AND304" t="s">
        <v>1899</v>
      </c>
      <c r="ANE304" t="s">
        <v>1900</v>
      </c>
      <c r="ANO304">
        <v>2</v>
      </c>
      <c r="ANP304">
        <v>96</v>
      </c>
      <c r="ANQ304" t="s">
        <v>1901</v>
      </c>
      <c r="ANU304">
        <v>2</v>
      </c>
      <c r="ANV304">
        <v>200</v>
      </c>
      <c r="ANW304" t="s">
        <v>687</v>
      </c>
      <c r="ANX304">
        <v>2</v>
      </c>
      <c r="ANZ304">
        <v>2</v>
      </c>
      <c r="AOC304">
        <v>50000</v>
      </c>
      <c r="AOD304">
        <v>0</v>
      </c>
      <c r="AOE304">
        <v>2</v>
      </c>
      <c r="AOF304">
        <v>0</v>
      </c>
      <c r="AOG304">
        <v>0</v>
      </c>
      <c r="AOH304">
        <v>0</v>
      </c>
      <c r="AOI304">
        <v>1</v>
      </c>
      <c r="AOJ304" t="b">
        <v>0</v>
      </c>
      <c r="AOK304" t="b">
        <v>0</v>
      </c>
      <c r="AOL304" t="b">
        <v>0</v>
      </c>
      <c r="AOM304" t="b">
        <v>0</v>
      </c>
      <c r="AON304" t="b">
        <v>0</v>
      </c>
      <c r="AOO304" t="b">
        <v>1</v>
      </c>
      <c r="AOP304" t="b">
        <v>1</v>
      </c>
      <c r="AOQ304" t="b">
        <v>1</v>
      </c>
      <c r="AOR304" t="b">
        <v>1</v>
      </c>
      <c r="AOS304" t="b">
        <v>1</v>
      </c>
      <c r="AOT304" t="b">
        <v>0</v>
      </c>
      <c r="AOU304" t="b">
        <v>0</v>
      </c>
      <c r="AOV304" t="b">
        <v>0</v>
      </c>
      <c r="AOW304" t="b">
        <v>0</v>
      </c>
      <c r="AOX304" t="b">
        <v>1</v>
      </c>
      <c r="AOY304" t="b">
        <v>1</v>
      </c>
      <c r="AOZ304" t="b">
        <v>1</v>
      </c>
      <c r="APA304" t="b">
        <v>0</v>
      </c>
      <c r="APB304" t="b">
        <v>0</v>
      </c>
      <c r="APC304" t="b">
        <v>0</v>
      </c>
      <c r="APD304" t="b">
        <v>0</v>
      </c>
      <c r="APE304" t="b">
        <v>0</v>
      </c>
      <c r="APF304" t="b">
        <v>0</v>
      </c>
      <c r="APG304" t="b">
        <v>0</v>
      </c>
      <c r="APH304" t="b">
        <v>0</v>
      </c>
      <c r="API304" t="b">
        <v>0</v>
      </c>
      <c r="APJ304" t="b">
        <v>0</v>
      </c>
      <c r="APK304" t="b">
        <v>0</v>
      </c>
      <c r="APL304" t="b">
        <v>0</v>
      </c>
      <c r="APM304" t="b">
        <v>1</v>
      </c>
      <c r="APN304" t="b">
        <v>1</v>
      </c>
      <c r="APO304" t="b">
        <v>1</v>
      </c>
      <c r="APP304" t="b">
        <v>1</v>
      </c>
      <c r="APQ304" t="b">
        <v>1</v>
      </c>
      <c r="APR304" t="b">
        <v>0</v>
      </c>
      <c r="APS304" t="b">
        <v>0</v>
      </c>
      <c r="APT304">
        <v>0</v>
      </c>
      <c r="APU304">
        <v>0</v>
      </c>
      <c r="APV304">
        <v>1</v>
      </c>
      <c r="APW304">
        <v>1</v>
      </c>
      <c r="APX304">
        <v>2</v>
      </c>
      <c r="APY304">
        <v>1</v>
      </c>
      <c r="APZ304">
        <v>3</v>
      </c>
      <c r="AQA304">
        <v>96</v>
      </c>
      <c r="AQB304" t="s">
        <v>384</v>
      </c>
      <c r="AQC304">
        <v>1</v>
      </c>
      <c r="AQD304">
        <v>2</v>
      </c>
      <c r="AQE304">
        <v>2</v>
      </c>
      <c r="AQG304">
        <v>1</v>
      </c>
      <c r="AQH304">
        <v>1</v>
      </c>
      <c r="AQI304">
        <v>1</v>
      </c>
      <c r="AQJ304">
        <v>1</v>
      </c>
      <c r="AQK304">
        <v>-1</v>
      </c>
      <c r="AQL304">
        <v>0</v>
      </c>
      <c r="AQM304">
        <v>-1</v>
      </c>
      <c r="AQN304">
        <v>-1</v>
      </c>
      <c r="AQO304">
        <v>-1</v>
      </c>
      <c r="AQP304">
        <v>-2</v>
      </c>
      <c r="AQQ304">
        <v>-1</v>
      </c>
      <c r="AQR304">
        <v>-1</v>
      </c>
      <c r="AQS304">
        <v>-1</v>
      </c>
      <c r="AQT304">
        <v>0</v>
      </c>
      <c r="AQU304">
        <v>0</v>
      </c>
      <c r="AQV304">
        <v>1</v>
      </c>
      <c r="AQW304">
        <v>1</v>
      </c>
      <c r="AQX304">
        <v>1</v>
      </c>
      <c r="AQY304">
        <v>-2</v>
      </c>
      <c r="AQZ304">
        <v>-1</v>
      </c>
      <c r="ARA304">
        <v>-1</v>
      </c>
      <c r="ARB304">
        <v>-1</v>
      </c>
      <c r="ARC304">
        <v>0</v>
      </c>
      <c r="ARD304">
        <v>1</v>
      </c>
      <c r="ARE304">
        <v>1</v>
      </c>
      <c r="ARF304">
        <v>1</v>
      </c>
      <c r="ARG304">
        <v>-1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0</v>
      </c>
      <c r="ARN304">
        <v>0</v>
      </c>
      <c r="ARO304">
        <v>1</v>
      </c>
      <c r="ARP304">
        <v>-1</v>
      </c>
      <c r="ARQ304">
        <v>-1</v>
      </c>
      <c r="ARR304">
        <v>-1</v>
      </c>
      <c r="ARS304">
        <v>0</v>
      </c>
      <c r="ART304">
        <v>-1</v>
      </c>
      <c r="ARU304">
        <v>0</v>
      </c>
      <c r="ARV304">
        <v>0</v>
      </c>
      <c r="ARW304">
        <v>0</v>
      </c>
      <c r="ARX304">
        <v>0</v>
      </c>
      <c r="ARY304">
        <v>-1</v>
      </c>
      <c r="ARZ304">
        <v>0</v>
      </c>
      <c r="ASA304">
        <v>-1</v>
      </c>
      <c r="ASB304">
        <v>0</v>
      </c>
      <c r="ASC304">
        <v>-1</v>
      </c>
      <c r="ASD304">
        <v>0</v>
      </c>
      <c r="ASE304">
        <v>0</v>
      </c>
      <c r="ASF304">
        <v>0</v>
      </c>
      <c r="ASG304">
        <v>0</v>
      </c>
      <c r="ASH304">
        <v>-1</v>
      </c>
      <c r="ASI304">
        <v>-2</v>
      </c>
      <c r="ASJ304">
        <v>-1</v>
      </c>
      <c r="ASK304">
        <v>-1</v>
      </c>
      <c r="ASL304">
        <v>-2</v>
      </c>
      <c r="ASM304">
        <v>0</v>
      </c>
      <c r="ASN304">
        <v>-1</v>
      </c>
      <c r="ASO304">
        <v>1</v>
      </c>
      <c r="ASP304">
        <v>0</v>
      </c>
      <c r="ASQ304">
        <v>-1</v>
      </c>
      <c r="ASR304">
        <v>1</v>
      </c>
      <c r="ASS304">
        <v>1</v>
      </c>
      <c r="AST304">
        <v>0</v>
      </c>
      <c r="ASU304">
        <v>-1</v>
      </c>
      <c r="ASV304">
        <v>0</v>
      </c>
      <c r="ASW304">
        <v>1</v>
      </c>
      <c r="ASX304">
        <v>1</v>
      </c>
      <c r="ASY304">
        <v>0</v>
      </c>
      <c r="ASZ304">
        <v>-1</v>
      </c>
      <c r="ATA304">
        <v>2</v>
      </c>
      <c r="ATB304">
        <v>2</v>
      </c>
      <c r="ATC304">
        <v>2</v>
      </c>
      <c r="ATD304">
        <v>2</v>
      </c>
      <c r="ATE304">
        <v>0</v>
      </c>
      <c r="ATF304">
        <v>1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N304">
        <v>2</v>
      </c>
      <c r="ATO304" t="s">
        <v>1896</v>
      </c>
      <c r="ATP304">
        <v>2</v>
      </c>
      <c r="ATQ304" t="s">
        <v>1896</v>
      </c>
      <c r="ATR304">
        <v>2</v>
      </c>
      <c r="ATS304" t="s">
        <v>1896</v>
      </c>
      <c r="ATT304">
        <v>2</v>
      </c>
      <c r="ATU304" t="s">
        <v>1896</v>
      </c>
      <c r="ATV304">
        <v>2</v>
      </c>
      <c r="ATW304" t="s">
        <v>1896</v>
      </c>
      <c r="ATX304">
        <v>2</v>
      </c>
      <c r="ATY304" t="s">
        <v>1896</v>
      </c>
      <c r="ATZ304">
        <v>2</v>
      </c>
      <c r="AUA304" t="s">
        <v>1896</v>
      </c>
      <c r="AUB304">
        <v>2</v>
      </c>
      <c r="AUC304" t="s">
        <v>1896</v>
      </c>
      <c r="AUD304">
        <v>2</v>
      </c>
      <c r="AUE304" t="s">
        <v>1896</v>
      </c>
      <c r="AUF304">
        <v>2</v>
      </c>
      <c r="AUG304" t="s">
        <v>1896</v>
      </c>
      <c r="AUH304">
        <v>2</v>
      </c>
      <c r="AUI304" t="s">
        <v>1896</v>
      </c>
      <c r="AUJ304">
        <v>2</v>
      </c>
      <c r="AUK304" t="s">
        <v>1896</v>
      </c>
      <c r="AUL304">
        <v>2</v>
      </c>
      <c r="AUM304" t="s">
        <v>1896</v>
      </c>
      <c r="AUN304">
        <v>2</v>
      </c>
      <c r="AUO304" t="s">
        <v>204</v>
      </c>
      <c r="AUP304">
        <v>2</v>
      </c>
      <c r="AUQ304" t="s">
        <v>1896</v>
      </c>
      <c r="AUR304">
        <v>2</v>
      </c>
      <c r="AUS304" t="s">
        <v>1896</v>
      </c>
      <c r="AUT304">
        <v>2</v>
      </c>
      <c r="AUU304" t="s">
        <v>1896</v>
      </c>
      <c r="AUV304" t="b">
        <v>1</v>
      </c>
      <c r="AUW304" t="b">
        <v>1</v>
      </c>
      <c r="AUX304" t="b">
        <v>0</v>
      </c>
      <c r="AUY304" t="b">
        <v>0</v>
      </c>
      <c r="AVA304">
        <v>2</v>
      </c>
      <c r="AVB304">
        <v>1</v>
      </c>
      <c r="AVD304" t="s">
        <v>118</v>
      </c>
      <c r="AVE304" t="b">
        <v>1</v>
      </c>
      <c r="AVF304">
        <v>0</v>
      </c>
      <c r="AVG304" t="b">
        <v>0</v>
      </c>
      <c r="AVH304" t="b">
        <v>0</v>
      </c>
      <c r="AVI304" t="b">
        <v>0</v>
      </c>
      <c r="AVK304" t="b">
        <v>1</v>
      </c>
      <c r="AVL304" t="b">
        <v>0</v>
      </c>
      <c r="AVM304" t="b">
        <v>0</v>
      </c>
      <c r="AVN304" t="b">
        <v>0</v>
      </c>
      <c r="AVP304">
        <v>1</v>
      </c>
      <c r="AVQ304" t="s">
        <v>1902</v>
      </c>
      <c r="AVR304">
        <v>7.4738499999999997</v>
      </c>
      <c r="AVS304">
        <v>4.3613629999999999</v>
      </c>
      <c r="AVT304">
        <v>273.39999999999998</v>
      </c>
      <c r="AVU304">
        <v>7</v>
      </c>
      <c r="AVW304">
        <v>0</v>
      </c>
    </row>
    <row r="305" spans="1:1271" ht="15" customHeight="1" x14ac:dyDescent="0.35">
      <c r="A305" s="1">
        <v>42523</v>
      </c>
      <c r="B305" t="s">
        <v>43</v>
      </c>
      <c r="C305">
        <v>2</v>
      </c>
      <c r="D305">
        <v>22</v>
      </c>
      <c r="E305" t="s">
        <v>1525</v>
      </c>
      <c r="F305">
        <v>233</v>
      </c>
      <c r="G305">
        <v>1</v>
      </c>
      <c r="H305">
        <v>32</v>
      </c>
      <c r="I305">
        <v>1</v>
      </c>
      <c r="K305">
        <v>1</v>
      </c>
      <c r="L305">
        <v>2</v>
      </c>
      <c r="M305">
        <v>3</v>
      </c>
      <c r="N305">
        <v>3</v>
      </c>
      <c r="O305">
        <v>1</v>
      </c>
      <c r="P305">
        <v>0</v>
      </c>
      <c r="Q305">
        <v>1</v>
      </c>
      <c r="R305">
        <v>3</v>
      </c>
      <c r="S305">
        <v>0</v>
      </c>
      <c r="T305">
        <v>0</v>
      </c>
      <c r="U305">
        <v>5</v>
      </c>
      <c r="V305">
        <v>4</v>
      </c>
      <c r="W305">
        <v>1</v>
      </c>
      <c r="X305">
        <v>2</v>
      </c>
      <c r="Y305">
        <v>1</v>
      </c>
      <c r="Z305">
        <v>1</v>
      </c>
      <c r="AA305">
        <v>2</v>
      </c>
      <c r="AB305">
        <v>1</v>
      </c>
      <c r="AC305">
        <v>4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BB305">
        <v>12</v>
      </c>
      <c r="BC305">
        <v>3</v>
      </c>
      <c r="BD305">
        <v>1</v>
      </c>
      <c r="BH305">
        <v>12</v>
      </c>
      <c r="BI305">
        <v>2</v>
      </c>
      <c r="BJ305">
        <v>1</v>
      </c>
      <c r="CU305">
        <v>1</v>
      </c>
      <c r="CV305">
        <v>2</v>
      </c>
      <c r="CW305" t="s">
        <v>387</v>
      </c>
      <c r="CX305">
        <v>2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2</v>
      </c>
      <c r="DG305">
        <v>2</v>
      </c>
      <c r="DH305">
        <v>2</v>
      </c>
      <c r="DI305">
        <v>2</v>
      </c>
      <c r="DJ305">
        <v>1</v>
      </c>
      <c r="DK305">
        <v>0</v>
      </c>
      <c r="DL305">
        <v>1</v>
      </c>
      <c r="DM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1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F305">
        <v>0</v>
      </c>
      <c r="GG305">
        <v>1</v>
      </c>
      <c r="GH305">
        <v>0</v>
      </c>
      <c r="GI305">
        <v>0</v>
      </c>
      <c r="GJ305">
        <v>1</v>
      </c>
      <c r="GK305">
        <v>2013</v>
      </c>
      <c r="GL305">
        <v>500000</v>
      </c>
      <c r="GM305">
        <v>2000000</v>
      </c>
      <c r="GN305">
        <v>50</v>
      </c>
      <c r="GO305">
        <v>2</v>
      </c>
      <c r="GP305">
        <v>2</v>
      </c>
      <c r="IN305">
        <v>0</v>
      </c>
      <c r="IO305">
        <v>1</v>
      </c>
      <c r="IP305">
        <v>0</v>
      </c>
      <c r="IQ305">
        <v>0</v>
      </c>
      <c r="IR305">
        <v>1</v>
      </c>
      <c r="IS305">
        <v>2014</v>
      </c>
      <c r="IT305">
        <v>3500</v>
      </c>
      <c r="IU305">
        <v>1500</v>
      </c>
      <c r="IV305">
        <v>5</v>
      </c>
      <c r="IW305">
        <v>2</v>
      </c>
      <c r="IX305">
        <v>2</v>
      </c>
      <c r="IZ305">
        <v>0</v>
      </c>
      <c r="JA305">
        <v>1</v>
      </c>
      <c r="JB305">
        <v>0</v>
      </c>
      <c r="JC305">
        <v>0</v>
      </c>
      <c r="JD305">
        <v>1</v>
      </c>
      <c r="JE305">
        <v>2014</v>
      </c>
      <c r="JF305">
        <v>10000</v>
      </c>
      <c r="JG305">
        <v>5000</v>
      </c>
      <c r="JH305">
        <v>10</v>
      </c>
      <c r="JI305">
        <v>2</v>
      </c>
      <c r="JJ305">
        <v>2</v>
      </c>
      <c r="QJ305">
        <v>0</v>
      </c>
      <c r="QK305">
        <v>1</v>
      </c>
      <c r="QL305">
        <v>0</v>
      </c>
      <c r="QM305">
        <v>0</v>
      </c>
      <c r="QN305">
        <v>1</v>
      </c>
      <c r="QO305">
        <v>2016</v>
      </c>
      <c r="QP305">
        <v>1200</v>
      </c>
      <c r="QQ305">
        <v>1500</v>
      </c>
      <c r="QR305">
        <v>1</v>
      </c>
      <c r="QS305">
        <v>2</v>
      </c>
      <c r="QT305">
        <v>2</v>
      </c>
      <c r="QV305">
        <v>0</v>
      </c>
      <c r="QW305">
        <v>1</v>
      </c>
      <c r="QX305">
        <v>0</v>
      </c>
      <c r="QY305">
        <v>0</v>
      </c>
      <c r="QZ305">
        <v>1</v>
      </c>
      <c r="RA305">
        <v>2015</v>
      </c>
      <c r="RB305">
        <v>1500</v>
      </c>
      <c r="RC305">
        <v>950</v>
      </c>
      <c r="RD305">
        <v>2</v>
      </c>
      <c r="RE305">
        <v>2</v>
      </c>
      <c r="RF305">
        <v>2</v>
      </c>
      <c r="XF305">
        <v>0</v>
      </c>
      <c r="XG305">
        <v>5</v>
      </c>
      <c r="XH305">
        <v>0</v>
      </c>
      <c r="XI305">
        <v>0</v>
      </c>
      <c r="XJ305">
        <v>516200</v>
      </c>
      <c r="XK305">
        <v>2008950</v>
      </c>
      <c r="XO305">
        <v>0.84000000000000008</v>
      </c>
      <c r="XP305">
        <v>70</v>
      </c>
      <c r="XQ305">
        <v>15</v>
      </c>
      <c r="XR305">
        <v>500</v>
      </c>
      <c r="XS305">
        <v>1200</v>
      </c>
      <c r="XT305">
        <v>1100</v>
      </c>
      <c r="XU305">
        <v>11000</v>
      </c>
      <c r="XV305">
        <v>-700</v>
      </c>
      <c r="XW305">
        <v>-7000</v>
      </c>
      <c r="XX305">
        <f t="shared" si="24"/>
        <v>-4900</v>
      </c>
      <c r="XY305">
        <v>300</v>
      </c>
      <c r="XZ305">
        <v>200</v>
      </c>
      <c r="YA305" s="33">
        <f t="shared" si="26"/>
        <v>250</v>
      </c>
      <c r="YB305">
        <v>100000</v>
      </c>
      <c r="YC305">
        <v>150000</v>
      </c>
      <c r="YD305">
        <f t="shared" si="27"/>
        <v>125000</v>
      </c>
      <c r="YE305">
        <f t="shared" si="28"/>
        <v>-50000</v>
      </c>
      <c r="YF305">
        <v>0</v>
      </c>
      <c r="YG305">
        <v>0</v>
      </c>
      <c r="YH305">
        <v>1</v>
      </c>
      <c r="YJ305">
        <v>1</v>
      </c>
      <c r="YL305">
        <v>2</v>
      </c>
      <c r="YM305">
        <v>1</v>
      </c>
      <c r="YN305">
        <v>1</v>
      </c>
      <c r="YO305">
        <v>1</v>
      </c>
      <c r="YP305">
        <v>2</v>
      </c>
      <c r="YQ305" t="s">
        <v>2417</v>
      </c>
      <c r="YR305">
        <v>1</v>
      </c>
      <c r="YS305">
        <v>70000</v>
      </c>
      <c r="YT305">
        <v>0.18</v>
      </c>
      <c r="YU305">
        <v>100</v>
      </c>
      <c r="YV305">
        <v>120000</v>
      </c>
      <c r="YW305">
        <v>150000</v>
      </c>
      <c r="YX305" t="b">
        <v>1</v>
      </c>
      <c r="YY305">
        <v>1</v>
      </c>
      <c r="YZ305">
        <v>0</v>
      </c>
      <c r="ZA305" t="b">
        <v>0</v>
      </c>
      <c r="ZB305" t="b">
        <v>0</v>
      </c>
      <c r="ZC305" t="b">
        <v>0</v>
      </c>
      <c r="ZD305">
        <v>3</v>
      </c>
      <c r="ZE305">
        <v>0.4</v>
      </c>
      <c r="ZF305">
        <f t="shared" si="25"/>
        <v>1.2000000000000002</v>
      </c>
      <c r="ZG305">
        <v>0.84000000000000008</v>
      </c>
      <c r="ZI305">
        <v>1500</v>
      </c>
      <c r="ZJ305">
        <v>6</v>
      </c>
      <c r="ZL305">
        <v>0</v>
      </c>
      <c r="ZM305">
        <v>30</v>
      </c>
      <c r="ZN305">
        <v>2</v>
      </c>
      <c r="ZP305">
        <v>1</v>
      </c>
      <c r="ZQ305">
        <v>0</v>
      </c>
      <c r="AAS305" t="b">
        <v>1</v>
      </c>
      <c r="AAT305" t="b">
        <v>1</v>
      </c>
      <c r="AAU305" t="b">
        <v>0</v>
      </c>
      <c r="AAV305" t="b">
        <v>0</v>
      </c>
      <c r="AAW305" t="b">
        <v>0</v>
      </c>
      <c r="AAX305" t="b">
        <v>1</v>
      </c>
      <c r="AAY305" t="b">
        <v>1</v>
      </c>
      <c r="AAZ305" t="b">
        <v>0</v>
      </c>
      <c r="ABA305" t="b">
        <v>0</v>
      </c>
      <c r="ABB305" t="b">
        <v>1</v>
      </c>
      <c r="ABC305" t="b">
        <v>0</v>
      </c>
      <c r="ABE305">
        <v>4</v>
      </c>
      <c r="ABF305">
        <v>0</v>
      </c>
      <c r="ABG305">
        <v>4</v>
      </c>
      <c r="ABH305">
        <v>3</v>
      </c>
      <c r="ABI305">
        <v>80000</v>
      </c>
      <c r="ABJ305" t="b">
        <v>0</v>
      </c>
      <c r="ABK305" t="b">
        <v>0</v>
      </c>
      <c r="ABL305" t="b">
        <v>1</v>
      </c>
      <c r="ABM305" t="b">
        <v>0</v>
      </c>
      <c r="ABO305">
        <v>3</v>
      </c>
      <c r="ABP305">
        <v>0</v>
      </c>
      <c r="ABQ305">
        <v>3</v>
      </c>
      <c r="ABR305">
        <v>0</v>
      </c>
      <c r="ABS305">
        <v>1000</v>
      </c>
      <c r="ACZ305" t="b">
        <v>0</v>
      </c>
      <c r="ADA305" t="b">
        <v>0</v>
      </c>
      <c r="ADB305" t="b">
        <v>1</v>
      </c>
      <c r="ADC305" t="b">
        <v>0</v>
      </c>
      <c r="ADE305">
        <v>4</v>
      </c>
      <c r="ADF305">
        <v>0</v>
      </c>
      <c r="ADG305">
        <v>4</v>
      </c>
      <c r="ADH305">
        <v>5</v>
      </c>
      <c r="ADI305">
        <v>1</v>
      </c>
      <c r="ADJ305">
        <v>1000</v>
      </c>
      <c r="ADK305" t="b">
        <v>0</v>
      </c>
      <c r="ADL305" t="b">
        <v>0</v>
      </c>
      <c r="ADM305" t="b">
        <v>1</v>
      </c>
      <c r="ADN305" t="b">
        <v>0</v>
      </c>
      <c r="ADP305">
        <v>2</v>
      </c>
      <c r="ADQ305">
        <v>2</v>
      </c>
      <c r="ADR305">
        <v>4</v>
      </c>
      <c r="ADS305">
        <v>30</v>
      </c>
      <c r="ADT305">
        <v>30</v>
      </c>
      <c r="ADU305">
        <v>1000</v>
      </c>
      <c r="ADV305">
        <v>15</v>
      </c>
      <c r="ADW305">
        <v>38</v>
      </c>
      <c r="ADX305">
        <f t="shared" si="29"/>
        <v>0.39473684210526316</v>
      </c>
      <c r="ADY305" t="b">
        <v>0</v>
      </c>
      <c r="ADZ305" t="b">
        <v>0</v>
      </c>
      <c r="AEA305" t="b">
        <v>0</v>
      </c>
      <c r="AEB305" t="b">
        <v>0</v>
      </c>
      <c r="AEC305" t="b">
        <v>0</v>
      </c>
      <c r="AED305" t="b">
        <v>1</v>
      </c>
      <c r="AEE305" t="b">
        <v>1</v>
      </c>
      <c r="AEF305" t="b">
        <v>0</v>
      </c>
      <c r="AFL305">
        <v>1</v>
      </c>
      <c r="AFM305">
        <v>1500</v>
      </c>
      <c r="AFN305">
        <v>2</v>
      </c>
      <c r="AFO305">
        <v>1</v>
      </c>
      <c r="AFR305">
        <v>1</v>
      </c>
      <c r="AFS305">
        <v>1200</v>
      </c>
      <c r="AFT305">
        <v>1</v>
      </c>
      <c r="AFU305">
        <v>1</v>
      </c>
      <c r="AGD305">
        <v>1800</v>
      </c>
      <c r="AGE305">
        <v>1350</v>
      </c>
      <c r="AGF305">
        <v>1</v>
      </c>
      <c r="AGH305">
        <v>400000</v>
      </c>
      <c r="AGI305">
        <v>0</v>
      </c>
      <c r="AGJ305">
        <v>1</v>
      </c>
      <c r="AGL305">
        <v>0</v>
      </c>
      <c r="AGM305">
        <v>380000</v>
      </c>
      <c r="AGN305">
        <v>300</v>
      </c>
      <c r="AGO305">
        <v>1</v>
      </c>
      <c r="AGP305">
        <v>1</v>
      </c>
      <c r="AGQ305">
        <v>0</v>
      </c>
      <c r="AGR305">
        <v>0</v>
      </c>
      <c r="AGU305">
        <v>1</v>
      </c>
      <c r="AGV305">
        <v>0</v>
      </c>
      <c r="AGW305">
        <v>0</v>
      </c>
      <c r="AGX305">
        <v>0</v>
      </c>
      <c r="AGZ305">
        <v>15</v>
      </c>
      <c r="AHA305">
        <v>10</v>
      </c>
      <c r="AHB305">
        <v>74</v>
      </c>
      <c r="AHC305">
        <v>1</v>
      </c>
      <c r="AHD305">
        <v>1</v>
      </c>
      <c r="AHF305">
        <v>0</v>
      </c>
      <c r="AHG305">
        <v>0</v>
      </c>
      <c r="AHH305">
        <v>1</v>
      </c>
      <c r="AHJ305">
        <v>0</v>
      </c>
      <c r="AHK305">
        <v>80</v>
      </c>
      <c r="AHL305">
        <v>250</v>
      </c>
      <c r="AHM305">
        <v>20</v>
      </c>
      <c r="AHN305">
        <v>1</v>
      </c>
      <c r="AHP305">
        <v>350</v>
      </c>
      <c r="AHQ305">
        <v>80</v>
      </c>
      <c r="AHR305">
        <v>250</v>
      </c>
      <c r="AHS305">
        <v>0</v>
      </c>
      <c r="AHT305">
        <v>5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800</v>
      </c>
      <c r="AIC305">
        <v>1</v>
      </c>
      <c r="AID305">
        <v>0</v>
      </c>
      <c r="AIE305">
        <v>1</v>
      </c>
      <c r="AIF305">
        <v>0</v>
      </c>
      <c r="AIG305">
        <v>0</v>
      </c>
      <c r="AII305">
        <v>4</v>
      </c>
      <c r="AIJ305">
        <v>500</v>
      </c>
      <c r="AIK305">
        <v>0</v>
      </c>
      <c r="AIL305">
        <v>0</v>
      </c>
      <c r="AIM305">
        <v>0</v>
      </c>
      <c r="AIN305">
        <v>1</v>
      </c>
      <c r="AIO305">
        <v>1</v>
      </c>
      <c r="AIP305">
        <v>0</v>
      </c>
      <c r="AIR305">
        <v>100</v>
      </c>
      <c r="AIS305">
        <v>2</v>
      </c>
      <c r="AIT305" t="s">
        <v>46</v>
      </c>
      <c r="AIZ305">
        <v>1</v>
      </c>
      <c r="AJA305">
        <v>1</v>
      </c>
      <c r="AJC305" t="b">
        <v>0</v>
      </c>
      <c r="AJD305" t="b">
        <v>1</v>
      </c>
      <c r="AJE305" t="b">
        <v>0</v>
      </c>
      <c r="AJF305" t="b">
        <v>0</v>
      </c>
      <c r="AJG305" t="b">
        <v>0</v>
      </c>
      <c r="AJH305" t="b">
        <v>0</v>
      </c>
      <c r="AJI305" t="b">
        <v>1</v>
      </c>
      <c r="AJJ305" t="s">
        <v>1456</v>
      </c>
      <c r="AJT305">
        <v>1</v>
      </c>
      <c r="AJU305">
        <v>40000</v>
      </c>
      <c r="AJV305">
        <v>25</v>
      </c>
      <c r="AJW305">
        <v>2000</v>
      </c>
      <c r="AJX305">
        <v>2</v>
      </c>
      <c r="AJY305">
        <v>1</v>
      </c>
      <c r="AKA305">
        <v>2</v>
      </c>
      <c r="AKB305">
        <v>12</v>
      </c>
      <c r="ALM305">
        <v>1</v>
      </c>
      <c r="ALN305">
        <v>40000</v>
      </c>
      <c r="ALO305">
        <v>25</v>
      </c>
      <c r="ALP305">
        <v>2000</v>
      </c>
      <c r="ALQ305">
        <v>2</v>
      </c>
      <c r="ALR305">
        <v>1</v>
      </c>
      <c r="ALT305">
        <v>2</v>
      </c>
      <c r="ALU305">
        <v>12</v>
      </c>
      <c r="ALV305">
        <v>1</v>
      </c>
      <c r="ALW305" t="s">
        <v>92</v>
      </c>
      <c r="ALX305">
        <v>2</v>
      </c>
      <c r="ALY305">
        <v>2</v>
      </c>
      <c r="ALZ305">
        <v>2</v>
      </c>
      <c r="AMA305">
        <v>2</v>
      </c>
      <c r="AMB305">
        <v>2</v>
      </c>
      <c r="AMC305">
        <v>1</v>
      </c>
      <c r="AMD305">
        <v>1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1</v>
      </c>
      <c r="AMK305">
        <v>0</v>
      </c>
      <c r="AML305">
        <v>0</v>
      </c>
      <c r="AMM305">
        <v>0</v>
      </c>
      <c r="AMN305">
        <v>0</v>
      </c>
      <c r="AMO305">
        <v>0</v>
      </c>
      <c r="AMQ305">
        <v>5</v>
      </c>
      <c r="AMW305">
        <v>4</v>
      </c>
      <c r="ANC305" t="s">
        <v>48</v>
      </c>
      <c r="ANI305" t="s">
        <v>359</v>
      </c>
      <c r="ANO305">
        <v>4</v>
      </c>
      <c r="ANP305">
        <v>1</v>
      </c>
      <c r="ANR305">
        <v>1</v>
      </c>
      <c r="ANU305">
        <v>1</v>
      </c>
      <c r="ANV305">
        <v>1700</v>
      </c>
      <c r="ANW305">
        <v>4</v>
      </c>
      <c r="ANX305">
        <v>1</v>
      </c>
      <c r="ANZ305">
        <v>2</v>
      </c>
      <c r="AOC305">
        <v>15000</v>
      </c>
      <c r="AOD305">
        <v>150000</v>
      </c>
      <c r="AOE305">
        <v>2</v>
      </c>
      <c r="AOF305">
        <v>0</v>
      </c>
      <c r="AOG305">
        <v>1</v>
      </c>
      <c r="AOH305">
        <v>0</v>
      </c>
      <c r="AOI305">
        <v>1</v>
      </c>
      <c r="AOJ305" t="b">
        <v>0</v>
      </c>
      <c r="AOK305" t="b">
        <v>0</v>
      </c>
      <c r="AOL305" t="b">
        <v>1</v>
      </c>
      <c r="AOM305" t="b">
        <v>1</v>
      </c>
      <c r="AON305" t="b">
        <v>1</v>
      </c>
      <c r="AOO305" t="b">
        <v>1</v>
      </c>
      <c r="AOP305" t="b">
        <v>1</v>
      </c>
      <c r="AOQ305" t="b">
        <v>0</v>
      </c>
      <c r="AOR305" t="b">
        <v>0</v>
      </c>
      <c r="AOS305" t="b">
        <v>0</v>
      </c>
      <c r="AOT305" t="b">
        <v>0</v>
      </c>
      <c r="AOU305" t="b">
        <v>0</v>
      </c>
      <c r="AOV305" t="b">
        <v>1</v>
      </c>
      <c r="AOW305" t="b">
        <v>0</v>
      </c>
      <c r="AOX305" t="b">
        <v>0</v>
      </c>
      <c r="AOY305" t="b">
        <v>0</v>
      </c>
      <c r="AOZ305" t="b">
        <v>0</v>
      </c>
      <c r="APA305" t="b">
        <v>0</v>
      </c>
      <c r="APB305" t="b">
        <v>0</v>
      </c>
      <c r="APC305" t="b">
        <v>1</v>
      </c>
      <c r="APD305" t="b">
        <v>1</v>
      </c>
      <c r="APE305" t="b">
        <v>1</v>
      </c>
      <c r="APF305" t="b">
        <v>1</v>
      </c>
      <c r="APG305" t="b">
        <v>1</v>
      </c>
      <c r="APH305" t="b">
        <v>1</v>
      </c>
      <c r="API305" t="b">
        <v>0</v>
      </c>
      <c r="APJ305" t="b">
        <v>0</v>
      </c>
      <c r="APK305" t="b">
        <v>0</v>
      </c>
      <c r="APL305" t="b">
        <v>0</v>
      </c>
      <c r="APM305" t="b">
        <v>0</v>
      </c>
      <c r="APN305" t="b">
        <v>0</v>
      </c>
      <c r="APO305" t="b">
        <v>1</v>
      </c>
      <c r="APP305" t="b">
        <v>1</v>
      </c>
      <c r="APQ305" t="b">
        <v>1</v>
      </c>
      <c r="APR305" t="b">
        <v>1</v>
      </c>
      <c r="APS305" t="b">
        <v>1</v>
      </c>
      <c r="APT305">
        <v>1600</v>
      </c>
      <c r="APU305">
        <v>1700</v>
      </c>
      <c r="APV305">
        <v>1</v>
      </c>
      <c r="APW305">
        <v>1</v>
      </c>
      <c r="APX305">
        <v>2</v>
      </c>
      <c r="APY305">
        <v>1</v>
      </c>
      <c r="APZ305">
        <v>3</v>
      </c>
      <c r="AQA305">
        <v>3</v>
      </c>
      <c r="AQC305">
        <v>1</v>
      </c>
      <c r="AQD305">
        <v>2</v>
      </c>
      <c r="AQE305">
        <v>2</v>
      </c>
      <c r="AQG305">
        <v>1</v>
      </c>
      <c r="AQH305">
        <v>2</v>
      </c>
      <c r="AQI305">
        <v>1</v>
      </c>
      <c r="AQJ305">
        <v>1</v>
      </c>
      <c r="AQK305">
        <v>1</v>
      </c>
      <c r="AQL305">
        <v>1</v>
      </c>
      <c r="AQM305">
        <v>1</v>
      </c>
      <c r="AQN305">
        <v>1</v>
      </c>
      <c r="AQO305">
        <v>1</v>
      </c>
      <c r="AQP305">
        <v>-1</v>
      </c>
      <c r="AQQ305">
        <v>-1</v>
      </c>
      <c r="AQR305">
        <v>-1</v>
      </c>
      <c r="AQS305">
        <v>-1</v>
      </c>
      <c r="AQT305">
        <v>-1</v>
      </c>
      <c r="AQU305">
        <v>-1</v>
      </c>
      <c r="AQV305">
        <v>-1</v>
      </c>
      <c r="AQW305">
        <v>-1</v>
      </c>
      <c r="AQX305">
        <v>-1</v>
      </c>
      <c r="AQY305">
        <v>-1</v>
      </c>
      <c r="AQZ305">
        <v>-1</v>
      </c>
      <c r="ARA305">
        <v>-1</v>
      </c>
      <c r="ARB305">
        <v>-1</v>
      </c>
      <c r="ARC305">
        <v>0</v>
      </c>
      <c r="ARD305">
        <v>-1</v>
      </c>
      <c r="ARE305">
        <v>-1</v>
      </c>
      <c r="ARF305">
        <v>-1</v>
      </c>
      <c r="ARG305">
        <v>-1</v>
      </c>
      <c r="ARH305">
        <v>1</v>
      </c>
      <c r="ARI305">
        <v>1</v>
      </c>
      <c r="ARJ305">
        <v>1</v>
      </c>
      <c r="ARK305">
        <v>1</v>
      </c>
      <c r="ARL305">
        <v>0</v>
      </c>
      <c r="ARM305">
        <v>1</v>
      </c>
      <c r="ARN305">
        <v>1</v>
      </c>
      <c r="ARO305">
        <v>1</v>
      </c>
      <c r="ARP305">
        <v>1</v>
      </c>
      <c r="ARQ305">
        <v>-1</v>
      </c>
      <c r="ARR305">
        <v>-1</v>
      </c>
      <c r="ARS305">
        <v>-1</v>
      </c>
      <c r="ART305">
        <v>-1</v>
      </c>
      <c r="ARU305">
        <v>0</v>
      </c>
      <c r="ARV305">
        <v>0</v>
      </c>
      <c r="ARW305">
        <v>0</v>
      </c>
      <c r="ARX305">
        <v>-1</v>
      </c>
      <c r="ARY305">
        <v>-1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-1</v>
      </c>
      <c r="ASJ305">
        <v>-1</v>
      </c>
      <c r="ASK305">
        <v>-1</v>
      </c>
      <c r="ASL305">
        <v>-1</v>
      </c>
      <c r="ASM305">
        <v>-1</v>
      </c>
      <c r="ASN305">
        <v>-1</v>
      </c>
      <c r="ASO305">
        <v>-1</v>
      </c>
      <c r="ASP305">
        <v>-1</v>
      </c>
      <c r="ASQ305">
        <v>-1</v>
      </c>
      <c r="ASR305">
        <v>1</v>
      </c>
      <c r="ASS305">
        <v>2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2</v>
      </c>
      <c r="ATB305">
        <v>1</v>
      </c>
      <c r="ATC305">
        <v>2</v>
      </c>
      <c r="ATD305">
        <v>1</v>
      </c>
      <c r="ATE305">
        <v>0</v>
      </c>
      <c r="ATF305">
        <v>0</v>
      </c>
      <c r="ATG305">
        <v>0</v>
      </c>
      <c r="ATH305">
        <v>1</v>
      </c>
      <c r="ATI305">
        <v>0</v>
      </c>
      <c r="ATJ305">
        <v>0</v>
      </c>
      <c r="ATK305">
        <v>0</v>
      </c>
      <c r="ATL305">
        <v>0</v>
      </c>
      <c r="ATN305">
        <v>2</v>
      </c>
      <c r="ATO305" t="s">
        <v>89</v>
      </c>
      <c r="ATP305">
        <v>2</v>
      </c>
      <c r="ATQ305" t="s">
        <v>89</v>
      </c>
      <c r="ATR305">
        <v>1</v>
      </c>
      <c r="ATT305">
        <v>1</v>
      </c>
      <c r="ATV305">
        <v>2</v>
      </c>
      <c r="ATW305" t="s">
        <v>89</v>
      </c>
      <c r="ATX305">
        <v>2</v>
      </c>
      <c r="ATY305" t="s">
        <v>89</v>
      </c>
      <c r="ATZ305">
        <v>2</v>
      </c>
      <c r="AUA305" t="s">
        <v>89</v>
      </c>
      <c r="AUB305">
        <v>1</v>
      </c>
      <c r="AUD305">
        <v>1</v>
      </c>
      <c r="AUF305">
        <v>2</v>
      </c>
      <c r="AUG305" t="s">
        <v>88</v>
      </c>
      <c r="AUH305">
        <v>1</v>
      </c>
      <c r="AUJ305">
        <v>1</v>
      </c>
      <c r="AUL305">
        <v>2</v>
      </c>
      <c r="AUM305" t="s">
        <v>87</v>
      </c>
      <c r="AUN305">
        <v>2</v>
      </c>
      <c r="AUO305" t="s">
        <v>87</v>
      </c>
      <c r="AUP305">
        <v>1</v>
      </c>
      <c r="AUR305">
        <v>2</v>
      </c>
      <c r="AUS305" t="s">
        <v>87</v>
      </c>
      <c r="AUT305">
        <v>2</v>
      </c>
      <c r="AUU305" t="s">
        <v>89</v>
      </c>
      <c r="AUV305" t="b">
        <v>1</v>
      </c>
      <c r="AUW305" t="b">
        <v>1</v>
      </c>
      <c r="AUX305" t="b">
        <v>0</v>
      </c>
      <c r="AUY305" t="b">
        <v>0</v>
      </c>
      <c r="AVA305">
        <v>2</v>
      </c>
      <c r="AVB305">
        <v>5</v>
      </c>
      <c r="AVD305" t="s">
        <v>72</v>
      </c>
      <c r="AVE305" t="b">
        <v>1</v>
      </c>
      <c r="AVF305">
        <v>0</v>
      </c>
      <c r="AVG305" t="b">
        <v>0</v>
      </c>
      <c r="AVH305" t="b">
        <v>0</v>
      </c>
      <c r="AVI305" t="b">
        <v>0</v>
      </c>
      <c r="AVK305" t="b">
        <v>1</v>
      </c>
      <c r="AVL305" t="b">
        <v>1</v>
      </c>
      <c r="AVM305" t="b">
        <v>0</v>
      </c>
      <c r="AVN305" t="b">
        <v>0</v>
      </c>
      <c r="AVP305">
        <v>2</v>
      </c>
      <c r="AVQ305" t="s">
        <v>1903</v>
      </c>
      <c r="AVR305">
        <v>7.5026830000000002</v>
      </c>
      <c r="AVS305">
        <v>4.8307849999999997</v>
      </c>
      <c r="AVT305">
        <v>329.7</v>
      </c>
      <c r="AVU305">
        <v>7</v>
      </c>
      <c r="AVW305">
        <v>0</v>
      </c>
    </row>
    <row r="306" spans="1:1271" ht="15" customHeight="1" x14ac:dyDescent="0.35">
      <c r="A306" s="1">
        <v>42524</v>
      </c>
      <c r="B306" t="s">
        <v>668</v>
      </c>
      <c r="C306">
        <v>2</v>
      </c>
      <c r="D306">
        <v>43</v>
      </c>
      <c r="E306" t="s">
        <v>1904</v>
      </c>
      <c r="F306">
        <v>251</v>
      </c>
      <c r="G306">
        <v>1</v>
      </c>
      <c r="H306">
        <v>50</v>
      </c>
      <c r="I306">
        <v>1</v>
      </c>
      <c r="K306">
        <v>1</v>
      </c>
      <c r="L306">
        <v>2</v>
      </c>
      <c r="M306">
        <v>6</v>
      </c>
      <c r="N306">
        <v>6</v>
      </c>
      <c r="O306">
        <v>2</v>
      </c>
      <c r="P306">
        <v>3</v>
      </c>
      <c r="Q306">
        <v>0</v>
      </c>
      <c r="R306">
        <v>0</v>
      </c>
      <c r="S306">
        <v>0</v>
      </c>
      <c r="T306">
        <v>0</v>
      </c>
      <c r="U306">
        <v>5</v>
      </c>
      <c r="V306">
        <v>5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4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BB306">
        <v>12</v>
      </c>
      <c r="BC306">
        <v>2</v>
      </c>
      <c r="BD306">
        <v>1</v>
      </c>
      <c r="CU306">
        <v>2</v>
      </c>
      <c r="DO306">
        <v>2</v>
      </c>
      <c r="DP306" t="s">
        <v>404</v>
      </c>
      <c r="EH306">
        <v>0</v>
      </c>
      <c r="EI306">
        <v>0</v>
      </c>
      <c r="EJ306">
        <v>1</v>
      </c>
      <c r="EK306">
        <v>1</v>
      </c>
      <c r="EL306">
        <v>0</v>
      </c>
      <c r="EM306">
        <v>1</v>
      </c>
      <c r="EN306">
        <v>1</v>
      </c>
      <c r="EO306">
        <v>0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1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1</v>
      </c>
      <c r="FJ306">
        <v>1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HD306">
        <v>0</v>
      </c>
      <c r="HE306">
        <v>1</v>
      </c>
      <c r="HF306">
        <v>0</v>
      </c>
      <c r="HG306">
        <v>0</v>
      </c>
      <c r="HH306">
        <v>5</v>
      </c>
      <c r="HI306">
        <v>4</v>
      </c>
      <c r="HJ306">
        <v>2500</v>
      </c>
      <c r="HK306">
        <v>5000</v>
      </c>
      <c r="HL306">
        <v>9</v>
      </c>
      <c r="HM306">
        <v>2</v>
      </c>
      <c r="HN306">
        <v>2</v>
      </c>
      <c r="HP306">
        <v>0</v>
      </c>
      <c r="HQ306">
        <v>1</v>
      </c>
      <c r="HR306">
        <v>0</v>
      </c>
      <c r="HS306">
        <v>0</v>
      </c>
      <c r="HT306">
        <v>1</v>
      </c>
      <c r="HU306">
        <v>2009</v>
      </c>
      <c r="HV306">
        <v>500</v>
      </c>
      <c r="HW306">
        <v>3500</v>
      </c>
      <c r="HX306">
        <v>5</v>
      </c>
      <c r="HY306">
        <v>2</v>
      </c>
      <c r="HZ306">
        <v>2</v>
      </c>
      <c r="IN306">
        <v>0</v>
      </c>
      <c r="IO306">
        <v>1</v>
      </c>
      <c r="IP306">
        <v>0</v>
      </c>
      <c r="IQ306">
        <v>0</v>
      </c>
      <c r="IR306">
        <v>2</v>
      </c>
      <c r="IS306">
        <v>2015</v>
      </c>
      <c r="IT306">
        <v>1500</v>
      </c>
      <c r="IU306">
        <v>600</v>
      </c>
      <c r="IV306">
        <v>5</v>
      </c>
      <c r="IW306">
        <v>2</v>
      </c>
      <c r="IX306">
        <v>2</v>
      </c>
      <c r="IZ306">
        <v>0</v>
      </c>
      <c r="JA306">
        <v>1</v>
      </c>
      <c r="JB306">
        <v>0</v>
      </c>
      <c r="JC306">
        <v>0</v>
      </c>
      <c r="JD306">
        <v>1</v>
      </c>
      <c r="JE306">
        <v>2006</v>
      </c>
      <c r="JF306">
        <v>6000</v>
      </c>
      <c r="JG306">
        <v>2000</v>
      </c>
      <c r="JH306">
        <v>10</v>
      </c>
      <c r="JI306">
        <v>2</v>
      </c>
      <c r="JJ306">
        <v>2</v>
      </c>
      <c r="JX306">
        <v>0</v>
      </c>
      <c r="JY306">
        <v>1</v>
      </c>
      <c r="JZ306">
        <v>0</v>
      </c>
      <c r="KA306">
        <v>0</v>
      </c>
      <c r="KB306">
        <v>1</v>
      </c>
      <c r="KC306">
        <v>2004</v>
      </c>
      <c r="KD306">
        <v>20000</v>
      </c>
      <c r="KE306">
        <v>3500</v>
      </c>
      <c r="KF306">
        <v>8</v>
      </c>
      <c r="KG306">
        <v>2</v>
      </c>
      <c r="KH306">
        <v>2</v>
      </c>
      <c r="QJ306">
        <v>0</v>
      </c>
      <c r="QK306">
        <v>1</v>
      </c>
      <c r="QL306">
        <v>0</v>
      </c>
      <c r="QM306">
        <v>0</v>
      </c>
      <c r="QN306">
        <v>3</v>
      </c>
      <c r="QO306">
        <v>2015</v>
      </c>
      <c r="QP306">
        <v>2250</v>
      </c>
      <c r="QQ306">
        <v>1500</v>
      </c>
      <c r="QR306">
        <v>1</v>
      </c>
      <c r="QS306">
        <v>2</v>
      </c>
      <c r="QT306">
        <v>2</v>
      </c>
      <c r="QV306">
        <v>0</v>
      </c>
      <c r="QW306">
        <v>1</v>
      </c>
      <c r="QX306">
        <v>0</v>
      </c>
      <c r="QY306">
        <v>0</v>
      </c>
      <c r="QZ306">
        <v>2</v>
      </c>
      <c r="RA306">
        <v>2015</v>
      </c>
      <c r="RB306">
        <v>2000</v>
      </c>
      <c r="RC306">
        <v>1000</v>
      </c>
      <c r="RD306">
        <v>3</v>
      </c>
      <c r="RE306">
        <v>2</v>
      </c>
      <c r="RF306">
        <v>2</v>
      </c>
      <c r="WJ306">
        <v>0</v>
      </c>
      <c r="WK306">
        <v>1</v>
      </c>
      <c r="WL306">
        <v>0</v>
      </c>
      <c r="WM306">
        <v>0</v>
      </c>
      <c r="WN306">
        <v>1</v>
      </c>
      <c r="WO306">
        <v>2012</v>
      </c>
      <c r="WP306">
        <v>5000</v>
      </c>
      <c r="WQ306">
        <v>7000</v>
      </c>
      <c r="WR306">
        <v>8</v>
      </c>
      <c r="WS306">
        <v>2</v>
      </c>
      <c r="WT306">
        <v>2</v>
      </c>
      <c r="XF306">
        <v>0</v>
      </c>
      <c r="XG306">
        <v>8</v>
      </c>
      <c r="XH306">
        <v>0</v>
      </c>
      <c r="XI306">
        <v>0</v>
      </c>
      <c r="XJ306">
        <v>39750</v>
      </c>
      <c r="XK306">
        <v>24100</v>
      </c>
      <c r="XO306">
        <v>0.4</v>
      </c>
      <c r="XP306">
        <v>20</v>
      </c>
      <c r="XQ306">
        <v>4</v>
      </c>
      <c r="XR306">
        <v>80</v>
      </c>
      <c r="XS306">
        <v>70</v>
      </c>
      <c r="XT306">
        <v>115</v>
      </c>
      <c r="XU306">
        <v>1150</v>
      </c>
      <c r="XV306">
        <v>10</v>
      </c>
      <c r="XW306">
        <v>100</v>
      </c>
      <c r="XX306">
        <f t="shared" si="24"/>
        <v>70</v>
      </c>
      <c r="XY306">
        <v>700</v>
      </c>
      <c r="XZ306">
        <v>200</v>
      </c>
      <c r="YA306" s="33">
        <f t="shared" si="26"/>
        <v>450</v>
      </c>
      <c r="YB306">
        <v>5000</v>
      </c>
      <c r="YC306">
        <v>4000</v>
      </c>
      <c r="YD306">
        <f t="shared" si="27"/>
        <v>4500</v>
      </c>
      <c r="YE306">
        <f t="shared" si="28"/>
        <v>1000</v>
      </c>
      <c r="YF306">
        <v>8000</v>
      </c>
      <c r="YG306">
        <v>8000</v>
      </c>
      <c r="YH306">
        <v>2</v>
      </c>
      <c r="YI306" t="s">
        <v>404</v>
      </c>
      <c r="YJ306">
        <v>2</v>
      </c>
      <c r="YK306" t="s">
        <v>108</v>
      </c>
      <c r="YP306">
        <v>0</v>
      </c>
      <c r="YQ306" t="s">
        <v>2417</v>
      </c>
      <c r="YR306">
        <v>1</v>
      </c>
      <c r="YS306">
        <v>100000</v>
      </c>
      <c r="YT306">
        <v>0.4</v>
      </c>
      <c r="YU306">
        <v>115</v>
      </c>
      <c r="YV306">
        <v>28750</v>
      </c>
      <c r="YW306">
        <v>1500</v>
      </c>
      <c r="YX306" t="b">
        <v>1</v>
      </c>
      <c r="YY306">
        <v>1</v>
      </c>
      <c r="YZ306">
        <v>0</v>
      </c>
      <c r="ZA306" t="b">
        <v>0</v>
      </c>
      <c r="ZB306" t="b">
        <v>0</v>
      </c>
      <c r="ZC306" t="b">
        <v>0</v>
      </c>
      <c r="ZD306">
        <v>5</v>
      </c>
      <c r="ZE306">
        <v>0.4</v>
      </c>
      <c r="ZF306">
        <f t="shared" si="25"/>
        <v>2</v>
      </c>
      <c r="ZG306">
        <v>0.4</v>
      </c>
      <c r="ZI306">
        <v>200</v>
      </c>
      <c r="ZJ306">
        <v>8</v>
      </c>
      <c r="ZL306">
        <v>0</v>
      </c>
      <c r="ZM306">
        <v>30</v>
      </c>
      <c r="ZN306">
        <v>2</v>
      </c>
      <c r="ZP306">
        <v>1</v>
      </c>
      <c r="ZQ306">
        <v>8</v>
      </c>
      <c r="AAS306" t="b">
        <v>1</v>
      </c>
      <c r="AAT306" t="b">
        <v>1</v>
      </c>
      <c r="AAU306" t="b">
        <v>1</v>
      </c>
      <c r="AAV306" t="b">
        <v>0</v>
      </c>
      <c r="AAW306" t="b">
        <v>0</v>
      </c>
      <c r="AAX306" t="b">
        <v>0</v>
      </c>
      <c r="AAY306" t="b">
        <v>1</v>
      </c>
      <c r="AAZ306" t="b">
        <v>1</v>
      </c>
      <c r="ABA306" t="b">
        <v>0</v>
      </c>
      <c r="ABB306" t="b">
        <v>0</v>
      </c>
      <c r="ABC306" t="b">
        <v>0</v>
      </c>
      <c r="ABE306">
        <v>1</v>
      </c>
      <c r="ABF306">
        <v>0</v>
      </c>
      <c r="ABG306">
        <v>1</v>
      </c>
      <c r="ABH306">
        <v>2</v>
      </c>
      <c r="ABI306">
        <v>1000</v>
      </c>
      <c r="ABJ306" t="b">
        <v>1</v>
      </c>
      <c r="ABK306" t="b">
        <v>0</v>
      </c>
      <c r="ABL306" t="b">
        <v>0</v>
      </c>
      <c r="ABM306" t="b">
        <v>0</v>
      </c>
      <c r="ABO306">
        <v>1</v>
      </c>
      <c r="ABP306">
        <v>0</v>
      </c>
      <c r="ABQ306">
        <v>1</v>
      </c>
      <c r="ABR306">
        <v>2</v>
      </c>
      <c r="ABS306">
        <v>1000</v>
      </c>
      <c r="ABT306" t="b">
        <v>1</v>
      </c>
      <c r="ABU306" t="b">
        <v>0</v>
      </c>
      <c r="ABV306" t="b">
        <v>0</v>
      </c>
      <c r="ABW306" t="b">
        <v>0</v>
      </c>
      <c r="ABY306">
        <v>1</v>
      </c>
      <c r="ABZ306">
        <v>0</v>
      </c>
      <c r="ACA306">
        <v>1</v>
      </c>
      <c r="ACB306">
        <v>4</v>
      </c>
      <c r="ACC306">
        <v>800</v>
      </c>
      <c r="ADK306" t="b">
        <v>1</v>
      </c>
      <c r="ADL306" t="b">
        <v>0</v>
      </c>
      <c r="ADM306" t="b">
        <v>0</v>
      </c>
      <c r="ADN306" t="b">
        <v>0</v>
      </c>
      <c r="ADP306">
        <v>1</v>
      </c>
      <c r="ADQ306">
        <v>0</v>
      </c>
      <c r="ADR306">
        <v>1</v>
      </c>
      <c r="ADS306">
        <v>3</v>
      </c>
      <c r="ADT306">
        <v>3</v>
      </c>
      <c r="ADU306">
        <v>500</v>
      </c>
      <c r="ADV306">
        <v>4</v>
      </c>
      <c r="ADW306">
        <v>11</v>
      </c>
      <c r="ADX306">
        <f t="shared" si="29"/>
        <v>0.36363636363636365</v>
      </c>
      <c r="ADY306" t="b">
        <v>0</v>
      </c>
      <c r="ADZ306" t="b">
        <v>0</v>
      </c>
      <c r="AEA306" t="b">
        <v>0</v>
      </c>
      <c r="AEB306" t="b">
        <v>0</v>
      </c>
      <c r="AEC306" t="b">
        <v>0</v>
      </c>
      <c r="AED306" t="b">
        <v>1</v>
      </c>
      <c r="AEE306" t="b">
        <v>1</v>
      </c>
      <c r="AEF306" t="b">
        <v>0</v>
      </c>
      <c r="AFL306">
        <v>2</v>
      </c>
      <c r="AFM306">
        <v>1500</v>
      </c>
      <c r="AFN306">
        <v>3</v>
      </c>
      <c r="AFO306">
        <v>1</v>
      </c>
      <c r="AFR306">
        <v>3</v>
      </c>
      <c r="AFS306">
        <v>1500</v>
      </c>
      <c r="AFT306">
        <v>1</v>
      </c>
      <c r="AFU306">
        <v>1</v>
      </c>
      <c r="AGD306">
        <v>80</v>
      </c>
      <c r="AGE306">
        <v>48</v>
      </c>
      <c r="AGF306">
        <v>1</v>
      </c>
      <c r="AGH306">
        <v>400</v>
      </c>
      <c r="AGI306">
        <v>0</v>
      </c>
      <c r="AGJ306">
        <v>1</v>
      </c>
      <c r="AGL306">
        <v>0</v>
      </c>
      <c r="AGM306">
        <v>0</v>
      </c>
      <c r="AGN306">
        <v>0</v>
      </c>
      <c r="AGO306">
        <v>1</v>
      </c>
      <c r="AGP306">
        <v>0</v>
      </c>
      <c r="AGQ306">
        <v>0</v>
      </c>
      <c r="AGR306">
        <v>0</v>
      </c>
      <c r="AGU306">
        <v>0</v>
      </c>
      <c r="AGV306">
        <v>0</v>
      </c>
      <c r="AGW306">
        <v>1</v>
      </c>
      <c r="AGX306">
        <v>0</v>
      </c>
      <c r="AGZ306">
        <v>20</v>
      </c>
      <c r="AHA306">
        <v>10</v>
      </c>
      <c r="AHB306">
        <v>60</v>
      </c>
      <c r="AHC306">
        <v>10</v>
      </c>
      <c r="AHD306">
        <v>1</v>
      </c>
      <c r="AHF306">
        <v>0</v>
      </c>
      <c r="AHG306">
        <v>8</v>
      </c>
      <c r="AHH306">
        <v>1</v>
      </c>
      <c r="AHJ306">
        <v>0</v>
      </c>
      <c r="AHK306">
        <v>0</v>
      </c>
      <c r="AHL306">
        <v>0</v>
      </c>
      <c r="AHM306">
        <v>60</v>
      </c>
      <c r="AHN306">
        <v>2</v>
      </c>
      <c r="AHP306">
        <v>400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60</v>
      </c>
      <c r="AIB306">
        <v>0</v>
      </c>
      <c r="AIC306">
        <v>2</v>
      </c>
      <c r="AIE306">
        <v>0</v>
      </c>
      <c r="AII306">
        <v>0.2</v>
      </c>
      <c r="AIK306">
        <v>0</v>
      </c>
      <c r="AIL306">
        <v>0</v>
      </c>
      <c r="AIM306">
        <v>0</v>
      </c>
      <c r="AIN306">
        <v>0</v>
      </c>
      <c r="AIO306">
        <v>1</v>
      </c>
      <c r="AIP306">
        <v>0</v>
      </c>
      <c r="AIR306">
        <v>50</v>
      </c>
      <c r="AIS306">
        <v>2</v>
      </c>
      <c r="AIT306" t="s">
        <v>1888</v>
      </c>
      <c r="AIZ306">
        <v>1</v>
      </c>
      <c r="AJA306">
        <v>2</v>
      </c>
      <c r="AJB306" t="s">
        <v>404</v>
      </c>
      <c r="ALX306">
        <v>2</v>
      </c>
      <c r="ALY306">
        <v>1</v>
      </c>
      <c r="AMC306">
        <v>2</v>
      </c>
      <c r="AMD306">
        <v>1</v>
      </c>
      <c r="AME306">
        <v>1</v>
      </c>
      <c r="AMF306">
        <v>0</v>
      </c>
      <c r="AMG306">
        <v>0</v>
      </c>
      <c r="AMH306">
        <v>0</v>
      </c>
      <c r="AMI306">
        <v>0</v>
      </c>
      <c r="AMJ306">
        <v>1</v>
      </c>
      <c r="AMK306">
        <v>0</v>
      </c>
      <c r="AML306">
        <v>0</v>
      </c>
      <c r="AMM306">
        <v>0</v>
      </c>
      <c r="AMN306">
        <v>0</v>
      </c>
      <c r="AMO306">
        <v>0</v>
      </c>
      <c r="AMQ306">
        <v>1</v>
      </c>
      <c r="AMR306">
        <v>1</v>
      </c>
      <c r="AMW306">
        <v>1</v>
      </c>
      <c r="ANC306" t="s">
        <v>1886</v>
      </c>
      <c r="AND306" t="s">
        <v>1905</v>
      </c>
      <c r="ANI306" t="s">
        <v>1906</v>
      </c>
      <c r="ANO306">
        <v>1</v>
      </c>
      <c r="ANP306">
        <v>96</v>
      </c>
      <c r="ANQ306" t="s">
        <v>1901</v>
      </c>
      <c r="ANU306">
        <v>1</v>
      </c>
      <c r="ANV306">
        <v>300</v>
      </c>
      <c r="ANW306" t="s">
        <v>401</v>
      </c>
      <c r="ANX306">
        <v>1</v>
      </c>
      <c r="ANZ306">
        <v>2</v>
      </c>
      <c r="AOC306">
        <v>8000</v>
      </c>
      <c r="AOD306">
        <v>1500</v>
      </c>
      <c r="AOE306">
        <v>2</v>
      </c>
      <c r="AOF306">
        <v>0</v>
      </c>
      <c r="AOG306">
        <v>0</v>
      </c>
      <c r="AOH306">
        <v>0</v>
      </c>
      <c r="AOI306">
        <v>1</v>
      </c>
      <c r="AOJ306" t="b">
        <v>0</v>
      </c>
      <c r="AOK306" t="b">
        <v>0</v>
      </c>
      <c r="AOL306" t="b">
        <v>0</v>
      </c>
      <c r="AOM306" t="b">
        <v>0</v>
      </c>
      <c r="AON306" t="b">
        <v>0</v>
      </c>
      <c r="AOO306" t="b">
        <v>0</v>
      </c>
      <c r="AOP306" t="b">
        <v>0</v>
      </c>
      <c r="AOQ306" t="b">
        <v>0</v>
      </c>
      <c r="AOR306" t="b">
        <v>1</v>
      </c>
      <c r="AOS306" t="b">
        <v>1</v>
      </c>
      <c r="AOT306" t="b">
        <v>0</v>
      </c>
      <c r="AOU306" t="b">
        <v>0</v>
      </c>
      <c r="AOV306" t="b">
        <v>0</v>
      </c>
      <c r="AOW306" t="b">
        <v>0</v>
      </c>
      <c r="AOX306" t="b">
        <v>0</v>
      </c>
      <c r="AOY306" t="b">
        <v>0</v>
      </c>
      <c r="AOZ306" t="b">
        <v>0</v>
      </c>
      <c r="APA306" t="b">
        <v>0</v>
      </c>
      <c r="APB306" t="b">
        <v>0</v>
      </c>
      <c r="APC306" t="b">
        <v>0</v>
      </c>
      <c r="APD306" t="b">
        <v>0</v>
      </c>
      <c r="APE306" t="b">
        <v>0</v>
      </c>
      <c r="APF306" t="b">
        <v>1</v>
      </c>
      <c r="APG306" t="b">
        <v>1</v>
      </c>
      <c r="APH306" t="b">
        <v>0</v>
      </c>
      <c r="API306" t="b">
        <v>0</v>
      </c>
      <c r="APJ306" t="b">
        <v>0</v>
      </c>
      <c r="APK306" t="b">
        <v>0</v>
      </c>
      <c r="APL306" t="b">
        <v>0</v>
      </c>
      <c r="APM306" t="b">
        <v>0</v>
      </c>
      <c r="APN306" t="b">
        <v>0</v>
      </c>
      <c r="APO306" t="b">
        <v>0</v>
      </c>
      <c r="APP306" t="b">
        <v>1</v>
      </c>
      <c r="APQ306" t="b">
        <v>1</v>
      </c>
      <c r="APR306" t="b">
        <v>0</v>
      </c>
      <c r="APS306" t="b">
        <v>0</v>
      </c>
      <c r="APT306">
        <v>80</v>
      </c>
      <c r="APU306">
        <v>120</v>
      </c>
      <c r="APV306">
        <v>1</v>
      </c>
      <c r="APW306">
        <v>1</v>
      </c>
      <c r="APX306">
        <v>2</v>
      </c>
      <c r="APY306">
        <v>1</v>
      </c>
      <c r="APZ306">
        <v>3</v>
      </c>
      <c r="AQA306">
        <v>96</v>
      </c>
      <c r="AQB306" t="s">
        <v>384</v>
      </c>
      <c r="AQC306">
        <v>1</v>
      </c>
      <c r="AQD306">
        <v>1</v>
      </c>
      <c r="AQE306">
        <v>2</v>
      </c>
      <c r="AQG306">
        <v>1</v>
      </c>
      <c r="AQH306">
        <v>1</v>
      </c>
      <c r="AQI306">
        <v>1</v>
      </c>
      <c r="AQJ306">
        <v>1</v>
      </c>
      <c r="AQK306">
        <v>-1</v>
      </c>
      <c r="AQL306">
        <v>0</v>
      </c>
      <c r="AQM306">
        <v>-1</v>
      </c>
      <c r="AQN306">
        <v>-1</v>
      </c>
      <c r="AQO306">
        <v>-1</v>
      </c>
      <c r="AQP306">
        <v>-2</v>
      </c>
      <c r="AQQ306">
        <v>-1</v>
      </c>
      <c r="AQR306">
        <v>-1</v>
      </c>
      <c r="AQS306">
        <v>-1</v>
      </c>
      <c r="AQT306">
        <v>0</v>
      </c>
      <c r="AQU306">
        <v>0</v>
      </c>
      <c r="AQV306">
        <v>1</v>
      </c>
      <c r="AQW306">
        <v>1</v>
      </c>
      <c r="AQX306">
        <v>1</v>
      </c>
      <c r="AQY306">
        <v>-2</v>
      </c>
      <c r="AQZ306">
        <v>-1</v>
      </c>
      <c r="ARA306">
        <v>-1</v>
      </c>
      <c r="ARB306">
        <v>-1</v>
      </c>
      <c r="ARC306">
        <v>0</v>
      </c>
      <c r="ARD306">
        <v>1</v>
      </c>
      <c r="ARE306">
        <v>1</v>
      </c>
      <c r="ARF306">
        <v>1</v>
      </c>
      <c r="ARG306">
        <v>-1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0</v>
      </c>
      <c r="ARN306">
        <v>0</v>
      </c>
      <c r="ARO306">
        <v>1</v>
      </c>
      <c r="ARP306">
        <v>-1</v>
      </c>
      <c r="ARQ306">
        <v>-2</v>
      </c>
      <c r="ARR306">
        <v>-2</v>
      </c>
      <c r="ARS306">
        <v>0</v>
      </c>
      <c r="ART306">
        <v>-1</v>
      </c>
      <c r="ARU306">
        <v>0</v>
      </c>
      <c r="ARV306">
        <v>0</v>
      </c>
      <c r="ARW306">
        <v>0</v>
      </c>
      <c r="ARX306">
        <v>0</v>
      </c>
      <c r="ARY306">
        <v>-1</v>
      </c>
      <c r="ARZ306">
        <v>0</v>
      </c>
      <c r="ASA306">
        <v>-1</v>
      </c>
      <c r="ASB306">
        <v>0</v>
      </c>
      <c r="ASC306">
        <v>-1</v>
      </c>
      <c r="ASD306">
        <v>0</v>
      </c>
      <c r="ASE306">
        <v>0</v>
      </c>
      <c r="ASF306">
        <v>0</v>
      </c>
      <c r="ASG306">
        <v>0</v>
      </c>
      <c r="ASH306">
        <v>-1</v>
      </c>
      <c r="ASI306">
        <v>-2</v>
      </c>
      <c r="ASJ306">
        <v>-1</v>
      </c>
      <c r="ASK306">
        <v>-1</v>
      </c>
      <c r="ASL306">
        <v>-2</v>
      </c>
      <c r="ASM306">
        <v>0</v>
      </c>
      <c r="ASN306">
        <v>-1</v>
      </c>
      <c r="ASO306">
        <v>1</v>
      </c>
      <c r="ASP306">
        <v>0</v>
      </c>
      <c r="ASQ306">
        <v>-1</v>
      </c>
      <c r="ASR306">
        <v>1</v>
      </c>
      <c r="ASS306">
        <v>1</v>
      </c>
      <c r="AST306">
        <v>0</v>
      </c>
      <c r="ASU306">
        <v>-1</v>
      </c>
      <c r="ASV306">
        <v>0</v>
      </c>
      <c r="ASW306">
        <v>1</v>
      </c>
      <c r="ASX306">
        <v>1</v>
      </c>
      <c r="ASY306">
        <v>0</v>
      </c>
      <c r="ASZ306">
        <v>-1</v>
      </c>
      <c r="ATA306">
        <v>2</v>
      </c>
      <c r="ATB306">
        <v>2</v>
      </c>
      <c r="ATC306">
        <v>1</v>
      </c>
      <c r="ATD306">
        <v>2</v>
      </c>
      <c r="ATE306">
        <v>1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N306">
        <v>2</v>
      </c>
      <c r="ATO306" t="s">
        <v>712</v>
      </c>
      <c r="ATP306">
        <v>2</v>
      </c>
      <c r="ATQ306" t="s">
        <v>712</v>
      </c>
      <c r="ATR306">
        <v>2</v>
      </c>
      <c r="ATS306" t="s">
        <v>712</v>
      </c>
      <c r="ATT306">
        <v>2</v>
      </c>
      <c r="ATU306" t="s">
        <v>712</v>
      </c>
      <c r="ATV306">
        <v>2</v>
      </c>
      <c r="ATW306" t="s">
        <v>712</v>
      </c>
      <c r="ATX306">
        <v>2</v>
      </c>
      <c r="ATY306" t="s">
        <v>712</v>
      </c>
      <c r="ATZ306">
        <v>2</v>
      </c>
      <c r="AUA306" t="s">
        <v>712</v>
      </c>
      <c r="AUB306">
        <v>2</v>
      </c>
      <c r="AUC306" t="s">
        <v>712</v>
      </c>
      <c r="AUD306">
        <v>2</v>
      </c>
      <c r="AUE306" t="s">
        <v>712</v>
      </c>
      <c r="AUF306">
        <v>2</v>
      </c>
      <c r="AUG306" t="s">
        <v>712</v>
      </c>
      <c r="AUH306">
        <v>2</v>
      </c>
      <c r="AUI306" t="s">
        <v>712</v>
      </c>
      <c r="AUJ306">
        <v>2</v>
      </c>
      <c r="AUK306" t="s">
        <v>712</v>
      </c>
      <c r="AUL306">
        <v>2</v>
      </c>
      <c r="AUM306" t="s">
        <v>712</v>
      </c>
      <c r="AUN306">
        <v>2</v>
      </c>
      <c r="AUO306" t="s">
        <v>712</v>
      </c>
      <c r="AUP306">
        <v>2</v>
      </c>
      <c r="AUQ306" t="s">
        <v>712</v>
      </c>
      <c r="AUR306">
        <v>2</v>
      </c>
      <c r="AUS306" t="s">
        <v>712</v>
      </c>
      <c r="AUT306">
        <v>2</v>
      </c>
      <c r="AUU306" t="s">
        <v>712</v>
      </c>
      <c r="AUV306" t="b">
        <v>1</v>
      </c>
      <c r="AUW306" t="b">
        <v>0</v>
      </c>
      <c r="AUX306" t="b">
        <v>0</v>
      </c>
      <c r="AUY306" t="b">
        <v>0</v>
      </c>
      <c r="AVA306">
        <v>2</v>
      </c>
      <c r="AVB306">
        <v>1</v>
      </c>
      <c r="AVD306" t="s">
        <v>118</v>
      </c>
      <c r="AVE306" t="b">
        <v>1</v>
      </c>
      <c r="AVF306">
        <v>0</v>
      </c>
      <c r="AVG306" t="b">
        <v>0</v>
      </c>
      <c r="AVH306" t="b">
        <v>0</v>
      </c>
      <c r="AVI306" t="b">
        <v>0</v>
      </c>
      <c r="AVK306" t="b">
        <v>1</v>
      </c>
      <c r="AVL306" t="b">
        <v>0</v>
      </c>
      <c r="AVM306" t="b">
        <v>0</v>
      </c>
      <c r="AVN306" t="b">
        <v>0</v>
      </c>
      <c r="AVP306">
        <v>2</v>
      </c>
      <c r="AVQ306" t="s">
        <v>1907</v>
      </c>
      <c r="AVR306">
        <v>7.7369979999999998</v>
      </c>
      <c r="AVS306">
        <v>4.8398269999999997</v>
      </c>
      <c r="AVT306">
        <v>296.5</v>
      </c>
      <c r="AVU306">
        <v>9</v>
      </c>
      <c r="AVW306">
        <v>40000</v>
      </c>
    </row>
    <row r="307" spans="1:1271" ht="15" customHeight="1" x14ac:dyDescent="0.35"/>
    <row r="308" spans="1:1271" ht="15" customHeight="1" x14ac:dyDescent="0.35">
      <c r="KE308" t="s">
        <v>2406</v>
      </c>
      <c r="XJ308" s="33"/>
      <c r="XK308" s="33"/>
    </row>
    <row r="309" spans="1:1271" x14ac:dyDescent="0.35">
      <c r="XX309">
        <v>315190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V324"/>
  <sheetViews>
    <sheetView topLeftCell="V1" workbookViewId="0">
      <selection activeCell="AJ3" sqref="AJ3:AJ303"/>
    </sheetView>
  </sheetViews>
  <sheetFormatPr defaultRowHeight="14.5" x14ac:dyDescent="0.35"/>
  <cols>
    <col min="1" max="1" width="10" bestFit="1" customWidth="1"/>
    <col min="2" max="3" width="10" customWidth="1"/>
    <col min="5" max="5" width="10" customWidth="1"/>
    <col min="19" max="19" width="10" bestFit="1" customWidth="1"/>
    <col min="44" max="44" width="9.08984375" style="33"/>
    <col min="71" max="71" width="12" bestFit="1" customWidth="1"/>
    <col min="72" max="72" width="12" customWidth="1"/>
    <col min="88" max="88" width="9.08984375" style="33"/>
    <col min="89" max="89" width="13.90625" style="33" bestFit="1" customWidth="1"/>
    <col min="90" max="90" width="13.90625" style="33" customWidth="1"/>
    <col min="110" max="110" width="9.08984375" style="33"/>
    <col min="111" max="111" width="9.08984375" style="43"/>
    <col min="119" max="124" width="9.08984375" style="33"/>
  </cols>
  <sheetData>
    <row r="2" spans="1:126" x14ac:dyDescent="0.35">
      <c r="Y2" s="8"/>
      <c r="Z2" s="38" t="s">
        <v>2416</v>
      </c>
      <c r="AA2" s="38"/>
      <c r="AB2" s="38"/>
      <c r="AC2" s="8"/>
      <c r="AD2" s="8"/>
      <c r="AE2" s="8"/>
      <c r="AF2" s="8"/>
      <c r="AG2" s="8"/>
      <c r="AH2" s="8"/>
      <c r="AI2" s="8"/>
      <c r="AJ2" s="8"/>
    </row>
    <row r="3" spans="1:126" x14ac:dyDescent="0.35">
      <c r="A3" t="s">
        <v>5</v>
      </c>
      <c r="B3" t="s">
        <v>2430</v>
      </c>
      <c r="C3" t="s">
        <v>4</v>
      </c>
      <c r="D3" t="s">
        <v>0</v>
      </c>
      <c r="E3" t="s">
        <v>9</v>
      </c>
      <c r="F3" t="s">
        <v>2453</v>
      </c>
      <c r="G3" t="s">
        <v>2452</v>
      </c>
      <c r="H3" t="s">
        <v>2450</v>
      </c>
      <c r="I3" t="s">
        <v>2451</v>
      </c>
      <c r="J3" t="s">
        <v>2454</v>
      </c>
      <c r="K3" t="s">
        <v>2455</v>
      </c>
      <c r="L3" t="s">
        <v>21</v>
      </c>
      <c r="M3" t="s">
        <v>22</v>
      </c>
      <c r="N3" t="s">
        <v>11</v>
      </c>
      <c r="O3" t="s">
        <v>2474</v>
      </c>
      <c r="P3" t="s">
        <v>2480</v>
      </c>
      <c r="Q3" t="s">
        <v>2424</v>
      </c>
      <c r="R3" t="s">
        <v>2527</v>
      </c>
      <c r="S3" t="s">
        <v>2421</v>
      </c>
      <c r="T3" t="s">
        <v>2423</v>
      </c>
      <c r="U3" t="s">
        <v>1909</v>
      </c>
      <c r="V3" t="s">
        <v>2425</v>
      </c>
      <c r="W3" t="s">
        <v>1993</v>
      </c>
      <c r="X3" t="s">
        <v>2426</v>
      </c>
      <c r="Y3" t="s">
        <v>2477</v>
      </c>
      <c r="Z3" t="s">
        <v>2476</v>
      </c>
      <c r="AA3" t="s">
        <v>2498</v>
      </c>
      <c r="AB3" t="s">
        <v>2449</v>
      </c>
      <c r="AC3" t="s">
        <v>2065</v>
      </c>
      <c r="AD3" t="s">
        <v>2478</v>
      </c>
      <c r="AE3" t="s">
        <v>2066</v>
      </c>
      <c r="AF3" t="s">
        <v>2428</v>
      </c>
      <c r="AG3" t="s">
        <v>2067</v>
      </c>
      <c r="AH3" t="s">
        <v>2427</v>
      </c>
      <c r="AI3" t="s">
        <v>2068</v>
      </c>
      <c r="AJ3" t="s">
        <v>2429</v>
      </c>
      <c r="AK3" t="s">
        <v>126</v>
      </c>
      <c r="AL3" t="s">
        <v>2511</v>
      </c>
      <c r="AM3" t="s">
        <v>2512</v>
      </c>
      <c r="AN3" t="s">
        <v>2464</v>
      </c>
      <c r="AO3" t="s">
        <v>2513</v>
      </c>
      <c r="AP3" t="s">
        <v>2514</v>
      </c>
      <c r="AQ3" t="s">
        <v>2514</v>
      </c>
      <c r="AR3" s="33" t="s">
        <v>2517</v>
      </c>
      <c r="AS3" t="s">
        <v>2469</v>
      </c>
      <c r="AT3" t="s">
        <v>2482</v>
      </c>
      <c r="AU3" t="s">
        <v>2481</v>
      </c>
      <c r="AV3" t="s">
        <v>2483</v>
      </c>
      <c r="AW3" t="s">
        <v>2484</v>
      </c>
      <c r="AX3" t="s">
        <v>2186</v>
      </c>
      <c r="AY3" t="s">
        <v>2617</v>
      </c>
      <c r="AZ3" t="s">
        <v>2168</v>
      </c>
      <c r="BA3" t="s">
        <v>2465</v>
      </c>
      <c r="BB3" t="s">
        <v>2515</v>
      </c>
      <c r="BC3" t="s">
        <v>2176</v>
      </c>
      <c r="BD3" t="s">
        <v>2080</v>
      </c>
      <c r="BE3" t="s">
        <v>2467</v>
      </c>
      <c r="BF3" t="s">
        <v>2487</v>
      </c>
      <c r="BG3" t="s">
        <v>2488</v>
      </c>
      <c r="BH3" t="s">
        <v>2447</v>
      </c>
      <c r="BI3" t="s">
        <v>2448</v>
      </c>
      <c r="BJ3" t="s">
        <v>2457</v>
      </c>
      <c r="BK3" t="s">
        <v>2458</v>
      </c>
      <c r="BL3" t="s">
        <v>2615</v>
      </c>
      <c r="BM3" t="s">
        <v>2459</v>
      </c>
      <c r="BN3" t="s">
        <v>2460</v>
      </c>
      <c r="BO3" t="s">
        <v>2462</v>
      </c>
      <c r="BP3" t="s">
        <v>2463</v>
      </c>
      <c r="BQ3" t="s">
        <v>2485</v>
      </c>
      <c r="BR3" t="s">
        <v>2485</v>
      </c>
      <c r="BS3" t="s">
        <v>2489</v>
      </c>
      <c r="BT3" t="s">
        <v>2516</v>
      </c>
      <c r="BU3" t="s">
        <v>2486</v>
      </c>
      <c r="BV3" t="s">
        <v>2486</v>
      </c>
      <c r="BW3" t="s">
        <v>2469</v>
      </c>
      <c r="BX3" t="s">
        <v>2481</v>
      </c>
      <c r="BY3" t="s">
        <v>2466</v>
      </c>
      <c r="BZ3" t="s">
        <v>2470</v>
      </c>
      <c r="CA3" t="s">
        <v>2471</v>
      </c>
      <c r="CB3" t="s">
        <v>2472</v>
      </c>
      <c r="CC3" t="s">
        <v>2621</v>
      </c>
      <c r="CD3" t="s">
        <v>2473</v>
      </c>
      <c r="CE3" t="s">
        <v>2475</v>
      </c>
      <c r="CF3" t="s">
        <v>2490</v>
      </c>
      <c r="CI3" t="s">
        <v>2509</v>
      </c>
      <c r="CJ3" s="33" t="s">
        <v>2463</v>
      </c>
      <c r="CK3" s="33" t="s">
        <v>2499</v>
      </c>
      <c r="CL3" s="33" t="s">
        <v>2505</v>
      </c>
      <c r="CM3" s="33" t="s">
        <v>2510</v>
      </c>
      <c r="CN3" s="33" t="s">
        <v>2468</v>
      </c>
      <c r="CO3" s="33"/>
      <c r="CP3" t="s">
        <v>2508</v>
      </c>
      <c r="CQ3" t="s">
        <v>2491</v>
      </c>
      <c r="CR3" t="s">
        <v>2492</v>
      </c>
      <c r="CS3" t="s">
        <v>2495</v>
      </c>
      <c r="CT3" t="s">
        <v>2469</v>
      </c>
      <c r="CU3" t="s">
        <v>2462</v>
      </c>
      <c r="CV3" t="s">
        <v>2447</v>
      </c>
      <c r="CW3" t="s">
        <v>2493</v>
      </c>
      <c r="CX3" t="s">
        <v>2494</v>
      </c>
      <c r="CY3" t="s">
        <v>2496</v>
      </c>
      <c r="CZ3" t="s">
        <v>2497</v>
      </c>
      <c r="DA3" t="s">
        <v>2493</v>
      </c>
      <c r="DB3" t="s">
        <v>2494</v>
      </c>
      <c r="DC3" t="s">
        <v>2496</v>
      </c>
      <c r="DD3" t="s">
        <v>2497</v>
      </c>
      <c r="DE3" t="s">
        <v>2500</v>
      </c>
      <c r="DF3" s="33" t="s">
        <v>2499</v>
      </c>
      <c r="DG3" s="43" t="s">
        <v>2501</v>
      </c>
      <c r="DH3" t="s">
        <v>2502</v>
      </c>
      <c r="DI3" t="s">
        <v>2503</v>
      </c>
      <c r="DJ3" t="s">
        <v>2504</v>
      </c>
      <c r="DK3" t="s">
        <v>2505</v>
      </c>
      <c r="DL3" t="s">
        <v>2506</v>
      </c>
      <c r="DM3" t="s">
        <v>2507</v>
      </c>
      <c r="DO3" s="33" t="s">
        <v>2499</v>
      </c>
      <c r="DP3" s="33" t="s">
        <v>2502</v>
      </c>
      <c r="DQ3" s="33" t="s">
        <v>2504</v>
      </c>
      <c r="DR3" s="33" t="s">
        <v>2505</v>
      </c>
      <c r="DS3" s="33" t="s">
        <v>2506</v>
      </c>
      <c r="DT3" s="33" t="s">
        <v>2507</v>
      </c>
      <c r="DV3" t="s">
        <v>2619</v>
      </c>
    </row>
    <row r="4" spans="1:126" x14ac:dyDescent="0.35">
      <c r="A4">
        <v>42</v>
      </c>
      <c r="B4">
        <v>15</v>
      </c>
      <c r="C4">
        <v>1</v>
      </c>
      <c r="D4">
        <v>3</v>
      </c>
      <c r="E4">
        <v>2</v>
      </c>
      <c r="F4">
        <v>1</v>
      </c>
      <c r="G4">
        <v>3</v>
      </c>
      <c r="H4">
        <v>1</v>
      </c>
      <c r="I4">
        <v>1</v>
      </c>
      <c r="J4">
        <v>0</v>
      </c>
      <c r="K4">
        <v>0</v>
      </c>
      <c r="L4">
        <v>1</v>
      </c>
      <c r="M4">
        <v>1</v>
      </c>
      <c r="N4">
        <v>3</v>
      </c>
      <c r="O4">
        <v>6</v>
      </c>
      <c r="P4">
        <v>1</v>
      </c>
      <c r="Q4">
        <v>1</v>
      </c>
      <c r="R4">
        <v>6</v>
      </c>
      <c r="S4">
        <v>509900</v>
      </c>
      <c r="T4">
        <v>1</v>
      </c>
      <c r="U4">
        <v>2</v>
      </c>
      <c r="V4">
        <v>0</v>
      </c>
      <c r="W4">
        <v>2</v>
      </c>
      <c r="X4">
        <v>0</v>
      </c>
      <c r="Y4">
        <v>0</v>
      </c>
      <c r="Z4">
        <v>1</v>
      </c>
      <c r="AA4">
        <v>2</v>
      </c>
      <c r="AB4">
        <v>0</v>
      </c>
      <c r="AD4">
        <v>0</v>
      </c>
      <c r="AF4">
        <v>0</v>
      </c>
      <c r="AH4">
        <v>0</v>
      </c>
      <c r="AJ4">
        <v>0</v>
      </c>
      <c r="AK4">
        <v>1</v>
      </c>
      <c r="AL4">
        <v>0.24000000000000005</v>
      </c>
      <c r="AM4">
        <v>51</v>
      </c>
      <c r="AN4">
        <f t="shared" ref="AN4:AN67" si="0">AM4*8</f>
        <v>408</v>
      </c>
      <c r="AO4">
        <v>408</v>
      </c>
      <c r="AP4">
        <f t="shared" ref="AP4:AP67" si="1">AM4*10</f>
        <v>510</v>
      </c>
      <c r="AQ4">
        <v>510</v>
      </c>
      <c r="AR4" s="33">
        <f>AQ4/AL4</f>
        <v>2124.9999999999995</v>
      </c>
      <c r="AS4">
        <v>275.39999999999998</v>
      </c>
      <c r="AT4">
        <f>BI4/8</f>
        <v>93.75</v>
      </c>
      <c r="AU4">
        <f t="shared" ref="AU4:AU67" si="2">AO4/1000</f>
        <v>0.40799999999999997</v>
      </c>
      <c r="AV4">
        <v>93750</v>
      </c>
      <c r="AW4">
        <v>312.5</v>
      </c>
      <c r="AX4">
        <v>54</v>
      </c>
      <c r="AY4">
        <v>220.32000000000002</v>
      </c>
      <c r="AZ4" s="33">
        <v>27.540000000000003</v>
      </c>
      <c r="BA4" s="33">
        <v>27.540000000000003</v>
      </c>
      <c r="BB4">
        <v>40000</v>
      </c>
      <c r="BC4">
        <v>0</v>
      </c>
      <c r="BD4">
        <v>1200</v>
      </c>
      <c r="BE4">
        <v>4800</v>
      </c>
      <c r="BF4">
        <v>1</v>
      </c>
      <c r="BG4">
        <v>1</v>
      </c>
      <c r="BH4">
        <v>2000</v>
      </c>
      <c r="BI4">
        <v>750</v>
      </c>
      <c r="BK4">
        <v>1</v>
      </c>
      <c r="BL4">
        <v>0</v>
      </c>
      <c r="BM4">
        <v>1</v>
      </c>
      <c r="BN4">
        <v>0</v>
      </c>
      <c r="BO4">
        <v>60</v>
      </c>
      <c r="BP4">
        <v>510</v>
      </c>
      <c r="BQ4">
        <f>BP4*12</f>
        <v>6120</v>
      </c>
      <c r="BR4">
        <v>6120</v>
      </c>
      <c r="BS4">
        <f t="shared" ref="BS4:BS67" si="3">BV4/AL4</f>
        <v>25.499999999999996</v>
      </c>
      <c r="BT4" s="43">
        <v>25.499999999999996</v>
      </c>
      <c r="BU4">
        <f t="shared" ref="BU4:BU67" si="4">BR4/1000</f>
        <v>6.12</v>
      </c>
      <c r="BV4">
        <v>6.12</v>
      </c>
      <c r="BW4">
        <v>275.40000000000003</v>
      </c>
      <c r="BX4">
        <f>BW4/1000</f>
        <v>0.27540000000000003</v>
      </c>
      <c r="BY4">
        <v>5</v>
      </c>
      <c r="BZ4">
        <v>165240.00000000003</v>
      </c>
      <c r="CA4">
        <v>306000</v>
      </c>
      <c r="CB4">
        <v>54.000000000000014</v>
      </c>
      <c r="CC4">
        <f>CB4/100</f>
        <v>0.54000000000000015</v>
      </c>
      <c r="CD4">
        <v>0</v>
      </c>
      <c r="CE4">
        <v>0</v>
      </c>
      <c r="CF4">
        <v>1</v>
      </c>
      <c r="CG4">
        <v>0.54000000000000015</v>
      </c>
      <c r="CI4" s="43">
        <v>0.17618966</v>
      </c>
      <c r="CJ4" s="33">
        <v>510</v>
      </c>
      <c r="CK4" s="33">
        <v>2384.6080036705898</v>
      </c>
      <c r="CL4" s="33">
        <v>36686.276979547532</v>
      </c>
      <c r="CM4" s="43">
        <f>CL4/300</f>
        <v>122.28758993182511</v>
      </c>
      <c r="CN4" s="43">
        <v>0.24000000000000005</v>
      </c>
      <c r="CO4" s="43"/>
      <c r="CP4" s="43">
        <v>0.82381033999999997</v>
      </c>
      <c r="CQ4" s="43">
        <v>0.7</v>
      </c>
      <c r="CR4" s="43">
        <v>0.85</v>
      </c>
      <c r="CS4" s="43">
        <v>6.5000000000000002E-2</v>
      </c>
      <c r="CT4">
        <v>275.40000000000003</v>
      </c>
      <c r="CU4">
        <v>60</v>
      </c>
      <c r="CV4">
        <v>2000</v>
      </c>
      <c r="CW4">
        <f t="shared" ref="CW4:CW67" si="5">(CR4*CT4)/CI4</f>
        <v>1328.625073684801</v>
      </c>
      <c r="CX4">
        <f t="shared" ref="CX4:CX67" si="6">(CQ4*CT4)/CI4</f>
        <v>1094.1618253874831</v>
      </c>
      <c r="CY4">
        <f t="shared" ref="CY4:CY67" si="7">DB4/CS4</f>
        <v>16833.258852115123</v>
      </c>
      <c r="CZ4">
        <f t="shared" ref="CZ4:CZ67" si="8">DA4/CS4</f>
        <v>20440.385748996938</v>
      </c>
      <c r="DA4">
        <v>1328.625073684801</v>
      </c>
      <c r="DB4">
        <v>1094.1618253874831</v>
      </c>
      <c r="DC4">
        <v>16833.258852115123</v>
      </c>
      <c r="DD4">
        <v>20440.385748996938</v>
      </c>
      <c r="DE4" s="43">
        <v>0.82381033999999997</v>
      </c>
      <c r="DF4" s="33">
        <f t="shared" ref="DF4:DF67" si="9">DE4*AP4/CI4</f>
        <v>2384.6080036705898</v>
      </c>
      <c r="DG4" s="43">
        <v>0.72381034</v>
      </c>
      <c r="DH4">
        <f t="shared" ref="DH4:DH67" si="10">DG4*AP4/CI4</f>
        <v>2095.1472033035311</v>
      </c>
      <c r="DI4">
        <v>0.62381034000000002</v>
      </c>
      <c r="DJ4">
        <f t="shared" ref="DJ4:DJ67" si="11">DI4*AP4/CI4</f>
        <v>1805.6864029364719</v>
      </c>
      <c r="DK4">
        <f t="shared" ref="DK4:DK67" si="12">DO4/CS4</f>
        <v>36686.276979547532</v>
      </c>
      <c r="DL4">
        <f t="shared" ref="DL4:DL67" si="13">DP4/CS4</f>
        <v>32233.033896977402</v>
      </c>
      <c r="DM4">
        <f t="shared" ref="DM4:DM67" si="14">DQ4/CS4</f>
        <v>27779.790814407261</v>
      </c>
      <c r="DO4" s="33">
        <v>2384.6080036705898</v>
      </c>
      <c r="DP4" s="33">
        <v>2095.1472033035311</v>
      </c>
      <c r="DQ4" s="33">
        <v>1805.6864029364719</v>
      </c>
      <c r="DR4" s="33">
        <v>36686.276979547532</v>
      </c>
      <c r="DS4" s="33">
        <v>32233.033896977402</v>
      </c>
      <c r="DT4" s="33">
        <v>27779.790814407261</v>
      </c>
      <c r="DV4">
        <v>135.88</v>
      </c>
    </row>
    <row r="5" spans="1:126" x14ac:dyDescent="0.35">
      <c r="A5">
        <v>42</v>
      </c>
      <c r="B5">
        <v>13</v>
      </c>
      <c r="C5">
        <v>1</v>
      </c>
      <c r="D5">
        <v>3</v>
      </c>
      <c r="E5">
        <v>2</v>
      </c>
      <c r="F5">
        <v>1</v>
      </c>
      <c r="G5">
        <v>0</v>
      </c>
      <c r="H5">
        <v>2</v>
      </c>
      <c r="I5">
        <v>3</v>
      </c>
      <c r="J5">
        <v>0</v>
      </c>
      <c r="K5">
        <v>0</v>
      </c>
      <c r="L5">
        <v>1</v>
      </c>
      <c r="M5">
        <v>1</v>
      </c>
      <c r="N5">
        <v>3</v>
      </c>
      <c r="O5">
        <v>6</v>
      </c>
      <c r="P5">
        <v>1</v>
      </c>
      <c r="Q5">
        <v>1</v>
      </c>
      <c r="R5">
        <v>6</v>
      </c>
      <c r="S5">
        <v>307100</v>
      </c>
      <c r="T5">
        <v>1</v>
      </c>
      <c r="U5">
        <v>2</v>
      </c>
      <c r="V5">
        <v>0</v>
      </c>
      <c r="W5">
        <v>2</v>
      </c>
      <c r="X5">
        <v>0</v>
      </c>
      <c r="Y5">
        <v>0</v>
      </c>
      <c r="Z5">
        <v>1</v>
      </c>
      <c r="AA5">
        <v>2</v>
      </c>
      <c r="AB5">
        <v>0</v>
      </c>
      <c r="AD5">
        <v>0</v>
      </c>
      <c r="AF5">
        <v>0</v>
      </c>
      <c r="AH5">
        <v>0</v>
      </c>
      <c r="AJ5">
        <v>0</v>
      </c>
      <c r="AK5">
        <v>1</v>
      </c>
      <c r="AL5">
        <v>0.24</v>
      </c>
      <c r="AM5">
        <v>120</v>
      </c>
      <c r="AN5">
        <f t="shared" si="0"/>
        <v>960</v>
      </c>
      <c r="AO5">
        <v>960</v>
      </c>
      <c r="AP5">
        <f t="shared" si="1"/>
        <v>1200</v>
      </c>
      <c r="AQ5">
        <v>1200</v>
      </c>
      <c r="AR5" s="33">
        <f t="shared" ref="AR5:AR68" si="15">AQ5/AL5</f>
        <v>5000</v>
      </c>
      <c r="AS5">
        <v>960</v>
      </c>
      <c r="AT5">
        <f t="shared" ref="AT5:AT68" si="16">BI5/8</f>
        <v>93.75</v>
      </c>
      <c r="AU5">
        <f t="shared" si="2"/>
        <v>0.96</v>
      </c>
      <c r="AV5">
        <v>93750</v>
      </c>
      <c r="AW5">
        <v>312.5</v>
      </c>
      <c r="AX5">
        <v>80</v>
      </c>
      <c r="AY5">
        <v>768</v>
      </c>
      <c r="AZ5" s="33">
        <v>96</v>
      </c>
      <c r="BA5" s="33">
        <v>96</v>
      </c>
      <c r="BB5">
        <v>100000</v>
      </c>
      <c r="BC5">
        <v>0</v>
      </c>
      <c r="BD5">
        <v>200</v>
      </c>
      <c r="BE5">
        <v>800</v>
      </c>
      <c r="BF5">
        <v>1</v>
      </c>
      <c r="BG5">
        <v>1</v>
      </c>
      <c r="BH5">
        <v>0</v>
      </c>
      <c r="BI5">
        <v>750</v>
      </c>
      <c r="BK5">
        <v>1</v>
      </c>
      <c r="BL5">
        <v>0</v>
      </c>
      <c r="BM5">
        <v>1</v>
      </c>
      <c r="BN5">
        <v>0</v>
      </c>
      <c r="BO5">
        <v>600</v>
      </c>
      <c r="BP5">
        <v>1200</v>
      </c>
      <c r="BQ5">
        <f t="shared" ref="BQ5:BQ68" si="17">BP5*12</f>
        <v>14400</v>
      </c>
      <c r="BR5">
        <v>14400</v>
      </c>
      <c r="BS5">
        <f t="shared" si="3"/>
        <v>60.000000000000007</v>
      </c>
      <c r="BT5" s="43">
        <v>60.000000000000007</v>
      </c>
      <c r="BU5">
        <f t="shared" si="4"/>
        <v>14.4</v>
      </c>
      <c r="BV5">
        <v>14.4</v>
      </c>
      <c r="BW5">
        <v>960</v>
      </c>
      <c r="BX5">
        <f t="shared" ref="BX5:BX68" si="18">BW5/1000</f>
        <v>0.96</v>
      </c>
      <c r="BY5">
        <v>11</v>
      </c>
      <c r="BZ5">
        <v>576000</v>
      </c>
      <c r="CA5">
        <v>720000</v>
      </c>
      <c r="CB5">
        <v>80</v>
      </c>
      <c r="CC5">
        <f t="shared" ref="CC5:CC68" si="19">CB5/100</f>
        <v>0.8</v>
      </c>
      <c r="CD5">
        <v>0</v>
      </c>
      <c r="CE5">
        <v>0</v>
      </c>
      <c r="CF5">
        <v>1</v>
      </c>
      <c r="CG5">
        <v>0.8</v>
      </c>
      <c r="CI5" s="43">
        <v>0.38562848999999999</v>
      </c>
      <c r="CJ5" s="33">
        <v>1200</v>
      </c>
      <c r="CK5" s="33">
        <v>813.39258005466843</v>
      </c>
      <c r="CL5" s="33">
        <v>29412.358152112833</v>
      </c>
      <c r="CM5" s="43">
        <f t="shared" ref="CM5:CM68" si="20">CL5/300</f>
        <v>98.04119384037611</v>
      </c>
      <c r="CN5" s="43">
        <v>0.24</v>
      </c>
      <c r="CO5" s="43"/>
      <c r="CP5" s="43">
        <v>0.61437151000000001</v>
      </c>
      <c r="CQ5" s="43">
        <v>0.7</v>
      </c>
      <c r="CR5" s="43">
        <v>0.85</v>
      </c>
      <c r="CS5" s="43">
        <v>6.5000000000000002E-2</v>
      </c>
      <c r="CT5">
        <v>960</v>
      </c>
      <c r="CU5">
        <v>600</v>
      </c>
      <c r="CV5">
        <v>0</v>
      </c>
      <c r="CW5">
        <f t="shared" si="5"/>
        <v>2116.0262303233872</v>
      </c>
      <c r="CX5">
        <f t="shared" si="6"/>
        <v>1742.609836736907</v>
      </c>
      <c r="CY5">
        <f t="shared" si="7"/>
        <v>26809.382103644723</v>
      </c>
      <c r="CZ5">
        <f t="shared" si="8"/>
        <v>32554.249697282878</v>
      </c>
      <c r="DA5">
        <v>2116.0262303233872</v>
      </c>
      <c r="DB5">
        <v>1742.609836736907</v>
      </c>
      <c r="DC5">
        <v>26809.382103644723</v>
      </c>
      <c r="DD5">
        <v>32554.249697282878</v>
      </c>
      <c r="DE5" s="43">
        <v>0.61437151000000001</v>
      </c>
      <c r="DF5" s="33">
        <f t="shared" si="9"/>
        <v>1911.8032798873342</v>
      </c>
      <c r="DG5" s="43">
        <v>0.51437151000000003</v>
      </c>
      <c r="DH5">
        <f t="shared" si="10"/>
        <v>1600.6229518986006</v>
      </c>
      <c r="DI5">
        <v>0.41437151000000005</v>
      </c>
      <c r="DJ5">
        <f t="shared" si="11"/>
        <v>1289.4426239098675</v>
      </c>
      <c r="DK5">
        <f t="shared" si="12"/>
        <v>29412.358152112833</v>
      </c>
      <c r="DL5">
        <f t="shared" si="13"/>
        <v>24624.968490747702</v>
      </c>
      <c r="DM5">
        <f t="shared" si="14"/>
        <v>19837.578829382575</v>
      </c>
      <c r="DO5" s="33">
        <v>1911.8032798873342</v>
      </c>
      <c r="DP5" s="33">
        <v>1600.6229518986006</v>
      </c>
      <c r="DQ5" s="33">
        <v>1289.4426239098675</v>
      </c>
      <c r="DR5" s="33">
        <v>29412.358152112833</v>
      </c>
      <c r="DS5" s="33">
        <v>24624.968490747702</v>
      </c>
      <c r="DT5" s="33">
        <v>19837.578829382575</v>
      </c>
      <c r="DV5">
        <v>106.57</v>
      </c>
    </row>
    <row r="6" spans="1:126" x14ac:dyDescent="0.35">
      <c r="A6">
        <v>48</v>
      </c>
      <c r="B6">
        <f t="shared" ref="B6:B68" si="21">A6-18</f>
        <v>30</v>
      </c>
      <c r="C6">
        <v>1</v>
      </c>
      <c r="D6">
        <v>3</v>
      </c>
      <c r="E6">
        <v>2</v>
      </c>
      <c r="F6">
        <v>1</v>
      </c>
      <c r="G6">
        <v>0</v>
      </c>
      <c r="H6">
        <v>1</v>
      </c>
      <c r="I6">
        <v>2</v>
      </c>
      <c r="J6">
        <v>0</v>
      </c>
      <c r="K6">
        <v>0</v>
      </c>
      <c r="L6">
        <v>1</v>
      </c>
      <c r="M6">
        <v>2</v>
      </c>
      <c r="N6">
        <v>7</v>
      </c>
      <c r="O6">
        <v>12</v>
      </c>
      <c r="P6">
        <v>2</v>
      </c>
      <c r="Q6">
        <v>1</v>
      </c>
      <c r="R6">
        <v>4</v>
      </c>
      <c r="S6">
        <v>5084400</v>
      </c>
      <c r="T6">
        <v>1</v>
      </c>
      <c r="U6">
        <v>2</v>
      </c>
      <c r="V6">
        <v>0</v>
      </c>
      <c r="W6">
        <v>1</v>
      </c>
      <c r="X6">
        <v>1</v>
      </c>
      <c r="Y6">
        <v>1</v>
      </c>
      <c r="Z6">
        <v>1</v>
      </c>
      <c r="AA6">
        <v>2</v>
      </c>
      <c r="AB6">
        <v>1</v>
      </c>
      <c r="AD6">
        <v>0</v>
      </c>
      <c r="AF6">
        <v>0</v>
      </c>
      <c r="AH6">
        <v>0</v>
      </c>
      <c r="AJ6">
        <v>0</v>
      </c>
      <c r="AK6">
        <v>1</v>
      </c>
      <c r="AL6">
        <v>0.94</v>
      </c>
      <c r="AM6">
        <v>820</v>
      </c>
      <c r="AN6">
        <f t="shared" si="0"/>
        <v>6560</v>
      </c>
      <c r="AO6">
        <v>6560</v>
      </c>
      <c r="AP6">
        <f t="shared" si="1"/>
        <v>8200</v>
      </c>
      <c r="AQ6">
        <v>8200</v>
      </c>
      <c r="AR6" s="33">
        <f t="shared" si="15"/>
        <v>8723.4042553191503</v>
      </c>
      <c r="AS6">
        <v>39900</v>
      </c>
      <c r="AT6">
        <f t="shared" si="16"/>
        <v>143.75</v>
      </c>
      <c r="AU6">
        <f t="shared" si="2"/>
        <v>6.56</v>
      </c>
      <c r="AV6">
        <v>143750</v>
      </c>
      <c r="AW6">
        <v>479.16666666666669</v>
      </c>
      <c r="AX6">
        <v>95</v>
      </c>
      <c r="AY6">
        <v>6232</v>
      </c>
      <c r="AZ6" s="33">
        <v>1140</v>
      </c>
      <c r="BA6" s="33">
        <v>779</v>
      </c>
      <c r="BB6">
        <v>482000</v>
      </c>
      <c r="BC6">
        <v>0</v>
      </c>
      <c r="BD6">
        <v>950</v>
      </c>
      <c r="BE6">
        <v>3800</v>
      </c>
      <c r="BF6">
        <v>1</v>
      </c>
      <c r="BG6">
        <v>1</v>
      </c>
      <c r="BH6">
        <v>0</v>
      </c>
      <c r="BI6">
        <v>1150</v>
      </c>
      <c r="BK6">
        <v>1</v>
      </c>
      <c r="BL6">
        <v>0</v>
      </c>
      <c r="BM6">
        <v>0</v>
      </c>
      <c r="BN6">
        <v>1</v>
      </c>
      <c r="BO6">
        <v>0</v>
      </c>
      <c r="BP6">
        <v>42000</v>
      </c>
      <c r="BQ6">
        <f t="shared" si="17"/>
        <v>504000</v>
      </c>
      <c r="BR6">
        <v>504000</v>
      </c>
      <c r="BS6">
        <f t="shared" si="3"/>
        <v>536.17021276595744</v>
      </c>
      <c r="BT6" s="43">
        <v>536.17021276595744</v>
      </c>
      <c r="BU6">
        <f t="shared" si="4"/>
        <v>504</v>
      </c>
      <c r="BV6">
        <v>504</v>
      </c>
      <c r="BW6">
        <v>39900</v>
      </c>
      <c r="BX6">
        <f t="shared" si="18"/>
        <v>39.9</v>
      </c>
      <c r="BY6">
        <v>19</v>
      </c>
      <c r="BZ6">
        <v>7166800</v>
      </c>
      <c r="CA6">
        <v>7544000</v>
      </c>
      <c r="CB6">
        <v>95</v>
      </c>
      <c r="CC6">
        <f t="shared" si="19"/>
        <v>0.95</v>
      </c>
      <c r="CD6">
        <v>0</v>
      </c>
      <c r="CE6">
        <v>0</v>
      </c>
      <c r="CF6">
        <v>1</v>
      </c>
      <c r="CG6">
        <v>0.95</v>
      </c>
      <c r="CI6" s="43">
        <v>0.70207854000000003</v>
      </c>
      <c r="CJ6" s="33">
        <v>42000</v>
      </c>
      <c r="CK6" s="33">
        <v>3479.6049627154198</v>
      </c>
      <c r="CL6" s="33">
        <v>53532.38404177576</v>
      </c>
      <c r="CM6" s="43">
        <f t="shared" si="20"/>
        <v>178.44128013925254</v>
      </c>
      <c r="CN6" s="43">
        <v>0.94</v>
      </c>
      <c r="CO6" s="43"/>
      <c r="CP6" s="43">
        <v>0.29792145999999997</v>
      </c>
      <c r="CQ6" s="43">
        <v>0.7</v>
      </c>
      <c r="CR6" s="43">
        <v>0.85</v>
      </c>
      <c r="CS6" s="43">
        <v>6.5000000000000002E-2</v>
      </c>
      <c r="CT6">
        <v>39900</v>
      </c>
      <c r="CU6">
        <v>-8400</v>
      </c>
      <c r="CV6">
        <v>0</v>
      </c>
      <c r="CW6">
        <f t="shared" si="5"/>
        <v>48306.561257377274</v>
      </c>
      <c r="CX6">
        <f t="shared" si="6"/>
        <v>39781.873976663635</v>
      </c>
      <c r="CY6">
        <f t="shared" si="7"/>
        <v>612028.83041020972</v>
      </c>
      <c r="CZ6">
        <f t="shared" si="8"/>
        <v>743177.86549811193</v>
      </c>
      <c r="DA6">
        <v>48306.561257377274</v>
      </c>
      <c r="DB6">
        <v>39781.873976663635</v>
      </c>
      <c r="DC6">
        <v>612028.83041020972</v>
      </c>
      <c r="DD6">
        <v>743177.86549811193</v>
      </c>
      <c r="DE6" s="43">
        <v>0.29792145999999997</v>
      </c>
      <c r="DF6" s="33">
        <f t="shared" si="9"/>
        <v>3479.6049627154243</v>
      </c>
      <c r="DG6" s="43">
        <v>0.19792145999999999</v>
      </c>
      <c r="DH6">
        <f t="shared" si="10"/>
        <v>2311.6444664438823</v>
      </c>
      <c r="DI6">
        <v>9.7921460000000016E-2</v>
      </c>
      <c r="DJ6">
        <f t="shared" si="11"/>
        <v>1143.68397017234</v>
      </c>
      <c r="DK6">
        <f t="shared" si="12"/>
        <v>53532.38404177576</v>
      </c>
      <c r="DL6">
        <f t="shared" si="13"/>
        <v>35563.76102221357</v>
      </c>
      <c r="DM6">
        <f t="shared" si="14"/>
        <v>17595.138002651383</v>
      </c>
      <c r="DO6" s="33">
        <v>3479.6049627154243</v>
      </c>
      <c r="DP6" s="33">
        <v>2311.6444664438823</v>
      </c>
      <c r="DQ6" s="33">
        <v>1143.68397017234</v>
      </c>
      <c r="DR6" s="33">
        <v>53532.38404177576</v>
      </c>
      <c r="DS6" s="33">
        <v>35563.76102221357</v>
      </c>
      <c r="DT6" s="33">
        <v>17595.138002651383</v>
      </c>
      <c r="DV6">
        <v>637.29</v>
      </c>
    </row>
    <row r="7" spans="1:126" x14ac:dyDescent="0.35">
      <c r="A7">
        <v>49</v>
      </c>
      <c r="B7">
        <v>21</v>
      </c>
      <c r="C7">
        <v>1</v>
      </c>
      <c r="D7">
        <v>3</v>
      </c>
      <c r="E7">
        <v>3</v>
      </c>
      <c r="F7">
        <v>2</v>
      </c>
      <c r="G7">
        <v>1</v>
      </c>
      <c r="H7">
        <v>3</v>
      </c>
      <c r="I7">
        <v>3</v>
      </c>
      <c r="J7">
        <v>0</v>
      </c>
      <c r="K7">
        <v>0</v>
      </c>
      <c r="L7">
        <v>1</v>
      </c>
      <c r="M7">
        <v>1</v>
      </c>
      <c r="N7">
        <v>2</v>
      </c>
      <c r="O7">
        <v>3</v>
      </c>
      <c r="P7">
        <v>1</v>
      </c>
      <c r="Q7">
        <v>1</v>
      </c>
      <c r="R7">
        <v>9</v>
      </c>
      <c r="S7">
        <v>64500</v>
      </c>
      <c r="T7">
        <v>1</v>
      </c>
      <c r="U7">
        <v>2</v>
      </c>
      <c r="V7">
        <v>0</v>
      </c>
      <c r="W7">
        <v>2</v>
      </c>
      <c r="X7">
        <v>0</v>
      </c>
      <c r="Y7">
        <v>0</v>
      </c>
      <c r="Z7">
        <v>1</v>
      </c>
      <c r="AA7">
        <v>2</v>
      </c>
      <c r="AB7">
        <v>0</v>
      </c>
      <c r="AD7">
        <v>0</v>
      </c>
      <c r="AF7">
        <v>0</v>
      </c>
      <c r="AH7">
        <v>0</v>
      </c>
      <c r="AJ7">
        <v>0</v>
      </c>
      <c r="AK7">
        <v>0</v>
      </c>
      <c r="AL7">
        <v>0.24</v>
      </c>
      <c r="AM7">
        <v>105</v>
      </c>
      <c r="AN7">
        <f t="shared" si="0"/>
        <v>840</v>
      </c>
      <c r="AO7">
        <v>840</v>
      </c>
      <c r="AP7">
        <f t="shared" si="1"/>
        <v>1050</v>
      </c>
      <c r="AQ7">
        <v>1050</v>
      </c>
      <c r="AR7" s="33">
        <f t="shared" si="15"/>
        <v>4375</v>
      </c>
      <c r="AS7">
        <v>1008</v>
      </c>
      <c r="AT7">
        <f t="shared" si="16"/>
        <v>28.125</v>
      </c>
      <c r="AU7">
        <f t="shared" si="2"/>
        <v>0.84</v>
      </c>
      <c r="AV7">
        <v>28125</v>
      </c>
      <c r="AW7">
        <v>93.75</v>
      </c>
      <c r="AX7">
        <v>96</v>
      </c>
      <c r="AY7">
        <v>806.4</v>
      </c>
      <c r="AZ7" s="33">
        <v>100.8</v>
      </c>
      <c r="BA7" s="33">
        <v>100.8</v>
      </c>
      <c r="BB7">
        <v>40000</v>
      </c>
      <c r="BC7">
        <v>0</v>
      </c>
      <c r="BD7">
        <v>240</v>
      </c>
      <c r="BE7">
        <v>960</v>
      </c>
      <c r="BF7">
        <v>1</v>
      </c>
      <c r="BG7">
        <v>4</v>
      </c>
      <c r="BH7">
        <v>0</v>
      </c>
      <c r="BI7">
        <v>225</v>
      </c>
      <c r="BK7">
        <v>1</v>
      </c>
      <c r="BL7">
        <v>0</v>
      </c>
      <c r="BM7">
        <v>0</v>
      </c>
      <c r="BN7">
        <v>0</v>
      </c>
      <c r="BO7">
        <v>600</v>
      </c>
      <c r="BP7">
        <v>1050</v>
      </c>
      <c r="BQ7">
        <f t="shared" si="17"/>
        <v>12600</v>
      </c>
      <c r="BR7">
        <v>12600</v>
      </c>
      <c r="BS7">
        <f t="shared" si="3"/>
        <v>52.5</v>
      </c>
      <c r="BT7" s="43">
        <v>52.5</v>
      </c>
      <c r="BU7">
        <f t="shared" si="4"/>
        <v>12.6</v>
      </c>
      <c r="BV7">
        <v>12.6</v>
      </c>
      <c r="BW7">
        <v>1008</v>
      </c>
      <c r="BX7">
        <f t="shared" si="18"/>
        <v>1.008</v>
      </c>
      <c r="BY7">
        <v>18</v>
      </c>
      <c r="BZ7">
        <v>181440</v>
      </c>
      <c r="CA7">
        <v>189000</v>
      </c>
      <c r="CB7">
        <v>96</v>
      </c>
      <c r="CC7">
        <f t="shared" si="19"/>
        <v>0.96</v>
      </c>
      <c r="CD7">
        <v>0</v>
      </c>
      <c r="CE7">
        <v>0</v>
      </c>
      <c r="CF7">
        <v>1</v>
      </c>
      <c r="CG7">
        <v>0.96</v>
      </c>
      <c r="CI7" s="43">
        <v>0.37148018999999999</v>
      </c>
      <c r="CJ7" s="33">
        <v>1050</v>
      </c>
      <c r="CK7" s="33">
        <v>826.01768431316134</v>
      </c>
      <c r="CL7" s="33">
        <v>27331.234851001384</v>
      </c>
      <c r="CM7" s="43">
        <f t="shared" si="20"/>
        <v>91.104116170004616</v>
      </c>
      <c r="CN7" s="43">
        <v>0.24</v>
      </c>
      <c r="CO7" s="43"/>
      <c r="CP7" s="43">
        <v>0.62851981000000001</v>
      </c>
      <c r="CQ7" s="43">
        <v>0.7</v>
      </c>
      <c r="CR7" s="43">
        <v>0.85</v>
      </c>
      <c r="CS7" s="43">
        <v>6.5000000000000002E-2</v>
      </c>
      <c r="CT7">
        <v>1008</v>
      </c>
      <c r="CU7">
        <v>600</v>
      </c>
      <c r="CV7">
        <v>0</v>
      </c>
      <c r="CW7">
        <f t="shared" si="5"/>
        <v>2306.4486964971134</v>
      </c>
      <c r="CX7">
        <f t="shared" si="6"/>
        <v>1899.4283382917401</v>
      </c>
      <c r="CY7">
        <f t="shared" si="7"/>
        <v>29221.97443525754</v>
      </c>
      <c r="CZ7">
        <f t="shared" si="8"/>
        <v>35483.826099955586</v>
      </c>
      <c r="DA7">
        <v>2306.4486964971134</v>
      </c>
      <c r="DB7">
        <v>1899.4283382917401</v>
      </c>
      <c r="DC7">
        <v>29221.97443525754</v>
      </c>
      <c r="DD7">
        <v>35483.826099955586</v>
      </c>
      <c r="DE7" s="43">
        <v>0.62851981000000001</v>
      </c>
      <c r="DF7" s="33">
        <f t="shared" si="9"/>
        <v>1776.53026531509</v>
      </c>
      <c r="DG7" s="43">
        <v>0.52851981000000003</v>
      </c>
      <c r="DH7">
        <f t="shared" si="10"/>
        <v>1493.8772387835811</v>
      </c>
      <c r="DI7">
        <v>0.42851981000000006</v>
      </c>
      <c r="DJ7">
        <f t="shared" si="11"/>
        <v>1211.2242122520722</v>
      </c>
      <c r="DK7">
        <f t="shared" si="12"/>
        <v>27331.234851001384</v>
      </c>
      <c r="DL7">
        <f t="shared" si="13"/>
        <v>22982.726750516631</v>
      </c>
      <c r="DM7">
        <f t="shared" si="14"/>
        <v>18634.218650031878</v>
      </c>
      <c r="DO7" s="33">
        <v>1776.53026531509</v>
      </c>
      <c r="DP7" s="33">
        <v>1493.8772387835811</v>
      </c>
      <c r="DQ7" s="33">
        <v>1211.2242122520722</v>
      </c>
      <c r="DR7" s="33">
        <v>27331.234851001384</v>
      </c>
      <c r="DS7" s="33">
        <v>22982.726750516631</v>
      </c>
      <c r="DT7" s="33">
        <v>18634.218650031878</v>
      </c>
      <c r="DV7">
        <v>189.79</v>
      </c>
    </row>
    <row r="8" spans="1:126" x14ac:dyDescent="0.35">
      <c r="A8">
        <v>60</v>
      </c>
      <c r="B8">
        <f t="shared" si="21"/>
        <v>42</v>
      </c>
      <c r="C8">
        <v>1</v>
      </c>
      <c r="D8">
        <v>3</v>
      </c>
      <c r="E8">
        <v>3</v>
      </c>
      <c r="F8">
        <v>3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8</v>
      </c>
      <c r="S8">
        <v>62000</v>
      </c>
      <c r="T8">
        <v>1</v>
      </c>
      <c r="U8">
        <v>2</v>
      </c>
      <c r="V8">
        <v>0</v>
      </c>
      <c r="W8">
        <v>1</v>
      </c>
      <c r="X8">
        <v>1</v>
      </c>
      <c r="Y8">
        <v>1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0</v>
      </c>
      <c r="AI8">
        <v>1</v>
      </c>
      <c r="AJ8">
        <v>1</v>
      </c>
      <c r="AK8">
        <v>1</v>
      </c>
      <c r="AL8">
        <v>0.36</v>
      </c>
      <c r="AM8">
        <v>240</v>
      </c>
      <c r="AN8">
        <f>AM8*8</f>
        <v>1920</v>
      </c>
      <c r="AO8">
        <v>1920</v>
      </c>
      <c r="AP8">
        <f t="shared" si="1"/>
        <v>2400</v>
      </c>
      <c r="AQ8">
        <v>2400</v>
      </c>
      <c r="AR8" s="33">
        <f t="shared" si="15"/>
        <v>6666.666666666667</v>
      </c>
      <c r="AS8">
        <v>2304</v>
      </c>
      <c r="AT8">
        <f t="shared" si="16"/>
        <v>50</v>
      </c>
      <c r="AU8">
        <f t="shared" si="2"/>
        <v>1.92</v>
      </c>
      <c r="AV8">
        <v>50000</v>
      </c>
      <c r="AW8">
        <v>166.66666666666666</v>
      </c>
      <c r="AX8">
        <v>96</v>
      </c>
      <c r="AY8">
        <v>1843.1999999999998</v>
      </c>
      <c r="AZ8" s="33">
        <v>230.39999999999998</v>
      </c>
      <c r="BA8" s="33">
        <v>230.39999999999998</v>
      </c>
      <c r="BB8">
        <v>35000</v>
      </c>
      <c r="BC8">
        <v>0</v>
      </c>
      <c r="BD8">
        <v>100</v>
      </c>
      <c r="BE8">
        <v>400</v>
      </c>
      <c r="BF8">
        <v>1</v>
      </c>
      <c r="BG8">
        <v>4</v>
      </c>
      <c r="BH8">
        <v>0</v>
      </c>
      <c r="BI8">
        <v>400</v>
      </c>
      <c r="BJ8">
        <v>2</v>
      </c>
      <c r="BK8">
        <v>1</v>
      </c>
      <c r="BL8">
        <v>0</v>
      </c>
      <c r="BM8">
        <v>1</v>
      </c>
      <c r="BN8">
        <v>0</v>
      </c>
      <c r="BO8">
        <v>0</v>
      </c>
      <c r="BP8">
        <v>2400</v>
      </c>
      <c r="BQ8">
        <f t="shared" si="17"/>
        <v>28800</v>
      </c>
      <c r="BR8">
        <v>28800</v>
      </c>
      <c r="BS8">
        <f t="shared" si="3"/>
        <v>80</v>
      </c>
      <c r="BT8" s="43">
        <v>80</v>
      </c>
      <c r="BU8">
        <f t="shared" si="4"/>
        <v>28.8</v>
      </c>
      <c r="BV8">
        <v>28.8</v>
      </c>
      <c r="BW8">
        <v>2304</v>
      </c>
      <c r="BX8">
        <f t="shared" si="18"/>
        <v>2.3039999999999998</v>
      </c>
      <c r="BY8">
        <v>36</v>
      </c>
      <c r="BZ8">
        <v>737279.99999999988</v>
      </c>
      <c r="CA8">
        <v>768000</v>
      </c>
      <c r="CB8">
        <v>95.999999999999986</v>
      </c>
      <c r="CC8">
        <f t="shared" si="19"/>
        <v>0.95999999999999985</v>
      </c>
      <c r="CD8">
        <v>0</v>
      </c>
      <c r="CE8">
        <v>0</v>
      </c>
      <c r="CF8">
        <v>1</v>
      </c>
      <c r="CG8">
        <v>0.95999999999999985</v>
      </c>
      <c r="CI8" s="43">
        <v>0.49378845999999998</v>
      </c>
      <c r="CJ8" s="33">
        <v>2400</v>
      </c>
      <c r="CK8" s="33">
        <v>260.85125078831487</v>
      </c>
      <c r="CL8" s="33">
        <v>37852.013857855716</v>
      </c>
      <c r="CM8" s="43">
        <f t="shared" si="20"/>
        <v>126.17337952618573</v>
      </c>
      <c r="CN8" s="43">
        <v>0.36</v>
      </c>
      <c r="CO8" s="43"/>
      <c r="CP8" s="43">
        <v>0.50621154000000002</v>
      </c>
      <c r="CQ8" s="43">
        <v>0.7</v>
      </c>
      <c r="CR8" s="43">
        <v>0.85</v>
      </c>
      <c r="CS8" s="43">
        <v>6.5000000000000002E-2</v>
      </c>
      <c r="CT8">
        <v>2304</v>
      </c>
      <c r="CU8">
        <v>-1200</v>
      </c>
      <c r="CV8">
        <v>0</v>
      </c>
      <c r="CW8">
        <f t="shared" si="5"/>
        <v>3966.0708150206669</v>
      </c>
      <c r="CX8">
        <f t="shared" si="6"/>
        <v>3266.1759653111376</v>
      </c>
      <c r="CY8">
        <f t="shared" si="7"/>
        <v>50248.861004786733</v>
      </c>
      <c r="CZ8">
        <f t="shared" si="8"/>
        <v>61016.47407724103</v>
      </c>
      <c r="DA8">
        <v>3966.0708150206669</v>
      </c>
      <c r="DB8">
        <v>3266.1759653111376</v>
      </c>
      <c r="DC8">
        <v>50248.861004786733</v>
      </c>
      <c r="DD8">
        <v>61016.47407724103</v>
      </c>
      <c r="DE8" s="43">
        <v>0.50621154000000002</v>
      </c>
      <c r="DF8" s="33">
        <f t="shared" si="9"/>
        <v>2460.3809007606214</v>
      </c>
      <c r="DG8" s="43">
        <v>0.40621154000000004</v>
      </c>
      <c r="DH8">
        <f t="shared" si="10"/>
        <v>1974.3428106845595</v>
      </c>
      <c r="DI8">
        <v>0.30621154000000006</v>
      </c>
      <c r="DJ8">
        <f t="shared" si="11"/>
        <v>1488.3047206084973</v>
      </c>
      <c r="DK8">
        <f t="shared" si="12"/>
        <v>37852.013857855716</v>
      </c>
      <c r="DL8">
        <f t="shared" si="13"/>
        <v>30374.504779762454</v>
      </c>
      <c r="DM8">
        <f t="shared" si="14"/>
        <v>22896.995701669188</v>
      </c>
      <c r="DO8" s="33">
        <v>2460.3809007606214</v>
      </c>
      <c r="DP8" s="33">
        <v>1974.3428106845595</v>
      </c>
      <c r="DQ8" s="33">
        <v>1488.3047206084973</v>
      </c>
      <c r="DR8" s="33">
        <v>37852.013857855716</v>
      </c>
      <c r="DS8" s="33">
        <v>30374.504779762454</v>
      </c>
      <c r="DT8" s="33">
        <v>22896.995701669188</v>
      </c>
      <c r="DV8">
        <v>191.17</v>
      </c>
    </row>
    <row r="9" spans="1:126" x14ac:dyDescent="0.35">
      <c r="A9">
        <v>40</v>
      </c>
      <c r="B9">
        <f t="shared" si="21"/>
        <v>22</v>
      </c>
      <c r="C9">
        <v>1</v>
      </c>
      <c r="D9">
        <v>3</v>
      </c>
      <c r="E9">
        <v>2</v>
      </c>
      <c r="F9">
        <v>1</v>
      </c>
      <c r="G9">
        <v>1</v>
      </c>
      <c r="H9">
        <v>3</v>
      </c>
      <c r="I9">
        <v>1</v>
      </c>
      <c r="J9">
        <v>0</v>
      </c>
      <c r="K9">
        <v>0</v>
      </c>
      <c r="L9">
        <v>1</v>
      </c>
      <c r="M9">
        <v>1</v>
      </c>
      <c r="N9">
        <v>7</v>
      </c>
      <c r="O9">
        <v>12</v>
      </c>
      <c r="P9">
        <v>2</v>
      </c>
      <c r="Q9">
        <v>1</v>
      </c>
      <c r="R9">
        <v>6</v>
      </c>
      <c r="S9">
        <v>1102200</v>
      </c>
      <c r="T9">
        <v>1</v>
      </c>
      <c r="U9">
        <v>2</v>
      </c>
      <c r="V9">
        <v>0</v>
      </c>
      <c r="W9">
        <v>1</v>
      </c>
      <c r="X9">
        <v>1</v>
      </c>
      <c r="Y9">
        <v>1</v>
      </c>
      <c r="Z9">
        <v>1</v>
      </c>
      <c r="AA9">
        <v>2</v>
      </c>
      <c r="AB9">
        <v>1</v>
      </c>
      <c r="AD9">
        <v>0</v>
      </c>
      <c r="AF9">
        <v>0</v>
      </c>
      <c r="AH9">
        <v>0</v>
      </c>
      <c r="AJ9">
        <v>0</v>
      </c>
      <c r="AK9">
        <v>1</v>
      </c>
      <c r="AL9">
        <v>0.08</v>
      </c>
      <c r="AM9">
        <v>108</v>
      </c>
      <c r="AN9">
        <f t="shared" si="0"/>
        <v>864</v>
      </c>
      <c r="AO9">
        <v>864</v>
      </c>
      <c r="AP9">
        <f t="shared" si="1"/>
        <v>1080</v>
      </c>
      <c r="AQ9">
        <v>1080</v>
      </c>
      <c r="AR9" s="33">
        <f t="shared" si="15"/>
        <v>13500</v>
      </c>
      <c r="AS9">
        <v>430</v>
      </c>
      <c r="AT9">
        <f t="shared" si="16"/>
        <v>112.5</v>
      </c>
      <c r="AU9">
        <f t="shared" si="2"/>
        <v>0.86399999999999999</v>
      </c>
      <c r="AV9">
        <v>112500</v>
      </c>
      <c r="AW9">
        <v>375</v>
      </c>
      <c r="AX9">
        <v>40</v>
      </c>
      <c r="AY9">
        <v>344</v>
      </c>
      <c r="AZ9" s="33">
        <v>43</v>
      </c>
      <c r="BA9" s="33">
        <v>43</v>
      </c>
      <c r="BB9">
        <v>30000</v>
      </c>
      <c r="BC9">
        <v>0</v>
      </c>
      <c r="BD9">
        <v>600</v>
      </c>
      <c r="BE9">
        <v>2400</v>
      </c>
      <c r="BF9">
        <v>1</v>
      </c>
      <c r="BG9">
        <v>1</v>
      </c>
      <c r="BH9">
        <v>6000</v>
      </c>
      <c r="BI9">
        <v>900</v>
      </c>
      <c r="BK9">
        <v>1</v>
      </c>
      <c r="BL9">
        <v>0</v>
      </c>
      <c r="BM9">
        <v>0</v>
      </c>
      <c r="BN9">
        <v>0</v>
      </c>
      <c r="BO9">
        <v>850</v>
      </c>
      <c r="BP9">
        <v>1075</v>
      </c>
      <c r="BQ9">
        <f t="shared" si="17"/>
        <v>12900</v>
      </c>
      <c r="BR9">
        <v>12900</v>
      </c>
      <c r="BS9">
        <f t="shared" si="3"/>
        <v>161.25</v>
      </c>
      <c r="BT9" s="43">
        <v>161.25</v>
      </c>
      <c r="BU9">
        <f t="shared" si="4"/>
        <v>12.9</v>
      </c>
      <c r="BV9">
        <v>12.9</v>
      </c>
      <c r="BW9">
        <v>430</v>
      </c>
      <c r="BX9">
        <f t="shared" si="18"/>
        <v>0.43</v>
      </c>
      <c r="BY9">
        <v>22</v>
      </c>
      <c r="BZ9">
        <v>309600</v>
      </c>
      <c r="CA9">
        <v>774000</v>
      </c>
      <c r="CB9">
        <v>40</v>
      </c>
      <c r="CC9">
        <f t="shared" si="19"/>
        <v>0.4</v>
      </c>
      <c r="CD9">
        <v>1</v>
      </c>
      <c r="CE9">
        <v>0</v>
      </c>
      <c r="CF9">
        <v>1</v>
      </c>
      <c r="CG9">
        <v>0.4</v>
      </c>
      <c r="CI9" s="43">
        <v>0.30993598999999999</v>
      </c>
      <c r="CJ9" s="33">
        <v>1075</v>
      </c>
      <c r="CK9" s="33">
        <v>1210.2540859263704</v>
      </c>
      <c r="CL9" s="33">
        <v>36993.699684198065</v>
      </c>
      <c r="CM9" s="43">
        <f t="shared" si="20"/>
        <v>123.31233228066021</v>
      </c>
      <c r="CN9" s="43">
        <v>0.08</v>
      </c>
      <c r="CO9" s="43"/>
      <c r="CP9" s="43">
        <v>0.69006400999999995</v>
      </c>
      <c r="CQ9" s="43">
        <v>0.7</v>
      </c>
      <c r="CR9" s="43">
        <v>0.85</v>
      </c>
      <c r="CS9" s="43">
        <v>6.5000000000000002E-2</v>
      </c>
      <c r="CT9">
        <v>430</v>
      </c>
      <c r="CU9">
        <v>850</v>
      </c>
      <c r="CV9">
        <v>6000</v>
      </c>
      <c r="CW9">
        <f t="shared" si="5"/>
        <v>1179.2757594882737</v>
      </c>
      <c r="CX9">
        <f t="shared" si="6"/>
        <v>971.16827251975485</v>
      </c>
      <c r="CY9">
        <f t="shared" si="7"/>
        <v>14941.050346457767</v>
      </c>
      <c r="CZ9">
        <f t="shared" si="8"/>
        <v>18142.703992127288</v>
      </c>
      <c r="DA9">
        <v>1179.2757594882737</v>
      </c>
      <c r="DB9">
        <v>971.16827251975485</v>
      </c>
      <c r="DC9">
        <v>14941.050346457767</v>
      </c>
      <c r="DD9">
        <v>18142.703992127288</v>
      </c>
      <c r="DE9" s="43">
        <v>0.69006400999999995</v>
      </c>
      <c r="DF9" s="33">
        <f t="shared" si="9"/>
        <v>2404.5904794728744</v>
      </c>
      <c r="DG9" s="43">
        <v>0.59006401000000008</v>
      </c>
      <c r="DH9">
        <f t="shared" si="10"/>
        <v>2056.1314315255872</v>
      </c>
      <c r="DI9">
        <v>0.49006401000000005</v>
      </c>
      <c r="DJ9">
        <f t="shared" si="11"/>
        <v>1707.6723835782998</v>
      </c>
      <c r="DK9">
        <f t="shared" si="12"/>
        <v>36993.699684198065</v>
      </c>
      <c r="DL9">
        <f t="shared" si="13"/>
        <v>31632.791254239801</v>
      </c>
      <c r="DM9">
        <f t="shared" si="14"/>
        <v>26271.882824281533</v>
      </c>
      <c r="DO9" s="33">
        <v>2404.5904794728744</v>
      </c>
      <c r="DP9" s="33">
        <v>2056.1314315255872</v>
      </c>
      <c r="DQ9" s="33">
        <v>1707.6723835782998</v>
      </c>
      <c r="DR9" s="33">
        <v>36993.699684198065</v>
      </c>
      <c r="DS9" s="33">
        <v>31632.791254239801</v>
      </c>
      <c r="DT9" s="33">
        <v>26271.882824281533</v>
      </c>
      <c r="DV9">
        <v>192.67</v>
      </c>
    </row>
    <row r="10" spans="1:126" x14ac:dyDescent="0.35">
      <c r="A10">
        <v>45</v>
      </c>
      <c r="B10">
        <v>25</v>
      </c>
      <c r="C10">
        <v>1</v>
      </c>
      <c r="D10">
        <v>3</v>
      </c>
      <c r="E10">
        <v>2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7</v>
      </c>
      <c r="O10">
        <v>12</v>
      </c>
      <c r="P10">
        <v>2</v>
      </c>
      <c r="Q10">
        <v>1</v>
      </c>
      <c r="R10">
        <v>3</v>
      </c>
      <c r="S10">
        <v>1818150</v>
      </c>
      <c r="T10">
        <v>1</v>
      </c>
      <c r="U10">
        <v>2</v>
      </c>
      <c r="V10">
        <v>0</v>
      </c>
      <c r="W10">
        <v>2</v>
      </c>
      <c r="X10">
        <v>0</v>
      </c>
      <c r="Y10">
        <v>1</v>
      </c>
      <c r="Z10">
        <v>1</v>
      </c>
      <c r="AA10">
        <v>2</v>
      </c>
      <c r="AB10">
        <v>1</v>
      </c>
      <c r="AD10">
        <v>0</v>
      </c>
      <c r="AF10">
        <v>0</v>
      </c>
      <c r="AH10">
        <v>0</v>
      </c>
      <c r="AJ10">
        <v>0</v>
      </c>
      <c r="AK10">
        <v>1</v>
      </c>
      <c r="AL10">
        <v>1</v>
      </c>
      <c r="AM10">
        <v>1300</v>
      </c>
      <c r="AN10">
        <f t="shared" si="0"/>
        <v>10400</v>
      </c>
      <c r="AO10">
        <v>10400</v>
      </c>
      <c r="AP10">
        <f t="shared" si="1"/>
        <v>13000</v>
      </c>
      <c r="AQ10">
        <v>13000</v>
      </c>
      <c r="AR10" s="33">
        <f t="shared" si="15"/>
        <v>13000</v>
      </c>
      <c r="AS10">
        <v>16500</v>
      </c>
      <c r="AT10">
        <f t="shared" si="16"/>
        <v>125</v>
      </c>
      <c r="AU10">
        <f t="shared" si="2"/>
        <v>10.4</v>
      </c>
      <c r="AV10">
        <v>125000</v>
      </c>
      <c r="AW10">
        <v>416.66666666666669</v>
      </c>
      <c r="AX10">
        <v>50</v>
      </c>
      <c r="AY10">
        <v>5200</v>
      </c>
      <c r="AZ10" s="33">
        <v>1650</v>
      </c>
      <c r="BA10" s="33">
        <v>650</v>
      </c>
      <c r="BB10">
        <v>860000</v>
      </c>
      <c r="BC10">
        <v>0</v>
      </c>
      <c r="BD10">
        <v>10000</v>
      </c>
      <c r="BE10">
        <v>40000</v>
      </c>
      <c r="BF10">
        <v>1</v>
      </c>
      <c r="BG10">
        <v>1</v>
      </c>
      <c r="BH10">
        <v>0</v>
      </c>
      <c r="BI10">
        <v>1000</v>
      </c>
      <c r="BK10">
        <v>1</v>
      </c>
      <c r="BL10">
        <v>0</v>
      </c>
      <c r="BM10">
        <v>0</v>
      </c>
      <c r="BN10">
        <v>0</v>
      </c>
      <c r="BO10">
        <v>6000</v>
      </c>
      <c r="BP10">
        <v>33000</v>
      </c>
      <c r="BQ10">
        <f t="shared" si="17"/>
        <v>396000</v>
      </c>
      <c r="BR10">
        <v>396000</v>
      </c>
      <c r="BS10">
        <f t="shared" si="3"/>
        <v>396</v>
      </c>
      <c r="BT10" s="43">
        <v>396</v>
      </c>
      <c r="BU10">
        <f t="shared" si="4"/>
        <v>396</v>
      </c>
      <c r="BV10">
        <v>396</v>
      </c>
      <c r="BW10">
        <v>16500</v>
      </c>
      <c r="BX10">
        <f t="shared" si="18"/>
        <v>16.5</v>
      </c>
      <c r="BY10">
        <v>32</v>
      </c>
      <c r="BZ10">
        <v>5200000</v>
      </c>
      <c r="CA10">
        <v>10400000</v>
      </c>
      <c r="CB10">
        <v>50</v>
      </c>
      <c r="CC10">
        <f t="shared" si="19"/>
        <v>0.5</v>
      </c>
      <c r="CD10">
        <v>0</v>
      </c>
      <c r="CE10">
        <v>0</v>
      </c>
      <c r="CF10">
        <v>50000</v>
      </c>
      <c r="CG10">
        <v>0.5</v>
      </c>
      <c r="CI10" s="43">
        <v>0.55438178999999999</v>
      </c>
      <c r="CJ10" s="33">
        <v>33000</v>
      </c>
      <c r="CK10" s="33">
        <v>10449.543679997138</v>
      </c>
      <c r="CL10" s="33">
        <v>160762.21046149443</v>
      </c>
      <c r="CM10" s="43">
        <f t="shared" si="20"/>
        <v>535.87403487164806</v>
      </c>
      <c r="CN10" s="43">
        <v>1</v>
      </c>
      <c r="CO10" s="43"/>
      <c r="CP10" s="43">
        <v>0.44561821000000001</v>
      </c>
      <c r="CQ10" s="43">
        <v>0.7</v>
      </c>
      <c r="CR10" s="43">
        <v>0.85</v>
      </c>
      <c r="CS10" s="43">
        <v>6.5000000000000002E-2</v>
      </c>
      <c r="CT10">
        <v>16500</v>
      </c>
      <c r="CU10">
        <v>6000</v>
      </c>
      <c r="CV10">
        <v>0</v>
      </c>
      <c r="CW10">
        <f t="shared" si="5"/>
        <v>25298.450008612297</v>
      </c>
      <c r="CX10">
        <f t="shared" si="6"/>
        <v>20834.017654151303</v>
      </c>
      <c r="CY10">
        <f t="shared" si="7"/>
        <v>320523.34852540464</v>
      </c>
      <c r="CZ10">
        <f t="shared" si="8"/>
        <v>389206.92320941994</v>
      </c>
      <c r="DA10">
        <v>25298.450008612297</v>
      </c>
      <c r="DB10">
        <v>20834.017654151303</v>
      </c>
      <c r="DC10">
        <v>320523.34852540464</v>
      </c>
      <c r="DD10">
        <v>389206.92320941994</v>
      </c>
      <c r="DE10" s="43">
        <v>0.44561821000000001</v>
      </c>
      <c r="DF10" s="33">
        <f t="shared" si="9"/>
        <v>10449.543679997138</v>
      </c>
      <c r="DG10" s="43">
        <v>0.34561821000000004</v>
      </c>
      <c r="DH10">
        <f t="shared" si="10"/>
        <v>8104.5893119974244</v>
      </c>
      <c r="DI10">
        <v>0.24561821000000006</v>
      </c>
      <c r="DJ10">
        <f t="shared" si="11"/>
        <v>5759.6349439977112</v>
      </c>
      <c r="DK10">
        <f t="shared" si="12"/>
        <v>160762.21046149443</v>
      </c>
      <c r="DL10">
        <f t="shared" si="13"/>
        <v>124685.98941534499</v>
      </c>
      <c r="DM10">
        <f t="shared" si="14"/>
        <v>88609.768369195546</v>
      </c>
      <c r="DO10" s="33">
        <v>10449.543679997138</v>
      </c>
      <c r="DP10" s="33">
        <v>8104.5893119974244</v>
      </c>
      <c r="DQ10" s="33">
        <v>5759.6349439977112</v>
      </c>
      <c r="DR10" s="33">
        <v>160762.21046149443</v>
      </c>
      <c r="DS10" s="33">
        <v>124685.98941534499</v>
      </c>
      <c r="DT10" s="33">
        <v>88609.768369195546</v>
      </c>
      <c r="DV10">
        <v>352.55</v>
      </c>
    </row>
    <row r="11" spans="1:126" x14ac:dyDescent="0.35">
      <c r="A11">
        <v>49</v>
      </c>
      <c r="B11">
        <f t="shared" si="21"/>
        <v>31</v>
      </c>
      <c r="C11">
        <v>1</v>
      </c>
      <c r="D11">
        <v>3</v>
      </c>
      <c r="E11">
        <v>2</v>
      </c>
      <c r="F11">
        <v>3</v>
      </c>
      <c r="G11">
        <v>3</v>
      </c>
      <c r="H11">
        <v>0</v>
      </c>
      <c r="I11">
        <v>0</v>
      </c>
      <c r="J11">
        <v>0</v>
      </c>
      <c r="K11">
        <v>0</v>
      </c>
      <c r="L11">
        <v>3</v>
      </c>
      <c r="M11">
        <v>1</v>
      </c>
      <c r="N11">
        <v>9</v>
      </c>
      <c r="O11">
        <v>16</v>
      </c>
      <c r="P11">
        <v>3</v>
      </c>
      <c r="Q11">
        <v>1</v>
      </c>
      <c r="R11">
        <v>6</v>
      </c>
      <c r="S11">
        <v>2335000</v>
      </c>
      <c r="T11">
        <v>1</v>
      </c>
      <c r="U11">
        <v>2</v>
      </c>
      <c r="V11">
        <v>0</v>
      </c>
      <c r="W11">
        <v>2</v>
      </c>
      <c r="X11">
        <v>0</v>
      </c>
      <c r="Y11">
        <v>1</v>
      </c>
      <c r="Z11">
        <v>1</v>
      </c>
      <c r="AA11">
        <v>2</v>
      </c>
      <c r="AB11">
        <v>1</v>
      </c>
      <c r="AD11">
        <v>0</v>
      </c>
      <c r="AF11">
        <v>0</v>
      </c>
      <c r="AH11">
        <v>0</v>
      </c>
      <c r="AJ11">
        <v>0</v>
      </c>
      <c r="AK11">
        <v>1</v>
      </c>
      <c r="AL11">
        <v>0.36</v>
      </c>
      <c r="AM11">
        <v>468</v>
      </c>
      <c r="AN11">
        <f t="shared" si="0"/>
        <v>3744</v>
      </c>
      <c r="AO11">
        <v>3744</v>
      </c>
      <c r="AP11">
        <f t="shared" si="1"/>
        <v>4680</v>
      </c>
      <c r="AQ11">
        <v>4680</v>
      </c>
      <c r="AR11" s="33">
        <f t="shared" si="15"/>
        <v>13000</v>
      </c>
      <c r="AS11">
        <v>2808</v>
      </c>
      <c r="AT11">
        <f t="shared" si="16"/>
        <v>62.5</v>
      </c>
      <c r="AU11">
        <f t="shared" si="2"/>
        <v>3.7440000000000002</v>
      </c>
      <c r="AV11">
        <v>62500</v>
      </c>
      <c r="AW11">
        <v>208.33333333333334</v>
      </c>
      <c r="AX11">
        <v>60</v>
      </c>
      <c r="AY11">
        <v>2246.4</v>
      </c>
      <c r="AZ11" s="33">
        <v>280.8</v>
      </c>
      <c r="BA11" s="33">
        <v>280.8</v>
      </c>
      <c r="BB11">
        <v>75000</v>
      </c>
      <c r="BC11">
        <v>0</v>
      </c>
      <c r="BD11">
        <v>300</v>
      </c>
      <c r="BE11">
        <v>1200</v>
      </c>
      <c r="BF11">
        <v>1</v>
      </c>
      <c r="BG11">
        <v>1</v>
      </c>
      <c r="BH11">
        <v>0</v>
      </c>
      <c r="BI11">
        <v>500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4680</v>
      </c>
      <c r="BQ11">
        <f t="shared" si="17"/>
        <v>56160</v>
      </c>
      <c r="BR11">
        <v>56160</v>
      </c>
      <c r="BS11">
        <f t="shared" si="3"/>
        <v>156</v>
      </c>
      <c r="BT11" s="43">
        <v>156</v>
      </c>
      <c r="BU11">
        <f t="shared" si="4"/>
        <v>56.16</v>
      </c>
      <c r="BV11">
        <v>56.16</v>
      </c>
      <c r="BW11">
        <v>2808</v>
      </c>
      <c r="BX11">
        <f t="shared" si="18"/>
        <v>2.8079999999999998</v>
      </c>
      <c r="BY11">
        <v>3</v>
      </c>
      <c r="BZ11">
        <v>1123200</v>
      </c>
      <c r="CA11">
        <v>1872000</v>
      </c>
      <c r="CB11">
        <v>60</v>
      </c>
      <c r="CC11">
        <f t="shared" si="19"/>
        <v>0.6</v>
      </c>
      <c r="CD11">
        <v>0</v>
      </c>
      <c r="CE11">
        <v>0</v>
      </c>
      <c r="CF11">
        <v>1</v>
      </c>
      <c r="CG11">
        <v>0.6</v>
      </c>
      <c r="CI11" s="43">
        <v>0.49318397000000003</v>
      </c>
      <c r="CJ11" s="33">
        <v>4680</v>
      </c>
      <c r="CK11" s="33">
        <v>428.07468872630085</v>
      </c>
      <c r="CL11" s="33">
        <v>73990.146435619128</v>
      </c>
      <c r="CM11" s="43">
        <f t="shared" si="20"/>
        <v>246.63382145206376</v>
      </c>
      <c r="CN11" s="43">
        <v>0.36</v>
      </c>
      <c r="CO11" s="43"/>
      <c r="CP11" s="43">
        <v>0.50681602999999997</v>
      </c>
      <c r="CQ11" s="43">
        <v>0.7</v>
      </c>
      <c r="CR11" s="43">
        <v>0.85</v>
      </c>
      <c r="CS11" s="43">
        <v>6.5000000000000002E-2</v>
      </c>
      <c r="CT11">
        <v>2808</v>
      </c>
      <c r="CU11">
        <v>-720</v>
      </c>
      <c r="CV11">
        <v>0</v>
      </c>
      <c r="CW11">
        <f t="shared" si="5"/>
        <v>4839.5733543407741</v>
      </c>
      <c r="CX11">
        <f t="shared" si="6"/>
        <v>3985.5309976924023</v>
      </c>
      <c r="CY11">
        <f t="shared" si="7"/>
        <v>61315.861502960033</v>
      </c>
      <c r="CZ11">
        <f t="shared" si="8"/>
        <v>74454.974682165746</v>
      </c>
      <c r="DA11">
        <v>4839.5733543407741</v>
      </c>
      <c r="DB11">
        <v>3985.5309976924023</v>
      </c>
      <c r="DC11">
        <v>61315.861502960033</v>
      </c>
      <c r="DD11">
        <v>74454.974682165746</v>
      </c>
      <c r="DE11" s="43">
        <v>0.50681602999999997</v>
      </c>
      <c r="DF11" s="33">
        <f t="shared" si="9"/>
        <v>4809.3595183152438</v>
      </c>
      <c r="DG11" s="43">
        <v>0.40681603</v>
      </c>
      <c r="DH11">
        <f t="shared" si="10"/>
        <v>3860.4235664837197</v>
      </c>
      <c r="DI11">
        <v>0.30681603000000002</v>
      </c>
      <c r="DJ11">
        <f t="shared" si="11"/>
        <v>2911.4876146521956</v>
      </c>
      <c r="DK11">
        <f t="shared" si="12"/>
        <v>73990.146435619128</v>
      </c>
      <c r="DL11">
        <f t="shared" si="13"/>
        <v>59391.131792057226</v>
      </c>
      <c r="DM11">
        <f t="shared" si="14"/>
        <v>44792.117148495316</v>
      </c>
      <c r="DO11" s="33">
        <v>4809.3595183152438</v>
      </c>
      <c r="DP11" s="33">
        <v>3860.4235664837197</v>
      </c>
      <c r="DQ11" s="33">
        <v>2911.4876146521956</v>
      </c>
      <c r="DR11" s="33">
        <v>73990.146435619128</v>
      </c>
      <c r="DS11" s="33">
        <v>59391.131792057226</v>
      </c>
      <c r="DT11" s="33">
        <v>44792.117148495316</v>
      </c>
      <c r="DV11">
        <v>342.54</v>
      </c>
    </row>
    <row r="12" spans="1:126" x14ac:dyDescent="0.35">
      <c r="A12">
        <v>56</v>
      </c>
      <c r="B12">
        <v>32</v>
      </c>
      <c r="C12">
        <v>2</v>
      </c>
      <c r="D12">
        <v>3</v>
      </c>
      <c r="E12">
        <v>4</v>
      </c>
      <c r="F12">
        <v>5</v>
      </c>
      <c r="G12">
        <v>2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7</v>
      </c>
      <c r="S12">
        <v>1013000</v>
      </c>
      <c r="T12">
        <v>1</v>
      </c>
      <c r="U12">
        <v>2</v>
      </c>
      <c r="V12">
        <v>0</v>
      </c>
      <c r="W12">
        <v>2</v>
      </c>
      <c r="X12">
        <v>0</v>
      </c>
      <c r="Y12">
        <v>1</v>
      </c>
      <c r="Z12">
        <v>1</v>
      </c>
      <c r="AA12">
        <v>2</v>
      </c>
      <c r="AB12">
        <v>1</v>
      </c>
      <c r="AD12">
        <v>0</v>
      </c>
      <c r="AF12">
        <v>0</v>
      </c>
      <c r="AH12">
        <v>0</v>
      </c>
      <c r="AJ12">
        <v>0</v>
      </c>
      <c r="AK12">
        <v>1</v>
      </c>
      <c r="AL12">
        <v>0.46</v>
      </c>
      <c r="AM12">
        <v>390</v>
      </c>
      <c r="AN12">
        <f t="shared" si="0"/>
        <v>3120</v>
      </c>
      <c r="AO12">
        <v>3120</v>
      </c>
      <c r="AP12">
        <f t="shared" si="1"/>
        <v>3900</v>
      </c>
      <c r="AQ12">
        <v>3900</v>
      </c>
      <c r="AR12" s="33">
        <f t="shared" si="15"/>
        <v>8478.2608695652161</v>
      </c>
      <c r="AS12">
        <v>3705</v>
      </c>
      <c r="AT12">
        <f t="shared" si="16"/>
        <v>93.75</v>
      </c>
      <c r="AU12">
        <f t="shared" si="2"/>
        <v>3.12</v>
      </c>
      <c r="AV12">
        <v>93750</v>
      </c>
      <c r="AW12">
        <v>312.5</v>
      </c>
      <c r="AX12">
        <v>95</v>
      </c>
      <c r="AY12">
        <v>2964</v>
      </c>
      <c r="AZ12" s="33">
        <v>370.5</v>
      </c>
      <c r="BA12" s="33">
        <v>370.5</v>
      </c>
      <c r="BB12">
        <v>120000</v>
      </c>
      <c r="BC12">
        <v>0</v>
      </c>
      <c r="BD12">
        <v>150</v>
      </c>
      <c r="BE12">
        <v>600</v>
      </c>
      <c r="BF12">
        <v>1</v>
      </c>
      <c r="BG12">
        <v>1</v>
      </c>
      <c r="BH12">
        <v>0</v>
      </c>
      <c r="BI12">
        <v>750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3900</v>
      </c>
      <c r="BQ12">
        <f t="shared" si="17"/>
        <v>46800</v>
      </c>
      <c r="BR12">
        <v>46800</v>
      </c>
      <c r="BS12">
        <f t="shared" si="3"/>
        <v>101.7391304347826</v>
      </c>
      <c r="BT12" s="43">
        <v>101.7391304347826</v>
      </c>
      <c r="BU12">
        <f t="shared" si="4"/>
        <v>46.8</v>
      </c>
      <c r="BV12">
        <v>46.8</v>
      </c>
      <c r="BW12">
        <v>3705</v>
      </c>
      <c r="BX12">
        <f t="shared" si="18"/>
        <v>3.7050000000000001</v>
      </c>
      <c r="BY12">
        <v>6</v>
      </c>
      <c r="BZ12">
        <v>2223000</v>
      </c>
      <c r="CA12">
        <v>2340000</v>
      </c>
      <c r="CB12">
        <v>95</v>
      </c>
      <c r="CC12">
        <f t="shared" si="19"/>
        <v>0.95</v>
      </c>
      <c r="CD12">
        <v>0</v>
      </c>
      <c r="CE12">
        <v>0</v>
      </c>
      <c r="CF12">
        <v>1</v>
      </c>
      <c r="CG12">
        <v>0.95</v>
      </c>
      <c r="CI12" s="43">
        <v>0.53860770000000002</v>
      </c>
      <c r="CJ12" s="33">
        <v>3900</v>
      </c>
      <c r="CK12" s="33">
        <v>3340.891654538173</v>
      </c>
      <c r="CL12" s="33">
        <v>51398.333146741119</v>
      </c>
      <c r="CM12" s="43">
        <f t="shared" si="20"/>
        <v>171.32777715580372</v>
      </c>
      <c r="CN12" s="43">
        <v>0.46</v>
      </c>
      <c r="CO12" s="43"/>
      <c r="CP12" s="43">
        <v>0.46139229999999998</v>
      </c>
      <c r="CQ12" s="43">
        <v>0.7</v>
      </c>
      <c r="CR12" s="43">
        <v>0.85</v>
      </c>
      <c r="CS12" s="43">
        <v>6.5000000000000002E-2</v>
      </c>
      <c r="CT12">
        <v>3705</v>
      </c>
      <c r="CU12">
        <v>-600</v>
      </c>
      <c r="CV12">
        <v>0</v>
      </c>
      <c r="CW12">
        <f t="shared" si="5"/>
        <v>5847.0200110395745</v>
      </c>
      <c r="CX12">
        <f t="shared" si="6"/>
        <v>4815.192950267885</v>
      </c>
      <c r="CY12">
        <f t="shared" si="7"/>
        <v>74079.891542582845</v>
      </c>
      <c r="CZ12">
        <f t="shared" si="8"/>
        <v>89954.154015993452</v>
      </c>
      <c r="DA12">
        <v>5847.0200110395745</v>
      </c>
      <c r="DB12">
        <v>4815.192950267885</v>
      </c>
      <c r="DC12">
        <v>74079.891542582845</v>
      </c>
      <c r="DD12">
        <v>89954.154015993452</v>
      </c>
      <c r="DE12" s="43">
        <v>0.46139229999999998</v>
      </c>
      <c r="DF12" s="33">
        <f t="shared" si="9"/>
        <v>3340.891654538173</v>
      </c>
      <c r="DG12" s="43">
        <v>0.3613923</v>
      </c>
      <c r="DH12">
        <f t="shared" si="10"/>
        <v>2616.8024890843558</v>
      </c>
      <c r="DI12">
        <v>0.26139230000000002</v>
      </c>
      <c r="DJ12">
        <f t="shared" si="11"/>
        <v>1892.7133236305388</v>
      </c>
      <c r="DK12">
        <f t="shared" si="12"/>
        <v>51398.333146741119</v>
      </c>
      <c r="DL12">
        <f t="shared" si="13"/>
        <v>40258.499832067013</v>
      </c>
      <c r="DM12">
        <f t="shared" si="14"/>
        <v>29118.666517392903</v>
      </c>
      <c r="DO12" s="33">
        <v>3340.891654538173</v>
      </c>
      <c r="DP12" s="33">
        <v>2616.8024890843558</v>
      </c>
      <c r="DQ12" s="33">
        <v>1892.7133236305388</v>
      </c>
      <c r="DR12" s="33">
        <v>51398.333146741119</v>
      </c>
      <c r="DS12" s="33">
        <v>40258.499832067013</v>
      </c>
      <c r="DT12" s="33">
        <v>29118.666517392903</v>
      </c>
      <c r="DV12">
        <v>237.96</v>
      </c>
    </row>
    <row r="13" spans="1:126" x14ac:dyDescent="0.35">
      <c r="A13">
        <v>65</v>
      </c>
      <c r="B13">
        <v>40</v>
      </c>
      <c r="C13">
        <v>0</v>
      </c>
      <c r="D13">
        <v>3</v>
      </c>
      <c r="E13">
        <v>4</v>
      </c>
      <c r="F13">
        <v>1</v>
      </c>
      <c r="G13">
        <v>2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4</v>
      </c>
      <c r="S13">
        <v>22500</v>
      </c>
      <c r="T13">
        <v>0</v>
      </c>
      <c r="U13">
        <v>1</v>
      </c>
      <c r="V13">
        <v>1</v>
      </c>
      <c r="W13">
        <v>2</v>
      </c>
      <c r="X13">
        <v>0</v>
      </c>
      <c r="Y13">
        <v>1</v>
      </c>
      <c r="Z13">
        <v>1</v>
      </c>
      <c r="AA13">
        <v>2</v>
      </c>
      <c r="AB13">
        <v>1</v>
      </c>
      <c r="AD13">
        <v>0</v>
      </c>
      <c r="AF13">
        <v>0</v>
      </c>
      <c r="AH13">
        <v>0</v>
      </c>
      <c r="AJ13">
        <v>0</v>
      </c>
      <c r="AK13">
        <v>1</v>
      </c>
      <c r="AL13">
        <v>0.32000000000000006</v>
      </c>
      <c r="AM13">
        <v>292</v>
      </c>
      <c r="AN13">
        <f t="shared" si="0"/>
        <v>2336</v>
      </c>
      <c r="AO13">
        <v>2336</v>
      </c>
      <c r="AP13">
        <f t="shared" si="1"/>
        <v>2920</v>
      </c>
      <c r="AQ13">
        <v>2920</v>
      </c>
      <c r="AR13" s="33">
        <f t="shared" si="15"/>
        <v>9124.9999999999982</v>
      </c>
      <c r="AS13">
        <v>2190</v>
      </c>
      <c r="AT13">
        <f t="shared" si="16"/>
        <v>75</v>
      </c>
      <c r="AU13">
        <f t="shared" si="2"/>
        <v>2.3359999999999999</v>
      </c>
      <c r="AV13">
        <v>75000</v>
      </c>
      <c r="AW13">
        <v>250</v>
      </c>
      <c r="AX13">
        <v>75</v>
      </c>
      <c r="AY13">
        <v>1752</v>
      </c>
      <c r="AZ13" s="33">
        <v>219</v>
      </c>
      <c r="BA13" s="33">
        <v>219</v>
      </c>
      <c r="BB13">
        <v>220000</v>
      </c>
      <c r="BC13">
        <v>0</v>
      </c>
      <c r="BD13">
        <v>20</v>
      </c>
      <c r="BE13">
        <v>80</v>
      </c>
      <c r="BF13">
        <v>1</v>
      </c>
      <c r="BG13">
        <v>1</v>
      </c>
      <c r="BH13">
        <v>0</v>
      </c>
      <c r="BI13">
        <v>600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2920</v>
      </c>
      <c r="BQ13">
        <f t="shared" si="17"/>
        <v>35040</v>
      </c>
      <c r="BR13">
        <v>35040</v>
      </c>
      <c r="BS13">
        <f t="shared" si="3"/>
        <v>109.49999999999997</v>
      </c>
      <c r="BT13" s="43">
        <v>109.49999999999997</v>
      </c>
      <c r="BU13">
        <f t="shared" si="4"/>
        <v>35.04</v>
      </c>
      <c r="BV13">
        <v>35.04</v>
      </c>
      <c r="BW13">
        <v>2190</v>
      </c>
      <c r="BX13">
        <f t="shared" si="18"/>
        <v>2.19</v>
      </c>
      <c r="BY13">
        <v>10</v>
      </c>
      <c r="BZ13">
        <v>1051200</v>
      </c>
      <c r="CA13">
        <v>1401600</v>
      </c>
      <c r="CB13">
        <v>75</v>
      </c>
      <c r="CC13">
        <f t="shared" si="19"/>
        <v>0.75</v>
      </c>
      <c r="CD13">
        <v>0</v>
      </c>
      <c r="CE13">
        <v>0</v>
      </c>
      <c r="CF13">
        <v>1</v>
      </c>
      <c r="CG13">
        <v>0.75</v>
      </c>
      <c r="CI13" s="43">
        <v>0.55737351000000002</v>
      </c>
      <c r="CJ13" s="33">
        <v>2920</v>
      </c>
      <c r="CK13" s="33">
        <v>2318.8567946115704</v>
      </c>
      <c r="CL13" s="33">
        <v>35674.71991710108</v>
      </c>
      <c r="CM13" s="43">
        <f t="shared" si="20"/>
        <v>118.91573305700359</v>
      </c>
      <c r="CN13" s="43">
        <v>0.32000000000000006</v>
      </c>
      <c r="CO13" s="43"/>
      <c r="CP13" s="43">
        <v>0.44262648999999998</v>
      </c>
      <c r="CQ13" s="43">
        <v>0.7</v>
      </c>
      <c r="CR13" s="43">
        <v>0.85</v>
      </c>
      <c r="CS13" s="43">
        <v>6.5000000000000002E-2</v>
      </c>
      <c r="CT13">
        <v>2190</v>
      </c>
      <c r="CU13">
        <v>-80</v>
      </c>
      <c r="CV13">
        <v>0</v>
      </c>
      <c r="CW13">
        <f t="shared" si="5"/>
        <v>3339.7712065648761</v>
      </c>
      <c r="CX13">
        <f t="shared" si="6"/>
        <v>2750.3998171710741</v>
      </c>
      <c r="CY13">
        <f t="shared" si="7"/>
        <v>42313.843341093445</v>
      </c>
      <c r="CZ13">
        <f t="shared" si="8"/>
        <v>51381.095485613478</v>
      </c>
      <c r="DA13">
        <v>3339.7712065648761</v>
      </c>
      <c r="DB13">
        <v>2750.3998171710741</v>
      </c>
      <c r="DC13">
        <v>42313.843341093445</v>
      </c>
      <c r="DD13">
        <v>51381.095485613478</v>
      </c>
      <c r="DE13" s="43">
        <v>0.44262648999999998</v>
      </c>
      <c r="DF13" s="33">
        <f t="shared" si="9"/>
        <v>2318.8567946115704</v>
      </c>
      <c r="DG13" s="43">
        <v>0.34262649000000001</v>
      </c>
      <c r="DH13">
        <f t="shared" si="10"/>
        <v>1794.9711151504132</v>
      </c>
      <c r="DI13">
        <v>0.24262649000000003</v>
      </c>
      <c r="DJ13">
        <f t="shared" si="11"/>
        <v>1271.0854356892562</v>
      </c>
      <c r="DK13">
        <f t="shared" si="12"/>
        <v>35674.71991710108</v>
      </c>
      <c r="DL13">
        <f t="shared" si="13"/>
        <v>27614.940233083278</v>
      </c>
      <c r="DM13">
        <f t="shared" si="14"/>
        <v>19555.16054906548</v>
      </c>
      <c r="DO13" s="33">
        <v>2318.8567946115704</v>
      </c>
      <c r="DP13" s="33">
        <v>1794.9711151504132</v>
      </c>
      <c r="DQ13" s="33">
        <v>1271.0854356892562</v>
      </c>
      <c r="DR13" s="33">
        <v>35674.71991710108</v>
      </c>
      <c r="DS13" s="33">
        <v>27614.940233083278</v>
      </c>
      <c r="DT13" s="33">
        <v>19555.16054906548</v>
      </c>
      <c r="DV13">
        <v>594.6</v>
      </c>
    </row>
    <row r="14" spans="1:126" x14ac:dyDescent="0.35">
      <c r="A14">
        <v>37</v>
      </c>
      <c r="B14">
        <f t="shared" si="21"/>
        <v>19</v>
      </c>
      <c r="C14">
        <v>1</v>
      </c>
      <c r="D14">
        <v>3</v>
      </c>
      <c r="E14">
        <v>3</v>
      </c>
      <c r="F14">
        <v>1</v>
      </c>
      <c r="G14">
        <v>0</v>
      </c>
      <c r="H14">
        <v>4</v>
      </c>
      <c r="I14">
        <v>2</v>
      </c>
      <c r="J14">
        <v>0</v>
      </c>
      <c r="K14">
        <v>0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7</v>
      </c>
      <c r="S14">
        <v>1246000</v>
      </c>
      <c r="T14">
        <v>1</v>
      </c>
      <c r="U14">
        <v>1</v>
      </c>
      <c r="V14">
        <v>1</v>
      </c>
      <c r="W14">
        <v>2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0</v>
      </c>
      <c r="AI14">
        <v>1</v>
      </c>
      <c r="AJ14">
        <v>1</v>
      </c>
      <c r="AK14">
        <v>1</v>
      </c>
      <c r="AL14">
        <v>1.4</v>
      </c>
      <c r="AM14">
        <v>1140</v>
      </c>
      <c r="AN14">
        <f t="shared" si="0"/>
        <v>9120</v>
      </c>
      <c r="AO14">
        <v>9120</v>
      </c>
      <c r="AP14">
        <f t="shared" si="1"/>
        <v>11400</v>
      </c>
      <c r="AQ14">
        <v>11400</v>
      </c>
      <c r="AR14" s="33">
        <f t="shared" si="15"/>
        <v>8142.8571428571431</v>
      </c>
      <c r="AS14">
        <v>9120</v>
      </c>
      <c r="AT14">
        <f t="shared" si="16"/>
        <v>118.75</v>
      </c>
      <c r="AU14">
        <f t="shared" si="2"/>
        <v>9.1199999999999992</v>
      </c>
      <c r="AV14">
        <v>118750</v>
      </c>
      <c r="AW14">
        <v>395.83333333333331</v>
      </c>
      <c r="AX14">
        <v>80</v>
      </c>
      <c r="AY14">
        <v>7296</v>
      </c>
      <c r="AZ14" s="33">
        <v>912</v>
      </c>
      <c r="BA14" s="33">
        <v>912</v>
      </c>
      <c r="BB14">
        <v>270000</v>
      </c>
      <c r="BC14">
        <v>0</v>
      </c>
      <c r="BD14">
        <v>3700</v>
      </c>
      <c r="BE14">
        <v>14800</v>
      </c>
      <c r="BF14">
        <v>1</v>
      </c>
      <c r="BG14">
        <v>1</v>
      </c>
      <c r="BH14">
        <v>60000</v>
      </c>
      <c r="BI14">
        <v>950</v>
      </c>
      <c r="BJ14">
        <v>3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11400</v>
      </c>
      <c r="BQ14">
        <f t="shared" si="17"/>
        <v>136800</v>
      </c>
      <c r="BR14">
        <v>136800</v>
      </c>
      <c r="BS14">
        <f t="shared" si="3"/>
        <v>97.714285714285722</v>
      </c>
      <c r="BT14" s="43">
        <v>97.714285714285722</v>
      </c>
      <c r="BU14">
        <f t="shared" si="4"/>
        <v>136.80000000000001</v>
      </c>
      <c r="BV14">
        <v>136.80000000000001</v>
      </c>
      <c r="BW14">
        <v>9120</v>
      </c>
      <c r="BX14">
        <f t="shared" si="18"/>
        <v>9.1199999999999992</v>
      </c>
      <c r="BY14">
        <v>42</v>
      </c>
      <c r="BZ14">
        <v>6931200</v>
      </c>
      <c r="CA14">
        <v>8664000</v>
      </c>
      <c r="CB14">
        <v>80</v>
      </c>
      <c r="CC14">
        <f t="shared" si="19"/>
        <v>0.8</v>
      </c>
      <c r="CD14">
        <v>0</v>
      </c>
      <c r="CE14">
        <v>0</v>
      </c>
      <c r="CF14">
        <v>200000</v>
      </c>
      <c r="CG14">
        <v>0.8</v>
      </c>
      <c r="CI14" s="43">
        <v>0.48837213000000002</v>
      </c>
      <c r="CJ14" s="33">
        <v>11400</v>
      </c>
      <c r="CK14" s="33">
        <v>589.66613490115571</v>
      </c>
      <c r="CL14" s="33">
        <v>183736.23654568492</v>
      </c>
      <c r="CM14" s="43">
        <f t="shared" si="20"/>
        <v>612.45412181894972</v>
      </c>
      <c r="CN14" s="43">
        <v>1.4</v>
      </c>
      <c r="CO14" s="43"/>
      <c r="CP14" s="43">
        <v>0.51162786999999998</v>
      </c>
      <c r="CQ14" s="43">
        <v>0.7</v>
      </c>
      <c r="CR14" s="43">
        <v>0.85</v>
      </c>
      <c r="CS14" s="43">
        <v>6.5000000000000002E-2</v>
      </c>
      <c r="CT14">
        <v>9120</v>
      </c>
      <c r="CU14">
        <v>-1200</v>
      </c>
      <c r="CV14">
        <v>60000</v>
      </c>
      <c r="CW14">
        <f t="shared" si="5"/>
        <v>15873.141655319274</v>
      </c>
      <c r="CX14">
        <f t="shared" si="6"/>
        <v>13071.999010262931</v>
      </c>
      <c r="CY14">
        <f t="shared" si="7"/>
        <v>201107.67708096816</v>
      </c>
      <c r="CZ14">
        <f t="shared" si="8"/>
        <v>244202.17931260422</v>
      </c>
      <c r="DA14">
        <v>15873.141655319274</v>
      </c>
      <c r="DB14">
        <v>13071.999010262931</v>
      </c>
      <c r="DC14">
        <v>201107.67708096816</v>
      </c>
      <c r="DD14">
        <v>244202.17931260422</v>
      </c>
      <c r="DE14" s="43">
        <v>0.51162786999999998</v>
      </c>
      <c r="DF14" s="33">
        <f t="shared" si="9"/>
        <v>11942.85537546952</v>
      </c>
      <c r="DG14" s="43">
        <v>0.41162787000000001</v>
      </c>
      <c r="DH14">
        <f t="shared" si="10"/>
        <v>9608.5698379225687</v>
      </c>
      <c r="DI14">
        <v>0.31162787000000003</v>
      </c>
      <c r="DJ14">
        <f t="shared" si="11"/>
        <v>7274.2843003756179</v>
      </c>
      <c r="DK14">
        <f t="shared" si="12"/>
        <v>183736.23654568492</v>
      </c>
      <c r="DL14">
        <f t="shared" si="13"/>
        <v>147824.15135265491</v>
      </c>
      <c r="DM14">
        <f t="shared" si="14"/>
        <v>111912.06615962488</v>
      </c>
      <c r="DO14" s="33">
        <v>11942.85537546952</v>
      </c>
      <c r="DP14" s="33">
        <v>9608.5698379225687</v>
      </c>
      <c r="DQ14" s="33">
        <v>7274.2843003756179</v>
      </c>
      <c r="DR14" s="33">
        <v>183736.23654568492</v>
      </c>
      <c r="DS14" s="33">
        <v>147824.15135265491</v>
      </c>
      <c r="DT14" s="33">
        <v>111912.06615962488</v>
      </c>
      <c r="DV14">
        <v>701.25</v>
      </c>
    </row>
    <row r="15" spans="1:126" x14ac:dyDescent="0.35">
      <c r="A15">
        <v>55</v>
      </c>
      <c r="B15">
        <f t="shared" si="21"/>
        <v>37</v>
      </c>
      <c r="C15">
        <v>1</v>
      </c>
      <c r="D15">
        <v>3</v>
      </c>
      <c r="E15">
        <v>2</v>
      </c>
      <c r="F15">
        <v>3</v>
      </c>
      <c r="G15">
        <v>2</v>
      </c>
      <c r="H15">
        <v>0</v>
      </c>
      <c r="I15">
        <v>2</v>
      </c>
      <c r="J15">
        <v>0</v>
      </c>
      <c r="K15">
        <v>0</v>
      </c>
      <c r="L15">
        <v>1</v>
      </c>
      <c r="M15">
        <v>1</v>
      </c>
      <c r="N15">
        <v>6</v>
      </c>
      <c r="O15">
        <v>7</v>
      </c>
      <c r="P15">
        <v>2</v>
      </c>
      <c r="Q15">
        <v>1</v>
      </c>
      <c r="R15">
        <v>7</v>
      </c>
      <c r="S15">
        <v>1226500</v>
      </c>
      <c r="T15">
        <v>1</v>
      </c>
      <c r="U15">
        <v>1</v>
      </c>
      <c r="V15">
        <v>1</v>
      </c>
      <c r="W15">
        <v>2</v>
      </c>
      <c r="X15">
        <v>0</v>
      </c>
      <c r="Y15">
        <v>1</v>
      </c>
      <c r="Z15">
        <v>1</v>
      </c>
      <c r="AA15">
        <v>2</v>
      </c>
      <c r="AB15">
        <v>1</v>
      </c>
      <c r="AD15">
        <v>0</v>
      </c>
      <c r="AF15">
        <v>0</v>
      </c>
      <c r="AH15">
        <v>0</v>
      </c>
      <c r="AJ15">
        <v>0</v>
      </c>
      <c r="AK15">
        <v>1</v>
      </c>
      <c r="AL15">
        <v>0.60000000000000009</v>
      </c>
      <c r="AM15">
        <v>620</v>
      </c>
      <c r="AN15">
        <f t="shared" si="0"/>
        <v>4960</v>
      </c>
      <c r="AO15">
        <v>4960</v>
      </c>
      <c r="AP15">
        <f t="shared" si="1"/>
        <v>6200</v>
      </c>
      <c r="AQ15">
        <v>6200</v>
      </c>
      <c r="AR15" s="33">
        <f t="shared" si="15"/>
        <v>10333.333333333332</v>
      </c>
      <c r="AS15">
        <v>8208</v>
      </c>
      <c r="AT15">
        <f t="shared" si="16"/>
        <v>43.75</v>
      </c>
      <c r="AU15">
        <f t="shared" si="2"/>
        <v>4.96</v>
      </c>
      <c r="AV15">
        <v>43750</v>
      </c>
      <c r="AW15">
        <v>145.83333333333334</v>
      </c>
      <c r="AX15">
        <v>80</v>
      </c>
      <c r="AY15">
        <v>3968</v>
      </c>
      <c r="AZ15" s="33">
        <v>820.80000000000007</v>
      </c>
      <c r="BA15" s="33">
        <v>496</v>
      </c>
      <c r="BB15">
        <v>250000</v>
      </c>
      <c r="BC15">
        <v>0</v>
      </c>
      <c r="BD15">
        <v>600</v>
      </c>
      <c r="BE15">
        <v>2400</v>
      </c>
      <c r="BF15">
        <v>1</v>
      </c>
      <c r="BG15">
        <v>1</v>
      </c>
      <c r="BH15">
        <v>20000</v>
      </c>
      <c r="BI15">
        <v>350</v>
      </c>
      <c r="BK15">
        <v>1</v>
      </c>
      <c r="BL15">
        <v>1</v>
      </c>
      <c r="BM15">
        <v>0</v>
      </c>
      <c r="BN15">
        <v>0</v>
      </c>
      <c r="BO15">
        <v>2160</v>
      </c>
      <c r="BP15">
        <v>10260</v>
      </c>
      <c r="BQ15">
        <f t="shared" si="17"/>
        <v>123120</v>
      </c>
      <c r="BR15">
        <v>123120</v>
      </c>
      <c r="BS15">
        <f t="shared" si="3"/>
        <v>205.2</v>
      </c>
      <c r="BT15" s="43">
        <v>205.2</v>
      </c>
      <c r="BU15">
        <f t="shared" si="4"/>
        <v>123.12</v>
      </c>
      <c r="BV15">
        <v>123.12</v>
      </c>
      <c r="BW15">
        <v>8208</v>
      </c>
      <c r="BX15">
        <f t="shared" si="18"/>
        <v>8.2080000000000002</v>
      </c>
      <c r="BY15">
        <v>10</v>
      </c>
      <c r="BZ15">
        <v>1388800</v>
      </c>
      <c r="CA15">
        <v>1736000</v>
      </c>
      <c r="CB15">
        <v>80</v>
      </c>
      <c r="CC15">
        <f t="shared" si="19"/>
        <v>0.8</v>
      </c>
      <c r="CD15">
        <v>0</v>
      </c>
      <c r="CE15">
        <v>0</v>
      </c>
      <c r="CF15">
        <v>1</v>
      </c>
      <c r="CG15">
        <v>0.8</v>
      </c>
      <c r="CI15" s="43">
        <v>0.58008208999999999</v>
      </c>
      <c r="CJ15" s="33">
        <v>10260</v>
      </c>
      <c r="CK15" s="33">
        <v>4488.1424317030715</v>
      </c>
      <c r="CL15" s="33">
        <v>69048.345103124171</v>
      </c>
      <c r="CM15" s="43">
        <f t="shared" si="20"/>
        <v>230.16115034374724</v>
      </c>
      <c r="CN15" s="43">
        <v>0.60000000000000009</v>
      </c>
      <c r="CO15" s="43"/>
      <c r="CP15" s="43">
        <v>0.41991791000000001</v>
      </c>
      <c r="CQ15" s="43">
        <v>0.7</v>
      </c>
      <c r="CR15" s="43">
        <v>0.85</v>
      </c>
      <c r="CS15" s="43">
        <v>6.5000000000000002E-2</v>
      </c>
      <c r="CT15">
        <v>8208</v>
      </c>
      <c r="CU15">
        <v>2160</v>
      </c>
      <c r="CV15">
        <v>20000</v>
      </c>
      <c r="CW15">
        <f t="shared" si="5"/>
        <v>12027.263244759031</v>
      </c>
      <c r="CX15">
        <f t="shared" si="6"/>
        <v>9904.8050250956712</v>
      </c>
      <c r="CY15">
        <f t="shared" si="7"/>
        <v>152381.61577070263</v>
      </c>
      <c r="CZ15">
        <f t="shared" si="8"/>
        <v>185034.81915013894</v>
      </c>
      <c r="DA15">
        <v>12027.263244759031</v>
      </c>
      <c r="DB15">
        <v>9904.8050250956712</v>
      </c>
      <c r="DC15">
        <v>152381.61577070263</v>
      </c>
      <c r="DD15">
        <v>185034.81915013894</v>
      </c>
      <c r="DE15" s="43">
        <v>0.41991791000000001</v>
      </c>
      <c r="DF15" s="33">
        <f t="shared" si="9"/>
        <v>4488.1424317030715</v>
      </c>
      <c r="DG15" s="43">
        <v>0.31991791000000003</v>
      </c>
      <c r="DH15">
        <f t="shared" si="10"/>
        <v>3419.3281885327647</v>
      </c>
      <c r="DI15">
        <v>0.21991791000000005</v>
      </c>
      <c r="DJ15">
        <f t="shared" si="11"/>
        <v>2350.5139453624579</v>
      </c>
      <c r="DK15">
        <f t="shared" si="12"/>
        <v>69048.345103124171</v>
      </c>
      <c r="DL15">
        <f t="shared" si="13"/>
        <v>52605.049054350224</v>
      </c>
      <c r="DM15">
        <f t="shared" si="14"/>
        <v>36161.753005576276</v>
      </c>
      <c r="DO15" s="33">
        <v>4488.1424317030715</v>
      </c>
      <c r="DP15" s="33">
        <v>3419.3281885327647</v>
      </c>
      <c r="DQ15" s="33">
        <v>2350.5139453624579</v>
      </c>
      <c r="DR15" s="33">
        <v>69048.345103124171</v>
      </c>
      <c r="DS15" s="33">
        <v>52605.049054350224</v>
      </c>
      <c r="DT15" s="33">
        <v>36161.753005576276</v>
      </c>
      <c r="DV15">
        <v>244.85</v>
      </c>
    </row>
    <row r="16" spans="1:126" x14ac:dyDescent="0.35">
      <c r="A16">
        <v>32</v>
      </c>
      <c r="B16">
        <f t="shared" si="21"/>
        <v>14</v>
      </c>
      <c r="C16">
        <v>1</v>
      </c>
      <c r="D16">
        <v>3</v>
      </c>
      <c r="E16">
        <v>2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  <c r="L16">
        <v>1</v>
      </c>
      <c r="M16">
        <v>4</v>
      </c>
      <c r="N16">
        <v>8</v>
      </c>
      <c r="O16">
        <v>15</v>
      </c>
      <c r="P16">
        <v>3</v>
      </c>
      <c r="Q16">
        <v>1</v>
      </c>
      <c r="R16">
        <v>3</v>
      </c>
      <c r="S16">
        <v>163500</v>
      </c>
      <c r="T16">
        <v>1</v>
      </c>
      <c r="U16">
        <v>1</v>
      </c>
      <c r="V16">
        <v>1</v>
      </c>
      <c r="W16">
        <v>2</v>
      </c>
      <c r="X16">
        <v>0</v>
      </c>
      <c r="Y16">
        <v>1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1</v>
      </c>
      <c r="AK16">
        <v>1</v>
      </c>
      <c r="AL16">
        <v>0.54</v>
      </c>
      <c r="AM16">
        <v>552</v>
      </c>
      <c r="AN16">
        <f t="shared" si="0"/>
        <v>4416</v>
      </c>
      <c r="AO16">
        <v>4416</v>
      </c>
      <c r="AP16">
        <f t="shared" si="1"/>
        <v>5520</v>
      </c>
      <c r="AQ16">
        <v>5520</v>
      </c>
      <c r="AR16" s="33">
        <f t="shared" si="15"/>
        <v>10222.222222222221</v>
      </c>
      <c r="AS16">
        <v>4416</v>
      </c>
      <c r="AT16">
        <f t="shared" si="16"/>
        <v>65.625</v>
      </c>
      <c r="AU16">
        <f t="shared" si="2"/>
        <v>4.4160000000000004</v>
      </c>
      <c r="AV16">
        <v>65625</v>
      </c>
      <c r="AW16">
        <v>218.75</v>
      </c>
      <c r="AX16">
        <v>80</v>
      </c>
      <c r="AY16">
        <v>3532.8</v>
      </c>
      <c r="AZ16" s="33">
        <v>441.6</v>
      </c>
      <c r="BA16" s="33">
        <v>441.6</v>
      </c>
      <c r="BB16">
        <v>480000</v>
      </c>
      <c r="BC16">
        <v>0</v>
      </c>
      <c r="BD16">
        <v>144</v>
      </c>
      <c r="BE16">
        <v>576</v>
      </c>
      <c r="BF16">
        <v>1</v>
      </c>
      <c r="BG16">
        <v>1</v>
      </c>
      <c r="BH16">
        <v>0</v>
      </c>
      <c r="BI16">
        <v>525</v>
      </c>
      <c r="BJ16">
        <v>3</v>
      </c>
      <c r="BK16">
        <v>1</v>
      </c>
      <c r="BL16">
        <v>0</v>
      </c>
      <c r="BM16">
        <v>0</v>
      </c>
      <c r="BN16">
        <v>1</v>
      </c>
      <c r="BO16">
        <v>0</v>
      </c>
      <c r="BP16">
        <v>5520</v>
      </c>
      <c r="BQ16">
        <f t="shared" si="17"/>
        <v>66240</v>
      </c>
      <c r="BR16">
        <v>66240</v>
      </c>
      <c r="BS16">
        <f t="shared" si="3"/>
        <v>122.66666666666664</v>
      </c>
      <c r="BT16" s="43">
        <v>122.66666666666664</v>
      </c>
      <c r="BU16">
        <f t="shared" si="4"/>
        <v>66.239999999999995</v>
      </c>
      <c r="BV16">
        <v>66.239999999999995</v>
      </c>
      <c r="BW16">
        <v>4416</v>
      </c>
      <c r="BX16">
        <f t="shared" si="18"/>
        <v>4.4160000000000004</v>
      </c>
      <c r="BY16">
        <v>12</v>
      </c>
      <c r="BZ16">
        <v>1854720</v>
      </c>
      <c r="CA16">
        <v>2318400</v>
      </c>
      <c r="CB16">
        <v>80</v>
      </c>
      <c r="CC16">
        <f t="shared" si="19"/>
        <v>0.8</v>
      </c>
      <c r="CD16">
        <v>0</v>
      </c>
      <c r="CE16">
        <v>0</v>
      </c>
      <c r="CF16">
        <v>60000</v>
      </c>
      <c r="CG16">
        <v>0.8</v>
      </c>
      <c r="CI16" s="43">
        <v>0.55394973000000003</v>
      </c>
      <c r="CJ16" s="33">
        <v>5520</v>
      </c>
      <c r="CK16" s="33">
        <v>4444.8031239224538</v>
      </c>
      <c r="CL16" s="33">
        <v>68381.586521883903</v>
      </c>
      <c r="CM16" s="43">
        <f t="shared" si="20"/>
        <v>227.93862173961301</v>
      </c>
      <c r="CN16" s="43">
        <v>0.54</v>
      </c>
      <c r="CO16" s="43"/>
      <c r="CP16" s="43">
        <v>0.44605026999999997</v>
      </c>
      <c r="CQ16" s="43">
        <v>0.7</v>
      </c>
      <c r="CR16" s="43">
        <v>0.85</v>
      </c>
      <c r="CS16" s="43">
        <v>6.5000000000000002E-2</v>
      </c>
      <c r="CT16">
        <v>4416</v>
      </c>
      <c r="CU16">
        <v>-3120</v>
      </c>
      <c r="CV16">
        <v>0</v>
      </c>
      <c r="CW16">
        <f t="shared" si="5"/>
        <v>6776.0661242672686</v>
      </c>
      <c r="CX16">
        <f t="shared" si="6"/>
        <v>5580.2897493965738</v>
      </c>
      <c r="CY16">
        <f t="shared" si="7"/>
        <v>85850.611529178059</v>
      </c>
      <c r="CZ16">
        <f t="shared" si="8"/>
        <v>104247.17114257337</v>
      </c>
      <c r="DA16">
        <v>6776.0661242672686</v>
      </c>
      <c r="DB16">
        <v>5580.2897493965738</v>
      </c>
      <c r="DC16">
        <v>85850.611529178059</v>
      </c>
      <c r="DD16">
        <v>104247.17114257337</v>
      </c>
      <c r="DE16" s="43">
        <v>0.44605026999999997</v>
      </c>
      <c r="DF16" s="33">
        <f t="shared" si="9"/>
        <v>4444.8031239224538</v>
      </c>
      <c r="DG16" s="43">
        <v>0.34605026999999999</v>
      </c>
      <c r="DH16">
        <f t="shared" si="10"/>
        <v>3448.3228115302081</v>
      </c>
      <c r="DI16">
        <v>0.24605027000000002</v>
      </c>
      <c r="DJ16">
        <f t="shared" si="11"/>
        <v>2451.8424991379634</v>
      </c>
      <c r="DK16">
        <f t="shared" si="12"/>
        <v>68381.586521883903</v>
      </c>
      <c r="DL16">
        <f t="shared" si="13"/>
        <v>53051.120177387813</v>
      </c>
      <c r="DM16">
        <f t="shared" si="14"/>
        <v>37720.653832891745</v>
      </c>
      <c r="DO16" s="33">
        <v>4444.8031239224538</v>
      </c>
      <c r="DP16" s="33">
        <v>3448.3228115302081</v>
      </c>
      <c r="DQ16" s="33">
        <v>2451.8424991379634</v>
      </c>
      <c r="DR16" s="33">
        <v>68381.586521883903</v>
      </c>
      <c r="DS16" s="33">
        <v>53051.120177387813</v>
      </c>
      <c r="DT16" s="33">
        <v>37720.653832891745</v>
      </c>
      <c r="DV16">
        <v>949.75</v>
      </c>
    </row>
    <row r="17" spans="1:126" x14ac:dyDescent="0.35">
      <c r="A17">
        <v>55</v>
      </c>
      <c r="B17">
        <v>35</v>
      </c>
      <c r="C17">
        <v>1</v>
      </c>
      <c r="D17">
        <v>3</v>
      </c>
      <c r="E17">
        <v>2</v>
      </c>
      <c r="F17">
        <v>3</v>
      </c>
      <c r="G17">
        <v>5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3</v>
      </c>
      <c r="O17">
        <v>6</v>
      </c>
      <c r="P17">
        <v>1</v>
      </c>
      <c r="Q17">
        <v>1</v>
      </c>
      <c r="R17">
        <v>8</v>
      </c>
      <c r="S17">
        <v>151085</v>
      </c>
      <c r="T17">
        <v>1</v>
      </c>
      <c r="U17">
        <v>1</v>
      </c>
      <c r="V17">
        <v>1</v>
      </c>
      <c r="W17">
        <v>2</v>
      </c>
      <c r="X17">
        <v>0</v>
      </c>
      <c r="Y17">
        <v>1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1</v>
      </c>
      <c r="AJ17">
        <v>1</v>
      </c>
      <c r="AK17">
        <v>1</v>
      </c>
      <c r="AL17">
        <v>0.2</v>
      </c>
      <c r="AM17">
        <v>432</v>
      </c>
      <c r="AN17">
        <f t="shared" si="0"/>
        <v>3456</v>
      </c>
      <c r="AO17">
        <v>3456</v>
      </c>
      <c r="AP17">
        <f t="shared" si="1"/>
        <v>4320</v>
      </c>
      <c r="AQ17">
        <v>4320</v>
      </c>
      <c r="AR17" s="33">
        <f t="shared" si="15"/>
        <v>21600</v>
      </c>
      <c r="AS17">
        <v>2160</v>
      </c>
      <c r="AT17">
        <f t="shared" si="16"/>
        <v>175</v>
      </c>
      <c r="AU17">
        <f t="shared" si="2"/>
        <v>3.456</v>
      </c>
      <c r="AV17">
        <v>175000</v>
      </c>
      <c r="AW17">
        <v>583.33333333333337</v>
      </c>
      <c r="AX17">
        <v>50</v>
      </c>
      <c r="AY17">
        <v>1728</v>
      </c>
      <c r="AZ17" s="33">
        <v>216</v>
      </c>
      <c r="BA17" s="33">
        <v>216</v>
      </c>
      <c r="BB17">
        <v>120000</v>
      </c>
      <c r="BC17">
        <v>0</v>
      </c>
      <c r="BD17">
        <v>500</v>
      </c>
      <c r="BE17">
        <v>2000</v>
      </c>
      <c r="BF17">
        <v>1</v>
      </c>
      <c r="BG17">
        <v>1</v>
      </c>
      <c r="BH17">
        <v>0</v>
      </c>
      <c r="BI17">
        <v>1400</v>
      </c>
      <c r="BJ17">
        <v>3</v>
      </c>
      <c r="BK17">
        <v>1</v>
      </c>
      <c r="BL17">
        <v>1</v>
      </c>
      <c r="BM17">
        <v>0</v>
      </c>
      <c r="BN17">
        <v>0</v>
      </c>
      <c r="BO17">
        <v>0</v>
      </c>
      <c r="BP17">
        <v>4320</v>
      </c>
      <c r="BQ17">
        <f t="shared" si="17"/>
        <v>51840</v>
      </c>
      <c r="BR17">
        <v>51840</v>
      </c>
      <c r="BS17">
        <f t="shared" si="3"/>
        <v>259.2</v>
      </c>
      <c r="BT17" s="43">
        <v>259.2</v>
      </c>
      <c r="BU17">
        <f t="shared" si="4"/>
        <v>51.84</v>
      </c>
      <c r="BV17">
        <v>51.84</v>
      </c>
      <c r="BW17">
        <v>2160</v>
      </c>
      <c r="BX17">
        <f t="shared" si="18"/>
        <v>2.16</v>
      </c>
      <c r="BY17">
        <v>15</v>
      </c>
      <c r="BZ17">
        <v>2419200</v>
      </c>
      <c r="CA17">
        <v>4838400</v>
      </c>
      <c r="CB17">
        <v>50</v>
      </c>
      <c r="CC17">
        <f t="shared" si="19"/>
        <v>0.5</v>
      </c>
      <c r="CD17">
        <v>0</v>
      </c>
      <c r="CE17">
        <v>0</v>
      </c>
      <c r="CF17">
        <v>1</v>
      </c>
      <c r="CG17">
        <v>0.5</v>
      </c>
      <c r="CI17" s="43">
        <v>0.48218396000000002</v>
      </c>
      <c r="CJ17" s="33">
        <v>4320</v>
      </c>
      <c r="CK17" s="33">
        <v>1438.1384557324129</v>
      </c>
      <c r="CL17" s="33">
        <v>71372.864950674702</v>
      </c>
      <c r="CM17" s="43">
        <f t="shared" si="20"/>
        <v>237.90954983558234</v>
      </c>
      <c r="CN17" s="43">
        <v>0.2</v>
      </c>
      <c r="CO17" s="43"/>
      <c r="CP17" s="43">
        <v>0.51781604000000003</v>
      </c>
      <c r="CQ17" s="43">
        <v>0.7</v>
      </c>
      <c r="CR17" s="43">
        <v>0.85</v>
      </c>
      <c r="CS17" s="43">
        <v>6.5000000000000002E-2</v>
      </c>
      <c r="CT17">
        <v>2160</v>
      </c>
      <c r="CU17">
        <v>0</v>
      </c>
      <c r="CV17">
        <v>0</v>
      </c>
      <c r="CW17">
        <f t="shared" si="5"/>
        <v>3807.6753942623886</v>
      </c>
      <c r="CX17">
        <f t="shared" si="6"/>
        <v>3135.7326776278496</v>
      </c>
      <c r="CY17">
        <f t="shared" si="7"/>
        <v>48242.041194274607</v>
      </c>
      <c r="CZ17">
        <f t="shared" si="8"/>
        <v>58579.621450190592</v>
      </c>
      <c r="DA17">
        <v>3807.6753942623886</v>
      </c>
      <c r="DB17">
        <v>3135.7326776278496</v>
      </c>
      <c r="DC17">
        <v>48242.041194274607</v>
      </c>
      <c r="DD17">
        <v>58579.621450190592</v>
      </c>
      <c r="DE17" s="43">
        <v>0.51781604000000003</v>
      </c>
      <c r="DF17" s="33">
        <f t="shared" si="9"/>
        <v>4639.2362217938562</v>
      </c>
      <c r="DG17" s="43">
        <v>0.41781604</v>
      </c>
      <c r="DH17">
        <f t="shared" si="10"/>
        <v>3743.3125996144709</v>
      </c>
      <c r="DI17">
        <v>0.31781604000000002</v>
      </c>
      <c r="DJ17">
        <f t="shared" si="11"/>
        <v>2847.3889774350851</v>
      </c>
      <c r="DK17">
        <f t="shared" si="12"/>
        <v>71372.864950674702</v>
      </c>
      <c r="DL17">
        <f t="shared" si="13"/>
        <v>57589.424609453396</v>
      </c>
      <c r="DM17">
        <f t="shared" si="14"/>
        <v>43805.984268232074</v>
      </c>
      <c r="DO17" s="33">
        <v>4639.2362217938562</v>
      </c>
      <c r="DP17" s="33">
        <v>3743.3125996144709</v>
      </c>
      <c r="DQ17" s="33">
        <v>2847.3889774350851</v>
      </c>
      <c r="DR17" s="33">
        <v>71372.864950674702</v>
      </c>
      <c r="DS17" s="33">
        <v>57589.424609453396</v>
      </c>
      <c r="DT17" s="33">
        <v>43805.984268232074</v>
      </c>
      <c r="DV17">
        <v>297.39</v>
      </c>
    </row>
    <row r="18" spans="1:126" x14ac:dyDescent="0.35">
      <c r="A18">
        <v>61</v>
      </c>
      <c r="B18">
        <f t="shared" si="21"/>
        <v>43</v>
      </c>
      <c r="C18">
        <v>1</v>
      </c>
      <c r="D18">
        <v>3</v>
      </c>
      <c r="E18">
        <v>5</v>
      </c>
      <c r="F18">
        <v>1</v>
      </c>
      <c r="G18">
        <v>2</v>
      </c>
      <c r="H18">
        <v>0</v>
      </c>
      <c r="I18">
        <v>0</v>
      </c>
      <c r="J18">
        <v>1</v>
      </c>
      <c r="K18">
        <v>0</v>
      </c>
      <c r="L18">
        <v>1</v>
      </c>
      <c r="M18">
        <v>1</v>
      </c>
      <c r="N18">
        <v>7</v>
      </c>
      <c r="O18">
        <v>12</v>
      </c>
      <c r="P18">
        <v>2</v>
      </c>
      <c r="Q18">
        <v>1</v>
      </c>
      <c r="R18">
        <v>4</v>
      </c>
      <c r="S18">
        <v>45000</v>
      </c>
      <c r="T18">
        <v>0</v>
      </c>
      <c r="U18">
        <v>1</v>
      </c>
      <c r="V18">
        <v>1</v>
      </c>
      <c r="W18">
        <v>2</v>
      </c>
      <c r="X18">
        <v>0</v>
      </c>
      <c r="Y18">
        <v>1</v>
      </c>
      <c r="Z18">
        <v>1</v>
      </c>
      <c r="AA18">
        <v>2</v>
      </c>
      <c r="AB18">
        <v>1</v>
      </c>
      <c r="AD18">
        <v>0</v>
      </c>
      <c r="AF18">
        <v>0</v>
      </c>
      <c r="AH18">
        <v>0</v>
      </c>
      <c r="AJ18">
        <v>0</v>
      </c>
      <c r="AK18">
        <v>1</v>
      </c>
      <c r="AL18">
        <v>0.8</v>
      </c>
      <c r="AM18">
        <v>864</v>
      </c>
      <c r="AN18">
        <f t="shared" si="0"/>
        <v>6912</v>
      </c>
      <c r="AO18">
        <v>6912</v>
      </c>
      <c r="AP18">
        <f t="shared" si="1"/>
        <v>8640</v>
      </c>
      <c r="AQ18">
        <v>8640</v>
      </c>
      <c r="AR18" s="33">
        <f t="shared" si="15"/>
        <v>10800</v>
      </c>
      <c r="AS18">
        <v>6912</v>
      </c>
      <c r="AT18">
        <f t="shared" si="16"/>
        <v>62.5</v>
      </c>
      <c r="AU18">
        <f t="shared" si="2"/>
        <v>6.9119999999999999</v>
      </c>
      <c r="AV18">
        <v>62500</v>
      </c>
      <c r="AW18">
        <v>208.33333333333334</v>
      </c>
      <c r="AX18">
        <v>80</v>
      </c>
      <c r="AY18">
        <v>5529.6</v>
      </c>
      <c r="AZ18" s="33">
        <v>691.2</v>
      </c>
      <c r="BA18" s="33">
        <v>691.2</v>
      </c>
      <c r="BB18">
        <v>720000</v>
      </c>
      <c r="BC18">
        <v>0</v>
      </c>
      <c r="BD18">
        <v>20000</v>
      </c>
      <c r="BE18">
        <v>80000</v>
      </c>
      <c r="BF18">
        <v>1</v>
      </c>
      <c r="BG18">
        <v>1</v>
      </c>
      <c r="BH18">
        <v>5000</v>
      </c>
      <c r="BI18">
        <v>500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8640</v>
      </c>
      <c r="BQ18">
        <f t="shared" si="17"/>
        <v>103680</v>
      </c>
      <c r="BR18">
        <v>103680</v>
      </c>
      <c r="BS18">
        <f t="shared" si="3"/>
        <v>129.6</v>
      </c>
      <c r="BT18" s="43">
        <v>129.6</v>
      </c>
      <c r="BU18">
        <f t="shared" si="4"/>
        <v>103.68</v>
      </c>
      <c r="BV18">
        <v>103.68</v>
      </c>
      <c r="BW18">
        <v>6912</v>
      </c>
      <c r="BX18">
        <f t="shared" si="18"/>
        <v>6.9119999999999999</v>
      </c>
      <c r="BY18">
        <v>12</v>
      </c>
      <c r="BZ18">
        <v>2764800</v>
      </c>
      <c r="CA18">
        <v>3456000</v>
      </c>
      <c r="CB18">
        <v>80</v>
      </c>
      <c r="CC18">
        <f t="shared" si="19"/>
        <v>0.8</v>
      </c>
      <c r="CD18">
        <v>0</v>
      </c>
      <c r="CE18">
        <v>0</v>
      </c>
      <c r="CF18">
        <v>30000</v>
      </c>
      <c r="CG18">
        <v>0.8</v>
      </c>
      <c r="CI18" s="43">
        <v>0.42522654999999998</v>
      </c>
      <c r="CJ18" s="33">
        <v>8640</v>
      </c>
      <c r="CK18" s="33">
        <v>1447.7410348730891</v>
      </c>
      <c r="CL18" s="33">
        <v>179670.47332226153</v>
      </c>
      <c r="CM18" s="43">
        <f t="shared" si="20"/>
        <v>598.90157774087174</v>
      </c>
      <c r="CN18" s="43">
        <v>0.8</v>
      </c>
      <c r="CO18" s="43"/>
      <c r="CP18" s="43">
        <v>0.57477345000000002</v>
      </c>
      <c r="CQ18" s="43">
        <v>0.7</v>
      </c>
      <c r="CR18" s="43">
        <v>0.85</v>
      </c>
      <c r="CS18" s="43">
        <v>6.5000000000000002E-2</v>
      </c>
      <c r="CT18">
        <v>6912</v>
      </c>
      <c r="CU18">
        <v>0</v>
      </c>
      <c r="CV18">
        <v>5000</v>
      </c>
      <c r="CW18">
        <f t="shared" si="5"/>
        <v>13816.634920843961</v>
      </c>
      <c r="CX18">
        <f t="shared" si="6"/>
        <v>11378.40522893032</v>
      </c>
      <c r="CY18">
        <f t="shared" si="7"/>
        <v>175052.38813738953</v>
      </c>
      <c r="CZ18">
        <f t="shared" si="8"/>
        <v>212563.61416683014</v>
      </c>
      <c r="DA18">
        <v>13816.634920843961</v>
      </c>
      <c r="DB18">
        <v>11378.40522893032</v>
      </c>
      <c r="DC18">
        <v>175052.38813738953</v>
      </c>
      <c r="DD18">
        <v>212563.61416683014</v>
      </c>
      <c r="DE18" s="43">
        <v>0.57477345000000002</v>
      </c>
      <c r="DF18" s="33">
        <f t="shared" si="9"/>
        <v>11678.580765946999</v>
      </c>
      <c r="DG18" s="43">
        <v>0.47477345000000004</v>
      </c>
      <c r="DH18">
        <f t="shared" si="10"/>
        <v>9646.722689352302</v>
      </c>
      <c r="DI18">
        <v>0.37477345000000006</v>
      </c>
      <c r="DJ18">
        <f t="shared" si="11"/>
        <v>7614.8646127576012</v>
      </c>
      <c r="DK18">
        <f t="shared" si="12"/>
        <v>179670.47332226153</v>
      </c>
      <c r="DL18">
        <f t="shared" si="13"/>
        <v>148411.11829772772</v>
      </c>
      <c r="DM18">
        <f t="shared" si="14"/>
        <v>117151.76327319386</v>
      </c>
      <c r="DO18" s="33">
        <v>11678.580765946999</v>
      </c>
      <c r="DP18" s="33">
        <v>9646.722689352302</v>
      </c>
      <c r="DQ18" s="33">
        <v>7614.8646127576012</v>
      </c>
      <c r="DR18" s="33">
        <v>179670.47332226153</v>
      </c>
      <c r="DS18" s="33">
        <v>148411.11829772772</v>
      </c>
      <c r="DT18" s="33">
        <v>117151.76327319386</v>
      </c>
      <c r="DV18">
        <v>598.9</v>
      </c>
    </row>
    <row r="19" spans="1:126" x14ac:dyDescent="0.35">
      <c r="A19">
        <v>30</v>
      </c>
      <c r="B19">
        <f t="shared" si="21"/>
        <v>12</v>
      </c>
      <c r="C19">
        <v>1</v>
      </c>
      <c r="D19">
        <v>3</v>
      </c>
      <c r="E19">
        <v>2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>
        <v>1</v>
      </c>
      <c r="M19">
        <v>4</v>
      </c>
      <c r="N19">
        <v>3</v>
      </c>
      <c r="O19">
        <v>6</v>
      </c>
      <c r="P19">
        <v>1</v>
      </c>
      <c r="Q19">
        <v>1</v>
      </c>
      <c r="R19">
        <v>4</v>
      </c>
      <c r="S19">
        <v>153500</v>
      </c>
      <c r="T19">
        <v>1</v>
      </c>
      <c r="U19">
        <v>1</v>
      </c>
      <c r="V19">
        <v>1</v>
      </c>
      <c r="W19">
        <v>2</v>
      </c>
      <c r="X19">
        <v>0</v>
      </c>
      <c r="Y19">
        <v>1</v>
      </c>
      <c r="Z19">
        <v>1</v>
      </c>
      <c r="AA19">
        <v>2</v>
      </c>
      <c r="AB19">
        <v>1</v>
      </c>
      <c r="AD19">
        <v>0</v>
      </c>
      <c r="AF19">
        <v>0</v>
      </c>
      <c r="AH19">
        <v>0</v>
      </c>
      <c r="AJ19">
        <v>0</v>
      </c>
      <c r="AK19">
        <v>1</v>
      </c>
      <c r="AL19">
        <v>0.32</v>
      </c>
      <c r="AM19">
        <v>192</v>
      </c>
      <c r="AN19">
        <f t="shared" si="0"/>
        <v>1536</v>
      </c>
      <c r="AO19">
        <v>1536</v>
      </c>
      <c r="AP19">
        <f t="shared" si="1"/>
        <v>1920</v>
      </c>
      <c r="AQ19">
        <v>1920</v>
      </c>
      <c r="AR19" s="33">
        <f t="shared" si="15"/>
        <v>6000</v>
      </c>
      <c r="AS19">
        <v>1728</v>
      </c>
      <c r="AT19">
        <f t="shared" si="16"/>
        <v>109.375</v>
      </c>
      <c r="AU19">
        <f t="shared" si="2"/>
        <v>1.536</v>
      </c>
      <c r="AV19">
        <v>109375</v>
      </c>
      <c r="AW19">
        <v>364.58333333333331</v>
      </c>
      <c r="AX19">
        <v>90</v>
      </c>
      <c r="AY19">
        <v>1382.4</v>
      </c>
      <c r="AZ19" s="33">
        <v>172.8</v>
      </c>
      <c r="BA19" s="33">
        <v>172.8</v>
      </c>
      <c r="BB19">
        <v>100000</v>
      </c>
      <c r="BC19">
        <v>0</v>
      </c>
      <c r="BD19">
        <v>5000</v>
      </c>
      <c r="BE19">
        <v>20000</v>
      </c>
      <c r="BF19">
        <v>1</v>
      </c>
      <c r="BG19">
        <v>1</v>
      </c>
      <c r="BH19">
        <v>10000</v>
      </c>
      <c r="BI19">
        <v>875</v>
      </c>
      <c r="BK19">
        <v>1</v>
      </c>
      <c r="BL19">
        <v>1</v>
      </c>
      <c r="BM19">
        <v>0</v>
      </c>
      <c r="BN19">
        <v>1</v>
      </c>
      <c r="BO19">
        <v>0</v>
      </c>
      <c r="BP19">
        <v>1920</v>
      </c>
      <c r="BQ19">
        <f t="shared" si="17"/>
        <v>23040</v>
      </c>
      <c r="BR19">
        <v>23040</v>
      </c>
      <c r="BS19">
        <f t="shared" si="3"/>
        <v>72</v>
      </c>
      <c r="BT19" s="43">
        <v>72</v>
      </c>
      <c r="BU19">
        <f t="shared" si="4"/>
        <v>23.04</v>
      </c>
      <c r="BV19">
        <v>23.04</v>
      </c>
      <c r="BW19">
        <v>1728</v>
      </c>
      <c r="BX19">
        <f t="shared" si="18"/>
        <v>1.728</v>
      </c>
      <c r="BY19">
        <v>13</v>
      </c>
      <c r="BZ19">
        <v>1209600</v>
      </c>
      <c r="CA19">
        <v>1344000</v>
      </c>
      <c r="CB19">
        <v>90</v>
      </c>
      <c r="CC19">
        <f t="shared" si="19"/>
        <v>0.9</v>
      </c>
      <c r="CD19">
        <v>0</v>
      </c>
      <c r="CE19">
        <v>0</v>
      </c>
      <c r="CF19">
        <v>1</v>
      </c>
      <c r="CG19">
        <v>0.9</v>
      </c>
      <c r="CI19" s="43">
        <v>0.33801637000000001</v>
      </c>
      <c r="CJ19" s="33">
        <v>1920</v>
      </c>
      <c r="CK19" s="33">
        <v>1668.6281565084601</v>
      </c>
      <c r="CL19" s="33">
        <v>57849.204149036188</v>
      </c>
      <c r="CM19" s="43">
        <f t="shared" si="20"/>
        <v>192.83068049678729</v>
      </c>
      <c r="CN19" s="43">
        <v>0.32</v>
      </c>
      <c r="CO19" s="43"/>
      <c r="CP19" s="43">
        <v>0.66198362999999993</v>
      </c>
      <c r="CQ19" s="43">
        <v>0.7</v>
      </c>
      <c r="CR19" s="43">
        <v>0.85</v>
      </c>
      <c r="CS19" s="43">
        <v>6.5000000000000002E-2</v>
      </c>
      <c r="CT19">
        <v>1728</v>
      </c>
      <c r="CU19">
        <v>-240</v>
      </c>
      <c r="CV19">
        <v>10000</v>
      </c>
      <c r="CW19">
        <f t="shared" si="5"/>
        <v>4345.3516763108246</v>
      </c>
      <c r="CX19">
        <f t="shared" si="6"/>
        <v>3578.524909903032</v>
      </c>
      <c r="CY19">
        <f t="shared" si="7"/>
        <v>55054.229383123566</v>
      </c>
      <c r="CZ19">
        <f t="shared" si="8"/>
        <v>66851.564250935757</v>
      </c>
      <c r="DA19">
        <v>4345.3516763108246</v>
      </c>
      <c r="DB19">
        <v>3578.524909903032</v>
      </c>
      <c r="DC19">
        <v>55054.229383123566</v>
      </c>
      <c r="DD19">
        <v>66851.564250935757</v>
      </c>
      <c r="DE19" s="43">
        <v>0.66198362999999993</v>
      </c>
      <c r="DF19" s="33">
        <f t="shared" si="9"/>
        <v>3760.1982696873524</v>
      </c>
      <c r="DG19" s="43">
        <v>0.56198363000000007</v>
      </c>
      <c r="DH19">
        <f t="shared" si="10"/>
        <v>3192.1784427186176</v>
      </c>
      <c r="DI19">
        <v>0.46198363000000003</v>
      </c>
      <c r="DJ19">
        <f t="shared" si="11"/>
        <v>2624.1586157498823</v>
      </c>
      <c r="DK19">
        <f t="shared" si="12"/>
        <v>57849.204149036188</v>
      </c>
      <c r="DL19">
        <f t="shared" si="13"/>
        <v>49110.437580286423</v>
      </c>
      <c r="DM19">
        <f t="shared" si="14"/>
        <v>40371.671011536651</v>
      </c>
      <c r="DO19" s="33">
        <v>3760.1982696873524</v>
      </c>
      <c r="DP19" s="33">
        <v>3192.1784427186176</v>
      </c>
      <c r="DQ19" s="33">
        <v>2624.1586157498823</v>
      </c>
      <c r="DR19" s="33">
        <v>57849.204149036188</v>
      </c>
      <c r="DS19" s="33">
        <v>49110.437580286423</v>
      </c>
      <c r="DT19" s="33">
        <v>40371.671011536651</v>
      </c>
      <c r="DV19">
        <v>136.76</v>
      </c>
    </row>
    <row r="20" spans="1:126" x14ac:dyDescent="0.35">
      <c r="A20">
        <v>52</v>
      </c>
      <c r="B20">
        <f t="shared" si="21"/>
        <v>34</v>
      </c>
      <c r="C20">
        <v>1</v>
      </c>
      <c r="D20">
        <v>3</v>
      </c>
      <c r="E20">
        <v>2</v>
      </c>
      <c r="F20">
        <v>3</v>
      </c>
      <c r="G20">
        <v>4</v>
      </c>
      <c r="H20">
        <v>2</v>
      </c>
      <c r="I20">
        <v>2</v>
      </c>
      <c r="J20">
        <v>0</v>
      </c>
      <c r="K20">
        <v>1</v>
      </c>
      <c r="L20">
        <v>1</v>
      </c>
      <c r="M20">
        <v>1</v>
      </c>
      <c r="N20">
        <v>7</v>
      </c>
      <c r="O20">
        <v>12</v>
      </c>
      <c r="P20">
        <v>2</v>
      </c>
      <c r="Q20">
        <v>1</v>
      </c>
      <c r="R20">
        <v>12</v>
      </c>
      <c r="S20">
        <v>50000</v>
      </c>
      <c r="T20">
        <v>0</v>
      </c>
      <c r="U20">
        <v>2</v>
      </c>
      <c r="V20">
        <v>0</v>
      </c>
      <c r="W20">
        <v>1</v>
      </c>
      <c r="X20">
        <v>1</v>
      </c>
      <c r="Y20">
        <v>1</v>
      </c>
      <c r="Z20">
        <v>1</v>
      </c>
      <c r="AA20">
        <v>2</v>
      </c>
      <c r="AB20">
        <v>1</v>
      </c>
      <c r="AD20">
        <v>0</v>
      </c>
      <c r="AF20">
        <v>0</v>
      </c>
      <c r="AH20">
        <v>0</v>
      </c>
      <c r="AJ20">
        <v>0</v>
      </c>
      <c r="AK20">
        <v>1</v>
      </c>
      <c r="AL20">
        <v>0.43</v>
      </c>
      <c r="AM20">
        <v>350</v>
      </c>
      <c r="AN20">
        <f t="shared" si="0"/>
        <v>2800</v>
      </c>
      <c r="AO20">
        <v>2800</v>
      </c>
      <c r="AP20">
        <f t="shared" si="1"/>
        <v>3500</v>
      </c>
      <c r="AQ20">
        <v>3500</v>
      </c>
      <c r="AR20" s="33">
        <f t="shared" si="15"/>
        <v>8139.5348837209303</v>
      </c>
      <c r="AS20">
        <v>3045</v>
      </c>
      <c r="AT20">
        <f t="shared" si="16"/>
        <v>50</v>
      </c>
      <c r="AU20">
        <f t="shared" si="2"/>
        <v>2.8</v>
      </c>
      <c r="AV20">
        <v>50000</v>
      </c>
      <c r="AW20">
        <v>166.66666666666666</v>
      </c>
      <c r="AX20">
        <v>87</v>
      </c>
      <c r="AY20">
        <v>2436</v>
      </c>
      <c r="AZ20" s="33">
        <v>304.5</v>
      </c>
      <c r="BA20" s="33">
        <v>304.5</v>
      </c>
      <c r="BB20">
        <v>40000</v>
      </c>
      <c r="BC20">
        <v>0</v>
      </c>
      <c r="BD20">
        <v>20</v>
      </c>
      <c r="BE20">
        <v>80</v>
      </c>
      <c r="BF20">
        <v>1</v>
      </c>
      <c r="BG20">
        <v>1</v>
      </c>
      <c r="BH20">
        <v>0</v>
      </c>
      <c r="BI20">
        <v>400</v>
      </c>
      <c r="BK20">
        <v>1</v>
      </c>
      <c r="BL20">
        <v>0</v>
      </c>
      <c r="BM20">
        <v>0</v>
      </c>
      <c r="BN20">
        <v>0</v>
      </c>
      <c r="BO20">
        <v>500</v>
      </c>
      <c r="BP20">
        <v>3500</v>
      </c>
      <c r="BQ20">
        <f t="shared" si="17"/>
        <v>42000</v>
      </c>
      <c r="BR20">
        <v>42000</v>
      </c>
      <c r="BS20">
        <f t="shared" si="3"/>
        <v>97.674418604651166</v>
      </c>
      <c r="BT20" s="43">
        <v>97.674418604651166</v>
      </c>
      <c r="BU20">
        <f t="shared" si="4"/>
        <v>42</v>
      </c>
      <c r="BV20">
        <v>42</v>
      </c>
      <c r="BW20">
        <v>3045</v>
      </c>
      <c r="BX20">
        <f t="shared" si="18"/>
        <v>3.0449999999999999</v>
      </c>
      <c r="BY20">
        <v>8</v>
      </c>
      <c r="BZ20">
        <v>974400</v>
      </c>
      <c r="CA20">
        <v>1120000</v>
      </c>
      <c r="CB20">
        <v>87</v>
      </c>
      <c r="CC20">
        <f t="shared" si="19"/>
        <v>0.87</v>
      </c>
      <c r="CD20">
        <v>0</v>
      </c>
      <c r="CE20">
        <v>0</v>
      </c>
      <c r="CF20">
        <v>1</v>
      </c>
      <c r="CG20">
        <v>0.87</v>
      </c>
      <c r="CI20" s="43">
        <v>0.57967049000000004</v>
      </c>
      <c r="CJ20" s="33">
        <v>3500</v>
      </c>
      <c r="CK20" s="33">
        <v>2537.9130219307867</v>
      </c>
      <c r="CL20" s="33">
        <v>39044.815722012099</v>
      </c>
      <c r="CM20" s="43">
        <f t="shared" si="20"/>
        <v>130.14938574004034</v>
      </c>
      <c r="CN20" s="43">
        <v>0.43</v>
      </c>
      <c r="CO20" s="43"/>
      <c r="CP20" s="43">
        <v>0.42032950999999996</v>
      </c>
      <c r="CQ20" s="43">
        <v>0.7</v>
      </c>
      <c r="CR20" s="43">
        <v>0.85</v>
      </c>
      <c r="CS20" s="43">
        <v>6.5000000000000002E-2</v>
      </c>
      <c r="CT20">
        <v>3045</v>
      </c>
      <c r="CU20">
        <v>500</v>
      </c>
      <c r="CV20">
        <v>0</v>
      </c>
      <c r="CW20">
        <f t="shared" si="5"/>
        <v>4465.0366797178167</v>
      </c>
      <c r="CX20">
        <f t="shared" si="6"/>
        <v>3677.089030355849</v>
      </c>
      <c r="CY20">
        <f t="shared" si="7"/>
        <v>56570.600467013057</v>
      </c>
      <c r="CZ20">
        <f t="shared" si="8"/>
        <v>68692.871995658716</v>
      </c>
      <c r="DA20">
        <v>4465.0366797178167</v>
      </c>
      <c r="DB20">
        <v>3677.089030355849</v>
      </c>
      <c r="DC20">
        <v>56570.600467013057</v>
      </c>
      <c r="DD20">
        <v>68692.871995658716</v>
      </c>
      <c r="DE20" s="43">
        <v>0.42032950999999996</v>
      </c>
      <c r="DF20" s="33">
        <f t="shared" si="9"/>
        <v>2537.9130219307867</v>
      </c>
      <c r="DG20" s="43">
        <v>0.32032950999999998</v>
      </c>
      <c r="DH20">
        <f t="shared" si="10"/>
        <v>1934.121719737708</v>
      </c>
      <c r="DI20">
        <v>0.22032951000000001</v>
      </c>
      <c r="DJ20">
        <f t="shared" si="11"/>
        <v>1330.3304175446294</v>
      </c>
      <c r="DK20">
        <f t="shared" si="12"/>
        <v>39044.815722012099</v>
      </c>
      <c r="DL20">
        <f t="shared" si="13"/>
        <v>29755.718765195506</v>
      </c>
      <c r="DM20">
        <f t="shared" si="14"/>
        <v>20466.621808378914</v>
      </c>
      <c r="DO20" s="33">
        <v>2537.9130219307867</v>
      </c>
      <c r="DP20" s="33">
        <v>1934.121719737708</v>
      </c>
      <c r="DQ20" s="33">
        <v>1330.3304175446294</v>
      </c>
      <c r="DR20" s="33">
        <v>39044.815722012099</v>
      </c>
      <c r="DS20" s="33">
        <v>29755.718765195506</v>
      </c>
      <c r="DT20" s="33">
        <v>20466.621808378914</v>
      </c>
      <c r="DV20">
        <v>650.75</v>
      </c>
    </row>
    <row r="21" spans="1:126" x14ac:dyDescent="0.35">
      <c r="A21">
        <v>33</v>
      </c>
      <c r="B21">
        <f t="shared" si="21"/>
        <v>15</v>
      </c>
      <c r="C21">
        <v>1</v>
      </c>
      <c r="D21">
        <v>3</v>
      </c>
      <c r="E21">
        <v>2</v>
      </c>
      <c r="F21">
        <v>2</v>
      </c>
      <c r="G21">
        <v>2</v>
      </c>
      <c r="H21">
        <v>3</v>
      </c>
      <c r="I21">
        <v>2</v>
      </c>
      <c r="J21">
        <v>1</v>
      </c>
      <c r="K21">
        <v>1</v>
      </c>
      <c r="L21">
        <v>1</v>
      </c>
      <c r="M21">
        <v>1</v>
      </c>
      <c r="N21">
        <v>7</v>
      </c>
      <c r="O21">
        <v>12</v>
      </c>
      <c r="P21">
        <v>2</v>
      </c>
      <c r="Q21">
        <v>1</v>
      </c>
      <c r="R21">
        <v>11</v>
      </c>
      <c r="S21">
        <v>3344300</v>
      </c>
      <c r="T21">
        <v>1</v>
      </c>
      <c r="U21">
        <v>1</v>
      </c>
      <c r="V21">
        <v>1</v>
      </c>
      <c r="W21">
        <v>2</v>
      </c>
      <c r="X21">
        <v>0</v>
      </c>
      <c r="Y21">
        <v>0</v>
      </c>
      <c r="Z21">
        <v>1</v>
      </c>
      <c r="AA21">
        <v>2</v>
      </c>
      <c r="AB21">
        <v>0</v>
      </c>
      <c r="AD21">
        <v>0</v>
      </c>
      <c r="AF21">
        <v>0</v>
      </c>
      <c r="AH21">
        <v>0</v>
      </c>
      <c r="AJ21">
        <v>0</v>
      </c>
      <c r="AK21">
        <v>1</v>
      </c>
      <c r="AL21">
        <v>0.68</v>
      </c>
      <c r="AM21">
        <v>717</v>
      </c>
      <c r="AN21">
        <f t="shared" si="0"/>
        <v>5736</v>
      </c>
      <c r="AO21">
        <v>5736</v>
      </c>
      <c r="AP21">
        <f t="shared" si="1"/>
        <v>7170</v>
      </c>
      <c r="AQ21">
        <v>7170</v>
      </c>
      <c r="AR21" s="33">
        <f t="shared" si="15"/>
        <v>10544.117647058823</v>
      </c>
      <c r="AS21">
        <v>7119</v>
      </c>
      <c r="AT21">
        <f t="shared" si="16"/>
        <v>50</v>
      </c>
      <c r="AU21">
        <f t="shared" si="2"/>
        <v>5.7359999999999998</v>
      </c>
      <c r="AV21">
        <v>50000</v>
      </c>
      <c r="AW21">
        <v>166.66666666666666</v>
      </c>
      <c r="AX21">
        <v>70</v>
      </c>
      <c r="AY21">
        <v>4015.2</v>
      </c>
      <c r="AZ21" s="33">
        <v>711.9</v>
      </c>
      <c r="BA21" s="33">
        <v>501.9</v>
      </c>
      <c r="BB21">
        <v>800000</v>
      </c>
      <c r="BC21">
        <v>0</v>
      </c>
      <c r="BD21">
        <v>300</v>
      </c>
      <c r="BE21">
        <v>1200</v>
      </c>
      <c r="BF21">
        <v>1</v>
      </c>
      <c r="BG21">
        <v>1</v>
      </c>
      <c r="BH21">
        <v>30000</v>
      </c>
      <c r="BI21">
        <v>400</v>
      </c>
      <c r="BK21">
        <v>1</v>
      </c>
      <c r="BL21">
        <v>1</v>
      </c>
      <c r="BM21">
        <v>0</v>
      </c>
      <c r="BN21">
        <v>0</v>
      </c>
      <c r="BO21">
        <v>2340</v>
      </c>
      <c r="BP21">
        <v>10170</v>
      </c>
      <c r="BQ21">
        <f t="shared" si="17"/>
        <v>122040</v>
      </c>
      <c r="BR21">
        <v>122040</v>
      </c>
      <c r="BS21">
        <f t="shared" si="3"/>
        <v>179.47058823529412</v>
      </c>
      <c r="BT21" s="43">
        <v>179.47058823529412</v>
      </c>
      <c r="BU21">
        <f t="shared" si="4"/>
        <v>122.04</v>
      </c>
      <c r="BV21">
        <v>122.04</v>
      </c>
      <c r="BW21">
        <v>7119</v>
      </c>
      <c r="BX21">
        <f t="shared" si="18"/>
        <v>7.1189999999999998</v>
      </c>
      <c r="BY21">
        <v>69</v>
      </c>
      <c r="BZ21">
        <v>1606080</v>
      </c>
      <c r="CA21">
        <v>2294400</v>
      </c>
      <c r="CB21">
        <v>70</v>
      </c>
      <c r="CC21">
        <f t="shared" si="19"/>
        <v>0.7</v>
      </c>
      <c r="CD21">
        <v>0</v>
      </c>
      <c r="CE21">
        <v>0</v>
      </c>
      <c r="CF21">
        <v>1</v>
      </c>
      <c r="CG21">
        <v>0.7</v>
      </c>
      <c r="CI21" s="43">
        <v>0.58040694999999998</v>
      </c>
      <c r="CJ21" s="33">
        <v>10170</v>
      </c>
      <c r="CK21" s="33">
        <v>5183.4013505524017</v>
      </c>
      <c r="CL21" s="33">
        <v>79744.636162344643</v>
      </c>
      <c r="CM21" s="43">
        <f t="shared" si="20"/>
        <v>265.81545387448216</v>
      </c>
      <c r="CN21" s="43">
        <v>0.68</v>
      </c>
      <c r="CO21" s="43"/>
      <c r="CP21" s="43">
        <v>0.41959305000000002</v>
      </c>
      <c r="CQ21" s="43">
        <v>0.7</v>
      </c>
      <c r="CR21" s="43">
        <v>0.85</v>
      </c>
      <c r="CS21" s="43">
        <v>6.5000000000000002E-2</v>
      </c>
      <c r="CT21">
        <v>7119</v>
      </c>
      <c r="CU21">
        <v>2340</v>
      </c>
      <c r="CV21">
        <v>30000</v>
      </c>
      <c r="CW21">
        <f t="shared" si="5"/>
        <v>10425.70217327687</v>
      </c>
      <c r="CX21">
        <f t="shared" si="6"/>
        <v>8585.8723779927168</v>
      </c>
      <c r="CY21">
        <f t="shared" si="7"/>
        <v>132090.34427681103</v>
      </c>
      <c r="CZ21">
        <f t="shared" si="8"/>
        <v>160395.41805041337</v>
      </c>
      <c r="DA21">
        <v>10425.70217327687</v>
      </c>
      <c r="DB21">
        <v>8585.8723779927168</v>
      </c>
      <c r="DC21">
        <v>132090.34427681103</v>
      </c>
      <c r="DD21">
        <v>160395.41805041337</v>
      </c>
      <c r="DE21" s="43">
        <v>0.41959305000000002</v>
      </c>
      <c r="DF21" s="33">
        <f t="shared" si="9"/>
        <v>5183.4013505524017</v>
      </c>
      <c r="DG21" s="43">
        <v>0.31959305000000005</v>
      </c>
      <c r="DH21">
        <f t="shared" si="10"/>
        <v>3948.0612154971614</v>
      </c>
      <c r="DI21">
        <v>0.21959305000000007</v>
      </c>
      <c r="DJ21">
        <f t="shared" si="11"/>
        <v>2712.7210804419219</v>
      </c>
      <c r="DK21">
        <f t="shared" si="12"/>
        <v>79744.636162344643</v>
      </c>
      <c r="DL21">
        <f t="shared" si="13"/>
        <v>60739.40331534094</v>
      </c>
      <c r="DM21">
        <f t="shared" si="14"/>
        <v>41734.170468337259</v>
      </c>
      <c r="DO21" s="33">
        <v>5183.4013505524017</v>
      </c>
      <c r="DP21" s="33">
        <v>3948.0612154971614</v>
      </c>
      <c r="DQ21" s="33">
        <v>2712.7210804419219</v>
      </c>
      <c r="DR21" s="33">
        <v>79744.636162344643</v>
      </c>
      <c r="DS21" s="33">
        <v>60739.40331534094</v>
      </c>
      <c r="DT21" s="33">
        <v>41734.170468337259</v>
      </c>
      <c r="DV21">
        <v>1208.27</v>
      </c>
    </row>
    <row r="22" spans="1:126" x14ac:dyDescent="0.35">
      <c r="A22">
        <v>69</v>
      </c>
      <c r="B22">
        <v>43</v>
      </c>
      <c r="C22">
        <v>0</v>
      </c>
      <c r="D22">
        <v>3</v>
      </c>
      <c r="E22">
        <v>3</v>
      </c>
      <c r="F22">
        <v>5</v>
      </c>
      <c r="G22">
        <v>3</v>
      </c>
      <c r="H22">
        <v>2</v>
      </c>
      <c r="I22">
        <v>3</v>
      </c>
      <c r="J22">
        <v>1</v>
      </c>
      <c r="K22">
        <v>0</v>
      </c>
      <c r="L22">
        <v>1</v>
      </c>
      <c r="M22">
        <v>1</v>
      </c>
      <c r="N22">
        <v>3</v>
      </c>
      <c r="O22">
        <v>6</v>
      </c>
      <c r="P22">
        <v>1</v>
      </c>
      <c r="Q22">
        <v>1</v>
      </c>
      <c r="R22">
        <v>14</v>
      </c>
      <c r="S22">
        <v>169400</v>
      </c>
      <c r="T22">
        <v>1</v>
      </c>
      <c r="U22">
        <v>2</v>
      </c>
      <c r="V22">
        <v>0</v>
      </c>
      <c r="W22">
        <v>2</v>
      </c>
      <c r="X22">
        <v>0</v>
      </c>
      <c r="Y22">
        <v>0</v>
      </c>
      <c r="Z22">
        <v>1</v>
      </c>
      <c r="AA22">
        <v>2</v>
      </c>
      <c r="AB22">
        <v>0</v>
      </c>
      <c r="AD22">
        <v>0</v>
      </c>
      <c r="AF22">
        <v>0</v>
      </c>
      <c r="AH22">
        <v>0</v>
      </c>
      <c r="AJ22">
        <v>0</v>
      </c>
      <c r="AK22">
        <v>0</v>
      </c>
      <c r="AL22">
        <v>0.9</v>
      </c>
      <c r="AM22">
        <v>750</v>
      </c>
      <c r="AN22">
        <f t="shared" si="0"/>
        <v>6000</v>
      </c>
      <c r="AO22">
        <v>6000</v>
      </c>
      <c r="AP22">
        <f t="shared" si="1"/>
        <v>7500</v>
      </c>
      <c r="AQ22">
        <v>7500</v>
      </c>
      <c r="AR22" s="33">
        <f t="shared" si="15"/>
        <v>8333.3333333333339</v>
      </c>
      <c r="AS22">
        <v>6000</v>
      </c>
      <c r="AT22">
        <f t="shared" si="16"/>
        <v>37.5</v>
      </c>
      <c r="AU22">
        <f t="shared" si="2"/>
        <v>6</v>
      </c>
      <c r="AV22">
        <v>37500</v>
      </c>
      <c r="AW22">
        <v>125</v>
      </c>
      <c r="AX22">
        <v>80</v>
      </c>
      <c r="AY22">
        <v>4800</v>
      </c>
      <c r="AZ22" s="33">
        <v>600</v>
      </c>
      <c r="BA22" s="33">
        <v>600</v>
      </c>
      <c r="BB22">
        <v>350000</v>
      </c>
      <c r="BC22">
        <v>2</v>
      </c>
      <c r="BD22">
        <v>500</v>
      </c>
      <c r="BE22">
        <v>2000</v>
      </c>
      <c r="BF22">
        <v>1</v>
      </c>
      <c r="BG22">
        <v>5</v>
      </c>
      <c r="BH22">
        <v>0</v>
      </c>
      <c r="BI22">
        <v>300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7500</v>
      </c>
      <c r="BQ22">
        <f t="shared" si="17"/>
        <v>90000</v>
      </c>
      <c r="BR22">
        <v>90000</v>
      </c>
      <c r="BS22">
        <f t="shared" si="3"/>
        <v>100</v>
      </c>
      <c r="BT22" s="43">
        <v>100</v>
      </c>
      <c r="BU22">
        <f t="shared" si="4"/>
        <v>90</v>
      </c>
      <c r="BV22">
        <v>90</v>
      </c>
      <c r="BW22">
        <v>6000</v>
      </c>
      <c r="BX22">
        <f t="shared" si="18"/>
        <v>6</v>
      </c>
      <c r="BY22">
        <v>21</v>
      </c>
      <c r="BZ22">
        <v>1440000</v>
      </c>
      <c r="CA22">
        <v>1800000</v>
      </c>
      <c r="CB22">
        <v>80</v>
      </c>
      <c r="CC22">
        <f t="shared" si="19"/>
        <v>0.8</v>
      </c>
      <c r="CD22">
        <v>0</v>
      </c>
      <c r="CE22">
        <v>0</v>
      </c>
      <c r="CF22">
        <v>1</v>
      </c>
      <c r="CG22">
        <v>0.8</v>
      </c>
      <c r="CI22" s="43">
        <v>0.50734754999999998</v>
      </c>
      <c r="CJ22" s="33">
        <v>7500</v>
      </c>
      <c r="CK22" s="33">
        <v>7282.7657786067957</v>
      </c>
      <c r="CL22" s="33">
        <v>112042.55044010455</v>
      </c>
      <c r="CM22" s="43">
        <f t="shared" si="20"/>
        <v>373.47516813368185</v>
      </c>
      <c r="CN22" s="43">
        <v>0.9</v>
      </c>
      <c r="CO22" s="43"/>
      <c r="CP22" s="43">
        <v>0.49265245000000002</v>
      </c>
      <c r="CQ22" s="43">
        <v>0.7</v>
      </c>
      <c r="CR22" s="43">
        <v>0.85</v>
      </c>
      <c r="CS22" s="43">
        <v>6.5000000000000002E-2</v>
      </c>
      <c r="CT22">
        <v>6000</v>
      </c>
      <c r="CU22">
        <v>-1500</v>
      </c>
      <c r="CV22">
        <v>0</v>
      </c>
      <c r="CW22">
        <f t="shared" si="5"/>
        <v>10052.280729452621</v>
      </c>
      <c r="CX22">
        <f t="shared" si="6"/>
        <v>8278.3488360198062</v>
      </c>
      <c r="CY22">
        <f t="shared" si="7"/>
        <v>127359.21286184317</v>
      </c>
      <c r="CZ22">
        <f t="shared" si="8"/>
        <v>154650.47276080956</v>
      </c>
      <c r="DA22">
        <v>10052.280729452621</v>
      </c>
      <c r="DB22">
        <v>8278.3488360198062</v>
      </c>
      <c r="DC22">
        <v>127359.21286184317</v>
      </c>
      <c r="DD22">
        <v>154650.47276080956</v>
      </c>
      <c r="DE22" s="43">
        <v>0.49265245000000002</v>
      </c>
      <c r="DF22" s="33">
        <f t="shared" si="9"/>
        <v>7282.7657786067957</v>
      </c>
      <c r="DG22" s="43">
        <v>0.39265245000000004</v>
      </c>
      <c r="DH22">
        <f t="shared" si="10"/>
        <v>5804.4892007461158</v>
      </c>
      <c r="DI22">
        <v>0.29265245000000006</v>
      </c>
      <c r="DJ22">
        <f t="shared" si="11"/>
        <v>4326.2126228854377</v>
      </c>
      <c r="DK22">
        <f t="shared" si="12"/>
        <v>112042.55044010455</v>
      </c>
      <c r="DL22">
        <f t="shared" si="13"/>
        <v>89299.833857632548</v>
      </c>
      <c r="DM22">
        <f t="shared" si="14"/>
        <v>66557.117275160577</v>
      </c>
      <c r="DO22" s="33">
        <v>7282.7657786067957</v>
      </c>
      <c r="DP22" s="33">
        <v>5804.4892007461158</v>
      </c>
      <c r="DQ22" s="33">
        <v>4326.2126228854377</v>
      </c>
      <c r="DR22" s="33">
        <v>112042.55044010455</v>
      </c>
      <c r="DS22" s="33">
        <v>89299.833857632548</v>
      </c>
      <c r="DT22" s="33">
        <v>66557.117275160577</v>
      </c>
      <c r="DV22">
        <v>811.91</v>
      </c>
    </row>
    <row r="23" spans="1:126" x14ac:dyDescent="0.35">
      <c r="A23">
        <v>81</v>
      </c>
      <c r="B23">
        <v>50</v>
      </c>
      <c r="C23">
        <v>1</v>
      </c>
      <c r="D23">
        <v>3</v>
      </c>
      <c r="E23">
        <v>3</v>
      </c>
      <c r="F23">
        <v>1</v>
      </c>
      <c r="G23">
        <v>6</v>
      </c>
      <c r="H23">
        <v>4</v>
      </c>
      <c r="I23">
        <v>2</v>
      </c>
      <c r="J23">
        <v>1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15</v>
      </c>
      <c r="S23">
        <v>502100</v>
      </c>
      <c r="T23">
        <v>1</v>
      </c>
      <c r="U23">
        <v>2</v>
      </c>
      <c r="V23">
        <v>0</v>
      </c>
      <c r="W23">
        <v>2</v>
      </c>
      <c r="X23">
        <v>0</v>
      </c>
      <c r="Y23">
        <v>1</v>
      </c>
      <c r="Z23">
        <v>1</v>
      </c>
      <c r="AA23">
        <v>2</v>
      </c>
      <c r="AB23">
        <v>1</v>
      </c>
      <c r="AD23">
        <v>0</v>
      </c>
      <c r="AF23">
        <v>0</v>
      </c>
      <c r="AH23">
        <v>0</v>
      </c>
      <c r="AJ23">
        <v>0</v>
      </c>
      <c r="AK23">
        <v>0</v>
      </c>
      <c r="AL23">
        <v>0.22</v>
      </c>
      <c r="AM23">
        <v>258</v>
      </c>
      <c r="AN23">
        <f t="shared" si="0"/>
        <v>2064</v>
      </c>
      <c r="AO23">
        <v>2064</v>
      </c>
      <c r="AP23">
        <f t="shared" si="1"/>
        <v>2580</v>
      </c>
      <c r="AQ23">
        <v>2580</v>
      </c>
      <c r="AR23" s="33">
        <f t="shared" si="15"/>
        <v>11727.272727272728</v>
      </c>
      <c r="AS23">
        <v>2064</v>
      </c>
      <c r="AT23">
        <f t="shared" si="16"/>
        <v>125</v>
      </c>
      <c r="AU23">
        <f t="shared" si="2"/>
        <v>2.0640000000000001</v>
      </c>
      <c r="AV23">
        <v>125000</v>
      </c>
      <c r="AW23">
        <v>416.66666666666669</v>
      </c>
      <c r="AX23">
        <v>80</v>
      </c>
      <c r="AY23">
        <v>1651.2</v>
      </c>
      <c r="AZ23" s="33">
        <v>206.4</v>
      </c>
      <c r="BA23" s="33">
        <v>206.4</v>
      </c>
      <c r="BB23">
        <v>28000</v>
      </c>
      <c r="BC23">
        <v>0</v>
      </c>
      <c r="BD23">
        <v>100</v>
      </c>
      <c r="BE23">
        <v>400</v>
      </c>
      <c r="BF23">
        <v>1</v>
      </c>
      <c r="BG23">
        <v>5</v>
      </c>
      <c r="BH23">
        <v>10000</v>
      </c>
      <c r="BI23">
        <v>1000</v>
      </c>
      <c r="BK23">
        <v>1</v>
      </c>
      <c r="BL23">
        <v>1</v>
      </c>
      <c r="BM23">
        <v>0</v>
      </c>
      <c r="BN23">
        <v>0</v>
      </c>
      <c r="BO23">
        <v>0</v>
      </c>
      <c r="BP23">
        <v>2580</v>
      </c>
      <c r="BQ23">
        <f t="shared" si="17"/>
        <v>30960</v>
      </c>
      <c r="BR23">
        <v>30960</v>
      </c>
      <c r="BS23">
        <f t="shared" si="3"/>
        <v>140.72727272727272</v>
      </c>
      <c r="BT23" s="43">
        <v>140.72727272727272</v>
      </c>
      <c r="BU23">
        <f t="shared" si="4"/>
        <v>30.96</v>
      </c>
      <c r="BV23">
        <v>30.96</v>
      </c>
      <c r="BW23">
        <v>2064</v>
      </c>
      <c r="BX23">
        <f t="shared" si="18"/>
        <v>2.0640000000000001</v>
      </c>
      <c r="BY23">
        <v>62</v>
      </c>
      <c r="BZ23">
        <v>1651200</v>
      </c>
      <c r="CA23">
        <v>2064000</v>
      </c>
      <c r="CB23">
        <v>80</v>
      </c>
      <c r="CC23">
        <f t="shared" si="19"/>
        <v>0.8</v>
      </c>
      <c r="CD23">
        <v>0</v>
      </c>
      <c r="CE23">
        <v>0</v>
      </c>
      <c r="CF23">
        <v>1</v>
      </c>
      <c r="CG23">
        <v>0.8</v>
      </c>
      <c r="CI23" s="43">
        <v>0.50937482999999995</v>
      </c>
      <c r="CJ23" s="33">
        <v>2580</v>
      </c>
      <c r="CK23" s="33">
        <v>2485.0323652623356</v>
      </c>
      <c r="CL23" s="33">
        <v>38231.267157882088</v>
      </c>
      <c r="CM23" s="43">
        <f t="shared" si="20"/>
        <v>127.43755719294029</v>
      </c>
      <c r="CN23" s="43">
        <v>0.22</v>
      </c>
      <c r="CO23" s="43"/>
      <c r="CP23" s="43">
        <v>0.49062517000000005</v>
      </c>
      <c r="CQ23" s="43">
        <v>0.7</v>
      </c>
      <c r="CR23" s="43">
        <v>0.85</v>
      </c>
      <c r="CS23" s="43">
        <v>6.5000000000000002E-2</v>
      </c>
      <c r="CT23">
        <v>2064</v>
      </c>
      <c r="CU23">
        <v>-420</v>
      </c>
      <c r="CV23">
        <v>10000</v>
      </c>
      <c r="CW23">
        <f t="shared" si="5"/>
        <v>3444.2220083783882</v>
      </c>
      <c r="CX23">
        <f t="shared" si="6"/>
        <v>2836.4181245469081</v>
      </c>
      <c r="CY23">
        <f t="shared" si="7"/>
        <v>43637.201916106278</v>
      </c>
      <c r="CZ23">
        <f t="shared" si="8"/>
        <v>52988.030898129044</v>
      </c>
      <c r="DA23">
        <v>3444.2220083783882</v>
      </c>
      <c r="DB23">
        <v>2836.4181245469081</v>
      </c>
      <c r="DC23">
        <v>43637.201916106278</v>
      </c>
      <c r="DD23">
        <v>52988.030898129044</v>
      </c>
      <c r="DE23" s="43">
        <v>0.49062517000000005</v>
      </c>
      <c r="DF23" s="33">
        <f t="shared" si="9"/>
        <v>2485.0323652623356</v>
      </c>
      <c r="DG23" s="43">
        <v>0.39062517000000008</v>
      </c>
      <c r="DH23">
        <f t="shared" si="10"/>
        <v>1978.5291287361024</v>
      </c>
      <c r="DI23">
        <v>0.2906251700000001</v>
      </c>
      <c r="DJ23">
        <f t="shared" si="11"/>
        <v>1472.025892209869</v>
      </c>
      <c r="DK23">
        <f t="shared" si="12"/>
        <v>38231.267157882088</v>
      </c>
      <c r="DL23">
        <f t="shared" si="13"/>
        <v>30438.909672863112</v>
      </c>
      <c r="DM23">
        <f t="shared" si="14"/>
        <v>22646.552187844136</v>
      </c>
      <c r="DO23" s="33">
        <v>2485.0323652623356</v>
      </c>
      <c r="DP23" s="33">
        <v>1978.5291287361024</v>
      </c>
      <c r="DQ23" s="33">
        <v>1472.025892209869</v>
      </c>
      <c r="DR23" s="33">
        <v>38231.267157882088</v>
      </c>
      <c r="DS23" s="33">
        <v>30438.909672863112</v>
      </c>
      <c r="DT23" s="33">
        <v>22646.552187844136</v>
      </c>
      <c r="DV23">
        <v>982.5</v>
      </c>
    </row>
    <row r="24" spans="1:126" x14ac:dyDescent="0.35">
      <c r="A24">
        <v>37</v>
      </c>
      <c r="B24">
        <f t="shared" si="21"/>
        <v>19</v>
      </c>
      <c r="C24">
        <v>1</v>
      </c>
      <c r="D24">
        <v>3</v>
      </c>
      <c r="E24">
        <v>2</v>
      </c>
      <c r="F24">
        <v>3</v>
      </c>
      <c r="G24">
        <v>2</v>
      </c>
      <c r="H24">
        <v>1</v>
      </c>
      <c r="I24">
        <v>2</v>
      </c>
      <c r="J24">
        <v>1</v>
      </c>
      <c r="K24">
        <v>1</v>
      </c>
      <c r="L24">
        <v>1</v>
      </c>
      <c r="M24">
        <v>1</v>
      </c>
      <c r="N24">
        <v>7</v>
      </c>
      <c r="O24">
        <v>12</v>
      </c>
      <c r="P24">
        <v>2</v>
      </c>
      <c r="Q24">
        <v>1</v>
      </c>
      <c r="R24">
        <v>10</v>
      </c>
      <c r="S24">
        <v>521600</v>
      </c>
      <c r="T24">
        <v>1</v>
      </c>
      <c r="U24">
        <v>2</v>
      </c>
      <c r="V24">
        <v>0</v>
      </c>
      <c r="W24">
        <v>2</v>
      </c>
      <c r="X24">
        <v>0</v>
      </c>
      <c r="Y24">
        <v>1</v>
      </c>
      <c r="Z24">
        <v>1</v>
      </c>
      <c r="AA24">
        <v>2</v>
      </c>
      <c r="AB24">
        <v>1</v>
      </c>
      <c r="AD24">
        <v>0</v>
      </c>
      <c r="AF24">
        <v>0</v>
      </c>
      <c r="AH24">
        <v>0</v>
      </c>
      <c r="AJ24">
        <v>0</v>
      </c>
      <c r="AK24">
        <v>1</v>
      </c>
      <c r="AL24">
        <v>0.3</v>
      </c>
      <c r="AM24">
        <v>593</v>
      </c>
      <c r="AN24">
        <f t="shared" si="0"/>
        <v>4744</v>
      </c>
      <c r="AO24">
        <v>4744</v>
      </c>
      <c r="AP24">
        <f t="shared" si="1"/>
        <v>5930</v>
      </c>
      <c r="AQ24">
        <v>5930</v>
      </c>
      <c r="AR24" s="33">
        <f t="shared" si="15"/>
        <v>19766.666666666668</v>
      </c>
      <c r="AS24">
        <v>4744</v>
      </c>
      <c r="AT24">
        <f t="shared" si="16"/>
        <v>68.75</v>
      </c>
      <c r="AU24">
        <f t="shared" si="2"/>
        <v>4.7439999999999998</v>
      </c>
      <c r="AV24">
        <v>68750</v>
      </c>
      <c r="AW24">
        <v>229.16666666666666</v>
      </c>
      <c r="AX24">
        <v>80</v>
      </c>
      <c r="AY24">
        <v>3795.2000000000003</v>
      </c>
      <c r="AZ24" s="33">
        <v>474.40000000000003</v>
      </c>
      <c r="BA24" s="33">
        <v>474.40000000000003</v>
      </c>
      <c r="BB24">
        <v>96000</v>
      </c>
      <c r="BC24">
        <v>0</v>
      </c>
      <c r="BD24">
        <v>200</v>
      </c>
      <c r="BE24">
        <v>800</v>
      </c>
      <c r="BF24">
        <v>1</v>
      </c>
      <c r="BG24">
        <v>2</v>
      </c>
      <c r="BH24">
        <v>45000</v>
      </c>
      <c r="BI24">
        <v>550</v>
      </c>
      <c r="BK24">
        <v>1</v>
      </c>
      <c r="BL24">
        <v>0</v>
      </c>
      <c r="BM24">
        <v>0</v>
      </c>
      <c r="BN24">
        <v>0</v>
      </c>
      <c r="BO24">
        <v>2780</v>
      </c>
      <c r="BP24">
        <v>5930</v>
      </c>
      <c r="BQ24">
        <f t="shared" si="17"/>
        <v>71160</v>
      </c>
      <c r="BR24">
        <v>71160</v>
      </c>
      <c r="BS24">
        <f t="shared" si="3"/>
        <v>237.2</v>
      </c>
      <c r="BT24" s="43">
        <v>237.2</v>
      </c>
      <c r="BU24">
        <f t="shared" si="4"/>
        <v>71.16</v>
      </c>
      <c r="BV24">
        <v>71.16</v>
      </c>
      <c r="BW24">
        <v>4744</v>
      </c>
      <c r="BX24">
        <f t="shared" si="18"/>
        <v>4.7439999999999998</v>
      </c>
      <c r="BY24">
        <v>18</v>
      </c>
      <c r="BZ24">
        <v>2087360.0000000002</v>
      </c>
      <c r="CA24">
        <v>2609200</v>
      </c>
      <c r="CB24">
        <v>80</v>
      </c>
      <c r="CC24">
        <f t="shared" si="19"/>
        <v>0.8</v>
      </c>
      <c r="CD24">
        <v>0</v>
      </c>
      <c r="CE24">
        <v>0</v>
      </c>
      <c r="CF24">
        <v>1</v>
      </c>
      <c r="CG24">
        <v>0.8</v>
      </c>
      <c r="CI24" s="43">
        <v>0.58063180000000003</v>
      </c>
      <c r="CJ24" s="33">
        <v>5930</v>
      </c>
      <c r="CK24" s="33">
        <v>4283.0127905498794</v>
      </c>
      <c r="CL24" s="33">
        <v>65892.504469998137</v>
      </c>
      <c r="CM24" s="43">
        <f t="shared" si="20"/>
        <v>219.64168156666045</v>
      </c>
      <c r="CN24" s="43">
        <v>0.3</v>
      </c>
      <c r="CO24" s="43"/>
      <c r="CP24" s="43">
        <v>0.41936819999999997</v>
      </c>
      <c r="CQ24" s="43">
        <v>0.7</v>
      </c>
      <c r="CR24" s="43">
        <v>0.85</v>
      </c>
      <c r="CS24" s="43">
        <v>6.5000000000000002E-2</v>
      </c>
      <c r="CT24">
        <v>4744</v>
      </c>
      <c r="CU24">
        <v>2780</v>
      </c>
      <c r="CV24">
        <v>45000</v>
      </c>
      <c r="CW24">
        <f t="shared" si="5"/>
        <v>6944.8486975739188</v>
      </c>
      <c r="CX24">
        <f t="shared" si="6"/>
        <v>5719.2871627079321</v>
      </c>
      <c r="CY24">
        <f t="shared" si="7"/>
        <v>87989.033272429719</v>
      </c>
      <c r="CZ24">
        <f t="shared" si="8"/>
        <v>106843.82611652183</v>
      </c>
      <c r="DA24">
        <v>6944.8486975739188</v>
      </c>
      <c r="DB24">
        <v>5719.2871627079321</v>
      </c>
      <c r="DC24">
        <v>87989.033272429719</v>
      </c>
      <c r="DD24">
        <v>106843.82611652183</v>
      </c>
      <c r="DE24" s="43">
        <v>0.41936819999999997</v>
      </c>
      <c r="DF24" s="33">
        <f t="shared" si="9"/>
        <v>4283.0127905498794</v>
      </c>
      <c r="DG24" s="43">
        <v>0.31936819999999999</v>
      </c>
      <c r="DH24">
        <f t="shared" si="10"/>
        <v>3261.711511494892</v>
      </c>
      <c r="DI24">
        <v>0.21936820000000001</v>
      </c>
      <c r="DJ24">
        <f t="shared" si="11"/>
        <v>2240.4102324399046</v>
      </c>
      <c r="DK24">
        <f t="shared" si="12"/>
        <v>65892.504469998137</v>
      </c>
      <c r="DL24">
        <f t="shared" si="13"/>
        <v>50180.177099921413</v>
      </c>
      <c r="DM24">
        <f t="shared" si="14"/>
        <v>34467.849729844682</v>
      </c>
      <c r="DO24" s="33">
        <v>4283.0127905498794</v>
      </c>
      <c r="DP24" s="33">
        <v>3261.711511494892</v>
      </c>
      <c r="DQ24" s="33">
        <v>2240.4102324399046</v>
      </c>
      <c r="DR24" s="33">
        <v>65892.504469998137</v>
      </c>
      <c r="DS24" s="33">
        <v>50180.177099921413</v>
      </c>
      <c r="DT24" s="33">
        <v>34467.849729844682</v>
      </c>
      <c r="DV24">
        <v>686.38</v>
      </c>
    </row>
    <row r="25" spans="1:126" x14ac:dyDescent="0.35">
      <c r="A25">
        <v>45</v>
      </c>
      <c r="B25">
        <v>22</v>
      </c>
      <c r="C25">
        <v>1</v>
      </c>
      <c r="D25">
        <v>3</v>
      </c>
      <c r="E25">
        <v>2</v>
      </c>
      <c r="F25">
        <v>1</v>
      </c>
      <c r="G25">
        <v>1</v>
      </c>
      <c r="H25">
        <v>0</v>
      </c>
      <c r="I25">
        <v>6</v>
      </c>
      <c r="J25">
        <v>0</v>
      </c>
      <c r="K25">
        <v>0</v>
      </c>
      <c r="L25">
        <v>1</v>
      </c>
      <c r="M25">
        <v>1</v>
      </c>
      <c r="N25">
        <v>2</v>
      </c>
      <c r="O25">
        <v>3</v>
      </c>
      <c r="P25">
        <v>1</v>
      </c>
      <c r="Q25">
        <v>1</v>
      </c>
      <c r="R25">
        <v>8</v>
      </c>
      <c r="S25">
        <v>958580</v>
      </c>
      <c r="T25">
        <v>1</v>
      </c>
      <c r="U25">
        <v>2</v>
      </c>
      <c r="V25">
        <v>0</v>
      </c>
      <c r="W25">
        <v>2</v>
      </c>
      <c r="X25">
        <v>0</v>
      </c>
      <c r="Y25">
        <v>0</v>
      </c>
      <c r="Z25">
        <v>1</v>
      </c>
      <c r="AA25">
        <v>2</v>
      </c>
      <c r="AB25">
        <v>0</v>
      </c>
      <c r="AD25">
        <v>0</v>
      </c>
      <c r="AF25">
        <v>0</v>
      </c>
      <c r="AH25">
        <v>0</v>
      </c>
      <c r="AJ25">
        <v>0</v>
      </c>
      <c r="AK25">
        <v>0</v>
      </c>
      <c r="AL25">
        <v>0.22</v>
      </c>
      <c r="AM25">
        <v>291</v>
      </c>
      <c r="AN25">
        <f t="shared" si="0"/>
        <v>2328</v>
      </c>
      <c r="AO25">
        <v>2328</v>
      </c>
      <c r="AP25">
        <f t="shared" si="1"/>
        <v>2910</v>
      </c>
      <c r="AQ25">
        <v>2910</v>
      </c>
      <c r="AR25" s="33">
        <f t="shared" si="15"/>
        <v>13227.272727272728</v>
      </c>
      <c r="AS25">
        <v>2328</v>
      </c>
      <c r="AT25">
        <f t="shared" si="16"/>
        <v>50</v>
      </c>
      <c r="AU25">
        <f t="shared" si="2"/>
        <v>2.3279999999999998</v>
      </c>
      <c r="AV25">
        <v>50000</v>
      </c>
      <c r="AW25">
        <v>166.66666666666666</v>
      </c>
      <c r="AX25">
        <v>80</v>
      </c>
      <c r="AY25">
        <v>1862.4</v>
      </c>
      <c r="AZ25" s="33">
        <v>232.8</v>
      </c>
      <c r="BA25" s="33">
        <v>232.8</v>
      </c>
      <c r="BB25">
        <v>90000</v>
      </c>
      <c r="BC25">
        <v>0</v>
      </c>
      <c r="BD25">
        <v>220</v>
      </c>
      <c r="BE25">
        <v>880</v>
      </c>
      <c r="BF25">
        <v>1</v>
      </c>
      <c r="BG25">
        <v>1</v>
      </c>
      <c r="BH25">
        <v>5000</v>
      </c>
      <c r="BI25">
        <v>400</v>
      </c>
      <c r="BK25">
        <v>1</v>
      </c>
      <c r="BL25">
        <v>0</v>
      </c>
      <c r="BM25">
        <v>0</v>
      </c>
      <c r="BN25">
        <v>0</v>
      </c>
      <c r="BO25">
        <v>660</v>
      </c>
      <c r="BP25">
        <v>2910</v>
      </c>
      <c r="BQ25">
        <f t="shared" si="17"/>
        <v>34920</v>
      </c>
      <c r="BR25">
        <v>34920</v>
      </c>
      <c r="BS25">
        <f t="shared" si="3"/>
        <v>158.72727272727275</v>
      </c>
      <c r="BT25" s="43">
        <v>158.72727272727275</v>
      </c>
      <c r="BU25">
        <f t="shared" si="4"/>
        <v>34.92</v>
      </c>
      <c r="BV25">
        <v>34.92</v>
      </c>
      <c r="BW25">
        <v>2328</v>
      </c>
      <c r="BX25">
        <f t="shared" si="18"/>
        <v>2.3279999999999998</v>
      </c>
      <c r="BY25">
        <v>22</v>
      </c>
      <c r="BZ25">
        <v>744960</v>
      </c>
      <c r="CA25">
        <v>931200</v>
      </c>
      <c r="CB25">
        <v>80</v>
      </c>
      <c r="CC25">
        <f t="shared" si="19"/>
        <v>0.8</v>
      </c>
      <c r="CD25">
        <v>1</v>
      </c>
      <c r="CE25">
        <v>0</v>
      </c>
      <c r="CF25">
        <v>1</v>
      </c>
      <c r="CG25">
        <v>0.8</v>
      </c>
      <c r="CI25" s="43">
        <v>0.51443983999999998</v>
      </c>
      <c r="CJ25" s="33">
        <v>2910</v>
      </c>
      <c r="CK25" s="33">
        <v>2746.6381017457747</v>
      </c>
      <c r="CL25" s="33">
        <v>42255.970796088841</v>
      </c>
      <c r="CM25" s="43">
        <f t="shared" si="20"/>
        <v>140.8532359869628</v>
      </c>
      <c r="CN25" s="43">
        <v>0.22</v>
      </c>
      <c r="CO25" s="43"/>
      <c r="CP25" s="43">
        <v>0.48556016000000002</v>
      </c>
      <c r="CQ25" s="43">
        <v>0.7</v>
      </c>
      <c r="CR25" s="43">
        <v>0.85</v>
      </c>
      <c r="CS25" s="43">
        <v>6.5000000000000002E-2</v>
      </c>
      <c r="CT25">
        <v>2328</v>
      </c>
      <c r="CU25">
        <v>660</v>
      </c>
      <c r="CV25">
        <v>5000</v>
      </c>
      <c r="CW25">
        <f t="shared" si="5"/>
        <v>3846.513909187127</v>
      </c>
      <c r="CX25">
        <f t="shared" si="6"/>
        <v>3167.7173369776337</v>
      </c>
      <c r="CY25">
        <f t="shared" si="7"/>
        <v>48734.112876578976</v>
      </c>
      <c r="CZ25">
        <f t="shared" si="8"/>
        <v>59177.137064417337</v>
      </c>
      <c r="DA25">
        <v>3846.513909187127</v>
      </c>
      <c r="DB25">
        <v>3167.7173369776337</v>
      </c>
      <c r="DC25">
        <v>48734.112876578976</v>
      </c>
      <c r="DD25">
        <v>59177.137064417337</v>
      </c>
      <c r="DE25" s="43">
        <v>0.48556016000000002</v>
      </c>
      <c r="DF25" s="33">
        <f t="shared" si="9"/>
        <v>2746.6381017457747</v>
      </c>
      <c r="DG25" s="43">
        <v>0.38556016000000004</v>
      </c>
      <c r="DH25">
        <f t="shared" si="10"/>
        <v>2180.9742915711977</v>
      </c>
      <c r="DI25">
        <v>0.28556016000000006</v>
      </c>
      <c r="DJ25">
        <f t="shared" si="11"/>
        <v>1615.3104813966202</v>
      </c>
      <c r="DK25">
        <f t="shared" si="12"/>
        <v>42255.970796088841</v>
      </c>
      <c r="DL25">
        <f t="shared" si="13"/>
        <v>33553.45063955689</v>
      </c>
      <c r="DM25">
        <f t="shared" si="14"/>
        <v>24850.930483024924</v>
      </c>
      <c r="DO25" s="33">
        <v>2746.6381017457747</v>
      </c>
      <c r="DP25" s="33">
        <v>2180.9742915711977</v>
      </c>
      <c r="DQ25" s="33">
        <v>1615.3104813966202</v>
      </c>
      <c r="DR25" s="33">
        <v>42255.970796088841</v>
      </c>
      <c r="DS25" s="33">
        <v>33553.45063955689</v>
      </c>
      <c r="DT25" s="33">
        <v>24850.930483024924</v>
      </c>
      <c r="DV25">
        <v>234.75</v>
      </c>
    </row>
    <row r="26" spans="1:126" x14ac:dyDescent="0.35">
      <c r="A26">
        <v>60</v>
      </c>
      <c r="B26">
        <f t="shared" si="21"/>
        <v>42</v>
      </c>
      <c r="C26">
        <v>1</v>
      </c>
      <c r="D26">
        <v>3</v>
      </c>
      <c r="E26">
        <v>3</v>
      </c>
      <c r="F26">
        <v>3</v>
      </c>
      <c r="G26">
        <v>3</v>
      </c>
      <c r="H26">
        <v>3</v>
      </c>
      <c r="I26">
        <v>3</v>
      </c>
      <c r="J26">
        <v>1</v>
      </c>
      <c r="K26">
        <v>0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13</v>
      </c>
      <c r="S26">
        <v>420150</v>
      </c>
      <c r="T26">
        <v>1</v>
      </c>
      <c r="U26">
        <v>2</v>
      </c>
      <c r="V26">
        <v>0</v>
      </c>
      <c r="W26">
        <v>1</v>
      </c>
      <c r="X26">
        <v>1</v>
      </c>
      <c r="Y26">
        <v>0</v>
      </c>
      <c r="Z26">
        <v>1</v>
      </c>
      <c r="AA26">
        <v>2</v>
      </c>
      <c r="AB26">
        <v>0</v>
      </c>
      <c r="AD26">
        <v>0</v>
      </c>
      <c r="AF26">
        <v>0</v>
      </c>
      <c r="AH26">
        <v>0</v>
      </c>
      <c r="AJ26">
        <v>0</v>
      </c>
      <c r="AK26">
        <v>1</v>
      </c>
      <c r="AL26">
        <v>0.8</v>
      </c>
      <c r="AM26">
        <v>575</v>
      </c>
      <c r="AN26">
        <f t="shared" si="0"/>
        <v>4600</v>
      </c>
      <c r="AO26">
        <v>4600</v>
      </c>
      <c r="AP26">
        <f t="shared" si="1"/>
        <v>5750</v>
      </c>
      <c r="AQ26">
        <v>5750</v>
      </c>
      <c r="AR26" s="33">
        <f t="shared" si="15"/>
        <v>7187.5</v>
      </c>
      <c r="AS26">
        <v>4053.7499999999995</v>
      </c>
      <c r="AT26">
        <f t="shared" si="16"/>
        <v>40.625</v>
      </c>
      <c r="AU26">
        <f t="shared" si="2"/>
        <v>4.5999999999999996</v>
      </c>
      <c r="AV26">
        <v>40625</v>
      </c>
      <c r="AW26">
        <v>135.41666666666666</v>
      </c>
      <c r="AX26">
        <v>70.5</v>
      </c>
      <c r="AY26">
        <v>3243</v>
      </c>
      <c r="AZ26" s="33">
        <v>405.375</v>
      </c>
      <c r="BA26" s="33">
        <v>405.375</v>
      </c>
      <c r="BB26">
        <v>500000</v>
      </c>
      <c r="BC26">
        <v>0</v>
      </c>
      <c r="BD26">
        <v>120</v>
      </c>
      <c r="BE26">
        <v>480</v>
      </c>
      <c r="BF26">
        <v>1</v>
      </c>
      <c r="BG26">
        <v>6</v>
      </c>
      <c r="BH26">
        <v>0</v>
      </c>
      <c r="BI26">
        <v>325</v>
      </c>
      <c r="BK26">
        <v>1</v>
      </c>
      <c r="BL26">
        <v>1</v>
      </c>
      <c r="BM26">
        <v>0</v>
      </c>
      <c r="BN26">
        <v>0</v>
      </c>
      <c r="BO26">
        <v>500</v>
      </c>
      <c r="BP26">
        <v>5750</v>
      </c>
      <c r="BQ26">
        <f t="shared" si="17"/>
        <v>69000</v>
      </c>
      <c r="BR26">
        <v>69000</v>
      </c>
      <c r="BS26">
        <f t="shared" si="3"/>
        <v>86.25</v>
      </c>
      <c r="BT26" s="43">
        <v>86.25</v>
      </c>
      <c r="BU26">
        <f t="shared" si="4"/>
        <v>69</v>
      </c>
      <c r="BV26">
        <v>69</v>
      </c>
      <c r="BW26">
        <v>4053.7499999999995</v>
      </c>
      <c r="BX26">
        <f t="shared" si="18"/>
        <v>4.05375</v>
      </c>
      <c r="BY26">
        <v>12</v>
      </c>
      <c r="BZ26">
        <v>1053975</v>
      </c>
      <c r="CA26">
        <v>1495000</v>
      </c>
      <c r="CB26">
        <v>70.5</v>
      </c>
      <c r="CC26">
        <f t="shared" si="19"/>
        <v>0.70499999999999996</v>
      </c>
      <c r="CD26">
        <v>0</v>
      </c>
      <c r="CE26">
        <v>0</v>
      </c>
      <c r="CF26">
        <v>1</v>
      </c>
      <c r="CG26">
        <v>0.70499999999999996</v>
      </c>
      <c r="CI26" s="43">
        <v>0.50587713999999995</v>
      </c>
      <c r="CJ26" s="33">
        <v>5750</v>
      </c>
      <c r="CK26" s="33">
        <v>5616.3961965152257</v>
      </c>
      <c r="CL26" s="33">
        <v>86406.095331003467</v>
      </c>
      <c r="CM26" s="43">
        <f t="shared" si="20"/>
        <v>288.02031777001156</v>
      </c>
      <c r="CN26" s="43">
        <v>0.8</v>
      </c>
      <c r="CO26" s="43"/>
      <c r="CP26" s="43">
        <v>0.49412286000000005</v>
      </c>
      <c r="CQ26" s="43">
        <v>0.7</v>
      </c>
      <c r="CR26" s="43">
        <v>0.85</v>
      </c>
      <c r="CS26" s="43">
        <v>6.5000000000000002E-2</v>
      </c>
      <c r="CT26">
        <v>4053.7499999999995</v>
      </c>
      <c r="CU26">
        <v>500</v>
      </c>
      <c r="CV26">
        <v>0</v>
      </c>
      <c r="CW26">
        <f t="shared" si="5"/>
        <v>6811.3129207617485</v>
      </c>
      <c r="CX26">
        <f t="shared" si="6"/>
        <v>5609.3165229802635</v>
      </c>
      <c r="CY26">
        <f t="shared" si="7"/>
        <v>86297.177276619434</v>
      </c>
      <c r="CZ26">
        <f t="shared" si="8"/>
        <v>104789.42955018074</v>
      </c>
      <c r="DA26">
        <v>6811.3129207617485</v>
      </c>
      <c r="DB26">
        <v>5609.3165229802635</v>
      </c>
      <c r="DC26">
        <v>86297.177276619434</v>
      </c>
      <c r="DD26">
        <v>104789.42955018074</v>
      </c>
      <c r="DE26" s="43">
        <v>0.49412286000000005</v>
      </c>
      <c r="DF26" s="33">
        <f t="shared" si="9"/>
        <v>5616.3961965152257</v>
      </c>
      <c r="DG26" s="43">
        <v>0.39412286000000007</v>
      </c>
      <c r="DH26">
        <f t="shared" si="10"/>
        <v>4479.7565768637032</v>
      </c>
      <c r="DI26">
        <v>0.2941228600000001</v>
      </c>
      <c r="DJ26">
        <f t="shared" si="11"/>
        <v>3343.1169572121812</v>
      </c>
      <c r="DK26">
        <f t="shared" si="12"/>
        <v>86406.095331003467</v>
      </c>
      <c r="DL26">
        <f t="shared" si="13"/>
        <v>68919.331951749278</v>
      </c>
      <c r="DM26">
        <f t="shared" si="14"/>
        <v>51432.568572495096</v>
      </c>
      <c r="DO26" s="33">
        <v>5616.3961965152257</v>
      </c>
      <c r="DP26" s="33">
        <v>4479.7565768637032</v>
      </c>
      <c r="DQ26" s="33">
        <v>3343.1169572121812</v>
      </c>
      <c r="DR26" s="33">
        <v>86406.095331003467</v>
      </c>
      <c r="DS26" s="33">
        <v>68919.331951749278</v>
      </c>
      <c r="DT26" s="33">
        <v>51432.568572495096</v>
      </c>
      <c r="DV26">
        <v>160.01</v>
      </c>
    </row>
    <row r="27" spans="1:126" x14ac:dyDescent="0.35">
      <c r="A27">
        <v>38</v>
      </c>
      <c r="B27">
        <v>12</v>
      </c>
      <c r="C27">
        <v>1</v>
      </c>
      <c r="D27">
        <v>3</v>
      </c>
      <c r="E27">
        <v>1</v>
      </c>
      <c r="F27">
        <v>2</v>
      </c>
      <c r="G27">
        <v>1</v>
      </c>
      <c r="H27">
        <v>0</v>
      </c>
      <c r="I27">
        <v>0</v>
      </c>
      <c r="J27">
        <v>1</v>
      </c>
      <c r="K27">
        <v>0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4</v>
      </c>
      <c r="S27">
        <v>11000</v>
      </c>
      <c r="T27">
        <v>0</v>
      </c>
      <c r="U27">
        <v>2</v>
      </c>
      <c r="V27">
        <v>0</v>
      </c>
      <c r="W27">
        <v>2</v>
      </c>
      <c r="X27">
        <v>0</v>
      </c>
      <c r="Y27">
        <v>0</v>
      </c>
      <c r="Z27">
        <v>1</v>
      </c>
      <c r="AA27">
        <v>2</v>
      </c>
      <c r="AB27">
        <v>0</v>
      </c>
      <c r="AD27">
        <v>0</v>
      </c>
      <c r="AF27">
        <v>0</v>
      </c>
      <c r="AH27">
        <v>0</v>
      </c>
      <c r="AJ27">
        <v>0</v>
      </c>
      <c r="AK27">
        <v>1</v>
      </c>
      <c r="AL27">
        <v>0.05</v>
      </c>
      <c r="AM27">
        <v>92</v>
      </c>
      <c r="AN27">
        <f t="shared" si="0"/>
        <v>736</v>
      </c>
      <c r="AO27">
        <v>736</v>
      </c>
      <c r="AP27">
        <f t="shared" si="1"/>
        <v>920</v>
      </c>
      <c r="AQ27">
        <v>920</v>
      </c>
      <c r="AR27" s="33">
        <f t="shared" si="15"/>
        <v>18400</v>
      </c>
      <c r="AS27">
        <v>276</v>
      </c>
      <c r="AT27">
        <f t="shared" si="16"/>
        <v>34.375</v>
      </c>
      <c r="AU27">
        <f t="shared" si="2"/>
        <v>0.73599999999999999</v>
      </c>
      <c r="AV27">
        <v>34375</v>
      </c>
      <c r="AW27">
        <v>114.58333333333333</v>
      </c>
      <c r="AX27">
        <v>30</v>
      </c>
      <c r="AY27">
        <v>220.79999999999998</v>
      </c>
      <c r="AZ27" s="33">
        <v>27.599999999999998</v>
      </c>
      <c r="BA27" s="33">
        <v>27.599999999999998</v>
      </c>
      <c r="BB27">
        <v>27000</v>
      </c>
      <c r="BC27">
        <v>0</v>
      </c>
      <c r="BD27">
        <v>40</v>
      </c>
      <c r="BE27">
        <v>160</v>
      </c>
      <c r="BF27">
        <v>1</v>
      </c>
      <c r="BG27">
        <v>4</v>
      </c>
      <c r="BH27">
        <v>9000</v>
      </c>
      <c r="BI27">
        <v>275</v>
      </c>
      <c r="BK27">
        <v>1</v>
      </c>
      <c r="BL27">
        <v>0</v>
      </c>
      <c r="BM27">
        <v>0</v>
      </c>
      <c r="BN27">
        <v>0</v>
      </c>
      <c r="BO27">
        <v>260</v>
      </c>
      <c r="BP27">
        <v>920</v>
      </c>
      <c r="BQ27">
        <f t="shared" si="17"/>
        <v>11040</v>
      </c>
      <c r="BR27">
        <v>11040</v>
      </c>
      <c r="BS27">
        <f t="shared" si="3"/>
        <v>220.79999999999998</v>
      </c>
      <c r="BT27" s="43">
        <v>220.79999999999998</v>
      </c>
      <c r="BU27">
        <f t="shared" si="4"/>
        <v>11.04</v>
      </c>
      <c r="BV27">
        <v>11.04</v>
      </c>
      <c r="BW27">
        <v>276</v>
      </c>
      <c r="BX27">
        <f t="shared" si="18"/>
        <v>0.27600000000000002</v>
      </c>
      <c r="BY27">
        <v>17</v>
      </c>
      <c r="BZ27">
        <v>60719.999999999993</v>
      </c>
      <c r="CA27">
        <v>202400</v>
      </c>
      <c r="CB27">
        <v>30</v>
      </c>
      <c r="CC27">
        <f t="shared" si="19"/>
        <v>0.3</v>
      </c>
      <c r="CD27">
        <v>0</v>
      </c>
      <c r="CE27">
        <v>0</v>
      </c>
      <c r="CF27">
        <v>1</v>
      </c>
      <c r="CG27">
        <v>0.3</v>
      </c>
      <c r="CI27" s="43">
        <v>0.35540060000000001</v>
      </c>
      <c r="CJ27" s="33">
        <v>920</v>
      </c>
      <c r="CK27" s="33">
        <v>1756.3344921263561</v>
      </c>
      <c r="CL27" s="33">
        <v>25671.202407822435</v>
      </c>
      <c r="CM27" s="43">
        <f t="shared" si="20"/>
        <v>85.570674692741449</v>
      </c>
      <c r="CN27" s="43">
        <v>0.05</v>
      </c>
      <c r="CO27" s="43"/>
      <c r="CP27" s="43">
        <v>0.64459939999999993</v>
      </c>
      <c r="CQ27" s="43">
        <v>0.7</v>
      </c>
      <c r="CR27" s="43">
        <v>0.85</v>
      </c>
      <c r="CS27" s="43">
        <v>6.5000000000000002E-2</v>
      </c>
      <c r="CT27">
        <v>276</v>
      </c>
      <c r="CU27">
        <v>260</v>
      </c>
      <c r="CV27">
        <v>9000</v>
      </c>
      <c r="CW27">
        <f t="shared" si="5"/>
        <v>660.10017990965684</v>
      </c>
      <c r="CX27">
        <f t="shared" si="6"/>
        <v>543.61191286677615</v>
      </c>
      <c r="CY27">
        <f t="shared" si="7"/>
        <v>8363.2601979504016</v>
      </c>
      <c r="CZ27">
        <f t="shared" si="8"/>
        <v>10155.38738322549</v>
      </c>
      <c r="DA27">
        <v>660.10017990965684</v>
      </c>
      <c r="DB27">
        <v>543.61191286677615</v>
      </c>
      <c r="DC27">
        <v>8363.2601979504016</v>
      </c>
      <c r="DD27">
        <v>10155.38738322549</v>
      </c>
      <c r="DE27" s="43">
        <v>0.64459939999999993</v>
      </c>
      <c r="DF27" s="33">
        <f t="shared" si="9"/>
        <v>1668.6281565084582</v>
      </c>
      <c r="DG27" s="43">
        <v>0.54459940000000007</v>
      </c>
      <c r="DH27">
        <f t="shared" si="10"/>
        <v>1409.7653408576127</v>
      </c>
      <c r="DI27">
        <v>0.44459940000000003</v>
      </c>
      <c r="DJ27">
        <f t="shared" si="11"/>
        <v>1150.9025252067668</v>
      </c>
      <c r="DK27">
        <f t="shared" si="12"/>
        <v>25671.202407822435</v>
      </c>
      <c r="DL27">
        <f t="shared" si="13"/>
        <v>21688.697551655579</v>
      </c>
      <c r="DM27">
        <f t="shared" si="14"/>
        <v>17706.19269548872</v>
      </c>
      <c r="DO27" s="33">
        <v>1668.6281565084582</v>
      </c>
      <c r="DP27" s="33">
        <v>1409.7653408576127</v>
      </c>
      <c r="DQ27" s="33">
        <v>1150.9025252067668</v>
      </c>
      <c r="DR27" s="33">
        <v>25671.202407822435</v>
      </c>
      <c r="DS27" s="33">
        <v>21688.697551655579</v>
      </c>
      <c r="DT27" s="33">
        <v>17706.19269548872</v>
      </c>
      <c r="DV27">
        <v>42.79</v>
      </c>
    </row>
    <row r="28" spans="1:126" x14ac:dyDescent="0.35">
      <c r="A28">
        <v>31</v>
      </c>
      <c r="B28">
        <f t="shared" si="21"/>
        <v>13</v>
      </c>
      <c r="C28">
        <v>1</v>
      </c>
      <c r="D28">
        <v>3</v>
      </c>
      <c r="E28">
        <v>1</v>
      </c>
      <c r="F28">
        <v>2</v>
      </c>
      <c r="G28">
        <v>3</v>
      </c>
      <c r="H28">
        <v>1</v>
      </c>
      <c r="I28">
        <v>1</v>
      </c>
      <c r="J28">
        <v>1</v>
      </c>
      <c r="K28">
        <v>1</v>
      </c>
      <c r="L28">
        <v>1</v>
      </c>
      <c r="M28">
        <v>4</v>
      </c>
      <c r="N28">
        <v>5</v>
      </c>
      <c r="O28">
        <v>2</v>
      </c>
      <c r="P28">
        <v>1</v>
      </c>
      <c r="Q28">
        <v>1</v>
      </c>
      <c r="R28">
        <v>9</v>
      </c>
      <c r="S28">
        <v>1063080</v>
      </c>
      <c r="T28">
        <v>1</v>
      </c>
      <c r="U28">
        <v>2</v>
      </c>
      <c r="V28">
        <v>0</v>
      </c>
      <c r="W28">
        <v>2</v>
      </c>
      <c r="X28">
        <v>0</v>
      </c>
      <c r="Y28">
        <v>1</v>
      </c>
      <c r="Z28">
        <v>1</v>
      </c>
      <c r="AA28">
        <v>2</v>
      </c>
      <c r="AB28">
        <v>1</v>
      </c>
      <c r="AD28">
        <v>0</v>
      </c>
      <c r="AF28">
        <v>0</v>
      </c>
      <c r="AH28">
        <v>0</v>
      </c>
      <c r="AJ28">
        <v>0</v>
      </c>
      <c r="AK28">
        <v>1</v>
      </c>
      <c r="AL28">
        <v>0.28000000000000003</v>
      </c>
      <c r="AM28">
        <v>170</v>
      </c>
      <c r="AN28">
        <f t="shared" si="0"/>
        <v>1360</v>
      </c>
      <c r="AO28">
        <v>1360</v>
      </c>
      <c r="AP28">
        <f t="shared" si="1"/>
        <v>1700</v>
      </c>
      <c r="AQ28">
        <v>1700</v>
      </c>
      <c r="AR28" s="33">
        <f t="shared" si="15"/>
        <v>6071.4285714285706</v>
      </c>
      <c r="AS28">
        <v>1190</v>
      </c>
      <c r="AT28">
        <f t="shared" si="16"/>
        <v>106.25</v>
      </c>
      <c r="AU28">
        <f t="shared" si="2"/>
        <v>1.36</v>
      </c>
      <c r="AV28">
        <v>106250</v>
      </c>
      <c r="AW28">
        <v>354.16666666666669</v>
      </c>
      <c r="AX28">
        <v>70</v>
      </c>
      <c r="AY28">
        <v>951.99999999999989</v>
      </c>
      <c r="AZ28" s="33">
        <v>118.99999999999999</v>
      </c>
      <c r="BA28" s="33">
        <v>118.99999999999999</v>
      </c>
      <c r="BB28">
        <v>98000</v>
      </c>
      <c r="BC28">
        <v>0</v>
      </c>
      <c r="BD28">
        <v>20</v>
      </c>
      <c r="BE28">
        <v>80</v>
      </c>
      <c r="BF28">
        <v>1</v>
      </c>
      <c r="BG28">
        <v>2</v>
      </c>
      <c r="BH28">
        <v>0</v>
      </c>
      <c r="BI28">
        <v>850</v>
      </c>
      <c r="BK28">
        <v>1</v>
      </c>
      <c r="BL28">
        <v>0</v>
      </c>
      <c r="BM28">
        <v>1</v>
      </c>
      <c r="BN28">
        <v>1</v>
      </c>
      <c r="BO28">
        <v>200</v>
      </c>
      <c r="BP28">
        <v>1700</v>
      </c>
      <c r="BQ28">
        <f t="shared" si="17"/>
        <v>20400</v>
      </c>
      <c r="BR28">
        <v>20400</v>
      </c>
      <c r="BS28">
        <f t="shared" si="3"/>
        <v>72.857142857142847</v>
      </c>
      <c r="BT28" s="43">
        <v>72.857142857142847</v>
      </c>
      <c r="BU28">
        <f t="shared" si="4"/>
        <v>20.399999999999999</v>
      </c>
      <c r="BV28">
        <v>20.399999999999999</v>
      </c>
      <c r="BW28">
        <v>1190</v>
      </c>
      <c r="BX28">
        <f t="shared" si="18"/>
        <v>1.19</v>
      </c>
      <c r="BY28">
        <v>16</v>
      </c>
      <c r="BZ28">
        <v>809199.99999999988</v>
      </c>
      <c r="CA28">
        <v>1156000</v>
      </c>
      <c r="CB28">
        <v>69.999999999999986</v>
      </c>
      <c r="CC28">
        <f t="shared" si="19"/>
        <v>0.69999999999999984</v>
      </c>
      <c r="CD28">
        <v>0</v>
      </c>
      <c r="CE28">
        <v>0</v>
      </c>
      <c r="CF28">
        <v>1</v>
      </c>
      <c r="CG28">
        <v>0.69999999999999984</v>
      </c>
      <c r="CI28" s="43">
        <v>0.47927375999999999</v>
      </c>
      <c r="CJ28" s="33">
        <v>1700</v>
      </c>
      <c r="CK28" s="33">
        <v>1542.9686033194041</v>
      </c>
      <c r="CL28" s="33">
        <v>28415.897355262612</v>
      </c>
      <c r="CM28" s="43">
        <f t="shared" si="20"/>
        <v>94.719657850875379</v>
      </c>
      <c r="CN28" s="43">
        <v>0.28000000000000003</v>
      </c>
      <c r="CO28" s="43"/>
      <c r="CP28" s="43">
        <v>0.52072624000000001</v>
      </c>
      <c r="CQ28" s="43">
        <v>0.7</v>
      </c>
      <c r="CR28" s="43">
        <v>0.85</v>
      </c>
      <c r="CS28" s="43">
        <v>6.5000000000000002E-2</v>
      </c>
      <c r="CT28">
        <v>1190</v>
      </c>
      <c r="CU28">
        <v>200</v>
      </c>
      <c r="CV28">
        <v>0</v>
      </c>
      <c r="CW28">
        <f t="shared" si="5"/>
        <v>2110.4848302147816</v>
      </c>
      <c r="CX28">
        <f t="shared" si="6"/>
        <v>1738.0463307651144</v>
      </c>
      <c r="CY28">
        <f t="shared" si="7"/>
        <v>26739.174319463298</v>
      </c>
      <c r="CZ28">
        <f t="shared" si="8"/>
        <v>32468.997387919717</v>
      </c>
      <c r="DA28">
        <v>2110.4848302147816</v>
      </c>
      <c r="DB28">
        <v>1738.0463307651144</v>
      </c>
      <c r="DC28">
        <v>26739.174319463298</v>
      </c>
      <c r="DD28">
        <v>32468.997387919717</v>
      </c>
      <c r="DE28" s="43">
        <v>0.52072624000000001</v>
      </c>
      <c r="DF28" s="33">
        <f t="shared" si="9"/>
        <v>1847.03332809207</v>
      </c>
      <c r="DG28" s="43">
        <v>0.42072624000000003</v>
      </c>
      <c r="DH28">
        <f t="shared" si="10"/>
        <v>1492.3299952828631</v>
      </c>
      <c r="DI28">
        <v>0.32072624000000005</v>
      </c>
      <c r="DJ28">
        <f t="shared" si="11"/>
        <v>1137.6266624736561</v>
      </c>
      <c r="DK28">
        <f t="shared" si="12"/>
        <v>28415.897355262612</v>
      </c>
      <c r="DL28">
        <f t="shared" si="13"/>
        <v>22958.923004351738</v>
      </c>
      <c r="DM28">
        <f t="shared" si="14"/>
        <v>17501.948653440861</v>
      </c>
      <c r="DO28" s="33">
        <v>1847.03332809207</v>
      </c>
      <c r="DP28" s="33">
        <v>1492.3299952828631</v>
      </c>
      <c r="DQ28" s="33">
        <v>1137.6266624736561</v>
      </c>
      <c r="DR28" s="33">
        <v>28415.897355262612</v>
      </c>
      <c r="DS28" s="33">
        <v>22958.923004351738</v>
      </c>
      <c r="DT28" s="33">
        <v>17501.948653440861</v>
      </c>
      <c r="DV28">
        <v>394.67</v>
      </c>
    </row>
    <row r="29" spans="1:126" x14ac:dyDescent="0.35">
      <c r="A29">
        <v>43</v>
      </c>
      <c r="B29">
        <f t="shared" si="21"/>
        <v>25</v>
      </c>
      <c r="C29">
        <v>1</v>
      </c>
      <c r="D29">
        <v>3</v>
      </c>
      <c r="E29">
        <v>2</v>
      </c>
      <c r="F29">
        <v>1</v>
      </c>
      <c r="G29">
        <v>2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7</v>
      </c>
      <c r="O29">
        <v>12</v>
      </c>
      <c r="P29">
        <v>2</v>
      </c>
      <c r="Q29">
        <v>1</v>
      </c>
      <c r="R29">
        <v>6</v>
      </c>
      <c r="S29">
        <v>954700</v>
      </c>
      <c r="T29">
        <v>1</v>
      </c>
      <c r="U29">
        <v>1</v>
      </c>
      <c r="V29">
        <v>1</v>
      </c>
      <c r="W29">
        <v>2</v>
      </c>
      <c r="X29">
        <v>0</v>
      </c>
      <c r="Y29">
        <v>1</v>
      </c>
      <c r="Z29">
        <v>1</v>
      </c>
      <c r="AA29">
        <v>2</v>
      </c>
      <c r="AB29">
        <v>1</v>
      </c>
      <c r="AD29">
        <v>0</v>
      </c>
      <c r="AF29">
        <v>0</v>
      </c>
      <c r="AH29">
        <v>0</v>
      </c>
      <c r="AJ29">
        <v>0</v>
      </c>
      <c r="AK29">
        <v>1</v>
      </c>
      <c r="AL29">
        <v>0.26</v>
      </c>
      <c r="AM29">
        <v>170</v>
      </c>
      <c r="AN29">
        <f t="shared" si="0"/>
        <v>1360</v>
      </c>
      <c r="AO29">
        <v>1360</v>
      </c>
      <c r="AP29">
        <f t="shared" si="1"/>
        <v>1700</v>
      </c>
      <c r="AQ29">
        <v>1700</v>
      </c>
      <c r="AR29" s="33">
        <f t="shared" si="15"/>
        <v>6538.4615384615381</v>
      </c>
      <c r="AS29">
        <v>1020</v>
      </c>
      <c r="AT29">
        <f t="shared" si="16"/>
        <v>93.75</v>
      </c>
      <c r="AU29">
        <f t="shared" si="2"/>
        <v>1.36</v>
      </c>
      <c r="AV29">
        <v>93750</v>
      </c>
      <c r="AW29">
        <v>312.5</v>
      </c>
      <c r="AX29">
        <v>60</v>
      </c>
      <c r="AY29">
        <v>816</v>
      </c>
      <c r="AZ29" s="33">
        <v>102</v>
      </c>
      <c r="BA29" s="33">
        <v>102</v>
      </c>
      <c r="BB29">
        <v>120000</v>
      </c>
      <c r="BC29">
        <v>0</v>
      </c>
      <c r="BD29">
        <v>500</v>
      </c>
      <c r="BE29">
        <v>2000</v>
      </c>
      <c r="BF29">
        <v>1</v>
      </c>
      <c r="BG29">
        <v>1</v>
      </c>
      <c r="BH29">
        <v>0</v>
      </c>
      <c r="BI29">
        <v>750</v>
      </c>
      <c r="BK29">
        <v>1</v>
      </c>
      <c r="BL29">
        <v>0</v>
      </c>
      <c r="BM29">
        <v>1</v>
      </c>
      <c r="BN29">
        <v>0</v>
      </c>
      <c r="BO29">
        <v>200</v>
      </c>
      <c r="BP29">
        <v>1700</v>
      </c>
      <c r="BQ29">
        <f t="shared" si="17"/>
        <v>20400</v>
      </c>
      <c r="BR29">
        <v>20400</v>
      </c>
      <c r="BS29">
        <f t="shared" si="3"/>
        <v>78.461538461538453</v>
      </c>
      <c r="BT29" s="43">
        <v>78.461538461538453</v>
      </c>
      <c r="BU29">
        <f t="shared" si="4"/>
        <v>20.399999999999999</v>
      </c>
      <c r="BV29">
        <v>20.399999999999999</v>
      </c>
      <c r="BW29">
        <v>1020</v>
      </c>
      <c r="BX29">
        <f t="shared" si="18"/>
        <v>1.02</v>
      </c>
      <c r="BY29">
        <v>32</v>
      </c>
      <c r="BZ29">
        <v>612000</v>
      </c>
      <c r="CA29">
        <v>1020000</v>
      </c>
      <c r="CB29">
        <v>60</v>
      </c>
      <c r="CC29">
        <f t="shared" si="19"/>
        <v>0.6</v>
      </c>
      <c r="CD29">
        <v>0</v>
      </c>
      <c r="CE29">
        <v>0</v>
      </c>
      <c r="CF29">
        <v>40000</v>
      </c>
      <c r="CG29">
        <v>0.6</v>
      </c>
      <c r="CI29" s="43">
        <v>0.35946140999999998</v>
      </c>
      <c r="CJ29" s="33">
        <v>1700</v>
      </c>
      <c r="CK29" s="33">
        <v>1776.53026531509</v>
      </c>
      <c r="CL29" s="33">
        <v>46604.579163202907</v>
      </c>
      <c r="CM29" s="43">
        <f t="shared" si="20"/>
        <v>155.34859721067636</v>
      </c>
      <c r="CN29" s="43">
        <v>0.26</v>
      </c>
      <c r="CO29" s="43"/>
      <c r="CP29" s="43">
        <v>0.64053859000000002</v>
      </c>
      <c r="CQ29" s="43">
        <v>0.7</v>
      </c>
      <c r="CR29" s="43">
        <v>0.85</v>
      </c>
      <c r="CS29" s="43">
        <v>6.5000000000000002E-2</v>
      </c>
      <c r="CT29">
        <v>1020</v>
      </c>
      <c r="CU29">
        <v>200</v>
      </c>
      <c r="CV29">
        <v>0</v>
      </c>
      <c r="CW29">
        <f t="shared" si="5"/>
        <v>2411.9417992601766</v>
      </c>
      <c r="CX29">
        <f t="shared" si="6"/>
        <v>1986.3050111554396</v>
      </c>
      <c r="CY29">
        <f t="shared" si="7"/>
        <v>30558.53863316061</v>
      </c>
      <c r="CZ29">
        <f t="shared" si="8"/>
        <v>37106.796911695026</v>
      </c>
      <c r="DA29">
        <v>2411.9417992601766</v>
      </c>
      <c r="DB29">
        <v>1986.3050111554396</v>
      </c>
      <c r="DC29">
        <v>30558.53863316061</v>
      </c>
      <c r="DD29">
        <v>37106.796911695026</v>
      </c>
      <c r="DE29" s="43">
        <v>0.64053859000000002</v>
      </c>
      <c r="DF29" s="33">
        <f t="shared" si="9"/>
        <v>3029.2976456081892</v>
      </c>
      <c r="DG29" s="43">
        <v>0.54053859000000004</v>
      </c>
      <c r="DH29">
        <f t="shared" si="10"/>
        <v>2556.3678810473707</v>
      </c>
      <c r="DI29">
        <v>0.44053859000000006</v>
      </c>
      <c r="DJ29">
        <f t="shared" si="11"/>
        <v>2083.4381164865517</v>
      </c>
      <c r="DK29">
        <f t="shared" si="12"/>
        <v>46604.579163202907</v>
      </c>
      <c r="DL29">
        <f t="shared" si="13"/>
        <v>39328.73663149801</v>
      </c>
      <c r="DM29">
        <f t="shared" si="14"/>
        <v>32052.894099793102</v>
      </c>
      <c r="DO29" s="33">
        <v>3029.2976456081892</v>
      </c>
      <c r="DP29" s="33">
        <v>2556.3678810473707</v>
      </c>
      <c r="DQ29" s="33">
        <v>2083.4381164865517</v>
      </c>
      <c r="DR29" s="33">
        <v>46604.579163202907</v>
      </c>
      <c r="DS29" s="33">
        <v>39328.73663149801</v>
      </c>
      <c r="DT29" s="33">
        <v>32052.894099793102</v>
      </c>
      <c r="DV29">
        <v>250.56</v>
      </c>
    </row>
    <row r="30" spans="1:126" x14ac:dyDescent="0.35">
      <c r="A30">
        <v>28</v>
      </c>
      <c r="B30">
        <f t="shared" si="21"/>
        <v>10</v>
      </c>
      <c r="C30">
        <v>1</v>
      </c>
      <c r="D30">
        <v>3</v>
      </c>
      <c r="E30">
        <v>3</v>
      </c>
      <c r="F30">
        <v>1</v>
      </c>
      <c r="G30">
        <v>2</v>
      </c>
      <c r="H30">
        <v>2</v>
      </c>
      <c r="I30">
        <v>1</v>
      </c>
      <c r="J30">
        <v>0</v>
      </c>
      <c r="K30">
        <v>0</v>
      </c>
      <c r="L30">
        <v>1</v>
      </c>
      <c r="M30">
        <v>1</v>
      </c>
      <c r="N30">
        <v>2</v>
      </c>
      <c r="O30">
        <v>3</v>
      </c>
      <c r="P30">
        <v>1</v>
      </c>
      <c r="Q30">
        <v>1</v>
      </c>
      <c r="R30">
        <v>6</v>
      </c>
      <c r="S30">
        <v>16650</v>
      </c>
      <c r="T30">
        <v>0</v>
      </c>
      <c r="U30">
        <v>2</v>
      </c>
      <c r="V30">
        <v>0</v>
      </c>
      <c r="W30">
        <v>2</v>
      </c>
      <c r="X30">
        <v>0</v>
      </c>
      <c r="Y30">
        <v>1</v>
      </c>
      <c r="Z30">
        <v>1</v>
      </c>
      <c r="AA30">
        <v>2</v>
      </c>
      <c r="AB30">
        <v>1</v>
      </c>
      <c r="AD30">
        <v>0</v>
      </c>
      <c r="AF30">
        <v>0</v>
      </c>
      <c r="AH30">
        <v>0</v>
      </c>
      <c r="AJ30">
        <v>0</v>
      </c>
      <c r="AK30">
        <v>1</v>
      </c>
      <c r="AL30">
        <v>0.48</v>
      </c>
      <c r="AM30">
        <v>340</v>
      </c>
      <c r="AN30">
        <f t="shared" si="0"/>
        <v>2720</v>
      </c>
      <c r="AO30">
        <v>2720</v>
      </c>
      <c r="AP30">
        <f t="shared" si="1"/>
        <v>3400</v>
      </c>
      <c r="AQ30">
        <v>3400</v>
      </c>
      <c r="AR30" s="33">
        <f t="shared" si="15"/>
        <v>7083.3333333333339</v>
      </c>
      <c r="AS30">
        <v>1700</v>
      </c>
      <c r="AT30">
        <f t="shared" si="16"/>
        <v>125</v>
      </c>
      <c r="AU30">
        <f t="shared" si="2"/>
        <v>2.72</v>
      </c>
      <c r="AV30">
        <v>125000</v>
      </c>
      <c r="AW30">
        <v>416.66666666666669</v>
      </c>
      <c r="AX30">
        <v>50</v>
      </c>
      <c r="AY30">
        <v>1360</v>
      </c>
      <c r="AZ30" s="33">
        <v>170</v>
      </c>
      <c r="BA30" s="33">
        <v>170</v>
      </c>
      <c r="BB30">
        <v>210000</v>
      </c>
      <c r="BC30">
        <v>0</v>
      </c>
      <c r="BD30">
        <v>180</v>
      </c>
      <c r="BE30">
        <v>720</v>
      </c>
      <c r="BF30">
        <v>1</v>
      </c>
      <c r="BG30">
        <v>1</v>
      </c>
      <c r="BH30">
        <v>0</v>
      </c>
      <c r="BI30">
        <v>1000</v>
      </c>
      <c r="BK30">
        <v>1</v>
      </c>
      <c r="BL30">
        <v>0</v>
      </c>
      <c r="BM30">
        <v>0</v>
      </c>
      <c r="BN30">
        <v>0</v>
      </c>
      <c r="BO30">
        <v>700</v>
      </c>
      <c r="BP30">
        <v>3400</v>
      </c>
      <c r="BQ30">
        <f t="shared" si="17"/>
        <v>40800</v>
      </c>
      <c r="BR30">
        <v>40800</v>
      </c>
      <c r="BS30">
        <f t="shared" si="3"/>
        <v>85</v>
      </c>
      <c r="BT30" s="43">
        <v>85</v>
      </c>
      <c r="BU30">
        <f t="shared" si="4"/>
        <v>40.799999999999997</v>
      </c>
      <c r="BV30">
        <v>40.799999999999997</v>
      </c>
      <c r="BW30">
        <v>1700</v>
      </c>
      <c r="BX30">
        <f t="shared" si="18"/>
        <v>1.7</v>
      </c>
      <c r="BY30">
        <v>41</v>
      </c>
      <c r="BZ30">
        <v>1360000</v>
      </c>
      <c r="CA30">
        <v>2720000</v>
      </c>
      <c r="CB30">
        <v>50</v>
      </c>
      <c r="CC30">
        <f t="shared" si="19"/>
        <v>0.5</v>
      </c>
      <c r="CD30">
        <v>0</v>
      </c>
      <c r="CE30">
        <v>0</v>
      </c>
      <c r="CF30">
        <v>1</v>
      </c>
      <c r="CG30">
        <v>0.5</v>
      </c>
      <c r="CI30" s="43">
        <v>0.42763213999999999</v>
      </c>
      <c r="CJ30" s="33">
        <v>3400</v>
      </c>
      <c r="CK30" s="33">
        <v>1773.4533844714997</v>
      </c>
      <c r="CL30" s="33">
        <v>70011.673836518225</v>
      </c>
      <c r="CM30" s="43">
        <f t="shared" si="20"/>
        <v>233.37224612172741</v>
      </c>
      <c r="CN30" s="43">
        <v>0.48</v>
      </c>
      <c r="CO30" s="43"/>
      <c r="CP30" s="43">
        <v>0.57236785999999995</v>
      </c>
      <c r="CQ30" s="43">
        <v>0.7</v>
      </c>
      <c r="CR30" s="43">
        <v>0.85</v>
      </c>
      <c r="CS30" s="43">
        <v>6.5000000000000002E-2</v>
      </c>
      <c r="CT30">
        <v>1700</v>
      </c>
      <c r="CU30">
        <v>700</v>
      </c>
      <c r="CV30">
        <v>0</v>
      </c>
      <c r="CW30">
        <f t="shared" si="5"/>
        <v>3379.0724897338164</v>
      </c>
      <c r="CX30">
        <f t="shared" si="6"/>
        <v>2782.7655797807902</v>
      </c>
      <c r="CY30">
        <f t="shared" si="7"/>
        <v>42811.778150473692</v>
      </c>
      <c r="CZ30">
        <f t="shared" si="8"/>
        <v>51985.73061128948</v>
      </c>
      <c r="DA30">
        <v>3379.0724897338164</v>
      </c>
      <c r="DB30">
        <v>2782.7655797807902</v>
      </c>
      <c r="DC30">
        <v>42811.778150473692</v>
      </c>
      <c r="DD30">
        <v>51985.73061128948</v>
      </c>
      <c r="DE30" s="43">
        <v>0.57236785999999995</v>
      </c>
      <c r="DF30" s="33">
        <f t="shared" si="9"/>
        <v>4550.7587993736852</v>
      </c>
      <c r="DG30" s="43">
        <v>0.47236786000000003</v>
      </c>
      <c r="DH30">
        <f t="shared" si="10"/>
        <v>3755.6829194363177</v>
      </c>
      <c r="DI30">
        <v>0.37236786000000005</v>
      </c>
      <c r="DJ30">
        <f t="shared" si="11"/>
        <v>2960.6070394989492</v>
      </c>
      <c r="DK30">
        <f t="shared" si="12"/>
        <v>70011.673836518225</v>
      </c>
      <c r="DL30">
        <f t="shared" si="13"/>
        <v>57779.737222097196</v>
      </c>
      <c r="DM30">
        <f t="shared" si="14"/>
        <v>45547.800607676138</v>
      </c>
      <c r="DO30" s="33">
        <v>4550.7587993736852</v>
      </c>
      <c r="DP30" s="33">
        <v>3755.6829194363177</v>
      </c>
      <c r="DQ30" s="33">
        <v>2960.6070394989492</v>
      </c>
      <c r="DR30" s="33">
        <v>70011.673836518225</v>
      </c>
      <c r="DS30" s="33">
        <v>57779.737222097196</v>
      </c>
      <c r="DT30" s="33">
        <v>45547.800607676138</v>
      </c>
      <c r="DV30">
        <v>1917.13</v>
      </c>
    </row>
    <row r="31" spans="1:126" x14ac:dyDescent="0.35">
      <c r="A31">
        <v>40</v>
      </c>
      <c r="B31">
        <v>20</v>
      </c>
      <c r="C31">
        <v>1</v>
      </c>
      <c r="D31">
        <v>3</v>
      </c>
      <c r="E31">
        <v>2</v>
      </c>
      <c r="F31">
        <v>2</v>
      </c>
      <c r="G31">
        <v>2</v>
      </c>
      <c r="H31">
        <v>1</v>
      </c>
      <c r="I31">
        <v>0</v>
      </c>
      <c r="J31">
        <v>0</v>
      </c>
      <c r="K31">
        <v>0</v>
      </c>
      <c r="L31">
        <v>1</v>
      </c>
      <c r="M31">
        <v>96</v>
      </c>
      <c r="N31">
        <v>7</v>
      </c>
      <c r="O31">
        <v>12</v>
      </c>
      <c r="P31">
        <v>2</v>
      </c>
      <c r="Q31">
        <v>1</v>
      </c>
      <c r="R31">
        <v>5</v>
      </c>
      <c r="S31">
        <v>720970</v>
      </c>
      <c r="T31">
        <v>1</v>
      </c>
      <c r="U31">
        <v>2</v>
      </c>
      <c r="V31">
        <v>0</v>
      </c>
      <c r="W31">
        <v>2</v>
      </c>
      <c r="X31">
        <v>0</v>
      </c>
      <c r="Y31">
        <v>0</v>
      </c>
      <c r="Z31">
        <v>1</v>
      </c>
      <c r="AA31">
        <v>2</v>
      </c>
      <c r="AB31">
        <v>0</v>
      </c>
      <c r="AD31">
        <v>0</v>
      </c>
      <c r="AF31">
        <v>0</v>
      </c>
      <c r="AH31">
        <v>0</v>
      </c>
      <c r="AJ31">
        <v>0</v>
      </c>
      <c r="AK31">
        <v>1</v>
      </c>
      <c r="AL31">
        <v>1.52</v>
      </c>
      <c r="AM31">
        <v>1190</v>
      </c>
      <c r="AN31">
        <f t="shared" si="0"/>
        <v>9520</v>
      </c>
      <c r="AO31">
        <v>9520</v>
      </c>
      <c r="AP31">
        <f t="shared" si="1"/>
        <v>11900</v>
      </c>
      <c r="AQ31">
        <v>11900</v>
      </c>
      <c r="AR31" s="33">
        <f t="shared" si="15"/>
        <v>7828.9473684210525</v>
      </c>
      <c r="AS31">
        <v>19710</v>
      </c>
      <c r="AT31">
        <f t="shared" si="16"/>
        <v>100</v>
      </c>
      <c r="AU31">
        <f t="shared" si="2"/>
        <v>9.52</v>
      </c>
      <c r="AV31">
        <v>100000</v>
      </c>
      <c r="AW31">
        <v>333.33333333333331</v>
      </c>
      <c r="AX31">
        <v>90</v>
      </c>
      <c r="AY31">
        <v>8568</v>
      </c>
      <c r="AZ31" s="33">
        <v>1971</v>
      </c>
      <c r="BA31" s="33">
        <v>1071</v>
      </c>
      <c r="BB31">
        <v>300000</v>
      </c>
      <c r="BC31">
        <v>0</v>
      </c>
      <c r="BD31">
        <v>5000</v>
      </c>
      <c r="BE31">
        <v>20000</v>
      </c>
      <c r="BF31">
        <v>1</v>
      </c>
      <c r="BG31">
        <v>20</v>
      </c>
      <c r="BH31">
        <v>0</v>
      </c>
      <c r="BI31">
        <v>800</v>
      </c>
      <c r="BK31">
        <v>1</v>
      </c>
      <c r="BL31">
        <v>0</v>
      </c>
      <c r="BM31">
        <v>0</v>
      </c>
      <c r="BN31">
        <v>1</v>
      </c>
      <c r="BO31">
        <v>0</v>
      </c>
      <c r="BP31">
        <v>21900</v>
      </c>
      <c r="BQ31">
        <f t="shared" si="17"/>
        <v>262800</v>
      </c>
      <c r="BR31">
        <v>262800</v>
      </c>
      <c r="BS31">
        <f t="shared" si="3"/>
        <v>172.89473684210526</v>
      </c>
      <c r="BT31" s="43">
        <v>172.89473684210526</v>
      </c>
      <c r="BU31">
        <f t="shared" si="4"/>
        <v>262.8</v>
      </c>
      <c r="BV31">
        <v>262.8</v>
      </c>
      <c r="BW31">
        <v>19710</v>
      </c>
      <c r="BX31">
        <f t="shared" si="18"/>
        <v>19.71</v>
      </c>
      <c r="BY31">
        <v>71</v>
      </c>
      <c r="BZ31">
        <v>6854400</v>
      </c>
      <c r="CA31">
        <v>7616000</v>
      </c>
      <c r="CB31">
        <v>90</v>
      </c>
      <c r="CC31">
        <f t="shared" si="19"/>
        <v>0.9</v>
      </c>
      <c r="CD31">
        <v>0</v>
      </c>
      <c r="CE31">
        <v>0</v>
      </c>
      <c r="CF31">
        <v>1</v>
      </c>
      <c r="CG31">
        <v>0.9</v>
      </c>
      <c r="CI31" s="43">
        <v>0.54466216000000001</v>
      </c>
      <c r="CJ31" s="33">
        <v>21900</v>
      </c>
      <c r="CK31" s="33">
        <v>9948.4059917068589</v>
      </c>
      <c r="CL31" s="33">
        <v>153052.3998724132</v>
      </c>
      <c r="CM31" s="43">
        <f t="shared" si="20"/>
        <v>510.17466624137734</v>
      </c>
      <c r="CN31" s="43">
        <v>1.52</v>
      </c>
      <c r="CO31" s="43"/>
      <c r="CP31" s="43">
        <v>0.45533783999999999</v>
      </c>
      <c r="CQ31" s="43">
        <v>0.7</v>
      </c>
      <c r="CR31" s="43">
        <v>0.85</v>
      </c>
      <c r="CS31" s="43">
        <v>6.5000000000000002E-2</v>
      </c>
      <c r="CT31">
        <v>19710</v>
      </c>
      <c r="CU31">
        <v>-600</v>
      </c>
      <c r="CV31">
        <v>0</v>
      </c>
      <c r="CW31">
        <f t="shared" si="5"/>
        <v>30759.434435467298</v>
      </c>
      <c r="CX31">
        <f t="shared" si="6"/>
        <v>25331.298946855422</v>
      </c>
      <c r="CY31">
        <f t="shared" si="7"/>
        <v>389712.29149008339</v>
      </c>
      <c r="CZ31">
        <f t="shared" si="8"/>
        <v>473222.06823795842</v>
      </c>
      <c r="DA31">
        <v>30759.434435467298</v>
      </c>
      <c r="DB31">
        <v>25331.298946855422</v>
      </c>
      <c r="DC31">
        <v>389712.29149008339</v>
      </c>
      <c r="DD31">
        <v>473222.06823795842</v>
      </c>
      <c r="DE31" s="43">
        <v>0.45533783999999999</v>
      </c>
      <c r="DF31" s="33">
        <f t="shared" si="9"/>
        <v>9948.4059917068589</v>
      </c>
      <c r="DG31" s="43">
        <v>0.35533784000000002</v>
      </c>
      <c r="DH31">
        <f t="shared" si="10"/>
        <v>7763.5653925361739</v>
      </c>
      <c r="DI31">
        <v>0.25533784000000004</v>
      </c>
      <c r="DJ31">
        <f t="shared" si="11"/>
        <v>5578.724793365488</v>
      </c>
      <c r="DK31">
        <f t="shared" si="12"/>
        <v>153052.3998724132</v>
      </c>
      <c r="DL31">
        <f t="shared" si="13"/>
        <v>119439.46757747959</v>
      </c>
      <c r="DM31">
        <f t="shared" si="14"/>
        <v>85826.53528254597</v>
      </c>
      <c r="DO31" s="33">
        <v>9948.4059917068589</v>
      </c>
      <c r="DP31" s="33">
        <v>7763.5653925361739</v>
      </c>
      <c r="DQ31" s="33">
        <v>5578.724793365488</v>
      </c>
      <c r="DR31" s="33">
        <v>153052.3998724132</v>
      </c>
      <c r="DS31" s="33">
        <v>119439.46757747959</v>
      </c>
      <c r="DT31" s="33">
        <v>85826.53528254597</v>
      </c>
      <c r="DV31">
        <v>822.85</v>
      </c>
    </row>
    <row r="32" spans="1:126" x14ac:dyDescent="0.35">
      <c r="A32">
        <v>46</v>
      </c>
      <c r="B32">
        <f t="shared" si="21"/>
        <v>28</v>
      </c>
      <c r="C32">
        <v>1</v>
      </c>
      <c r="D32">
        <v>3</v>
      </c>
      <c r="E32">
        <v>2</v>
      </c>
      <c r="F32">
        <v>3</v>
      </c>
      <c r="G32">
        <v>2</v>
      </c>
      <c r="H32">
        <v>2</v>
      </c>
      <c r="I32">
        <v>2</v>
      </c>
      <c r="J32">
        <v>0</v>
      </c>
      <c r="K32">
        <v>0</v>
      </c>
      <c r="L32">
        <v>1</v>
      </c>
      <c r="M32">
        <v>3</v>
      </c>
      <c r="N32">
        <v>7</v>
      </c>
      <c r="O32">
        <v>12</v>
      </c>
      <c r="P32">
        <v>2</v>
      </c>
      <c r="Q32">
        <v>1</v>
      </c>
      <c r="R32">
        <v>9</v>
      </c>
      <c r="S32">
        <v>229650</v>
      </c>
      <c r="T32">
        <v>1</v>
      </c>
      <c r="U32">
        <v>2</v>
      </c>
      <c r="V32">
        <v>0</v>
      </c>
      <c r="W32">
        <v>1</v>
      </c>
      <c r="X32">
        <v>1</v>
      </c>
      <c r="Y32">
        <v>0</v>
      </c>
      <c r="Z32">
        <v>1</v>
      </c>
      <c r="AA32">
        <v>2</v>
      </c>
      <c r="AB32">
        <v>0</v>
      </c>
      <c r="AD32">
        <v>0</v>
      </c>
      <c r="AF32">
        <v>0</v>
      </c>
      <c r="AH32">
        <v>0</v>
      </c>
      <c r="AJ32">
        <v>0</v>
      </c>
      <c r="AK32">
        <v>0</v>
      </c>
      <c r="AL32">
        <v>1.4</v>
      </c>
      <c r="AM32">
        <v>1400</v>
      </c>
      <c r="AN32">
        <f t="shared" si="0"/>
        <v>11200</v>
      </c>
      <c r="AO32">
        <v>11200</v>
      </c>
      <c r="AP32">
        <f t="shared" si="1"/>
        <v>14000</v>
      </c>
      <c r="AQ32">
        <v>14000</v>
      </c>
      <c r="AR32" s="33">
        <f t="shared" si="15"/>
        <v>10000</v>
      </c>
      <c r="AS32">
        <v>35200</v>
      </c>
      <c r="AT32">
        <f t="shared" si="16"/>
        <v>118.75</v>
      </c>
      <c r="AU32">
        <f t="shared" si="2"/>
        <v>11.2</v>
      </c>
      <c r="AV32">
        <v>118750</v>
      </c>
      <c r="AW32">
        <v>395.83333333333331</v>
      </c>
      <c r="AX32">
        <v>80</v>
      </c>
      <c r="AY32">
        <v>8960</v>
      </c>
      <c r="AZ32" s="33">
        <v>3520</v>
      </c>
      <c r="BA32" s="33">
        <v>1120</v>
      </c>
      <c r="BB32">
        <v>920000</v>
      </c>
      <c r="BC32">
        <v>0</v>
      </c>
      <c r="BD32">
        <v>5000</v>
      </c>
      <c r="BE32">
        <v>20000</v>
      </c>
      <c r="BF32">
        <v>1</v>
      </c>
      <c r="BG32">
        <v>1</v>
      </c>
      <c r="BH32">
        <v>220000</v>
      </c>
      <c r="BI32">
        <v>950</v>
      </c>
      <c r="BK32">
        <v>1</v>
      </c>
      <c r="BL32">
        <v>0</v>
      </c>
      <c r="BM32">
        <v>1</v>
      </c>
      <c r="BN32">
        <v>1</v>
      </c>
      <c r="BO32">
        <v>2000</v>
      </c>
      <c r="BP32">
        <v>44000</v>
      </c>
      <c r="BQ32">
        <f t="shared" si="17"/>
        <v>528000</v>
      </c>
      <c r="BR32">
        <v>528000</v>
      </c>
      <c r="BS32">
        <f t="shared" si="3"/>
        <v>377.14285714285717</v>
      </c>
      <c r="BT32" s="43">
        <v>377.14285714285717</v>
      </c>
      <c r="BU32">
        <f t="shared" si="4"/>
        <v>528</v>
      </c>
      <c r="BV32">
        <v>528</v>
      </c>
      <c r="BW32">
        <v>35200</v>
      </c>
      <c r="BX32">
        <f t="shared" si="18"/>
        <v>35.200000000000003</v>
      </c>
      <c r="BY32">
        <v>81</v>
      </c>
      <c r="BZ32">
        <v>8512000</v>
      </c>
      <c r="CA32">
        <v>10640000</v>
      </c>
      <c r="CB32">
        <v>80</v>
      </c>
      <c r="CC32">
        <f t="shared" si="19"/>
        <v>0.8</v>
      </c>
      <c r="CD32">
        <v>0</v>
      </c>
      <c r="CE32">
        <v>0</v>
      </c>
      <c r="CF32">
        <v>1</v>
      </c>
      <c r="CG32">
        <v>0.8</v>
      </c>
      <c r="CI32" s="43">
        <v>0.64155850999999997</v>
      </c>
      <c r="CJ32" s="33">
        <v>44000</v>
      </c>
      <c r="CK32" s="33">
        <v>7821.860020218578</v>
      </c>
      <c r="CL32" s="33">
        <v>120336.30800336273</v>
      </c>
      <c r="CM32" s="43">
        <f t="shared" si="20"/>
        <v>401.12102667787576</v>
      </c>
      <c r="CN32" s="43">
        <v>1.4</v>
      </c>
      <c r="CO32" s="43"/>
      <c r="CP32" s="43">
        <v>0.35844149000000003</v>
      </c>
      <c r="CQ32" s="43">
        <v>0.7</v>
      </c>
      <c r="CR32" s="43">
        <v>0.85</v>
      </c>
      <c r="CS32" s="43">
        <v>6.5000000000000002E-2</v>
      </c>
      <c r="CT32">
        <v>35200</v>
      </c>
      <c r="CU32">
        <v>2000</v>
      </c>
      <c r="CV32">
        <v>220000</v>
      </c>
      <c r="CW32">
        <f t="shared" si="5"/>
        <v>46636.432271781421</v>
      </c>
      <c r="CX32">
        <f t="shared" si="6"/>
        <v>38406.473635584698</v>
      </c>
      <c r="CY32">
        <f t="shared" si="7"/>
        <v>590868.82516284147</v>
      </c>
      <c r="CZ32">
        <f t="shared" si="8"/>
        <v>717483.57341202185</v>
      </c>
      <c r="DA32">
        <v>46636.432271781421</v>
      </c>
      <c r="DB32">
        <v>38406.473635584698</v>
      </c>
      <c r="DC32">
        <v>590868.82516284147</v>
      </c>
      <c r="DD32">
        <v>717483.57341202185</v>
      </c>
      <c r="DE32" s="43">
        <v>0.35844149000000003</v>
      </c>
      <c r="DF32" s="33">
        <f t="shared" si="9"/>
        <v>7821.860020218578</v>
      </c>
      <c r="DG32" s="43">
        <v>0.25844149000000005</v>
      </c>
      <c r="DH32">
        <f t="shared" si="10"/>
        <v>5639.6740181967207</v>
      </c>
      <c r="DI32">
        <v>0.15844149000000007</v>
      </c>
      <c r="DJ32">
        <f t="shared" si="11"/>
        <v>3457.4880161748629</v>
      </c>
      <c r="DK32">
        <f t="shared" si="12"/>
        <v>120336.30800336273</v>
      </c>
      <c r="DL32">
        <f t="shared" si="13"/>
        <v>86764.215664564937</v>
      </c>
      <c r="DM32">
        <f t="shared" si="14"/>
        <v>53192.123325767119</v>
      </c>
      <c r="DO32" s="33">
        <v>7821.860020218578</v>
      </c>
      <c r="DP32" s="33">
        <v>5639.6740181967207</v>
      </c>
      <c r="DQ32" s="33">
        <v>3457.4880161748629</v>
      </c>
      <c r="DR32" s="33">
        <v>120336.30800336273</v>
      </c>
      <c r="DS32" s="33">
        <v>86764.215664564937</v>
      </c>
      <c r="DT32" s="33">
        <v>53192.123325767119</v>
      </c>
      <c r="DV32">
        <v>1002.8</v>
      </c>
    </row>
    <row r="33" spans="1:126" x14ac:dyDescent="0.35">
      <c r="A33">
        <v>70</v>
      </c>
      <c r="B33">
        <v>45</v>
      </c>
      <c r="C33">
        <v>1</v>
      </c>
      <c r="D33">
        <v>3</v>
      </c>
      <c r="E33">
        <v>3</v>
      </c>
      <c r="F33">
        <v>4</v>
      </c>
      <c r="G33">
        <v>3</v>
      </c>
      <c r="H33">
        <v>0</v>
      </c>
      <c r="I33">
        <v>0</v>
      </c>
      <c r="J33">
        <v>1</v>
      </c>
      <c r="K33">
        <v>0</v>
      </c>
      <c r="L33">
        <v>1</v>
      </c>
      <c r="M33">
        <v>4</v>
      </c>
      <c r="N33">
        <v>5</v>
      </c>
      <c r="O33">
        <v>2</v>
      </c>
      <c r="P33">
        <v>1</v>
      </c>
      <c r="Q33">
        <v>1</v>
      </c>
      <c r="R33">
        <v>8</v>
      </c>
      <c r="S33">
        <v>639700</v>
      </c>
      <c r="T33">
        <v>1</v>
      </c>
      <c r="U33">
        <v>2</v>
      </c>
      <c r="V33">
        <v>0</v>
      </c>
      <c r="W33">
        <v>1</v>
      </c>
      <c r="X33">
        <v>1</v>
      </c>
      <c r="Y33">
        <v>1</v>
      </c>
      <c r="Z33">
        <v>0</v>
      </c>
      <c r="AA33">
        <v>1</v>
      </c>
      <c r="AB33">
        <v>1</v>
      </c>
      <c r="AC33">
        <v>1</v>
      </c>
      <c r="AD33">
        <v>0</v>
      </c>
      <c r="AE33">
        <v>2</v>
      </c>
      <c r="AF33">
        <v>0</v>
      </c>
      <c r="AG33">
        <v>1</v>
      </c>
      <c r="AH33">
        <v>0</v>
      </c>
      <c r="AI33">
        <v>2</v>
      </c>
      <c r="AJ33">
        <v>0</v>
      </c>
      <c r="AK33">
        <v>1</v>
      </c>
      <c r="AL33">
        <v>0.28000000000000003</v>
      </c>
      <c r="AM33">
        <v>194</v>
      </c>
      <c r="AN33">
        <f t="shared" si="0"/>
        <v>1552</v>
      </c>
      <c r="AO33">
        <v>1552</v>
      </c>
      <c r="AP33">
        <f t="shared" si="1"/>
        <v>1940</v>
      </c>
      <c r="AQ33">
        <v>1940</v>
      </c>
      <c r="AR33" s="33">
        <f t="shared" si="15"/>
        <v>6928.5714285714275</v>
      </c>
      <c r="AS33">
        <v>1552</v>
      </c>
      <c r="AT33">
        <f t="shared" si="16"/>
        <v>112.5</v>
      </c>
      <c r="AU33">
        <f t="shared" si="2"/>
        <v>1.552</v>
      </c>
      <c r="AV33">
        <v>112500</v>
      </c>
      <c r="AW33">
        <v>375</v>
      </c>
      <c r="AX33">
        <v>80</v>
      </c>
      <c r="AY33">
        <v>1241.6000000000001</v>
      </c>
      <c r="AZ33" s="33">
        <v>155.20000000000002</v>
      </c>
      <c r="BA33" s="33">
        <v>155.20000000000002</v>
      </c>
      <c r="BB33">
        <v>120000</v>
      </c>
      <c r="BC33">
        <v>0</v>
      </c>
      <c r="BD33">
        <v>500</v>
      </c>
      <c r="BE33">
        <v>2000</v>
      </c>
      <c r="BF33">
        <v>1</v>
      </c>
      <c r="BG33">
        <v>1</v>
      </c>
      <c r="BH33">
        <v>0</v>
      </c>
      <c r="BI33">
        <v>900</v>
      </c>
      <c r="BJ33">
        <v>6</v>
      </c>
      <c r="BK33">
        <v>1</v>
      </c>
      <c r="BL33">
        <v>1</v>
      </c>
      <c r="BM33">
        <v>0</v>
      </c>
      <c r="BN33">
        <v>1</v>
      </c>
      <c r="BO33">
        <v>440</v>
      </c>
      <c r="BP33">
        <v>1940</v>
      </c>
      <c r="BQ33">
        <f t="shared" si="17"/>
        <v>23280</v>
      </c>
      <c r="BR33">
        <v>23280</v>
      </c>
      <c r="BS33">
        <f t="shared" si="3"/>
        <v>83.142857142857139</v>
      </c>
      <c r="BT33" s="43">
        <v>83.142857142857139</v>
      </c>
      <c r="BU33">
        <f t="shared" si="4"/>
        <v>23.28</v>
      </c>
      <c r="BV33">
        <v>23.28</v>
      </c>
      <c r="BW33">
        <v>1552</v>
      </c>
      <c r="BX33">
        <f t="shared" si="18"/>
        <v>1.552</v>
      </c>
      <c r="BY33">
        <v>20</v>
      </c>
      <c r="BZ33">
        <v>1117440.0000000002</v>
      </c>
      <c r="CA33">
        <v>1396800</v>
      </c>
      <c r="CB33">
        <v>80.000000000000014</v>
      </c>
      <c r="CC33">
        <f t="shared" si="19"/>
        <v>0.80000000000000016</v>
      </c>
      <c r="CD33">
        <v>0</v>
      </c>
      <c r="CE33">
        <v>0</v>
      </c>
      <c r="CF33">
        <v>1</v>
      </c>
      <c r="CG33">
        <v>0.80000000000000016</v>
      </c>
      <c r="CI33" s="43">
        <v>0.41343889</v>
      </c>
      <c r="CJ33" s="33">
        <v>1940</v>
      </c>
      <c r="CK33" s="33">
        <v>1847.03332809207</v>
      </c>
      <c r="CL33" s="33">
        <v>42343.847065840295</v>
      </c>
      <c r="CM33" s="43">
        <f t="shared" si="20"/>
        <v>141.14615688613432</v>
      </c>
      <c r="CN33" s="43">
        <v>0.28000000000000003</v>
      </c>
      <c r="CO33" s="43"/>
      <c r="CP33" s="43">
        <v>0.58656111</v>
      </c>
      <c r="CQ33" s="43">
        <v>0.7</v>
      </c>
      <c r="CR33" s="43">
        <v>0.85</v>
      </c>
      <c r="CS33" s="43">
        <v>6.5000000000000002E-2</v>
      </c>
      <c r="CT33">
        <v>1552</v>
      </c>
      <c r="CU33">
        <v>440</v>
      </c>
      <c r="CV33">
        <v>0</v>
      </c>
      <c r="CW33">
        <f t="shared" si="5"/>
        <v>3190.798040310141</v>
      </c>
      <c r="CX33">
        <f t="shared" si="6"/>
        <v>2627.7160331965865</v>
      </c>
      <c r="CY33">
        <f t="shared" si="7"/>
        <v>40426.400510716718</v>
      </c>
      <c r="CZ33">
        <f t="shared" si="8"/>
        <v>49089.200620156014</v>
      </c>
      <c r="DA33">
        <v>3190.798040310141</v>
      </c>
      <c r="DB33">
        <v>2627.7160331965865</v>
      </c>
      <c r="DC33">
        <v>40426.400510716718</v>
      </c>
      <c r="DD33">
        <v>49089.200620156014</v>
      </c>
      <c r="DE33" s="43">
        <v>0.58656111</v>
      </c>
      <c r="DF33" s="33">
        <f t="shared" si="9"/>
        <v>2752.3500592796195</v>
      </c>
      <c r="DG33" s="43">
        <v>0.48656111000000002</v>
      </c>
      <c r="DH33">
        <f t="shared" si="10"/>
        <v>2283.1150533516575</v>
      </c>
      <c r="DI33">
        <v>0.38656111000000004</v>
      </c>
      <c r="DJ33">
        <f t="shared" si="11"/>
        <v>1813.8800474236955</v>
      </c>
      <c r="DK33">
        <f t="shared" si="12"/>
        <v>42343.847065840295</v>
      </c>
      <c r="DL33">
        <f t="shared" si="13"/>
        <v>35124.846974640881</v>
      </c>
      <c r="DM33">
        <f t="shared" si="14"/>
        <v>27905.846883441467</v>
      </c>
      <c r="DO33" s="33">
        <v>2752.3500592796195</v>
      </c>
      <c r="DP33" s="33">
        <v>2283.1150533516575</v>
      </c>
      <c r="DQ33" s="33">
        <v>1813.8800474236955</v>
      </c>
      <c r="DR33" s="33">
        <v>42343.847065840295</v>
      </c>
      <c r="DS33" s="33">
        <v>35124.846974640881</v>
      </c>
      <c r="DT33" s="33">
        <v>27905.846883441467</v>
      </c>
      <c r="DV33">
        <v>94.1</v>
      </c>
    </row>
    <row r="34" spans="1:126" x14ac:dyDescent="0.35">
      <c r="A34">
        <v>60</v>
      </c>
      <c r="B34">
        <f t="shared" si="21"/>
        <v>42</v>
      </c>
      <c r="C34">
        <v>1</v>
      </c>
      <c r="D34">
        <v>3</v>
      </c>
      <c r="E34">
        <v>3</v>
      </c>
      <c r="F34">
        <v>3</v>
      </c>
      <c r="G34">
        <v>6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8</v>
      </c>
      <c r="O34">
        <v>15</v>
      </c>
      <c r="P34">
        <v>3</v>
      </c>
      <c r="Q34">
        <v>1</v>
      </c>
      <c r="R34">
        <v>10</v>
      </c>
      <c r="S34">
        <v>2577050</v>
      </c>
      <c r="T34">
        <v>1</v>
      </c>
      <c r="U34">
        <v>2</v>
      </c>
      <c r="V34">
        <v>0</v>
      </c>
      <c r="W34">
        <v>2</v>
      </c>
      <c r="X34">
        <v>0</v>
      </c>
      <c r="Y34">
        <v>0</v>
      </c>
      <c r="Z34">
        <v>1</v>
      </c>
      <c r="AA34">
        <v>2</v>
      </c>
      <c r="AB34">
        <v>0</v>
      </c>
      <c r="AD34">
        <v>0</v>
      </c>
      <c r="AF34">
        <v>0</v>
      </c>
      <c r="AH34">
        <v>0</v>
      </c>
      <c r="AJ34">
        <v>0</v>
      </c>
      <c r="AK34">
        <v>1</v>
      </c>
      <c r="AL34">
        <v>0.28000000000000003</v>
      </c>
      <c r="AM34">
        <v>460</v>
      </c>
      <c r="AN34">
        <f t="shared" si="0"/>
        <v>3680</v>
      </c>
      <c r="AO34">
        <v>3680</v>
      </c>
      <c r="AP34">
        <f t="shared" si="1"/>
        <v>4600</v>
      </c>
      <c r="AQ34">
        <v>4600</v>
      </c>
      <c r="AR34" s="33">
        <f t="shared" si="15"/>
        <v>16428.571428571428</v>
      </c>
      <c r="AS34">
        <v>4140</v>
      </c>
      <c r="AT34">
        <f t="shared" si="16"/>
        <v>62.5</v>
      </c>
      <c r="AU34">
        <f t="shared" si="2"/>
        <v>3.68</v>
      </c>
      <c r="AV34">
        <v>62500</v>
      </c>
      <c r="AW34">
        <v>208.33333333333334</v>
      </c>
      <c r="AX34">
        <v>90</v>
      </c>
      <c r="AY34">
        <v>3312</v>
      </c>
      <c r="AZ34" s="33">
        <v>414</v>
      </c>
      <c r="BA34" s="33">
        <v>414</v>
      </c>
      <c r="BB34">
        <v>180000</v>
      </c>
      <c r="BC34">
        <v>3</v>
      </c>
      <c r="BD34">
        <v>1600</v>
      </c>
      <c r="BE34">
        <v>6400</v>
      </c>
      <c r="BF34">
        <v>1</v>
      </c>
      <c r="BG34">
        <v>1</v>
      </c>
      <c r="BH34">
        <v>50000</v>
      </c>
      <c r="BI34">
        <v>500</v>
      </c>
      <c r="BK34">
        <v>1</v>
      </c>
      <c r="BL34">
        <v>0</v>
      </c>
      <c r="BM34">
        <v>0</v>
      </c>
      <c r="BN34">
        <v>0</v>
      </c>
      <c r="BO34">
        <v>1600</v>
      </c>
      <c r="BP34">
        <v>4600</v>
      </c>
      <c r="BQ34">
        <f t="shared" si="17"/>
        <v>55200</v>
      </c>
      <c r="BR34">
        <v>55200</v>
      </c>
      <c r="BS34">
        <f t="shared" si="3"/>
        <v>197.14285714285714</v>
      </c>
      <c r="BT34" s="43">
        <v>197.14285714285714</v>
      </c>
      <c r="BU34">
        <f t="shared" si="4"/>
        <v>55.2</v>
      </c>
      <c r="BV34">
        <v>55.2</v>
      </c>
      <c r="BW34">
        <v>4140</v>
      </c>
      <c r="BX34">
        <f t="shared" si="18"/>
        <v>4.1399999999999997</v>
      </c>
      <c r="BY34">
        <v>13</v>
      </c>
      <c r="BZ34">
        <v>1656000</v>
      </c>
      <c r="CA34">
        <v>1840000</v>
      </c>
      <c r="CB34">
        <v>90</v>
      </c>
      <c r="CC34">
        <f t="shared" si="19"/>
        <v>0.9</v>
      </c>
      <c r="CD34">
        <v>0</v>
      </c>
      <c r="CE34">
        <v>0</v>
      </c>
      <c r="CF34">
        <v>1</v>
      </c>
      <c r="CG34">
        <v>0.9</v>
      </c>
      <c r="CI34" s="43">
        <v>0.50982194999999997</v>
      </c>
      <c r="CJ34" s="33">
        <v>4600</v>
      </c>
      <c r="CK34" s="33">
        <v>4422.7578471268262</v>
      </c>
      <c r="CL34" s="33">
        <v>68042.428417335788</v>
      </c>
      <c r="CM34" s="43">
        <f t="shared" si="20"/>
        <v>226.80809472445262</v>
      </c>
      <c r="CN34" s="43">
        <v>0.28000000000000003</v>
      </c>
      <c r="CO34" s="43"/>
      <c r="CP34" s="43">
        <v>0.49017805000000003</v>
      </c>
      <c r="CQ34" s="43">
        <v>0.7</v>
      </c>
      <c r="CR34" s="43">
        <v>0.85</v>
      </c>
      <c r="CS34" s="43">
        <v>6.5000000000000002E-2</v>
      </c>
      <c r="CT34">
        <v>4140</v>
      </c>
      <c r="CU34">
        <v>1600</v>
      </c>
      <c r="CV34">
        <v>50000</v>
      </c>
      <c r="CW34">
        <f t="shared" si="5"/>
        <v>6902.4097530520221</v>
      </c>
      <c r="CX34">
        <f t="shared" si="6"/>
        <v>5684.3374436899003</v>
      </c>
      <c r="CY34">
        <f t="shared" si="7"/>
        <v>87451.345287536926</v>
      </c>
      <c r="CZ34">
        <f t="shared" si="8"/>
        <v>106190.91927772341</v>
      </c>
      <c r="DA34">
        <v>6902.4097530520221</v>
      </c>
      <c r="DB34">
        <v>5684.3374436899003</v>
      </c>
      <c r="DC34">
        <v>87451.345287536926</v>
      </c>
      <c r="DD34">
        <v>106190.91927772341</v>
      </c>
      <c r="DE34" s="43">
        <v>0.49017805000000003</v>
      </c>
      <c r="DF34" s="33">
        <f t="shared" si="9"/>
        <v>4422.7578471268262</v>
      </c>
      <c r="DG34" s="43">
        <v>0.39017805000000005</v>
      </c>
      <c r="DH34">
        <f t="shared" si="10"/>
        <v>3520.4820624141439</v>
      </c>
      <c r="DI34">
        <v>0.29017805000000008</v>
      </c>
      <c r="DJ34">
        <f t="shared" si="11"/>
        <v>2618.2062777014612</v>
      </c>
      <c r="DK34">
        <f t="shared" si="12"/>
        <v>68042.428417335788</v>
      </c>
      <c r="DL34">
        <f t="shared" si="13"/>
        <v>54161.262498679134</v>
      </c>
      <c r="DM34">
        <f t="shared" si="14"/>
        <v>40280.09658002248</v>
      </c>
      <c r="DO34" s="33">
        <v>4422.7578471268262</v>
      </c>
      <c r="DP34" s="33">
        <v>3520.4820624141439</v>
      </c>
      <c r="DQ34" s="33">
        <v>2618.2062777014612</v>
      </c>
      <c r="DR34" s="33">
        <v>68042.428417335788</v>
      </c>
      <c r="DS34" s="33">
        <v>54161.262498679134</v>
      </c>
      <c r="DT34" s="33">
        <v>40280.09658002248</v>
      </c>
      <c r="DV34">
        <v>493.07</v>
      </c>
    </row>
    <row r="35" spans="1:126" x14ac:dyDescent="0.35">
      <c r="A35">
        <v>60</v>
      </c>
      <c r="B35">
        <v>30</v>
      </c>
      <c r="C35">
        <v>1</v>
      </c>
      <c r="D35">
        <v>3</v>
      </c>
      <c r="E35">
        <v>3</v>
      </c>
      <c r="F35">
        <v>4</v>
      </c>
      <c r="G35">
        <v>4</v>
      </c>
      <c r="H35">
        <v>2</v>
      </c>
      <c r="I35">
        <v>2</v>
      </c>
      <c r="J35">
        <v>1</v>
      </c>
      <c r="K35">
        <v>0</v>
      </c>
      <c r="L35">
        <v>1</v>
      </c>
      <c r="M35">
        <v>1</v>
      </c>
      <c r="N35">
        <v>7</v>
      </c>
      <c r="O35">
        <v>12</v>
      </c>
      <c r="P35">
        <v>2</v>
      </c>
      <c r="Q35">
        <v>1</v>
      </c>
      <c r="R35">
        <v>13</v>
      </c>
      <c r="S35">
        <v>942500</v>
      </c>
      <c r="T35">
        <v>1</v>
      </c>
      <c r="U35">
        <v>2</v>
      </c>
      <c r="V35">
        <v>0</v>
      </c>
      <c r="W35">
        <v>1</v>
      </c>
      <c r="X35">
        <v>1</v>
      </c>
      <c r="Y35">
        <v>0</v>
      </c>
      <c r="Z35">
        <v>1</v>
      </c>
      <c r="AA35">
        <v>2</v>
      </c>
      <c r="AB35">
        <v>0</v>
      </c>
      <c r="AD35">
        <v>0</v>
      </c>
      <c r="AF35">
        <v>0</v>
      </c>
      <c r="AH35">
        <v>0</v>
      </c>
      <c r="AJ35">
        <v>0</v>
      </c>
      <c r="AK35">
        <v>1</v>
      </c>
      <c r="AL35">
        <v>0.26</v>
      </c>
      <c r="AM35">
        <v>950</v>
      </c>
      <c r="AN35">
        <f t="shared" si="0"/>
        <v>7600</v>
      </c>
      <c r="AO35">
        <v>7600</v>
      </c>
      <c r="AP35">
        <f t="shared" si="1"/>
        <v>9500</v>
      </c>
      <c r="AQ35">
        <v>9500</v>
      </c>
      <c r="AR35" s="33">
        <f t="shared" si="15"/>
        <v>36538.461538461539</v>
      </c>
      <c r="AS35">
        <v>6650</v>
      </c>
      <c r="AT35">
        <f t="shared" si="16"/>
        <v>62.5</v>
      </c>
      <c r="AU35">
        <f t="shared" si="2"/>
        <v>7.6</v>
      </c>
      <c r="AV35">
        <v>62500</v>
      </c>
      <c r="AW35">
        <v>208.33333333333334</v>
      </c>
      <c r="AX35">
        <v>70</v>
      </c>
      <c r="AY35">
        <v>5320</v>
      </c>
      <c r="AZ35" s="33">
        <v>665</v>
      </c>
      <c r="BA35" s="33">
        <v>665</v>
      </c>
      <c r="BB35">
        <v>170000</v>
      </c>
      <c r="BC35">
        <v>0</v>
      </c>
      <c r="BD35">
        <v>300</v>
      </c>
      <c r="BE35">
        <v>1200</v>
      </c>
      <c r="BF35">
        <v>1</v>
      </c>
      <c r="BG35">
        <v>9</v>
      </c>
      <c r="BH35">
        <v>0</v>
      </c>
      <c r="BI35">
        <v>500</v>
      </c>
      <c r="BK35">
        <v>1</v>
      </c>
      <c r="BL35">
        <v>0</v>
      </c>
      <c r="BM35">
        <v>0</v>
      </c>
      <c r="BN35">
        <v>0</v>
      </c>
      <c r="BO35">
        <v>2000</v>
      </c>
      <c r="BP35">
        <v>9500</v>
      </c>
      <c r="BQ35">
        <f t="shared" si="17"/>
        <v>114000</v>
      </c>
      <c r="BR35">
        <v>114000</v>
      </c>
      <c r="BS35">
        <f t="shared" si="3"/>
        <v>438.46153846153845</v>
      </c>
      <c r="BT35" s="43">
        <v>438.46153846153845</v>
      </c>
      <c r="BU35">
        <f t="shared" si="4"/>
        <v>114</v>
      </c>
      <c r="BV35">
        <v>114</v>
      </c>
      <c r="BW35">
        <v>6650</v>
      </c>
      <c r="BX35">
        <f t="shared" si="18"/>
        <v>6.65</v>
      </c>
      <c r="BY35">
        <v>18</v>
      </c>
      <c r="BZ35">
        <v>2660000</v>
      </c>
      <c r="CA35">
        <v>3800000</v>
      </c>
      <c r="CB35">
        <v>70</v>
      </c>
      <c r="CC35">
        <f t="shared" si="19"/>
        <v>0.7</v>
      </c>
      <c r="CD35">
        <v>0</v>
      </c>
      <c r="CE35">
        <v>0</v>
      </c>
      <c r="CF35">
        <v>1</v>
      </c>
      <c r="CG35">
        <v>0.7</v>
      </c>
      <c r="CI35" s="43">
        <v>0.60171929000000002</v>
      </c>
      <c r="CJ35" s="33">
        <v>9500</v>
      </c>
      <c r="CK35" s="33">
        <v>6288.0928165025252</v>
      </c>
      <c r="CL35" s="33">
        <v>96739.889484654224</v>
      </c>
      <c r="CM35" s="43">
        <f t="shared" si="20"/>
        <v>322.46629828218073</v>
      </c>
      <c r="CN35" s="43">
        <v>0.26</v>
      </c>
      <c r="CO35" s="43"/>
      <c r="CP35" s="43">
        <v>0.39828070999999998</v>
      </c>
      <c r="CQ35" s="43">
        <v>0.7</v>
      </c>
      <c r="CR35" s="43">
        <v>0.85</v>
      </c>
      <c r="CS35" s="43">
        <v>6.5000000000000002E-2</v>
      </c>
      <c r="CT35">
        <v>6650</v>
      </c>
      <c r="CU35">
        <v>2000</v>
      </c>
      <c r="CV35">
        <v>0</v>
      </c>
      <c r="CW35">
        <f t="shared" si="5"/>
        <v>9393.9152258190024</v>
      </c>
      <c r="CX35">
        <f t="shared" si="6"/>
        <v>7736.165480086237</v>
      </c>
      <c r="CY35">
        <f t="shared" si="7"/>
        <v>119017.93046286519</v>
      </c>
      <c r="CZ35">
        <f t="shared" si="8"/>
        <v>144521.77270490772</v>
      </c>
      <c r="DA35">
        <v>9393.9152258190024</v>
      </c>
      <c r="DB35">
        <v>7736.165480086237</v>
      </c>
      <c r="DC35">
        <v>119017.93046286519</v>
      </c>
      <c r="DD35">
        <v>144521.77270490772</v>
      </c>
      <c r="DE35" s="43">
        <v>0.39828070999999998</v>
      </c>
      <c r="DF35" s="33">
        <f t="shared" si="9"/>
        <v>6288.0928165025252</v>
      </c>
      <c r="DG35" s="43">
        <v>0.29828071</v>
      </c>
      <c r="DH35">
        <f t="shared" si="10"/>
        <v>4709.2835348522731</v>
      </c>
      <c r="DI35">
        <v>0.19828071000000003</v>
      </c>
      <c r="DJ35">
        <f t="shared" si="11"/>
        <v>3130.4742532020209</v>
      </c>
      <c r="DK35">
        <f t="shared" si="12"/>
        <v>96739.889484654224</v>
      </c>
      <c r="DL35">
        <f t="shared" si="13"/>
        <v>72450.515920804202</v>
      </c>
      <c r="DM35">
        <f t="shared" si="14"/>
        <v>48161.142356954166</v>
      </c>
      <c r="DO35" s="33">
        <v>6288.0928165025252</v>
      </c>
      <c r="DP35" s="33">
        <v>4709.2835348522731</v>
      </c>
      <c r="DQ35" s="33">
        <v>3130.4742532020209</v>
      </c>
      <c r="DR35" s="33">
        <v>96739.889484654224</v>
      </c>
      <c r="DS35" s="33">
        <v>72450.515920804202</v>
      </c>
      <c r="DT35" s="33">
        <v>48161.142356954166</v>
      </c>
      <c r="DV35">
        <v>403.09</v>
      </c>
    </row>
    <row r="36" spans="1:126" x14ac:dyDescent="0.35">
      <c r="A36">
        <v>45</v>
      </c>
      <c r="B36">
        <v>23</v>
      </c>
      <c r="C36">
        <v>1</v>
      </c>
      <c r="D36">
        <v>3</v>
      </c>
      <c r="E36">
        <v>3</v>
      </c>
      <c r="F36">
        <v>3</v>
      </c>
      <c r="G36">
        <v>5</v>
      </c>
      <c r="H36">
        <v>2</v>
      </c>
      <c r="I36">
        <v>2</v>
      </c>
      <c r="J36">
        <v>0</v>
      </c>
      <c r="K36">
        <v>0</v>
      </c>
      <c r="L36">
        <v>1</v>
      </c>
      <c r="M36">
        <v>4</v>
      </c>
      <c r="N36">
        <v>7</v>
      </c>
      <c r="O36">
        <v>12</v>
      </c>
      <c r="P36">
        <v>2</v>
      </c>
      <c r="Q36">
        <v>1</v>
      </c>
      <c r="R36">
        <v>12</v>
      </c>
      <c r="S36">
        <v>2794800</v>
      </c>
      <c r="T36">
        <v>1</v>
      </c>
      <c r="U36">
        <v>2</v>
      </c>
      <c r="V36">
        <v>0</v>
      </c>
      <c r="W36">
        <v>1</v>
      </c>
      <c r="X36">
        <v>1</v>
      </c>
      <c r="Y36">
        <v>1</v>
      </c>
      <c r="Z36">
        <v>1</v>
      </c>
      <c r="AA36">
        <v>2</v>
      </c>
      <c r="AB36">
        <v>1</v>
      </c>
      <c r="AD36">
        <v>0</v>
      </c>
      <c r="AF36">
        <v>0</v>
      </c>
      <c r="AH36">
        <v>0</v>
      </c>
      <c r="AJ36">
        <v>0</v>
      </c>
      <c r="AK36">
        <v>1</v>
      </c>
      <c r="AL36">
        <v>1.08</v>
      </c>
      <c r="AM36">
        <v>1160</v>
      </c>
      <c r="AN36">
        <f t="shared" si="0"/>
        <v>9280</v>
      </c>
      <c r="AO36">
        <v>9280</v>
      </c>
      <c r="AP36">
        <f t="shared" si="1"/>
        <v>11600</v>
      </c>
      <c r="AQ36">
        <v>11600</v>
      </c>
      <c r="AR36" s="33">
        <f t="shared" si="15"/>
        <v>10740.740740740741</v>
      </c>
      <c r="AS36">
        <v>10440</v>
      </c>
      <c r="AT36">
        <f t="shared" si="16"/>
        <v>93.75</v>
      </c>
      <c r="AU36">
        <f t="shared" si="2"/>
        <v>9.2799999999999994</v>
      </c>
      <c r="AV36">
        <v>93750</v>
      </c>
      <c r="AW36">
        <v>312.5</v>
      </c>
      <c r="AX36">
        <v>90</v>
      </c>
      <c r="AY36">
        <v>8352</v>
      </c>
      <c r="AZ36" s="33">
        <v>1044</v>
      </c>
      <c r="BA36" s="33">
        <v>1044</v>
      </c>
      <c r="BB36">
        <v>250000</v>
      </c>
      <c r="BC36">
        <v>0</v>
      </c>
      <c r="BD36">
        <v>520</v>
      </c>
      <c r="BE36">
        <v>2080</v>
      </c>
      <c r="BF36">
        <v>1</v>
      </c>
      <c r="BG36">
        <v>18</v>
      </c>
      <c r="BH36">
        <v>0</v>
      </c>
      <c r="BI36">
        <v>750</v>
      </c>
      <c r="BK36">
        <v>1</v>
      </c>
      <c r="BL36">
        <v>0</v>
      </c>
      <c r="BM36">
        <v>1</v>
      </c>
      <c r="BN36">
        <v>1</v>
      </c>
      <c r="BO36">
        <v>800</v>
      </c>
      <c r="BP36">
        <v>11600</v>
      </c>
      <c r="BQ36">
        <f t="shared" si="17"/>
        <v>139200</v>
      </c>
      <c r="BR36">
        <v>139200</v>
      </c>
      <c r="BS36">
        <f t="shared" si="3"/>
        <v>128.88888888888886</v>
      </c>
      <c r="BT36" s="43">
        <v>128.88888888888886</v>
      </c>
      <c r="BU36">
        <f t="shared" si="4"/>
        <v>139.19999999999999</v>
      </c>
      <c r="BV36">
        <v>139.19999999999999</v>
      </c>
      <c r="BW36">
        <v>10440</v>
      </c>
      <c r="BX36">
        <f t="shared" si="18"/>
        <v>10.44</v>
      </c>
      <c r="BY36">
        <v>42</v>
      </c>
      <c r="BZ36">
        <v>6264000</v>
      </c>
      <c r="CA36">
        <v>6960000</v>
      </c>
      <c r="CB36">
        <v>90</v>
      </c>
      <c r="CC36">
        <f t="shared" si="19"/>
        <v>0.9</v>
      </c>
      <c r="CD36">
        <v>0</v>
      </c>
      <c r="CE36">
        <v>0</v>
      </c>
      <c r="CF36">
        <v>1</v>
      </c>
      <c r="CG36">
        <v>0.9</v>
      </c>
      <c r="CI36" s="43">
        <v>0.55476110999999995</v>
      </c>
      <c r="CJ36" s="33">
        <v>11600</v>
      </c>
      <c r="CK36" s="33">
        <v>9309.9012005365712</v>
      </c>
      <c r="CL36" s="33">
        <v>143229.24923902415</v>
      </c>
      <c r="CM36" s="43">
        <f t="shared" si="20"/>
        <v>477.43083079674716</v>
      </c>
      <c r="CN36" s="43">
        <v>1.08</v>
      </c>
      <c r="CO36" s="43"/>
      <c r="CP36" s="43">
        <v>0.44523889000000005</v>
      </c>
      <c r="CQ36" s="43">
        <v>0.7</v>
      </c>
      <c r="CR36" s="43">
        <v>0.85</v>
      </c>
      <c r="CS36" s="43">
        <v>6.5000000000000002E-2</v>
      </c>
      <c r="CT36">
        <v>10440</v>
      </c>
      <c r="CU36">
        <v>800</v>
      </c>
      <c r="CV36">
        <v>0</v>
      </c>
      <c r="CW36">
        <f t="shared" si="5"/>
        <v>15996.074418410477</v>
      </c>
      <c r="CX36">
        <f t="shared" si="6"/>
        <v>13173.237756338038</v>
      </c>
      <c r="CY36">
        <f t="shared" si="7"/>
        <v>202665.19625135441</v>
      </c>
      <c r="CZ36">
        <f t="shared" si="8"/>
        <v>246093.45259093039</v>
      </c>
      <c r="DA36">
        <v>15996.074418410477</v>
      </c>
      <c r="DB36">
        <v>13173.237756338038</v>
      </c>
      <c r="DC36">
        <v>202665.19625135441</v>
      </c>
      <c r="DD36">
        <v>246093.45259093039</v>
      </c>
      <c r="DE36" s="43">
        <v>0.44523889000000005</v>
      </c>
      <c r="DF36" s="33">
        <f t="shared" si="9"/>
        <v>9309.9012005365712</v>
      </c>
      <c r="DG36" s="43">
        <v>0.34523889000000008</v>
      </c>
      <c r="DH36">
        <f t="shared" si="10"/>
        <v>7218.9110804829152</v>
      </c>
      <c r="DI36">
        <v>0.2452388900000001</v>
      </c>
      <c r="DJ36">
        <f t="shared" si="11"/>
        <v>5127.9209604292582</v>
      </c>
      <c r="DK36">
        <f t="shared" si="12"/>
        <v>143229.24923902415</v>
      </c>
      <c r="DL36">
        <f t="shared" si="13"/>
        <v>111060.17046896792</v>
      </c>
      <c r="DM36">
        <f t="shared" si="14"/>
        <v>78891.091698911667</v>
      </c>
      <c r="DO36" s="33">
        <v>9309.9012005365712</v>
      </c>
      <c r="DP36" s="33">
        <v>7218.9110804829152</v>
      </c>
      <c r="DQ36" s="33">
        <v>5127.9209604292582</v>
      </c>
      <c r="DR36" s="33">
        <v>143229.24923902415</v>
      </c>
      <c r="DS36" s="33">
        <v>111060.17046896792</v>
      </c>
      <c r="DT36" s="33">
        <v>78891.091698911667</v>
      </c>
      <c r="DV36">
        <v>836.27</v>
      </c>
    </row>
    <row r="37" spans="1:126" x14ac:dyDescent="0.35">
      <c r="A37">
        <v>39</v>
      </c>
      <c r="B37">
        <v>14</v>
      </c>
      <c r="C37">
        <v>1</v>
      </c>
      <c r="D37">
        <v>3</v>
      </c>
      <c r="E37">
        <v>2</v>
      </c>
      <c r="F37">
        <v>3</v>
      </c>
      <c r="G37">
        <v>2</v>
      </c>
      <c r="H37">
        <v>2</v>
      </c>
      <c r="I37">
        <v>2</v>
      </c>
      <c r="J37">
        <v>0</v>
      </c>
      <c r="K37">
        <v>0</v>
      </c>
      <c r="L37">
        <v>1</v>
      </c>
      <c r="M37">
        <v>1</v>
      </c>
      <c r="N37">
        <v>8</v>
      </c>
      <c r="O37">
        <v>15</v>
      </c>
      <c r="P37">
        <v>3</v>
      </c>
      <c r="Q37">
        <v>1</v>
      </c>
      <c r="R37">
        <v>9</v>
      </c>
      <c r="S37">
        <v>521300</v>
      </c>
      <c r="T37">
        <v>1</v>
      </c>
      <c r="U37">
        <v>2</v>
      </c>
      <c r="V37">
        <v>0</v>
      </c>
      <c r="W37">
        <v>1</v>
      </c>
      <c r="X37">
        <v>1</v>
      </c>
      <c r="Y37">
        <v>0</v>
      </c>
      <c r="Z37">
        <v>1</v>
      </c>
      <c r="AA37">
        <v>2</v>
      </c>
      <c r="AB37">
        <v>0</v>
      </c>
      <c r="AD37">
        <v>0</v>
      </c>
      <c r="AF37">
        <v>0</v>
      </c>
      <c r="AH37">
        <v>0</v>
      </c>
      <c r="AJ37">
        <v>0</v>
      </c>
      <c r="AK37">
        <v>1</v>
      </c>
      <c r="AL37">
        <v>0.76</v>
      </c>
      <c r="AM37">
        <v>625</v>
      </c>
      <c r="AN37">
        <f t="shared" si="0"/>
        <v>5000</v>
      </c>
      <c r="AO37">
        <v>5000</v>
      </c>
      <c r="AP37">
        <f t="shared" si="1"/>
        <v>6250</v>
      </c>
      <c r="AQ37">
        <v>6250</v>
      </c>
      <c r="AR37" s="33">
        <f t="shared" si="15"/>
        <v>8223.6842105263149</v>
      </c>
      <c r="AS37">
        <v>5625</v>
      </c>
      <c r="AT37">
        <f t="shared" si="16"/>
        <v>118.75</v>
      </c>
      <c r="AU37">
        <f t="shared" si="2"/>
        <v>5</v>
      </c>
      <c r="AV37">
        <v>118750</v>
      </c>
      <c r="AW37">
        <v>395.83333333333331</v>
      </c>
      <c r="AX37">
        <v>90</v>
      </c>
      <c r="AY37">
        <v>4500</v>
      </c>
      <c r="AZ37" s="33">
        <v>562.5</v>
      </c>
      <c r="BA37" s="33">
        <v>562.5</v>
      </c>
      <c r="BB37">
        <v>225000</v>
      </c>
      <c r="BC37">
        <v>0</v>
      </c>
      <c r="BD37">
        <v>500</v>
      </c>
      <c r="BE37">
        <v>2000</v>
      </c>
      <c r="BF37">
        <v>1</v>
      </c>
      <c r="BG37">
        <v>1</v>
      </c>
      <c r="BH37">
        <v>25000</v>
      </c>
      <c r="BI37">
        <v>950</v>
      </c>
      <c r="BK37">
        <v>1</v>
      </c>
      <c r="BL37">
        <v>0</v>
      </c>
      <c r="BM37">
        <v>0</v>
      </c>
      <c r="BN37">
        <v>0</v>
      </c>
      <c r="BO37">
        <v>1000</v>
      </c>
      <c r="BP37">
        <v>6250</v>
      </c>
      <c r="BQ37">
        <f t="shared" si="17"/>
        <v>75000</v>
      </c>
      <c r="BR37">
        <v>75000</v>
      </c>
      <c r="BS37">
        <f t="shared" si="3"/>
        <v>98.684210526315795</v>
      </c>
      <c r="BT37" s="43">
        <v>98.684210526315795</v>
      </c>
      <c r="BU37">
        <f t="shared" si="4"/>
        <v>75</v>
      </c>
      <c r="BV37">
        <v>75</v>
      </c>
      <c r="BW37">
        <v>5625</v>
      </c>
      <c r="BX37">
        <f t="shared" si="18"/>
        <v>5.625</v>
      </c>
      <c r="BY37">
        <v>29</v>
      </c>
      <c r="BZ37">
        <v>4275000</v>
      </c>
      <c r="CA37">
        <v>4750000</v>
      </c>
      <c r="CB37">
        <v>90</v>
      </c>
      <c r="CC37">
        <f t="shared" si="19"/>
        <v>0.9</v>
      </c>
      <c r="CD37">
        <v>0</v>
      </c>
      <c r="CE37">
        <v>0</v>
      </c>
      <c r="CF37">
        <v>1</v>
      </c>
      <c r="CG37">
        <v>0.9</v>
      </c>
      <c r="CI37" s="43">
        <v>0.52729767000000005</v>
      </c>
      <c r="CJ37" s="33">
        <v>6250</v>
      </c>
      <c r="CK37" s="33">
        <v>5602.8875729718266</v>
      </c>
      <c r="CL37" s="33">
        <v>86198.270353412707</v>
      </c>
      <c r="CM37" s="43">
        <f t="shared" si="20"/>
        <v>287.32756784470899</v>
      </c>
      <c r="CN37" s="43">
        <v>0.76</v>
      </c>
      <c r="CO37" s="43"/>
      <c r="CP37" s="43">
        <v>0.47270232999999995</v>
      </c>
      <c r="CQ37" s="43">
        <v>0.7</v>
      </c>
      <c r="CR37" s="43">
        <v>0.85</v>
      </c>
      <c r="CS37" s="43">
        <v>6.5000000000000002E-2</v>
      </c>
      <c r="CT37">
        <v>5625</v>
      </c>
      <c r="CU37">
        <v>1000</v>
      </c>
      <c r="CV37">
        <v>25000</v>
      </c>
      <c r="CW37">
        <f t="shared" si="5"/>
        <v>9067.4589933234474</v>
      </c>
      <c r="CX37">
        <f t="shared" si="6"/>
        <v>7467.3191709722505</v>
      </c>
      <c r="CY37">
        <f t="shared" si="7"/>
        <v>114881.83339957308</v>
      </c>
      <c r="CZ37">
        <f t="shared" si="8"/>
        <v>139499.36912805302</v>
      </c>
      <c r="DA37">
        <v>9067.4589933234474</v>
      </c>
      <c r="DB37">
        <v>7467.3191709722505</v>
      </c>
      <c r="DC37">
        <v>114881.83339957308</v>
      </c>
      <c r="DD37">
        <v>139499.36912805302</v>
      </c>
      <c r="DE37" s="43">
        <v>0.47270232999999995</v>
      </c>
      <c r="DF37" s="33">
        <f t="shared" si="9"/>
        <v>5602.8875729718266</v>
      </c>
      <c r="DG37" s="43">
        <v>0.37270232999999997</v>
      </c>
      <c r="DH37">
        <f t="shared" si="10"/>
        <v>4417.5988156746453</v>
      </c>
      <c r="DI37">
        <v>0.27270232999999999</v>
      </c>
      <c r="DJ37">
        <f t="shared" si="11"/>
        <v>3232.3100583774622</v>
      </c>
      <c r="DK37">
        <f t="shared" si="12"/>
        <v>86198.270353412707</v>
      </c>
      <c r="DL37">
        <f t="shared" si="13"/>
        <v>67963.058702686845</v>
      </c>
      <c r="DM37">
        <f t="shared" si="14"/>
        <v>49727.847051960955</v>
      </c>
      <c r="DO37" s="33">
        <v>5602.8875729718266</v>
      </c>
      <c r="DP37" s="33">
        <v>4417.5988156746453</v>
      </c>
      <c r="DQ37" s="33">
        <v>3232.3100583774622</v>
      </c>
      <c r="DR37" s="33">
        <v>86198.270353412707</v>
      </c>
      <c r="DS37" s="33">
        <v>67963.058702686845</v>
      </c>
      <c r="DT37" s="33">
        <v>49727.847051960955</v>
      </c>
      <c r="DV37">
        <v>1591.63</v>
      </c>
    </row>
    <row r="38" spans="1:126" x14ac:dyDescent="0.35">
      <c r="A38">
        <v>48</v>
      </c>
      <c r="B38">
        <f t="shared" si="21"/>
        <v>30</v>
      </c>
      <c r="C38">
        <v>1</v>
      </c>
      <c r="D38">
        <v>3</v>
      </c>
      <c r="E38">
        <v>2</v>
      </c>
      <c r="F38">
        <v>3</v>
      </c>
      <c r="G38">
        <v>2</v>
      </c>
      <c r="H38">
        <v>2</v>
      </c>
      <c r="I38">
        <v>2</v>
      </c>
      <c r="J38">
        <v>0</v>
      </c>
      <c r="K38">
        <v>0</v>
      </c>
      <c r="L38">
        <v>1</v>
      </c>
      <c r="M38">
        <v>1</v>
      </c>
      <c r="N38">
        <v>6</v>
      </c>
      <c r="O38">
        <v>7</v>
      </c>
      <c r="P38">
        <v>2</v>
      </c>
      <c r="Q38">
        <v>1</v>
      </c>
      <c r="R38">
        <v>9</v>
      </c>
      <c r="S38">
        <v>1374100</v>
      </c>
      <c r="T38">
        <v>1</v>
      </c>
      <c r="U38">
        <v>2</v>
      </c>
      <c r="V38">
        <v>0</v>
      </c>
      <c r="W38">
        <v>2</v>
      </c>
      <c r="X38">
        <v>0</v>
      </c>
      <c r="Y38">
        <v>0</v>
      </c>
      <c r="Z38">
        <v>1</v>
      </c>
      <c r="AA38">
        <v>2</v>
      </c>
      <c r="AB38">
        <v>0</v>
      </c>
      <c r="AD38">
        <v>0</v>
      </c>
      <c r="AF38">
        <v>0</v>
      </c>
      <c r="AH38">
        <v>0</v>
      </c>
      <c r="AJ38">
        <v>0</v>
      </c>
      <c r="AK38">
        <v>1</v>
      </c>
      <c r="AL38">
        <v>0.96</v>
      </c>
      <c r="AM38">
        <v>750</v>
      </c>
      <c r="AN38">
        <f t="shared" si="0"/>
        <v>6000</v>
      </c>
      <c r="AO38">
        <v>6000</v>
      </c>
      <c r="AP38">
        <f t="shared" si="1"/>
        <v>7500</v>
      </c>
      <c r="AQ38">
        <v>7500</v>
      </c>
      <c r="AR38" s="33">
        <f t="shared" si="15"/>
        <v>7812.5</v>
      </c>
      <c r="AS38">
        <v>12375</v>
      </c>
      <c r="AT38">
        <f t="shared" si="16"/>
        <v>112.5</v>
      </c>
      <c r="AU38">
        <f t="shared" si="2"/>
        <v>6</v>
      </c>
      <c r="AV38">
        <v>112500</v>
      </c>
      <c r="AW38">
        <v>375</v>
      </c>
      <c r="AX38">
        <v>90</v>
      </c>
      <c r="AY38">
        <v>5400</v>
      </c>
      <c r="AZ38" s="33">
        <v>1237.5</v>
      </c>
      <c r="BA38" s="33">
        <v>675</v>
      </c>
      <c r="BB38">
        <v>700000</v>
      </c>
      <c r="BC38">
        <v>0</v>
      </c>
      <c r="BD38">
        <v>1000</v>
      </c>
      <c r="BE38">
        <v>4000</v>
      </c>
      <c r="BF38">
        <v>1</v>
      </c>
      <c r="BG38">
        <v>21</v>
      </c>
      <c r="BH38">
        <v>35000</v>
      </c>
      <c r="BI38">
        <v>900</v>
      </c>
      <c r="BK38">
        <v>1</v>
      </c>
      <c r="BL38">
        <v>0</v>
      </c>
      <c r="BM38">
        <v>0</v>
      </c>
      <c r="BN38">
        <v>0</v>
      </c>
      <c r="BO38">
        <v>2500</v>
      </c>
      <c r="BP38">
        <v>13750</v>
      </c>
      <c r="BQ38">
        <f t="shared" si="17"/>
        <v>165000</v>
      </c>
      <c r="BR38">
        <v>165000</v>
      </c>
      <c r="BS38">
        <f t="shared" si="3"/>
        <v>171.875</v>
      </c>
      <c r="BT38" s="43">
        <v>171.875</v>
      </c>
      <c r="BU38">
        <f t="shared" si="4"/>
        <v>165</v>
      </c>
      <c r="BV38">
        <v>165</v>
      </c>
      <c r="BW38">
        <v>12375</v>
      </c>
      <c r="BX38">
        <f t="shared" si="18"/>
        <v>12.375</v>
      </c>
      <c r="BY38">
        <v>9</v>
      </c>
      <c r="BZ38">
        <v>4860000</v>
      </c>
      <c r="CA38">
        <v>5400000</v>
      </c>
      <c r="CB38">
        <v>90</v>
      </c>
      <c r="CC38">
        <f t="shared" si="19"/>
        <v>0.9</v>
      </c>
      <c r="CD38">
        <v>0</v>
      </c>
      <c r="CE38">
        <v>0</v>
      </c>
      <c r="CF38">
        <v>1</v>
      </c>
      <c r="CG38">
        <v>0.9</v>
      </c>
      <c r="CI38" s="43">
        <v>0.55792284000000003</v>
      </c>
      <c r="CJ38" s="33">
        <v>13750</v>
      </c>
      <c r="CK38" s="33">
        <v>5942.7190684647348</v>
      </c>
      <c r="CL38" s="33">
        <v>91426.447207149758</v>
      </c>
      <c r="CM38" s="43">
        <f t="shared" si="20"/>
        <v>304.75482402383255</v>
      </c>
      <c r="CN38" s="43">
        <v>0.96</v>
      </c>
      <c r="CO38" s="43"/>
      <c r="CP38" s="43">
        <v>0.44207715999999997</v>
      </c>
      <c r="CQ38" s="43">
        <v>0.7</v>
      </c>
      <c r="CR38" s="43">
        <v>0.85</v>
      </c>
      <c r="CS38" s="43">
        <v>6.5000000000000002E-2</v>
      </c>
      <c r="CT38">
        <v>12375</v>
      </c>
      <c r="CU38">
        <v>2500</v>
      </c>
      <c r="CV38">
        <v>35000</v>
      </c>
      <c r="CW38">
        <f t="shared" si="5"/>
        <v>18853.413493521792</v>
      </c>
      <c r="CX38">
        <f t="shared" si="6"/>
        <v>15526.34052407677</v>
      </c>
      <c r="CY38">
        <f t="shared" si="7"/>
        <v>238866.77729348876</v>
      </c>
      <c r="CZ38">
        <f t="shared" si="8"/>
        <v>290052.51528495061</v>
      </c>
      <c r="DA38">
        <v>18853.413493521792</v>
      </c>
      <c r="DB38">
        <v>15526.34052407677</v>
      </c>
      <c r="DC38">
        <v>238866.77729348876</v>
      </c>
      <c r="DD38">
        <v>290052.51528495061</v>
      </c>
      <c r="DE38" s="43">
        <v>0.44207715999999997</v>
      </c>
      <c r="DF38" s="33">
        <f t="shared" si="9"/>
        <v>5942.7190684647348</v>
      </c>
      <c r="DG38" s="43">
        <v>0.34207715999999999</v>
      </c>
      <c r="DH38">
        <f t="shared" si="10"/>
        <v>4598.4471616182627</v>
      </c>
      <c r="DI38">
        <v>0.24207716000000001</v>
      </c>
      <c r="DJ38">
        <f t="shared" si="11"/>
        <v>3254.1752547717888</v>
      </c>
      <c r="DK38">
        <f t="shared" si="12"/>
        <v>91426.447207149758</v>
      </c>
      <c r="DL38">
        <f t="shared" si="13"/>
        <v>70745.340947973265</v>
      </c>
      <c r="DM38">
        <f t="shared" si="14"/>
        <v>50064.234688796751</v>
      </c>
      <c r="DO38" s="33">
        <v>5942.7190684647348</v>
      </c>
      <c r="DP38" s="33">
        <v>4598.4471616182627</v>
      </c>
      <c r="DQ38" s="33">
        <v>3254.1752547717888</v>
      </c>
      <c r="DR38" s="33">
        <v>91426.447207149758</v>
      </c>
      <c r="DS38" s="33">
        <v>70745.340947973265</v>
      </c>
      <c r="DT38" s="33">
        <v>50064.234688796751</v>
      </c>
      <c r="DV38">
        <v>1523.75</v>
      </c>
    </row>
    <row r="39" spans="1:126" x14ac:dyDescent="0.35">
      <c r="A39">
        <v>28</v>
      </c>
      <c r="B39">
        <f t="shared" si="21"/>
        <v>10</v>
      </c>
      <c r="C39">
        <v>1</v>
      </c>
      <c r="D39">
        <v>3</v>
      </c>
      <c r="E39">
        <v>2</v>
      </c>
      <c r="F39">
        <v>1</v>
      </c>
      <c r="G39">
        <v>1</v>
      </c>
      <c r="H39">
        <v>1</v>
      </c>
      <c r="I39">
        <v>2</v>
      </c>
      <c r="J39">
        <v>0</v>
      </c>
      <c r="K39">
        <v>0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5</v>
      </c>
      <c r="S39">
        <v>160800</v>
      </c>
      <c r="T39">
        <v>1</v>
      </c>
      <c r="U39">
        <v>2</v>
      </c>
      <c r="V39">
        <v>0</v>
      </c>
      <c r="W39">
        <v>1</v>
      </c>
      <c r="X39">
        <v>1</v>
      </c>
      <c r="Y39">
        <v>0</v>
      </c>
      <c r="Z39">
        <v>1</v>
      </c>
      <c r="AA39">
        <v>2</v>
      </c>
      <c r="AB39">
        <v>0</v>
      </c>
      <c r="AD39">
        <v>0</v>
      </c>
      <c r="AF39">
        <v>0</v>
      </c>
      <c r="AH39">
        <v>0</v>
      </c>
      <c r="AJ39">
        <v>0</v>
      </c>
      <c r="AK39">
        <v>1</v>
      </c>
      <c r="AL39">
        <v>4.0000000000000008E-2</v>
      </c>
      <c r="AM39">
        <v>150</v>
      </c>
      <c r="AN39">
        <f t="shared" si="0"/>
        <v>1200</v>
      </c>
      <c r="AO39">
        <v>1200</v>
      </c>
      <c r="AP39">
        <f t="shared" si="1"/>
        <v>1500</v>
      </c>
      <c r="AQ39">
        <v>1500</v>
      </c>
      <c r="AR39" s="33">
        <f t="shared" si="15"/>
        <v>37499.999999999993</v>
      </c>
      <c r="AS39">
        <v>1350</v>
      </c>
      <c r="AT39">
        <f t="shared" si="16"/>
        <v>137.5</v>
      </c>
      <c r="AU39">
        <f t="shared" si="2"/>
        <v>1.2</v>
      </c>
      <c r="AV39">
        <v>137500</v>
      </c>
      <c r="AW39">
        <v>458.33333333333331</v>
      </c>
      <c r="AX39">
        <v>90</v>
      </c>
      <c r="AY39">
        <v>1080</v>
      </c>
      <c r="AZ39" s="33">
        <v>135</v>
      </c>
      <c r="BA39" s="33">
        <v>135</v>
      </c>
      <c r="BB39">
        <v>21000</v>
      </c>
      <c r="BC39">
        <v>0</v>
      </c>
      <c r="BD39">
        <v>50</v>
      </c>
      <c r="BE39">
        <v>200</v>
      </c>
      <c r="BF39">
        <v>1</v>
      </c>
      <c r="BG39">
        <v>1</v>
      </c>
      <c r="BH39">
        <v>0</v>
      </c>
      <c r="BI39">
        <v>1100</v>
      </c>
      <c r="BK39">
        <v>1</v>
      </c>
      <c r="BL39">
        <v>0</v>
      </c>
      <c r="BM39">
        <v>1</v>
      </c>
      <c r="BN39">
        <v>0</v>
      </c>
      <c r="BO39">
        <v>1500</v>
      </c>
      <c r="BP39">
        <v>1500</v>
      </c>
      <c r="BQ39">
        <f t="shared" si="17"/>
        <v>18000</v>
      </c>
      <c r="BR39">
        <v>18000</v>
      </c>
      <c r="BS39">
        <f t="shared" si="3"/>
        <v>449.99999999999989</v>
      </c>
      <c r="BT39" s="43">
        <v>449.99999999999989</v>
      </c>
      <c r="BU39">
        <f t="shared" si="4"/>
        <v>18</v>
      </c>
      <c r="BV39">
        <v>18</v>
      </c>
      <c r="BW39">
        <v>1350</v>
      </c>
      <c r="BX39">
        <f t="shared" si="18"/>
        <v>1.35</v>
      </c>
      <c r="BY39">
        <v>10</v>
      </c>
      <c r="BZ39">
        <v>1188000</v>
      </c>
      <c r="CA39">
        <v>1320000</v>
      </c>
      <c r="CB39">
        <v>90</v>
      </c>
      <c r="CC39">
        <f t="shared" si="19"/>
        <v>0.9</v>
      </c>
      <c r="CD39">
        <v>0</v>
      </c>
      <c r="CE39">
        <v>0</v>
      </c>
      <c r="CF39">
        <v>1</v>
      </c>
      <c r="CG39">
        <v>0.9</v>
      </c>
      <c r="CI39" s="43">
        <v>0.59036257000000003</v>
      </c>
      <c r="CJ39" s="33">
        <v>1500</v>
      </c>
      <c r="CK39" s="33">
        <v>1040.8114880995927</v>
      </c>
      <c r="CL39" s="33">
        <v>16012.484432301426</v>
      </c>
      <c r="CM39" s="43">
        <f t="shared" si="20"/>
        <v>53.374948107671422</v>
      </c>
      <c r="CN39" s="43">
        <v>4.0000000000000008E-2</v>
      </c>
      <c r="CO39" s="43"/>
      <c r="CP39" s="43">
        <v>0.40963742999999997</v>
      </c>
      <c r="CQ39" s="43">
        <v>0.7</v>
      </c>
      <c r="CR39" s="43">
        <v>0.85</v>
      </c>
      <c r="CS39" s="43">
        <v>6.5000000000000002E-2</v>
      </c>
      <c r="CT39">
        <v>1350</v>
      </c>
      <c r="CU39">
        <v>1500</v>
      </c>
      <c r="CV39">
        <v>0</v>
      </c>
      <c r="CW39">
        <f t="shared" si="5"/>
        <v>1943.7207883961883</v>
      </c>
      <c r="CX39">
        <f t="shared" si="6"/>
        <v>1600.7112375027432</v>
      </c>
      <c r="CY39">
        <f t="shared" si="7"/>
        <v>24626.326730811434</v>
      </c>
      <c r="CZ39">
        <f t="shared" si="8"/>
        <v>29903.39674455674</v>
      </c>
      <c r="DA39">
        <v>1943.7207883961883</v>
      </c>
      <c r="DB39">
        <v>1600.7112375027432</v>
      </c>
      <c r="DC39">
        <v>24626.326730811434</v>
      </c>
      <c r="DD39">
        <v>29903.39674455674</v>
      </c>
      <c r="DE39" s="43">
        <v>0.40963742999999997</v>
      </c>
      <c r="DF39" s="33">
        <f t="shared" si="9"/>
        <v>1040.8114880995927</v>
      </c>
      <c r="DG39" s="43">
        <v>0.30963742999999999</v>
      </c>
      <c r="DH39">
        <f t="shared" si="10"/>
        <v>786.73033928963343</v>
      </c>
      <c r="DI39">
        <v>0.20963743000000001</v>
      </c>
      <c r="DJ39">
        <f t="shared" si="11"/>
        <v>532.64919047967419</v>
      </c>
      <c r="DK39">
        <f t="shared" si="12"/>
        <v>16012.484432301426</v>
      </c>
      <c r="DL39">
        <f t="shared" si="13"/>
        <v>12103.543681378975</v>
      </c>
      <c r="DM39">
        <f t="shared" si="14"/>
        <v>8194.6029304565254</v>
      </c>
      <c r="DO39" s="33">
        <v>1040.8114880995927</v>
      </c>
      <c r="DP39" s="33">
        <v>786.73033928963343</v>
      </c>
      <c r="DQ39" s="33">
        <v>532.64919047967419</v>
      </c>
      <c r="DR39" s="33">
        <v>16012.484432301426</v>
      </c>
      <c r="DS39" s="33">
        <v>12103.543681378975</v>
      </c>
      <c r="DT39" s="33">
        <v>8194.6029304565254</v>
      </c>
      <c r="DV39">
        <v>190.61</v>
      </c>
    </row>
    <row r="40" spans="1:126" x14ac:dyDescent="0.35">
      <c r="A40">
        <v>55</v>
      </c>
      <c r="B40">
        <v>30</v>
      </c>
      <c r="C40">
        <v>1</v>
      </c>
      <c r="D40">
        <v>3</v>
      </c>
      <c r="E40">
        <v>2</v>
      </c>
      <c r="F40">
        <v>3</v>
      </c>
      <c r="G40">
        <v>2</v>
      </c>
      <c r="H40">
        <v>0</v>
      </c>
      <c r="I40">
        <v>0</v>
      </c>
      <c r="J40">
        <v>0</v>
      </c>
      <c r="K40">
        <v>0</v>
      </c>
      <c r="L40">
        <v>1</v>
      </c>
      <c r="M40">
        <v>5</v>
      </c>
      <c r="N40">
        <v>8</v>
      </c>
      <c r="O40">
        <v>15</v>
      </c>
      <c r="P40">
        <v>3</v>
      </c>
      <c r="Q40">
        <v>1</v>
      </c>
      <c r="R40">
        <v>5</v>
      </c>
      <c r="S40">
        <v>26800</v>
      </c>
      <c r="T40">
        <v>0</v>
      </c>
      <c r="U40">
        <v>2</v>
      </c>
      <c r="V40">
        <v>0</v>
      </c>
      <c r="W40">
        <v>1</v>
      </c>
      <c r="X40">
        <v>1</v>
      </c>
      <c r="Y40">
        <v>0</v>
      </c>
      <c r="Z40">
        <v>1</v>
      </c>
      <c r="AA40">
        <v>2</v>
      </c>
      <c r="AB40">
        <v>0</v>
      </c>
      <c r="AD40">
        <v>0</v>
      </c>
      <c r="AF40">
        <v>0</v>
      </c>
      <c r="AH40">
        <v>0</v>
      </c>
      <c r="AJ40">
        <v>0</v>
      </c>
      <c r="AK40">
        <v>1</v>
      </c>
      <c r="AL40">
        <v>0.8</v>
      </c>
      <c r="AM40">
        <v>350</v>
      </c>
      <c r="AN40">
        <f t="shared" si="0"/>
        <v>2800</v>
      </c>
      <c r="AO40">
        <v>2800</v>
      </c>
      <c r="AP40">
        <f t="shared" si="1"/>
        <v>3500</v>
      </c>
      <c r="AQ40">
        <v>3500</v>
      </c>
      <c r="AR40" s="33">
        <f t="shared" si="15"/>
        <v>4375</v>
      </c>
      <c r="AS40">
        <v>10800</v>
      </c>
      <c r="AT40">
        <f t="shared" si="16"/>
        <v>137.5</v>
      </c>
      <c r="AU40">
        <f t="shared" si="2"/>
        <v>2.8</v>
      </c>
      <c r="AV40">
        <v>137500</v>
      </c>
      <c r="AW40">
        <v>458.33333333333331</v>
      </c>
      <c r="AX40">
        <v>80</v>
      </c>
      <c r="AY40">
        <v>2240</v>
      </c>
      <c r="AZ40" s="33">
        <v>1080</v>
      </c>
      <c r="BA40" s="33">
        <v>280</v>
      </c>
      <c r="BB40">
        <v>360000</v>
      </c>
      <c r="BC40">
        <v>0</v>
      </c>
      <c r="BD40">
        <v>300</v>
      </c>
      <c r="BE40">
        <v>1200</v>
      </c>
      <c r="BF40">
        <v>1</v>
      </c>
      <c r="BG40">
        <v>1</v>
      </c>
      <c r="BH40">
        <v>5000</v>
      </c>
      <c r="BI40">
        <v>1100</v>
      </c>
      <c r="BK40">
        <v>1</v>
      </c>
      <c r="BL40">
        <v>0</v>
      </c>
      <c r="BM40">
        <v>0</v>
      </c>
      <c r="BN40">
        <v>1</v>
      </c>
      <c r="BO40">
        <v>0</v>
      </c>
      <c r="BP40">
        <v>13500</v>
      </c>
      <c r="BQ40">
        <f t="shared" si="17"/>
        <v>162000</v>
      </c>
      <c r="BR40">
        <v>162000</v>
      </c>
      <c r="BS40">
        <f t="shared" si="3"/>
        <v>202.5</v>
      </c>
      <c r="BT40" s="43">
        <v>202.5</v>
      </c>
      <c r="BU40">
        <f t="shared" si="4"/>
        <v>162</v>
      </c>
      <c r="BV40">
        <v>162</v>
      </c>
      <c r="BW40">
        <v>10800</v>
      </c>
      <c r="BX40">
        <f t="shared" si="18"/>
        <v>10.8</v>
      </c>
      <c r="BY40">
        <v>61</v>
      </c>
      <c r="BZ40">
        <v>2464000</v>
      </c>
      <c r="CA40">
        <v>3080000</v>
      </c>
      <c r="CB40">
        <v>80</v>
      </c>
      <c r="CC40">
        <f t="shared" si="19"/>
        <v>0.8</v>
      </c>
      <c r="CD40">
        <v>0</v>
      </c>
      <c r="CE40">
        <v>0</v>
      </c>
      <c r="CF40">
        <v>10000</v>
      </c>
      <c r="CG40">
        <v>0.8</v>
      </c>
      <c r="CI40" s="43">
        <v>0.61800599000000001</v>
      </c>
      <c r="CJ40" s="33">
        <v>13500</v>
      </c>
      <c r="CK40" s="33">
        <v>2163.3755281239264</v>
      </c>
      <c r="CL40" s="33">
        <v>33282.700432675789</v>
      </c>
      <c r="CM40" s="43">
        <f t="shared" si="20"/>
        <v>110.94233477558596</v>
      </c>
      <c r="CN40" s="43">
        <v>0.8</v>
      </c>
      <c r="CO40" s="43"/>
      <c r="CP40" s="43">
        <v>0.38199400999999999</v>
      </c>
      <c r="CQ40" s="43">
        <v>0.7</v>
      </c>
      <c r="CR40" s="43">
        <v>0.85</v>
      </c>
      <c r="CS40" s="43">
        <v>6.5000000000000002E-2</v>
      </c>
      <c r="CT40">
        <v>10800</v>
      </c>
      <c r="CU40">
        <v>0</v>
      </c>
      <c r="CV40">
        <v>5000</v>
      </c>
      <c r="CW40">
        <f t="shared" si="5"/>
        <v>14854.224956622184</v>
      </c>
      <c r="CX40">
        <f t="shared" si="6"/>
        <v>12232.891140747679</v>
      </c>
      <c r="CY40">
        <f t="shared" si="7"/>
        <v>188198.32524227197</v>
      </c>
      <c r="CZ40">
        <f t="shared" si="8"/>
        <v>228526.53779418743</v>
      </c>
      <c r="DA40">
        <v>14854.224956622184</v>
      </c>
      <c r="DB40">
        <v>12232.891140747679</v>
      </c>
      <c r="DC40">
        <v>188198.32524227197</v>
      </c>
      <c r="DD40">
        <v>228526.53779418743</v>
      </c>
      <c r="DE40" s="43">
        <v>0.38199400999999999</v>
      </c>
      <c r="DF40" s="33">
        <f t="shared" si="9"/>
        <v>2163.3755281239264</v>
      </c>
      <c r="DG40" s="43">
        <v>0.28199401000000002</v>
      </c>
      <c r="DH40">
        <f t="shared" si="10"/>
        <v>1597.037975311534</v>
      </c>
      <c r="DI40">
        <v>0.18199401000000004</v>
      </c>
      <c r="DJ40">
        <f t="shared" si="11"/>
        <v>1030.7004224991415</v>
      </c>
      <c r="DK40">
        <f t="shared" si="12"/>
        <v>33282.700432675789</v>
      </c>
      <c r="DL40">
        <f t="shared" si="13"/>
        <v>24569.815004792828</v>
      </c>
      <c r="DM40">
        <f t="shared" si="14"/>
        <v>15856.929576909868</v>
      </c>
      <c r="DO40" s="33">
        <v>2163.3755281239264</v>
      </c>
      <c r="DP40" s="33">
        <v>1597.037975311534</v>
      </c>
      <c r="DQ40" s="33">
        <v>1030.7004224991415</v>
      </c>
      <c r="DR40" s="33">
        <v>33282.700432675789</v>
      </c>
      <c r="DS40" s="33">
        <v>24569.815004792828</v>
      </c>
      <c r="DT40" s="33">
        <v>15856.929576909868</v>
      </c>
      <c r="DV40">
        <v>1218.8</v>
      </c>
    </row>
    <row r="41" spans="1:126" x14ac:dyDescent="0.35">
      <c r="A41">
        <v>41</v>
      </c>
      <c r="B41">
        <v>12</v>
      </c>
      <c r="C41">
        <v>1</v>
      </c>
      <c r="D41">
        <v>3</v>
      </c>
      <c r="E41">
        <v>2</v>
      </c>
      <c r="F41">
        <v>3</v>
      </c>
      <c r="G41">
        <v>1</v>
      </c>
      <c r="H41">
        <v>2</v>
      </c>
      <c r="I41">
        <v>2</v>
      </c>
      <c r="J41">
        <v>0</v>
      </c>
      <c r="K41">
        <v>0</v>
      </c>
      <c r="L41">
        <v>1</v>
      </c>
      <c r="M41">
        <v>1</v>
      </c>
      <c r="N41">
        <v>7</v>
      </c>
      <c r="O41">
        <v>12</v>
      </c>
      <c r="P41">
        <v>2</v>
      </c>
      <c r="Q41">
        <v>1</v>
      </c>
      <c r="R41">
        <v>8</v>
      </c>
      <c r="S41">
        <v>26000</v>
      </c>
      <c r="T41">
        <v>0</v>
      </c>
      <c r="U41">
        <v>2</v>
      </c>
      <c r="V41">
        <v>0</v>
      </c>
      <c r="W41">
        <v>1</v>
      </c>
      <c r="X41">
        <v>1</v>
      </c>
      <c r="Y41">
        <v>0</v>
      </c>
      <c r="Z41">
        <v>1</v>
      </c>
      <c r="AA41">
        <v>2</v>
      </c>
      <c r="AB41">
        <v>0</v>
      </c>
      <c r="AD41">
        <v>0</v>
      </c>
      <c r="AF41">
        <v>0</v>
      </c>
      <c r="AH41">
        <v>0</v>
      </c>
      <c r="AJ41">
        <v>0</v>
      </c>
      <c r="AK41">
        <v>1</v>
      </c>
      <c r="AL41">
        <v>0.64000000000000012</v>
      </c>
      <c r="AM41">
        <v>824</v>
      </c>
      <c r="AN41">
        <f t="shared" si="0"/>
        <v>6592</v>
      </c>
      <c r="AO41">
        <v>6592</v>
      </c>
      <c r="AP41">
        <f t="shared" si="1"/>
        <v>8240</v>
      </c>
      <c r="AQ41">
        <v>8240</v>
      </c>
      <c r="AR41" s="33">
        <f t="shared" si="15"/>
        <v>12874.999999999998</v>
      </c>
      <c r="AS41">
        <v>7416</v>
      </c>
      <c r="AT41">
        <f t="shared" si="16"/>
        <v>131.25</v>
      </c>
      <c r="AU41">
        <f t="shared" si="2"/>
        <v>6.5919999999999996</v>
      </c>
      <c r="AV41">
        <v>131250</v>
      </c>
      <c r="AW41">
        <v>437.5</v>
      </c>
      <c r="AX41">
        <v>90</v>
      </c>
      <c r="AY41">
        <v>5932.8</v>
      </c>
      <c r="AZ41" s="33">
        <v>741.6</v>
      </c>
      <c r="BA41" s="33">
        <v>741.6</v>
      </c>
      <c r="BB41">
        <v>247000</v>
      </c>
      <c r="BC41">
        <v>0</v>
      </c>
      <c r="BD41">
        <v>400</v>
      </c>
      <c r="BE41">
        <v>1600</v>
      </c>
      <c r="BF41">
        <v>1</v>
      </c>
      <c r="BG41">
        <v>1</v>
      </c>
      <c r="BH41">
        <v>5000</v>
      </c>
      <c r="BI41">
        <v>1050</v>
      </c>
      <c r="BK41">
        <v>1</v>
      </c>
      <c r="BL41">
        <v>1</v>
      </c>
      <c r="BM41">
        <v>0</v>
      </c>
      <c r="BN41">
        <v>0</v>
      </c>
      <c r="BO41">
        <v>2240</v>
      </c>
      <c r="BP41">
        <v>8240</v>
      </c>
      <c r="BQ41">
        <f t="shared" si="17"/>
        <v>98880</v>
      </c>
      <c r="BR41">
        <v>98880</v>
      </c>
      <c r="BS41">
        <f t="shared" si="3"/>
        <v>154.49999999999997</v>
      </c>
      <c r="BT41" s="43">
        <v>154.49999999999997</v>
      </c>
      <c r="BU41">
        <f t="shared" si="4"/>
        <v>98.88</v>
      </c>
      <c r="BV41">
        <v>98.88</v>
      </c>
      <c r="BW41">
        <v>7416</v>
      </c>
      <c r="BX41">
        <f t="shared" si="18"/>
        <v>7.4160000000000004</v>
      </c>
      <c r="BY41">
        <v>30</v>
      </c>
      <c r="BZ41">
        <v>6229440</v>
      </c>
      <c r="CA41">
        <v>6921600</v>
      </c>
      <c r="CB41">
        <v>90</v>
      </c>
      <c r="CC41">
        <f t="shared" si="19"/>
        <v>0.9</v>
      </c>
      <c r="CD41">
        <v>0</v>
      </c>
      <c r="CE41">
        <v>0</v>
      </c>
      <c r="CF41">
        <v>1</v>
      </c>
      <c r="CG41">
        <v>0.9</v>
      </c>
      <c r="CI41" s="43">
        <v>0.57855400999999995</v>
      </c>
      <c r="CJ41" s="33">
        <v>8240</v>
      </c>
      <c r="CK41" s="33">
        <v>6002.4040929212488</v>
      </c>
      <c r="CL41" s="33">
        <v>92344.678352634597</v>
      </c>
      <c r="CM41" s="43">
        <f t="shared" si="20"/>
        <v>307.815594508782</v>
      </c>
      <c r="CN41" s="43">
        <v>0.64000000000000012</v>
      </c>
      <c r="CO41" s="43"/>
      <c r="CP41" s="43">
        <v>0.42144599000000005</v>
      </c>
      <c r="CQ41" s="43">
        <v>0.7</v>
      </c>
      <c r="CR41" s="43">
        <v>0.85</v>
      </c>
      <c r="CS41" s="43">
        <v>6.5000000000000002E-2</v>
      </c>
      <c r="CT41">
        <v>7416</v>
      </c>
      <c r="CU41">
        <v>2240</v>
      </c>
      <c r="CV41">
        <v>5000</v>
      </c>
      <c r="CW41">
        <f t="shared" si="5"/>
        <v>10895.439131084753</v>
      </c>
      <c r="CX41">
        <f t="shared" si="6"/>
        <v>8972.7145785403864</v>
      </c>
      <c r="CY41">
        <f t="shared" si="7"/>
        <v>138041.76274677517</v>
      </c>
      <c r="CZ41">
        <f t="shared" si="8"/>
        <v>167622.14047822697</v>
      </c>
      <c r="DA41">
        <v>10895.439131084753</v>
      </c>
      <c r="DB41">
        <v>8972.7145785403864</v>
      </c>
      <c r="DC41">
        <v>138041.76274677517</v>
      </c>
      <c r="DD41">
        <v>167622.14047822697</v>
      </c>
      <c r="DE41" s="43">
        <v>0.42144599000000005</v>
      </c>
      <c r="DF41" s="33">
        <f t="shared" si="9"/>
        <v>6002.4040929212488</v>
      </c>
      <c r="DG41" s="43">
        <v>0.32144599000000007</v>
      </c>
      <c r="DH41">
        <f t="shared" si="10"/>
        <v>4578.1636836291236</v>
      </c>
      <c r="DI41">
        <v>0.22144599000000009</v>
      </c>
      <c r="DJ41">
        <f t="shared" si="11"/>
        <v>3153.9232743369994</v>
      </c>
      <c r="DK41">
        <f t="shared" si="12"/>
        <v>92344.678352634597</v>
      </c>
      <c r="DL41">
        <f t="shared" si="13"/>
        <v>70433.287440448054</v>
      </c>
      <c r="DM41">
        <f t="shared" si="14"/>
        <v>48521.896528261525</v>
      </c>
      <c r="DO41" s="33">
        <v>6002.4040929212488</v>
      </c>
      <c r="DP41" s="33">
        <v>4578.1636836291236</v>
      </c>
      <c r="DQ41" s="33">
        <v>3153.9232743369994</v>
      </c>
      <c r="DR41" s="33">
        <v>92344.678352634597</v>
      </c>
      <c r="DS41" s="33">
        <v>70433.287440448054</v>
      </c>
      <c r="DT41" s="33">
        <v>48521.896528261525</v>
      </c>
      <c r="DV41">
        <v>1282.58</v>
      </c>
    </row>
    <row r="42" spans="1:126" x14ac:dyDescent="0.35">
      <c r="A42">
        <v>40</v>
      </c>
      <c r="B42">
        <v>15</v>
      </c>
      <c r="C42">
        <v>1</v>
      </c>
      <c r="D42">
        <v>3</v>
      </c>
      <c r="E42">
        <v>2</v>
      </c>
      <c r="F42">
        <v>3</v>
      </c>
      <c r="G42">
        <v>2</v>
      </c>
      <c r="H42">
        <v>2</v>
      </c>
      <c r="I42">
        <v>1</v>
      </c>
      <c r="J42">
        <v>0</v>
      </c>
      <c r="K42">
        <v>0</v>
      </c>
      <c r="L42">
        <v>1</v>
      </c>
      <c r="M42">
        <v>3</v>
      </c>
      <c r="N42">
        <v>8</v>
      </c>
      <c r="O42">
        <v>15</v>
      </c>
      <c r="P42">
        <v>3</v>
      </c>
      <c r="Q42">
        <v>1</v>
      </c>
      <c r="R42">
        <v>8</v>
      </c>
      <c r="S42">
        <v>1009360</v>
      </c>
      <c r="T42">
        <v>1</v>
      </c>
      <c r="U42">
        <v>1</v>
      </c>
      <c r="V42">
        <v>1</v>
      </c>
      <c r="W42">
        <v>2</v>
      </c>
      <c r="X42">
        <v>0</v>
      </c>
      <c r="Y42">
        <v>1</v>
      </c>
      <c r="Z42">
        <v>1</v>
      </c>
      <c r="AA42">
        <v>2</v>
      </c>
      <c r="AB42">
        <v>1</v>
      </c>
      <c r="AD42">
        <v>0</v>
      </c>
      <c r="AF42">
        <v>0</v>
      </c>
      <c r="AH42">
        <v>0</v>
      </c>
      <c r="AJ42">
        <v>0</v>
      </c>
      <c r="AK42">
        <v>1</v>
      </c>
      <c r="AL42">
        <v>0.72000000000000008</v>
      </c>
      <c r="AM42">
        <v>800</v>
      </c>
      <c r="AN42">
        <f t="shared" si="0"/>
        <v>6400</v>
      </c>
      <c r="AO42">
        <v>6400</v>
      </c>
      <c r="AP42">
        <f t="shared" si="1"/>
        <v>8000</v>
      </c>
      <c r="AQ42">
        <v>8000</v>
      </c>
      <c r="AR42" s="33">
        <f t="shared" si="15"/>
        <v>11111.111111111109</v>
      </c>
      <c r="AS42">
        <v>22400</v>
      </c>
      <c r="AT42">
        <f t="shared" si="16"/>
        <v>125</v>
      </c>
      <c r="AU42">
        <f t="shared" si="2"/>
        <v>6.4</v>
      </c>
      <c r="AV42">
        <v>125000</v>
      </c>
      <c r="AW42">
        <v>416.66666666666669</v>
      </c>
      <c r="AX42">
        <v>70</v>
      </c>
      <c r="AY42">
        <v>4480</v>
      </c>
      <c r="AZ42" s="33">
        <v>2240</v>
      </c>
      <c r="BA42" s="33">
        <v>560</v>
      </c>
      <c r="BB42">
        <v>1000000</v>
      </c>
      <c r="BC42">
        <v>0</v>
      </c>
      <c r="BD42">
        <v>800</v>
      </c>
      <c r="BE42">
        <v>3200</v>
      </c>
      <c r="BF42">
        <v>1</v>
      </c>
      <c r="BG42">
        <v>8</v>
      </c>
      <c r="BH42">
        <v>0</v>
      </c>
      <c r="BI42">
        <v>1000</v>
      </c>
      <c r="BK42">
        <v>1</v>
      </c>
      <c r="BL42">
        <v>0</v>
      </c>
      <c r="BM42">
        <v>1</v>
      </c>
      <c r="BN42">
        <v>1</v>
      </c>
      <c r="BO42">
        <v>2000</v>
      </c>
      <c r="BP42">
        <v>32000</v>
      </c>
      <c r="BQ42">
        <f t="shared" si="17"/>
        <v>384000</v>
      </c>
      <c r="BR42">
        <v>384000</v>
      </c>
      <c r="BS42">
        <f t="shared" si="3"/>
        <v>533.33333333333326</v>
      </c>
      <c r="BT42" s="43">
        <v>533.33333333333326</v>
      </c>
      <c r="BU42">
        <f t="shared" si="4"/>
        <v>384</v>
      </c>
      <c r="BV42">
        <v>384</v>
      </c>
      <c r="BW42">
        <v>22400</v>
      </c>
      <c r="BX42">
        <f t="shared" si="18"/>
        <v>22.4</v>
      </c>
      <c r="BY42">
        <v>32</v>
      </c>
      <c r="BZ42">
        <v>4480000</v>
      </c>
      <c r="CA42">
        <v>6400000</v>
      </c>
      <c r="CB42">
        <v>70</v>
      </c>
      <c r="CC42">
        <f t="shared" si="19"/>
        <v>0.7</v>
      </c>
      <c r="CD42">
        <v>0</v>
      </c>
      <c r="CE42">
        <v>0</v>
      </c>
      <c r="CF42">
        <v>1</v>
      </c>
      <c r="CG42">
        <v>0.7</v>
      </c>
      <c r="CI42" s="43">
        <v>0.65392148000000005</v>
      </c>
      <c r="CJ42" s="33">
        <v>32000</v>
      </c>
      <c r="CK42" s="33">
        <v>4233.8847165564885</v>
      </c>
      <c r="CL42" s="33">
        <v>65136.687947022896</v>
      </c>
      <c r="CM42" s="43">
        <f t="shared" si="20"/>
        <v>217.12229315674298</v>
      </c>
      <c r="CN42" s="43">
        <v>0.72000000000000008</v>
      </c>
      <c r="CO42" s="43"/>
      <c r="CP42" s="43">
        <v>0.34607851999999995</v>
      </c>
      <c r="CQ42" s="43">
        <v>0.7</v>
      </c>
      <c r="CR42" s="43">
        <v>0.85</v>
      </c>
      <c r="CS42" s="43">
        <v>6.5000000000000002E-2</v>
      </c>
      <c r="CT42">
        <v>22400</v>
      </c>
      <c r="CU42">
        <v>2000</v>
      </c>
      <c r="CV42">
        <v>0</v>
      </c>
      <c r="CW42">
        <f t="shared" si="5"/>
        <v>29116.645625404442</v>
      </c>
      <c r="CX42">
        <f t="shared" si="6"/>
        <v>23978.414044450714</v>
      </c>
      <c r="CY42">
        <f t="shared" si="7"/>
        <v>368898.67760693404</v>
      </c>
      <c r="CZ42">
        <f t="shared" si="8"/>
        <v>447948.39423699141</v>
      </c>
      <c r="DA42">
        <v>29116.645625404442</v>
      </c>
      <c r="DB42">
        <v>23978.414044450714</v>
      </c>
      <c r="DC42">
        <v>368898.67760693404</v>
      </c>
      <c r="DD42">
        <v>447948.39423699141</v>
      </c>
      <c r="DE42" s="43">
        <v>0.34607851999999995</v>
      </c>
      <c r="DF42" s="33">
        <f t="shared" si="9"/>
        <v>4233.8847165564885</v>
      </c>
      <c r="DG42" s="43">
        <v>0.24607851999999997</v>
      </c>
      <c r="DH42">
        <f t="shared" si="10"/>
        <v>3010.4962449008399</v>
      </c>
      <c r="DI42">
        <v>0.14607851999999999</v>
      </c>
      <c r="DJ42">
        <f t="shared" si="11"/>
        <v>1787.1077732451913</v>
      </c>
      <c r="DK42">
        <f t="shared" si="12"/>
        <v>65136.687947022896</v>
      </c>
      <c r="DL42">
        <f t="shared" si="13"/>
        <v>46315.326844628304</v>
      </c>
      <c r="DM42">
        <f t="shared" si="14"/>
        <v>27493.965742233711</v>
      </c>
      <c r="DO42" s="33">
        <v>4233.8847165564885</v>
      </c>
      <c r="DP42" s="33">
        <v>3010.4962449008399</v>
      </c>
      <c r="DQ42" s="33">
        <v>1787.1077732451913</v>
      </c>
      <c r="DR42" s="33">
        <v>65136.687947022896</v>
      </c>
      <c r="DS42" s="33">
        <v>46315.326844628304</v>
      </c>
      <c r="DT42" s="33">
        <v>27493.965742233711</v>
      </c>
      <c r="DV42">
        <v>1085.5999999999999</v>
      </c>
    </row>
    <row r="43" spans="1:126" x14ac:dyDescent="0.35">
      <c r="A43">
        <v>45</v>
      </c>
      <c r="B43">
        <v>16</v>
      </c>
      <c r="C43">
        <v>0</v>
      </c>
      <c r="D43">
        <v>3</v>
      </c>
      <c r="E43">
        <v>2</v>
      </c>
      <c r="F43">
        <v>2</v>
      </c>
      <c r="G43">
        <v>2</v>
      </c>
      <c r="H43">
        <v>2</v>
      </c>
      <c r="I43">
        <v>2</v>
      </c>
      <c r="J43">
        <v>2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11</v>
      </c>
      <c r="S43">
        <v>600000</v>
      </c>
      <c r="T43">
        <v>1</v>
      </c>
      <c r="U43">
        <v>2</v>
      </c>
      <c r="V43">
        <v>0</v>
      </c>
      <c r="W43">
        <v>2</v>
      </c>
      <c r="X43">
        <v>0</v>
      </c>
      <c r="Y43">
        <v>1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0.2</v>
      </c>
      <c r="AM43">
        <v>150</v>
      </c>
      <c r="AN43">
        <f t="shared" si="0"/>
        <v>1200</v>
      </c>
      <c r="AO43">
        <v>1200</v>
      </c>
      <c r="AP43">
        <f t="shared" si="1"/>
        <v>1500</v>
      </c>
      <c r="AQ43">
        <v>1500</v>
      </c>
      <c r="AR43" s="33">
        <f t="shared" si="15"/>
        <v>7500</v>
      </c>
      <c r="AS43">
        <v>1350</v>
      </c>
      <c r="AT43">
        <f t="shared" si="16"/>
        <v>50</v>
      </c>
      <c r="AU43">
        <f t="shared" si="2"/>
        <v>1.2</v>
      </c>
      <c r="AV43">
        <v>50000</v>
      </c>
      <c r="AW43">
        <v>166.66666666666666</v>
      </c>
      <c r="AX43">
        <v>90</v>
      </c>
      <c r="AY43">
        <v>1080</v>
      </c>
      <c r="AZ43" s="33">
        <v>135</v>
      </c>
      <c r="BA43" s="33">
        <v>135</v>
      </c>
      <c r="BB43">
        <v>30000</v>
      </c>
      <c r="BC43">
        <v>0</v>
      </c>
      <c r="BD43">
        <v>50</v>
      </c>
      <c r="BE43">
        <v>200</v>
      </c>
      <c r="BF43">
        <v>1</v>
      </c>
      <c r="BG43">
        <v>1</v>
      </c>
      <c r="BH43">
        <v>0</v>
      </c>
      <c r="BI43">
        <v>400</v>
      </c>
      <c r="BJ43">
        <v>5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1500</v>
      </c>
      <c r="BQ43">
        <f t="shared" si="17"/>
        <v>18000</v>
      </c>
      <c r="BR43">
        <v>18000</v>
      </c>
      <c r="BS43">
        <f t="shared" si="3"/>
        <v>90</v>
      </c>
      <c r="BT43" s="43">
        <v>90</v>
      </c>
      <c r="BU43">
        <f t="shared" si="4"/>
        <v>18</v>
      </c>
      <c r="BV43">
        <v>18</v>
      </c>
      <c r="BW43">
        <v>1350</v>
      </c>
      <c r="BX43">
        <f t="shared" si="18"/>
        <v>1.35</v>
      </c>
      <c r="BY43">
        <v>6</v>
      </c>
      <c r="BZ43">
        <v>432000</v>
      </c>
      <c r="CA43">
        <v>480000</v>
      </c>
      <c r="CB43">
        <v>90</v>
      </c>
      <c r="CC43">
        <f t="shared" si="19"/>
        <v>0.9</v>
      </c>
      <c r="CD43">
        <v>0</v>
      </c>
      <c r="CE43">
        <v>0</v>
      </c>
      <c r="CF43">
        <v>1</v>
      </c>
      <c r="CG43">
        <v>0.9</v>
      </c>
      <c r="CI43" s="43">
        <v>0.49293968999999999</v>
      </c>
      <c r="CJ43" s="33">
        <v>1500</v>
      </c>
      <c r="CK43" s="33">
        <v>1852.9241987829489</v>
      </c>
      <c r="CL43" s="33">
        <v>23737.978512606216</v>
      </c>
      <c r="CM43" s="43">
        <f t="shared" si="20"/>
        <v>79.126595042020725</v>
      </c>
      <c r="CN43" s="43">
        <v>0.2</v>
      </c>
      <c r="CO43" s="43"/>
      <c r="CP43" s="43">
        <v>0.50706030999999996</v>
      </c>
      <c r="CQ43" s="43">
        <v>0.7</v>
      </c>
      <c r="CR43" s="43">
        <v>0.85</v>
      </c>
      <c r="CS43" s="43">
        <v>6.5000000000000002E-2</v>
      </c>
      <c r="CT43">
        <v>1350</v>
      </c>
      <c r="CU43">
        <v>0</v>
      </c>
      <c r="CV43">
        <v>0</v>
      </c>
      <c r="CW43">
        <f t="shared" si="5"/>
        <v>2327.870981539344</v>
      </c>
      <c r="CX43">
        <f t="shared" si="6"/>
        <v>1917.0702200912244</v>
      </c>
      <c r="CY43">
        <f t="shared" si="7"/>
        <v>29493.388001403451</v>
      </c>
      <c r="CZ43">
        <f t="shared" si="8"/>
        <v>35813.399715989908</v>
      </c>
      <c r="DA43">
        <v>2327.870981539344</v>
      </c>
      <c r="DB43">
        <v>1917.0702200912244</v>
      </c>
      <c r="DC43">
        <v>29493.388001403451</v>
      </c>
      <c r="DD43">
        <v>35813.399715989908</v>
      </c>
      <c r="DE43" s="43">
        <v>0.50706030999999996</v>
      </c>
      <c r="DF43" s="33">
        <f t="shared" si="9"/>
        <v>1542.9686033194041</v>
      </c>
      <c r="DG43" s="43">
        <v>0.40706031000000004</v>
      </c>
      <c r="DH43">
        <f t="shared" si="10"/>
        <v>1238.6717429874639</v>
      </c>
      <c r="DI43">
        <v>0.30706031000000006</v>
      </c>
      <c r="DJ43">
        <f t="shared" si="11"/>
        <v>934.37488265552349</v>
      </c>
      <c r="DK43">
        <f t="shared" si="12"/>
        <v>23737.978512606216</v>
      </c>
      <c r="DL43">
        <f t="shared" si="13"/>
        <v>19056.488353653291</v>
      </c>
      <c r="DM43">
        <f t="shared" si="14"/>
        <v>14374.998194700362</v>
      </c>
      <c r="DO43" s="33">
        <v>1542.9686033194041</v>
      </c>
      <c r="DP43" s="33">
        <v>1238.6717429874639</v>
      </c>
      <c r="DQ43" s="33">
        <v>934.37488265552349</v>
      </c>
      <c r="DR43" s="33">
        <v>23737.978512606216</v>
      </c>
      <c r="DS43" s="33">
        <v>19056.488353653291</v>
      </c>
      <c r="DT43" s="33">
        <v>14374.998194700362</v>
      </c>
      <c r="DV43">
        <v>282.61</v>
      </c>
    </row>
    <row r="44" spans="1:126" x14ac:dyDescent="0.35">
      <c r="A44">
        <v>48</v>
      </c>
      <c r="B44">
        <f t="shared" si="21"/>
        <v>30</v>
      </c>
      <c r="C44">
        <v>1</v>
      </c>
      <c r="D44">
        <v>3</v>
      </c>
      <c r="E44">
        <v>3</v>
      </c>
      <c r="F44">
        <v>1</v>
      </c>
      <c r="G44">
        <v>3</v>
      </c>
      <c r="H44">
        <v>1</v>
      </c>
      <c r="I44">
        <v>1</v>
      </c>
      <c r="J44">
        <v>0</v>
      </c>
      <c r="K44">
        <v>0</v>
      </c>
      <c r="L44">
        <v>1</v>
      </c>
      <c r="M44">
        <v>1</v>
      </c>
      <c r="N44">
        <v>7</v>
      </c>
      <c r="O44">
        <v>12</v>
      </c>
      <c r="P44">
        <v>2</v>
      </c>
      <c r="Q44">
        <v>1</v>
      </c>
      <c r="R44">
        <v>6</v>
      </c>
      <c r="S44">
        <v>4473800</v>
      </c>
      <c r="T44">
        <v>1</v>
      </c>
      <c r="U44">
        <v>1</v>
      </c>
      <c r="V44">
        <v>1</v>
      </c>
      <c r="W44">
        <v>2</v>
      </c>
      <c r="X44">
        <v>0</v>
      </c>
      <c r="Y44">
        <v>0</v>
      </c>
      <c r="Z44">
        <v>1</v>
      </c>
      <c r="AA44">
        <v>2</v>
      </c>
      <c r="AB44">
        <v>0</v>
      </c>
      <c r="AD44">
        <v>0</v>
      </c>
      <c r="AF44">
        <v>0</v>
      </c>
      <c r="AH44">
        <v>0</v>
      </c>
      <c r="AJ44">
        <v>0</v>
      </c>
      <c r="AK44">
        <v>1</v>
      </c>
      <c r="AL44">
        <v>0.92</v>
      </c>
      <c r="AM44">
        <v>500</v>
      </c>
      <c r="AN44">
        <f t="shared" si="0"/>
        <v>4000</v>
      </c>
      <c r="AO44">
        <v>4000</v>
      </c>
      <c r="AP44">
        <f t="shared" si="1"/>
        <v>5000</v>
      </c>
      <c r="AQ44">
        <v>5000</v>
      </c>
      <c r="AR44" s="33">
        <f t="shared" si="15"/>
        <v>5434.782608695652</v>
      </c>
      <c r="AS44">
        <v>28000</v>
      </c>
      <c r="AT44">
        <f t="shared" si="16"/>
        <v>137.5</v>
      </c>
      <c r="AU44">
        <f t="shared" si="2"/>
        <v>4</v>
      </c>
      <c r="AV44">
        <v>137500</v>
      </c>
      <c r="AW44">
        <v>458.33333333333331</v>
      </c>
      <c r="AX44">
        <v>80</v>
      </c>
      <c r="AY44">
        <v>3200</v>
      </c>
      <c r="AZ44" s="33">
        <v>2800</v>
      </c>
      <c r="BA44" s="33">
        <v>400</v>
      </c>
      <c r="BB44">
        <v>1000000</v>
      </c>
      <c r="BC44">
        <v>0</v>
      </c>
      <c r="BD44">
        <v>200</v>
      </c>
      <c r="BE44">
        <v>800</v>
      </c>
      <c r="BF44">
        <v>1</v>
      </c>
      <c r="BG44">
        <v>1</v>
      </c>
      <c r="BH44">
        <v>20000</v>
      </c>
      <c r="BI44">
        <v>1100</v>
      </c>
      <c r="BK44">
        <v>1</v>
      </c>
      <c r="BL44">
        <v>0</v>
      </c>
      <c r="BM44">
        <v>1</v>
      </c>
      <c r="BN44">
        <v>0</v>
      </c>
      <c r="BO44">
        <v>2000</v>
      </c>
      <c r="BP44">
        <v>35000</v>
      </c>
      <c r="BQ44">
        <f t="shared" si="17"/>
        <v>420000</v>
      </c>
      <c r="BR44">
        <v>420000</v>
      </c>
      <c r="BS44">
        <f t="shared" si="3"/>
        <v>456.52173913043475</v>
      </c>
      <c r="BT44" s="43">
        <v>456.52173913043475</v>
      </c>
      <c r="BU44">
        <f t="shared" si="4"/>
        <v>420</v>
      </c>
      <c r="BV44">
        <v>420</v>
      </c>
      <c r="BW44">
        <v>28000</v>
      </c>
      <c r="BX44">
        <f t="shared" si="18"/>
        <v>28</v>
      </c>
      <c r="BY44">
        <v>24</v>
      </c>
      <c r="BZ44">
        <v>3520000</v>
      </c>
      <c r="CA44">
        <v>4400000</v>
      </c>
      <c r="CB44">
        <v>80</v>
      </c>
      <c r="CC44">
        <f t="shared" si="19"/>
        <v>0.8</v>
      </c>
      <c r="CD44">
        <v>0</v>
      </c>
      <c r="CE44">
        <v>0</v>
      </c>
      <c r="CF44">
        <v>1</v>
      </c>
      <c r="CG44">
        <v>0.8</v>
      </c>
      <c r="CI44" s="43">
        <v>0.70529218999999999</v>
      </c>
      <c r="CJ44" s="33">
        <v>35000</v>
      </c>
      <c r="CK44" s="33">
        <v>2089.2604099302448</v>
      </c>
      <c r="CL44" s="33">
        <v>32142.46784508069</v>
      </c>
      <c r="CM44" s="43">
        <f t="shared" si="20"/>
        <v>107.14155948360229</v>
      </c>
      <c r="CN44" s="43">
        <v>0.92</v>
      </c>
      <c r="CO44" s="43"/>
      <c r="CP44" s="43">
        <v>0.29470781000000001</v>
      </c>
      <c r="CQ44" s="43">
        <v>0.7</v>
      </c>
      <c r="CR44" s="43">
        <v>0.85</v>
      </c>
      <c r="CS44" s="43">
        <v>6.5000000000000002E-2</v>
      </c>
      <c r="CT44">
        <v>28000</v>
      </c>
      <c r="CU44">
        <v>2000</v>
      </c>
      <c r="CV44">
        <v>20000</v>
      </c>
      <c r="CW44">
        <f t="shared" si="5"/>
        <v>33744.879551267964</v>
      </c>
      <c r="CX44">
        <f t="shared" si="6"/>
        <v>27789.900806926558</v>
      </c>
      <c r="CY44">
        <f t="shared" si="7"/>
        <v>427536.93549117778</v>
      </c>
      <c r="CZ44">
        <f t="shared" si="8"/>
        <v>519151.9930964302</v>
      </c>
      <c r="DA44">
        <v>33744.879551267964</v>
      </c>
      <c r="DB44">
        <v>27789.900806926558</v>
      </c>
      <c r="DC44">
        <v>427536.93549117778</v>
      </c>
      <c r="DD44">
        <v>519151.9930964302</v>
      </c>
      <c r="DE44" s="43">
        <v>0.29470781000000001</v>
      </c>
      <c r="DF44" s="33">
        <f t="shared" si="9"/>
        <v>2089.2604099302448</v>
      </c>
      <c r="DG44" s="43">
        <v>0.19470781000000004</v>
      </c>
      <c r="DH44">
        <f t="shared" si="10"/>
        <v>1380.3343689372205</v>
      </c>
      <c r="DI44">
        <v>9.4707810000000059E-2</v>
      </c>
      <c r="DJ44">
        <f t="shared" si="11"/>
        <v>671.40832794419623</v>
      </c>
      <c r="DK44">
        <f t="shared" si="12"/>
        <v>32142.46784508069</v>
      </c>
      <c r="DL44">
        <f t="shared" si="13"/>
        <v>21235.91336826493</v>
      </c>
      <c r="DM44">
        <f t="shared" si="14"/>
        <v>10329.358891449172</v>
      </c>
      <c r="DO44" s="33">
        <v>2089.2604099302448</v>
      </c>
      <c r="DP44" s="33">
        <v>1380.3343689372205</v>
      </c>
      <c r="DQ44" s="33">
        <v>671.40832794419623</v>
      </c>
      <c r="DR44" s="33">
        <v>32142.46784508069</v>
      </c>
      <c r="DS44" s="33">
        <v>21235.91336826493</v>
      </c>
      <c r="DT44" s="33">
        <v>10329.358891449172</v>
      </c>
      <c r="DV44">
        <v>133.93</v>
      </c>
    </row>
    <row r="45" spans="1:126" x14ac:dyDescent="0.35">
      <c r="A45">
        <v>30</v>
      </c>
      <c r="B45">
        <f t="shared" si="21"/>
        <v>12</v>
      </c>
      <c r="C45">
        <v>1</v>
      </c>
      <c r="D45">
        <v>3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2</v>
      </c>
      <c r="N45">
        <v>7</v>
      </c>
      <c r="O45">
        <v>12</v>
      </c>
      <c r="P45">
        <v>2</v>
      </c>
      <c r="Q45">
        <v>1</v>
      </c>
      <c r="R45">
        <v>1</v>
      </c>
      <c r="S45">
        <v>18900</v>
      </c>
      <c r="T45">
        <v>0</v>
      </c>
      <c r="U45">
        <v>2</v>
      </c>
      <c r="V45">
        <v>0</v>
      </c>
      <c r="W45">
        <v>2</v>
      </c>
      <c r="X45">
        <v>0</v>
      </c>
      <c r="Y45">
        <v>0</v>
      </c>
      <c r="Z45">
        <v>1</v>
      </c>
      <c r="AA45">
        <v>2</v>
      </c>
      <c r="AB45">
        <v>0</v>
      </c>
      <c r="AD45">
        <v>0</v>
      </c>
      <c r="AF45">
        <v>0</v>
      </c>
      <c r="AH45">
        <v>0</v>
      </c>
      <c r="AJ45">
        <v>0</v>
      </c>
      <c r="AK45">
        <v>1</v>
      </c>
      <c r="AL45">
        <v>0.51</v>
      </c>
      <c r="AM45">
        <v>360</v>
      </c>
      <c r="AN45">
        <f t="shared" si="0"/>
        <v>2880</v>
      </c>
      <c r="AO45">
        <v>2880</v>
      </c>
      <c r="AP45">
        <f t="shared" si="1"/>
        <v>3600</v>
      </c>
      <c r="AQ45">
        <v>3600</v>
      </c>
      <c r="AR45" s="33">
        <f t="shared" si="15"/>
        <v>7058.8235294117649</v>
      </c>
      <c r="AS45">
        <v>3240</v>
      </c>
      <c r="AT45">
        <f t="shared" si="16"/>
        <v>81.25</v>
      </c>
      <c r="AU45">
        <f t="shared" si="2"/>
        <v>2.88</v>
      </c>
      <c r="AV45">
        <v>81250</v>
      </c>
      <c r="AW45">
        <v>270.83333333333331</v>
      </c>
      <c r="AX45">
        <v>90</v>
      </c>
      <c r="AY45">
        <v>2592</v>
      </c>
      <c r="AZ45" s="33">
        <v>324</v>
      </c>
      <c r="BA45" s="33">
        <v>324</v>
      </c>
      <c r="BB45">
        <v>240000</v>
      </c>
      <c r="BC45">
        <v>0</v>
      </c>
      <c r="BD45">
        <v>6000</v>
      </c>
      <c r="BE45">
        <v>24000</v>
      </c>
      <c r="BF45">
        <v>1</v>
      </c>
      <c r="BG45">
        <v>1</v>
      </c>
      <c r="BH45">
        <v>30000</v>
      </c>
      <c r="BI45">
        <v>650</v>
      </c>
      <c r="BK45">
        <v>1</v>
      </c>
      <c r="BL45">
        <v>0</v>
      </c>
      <c r="BM45">
        <v>0</v>
      </c>
      <c r="BN45">
        <v>1</v>
      </c>
      <c r="BO45">
        <v>0</v>
      </c>
      <c r="BP45">
        <v>3600</v>
      </c>
      <c r="BQ45">
        <f t="shared" si="17"/>
        <v>43200</v>
      </c>
      <c r="BR45">
        <v>43200</v>
      </c>
      <c r="BS45">
        <f t="shared" si="3"/>
        <v>84.705882352941174</v>
      </c>
      <c r="BT45" s="43">
        <v>84.705882352941174</v>
      </c>
      <c r="BU45">
        <f t="shared" si="4"/>
        <v>43.2</v>
      </c>
      <c r="BV45">
        <v>43.2</v>
      </c>
      <c r="BW45">
        <v>3240</v>
      </c>
      <c r="BX45">
        <f t="shared" si="18"/>
        <v>3.24</v>
      </c>
      <c r="BY45">
        <v>13</v>
      </c>
      <c r="BZ45">
        <v>1684800</v>
      </c>
      <c r="CA45">
        <v>1872000</v>
      </c>
      <c r="CB45">
        <v>90</v>
      </c>
      <c r="CC45">
        <f t="shared" si="19"/>
        <v>0.9</v>
      </c>
      <c r="CD45">
        <v>1</v>
      </c>
      <c r="CE45">
        <v>0</v>
      </c>
      <c r="CF45">
        <v>1</v>
      </c>
      <c r="CG45">
        <v>0.9</v>
      </c>
      <c r="CI45" s="43">
        <v>0.38962183</v>
      </c>
      <c r="CJ45" s="33">
        <v>3600</v>
      </c>
      <c r="CK45" s="33">
        <v>1911.8032798873342</v>
      </c>
      <c r="CL45" s="33">
        <v>86765.056733641904</v>
      </c>
      <c r="CM45" s="43">
        <f t="shared" si="20"/>
        <v>289.21685577880635</v>
      </c>
      <c r="CN45" s="43">
        <v>0.51</v>
      </c>
      <c r="CO45" s="43"/>
      <c r="CP45" s="43">
        <v>0.61037816999999994</v>
      </c>
      <c r="CQ45" s="43">
        <v>0.7</v>
      </c>
      <c r="CR45" s="43">
        <v>0.85</v>
      </c>
      <c r="CS45" s="43">
        <v>6.5000000000000002E-2</v>
      </c>
      <c r="CT45">
        <v>3240</v>
      </c>
      <c r="CU45">
        <v>0</v>
      </c>
      <c r="CV45">
        <v>30000</v>
      </c>
      <c r="CW45">
        <f t="shared" si="5"/>
        <v>7068.3924460803437</v>
      </c>
      <c r="CX45">
        <f t="shared" si="6"/>
        <v>5821.0290732426365</v>
      </c>
      <c r="CY45">
        <f t="shared" si="7"/>
        <v>89554.293434502091</v>
      </c>
      <c r="CZ45">
        <f t="shared" si="8"/>
        <v>108744.49917046682</v>
      </c>
      <c r="DA45">
        <v>7068.3924460803437</v>
      </c>
      <c r="DB45">
        <v>5821.0290732426365</v>
      </c>
      <c r="DC45">
        <v>89554.293434502091</v>
      </c>
      <c r="DD45">
        <v>108744.49917046682</v>
      </c>
      <c r="DE45" s="43">
        <v>0.61037816999999994</v>
      </c>
      <c r="DF45" s="33">
        <f t="shared" si="9"/>
        <v>5639.7286876867238</v>
      </c>
      <c r="DG45" s="43">
        <v>0.51037817000000008</v>
      </c>
      <c r="DH45">
        <f t="shared" si="10"/>
        <v>4715.7558189180527</v>
      </c>
      <c r="DI45">
        <v>0.41037817000000004</v>
      </c>
      <c r="DJ45">
        <f t="shared" si="11"/>
        <v>3791.7829501493798</v>
      </c>
      <c r="DK45">
        <f t="shared" si="12"/>
        <v>86765.056733641904</v>
      </c>
      <c r="DL45">
        <f t="shared" si="13"/>
        <v>72550.08952181619</v>
      </c>
      <c r="DM45">
        <f t="shared" si="14"/>
        <v>58335.122309990453</v>
      </c>
      <c r="DO45" s="33">
        <v>5639.7286876867238</v>
      </c>
      <c r="DP45" s="33">
        <v>4715.7558189180527</v>
      </c>
      <c r="DQ45" s="33">
        <v>3791.7829501493798</v>
      </c>
      <c r="DR45" s="33">
        <v>86765.056733641904</v>
      </c>
      <c r="DS45" s="33">
        <v>72550.08952181619</v>
      </c>
      <c r="DT45" s="33">
        <v>58335.122309990453</v>
      </c>
      <c r="DV45">
        <v>1205.08</v>
      </c>
    </row>
    <row r="46" spans="1:126" x14ac:dyDescent="0.35">
      <c r="A46">
        <v>40</v>
      </c>
      <c r="B46">
        <v>18</v>
      </c>
      <c r="C46">
        <v>1</v>
      </c>
      <c r="D46">
        <v>3</v>
      </c>
      <c r="E46">
        <v>2</v>
      </c>
      <c r="F46">
        <v>2</v>
      </c>
      <c r="G46">
        <v>3</v>
      </c>
      <c r="H46">
        <v>1</v>
      </c>
      <c r="I46">
        <v>1</v>
      </c>
      <c r="J46">
        <v>0</v>
      </c>
      <c r="K46">
        <v>0</v>
      </c>
      <c r="L46">
        <v>1</v>
      </c>
      <c r="M46">
        <v>1</v>
      </c>
      <c r="N46">
        <v>7</v>
      </c>
      <c r="O46">
        <v>12</v>
      </c>
      <c r="P46">
        <v>2</v>
      </c>
      <c r="Q46">
        <v>1</v>
      </c>
      <c r="R46">
        <v>7</v>
      </c>
      <c r="S46">
        <v>62000</v>
      </c>
      <c r="T46">
        <v>1</v>
      </c>
      <c r="U46">
        <v>1</v>
      </c>
      <c r="V46">
        <v>1</v>
      </c>
      <c r="W46">
        <v>2</v>
      </c>
      <c r="X46">
        <v>0</v>
      </c>
      <c r="Y46">
        <v>0</v>
      </c>
      <c r="Z46">
        <v>1</v>
      </c>
      <c r="AA46">
        <v>2</v>
      </c>
      <c r="AB46">
        <v>0</v>
      </c>
      <c r="AD46">
        <v>0</v>
      </c>
      <c r="AF46">
        <v>0</v>
      </c>
      <c r="AH46">
        <v>0</v>
      </c>
      <c r="AJ46">
        <v>0</v>
      </c>
      <c r="AK46">
        <v>1</v>
      </c>
      <c r="AL46">
        <v>0.56000000000000005</v>
      </c>
      <c r="AM46">
        <v>488</v>
      </c>
      <c r="AN46">
        <f t="shared" si="0"/>
        <v>3904</v>
      </c>
      <c r="AO46">
        <v>3904</v>
      </c>
      <c r="AP46">
        <f t="shared" si="1"/>
        <v>4880</v>
      </c>
      <c r="AQ46">
        <v>4880</v>
      </c>
      <c r="AR46" s="33">
        <f t="shared" si="15"/>
        <v>8714.2857142857138</v>
      </c>
      <c r="AS46">
        <v>4392</v>
      </c>
      <c r="AT46">
        <f t="shared" si="16"/>
        <v>68.75</v>
      </c>
      <c r="AU46">
        <f t="shared" si="2"/>
        <v>3.9039999999999999</v>
      </c>
      <c r="AV46">
        <v>68750</v>
      </c>
      <c r="AW46">
        <v>229.16666666666666</v>
      </c>
      <c r="AX46">
        <v>90</v>
      </c>
      <c r="AY46">
        <v>3513.6</v>
      </c>
      <c r="AZ46" s="33">
        <v>439.2</v>
      </c>
      <c r="BA46" s="33">
        <v>439.2</v>
      </c>
      <c r="BB46">
        <v>240000</v>
      </c>
      <c r="BC46">
        <v>0</v>
      </c>
      <c r="BD46">
        <v>200</v>
      </c>
      <c r="BE46">
        <v>800</v>
      </c>
      <c r="BF46">
        <v>1</v>
      </c>
      <c r="BG46">
        <v>1</v>
      </c>
      <c r="BH46">
        <v>0</v>
      </c>
      <c r="BI46">
        <v>550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4880</v>
      </c>
      <c r="BQ46">
        <f t="shared" si="17"/>
        <v>58560</v>
      </c>
      <c r="BR46">
        <v>58560</v>
      </c>
      <c r="BS46">
        <f t="shared" si="3"/>
        <v>104.57142857142857</v>
      </c>
      <c r="BT46" s="43">
        <v>104.57142857142857</v>
      </c>
      <c r="BU46">
        <f t="shared" si="4"/>
        <v>58.56</v>
      </c>
      <c r="BV46">
        <v>58.56</v>
      </c>
      <c r="BW46">
        <v>4392</v>
      </c>
      <c r="BX46">
        <f t="shared" si="18"/>
        <v>4.3920000000000003</v>
      </c>
      <c r="BY46">
        <v>5</v>
      </c>
      <c r="BZ46">
        <v>1932480</v>
      </c>
      <c r="CA46">
        <v>2147200</v>
      </c>
      <c r="CB46">
        <v>90</v>
      </c>
      <c r="CC46">
        <f t="shared" si="19"/>
        <v>0.9</v>
      </c>
      <c r="CD46">
        <v>0</v>
      </c>
      <c r="CE46">
        <v>0</v>
      </c>
      <c r="CF46">
        <v>1</v>
      </c>
      <c r="CG46">
        <v>0.9</v>
      </c>
      <c r="CI46" s="43">
        <v>0.53898928000000002</v>
      </c>
      <c r="CJ46" s="33">
        <v>4880</v>
      </c>
      <c r="CK46" s="33">
        <v>4173.9834113212792</v>
      </c>
      <c r="CL46" s="33">
        <v>64215.129404942752</v>
      </c>
      <c r="CM46" s="43">
        <f t="shared" si="20"/>
        <v>214.05043134980917</v>
      </c>
      <c r="CN46" s="43">
        <v>0.56000000000000005</v>
      </c>
      <c r="CO46" s="43"/>
      <c r="CP46" s="43">
        <v>0.46101071999999998</v>
      </c>
      <c r="CQ46" s="43">
        <v>0.7</v>
      </c>
      <c r="CR46" s="43">
        <v>0.85</v>
      </c>
      <c r="CS46" s="43">
        <v>6.5000000000000002E-2</v>
      </c>
      <c r="CT46">
        <v>4392</v>
      </c>
      <c r="CU46">
        <v>-1120</v>
      </c>
      <c r="CV46">
        <v>0</v>
      </c>
      <c r="CW46">
        <f t="shared" si="5"/>
        <v>6926.2973096607775</v>
      </c>
      <c r="CX46">
        <f t="shared" si="6"/>
        <v>5704.0095491324046</v>
      </c>
      <c r="CY46">
        <f t="shared" si="7"/>
        <v>87753.993063575457</v>
      </c>
      <c r="CZ46">
        <f t="shared" si="8"/>
        <v>106558.42014862734</v>
      </c>
      <c r="DA46">
        <v>6926.2973096607775</v>
      </c>
      <c r="DB46">
        <v>5704.0095491324046</v>
      </c>
      <c r="DC46">
        <v>87753.993063575457</v>
      </c>
      <c r="DD46">
        <v>106558.42014862734</v>
      </c>
      <c r="DE46" s="43">
        <v>0.46101071999999998</v>
      </c>
      <c r="DF46" s="33">
        <f t="shared" si="9"/>
        <v>4173.9834113212792</v>
      </c>
      <c r="DG46" s="43">
        <v>0.36101072000000001</v>
      </c>
      <c r="DH46">
        <f t="shared" si="10"/>
        <v>3268.5850701891509</v>
      </c>
      <c r="DI46">
        <v>0.26101072000000003</v>
      </c>
      <c r="DJ46">
        <f t="shared" si="11"/>
        <v>2363.1867290570235</v>
      </c>
      <c r="DK46">
        <f t="shared" si="12"/>
        <v>64215.129404942752</v>
      </c>
      <c r="DL46">
        <f t="shared" si="13"/>
        <v>50285.924156756162</v>
      </c>
      <c r="DM46">
        <f t="shared" si="14"/>
        <v>36356.718908569594</v>
      </c>
      <c r="DO46" s="33">
        <v>4173.9834113212792</v>
      </c>
      <c r="DP46" s="33">
        <v>3268.5850701891509</v>
      </c>
      <c r="DQ46" s="33">
        <v>2363.1867290570235</v>
      </c>
      <c r="DR46" s="33">
        <v>64215.129404942752</v>
      </c>
      <c r="DS46" s="33">
        <v>50285.924156756162</v>
      </c>
      <c r="DT46" s="33">
        <v>36356.718908569594</v>
      </c>
      <c r="DV46">
        <v>1140.5</v>
      </c>
    </row>
    <row r="47" spans="1:126" x14ac:dyDescent="0.35">
      <c r="A47">
        <v>50</v>
      </c>
      <c r="B47">
        <v>24</v>
      </c>
      <c r="C47">
        <v>1</v>
      </c>
      <c r="D47">
        <v>3</v>
      </c>
      <c r="E47">
        <v>2</v>
      </c>
      <c r="F47">
        <v>3</v>
      </c>
      <c r="G47">
        <v>2</v>
      </c>
      <c r="H47">
        <v>1</v>
      </c>
      <c r="I47">
        <v>2</v>
      </c>
      <c r="J47">
        <v>0</v>
      </c>
      <c r="K47">
        <v>0</v>
      </c>
      <c r="L47">
        <v>1</v>
      </c>
      <c r="M47">
        <v>1</v>
      </c>
      <c r="N47">
        <v>6</v>
      </c>
      <c r="O47">
        <v>7</v>
      </c>
      <c r="P47">
        <v>2</v>
      </c>
      <c r="Q47">
        <v>1</v>
      </c>
      <c r="R47">
        <v>8</v>
      </c>
      <c r="S47">
        <v>92300</v>
      </c>
      <c r="T47">
        <v>1</v>
      </c>
      <c r="U47">
        <v>1</v>
      </c>
      <c r="V47">
        <v>1</v>
      </c>
      <c r="W47">
        <v>2</v>
      </c>
      <c r="X47">
        <v>0</v>
      </c>
      <c r="Y47">
        <v>0</v>
      </c>
      <c r="Z47">
        <v>1</v>
      </c>
      <c r="AA47">
        <v>2</v>
      </c>
      <c r="AB47">
        <v>0</v>
      </c>
      <c r="AD47">
        <v>0</v>
      </c>
      <c r="AF47">
        <v>0</v>
      </c>
      <c r="AH47">
        <v>0</v>
      </c>
      <c r="AJ47">
        <v>0</v>
      </c>
      <c r="AK47">
        <v>1</v>
      </c>
      <c r="AL47">
        <v>0.7</v>
      </c>
      <c r="AM47">
        <v>540</v>
      </c>
      <c r="AN47">
        <f t="shared" si="0"/>
        <v>4320</v>
      </c>
      <c r="AO47">
        <v>4320</v>
      </c>
      <c r="AP47">
        <f t="shared" si="1"/>
        <v>5400</v>
      </c>
      <c r="AQ47">
        <v>5400</v>
      </c>
      <c r="AR47" s="33">
        <f t="shared" si="15"/>
        <v>7714.2857142857147</v>
      </c>
      <c r="AS47">
        <v>4320</v>
      </c>
      <c r="AT47">
        <f t="shared" si="16"/>
        <v>87.5</v>
      </c>
      <c r="AU47">
        <f t="shared" si="2"/>
        <v>4.32</v>
      </c>
      <c r="AV47">
        <v>87500</v>
      </c>
      <c r="AW47">
        <v>291.66666666666669</v>
      </c>
      <c r="AX47">
        <v>80</v>
      </c>
      <c r="AY47">
        <v>3456</v>
      </c>
      <c r="AZ47" s="33">
        <v>432</v>
      </c>
      <c r="BA47" s="33">
        <v>432</v>
      </c>
      <c r="BB47">
        <v>700000</v>
      </c>
      <c r="BC47">
        <v>0</v>
      </c>
      <c r="BD47">
        <v>400</v>
      </c>
      <c r="BE47">
        <v>1600</v>
      </c>
      <c r="BF47">
        <v>1</v>
      </c>
      <c r="BG47">
        <v>1</v>
      </c>
      <c r="BH47">
        <v>0</v>
      </c>
      <c r="BI47">
        <v>700</v>
      </c>
      <c r="BK47">
        <v>1</v>
      </c>
      <c r="BL47">
        <v>0</v>
      </c>
      <c r="BM47">
        <v>0</v>
      </c>
      <c r="BN47">
        <v>0</v>
      </c>
      <c r="BO47">
        <v>1200</v>
      </c>
      <c r="BP47">
        <v>5400</v>
      </c>
      <c r="BQ47">
        <f t="shared" si="17"/>
        <v>64800</v>
      </c>
      <c r="BR47">
        <v>64800</v>
      </c>
      <c r="BS47">
        <f t="shared" si="3"/>
        <v>92.571428571428569</v>
      </c>
      <c r="BT47" s="43">
        <v>92.571428571428569</v>
      </c>
      <c r="BU47">
        <f t="shared" si="4"/>
        <v>64.8</v>
      </c>
      <c r="BV47">
        <v>64.8</v>
      </c>
      <c r="BW47">
        <v>4320</v>
      </c>
      <c r="BX47">
        <f t="shared" si="18"/>
        <v>4.32</v>
      </c>
      <c r="BY47">
        <v>23</v>
      </c>
      <c r="BZ47">
        <v>2419200</v>
      </c>
      <c r="CA47">
        <v>3024000</v>
      </c>
      <c r="CB47">
        <v>80</v>
      </c>
      <c r="CC47">
        <f t="shared" si="19"/>
        <v>0.8</v>
      </c>
      <c r="CD47">
        <v>0</v>
      </c>
      <c r="CE47">
        <v>0</v>
      </c>
      <c r="CF47">
        <v>1</v>
      </c>
      <c r="CG47">
        <v>0.8</v>
      </c>
      <c r="CI47" s="43">
        <v>0.50419689999999995</v>
      </c>
      <c r="CJ47" s="33">
        <v>5400</v>
      </c>
      <c r="CK47" s="33">
        <v>2010.800041704299</v>
      </c>
      <c r="CL47" s="33">
        <v>81693.869994043998</v>
      </c>
      <c r="CM47" s="43">
        <f t="shared" si="20"/>
        <v>272.31289998014665</v>
      </c>
      <c r="CN47" s="43">
        <v>0.7</v>
      </c>
      <c r="CO47" s="43"/>
      <c r="CP47" s="43">
        <v>0.49580310000000005</v>
      </c>
      <c r="CQ47" s="43">
        <v>0.7</v>
      </c>
      <c r="CR47" s="43">
        <v>0.85</v>
      </c>
      <c r="CS47" s="43">
        <v>6.5000000000000002E-2</v>
      </c>
      <c r="CT47">
        <v>4320</v>
      </c>
      <c r="CU47">
        <v>1200</v>
      </c>
      <c r="CV47">
        <v>0</v>
      </c>
      <c r="CW47">
        <f t="shared" si="5"/>
        <v>7282.8690537367456</v>
      </c>
      <c r="CX47">
        <f t="shared" si="6"/>
        <v>5997.656867783202</v>
      </c>
      <c r="CY47">
        <f t="shared" si="7"/>
        <v>92271.64411974157</v>
      </c>
      <c r="CZ47">
        <f t="shared" si="8"/>
        <v>112044.13928825762</v>
      </c>
      <c r="DA47">
        <v>7282.8690537367456</v>
      </c>
      <c r="DB47">
        <v>5997.656867783202</v>
      </c>
      <c r="DC47">
        <v>92271.64411974157</v>
      </c>
      <c r="DD47">
        <v>112044.13928825762</v>
      </c>
      <c r="DE47" s="43">
        <v>0.49580310000000005</v>
      </c>
      <c r="DF47" s="33">
        <f t="shared" si="9"/>
        <v>5310.1015496128603</v>
      </c>
      <c r="DG47" s="43">
        <v>0.39580310000000007</v>
      </c>
      <c r="DH47">
        <f t="shared" si="10"/>
        <v>4239.0913946515748</v>
      </c>
      <c r="DI47">
        <v>0.2958031000000001</v>
      </c>
      <c r="DJ47">
        <f t="shared" si="11"/>
        <v>3168.0812396902888</v>
      </c>
      <c r="DK47">
        <f t="shared" si="12"/>
        <v>81693.869994043998</v>
      </c>
      <c r="DL47">
        <f t="shared" si="13"/>
        <v>65216.790686947301</v>
      </c>
      <c r="DM47">
        <f t="shared" si="14"/>
        <v>48739.711379850596</v>
      </c>
      <c r="DO47" s="33">
        <v>5310.1015496128603</v>
      </c>
      <c r="DP47" s="33">
        <v>4239.0913946515748</v>
      </c>
      <c r="DQ47" s="33">
        <v>3168.0812396902888</v>
      </c>
      <c r="DR47" s="33">
        <v>81693.869994043998</v>
      </c>
      <c r="DS47" s="33">
        <v>65216.790686947301</v>
      </c>
      <c r="DT47" s="33">
        <v>48739.711379850596</v>
      </c>
      <c r="DV47">
        <v>226.93</v>
      </c>
    </row>
    <row r="48" spans="1:126" x14ac:dyDescent="0.35">
      <c r="A48">
        <v>55</v>
      </c>
      <c r="B48">
        <f t="shared" si="21"/>
        <v>37</v>
      </c>
      <c r="C48">
        <v>1</v>
      </c>
      <c r="D48">
        <v>3</v>
      </c>
      <c r="E48">
        <v>2</v>
      </c>
      <c r="F48">
        <v>2</v>
      </c>
      <c r="G48">
        <v>1</v>
      </c>
      <c r="H48">
        <v>2</v>
      </c>
      <c r="I48">
        <v>2</v>
      </c>
      <c r="J48">
        <v>0</v>
      </c>
      <c r="K48">
        <v>0</v>
      </c>
      <c r="L48">
        <v>1</v>
      </c>
      <c r="M48">
        <v>1</v>
      </c>
      <c r="N48">
        <v>3</v>
      </c>
      <c r="O48">
        <v>6</v>
      </c>
      <c r="P48">
        <v>1</v>
      </c>
      <c r="Q48">
        <v>1</v>
      </c>
      <c r="R48">
        <v>7</v>
      </c>
      <c r="S48">
        <v>33800</v>
      </c>
      <c r="T48">
        <v>0</v>
      </c>
      <c r="U48">
        <v>2</v>
      </c>
      <c r="V48">
        <v>0</v>
      </c>
      <c r="W48">
        <v>2</v>
      </c>
      <c r="X48">
        <v>0</v>
      </c>
      <c r="Y48">
        <v>0</v>
      </c>
      <c r="Z48">
        <v>1</v>
      </c>
      <c r="AA48">
        <v>2</v>
      </c>
      <c r="AB48">
        <v>0</v>
      </c>
      <c r="AD48">
        <v>0</v>
      </c>
      <c r="AF48">
        <v>0</v>
      </c>
      <c r="AH48">
        <v>0</v>
      </c>
      <c r="AJ48">
        <v>0</v>
      </c>
      <c r="AK48">
        <v>1</v>
      </c>
      <c r="AL48">
        <v>0.26</v>
      </c>
      <c r="AM48">
        <v>168</v>
      </c>
      <c r="AN48">
        <f t="shared" si="0"/>
        <v>1344</v>
      </c>
      <c r="AO48">
        <v>1344</v>
      </c>
      <c r="AP48">
        <f t="shared" si="1"/>
        <v>1680</v>
      </c>
      <c r="AQ48">
        <v>1680</v>
      </c>
      <c r="AR48" s="33">
        <f t="shared" si="15"/>
        <v>6461.538461538461</v>
      </c>
      <c r="AS48">
        <v>1344</v>
      </c>
      <c r="AT48">
        <f t="shared" si="16"/>
        <v>106.25</v>
      </c>
      <c r="AU48">
        <f t="shared" si="2"/>
        <v>1.3440000000000001</v>
      </c>
      <c r="AV48">
        <v>106250</v>
      </c>
      <c r="AW48">
        <v>354.16666666666669</v>
      </c>
      <c r="AX48">
        <v>80</v>
      </c>
      <c r="AY48">
        <v>1075.2</v>
      </c>
      <c r="AZ48" s="33">
        <v>134.4</v>
      </c>
      <c r="BA48" s="33">
        <v>134.4</v>
      </c>
      <c r="BB48">
        <v>90000</v>
      </c>
      <c r="BC48">
        <v>0</v>
      </c>
      <c r="BD48">
        <v>500</v>
      </c>
      <c r="BE48">
        <v>0</v>
      </c>
      <c r="BF48">
        <v>1</v>
      </c>
      <c r="BG48">
        <v>4</v>
      </c>
      <c r="BH48">
        <v>1000</v>
      </c>
      <c r="BI48">
        <v>850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1680</v>
      </c>
      <c r="BQ48">
        <f t="shared" si="17"/>
        <v>20160</v>
      </c>
      <c r="BR48">
        <v>20160</v>
      </c>
      <c r="BS48">
        <f t="shared" si="3"/>
        <v>77.538461538461533</v>
      </c>
      <c r="BT48" s="43">
        <v>77.538461538461533</v>
      </c>
      <c r="BU48">
        <f t="shared" si="4"/>
        <v>20.16</v>
      </c>
      <c r="BV48">
        <v>20.16</v>
      </c>
      <c r="BW48">
        <v>1344</v>
      </c>
      <c r="BX48">
        <f t="shared" si="18"/>
        <v>1.3440000000000001</v>
      </c>
      <c r="BY48">
        <v>29</v>
      </c>
      <c r="BZ48">
        <v>913920</v>
      </c>
      <c r="CA48">
        <v>1142400</v>
      </c>
      <c r="CB48">
        <v>80</v>
      </c>
      <c r="CC48">
        <f t="shared" si="19"/>
        <v>0.8</v>
      </c>
      <c r="CD48">
        <v>1</v>
      </c>
      <c r="CE48">
        <v>1</v>
      </c>
      <c r="CF48">
        <v>1</v>
      </c>
      <c r="CG48">
        <v>0.8</v>
      </c>
      <c r="CI48" s="43">
        <v>0.62460702000000001</v>
      </c>
      <c r="CJ48" s="33">
        <v>1680</v>
      </c>
      <c r="CK48" s="33">
        <v>1009.691191751255</v>
      </c>
      <c r="CL48" s="33">
        <v>15533.710642327</v>
      </c>
      <c r="CM48" s="43">
        <f t="shared" si="20"/>
        <v>51.779035474423331</v>
      </c>
      <c r="CN48" s="43">
        <v>0.26</v>
      </c>
      <c r="CO48" s="43"/>
      <c r="CP48" s="43">
        <v>0.37539297999999999</v>
      </c>
      <c r="CQ48" s="43">
        <v>0.7</v>
      </c>
      <c r="CR48" s="43">
        <v>0.85</v>
      </c>
      <c r="CS48" s="43">
        <v>6.5000000000000002E-2</v>
      </c>
      <c r="CT48">
        <v>1344</v>
      </c>
      <c r="CU48">
        <v>-480</v>
      </c>
      <c r="CV48">
        <v>1000</v>
      </c>
      <c r="CW48">
        <f t="shared" si="5"/>
        <v>1828.9900103908533</v>
      </c>
      <c r="CX48">
        <f t="shared" si="6"/>
        <v>1506.2270673807027</v>
      </c>
      <c r="CY48">
        <f t="shared" si="7"/>
        <v>23172.724113549273</v>
      </c>
      <c r="CZ48">
        <f t="shared" si="8"/>
        <v>28138.307852166974</v>
      </c>
      <c r="DA48">
        <v>1828.9900103908533</v>
      </c>
      <c r="DB48">
        <v>1506.2270673807027</v>
      </c>
      <c r="DC48">
        <v>23172.724113549273</v>
      </c>
      <c r="DD48">
        <v>28138.307852166974</v>
      </c>
      <c r="DE48" s="43">
        <v>0.37539297999999999</v>
      </c>
      <c r="DF48" s="33">
        <f t="shared" si="9"/>
        <v>1009.691191751255</v>
      </c>
      <c r="DG48" s="43">
        <v>0.27539298000000001</v>
      </c>
      <c r="DH48">
        <f t="shared" si="10"/>
        <v>740.72207257612956</v>
      </c>
      <c r="DI48">
        <v>0.17539298000000003</v>
      </c>
      <c r="DJ48">
        <f t="shared" si="11"/>
        <v>471.75295340100411</v>
      </c>
      <c r="DK48">
        <f t="shared" si="12"/>
        <v>15533.710642327</v>
      </c>
      <c r="DL48">
        <f t="shared" si="13"/>
        <v>11395.724193478916</v>
      </c>
      <c r="DM48">
        <f t="shared" si="14"/>
        <v>7257.7377446308319</v>
      </c>
      <c r="DO48" s="33">
        <v>1009.691191751255</v>
      </c>
      <c r="DP48" s="33">
        <v>740.72207257612956</v>
      </c>
      <c r="DQ48" s="33">
        <v>471.75295340100411</v>
      </c>
      <c r="DR48" s="33">
        <v>15533.710642327</v>
      </c>
      <c r="DS48" s="33">
        <v>11395.724193478916</v>
      </c>
      <c r="DT48" s="33">
        <v>7257.7377446308319</v>
      </c>
      <c r="DV48">
        <v>34.520000000000003</v>
      </c>
    </row>
    <row r="49" spans="1:126" x14ac:dyDescent="0.35">
      <c r="A49">
        <v>50</v>
      </c>
      <c r="B49">
        <v>30</v>
      </c>
      <c r="C49">
        <v>0</v>
      </c>
      <c r="D49">
        <v>3</v>
      </c>
      <c r="E49">
        <v>4</v>
      </c>
      <c r="F49">
        <v>2</v>
      </c>
      <c r="G49">
        <v>3</v>
      </c>
      <c r="H49">
        <v>0</v>
      </c>
      <c r="I49">
        <v>1</v>
      </c>
      <c r="J49">
        <v>0</v>
      </c>
      <c r="K49">
        <v>0</v>
      </c>
      <c r="L49">
        <v>1</v>
      </c>
      <c r="M49">
        <v>1</v>
      </c>
      <c r="N49">
        <v>7</v>
      </c>
      <c r="O49">
        <v>12</v>
      </c>
      <c r="P49">
        <v>2</v>
      </c>
      <c r="Q49">
        <v>1</v>
      </c>
      <c r="R49">
        <v>6</v>
      </c>
      <c r="S49">
        <v>218800</v>
      </c>
      <c r="T49">
        <v>1</v>
      </c>
      <c r="U49">
        <v>1</v>
      </c>
      <c r="V49">
        <v>1</v>
      </c>
      <c r="W49">
        <v>2</v>
      </c>
      <c r="X49">
        <v>0</v>
      </c>
      <c r="Y49">
        <v>0</v>
      </c>
      <c r="Z49">
        <v>1</v>
      </c>
      <c r="AA49">
        <v>2</v>
      </c>
      <c r="AB49">
        <v>0</v>
      </c>
      <c r="AD49">
        <v>0</v>
      </c>
      <c r="AF49">
        <v>0</v>
      </c>
      <c r="AH49">
        <v>0</v>
      </c>
      <c r="AJ49">
        <v>0</v>
      </c>
      <c r="AK49">
        <v>1</v>
      </c>
      <c r="AL49">
        <v>0.8</v>
      </c>
      <c r="AM49">
        <v>708</v>
      </c>
      <c r="AN49">
        <f t="shared" si="0"/>
        <v>5664</v>
      </c>
      <c r="AO49">
        <v>5664</v>
      </c>
      <c r="AP49">
        <f t="shared" si="1"/>
        <v>7080</v>
      </c>
      <c r="AQ49">
        <v>7080</v>
      </c>
      <c r="AR49" s="33">
        <f t="shared" si="15"/>
        <v>8850</v>
      </c>
      <c r="AS49">
        <v>9072</v>
      </c>
      <c r="AT49">
        <f t="shared" si="16"/>
        <v>106.25</v>
      </c>
      <c r="AU49">
        <f t="shared" si="2"/>
        <v>5.6639999999999997</v>
      </c>
      <c r="AV49">
        <v>106250</v>
      </c>
      <c r="AW49">
        <v>354.16666666666669</v>
      </c>
      <c r="AX49">
        <v>90</v>
      </c>
      <c r="AY49">
        <v>5097.6000000000004</v>
      </c>
      <c r="AZ49" s="33">
        <v>907.2</v>
      </c>
      <c r="BA49" s="33">
        <v>637.20000000000005</v>
      </c>
      <c r="BB49">
        <v>500000</v>
      </c>
      <c r="BC49">
        <v>0</v>
      </c>
      <c r="BD49">
        <v>500</v>
      </c>
      <c r="BE49">
        <v>2000</v>
      </c>
      <c r="BF49">
        <v>1</v>
      </c>
      <c r="BG49">
        <v>9</v>
      </c>
      <c r="BH49">
        <v>20000</v>
      </c>
      <c r="BI49">
        <v>850</v>
      </c>
      <c r="BK49">
        <v>1</v>
      </c>
      <c r="BL49">
        <v>0</v>
      </c>
      <c r="BM49">
        <v>0</v>
      </c>
      <c r="BN49">
        <v>0</v>
      </c>
      <c r="BO49">
        <v>1440</v>
      </c>
      <c r="BP49">
        <v>10080</v>
      </c>
      <c r="BQ49">
        <f t="shared" si="17"/>
        <v>120960</v>
      </c>
      <c r="BR49">
        <v>120960</v>
      </c>
      <c r="BS49">
        <f t="shared" si="3"/>
        <v>151.19999999999999</v>
      </c>
      <c r="BT49" s="43">
        <v>151.19999999999999</v>
      </c>
      <c r="BU49">
        <f t="shared" si="4"/>
        <v>120.96</v>
      </c>
      <c r="BV49">
        <v>120.96</v>
      </c>
      <c r="BW49">
        <v>9072</v>
      </c>
      <c r="BX49">
        <f t="shared" si="18"/>
        <v>9.0719999999999992</v>
      </c>
      <c r="BY49">
        <v>21</v>
      </c>
      <c r="BZ49">
        <v>4332960</v>
      </c>
      <c r="CA49">
        <v>4814400</v>
      </c>
      <c r="CB49">
        <v>90</v>
      </c>
      <c r="CC49">
        <f t="shared" si="19"/>
        <v>0.9</v>
      </c>
      <c r="CD49">
        <v>0</v>
      </c>
      <c r="CE49">
        <v>0</v>
      </c>
      <c r="CF49">
        <v>1</v>
      </c>
      <c r="CG49">
        <v>0.9</v>
      </c>
      <c r="CI49" s="43">
        <v>0.56151362999999999</v>
      </c>
      <c r="CJ49" s="33">
        <v>10080</v>
      </c>
      <c r="CK49" s="33">
        <v>5528.7767450987785</v>
      </c>
      <c r="CL49" s="33">
        <v>85058.103770750429</v>
      </c>
      <c r="CM49" s="43">
        <f t="shared" si="20"/>
        <v>283.52701256916811</v>
      </c>
      <c r="CN49" s="43">
        <v>0.8</v>
      </c>
      <c r="CO49" s="43"/>
      <c r="CP49" s="43">
        <v>0.43848637000000001</v>
      </c>
      <c r="CQ49" s="43">
        <v>0.7</v>
      </c>
      <c r="CR49" s="43">
        <v>0.85</v>
      </c>
      <c r="CS49" s="43">
        <v>6.5000000000000002E-2</v>
      </c>
      <c r="CT49">
        <v>9072</v>
      </c>
      <c r="CU49">
        <v>1440</v>
      </c>
      <c r="CV49">
        <v>20000</v>
      </c>
      <c r="CW49">
        <f t="shared" si="5"/>
        <v>13732.881248136398</v>
      </c>
      <c r="CX49">
        <f t="shared" si="6"/>
        <v>11309.431616112328</v>
      </c>
      <c r="CY49">
        <f t="shared" si="7"/>
        <v>173991.25563249734</v>
      </c>
      <c r="CZ49">
        <f t="shared" si="8"/>
        <v>211275.09612517536</v>
      </c>
      <c r="DA49">
        <v>13732.881248136398</v>
      </c>
      <c r="DB49">
        <v>11309.431616112328</v>
      </c>
      <c r="DC49">
        <v>173991.25563249734</v>
      </c>
      <c r="DD49">
        <v>211275.09612517536</v>
      </c>
      <c r="DE49" s="43">
        <v>0.43848637000000001</v>
      </c>
      <c r="DF49" s="33">
        <f t="shared" si="9"/>
        <v>5528.7767450987785</v>
      </c>
      <c r="DG49" s="43">
        <v>0.33848637000000004</v>
      </c>
      <c r="DH49">
        <f t="shared" si="10"/>
        <v>4267.8990705889018</v>
      </c>
      <c r="DI49">
        <v>0.23848637000000006</v>
      </c>
      <c r="DJ49">
        <f t="shared" si="11"/>
        <v>3007.0213960790238</v>
      </c>
      <c r="DK49">
        <f t="shared" si="12"/>
        <v>85058.103770750429</v>
      </c>
      <c r="DL49">
        <f t="shared" si="13"/>
        <v>65659.985701367725</v>
      </c>
      <c r="DM49">
        <f t="shared" si="14"/>
        <v>46261.867631984984</v>
      </c>
      <c r="DO49" s="33">
        <v>5528.7767450987785</v>
      </c>
      <c r="DP49" s="33">
        <v>4267.8990705889018</v>
      </c>
      <c r="DQ49" s="33">
        <v>3007.0213960790238</v>
      </c>
      <c r="DR49" s="33">
        <v>85058.103770750429</v>
      </c>
      <c r="DS49" s="33">
        <v>65659.985701367725</v>
      </c>
      <c r="DT49" s="33">
        <v>46261.867631984984</v>
      </c>
      <c r="DV49">
        <v>945.1</v>
      </c>
    </row>
    <row r="50" spans="1:126" x14ac:dyDescent="0.35">
      <c r="A50">
        <v>45</v>
      </c>
      <c r="B50">
        <v>19</v>
      </c>
      <c r="C50">
        <v>1</v>
      </c>
      <c r="D50">
        <v>3</v>
      </c>
      <c r="E50">
        <v>2</v>
      </c>
      <c r="F50">
        <v>2</v>
      </c>
      <c r="G50">
        <v>3</v>
      </c>
      <c r="H50">
        <v>2</v>
      </c>
      <c r="I50">
        <v>1</v>
      </c>
      <c r="J50">
        <v>0</v>
      </c>
      <c r="K50">
        <v>0</v>
      </c>
      <c r="L50">
        <v>1</v>
      </c>
      <c r="M50">
        <v>1</v>
      </c>
      <c r="N50">
        <v>7</v>
      </c>
      <c r="O50">
        <v>12</v>
      </c>
      <c r="P50">
        <v>2</v>
      </c>
      <c r="Q50">
        <v>1</v>
      </c>
      <c r="R50">
        <v>8</v>
      </c>
      <c r="S50">
        <v>4167800</v>
      </c>
      <c r="T50">
        <v>1</v>
      </c>
      <c r="U50">
        <v>2</v>
      </c>
      <c r="V50">
        <v>0</v>
      </c>
      <c r="W50">
        <v>2</v>
      </c>
      <c r="X50">
        <v>0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2</v>
      </c>
      <c r="AJ50">
        <v>0</v>
      </c>
      <c r="AK50">
        <v>1</v>
      </c>
      <c r="AL50">
        <v>1.2</v>
      </c>
      <c r="AM50">
        <v>1370</v>
      </c>
      <c r="AN50">
        <f t="shared" si="0"/>
        <v>10960</v>
      </c>
      <c r="AO50">
        <v>10960</v>
      </c>
      <c r="AP50">
        <f t="shared" si="1"/>
        <v>13700</v>
      </c>
      <c r="AQ50">
        <v>13700</v>
      </c>
      <c r="AR50" s="33">
        <f t="shared" si="15"/>
        <v>11416.666666666668</v>
      </c>
      <c r="AS50">
        <v>39330</v>
      </c>
      <c r="AT50">
        <f t="shared" si="16"/>
        <v>93.75</v>
      </c>
      <c r="AU50">
        <f t="shared" si="2"/>
        <v>10.96</v>
      </c>
      <c r="AV50">
        <v>93750</v>
      </c>
      <c r="AW50">
        <v>312.5</v>
      </c>
      <c r="AX50">
        <v>90</v>
      </c>
      <c r="AY50">
        <v>9864</v>
      </c>
      <c r="AZ50" s="33">
        <v>3933</v>
      </c>
      <c r="BA50" s="33">
        <v>1233</v>
      </c>
      <c r="BB50">
        <v>700000</v>
      </c>
      <c r="BC50">
        <v>0</v>
      </c>
      <c r="BD50">
        <v>3000</v>
      </c>
      <c r="BE50">
        <v>12000</v>
      </c>
      <c r="BF50">
        <v>1</v>
      </c>
      <c r="BG50">
        <v>10</v>
      </c>
      <c r="BH50">
        <v>100000</v>
      </c>
      <c r="BI50">
        <v>750</v>
      </c>
      <c r="BJ50">
        <v>2</v>
      </c>
      <c r="BK50">
        <v>1</v>
      </c>
      <c r="BL50">
        <v>0</v>
      </c>
      <c r="BM50">
        <v>0</v>
      </c>
      <c r="BN50">
        <v>0</v>
      </c>
      <c r="BO50">
        <v>6200</v>
      </c>
      <c r="BP50">
        <v>43700</v>
      </c>
      <c r="BQ50">
        <f t="shared" si="17"/>
        <v>524400</v>
      </c>
      <c r="BR50">
        <v>524400</v>
      </c>
      <c r="BS50">
        <f t="shared" si="3"/>
        <v>437</v>
      </c>
      <c r="BT50" s="43">
        <v>437</v>
      </c>
      <c r="BU50">
        <f t="shared" si="4"/>
        <v>524.4</v>
      </c>
      <c r="BV50">
        <v>524.4</v>
      </c>
      <c r="BW50">
        <v>39330</v>
      </c>
      <c r="BX50">
        <f t="shared" si="18"/>
        <v>39.33</v>
      </c>
      <c r="BY50">
        <v>43</v>
      </c>
      <c r="BZ50">
        <v>7398000</v>
      </c>
      <c r="CA50">
        <v>8220000</v>
      </c>
      <c r="CB50">
        <v>90</v>
      </c>
      <c r="CC50">
        <f t="shared" si="19"/>
        <v>0.9</v>
      </c>
      <c r="CD50">
        <v>0</v>
      </c>
      <c r="CE50">
        <v>0</v>
      </c>
      <c r="CF50">
        <v>500000</v>
      </c>
      <c r="CG50">
        <v>0.9</v>
      </c>
      <c r="CI50" s="43">
        <v>0.65239924000000005</v>
      </c>
      <c r="CJ50" s="33">
        <v>43700</v>
      </c>
      <c r="CK50" s="33">
        <v>7299.411342048772</v>
      </c>
      <c r="CL50" s="33">
        <v>112298.63603151956</v>
      </c>
      <c r="CM50" s="43">
        <f t="shared" si="20"/>
        <v>374.32878677173187</v>
      </c>
      <c r="CN50" s="43">
        <v>1.2</v>
      </c>
      <c r="CO50" s="43"/>
      <c r="CP50" s="43">
        <v>0.34760075999999995</v>
      </c>
      <c r="CQ50" s="43">
        <v>0.7</v>
      </c>
      <c r="CR50" s="43">
        <v>0.85</v>
      </c>
      <c r="CS50" s="43">
        <v>6.5000000000000002E-2</v>
      </c>
      <c r="CT50">
        <v>39330</v>
      </c>
      <c r="CU50">
        <v>6200</v>
      </c>
      <c r="CV50">
        <v>100000</v>
      </c>
      <c r="CW50">
        <f t="shared" si="5"/>
        <v>51242.395683967989</v>
      </c>
      <c r="CX50">
        <f t="shared" si="6"/>
        <v>42199.619975032467</v>
      </c>
      <c r="CY50">
        <f t="shared" si="7"/>
        <v>649224.92269280716</v>
      </c>
      <c r="CZ50">
        <f t="shared" si="8"/>
        <v>788344.54898412293</v>
      </c>
      <c r="DA50">
        <v>51242.395683967989</v>
      </c>
      <c r="DB50">
        <v>42199.619975032467</v>
      </c>
      <c r="DC50">
        <v>649224.92269280716</v>
      </c>
      <c r="DD50">
        <v>788344.54898412293</v>
      </c>
      <c r="DE50" s="43">
        <v>0.34760075999999995</v>
      </c>
      <c r="DF50" s="33">
        <f t="shared" si="9"/>
        <v>7299.411342048772</v>
      </c>
      <c r="DG50" s="43">
        <v>0.24760075999999998</v>
      </c>
      <c r="DH50">
        <f t="shared" si="10"/>
        <v>5199.470207843895</v>
      </c>
      <c r="DI50">
        <v>0.14760076</v>
      </c>
      <c r="DJ50">
        <f t="shared" si="11"/>
        <v>3099.5290736390189</v>
      </c>
      <c r="DK50">
        <f t="shared" si="12"/>
        <v>112298.63603151956</v>
      </c>
      <c r="DL50">
        <f t="shared" si="13"/>
        <v>79991.849351444529</v>
      </c>
      <c r="DM50">
        <f t="shared" si="14"/>
        <v>47685.062671369516</v>
      </c>
      <c r="DO50" s="33">
        <v>7299.411342048772</v>
      </c>
      <c r="DP50" s="33">
        <v>5199.470207843895</v>
      </c>
      <c r="DQ50" s="33">
        <v>3099.5290736390189</v>
      </c>
      <c r="DR50" s="33">
        <v>112298.63603151956</v>
      </c>
      <c r="DS50" s="33">
        <v>79991.849351444529</v>
      </c>
      <c r="DT50" s="33">
        <v>47685.062671369516</v>
      </c>
      <c r="DV50">
        <v>634.46</v>
      </c>
    </row>
    <row r="51" spans="1:126" x14ac:dyDescent="0.35">
      <c r="A51">
        <v>40</v>
      </c>
      <c r="B51">
        <v>10</v>
      </c>
      <c r="C51">
        <v>1</v>
      </c>
      <c r="D51">
        <v>3</v>
      </c>
      <c r="E51">
        <v>2</v>
      </c>
      <c r="F51">
        <v>1</v>
      </c>
      <c r="G51">
        <v>1</v>
      </c>
      <c r="H51">
        <v>2</v>
      </c>
      <c r="I51">
        <v>3</v>
      </c>
      <c r="J51">
        <v>0</v>
      </c>
      <c r="K51">
        <v>0</v>
      </c>
      <c r="L51">
        <v>1</v>
      </c>
      <c r="M51">
        <v>4</v>
      </c>
      <c r="N51">
        <v>7</v>
      </c>
      <c r="O51">
        <v>12</v>
      </c>
      <c r="P51">
        <v>2</v>
      </c>
      <c r="Q51">
        <v>1</v>
      </c>
      <c r="R51">
        <v>7</v>
      </c>
      <c r="S51">
        <v>47700</v>
      </c>
      <c r="T51">
        <v>0</v>
      </c>
      <c r="U51">
        <v>2</v>
      </c>
      <c r="V51">
        <v>0</v>
      </c>
      <c r="W51">
        <v>2</v>
      </c>
      <c r="X51">
        <v>0</v>
      </c>
      <c r="Y51">
        <v>0</v>
      </c>
      <c r="Z51">
        <v>1</v>
      </c>
      <c r="AA51">
        <v>2</v>
      </c>
      <c r="AB51">
        <v>0</v>
      </c>
      <c r="AD51">
        <v>0</v>
      </c>
      <c r="AF51">
        <v>0</v>
      </c>
      <c r="AH51">
        <v>0</v>
      </c>
      <c r="AJ51">
        <v>0</v>
      </c>
      <c r="AK51">
        <v>1</v>
      </c>
      <c r="AL51">
        <v>0.28000000000000003</v>
      </c>
      <c r="AM51">
        <v>108</v>
      </c>
      <c r="AN51">
        <f t="shared" si="0"/>
        <v>864</v>
      </c>
      <c r="AO51">
        <v>864</v>
      </c>
      <c r="AP51">
        <f t="shared" si="1"/>
        <v>1080</v>
      </c>
      <c r="AQ51">
        <v>1080</v>
      </c>
      <c r="AR51" s="33">
        <f t="shared" si="15"/>
        <v>3857.1428571428569</v>
      </c>
      <c r="AS51">
        <v>864</v>
      </c>
      <c r="AT51">
        <f t="shared" si="16"/>
        <v>162.5</v>
      </c>
      <c r="AU51">
        <f t="shared" si="2"/>
        <v>0.86399999999999999</v>
      </c>
      <c r="AV51">
        <v>162500</v>
      </c>
      <c r="AW51">
        <v>541.66666666666663</v>
      </c>
      <c r="AX51">
        <v>80</v>
      </c>
      <c r="AY51">
        <v>691.2</v>
      </c>
      <c r="AZ51" s="33">
        <v>86.4</v>
      </c>
      <c r="BA51" s="33">
        <v>86.4</v>
      </c>
      <c r="BB51">
        <v>80000</v>
      </c>
      <c r="BC51">
        <v>0</v>
      </c>
      <c r="BD51">
        <v>96</v>
      </c>
      <c r="BE51">
        <v>384</v>
      </c>
      <c r="BF51">
        <v>1</v>
      </c>
      <c r="BG51">
        <v>10</v>
      </c>
      <c r="BH51">
        <v>5000</v>
      </c>
      <c r="BI51">
        <v>1300</v>
      </c>
      <c r="BK51">
        <v>1</v>
      </c>
      <c r="BL51">
        <v>0</v>
      </c>
      <c r="BM51">
        <v>0</v>
      </c>
      <c r="BN51">
        <v>1</v>
      </c>
      <c r="BO51">
        <v>720</v>
      </c>
      <c r="BP51">
        <v>1080</v>
      </c>
      <c r="BQ51">
        <f t="shared" si="17"/>
        <v>12960</v>
      </c>
      <c r="BR51">
        <v>12960</v>
      </c>
      <c r="BS51">
        <f t="shared" si="3"/>
        <v>46.285714285714285</v>
      </c>
      <c r="BT51" s="43">
        <v>46.285714285714285</v>
      </c>
      <c r="BU51">
        <f t="shared" si="4"/>
        <v>12.96</v>
      </c>
      <c r="BV51">
        <v>12.96</v>
      </c>
      <c r="BW51">
        <v>864</v>
      </c>
      <c r="BX51">
        <f t="shared" si="18"/>
        <v>0.86399999999999999</v>
      </c>
      <c r="BY51">
        <v>15</v>
      </c>
      <c r="BZ51">
        <v>898560.00000000012</v>
      </c>
      <c r="CA51">
        <v>1123200</v>
      </c>
      <c r="CB51">
        <v>80.000000000000014</v>
      </c>
      <c r="CC51">
        <f t="shared" si="19"/>
        <v>0.80000000000000016</v>
      </c>
      <c r="CD51">
        <v>0</v>
      </c>
      <c r="CE51">
        <v>0</v>
      </c>
      <c r="CF51">
        <v>1</v>
      </c>
      <c r="CG51">
        <v>0.80000000000000016</v>
      </c>
      <c r="CI51" s="43">
        <v>0.36013303000000002</v>
      </c>
      <c r="CJ51" s="33">
        <v>1080</v>
      </c>
      <c r="CK51" s="33">
        <v>1918.8918261676799</v>
      </c>
      <c r="CL51" s="33">
        <v>29521.412710271998</v>
      </c>
      <c r="CM51" s="43">
        <f t="shared" si="20"/>
        <v>98.404709034239985</v>
      </c>
      <c r="CN51" s="43">
        <v>0.28000000000000003</v>
      </c>
      <c r="CO51" s="43"/>
      <c r="CP51" s="43">
        <v>0.63986696999999992</v>
      </c>
      <c r="CQ51" s="43">
        <v>0.7</v>
      </c>
      <c r="CR51" s="43">
        <v>0.85</v>
      </c>
      <c r="CS51" s="43">
        <v>6.5000000000000002E-2</v>
      </c>
      <c r="CT51">
        <v>864</v>
      </c>
      <c r="CU51">
        <v>720</v>
      </c>
      <c r="CV51">
        <v>5000</v>
      </c>
      <c r="CW51">
        <f t="shared" si="5"/>
        <v>2039.2464417940225</v>
      </c>
      <c r="CX51">
        <f t="shared" si="6"/>
        <v>1679.3794226539007</v>
      </c>
      <c r="CY51">
        <f t="shared" si="7"/>
        <v>25836.606502367704</v>
      </c>
      <c r="CZ51">
        <f t="shared" si="8"/>
        <v>31373.0221814465</v>
      </c>
      <c r="DA51">
        <v>2039.2464417940225</v>
      </c>
      <c r="DB51">
        <v>1679.3794226539007</v>
      </c>
      <c r="DC51">
        <v>25836.606502367704</v>
      </c>
      <c r="DD51">
        <v>31373.0221814465</v>
      </c>
      <c r="DE51" s="43">
        <v>0.63986696999999992</v>
      </c>
      <c r="DF51" s="33">
        <f t="shared" si="9"/>
        <v>1918.8918261676799</v>
      </c>
      <c r="DG51" s="43">
        <v>0.53986697000000006</v>
      </c>
      <c r="DH51">
        <f t="shared" si="10"/>
        <v>1619.0026435509124</v>
      </c>
      <c r="DI51">
        <v>0.43986697000000002</v>
      </c>
      <c r="DJ51">
        <f t="shared" si="11"/>
        <v>1319.1134609341443</v>
      </c>
      <c r="DK51">
        <f t="shared" si="12"/>
        <v>29521.412710271998</v>
      </c>
      <c r="DL51">
        <f t="shared" si="13"/>
        <v>24907.732977706342</v>
      </c>
      <c r="DM51">
        <f t="shared" si="14"/>
        <v>20294.05324514068</v>
      </c>
      <c r="DO51" s="33">
        <v>1918.8918261676799</v>
      </c>
      <c r="DP51" s="33">
        <v>1619.0026435509124</v>
      </c>
      <c r="DQ51" s="33">
        <v>1319.1134609341443</v>
      </c>
      <c r="DR51" s="33">
        <v>29521.412710271998</v>
      </c>
      <c r="DS51" s="33">
        <v>24907.732977706342</v>
      </c>
      <c r="DT51" s="33">
        <v>20294.05324514068</v>
      </c>
      <c r="DV51">
        <v>164</v>
      </c>
    </row>
    <row r="52" spans="1:126" x14ac:dyDescent="0.35">
      <c r="A52">
        <v>35</v>
      </c>
      <c r="B52">
        <f t="shared" si="21"/>
        <v>17</v>
      </c>
      <c r="C52">
        <v>1</v>
      </c>
      <c r="D52">
        <v>3</v>
      </c>
      <c r="E52">
        <v>2</v>
      </c>
      <c r="F52">
        <v>1</v>
      </c>
      <c r="G52">
        <v>1</v>
      </c>
      <c r="H52">
        <v>1</v>
      </c>
      <c r="I52">
        <v>1</v>
      </c>
      <c r="J52">
        <v>0</v>
      </c>
      <c r="K52">
        <v>0</v>
      </c>
      <c r="L52">
        <v>1</v>
      </c>
      <c r="M52">
        <v>1</v>
      </c>
      <c r="N52">
        <v>8</v>
      </c>
      <c r="O52">
        <v>15</v>
      </c>
      <c r="P52">
        <v>3</v>
      </c>
      <c r="Q52">
        <v>1</v>
      </c>
      <c r="R52">
        <v>4</v>
      </c>
      <c r="S52">
        <v>116900</v>
      </c>
      <c r="T52">
        <v>1</v>
      </c>
      <c r="U52">
        <v>1</v>
      </c>
      <c r="V52">
        <v>1</v>
      </c>
      <c r="W52">
        <v>2</v>
      </c>
      <c r="X52">
        <v>0</v>
      </c>
      <c r="Y52">
        <v>0</v>
      </c>
      <c r="Z52">
        <v>1</v>
      </c>
      <c r="AA52">
        <v>2</v>
      </c>
      <c r="AB52">
        <v>0</v>
      </c>
      <c r="AD52">
        <v>0</v>
      </c>
      <c r="AF52">
        <v>0</v>
      </c>
      <c r="AH52">
        <v>0</v>
      </c>
      <c r="AJ52">
        <v>0</v>
      </c>
      <c r="AK52">
        <v>1</v>
      </c>
      <c r="AL52">
        <v>0.48</v>
      </c>
      <c r="AM52">
        <v>396</v>
      </c>
      <c r="AN52">
        <f t="shared" si="0"/>
        <v>3168</v>
      </c>
      <c r="AO52">
        <v>3168</v>
      </c>
      <c r="AP52">
        <f t="shared" si="1"/>
        <v>3960</v>
      </c>
      <c r="AQ52">
        <v>3960</v>
      </c>
      <c r="AR52" s="33">
        <f t="shared" si="15"/>
        <v>8250</v>
      </c>
      <c r="AS52">
        <v>3564</v>
      </c>
      <c r="AT52">
        <f t="shared" si="16"/>
        <v>81.25</v>
      </c>
      <c r="AU52">
        <f t="shared" si="2"/>
        <v>3.1680000000000001</v>
      </c>
      <c r="AV52">
        <v>81250</v>
      </c>
      <c r="AW52">
        <v>270.83333333333331</v>
      </c>
      <c r="AX52">
        <v>90</v>
      </c>
      <c r="AY52">
        <v>2851.2000000000003</v>
      </c>
      <c r="AZ52" s="33">
        <v>356.40000000000003</v>
      </c>
      <c r="BA52" s="33">
        <v>356.40000000000003</v>
      </c>
      <c r="BB52">
        <v>250000</v>
      </c>
      <c r="BC52">
        <v>0</v>
      </c>
      <c r="BD52">
        <v>150</v>
      </c>
      <c r="BE52">
        <v>600</v>
      </c>
      <c r="BF52">
        <v>1</v>
      </c>
      <c r="BG52">
        <v>4</v>
      </c>
      <c r="BH52">
        <v>0</v>
      </c>
      <c r="BI52">
        <v>650</v>
      </c>
      <c r="BK52">
        <v>1</v>
      </c>
      <c r="BL52">
        <v>0</v>
      </c>
      <c r="BM52">
        <v>0</v>
      </c>
      <c r="BN52">
        <v>0</v>
      </c>
      <c r="BO52">
        <v>720</v>
      </c>
      <c r="BP52">
        <v>3960</v>
      </c>
      <c r="BQ52">
        <f t="shared" si="17"/>
        <v>47520</v>
      </c>
      <c r="BR52">
        <v>47520</v>
      </c>
      <c r="BS52">
        <f t="shared" si="3"/>
        <v>99.000000000000014</v>
      </c>
      <c r="BT52" s="43">
        <v>99.000000000000014</v>
      </c>
      <c r="BU52">
        <f t="shared" si="4"/>
        <v>47.52</v>
      </c>
      <c r="BV52">
        <v>47.52</v>
      </c>
      <c r="BW52">
        <v>3564</v>
      </c>
      <c r="BX52">
        <f t="shared" si="18"/>
        <v>3.5640000000000001</v>
      </c>
      <c r="BY52">
        <v>14</v>
      </c>
      <c r="BZ52">
        <v>1853280.0000000002</v>
      </c>
      <c r="CA52">
        <v>2059200</v>
      </c>
      <c r="CB52">
        <v>90.000000000000014</v>
      </c>
      <c r="CC52">
        <f t="shared" si="19"/>
        <v>0.90000000000000013</v>
      </c>
      <c r="CD52">
        <v>0</v>
      </c>
      <c r="CE52">
        <v>0</v>
      </c>
      <c r="CF52">
        <v>1</v>
      </c>
      <c r="CG52">
        <v>0.90000000000000013</v>
      </c>
      <c r="CI52" s="43">
        <v>0.51842571000000004</v>
      </c>
      <c r="CJ52" s="33">
        <v>3960</v>
      </c>
      <c r="CK52" s="33">
        <v>3678.5100576898467</v>
      </c>
      <c r="CL52" s="33">
        <v>56592.462425997641</v>
      </c>
      <c r="CM52" s="43">
        <f t="shared" si="20"/>
        <v>188.64154141999214</v>
      </c>
      <c r="CN52" s="43">
        <v>0.48</v>
      </c>
      <c r="CO52" s="43"/>
      <c r="CP52" s="43">
        <v>0.48157428999999996</v>
      </c>
      <c r="CQ52" s="43">
        <v>0.7</v>
      </c>
      <c r="CR52" s="43">
        <v>0.85</v>
      </c>
      <c r="CS52" s="43">
        <v>6.5000000000000002E-2</v>
      </c>
      <c r="CT52">
        <v>3564</v>
      </c>
      <c r="CU52">
        <v>720</v>
      </c>
      <c r="CV52">
        <v>0</v>
      </c>
      <c r="CW52">
        <f t="shared" si="5"/>
        <v>5843.4601941327328</v>
      </c>
      <c r="CX52">
        <f t="shared" si="6"/>
        <v>4812.2613363446026</v>
      </c>
      <c r="CY52">
        <f t="shared" si="7"/>
        <v>74034.789789916962</v>
      </c>
      <c r="CZ52">
        <f t="shared" si="8"/>
        <v>89899.387602042043</v>
      </c>
      <c r="DA52">
        <v>5843.4601941327328</v>
      </c>
      <c r="DB52">
        <v>4812.2613363446026</v>
      </c>
      <c r="DC52">
        <v>74034.789789916962</v>
      </c>
      <c r="DD52">
        <v>89899.387602042043</v>
      </c>
      <c r="DE52" s="43">
        <v>0.48157428999999996</v>
      </c>
      <c r="DF52" s="33">
        <f t="shared" si="9"/>
        <v>3678.5100576898467</v>
      </c>
      <c r="DG52" s="43">
        <v>0.38157428999999998</v>
      </c>
      <c r="DH52">
        <f t="shared" si="10"/>
        <v>2914.6590519208621</v>
      </c>
      <c r="DI52">
        <v>0.28157429</v>
      </c>
      <c r="DJ52">
        <f t="shared" si="11"/>
        <v>2150.8080461518775</v>
      </c>
      <c r="DK52">
        <f t="shared" si="12"/>
        <v>56592.462425997641</v>
      </c>
      <c r="DL52">
        <f t="shared" si="13"/>
        <v>44840.908491090187</v>
      </c>
      <c r="DM52">
        <f t="shared" si="14"/>
        <v>33089.354556182727</v>
      </c>
      <c r="DO52" s="33">
        <v>3678.5100576898467</v>
      </c>
      <c r="DP52" s="33">
        <v>2914.6590519208621</v>
      </c>
      <c r="DQ52" s="33">
        <v>2150.8080461518775</v>
      </c>
      <c r="DR52" s="33">
        <v>56592.462425997641</v>
      </c>
      <c r="DS52" s="33">
        <v>44840.908491090187</v>
      </c>
      <c r="DT52" s="33">
        <v>33089.354556182727</v>
      </c>
      <c r="DV52">
        <v>898.29</v>
      </c>
    </row>
    <row r="53" spans="1:126" x14ac:dyDescent="0.35">
      <c r="A53">
        <v>35</v>
      </c>
      <c r="B53">
        <f t="shared" si="21"/>
        <v>17</v>
      </c>
      <c r="C53">
        <v>0</v>
      </c>
      <c r="D53">
        <v>3</v>
      </c>
      <c r="E53">
        <v>2</v>
      </c>
      <c r="F53">
        <v>3</v>
      </c>
      <c r="G53">
        <v>2</v>
      </c>
      <c r="H53">
        <v>1</v>
      </c>
      <c r="I53">
        <v>2</v>
      </c>
      <c r="J53">
        <v>0</v>
      </c>
      <c r="K53">
        <v>0</v>
      </c>
      <c r="L53">
        <v>1</v>
      </c>
      <c r="M53">
        <v>1</v>
      </c>
      <c r="N53">
        <v>7</v>
      </c>
      <c r="O53">
        <v>12</v>
      </c>
      <c r="P53">
        <v>2</v>
      </c>
      <c r="Q53">
        <v>1</v>
      </c>
      <c r="R53">
        <v>8</v>
      </c>
      <c r="S53">
        <v>2079600</v>
      </c>
      <c r="T53">
        <v>1</v>
      </c>
      <c r="U53">
        <v>1</v>
      </c>
      <c r="V53">
        <v>1</v>
      </c>
      <c r="W53">
        <v>2</v>
      </c>
      <c r="X53">
        <v>0</v>
      </c>
      <c r="Y53">
        <v>1</v>
      </c>
      <c r="Z53">
        <v>0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1</v>
      </c>
      <c r="AK53">
        <v>1</v>
      </c>
      <c r="AL53">
        <v>0.62</v>
      </c>
      <c r="AM53">
        <v>368</v>
      </c>
      <c r="AN53">
        <f t="shared" si="0"/>
        <v>2944</v>
      </c>
      <c r="AO53">
        <v>2944</v>
      </c>
      <c r="AP53">
        <f t="shared" si="1"/>
        <v>3680</v>
      </c>
      <c r="AQ53">
        <v>3680</v>
      </c>
      <c r="AR53" s="33">
        <f t="shared" si="15"/>
        <v>5935.4838709677424</v>
      </c>
      <c r="AS53">
        <v>10944</v>
      </c>
      <c r="AT53">
        <f t="shared" si="16"/>
        <v>62.5</v>
      </c>
      <c r="AU53">
        <f t="shared" si="2"/>
        <v>2.944</v>
      </c>
      <c r="AV53">
        <v>62500</v>
      </c>
      <c r="AW53">
        <v>208.33333333333334</v>
      </c>
      <c r="AX53">
        <v>80</v>
      </c>
      <c r="AY53">
        <v>2355.2000000000003</v>
      </c>
      <c r="AZ53" s="33">
        <v>1094.4000000000001</v>
      </c>
      <c r="BA53" s="33">
        <v>294.40000000000003</v>
      </c>
      <c r="BB53">
        <v>360000</v>
      </c>
      <c r="BC53">
        <v>0</v>
      </c>
      <c r="BD53">
        <v>300</v>
      </c>
      <c r="BE53">
        <v>1200</v>
      </c>
      <c r="BF53">
        <v>1</v>
      </c>
      <c r="BG53">
        <v>1</v>
      </c>
      <c r="BH53">
        <v>10000</v>
      </c>
      <c r="BI53">
        <v>500</v>
      </c>
      <c r="BJ53">
        <v>2</v>
      </c>
      <c r="BK53">
        <v>1</v>
      </c>
      <c r="BL53">
        <v>0</v>
      </c>
      <c r="BM53">
        <v>0</v>
      </c>
      <c r="BN53">
        <v>0</v>
      </c>
      <c r="BO53">
        <v>2880</v>
      </c>
      <c r="BP53">
        <v>13680</v>
      </c>
      <c r="BQ53">
        <f t="shared" si="17"/>
        <v>164160</v>
      </c>
      <c r="BR53">
        <v>164160</v>
      </c>
      <c r="BS53">
        <f t="shared" si="3"/>
        <v>264.77419354838707</v>
      </c>
      <c r="BT53" s="43">
        <v>264.77419354838707</v>
      </c>
      <c r="BU53">
        <f t="shared" si="4"/>
        <v>164.16</v>
      </c>
      <c r="BV53">
        <v>164.16</v>
      </c>
      <c r="BW53">
        <v>10944</v>
      </c>
      <c r="BX53">
        <f t="shared" si="18"/>
        <v>10.944000000000001</v>
      </c>
      <c r="BY53">
        <v>16</v>
      </c>
      <c r="BZ53">
        <v>1177600.0000000002</v>
      </c>
      <c r="CA53">
        <v>1472000</v>
      </c>
      <c r="CB53">
        <v>80.000000000000014</v>
      </c>
      <c r="CC53">
        <f t="shared" si="19"/>
        <v>0.80000000000000016</v>
      </c>
      <c r="CD53">
        <v>0</v>
      </c>
      <c r="CE53">
        <v>0</v>
      </c>
      <c r="CF53">
        <v>40000</v>
      </c>
      <c r="CG53">
        <v>0.80000000000000016</v>
      </c>
      <c r="CI53" s="43">
        <v>0.62945918999999995</v>
      </c>
      <c r="CJ53" s="33">
        <v>13680</v>
      </c>
      <c r="CK53" s="33">
        <v>2166.2884623227128</v>
      </c>
      <c r="CL53" s="33">
        <v>33327.514804964812</v>
      </c>
      <c r="CM53" s="43">
        <f t="shared" si="20"/>
        <v>111.09171601654937</v>
      </c>
      <c r="CN53" s="43">
        <v>0.62</v>
      </c>
      <c r="CO53" s="43"/>
      <c r="CP53" s="43">
        <v>0.37054081000000005</v>
      </c>
      <c r="CQ53" s="43">
        <v>0.7</v>
      </c>
      <c r="CR53" s="43">
        <v>0.85</v>
      </c>
      <c r="CS53" s="43">
        <v>6.5000000000000002E-2</v>
      </c>
      <c r="CT53">
        <v>10944</v>
      </c>
      <c r="CU53">
        <v>2880</v>
      </c>
      <c r="CV53">
        <v>10000</v>
      </c>
      <c r="CW53">
        <f t="shared" si="5"/>
        <v>14778.400486932283</v>
      </c>
      <c r="CX53">
        <f t="shared" si="6"/>
        <v>12170.447459826586</v>
      </c>
      <c r="CY53">
        <f t="shared" si="7"/>
        <v>187237.65322810132</v>
      </c>
      <c r="CZ53">
        <f t="shared" si="8"/>
        <v>227360.00749126589</v>
      </c>
      <c r="DA53">
        <v>14778.400486932283</v>
      </c>
      <c r="DB53">
        <v>12170.447459826586</v>
      </c>
      <c r="DC53">
        <v>187237.65322810132</v>
      </c>
      <c r="DD53">
        <v>227360.00749126589</v>
      </c>
      <c r="DE53" s="43">
        <v>0.37054081000000005</v>
      </c>
      <c r="DF53" s="33">
        <f t="shared" si="9"/>
        <v>2166.2884623227128</v>
      </c>
      <c r="DG53" s="43">
        <v>0.27054081000000008</v>
      </c>
      <c r="DH53">
        <f t="shared" si="10"/>
        <v>1581.6596160904417</v>
      </c>
      <c r="DI53">
        <v>0.1705408100000001</v>
      </c>
      <c r="DJ53">
        <f t="shared" si="11"/>
        <v>997.0307698581704</v>
      </c>
      <c r="DK53">
        <f t="shared" si="12"/>
        <v>33327.514804964812</v>
      </c>
      <c r="DL53">
        <f t="shared" si="13"/>
        <v>24333.22486292987</v>
      </c>
      <c r="DM53">
        <f t="shared" si="14"/>
        <v>15338.934920894928</v>
      </c>
      <c r="DO53" s="33">
        <v>2166.2884623227128</v>
      </c>
      <c r="DP53" s="33">
        <v>1581.6596160904417</v>
      </c>
      <c r="DQ53" s="33">
        <v>997.0307698581704</v>
      </c>
      <c r="DR53" s="33">
        <v>33327.514804964812</v>
      </c>
      <c r="DS53" s="33">
        <v>24333.22486292987</v>
      </c>
      <c r="DT53" s="33">
        <v>15338.934920894928</v>
      </c>
      <c r="DV53">
        <v>427.27</v>
      </c>
    </row>
    <row r="54" spans="1:126" x14ac:dyDescent="0.35">
      <c r="A54">
        <v>58</v>
      </c>
      <c r="B54">
        <f t="shared" si="21"/>
        <v>40</v>
      </c>
      <c r="C54">
        <v>1</v>
      </c>
      <c r="D54">
        <v>3</v>
      </c>
      <c r="E54">
        <v>2</v>
      </c>
      <c r="F54">
        <v>3</v>
      </c>
      <c r="G54">
        <v>2</v>
      </c>
      <c r="H54">
        <v>0</v>
      </c>
      <c r="I54">
        <v>1</v>
      </c>
      <c r="J54">
        <v>0</v>
      </c>
      <c r="K54">
        <v>0</v>
      </c>
      <c r="L54">
        <v>1</v>
      </c>
      <c r="M54">
        <v>1</v>
      </c>
      <c r="N54">
        <v>7</v>
      </c>
      <c r="O54">
        <v>12</v>
      </c>
      <c r="P54">
        <v>2</v>
      </c>
      <c r="Q54">
        <v>1</v>
      </c>
      <c r="R54">
        <v>6</v>
      </c>
      <c r="S54">
        <v>724150</v>
      </c>
      <c r="T54">
        <v>1</v>
      </c>
      <c r="U54">
        <v>2</v>
      </c>
      <c r="V54">
        <v>0</v>
      </c>
      <c r="W54">
        <v>2</v>
      </c>
      <c r="X54">
        <v>0</v>
      </c>
      <c r="Y54">
        <v>1</v>
      </c>
      <c r="Z54">
        <v>0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0.72</v>
      </c>
      <c r="AM54">
        <v>400</v>
      </c>
      <c r="AN54">
        <f t="shared" si="0"/>
        <v>3200</v>
      </c>
      <c r="AO54">
        <v>3200</v>
      </c>
      <c r="AP54">
        <f t="shared" si="1"/>
        <v>4000</v>
      </c>
      <c r="AQ54">
        <v>4000</v>
      </c>
      <c r="AR54" s="33">
        <f t="shared" si="15"/>
        <v>5555.5555555555557</v>
      </c>
      <c r="AS54">
        <v>20400</v>
      </c>
      <c r="AT54">
        <f t="shared" si="16"/>
        <v>118.75</v>
      </c>
      <c r="AU54">
        <f t="shared" si="2"/>
        <v>3.2</v>
      </c>
      <c r="AV54">
        <v>118750</v>
      </c>
      <c r="AW54">
        <v>395.83333333333331</v>
      </c>
      <c r="AX54">
        <v>85</v>
      </c>
      <c r="AY54">
        <v>2720</v>
      </c>
      <c r="AZ54" s="33">
        <v>2040</v>
      </c>
      <c r="BA54" s="33">
        <v>340</v>
      </c>
      <c r="BB54">
        <v>300000</v>
      </c>
      <c r="BC54">
        <v>4</v>
      </c>
      <c r="BD54">
        <v>10000</v>
      </c>
      <c r="BE54">
        <v>40000</v>
      </c>
      <c r="BF54">
        <v>100</v>
      </c>
      <c r="BG54">
        <v>1</v>
      </c>
      <c r="BH54">
        <v>0</v>
      </c>
      <c r="BI54">
        <v>950</v>
      </c>
      <c r="BJ54">
        <v>3</v>
      </c>
      <c r="BK54">
        <v>1</v>
      </c>
      <c r="BL54">
        <v>0</v>
      </c>
      <c r="BM54">
        <v>1</v>
      </c>
      <c r="BN54">
        <v>0</v>
      </c>
      <c r="BO54">
        <v>0</v>
      </c>
      <c r="BP54">
        <v>24000</v>
      </c>
      <c r="BQ54">
        <f t="shared" si="17"/>
        <v>288000</v>
      </c>
      <c r="BR54">
        <v>288000</v>
      </c>
      <c r="BS54">
        <f t="shared" si="3"/>
        <v>400</v>
      </c>
      <c r="BT54" s="43">
        <v>400</v>
      </c>
      <c r="BU54">
        <f t="shared" si="4"/>
        <v>288</v>
      </c>
      <c r="BV54">
        <v>288</v>
      </c>
      <c r="BW54">
        <v>20400</v>
      </c>
      <c r="BX54">
        <f t="shared" si="18"/>
        <v>20.399999999999999</v>
      </c>
      <c r="BY54">
        <v>47</v>
      </c>
      <c r="BZ54">
        <v>2584000</v>
      </c>
      <c r="CA54">
        <v>3040000</v>
      </c>
      <c r="CB54">
        <v>85</v>
      </c>
      <c r="CC54">
        <f t="shared" si="19"/>
        <v>0.85</v>
      </c>
      <c r="CD54">
        <v>0</v>
      </c>
      <c r="CE54">
        <v>0</v>
      </c>
      <c r="CF54">
        <v>1</v>
      </c>
      <c r="CG54">
        <v>0.85</v>
      </c>
      <c r="CI54" s="43">
        <v>0.59858445999999998</v>
      </c>
      <c r="CJ54" s="33">
        <v>24000</v>
      </c>
      <c r="CK54" s="33">
        <v>2682.4320831850532</v>
      </c>
      <c r="CL54" s="33">
        <v>41268.18589515466</v>
      </c>
      <c r="CM54" s="43">
        <f t="shared" si="20"/>
        <v>137.56061965051552</v>
      </c>
      <c r="CN54" s="43">
        <v>0.72</v>
      </c>
      <c r="CO54" s="43"/>
      <c r="CP54" s="43">
        <v>0.40141554000000002</v>
      </c>
      <c r="CQ54" s="43">
        <v>0.7</v>
      </c>
      <c r="CR54" s="43">
        <v>0.85</v>
      </c>
      <c r="CS54" s="43">
        <v>6.5000000000000002E-2</v>
      </c>
      <c r="CT54">
        <v>20400</v>
      </c>
      <c r="CU54">
        <v>-3000</v>
      </c>
      <c r="CV54">
        <v>0</v>
      </c>
      <c r="CW54">
        <f t="shared" si="5"/>
        <v>28968.343080607207</v>
      </c>
      <c r="CX54">
        <f t="shared" si="6"/>
        <v>23856.282536970641</v>
      </c>
      <c r="CY54">
        <f t="shared" si="7"/>
        <v>367019.73133800982</v>
      </c>
      <c r="CZ54">
        <f t="shared" si="8"/>
        <v>445666.81662472623</v>
      </c>
      <c r="DA54">
        <v>28968.343080607207</v>
      </c>
      <c r="DB54">
        <v>23856.282536970641</v>
      </c>
      <c r="DC54">
        <v>367019.73133800982</v>
      </c>
      <c r="DD54">
        <v>445666.81662472623</v>
      </c>
      <c r="DE54" s="43">
        <v>0.40141554000000002</v>
      </c>
      <c r="DF54" s="33">
        <f t="shared" si="9"/>
        <v>2682.4320831850532</v>
      </c>
      <c r="DG54" s="43">
        <v>0.30141554000000004</v>
      </c>
      <c r="DH54">
        <f t="shared" si="10"/>
        <v>2014.1888748665478</v>
      </c>
      <c r="DI54">
        <v>0.20141554000000006</v>
      </c>
      <c r="DJ54">
        <f t="shared" si="11"/>
        <v>1345.9456665480427</v>
      </c>
      <c r="DK54">
        <f t="shared" si="12"/>
        <v>41268.18589515466</v>
      </c>
      <c r="DL54">
        <f t="shared" si="13"/>
        <v>30987.521151793044</v>
      </c>
      <c r="DM54">
        <f t="shared" si="14"/>
        <v>20706.856408431424</v>
      </c>
      <c r="DO54" s="33">
        <v>2682.4320831850532</v>
      </c>
      <c r="DP54" s="33">
        <v>2014.1888748665478</v>
      </c>
      <c r="DQ54" s="33">
        <v>1345.9456665480427</v>
      </c>
      <c r="DR54" s="33">
        <v>41268.18589515466</v>
      </c>
      <c r="DS54" s="33">
        <v>30987.521151793044</v>
      </c>
      <c r="DT54" s="33">
        <v>20706.856408431424</v>
      </c>
      <c r="DV54">
        <v>171.95</v>
      </c>
    </row>
    <row r="55" spans="1:126" x14ac:dyDescent="0.35">
      <c r="A55">
        <v>50</v>
      </c>
      <c r="B55">
        <f t="shared" si="21"/>
        <v>32</v>
      </c>
      <c r="C55">
        <v>1</v>
      </c>
      <c r="D55">
        <v>3</v>
      </c>
      <c r="E55">
        <v>2</v>
      </c>
      <c r="F55">
        <v>3</v>
      </c>
      <c r="G55">
        <v>2</v>
      </c>
      <c r="H55">
        <v>1</v>
      </c>
      <c r="I55">
        <v>1</v>
      </c>
      <c r="J55">
        <v>0</v>
      </c>
      <c r="K55">
        <v>0</v>
      </c>
      <c r="L55">
        <v>1</v>
      </c>
      <c r="M55">
        <v>1</v>
      </c>
      <c r="N55">
        <v>3</v>
      </c>
      <c r="O55">
        <v>6</v>
      </c>
      <c r="P55">
        <v>1</v>
      </c>
      <c r="Q55">
        <v>1</v>
      </c>
      <c r="R55">
        <v>7</v>
      </c>
      <c r="S55">
        <v>392050</v>
      </c>
      <c r="T55">
        <v>1</v>
      </c>
      <c r="U55">
        <v>2</v>
      </c>
      <c r="V55">
        <v>0</v>
      </c>
      <c r="W55">
        <v>2</v>
      </c>
      <c r="X55">
        <v>0</v>
      </c>
      <c r="Y55">
        <v>1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1</v>
      </c>
      <c r="AL55">
        <v>0.04</v>
      </c>
      <c r="AM55">
        <v>390</v>
      </c>
      <c r="AN55">
        <f t="shared" si="0"/>
        <v>3120</v>
      </c>
      <c r="AO55">
        <v>3120</v>
      </c>
      <c r="AP55">
        <f t="shared" si="1"/>
        <v>3900</v>
      </c>
      <c r="AQ55">
        <v>3900</v>
      </c>
      <c r="AR55" s="33">
        <f t="shared" si="15"/>
        <v>97500</v>
      </c>
      <c r="AS55">
        <v>3510</v>
      </c>
      <c r="AT55">
        <f t="shared" si="16"/>
        <v>56.25</v>
      </c>
      <c r="AU55">
        <f t="shared" si="2"/>
        <v>3.12</v>
      </c>
      <c r="AV55">
        <v>56250</v>
      </c>
      <c r="AW55">
        <v>187.5</v>
      </c>
      <c r="AX55">
        <v>90</v>
      </c>
      <c r="AY55">
        <v>2808</v>
      </c>
      <c r="AZ55" s="33">
        <v>351</v>
      </c>
      <c r="BA55" s="33">
        <v>351</v>
      </c>
      <c r="BB55">
        <v>150000</v>
      </c>
      <c r="BC55">
        <v>15</v>
      </c>
      <c r="BD55">
        <v>1800</v>
      </c>
      <c r="BE55">
        <v>7200</v>
      </c>
      <c r="BF55">
        <v>10</v>
      </c>
      <c r="BG55">
        <v>1</v>
      </c>
      <c r="BH55">
        <v>0</v>
      </c>
      <c r="BI55">
        <v>450</v>
      </c>
      <c r="BJ55">
        <v>3</v>
      </c>
      <c r="BK55">
        <v>1</v>
      </c>
      <c r="BL55">
        <v>0</v>
      </c>
      <c r="BM55">
        <v>1</v>
      </c>
      <c r="BN55">
        <v>0</v>
      </c>
      <c r="BO55">
        <v>0</v>
      </c>
      <c r="BP55">
        <v>3900</v>
      </c>
      <c r="BQ55">
        <f t="shared" si="17"/>
        <v>46800</v>
      </c>
      <c r="BR55">
        <v>46800</v>
      </c>
      <c r="BS55">
        <f t="shared" si="3"/>
        <v>1170</v>
      </c>
      <c r="BT55" s="43">
        <v>1170</v>
      </c>
      <c r="BU55">
        <f t="shared" si="4"/>
        <v>46.8</v>
      </c>
      <c r="BV55">
        <v>46.8</v>
      </c>
      <c r="BW55">
        <v>3510</v>
      </c>
      <c r="BX55">
        <f t="shared" si="18"/>
        <v>3.51</v>
      </c>
      <c r="BY55">
        <v>32</v>
      </c>
      <c r="BZ55">
        <v>1263600</v>
      </c>
      <c r="CA55">
        <v>1404000</v>
      </c>
      <c r="CB55">
        <v>90</v>
      </c>
      <c r="CC55">
        <f t="shared" si="19"/>
        <v>0.9</v>
      </c>
      <c r="CD55">
        <v>0</v>
      </c>
      <c r="CE55">
        <v>0</v>
      </c>
      <c r="CF55">
        <v>1</v>
      </c>
      <c r="CG55">
        <v>0.9</v>
      </c>
      <c r="CI55" s="43">
        <v>0.60133919000000002</v>
      </c>
      <c r="CJ55" s="33">
        <v>3900</v>
      </c>
      <c r="CK55" s="33">
        <v>2585.5244175920079</v>
      </c>
      <c r="CL55" s="33">
        <v>39777.298732184739</v>
      </c>
      <c r="CM55" s="43">
        <f t="shared" si="20"/>
        <v>132.59099577394912</v>
      </c>
      <c r="CN55" s="43">
        <v>0.04</v>
      </c>
      <c r="CO55" s="43"/>
      <c r="CP55" s="43">
        <v>0.39866080999999998</v>
      </c>
      <c r="CQ55" s="43">
        <v>0.7</v>
      </c>
      <c r="CR55" s="43">
        <v>0.85</v>
      </c>
      <c r="CS55" s="43">
        <v>6.5000000000000002E-2</v>
      </c>
      <c r="CT55">
        <v>3510</v>
      </c>
      <c r="CU55">
        <v>-600</v>
      </c>
      <c r="CV55">
        <v>0</v>
      </c>
      <c r="CW55">
        <f t="shared" si="5"/>
        <v>4961.4261794578861</v>
      </c>
      <c r="CX55">
        <f t="shared" si="6"/>
        <v>4085.8803830829652</v>
      </c>
      <c r="CY55">
        <f t="shared" si="7"/>
        <v>62859.698201276384</v>
      </c>
      <c r="CZ55">
        <f t="shared" si="8"/>
        <v>76329.633530121326</v>
      </c>
      <c r="DA55">
        <v>4961.4261794578861</v>
      </c>
      <c r="DB55">
        <v>4085.8803830829652</v>
      </c>
      <c r="DC55">
        <v>62859.698201276384</v>
      </c>
      <c r="DD55">
        <v>76329.633530121326</v>
      </c>
      <c r="DE55" s="43">
        <v>0.39866080999999998</v>
      </c>
      <c r="DF55" s="33">
        <f t="shared" si="9"/>
        <v>2585.5244175920079</v>
      </c>
      <c r="DG55" s="43">
        <v>0.29866081</v>
      </c>
      <c r="DH55">
        <f t="shared" si="10"/>
        <v>1936.9719758328074</v>
      </c>
      <c r="DI55">
        <v>0.19866081000000002</v>
      </c>
      <c r="DJ55">
        <f t="shared" si="11"/>
        <v>1288.4195340736067</v>
      </c>
      <c r="DK55">
        <f t="shared" si="12"/>
        <v>39777.298732184739</v>
      </c>
      <c r="DL55">
        <f t="shared" si="13"/>
        <v>29799.568858966268</v>
      </c>
      <c r="DM55">
        <f t="shared" si="14"/>
        <v>19821.838985747792</v>
      </c>
      <c r="DO55" s="33">
        <v>2585.5244175920079</v>
      </c>
      <c r="DP55" s="33">
        <v>1936.9719758328074</v>
      </c>
      <c r="DQ55" s="33">
        <v>1288.4195340736067</v>
      </c>
      <c r="DR55" s="33">
        <v>39777.298732184739</v>
      </c>
      <c r="DS55" s="33">
        <v>29799.568858966268</v>
      </c>
      <c r="DT55" s="33">
        <v>19821.838985747792</v>
      </c>
      <c r="DV55">
        <v>473.54</v>
      </c>
    </row>
    <row r="56" spans="1:126" x14ac:dyDescent="0.35">
      <c r="A56">
        <v>55</v>
      </c>
      <c r="B56">
        <v>31</v>
      </c>
      <c r="C56">
        <v>1</v>
      </c>
      <c r="D56">
        <v>3</v>
      </c>
      <c r="E56">
        <v>2</v>
      </c>
      <c r="F56">
        <v>1</v>
      </c>
      <c r="G56">
        <v>4</v>
      </c>
      <c r="H56">
        <v>2</v>
      </c>
      <c r="I56">
        <v>4</v>
      </c>
      <c r="J56">
        <v>0</v>
      </c>
      <c r="K56">
        <v>0</v>
      </c>
      <c r="L56">
        <v>1</v>
      </c>
      <c r="M56">
        <v>1</v>
      </c>
      <c r="N56">
        <v>9</v>
      </c>
      <c r="O56">
        <v>16</v>
      </c>
      <c r="P56">
        <v>3</v>
      </c>
      <c r="Q56">
        <v>1</v>
      </c>
      <c r="R56">
        <v>11</v>
      </c>
      <c r="S56">
        <v>1200000</v>
      </c>
      <c r="T56">
        <v>1</v>
      </c>
      <c r="U56">
        <v>2</v>
      </c>
      <c r="V56">
        <v>0</v>
      </c>
      <c r="W56">
        <v>1</v>
      </c>
      <c r="X56">
        <v>1</v>
      </c>
      <c r="Y56">
        <v>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1</v>
      </c>
      <c r="AL56">
        <v>2E-3</v>
      </c>
      <c r="AM56">
        <v>20</v>
      </c>
      <c r="AN56">
        <f t="shared" si="0"/>
        <v>160</v>
      </c>
      <c r="AO56">
        <v>160</v>
      </c>
      <c r="AP56">
        <f t="shared" si="1"/>
        <v>200</v>
      </c>
      <c r="AQ56">
        <v>200</v>
      </c>
      <c r="AR56" s="33">
        <f t="shared" si="15"/>
        <v>100000</v>
      </c>
      <c r="AS56">
        <v>180</v>
      </c>
      <c r="AT56">
        <f t="shared" si="16"/>
        <v>106.25</v>
      </c>
      <c r="AU56">
        <f t="shared" si="2"/>
        <v>0.16</v>
      </c>
      <c r="AV56">
        <v>106250</v>
      </c>
      <c r="AW56">
        <v>354.16666666666669</v>
      </c>
      <c r="AX56">
        <v>90</v>
      </c>
      <c r="AY56">
        <v>144</v>
      </c>
      <c r="AZ56" s="33">
        <v>18</v>
      </c>
      <c r="BA56" s="33">
        <v>18</v>
      </c>
      <c r="BB56">
        <v>200000</v>
      </c>
      <c r="BC56">
        <v>10</v>
      </c>
      <c r="BD56">
        <v>600</v>
      </c>
      <c r="BE56">
        <v>2400</v>
      </c>
      <c r="BF56">
        <v>1</v>
      </c>
      <c r="BG56">
        <v>1</v>
      </c>
      <c r="BH56">
        <v>73000</v>
      </c>
      <c r="BI56">
        <v>850</v>
      </c>
      <c r="BJ56">
        <v>3</v>
      </c>
      <c r="BK56">
        <v>1</v>
      </c>
      <c r="BL56">
        <v>1</v>
      </c>
      <c r="BM56">
        <v>0</v>
      </c>
      <c r="BN56">
        <v>0</v>
      </c>
      <c r="BO56">
        <v>50</v>
      </c>
      <c r="BP56">
        <v>200</v>
      </c>
      <c r="BQ56">
        <f t="shared" si="17"/>
        <v>2400</v>
      </c>
      <c r="BR56">
        <v>2400</v>
      </c>
      <c r="BS56">
        <f t="shared" si="3"/>
        <v>1200</v>
      </c>
      <c r="BT56" s="43">
        <v>1200</v>
      </c>
      <c r="BU56">
        <f t="shared" si="4"/>
        <v>2.4</v>
      </c>
      <c r="BV56">
        <v>2.4</v>
      </c>
      <c r="BW56">
        <v>180</v>
      </c>
      <c r="BX56">
        <f t="shared" si="18"/>
        <v>0.18</v>
      </c>
      <c r="BY56">
        <v>18</v>
      </c>
      <c r="BZ56">
        <v>122400</v>
      </c>
      <c r="CA56">
        <v>136000</v>
      </c>
      <c r="CB56">
        <v>90</v>
      </c>
      <c r="CC56">
        <f t="shared" si="19"/>
        <v>0.9</v>
      </c>
      <c r="CD56">
        <v>0</v>
      </c>
      <c r="CE56">
        <v>0</v>
      </c>
      <c r="CF56">
        <v>1</v>
      </c>
      <c r="CG56">
        <v>0.9</v>
      </c>
      <c r="CI56" s="43">
        <v>0.43397951000000001</v>
      </c>
      <c r="CJ56" s="33">
        <v>200</v>
      </c>
      <c r="CK56" s="33">
        <v>2101.9757608671134</v>
      </c>
      <c r="CL56" s="33">
        <v>4013.0961659740747</v>
      </c>
      <c r="CM56" s="43">
        <f t="shared" si="20"/>
        <v>13.376987219913582</v>
      </c>
      <c r="CN56" s="43">
        <v>0.01</v>
      </c>
      <c r="CO56" s="43"/>
      <c r="CP56" s="43">
        <v>0.56602048999999999</v>
      </c>
      <c r="CQ56" s="43">
        <v>0.7</v>
      </c>
      <c r="CR56" s="43">
        <v>0.85</v>
      </c>
      <c r="CS56" s="43">
        <v>6.5000000000000002E-2</v>
      </c>
      <c r="CT56">
        <v>180</v>
      </c>
      <c r="CU56">
        <v>50</v>
      </c>
      <c r="CV56">
        <v>73000</v>
      </c>
      <c r="CW56">
        <f t="shared" si="5"/>
        <v>352.55120685306088</v>
      </c>
      <c r="CX56">
        <f t="shared" si="6"/>
        <v>290.3362879966383</v>
      </c>
      <c r="CY56">
        <f t="shared" si="7"/>
        <v>4466.7121230252042</v>
      </c>
      <c r="CZ56">
        <f t="shared" si="8"/>
        <v>5423.8647208163211</v>
      </c>
      <c r="DA56">
        <v>352.55120685306088</v>
      </c>
      <c r="DB56">
        <v>290.3362879966383</v>
      </c>
      <c r="DC56">
        <v>4466.7121230252042</v>
      </c>
      <c r="DD56">
        <v>5423.8647208163211</v>
      </c>
      <c r="DE56" s="43">
        <v>0.56602048999999999</v>
      </c>
      <c r="DF56" s="33">
        <f t="shared" si="9"/>
        <v>260.85125078831487</v>
      </c>
      <c r="DG56" s="43">
        <v>0.46602049000000001</v>
      </c>
      <c r="DH56">
        <f t="shared" si="10"/>
        <v>214.76612570948339</v>
      </c>
      <c r="DI56">
        <v>0.36602049000000003</v>
      </c>
      <c r="DJ56">
        <f t="shared" si="11"/>
        <v>168.68100063065188</v>
      </c>
      <c r="DK56">
        <f t="shared" si="12"/>
        <v>4013.0961659740747</v>
      </c>
      <c r="DL56">
        <f t="shared" si="13"/>
        <v>3304.0942416843595</v>
      </c>
      <c r="DM56">
        <f t="shared" si="14"/>
        <v>2595.0923173946444</v>
      </c>
      <c r="DO56" s="33">
        <v>260.85125078831487</v>
      </c>
      <c r="DP56" s="33">
        <v>214.76612570948339</v>
      </c>
      <c r="DQ56" s="33">
        <v>168.68100063065188</v>
      </c>
      <c r="DR56" s="33">
        <v>4013.0961659740747</v>
      </c>
      <c r="DS56" s="33">
        <v>3304.0942416843595</v>
      </c>
      <c r="DT56" s="33">
        <v>2595.0923173946444</v>
      </c>
      <c r="DV56">
        <v>54.47</v>
      </c>
    </row>
    <row r="57" spans="1:126" x14ac:dyDescent="0.35">
      <c r="A57">
        <v>28</v>
      </c>
      <c r="B57">
        <f t="shared" si="21"/>
        <v>10</v>
      </c>
      <c r="C57">
        <v>1</v>
      </c>
      <c r="D57">
        <v>3</v>
      </c>
      <c r="E57">
        <v>2</v>
      </c>
      <c r="F57">
        <v>1</v>
      </c>
      <c r="G57">
        <v>2</v>
      </c>
      <c r="H57">
        <v>1</v>
      </c>
      <c r="I57">
        <v>1</v>
      </c>
      <c r="J57">
        <v>0</v>
      </c>
      <c r="K57">
        <v>0</v>
      </c>
      <c r="L57">
        <v>1</v>
      </c>
      <c r="M57">
        <v>1</v>
      </c>
      <c r="N57">
        <v>7</v>
      </c>
      <c r="O57">
        <v>12</v>
      </c>
      <c r="P57">
        <v>2</v>
      </c>
      <c r="Q57">
        <v>1</v>
      </c>
      <c r="R57">
        <v>5</v>
      </c>
      <c r="S57">
        <v>759400</v>
      </c>
      <c r="T57">
        <v>1</v>
      </c>
      <c r="U57">
        <v>2</v>
      </c>
      <c r="V57">
        <v>0</v>
      </c>
      <c r="W57">
        <v>2</v>
      </c>
      <c r="X57">
        <v>0</v>
      </c>
      <c r="Y57">
        <v>0</v>
      </c>
      <c r="Z57">
        <v>1</v>
      </c>
      <c r="AA57">
        <v>2</v>
      </c>
      <c r="AB57">
        <v>0</v>
      </c>
      <c r="AD57">
        <v>0</v>
      </c>
      <c r="AF57">
        <v>0</v>
      </c>
      <c r="AH57">
        <v>0</v>
      </c>
      <c r="AJ57">
        <v>0</v>
      </c>
      <c r="AK57">
        <v>1</v>
      </c>
      <c r="AL57">
        <v>0.8</v>
      </c>
      <c r="AM57">
        <v>860</v>
      </c>
      <c r="AN57">
        <f t="shared" si="0"/>
        <v>6880</v>
      </c>
      <c r="AO57">
        <v>6880</v>
      </c>
      <c r="AP57">
        <f t="shared" si="1"/>
        <v>8600</v>
      </c>
      <c r="AQ57">
        <v>8600</v>
      </c>
      <c r="AR57" s="33">
        <f t="shared" si="15"/>
        <v>10750</v>
      </c>
      <c r="AS57">
        <v>8170</v>
      </c>
      <c r="AT57">
        <f t="shared" si="16"/>
        <v>156.25</v>
      </c>
      <c r="AU57">
        <f t="shared" si="2"/>
        <v>6.88</v>
      </c>
      <c r="AV57">
        <v>156250</v>
      </c>
      <c r="AW57">
        <v>520.83333333333337</v>
      </c>
      <c r="AX57">
        <v>95</v>
      </c>
      <c r="AY57">
        <v>6536</v>
      </c>
      <c r="AZ57" s="33">
        <v>817</v>
      </c>
      <c r="BA57" s="33">
        <v>817</v>
      </c>
      <c r="BB57">
        <v>500000</v>
      </c>
      <c r="BC57">
        <v>25</v>
      </c>
      <c r="BD57">
        <v>500</v>
      </c>
      <c r="BE57">
        <v>2000</v>
      </c>
      <c r="BF57">
        <v>1</v>
      </c>
      <c r="BG57">
        <v>1</v>
      </c>
      <c r="BH57">
        <v>0</v>
      </c>
      <c r="BI57">
        <v>1250</v>
      </c>
      <c r="BK57">
        <v>1</v>
      </c>
      <c r="BL57">
        <v>1</v>
      </c>
      <c r="BM57">
        <v>1</v>
      </c>
      <c r="BN57">
        <v>0</v>
      </c>
      <c r="BO57">
        <v>0</v>
      </c>
      <c r="BP57">
        <v>8600</v>
      </c>
      <c r="BQ57">
        <f t="shared" si="17"/>
        <v>103200</v>
      </c>
      <c r="BR57">
        <v>103200</v>
      </c>
      <c r="BS57">
        <f t="shared" si="3"/>
        <v>129</v>
      </c>
      <c r="BT57" s="43">
        <v>129</v>
      </c>
      <c r="BU57">
        <f t="shared" si="4"/>
        <v>103.2</v>
      </c>
      <c r="BV57">
        <v>103.2</v>
      </c>
      <c r="BW57">
        <v>8170</v>
      </c>
      <c r="BX57">
        <f t="shared" si="18"/>
        <v>8.17</v>
      </c>
      <c r="BY57">
        <v>12</v>
      </c>
      <c r="BZ57">
        <v>8170000</v>
      </c>
      <c r="CA57">
        <v>8600000</v>
      </c>
      <c r="CB57">
        <v>95</v>
      </c>
      <c r="CC57">
        <f t="shared" si="19"/>
        <v>0.95</v>
      </c>
      <c r="CD57">
        <v>0</v>
      </c>
      <c r="CE57">
        <v>0</v>
      </c>
      <c r="CF57">
        <v>1</v>
      </c>
      <c r="CG57">
        <v>0.95</v>
      </c>
      <c r="CI57" s="43">
        <v>0.56903369000000004</v>
      </c>
      <c r="CJ57" s="33">
        <v>8600</v>
      </c>
      <c r="CK57" s="33">
        <v>6513.3406529936728</v>
      </c>
      <c r="CL57" s="33">
        <v>100205.24081528727</v>
      </c>
      <c r="CM57" s="43">
        <f t="shared" si="20"/>
        <v>334.01746938429091</v>
      </c>
      <c r="CN57" s="43">
        <v>0.8</v>
      </c>
      <c r="CO57" s="43"/>
      <c r="CP57" s="43">
        <v>0.43096630999999996</v>
      </c>
      <c r="CQ57" s="43">
        <v>0.7</v>
      </c>
      <c r="CR57" s="43">
        <v>0.85</v>
      </c>
      <c r="CS57" s="43">
        <v>6.5000000000000002E-2</v>
      </c>
      <c r="CT57">
        <v>8170</v>
      </c>
      <c r="CU57">
        <v>-2200</v>
      </c>
      <c r="CV57">
        <v>0</v>
      </c>
      <c r="CW57">
        <f t="shared" si="5"/>
        <v>12204.022577292391</v>
      </c>
      <c r="CX57">
        <f t="shared" si="6"/>
        <v>10050.371534240792</v>
      </c>
      <c r="CY57">
        <f t="shared" si="7"/>
        <v>154621.1005267814</v>
      </c>
      <c r="CZ57">
        <f t="shared" si="8"/>
        <v>187754.19349680602</v>
      </c>
      <c r="DA57">
        <v>12204.022577292391</v>
      </c>
      <c r="DB57">
        <v>10050.371534240792</v>
      </c>
      <c r="DC57">
        <v>154621.1005267814</v>
      </c>
      <c r="DD57">
        <v>187754.19349680602</v>
      </c>
      <c r="DE57" s="43">
        <v>0.43096630999999996</v>
      </c>
      <c r="DF57" s="33">
        <f t="shared" si="9"/>
        <v>6513.3406529936728</v>
      </c>
      <c r="DG57" s="43">
        <v>0.33096630999999999</v>
      </c>
      <c r="DH57">
        <f t="shared" si="10"/>
        <v>5002.0065876943063</v>
      </c>
      <c r="DI57">
        <v>0.23096631000000001</v>
      </c>
      <c r="DJ57">
        <f t="shared" si="11"/>
        <v>3490.6725223949393</v>
      </c>
      <c r="DK57">
        <f t="shared" si="12"/>
        <v>100205.24081528727</v>
      </c>
      <c r="DL57">
        <f t="shared" si="13"/>
        <v>76953.947502989322</v>
      </c>
      <c r="DM57">
        <f t="shared" si="14"/>
        <v>53702.65419069137</v>
      </c>
      <c r="DO57" s="33">
        <v>6513.3406529936728</v>
      </c>
      <c r="DP57" s="33">
        <v>5002.0065876943063</v>
      </c>
      <c r="DQ57" s="33">
        <v>3490.6725223949393</v>
      </c>
      <c r="DR57" s="33">
        <v>100205.24081528727</v>
      </c>
      <c r="DS57" s="33">
        <v>76953.947502989322</v>
      </c>
      <c r="DT57" s="33">
        <v>53702.65419069137</v>
      </c>
      <c r="DV57">
        <v>556.70000000000005</v>
      </c>
    </row>
    <row r="58" spans="1:126" x14ac:dyDescent="0.35">
      <c r="A58">
        <v>60</v>
      </c>
      <c r="B58">
        <v>40</v>
      </c>
      <c r="C58">
        <v>1</v>
      </c>
      <c r="D58">
        <v>3</v>
      </c>
      <c r="E58">
        <v>5</v>
      </c>
      <c r="F58">
        <v>1</v>
      </c>
      <c r="G58">
        <v>3</v>
      </c>
      <c r="H58">
        <v>0</v>
      </c>
      <c r="I58">
        <v>0</v>
      </c>
      <c r="J58">
        <v>1</v>
      </c>
      <c r="K58">
        <v>0</v>
      </c>
      <c r="L58">
        <v>1</v>
      </c>
      <c r="M58">
        <v>1</v>
      </c>
      <c r="N58">
        <v>7</v>
      </c>
      <c r="O58">
        <v>12</v>
      </c>
      <c r="P58">
        <v>2</v>
      </c>
      <c r="Q58">
        <v>1</v>
      </c>
      <c r="R58">
        <v>5</v>
      </c>
      <c r="S58">
        <v>703700</v>
      </c>
      <c r="T58">
        <v>1</v>
      </c>
      <c r="U58">
        <v>2</v>
      </c>
      <c r="V58">
        <v>0</v>
      </c>
      <c r="W58">
        <v>2</v>
      </c>
      <c r="X58">
        <v>0</v>
      </c>
      <c r="Y58">
        <v>0</v>
      </c>
      <c r="Z58">
        <v>1</v>
      </c>
      <c r="AA58">
        <v>2</v>
      </c>
      <c r="AB58">
        <v>0</v>
      </c>
      <c r="AD58">
        <v>0</v>
      </c>
      <c r="AF58">
        <v>0</v>
      </c>
      <c r="AH58">
        <v>0</v>
      </c>
      <c r="AJ58">
        <v>0</v>
      </c>
      <c r="AK58">
        <v>1</v>
      </c>
      <c r="AL58">
        <v>0.43</v>
      </c>
      <c r="AM58">
        <v>275</v>
      </c>
      <c r="AN58">
        <f t="shared" si="0"/>
        <v>2200</v>
      </c>
      <c r="AO58">
        <v>2200</v>
      </c>
      <c r="AP58">
        <f t="shared" si="1"/>
        <v>2750</v>
      </c>
      <c r="AQ58">
        <v>2750</v>
      </c>
      <c r="AR58" s="33">
        <f t="shared" si="15"/>
        <v>6395.3488372093025</v>
      </c>
      <c r="AS58">
        <v>2612.5</v>
      </c>
      <c r="AT58">
        <f t="shared" si="16"/>
        <v>68.75</v>
      </c>
      <c r="AU58">
        <f t="shared" si="2"/>
        <v>2.2000000000000002</v>
      </c>
      <c r="AV58">
        <v>68750</v>
      </c>
      <c r="AW58">
        <v>229.16666666666666</v>
      </c>
      <c r="AX58">
        <v>95</v>
      </c>
      <c r="AY58">
        <v>2090</v>
      </c>
      <c r="AZ58" s="33">
        <v>261.25</v>
      </c>
      <c r="BA58" s="33">
        <v>261.25</v>
      </c>
      <c r="BB58">
        <v>150000</v>
      </c>
      <c r="BC58">
        <v>18</v>
      </c>
      <c r="BD58">
        <v>10</v>
      </c>
      <c r="BE58">
        <v>40</v>
      </c>
      <c r="BF58">
        <v>1</v>
      </c>
      <c r="BG58">
        <v>1</v>
      </c>
      <c r="BH58">
        <v>10000</v>
      </c>
      <c r="BI58">
        <v>550</v>
      </c>
      <c r="BK58">
        <v>1</v>
      </c>
      <c r="BL58">
        <v>0</v>
      </c>
      <c r="BM58">
        <v>1</v>
      </c>
      <c r="BN58">
        <v>0</v>
      </c>
      <c r="BO58">
        <v>500</v>
      </c>
      <c r="BP58">
        <v>2750</v>
      </c>
      <c r="BQ58">
        <f t="shared" si="17"/>
        <v>33000</v>
      </c>
      <c r="BR58">
        <v>33000</v>
      </c>
      <c r="BS58">
        <f t="shared" si="3"/>
        <v>76.744186046511629</v>
      </c>
      <c r="BT58" s="43">
        <v>76.744186046511629</v>
      </c>
      <c r="BU58">
        <f t="shared" si="4"/>
        <v>33</v>
      </c>
      <c r="BV58">
        <v>33</v>
      </c>
      <c r="BW58">
        <v>2612.5</v>
      </c>
      <c r="BX58">
        <f t="shared" si="18"/>
        <v>2.6124999999999998</v>
      </c>
      <c r="BY58">
        <v>17</v>
      </c>
      <c r="BZ58">
        <v>1149500</v>
      </c>
      <c r="CA58">
        <v>1210000</v>
      </c>
      <c r="CB58">
        <v>95</v>
      </c>
      <c r="CC58">
        <f t="shared" si="19"/>
        <v>0.95</v>
      </c>
      <c r="CD58">
        <v>0</v>
      </c>
      <c r="CE58">
        <v>0</v>
      </c>
      <c r="CF58">
        <v>1</v>
      </c>
      <c r="CG58">
        <v>0.95</v>
      </c>
      <c r="CI58" s="43">
        <v>0.58320181999999998</v>
      </c>
      <c r="CJ58" s="33">
        <v>2750</v>
      </c>
      <c r="CK58" s="33">
        <v>1965.3487964080773</v>
      </c>
      <c r="CL58" s="33">
        <v>30236.135329355035</v>
      </c>
      <c r="CM58" s="43">
        <f t="shared" si="20"/>
        <v>100.78711776451678</v>
      </c>
      <c r="CN58" s="43">
        <v>0.43</v>
      </c>
      <c r="CO58" s="43"/>
      <c r="CP58" s="43">
        <v>0.41679818000000002</v>
      </c>
      <c r="CQ58" s="43">
        <v>0.7</v>
      </c>
      <c r="CR58" s="43">
        <v>0.85</v>
      </c>
      <c r="CS58" s="43">
        <v>6.5000000000000002E-2</v>
      </c>
      <c r="CT58">
        <v>2612.5</v>
      </c>
      <c r="CU58">
        <v>500</v>
      </c>
      <c r="CV58">
        <v>10000</v>
      </c>
      <c r="CW58">
        <f t="shared" si="5"/>
        <v>3807.6441530995226</v>
      </c>
      <c r="CX58">
        <f t="shared" si="6"/>
        <v>3135.7069496113709</v>
      </c>
      <c r="CY58">
        <f t="shared" si="7"/>
        <v>48241.645378636473</v>
      </c>
      <c r="CZ58">
        <f t="shared" si="8"/>
        <v>58579.140816915729</v>
      </c>
      <c r="DA58">
        <v>3807.6441530995226</v>
      </c>
      <c r="DB58">
        <v>3135.7069496113709</v>
      </c>
      <c r="DC58">
        <v>48241.645378636473</v>
      </c>
      <c r="DD58">
        <v>58579.140816915729</v>
      </c>
      <c r="DE58" s="43">
        <v>0.41679818000000002</v>
      </c>
      <c r="DF58" s="33">
        <f t="shared" si="9"/>
        <v>1965.3487964080773</v>
      </c>
      <c r="DG58" s="43">
        <v>0.31679818000000004</v>
      </c>
      <c r="DH58">
        <f t="shared" si="10"/>
        <v>1493.8139167672696</v>
      </c>
      <c r="DI58">
        <v>0.21679818000000006</v>
      </c>
      <c r="DJ58">
        <f t="shared" si="11"/>
        <v>1022.279037126462</v>
      </c>
      <c r="DK58">
        <f t="shared" si="12"/>
        <v>30236.135329355035</v>
      </c>
      <c r="DL58">
        <f t="shared" si="13"/>
        <v>22981.752565650302</v>
      </c>
      <c r="DM58">
        <f t="shared" si="14"/>
        <v>15727.369801945568</v>
      </c>
      <c r="DO58" s="33">
        <v>1965.3487964080773</v>
      </c>
      <c r="DP58" s="33">
        <v>1493.8139167672696</v>
      </c>
      <c r="DQ58" s="33">
        <v>1022.279037126462</v>
      </c>
      <c r="DR58" s="33">
        <v>30236.135329355035</v>
      </c>
      <c r="DS58" s="33">
        <v>22981.752565650302</v>
      </c>
      <c r="DT58" s="33">
        <v>15727.369801945568</v>
      </c>
      <c r="DV58">
        <v>98.81</v>
      </c>
    </row>
    <row r="59" spans="1:126" x14ac:dyDescent="0.35">
      <c r="A59">
        <v>40</v>
      </c>
      <c r="B59">
        <f t="shared" si="21"/>
        <v>22</v>
      </c>
      <c r="C59">
        <v>1</v>
      </c>
      <c r="D59">
        <v>3</v>
      </c>
      <c r="E59">
        <v>2</v>
      </c>
      <c r="F59">
        <v>3</v>
      </c>
      <c r="G59">
        <v>3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7</v>
      </c>
      <c r="O59">
        <v>12</v>
      </c>
      <c r="P59">
        <v>2</v>
      </c>
      <c r="Q59">
        <v>1</v>
      </c>
      <c r="R59">
        <v>6</v>
      </c>
      <c r="S59">
        <v>366400</v>
      </c>
      <c r="T59">
        <v>1</v>
      </c>
      <c r="U59">
        <v>2</v>
      </c>
      <c r="V59">
        <v>0</v>
      </c>
      <c r="W59">
        <v>1</v>
      </c>
      <c r="X59">
        <v>1</v>
      </c>
      <c r="Y59">
        <v>1</v>
      </c>
      <c r="Z59">
        <v>1</v>
      </c>
      <c r="AA59">
        <v>2</v>
      </c>
      <c r="AB59">
        <v>1</v>
      </c>
      <c r="AD59">
        <v>0</v>
      </c>
      <c r="AF59">
        <v>0</v>
      </c>
      <c r="AH59">
        <v>0</v>
      </c>
      <c r="AJ59">
        <v>0</v>
      </c>
      <c r="AK59">
        <v>1</v>
      </c>
      <c r="AL59">
        <v>1.06</v>
      </c>
      <c r="AM59">
        <v>1280</v>
      </c>
      <c r="AN59">
        <f t="shared" si="0"/>
        <v>10240</v>
      </c>
      <c r="AO59">
        <v>10240</v>
      </c>
      <c r="AP59">
        <f t="shared" si="1"/>
        <v>12800</v>
      </c>
      <c r="AQ59">
        <v>12800</v>
      </c>
      <c r="AR59" s="33">
        <f t="shared" si="15"/>
        <v>12075.471698113208</v>
      </c>
      <c r="AS59">
        <v>11520</v>
      </c>
      <c r="AT59">
        <f t="shared" si="16"/>
        <v>109.375</v>
      </c>
      <c r="AU59">
        <f t="shared" si="2"/>
        <v>10.24</v>
      </c>
      <c r="AV59">
        <v>109375</v>
      </c>
      <c r="AW59">
        <v>364.58333333333331</v>
      </c>
      <c r="AX59">
        <v>90</v>
      </c>
      <c r="AY59">
        <v>9216</v>
      </c>
      <c r="AZ59" s="33">
        <v>1152</v>
      </c>
      <c r="BA59" s="33">
        <v>1152</v>
      </c>
      <c r="BB59">
        <v>200000</v>
      </c>
      <c r="BC59">
        <v>0</v>
      </c>
      <c r="BD59">
        <v>10</v>
      </c>
      <c r="BE59">
        <v>40</v>
      </c>
      <c r="BF59">
        <v>1</v>
      </c>
      <c r="BG59">
        <v>1</v>
      </c>
      <c r="BH59">
        <v>0</v>
      </c>
      <c r="BI59">
        <v>875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12800</v>
      </c>
      <c r="BQ59">
        <f t="shared" si="17"/>
        <v>153600</v>
      </c>
      <c r="BR59">
        <v>153600</v>
      </c>
      <c r="BS59">
        <f t="shared" si="3"/>
        <v>144.90566037735849</v>
      </c>
      <c r="BT59" s="43">
        <v>144.90566037735849</v>
      </c>
      <c r="BU59">
        <f t="shared" si="4"/>
        <v>153.6</v>
      </c>
      <c r="BV59">
        <v>153.6</v>
      </c>
      <c r="BW59">
        <v>11520</v>
      </c>
      <c r="BX59">
        <f t="shared" si="18"/>
        <v>11.52</v>
      </c>
      <c r="BY59">
        <v>16</v>
      </c>
      <c r="BZ59">
        <v>8064000</v>
      </c>
      <c r="CA59">
        <v>8960000</v>
      </c>
      <c r="CB59">
        <v>90</v>
      </c>
      <c r="CC59">
        <f t="shared" si="19"/>
        <v>0.9</v>
      </c>
      <c r="CD59">
        <v>0</v>
      </c>
      <c r="CE59">
        <v>0</v>
      </c>
      <c r="CF59">
        <v>1</v>
      </c>
      <c r="CG59">
        <v>0.9</v>
      </c>
      <c r="CI59" s="43">
        <v>0.68737252999999998</v>
      </c>
      <c r="CJ59" s="33">
        <v>12800</v>
      </c>
      <c r="CK59" s="33">
        <v>5821.6344723580969</v>
      </c>
      <c r="CL59" s="33">
        <v>89563.607267047642</v>
      </c>
      <c r="CM59" s="43">
        <f t="shared" si="20"/>
        <v>298.54535755682548</v>
      </c>
      <c r="CN59" s="43">
        <v>1.06</v>
      </c>
      <c r="CO59" s="43"/>
      <c r="CP59" s="43">
        <v>0.31262747000000002</v>
      </c>
      <c r="CQ59" s="43">
        <v>0.7</v>
      </c>
      <c r="CR59" s="43">
        <v>0.85</v>
      </c>
      <c r="CS59" s="43">
        <v>6.5000000000000002E-2</v>
      </c>
      <c r="CT59">
        <v>11520</v>
      </c>
      <c r="CU59">
        <v>-2200</v>
      </c>
      <c r="CV59">
        <v>0</v>
      </c>
      <c r="CW59">
        <f t="shared" si="5"/>
        <v>14245.550371353944</v>
      </c>
      <c r="CX59">
        <f t="shared" si="6"/>
        <v>11731.6297175856</v>
      </c>
      <c r="CY59">
        <f t="shared" si="7"/>
        <v>180486.61103977845</v>
      </c>
      <c r="CZ59">
        <f t="shared" si="8"/>
        <v>219162.31340544528</v>
      </c>
      <c r="DA59">
        <v>14245.550371353944</v>
      </c>
      <c r="DB59">
        <v>11731.6297175856</v>
      </c>
      <c r="DC59">
        <v>180486.61103977845</v>
      </c>
      <c r="DD59">
        <v>219162.31340544528</v>
      </c>
      <c r="DE59" s="43">
        <v>0.31262747000000002</v>
      </c>
      <c r="DF59" s="33">
        <f t="shared" si="9"/>
        <v>5821.6344723580969</v>
      </c>
      <c r="DG59" s="43">
        <v>0.21262747000000004</v>
      </c>
      <c r="DH59">
        <f t="shared" si="10"/>
        <v>3959.4710251222878</v>
      </c>
      <c r="DI59">
        <v>0.11262747000000006</v>
      </c>
      <c r="DJ59">
        <f t="shared" si="11"/>
        <v>2097.3075778864786</v>
      </c>
      <c r="DK59">
        <f t="shared" si="12"/>
        <v>89563.607267047642</v>
      </c>
      <c r="DL59">
        <f t="shared" si="13"/>
        <v>60914.938848035192</v>
      </c>
      <c r="DM59">
        <f t="shared" si="14"/>
        <v>32266.270429022748</v>
      </c>
      <c r="DO59" s="33">
        <v>5821.6344723580969</v>
      </c>
      <c r="DP59" s="33">
        <v>3959.4710251222878</v>
      </c>
      <c r="DQ59" s="33">
        <v>2097.3075778864786</v>
      </c>
      <c r="DR59" s="33">
        <v>89563.607267047642</v>
      </c>
      <c r="DS59" s="33">
        <v>60914.938848035192</v>
      </c>
      <c r="DT59" s="33">
        <v>32266.270429022748</v>
      </c>
      <c r="DV59">
        <v>373.19</v>
      </c>
    </row>
    <row r="60" spans="1:126" x14ac:dyDescent="0.35">
      <c r="A60">
        <v>65</v>
      </c>
      <c r="B60">
        <f t="shared" si="21"/>
        <v>47</v>
      </c>
      <c r="C60">
        <v>1</v>
      </c>
      <c r="D60">
        <v>3</v>
      </c>
      <c r="E60">
        <v>3</v>
      </c>
      <c r="F60">
        <v>4</v>
      </c>
      <c r="G60">
        <v>2</v>
      </c>
      <c r="H60">
        <v>0</v>
      </c>
      <c r="I60">
        <v>2</v>
      </c>
      <c r="J60">
        <v>1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9</v>
      </c>
      <c r="S60">
        <v>23150</v>
      </c>
      <c r="T60">
        <v>0</v>
      </c>
      <c r="U60">
        <v>2</v>
      </c>
      <c r="V60">
        <v>0</v>
      </c>
      <c r="W60">
        <v>2</v>
      </c>
      <c r="X60">
        <v>0</v>
      </c>
      <c r="Y60">
        <v>1</v>
      </c>
      <c r="Z60">
        <v>1</v>
      </c>
      <c r="AA60">
        <v>2</v>
      </c>
      <c r="AB60">
        <v>1</v>
      </c>
      <c r="AD60">
        <v>0</v>
      </c>
      <c r="AF60">
        <v>0</v>
      </c>
      <c r="AH60">
        <v>0</v>
      </c>
      <c r="AJ60">
        <v>0</v>
      </c>
      <c r="AK60">
        <v>1</v>
      </c>
      <c r="AL60">
        <v>0.27</v>
      </c>
      <c r="AM60">
        <v>1040</v>
      </c>
      <c r="AN60">
        <f t="shared" si="0"/>
        <v>8320</v>
      </c>
      <c r="AO60">
        <v>8320</v>
      </c>
      <c r="AP60">
        <f t="shared" si="1"/>
        <v>10400</v>
      </c>
      <c r="AQ60">
        <v>10400</v>
      </c>
      <c r="AR60" s="33">
        <f t="shared" si="15"/>
        <v>38518.518518518518</v>
      </c>
      <c r="AS60">
        <v>9048</v>
      </c>
      <c r="AT60">
        <f t="shared" si="16"/>
        <v>112.5</v>
      </c>
      <c r="AU60">
        <f t="shared" si="2"/>
        <v>8.32</v>
      </c>
      <c r="AV60">
        <v>112500</v>
      </c>
      <c r="AW60">
        <v>375</v>
      </c>
      <c r="AX60">
        <v>87</v>
      </c>
      <c r="AY60">
        <v>7238.4</v>
      </c>
      <c r="AZ60" s="33">
        <v>904.8</v>
      </c>
      <c r="BA60" s="33">
        <v>904.8</v>
      </c>
      <c r="BB60">
        <v>150000</v>
      </c>
      <c r="BC60">
        <v>40</v>
      </c>
      <c r="BD60">
        <v>1000</v>
      </c>
      <c r="BE60">
        <v>4000</v>
      </c>
      <c r="BF60">
        <v>1</v>
      </c>
      <c r="BG60">
        <v>1</v>
      </c>
      <c r="BH60">
        <v>0</v>
      </c>
      <c r="BI60">
        <v>900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10400</v>
      </c>
      <c r="BQ60">
        <f t="shared" si="17"/>
        <v>124800</v>
      </c>
      <c r="BR60">
        <v>124800</v>
      </c>
      <c r="BS60">
        <f t="shared" si="3"/>
        <v>462.22222222222217</v>
      </c>
      <c r="BT60" s="43">
        <v>462.22222222222217</v>
      </c>
      <c r="BU60">
        <f t="shared" si="4"/>
        <v>124.8</v>
      </c>
      <c r="BV60">
        <v>124.8</v>
      </c>
      <c r="BW60">
        <v>9048</v>
      </c>
      <c r="BX60">
        <f t="shared" si="18"/>
        <v>9.048</v>
      </c>
      <c r="BY60">
        <v>19</v>
      </c>
      <c r="BZ60">
        <v>6514560</v>
      </c>
      <c r="CA60">
        <v>7488000</v>
      </c>
      <c r="CB60">
        <v>87</v>
      </c>
      <c r="CC60">
        <f t="shared" si="19"/>
        <v>0.87</v>
      </c>
      <c r="CD60">
        <v>0</v>
      </c>
      <c r="CE60">
        <v>0</v>
      </c>
      <c r="CF60">
        <v>1</v>
      </c>
      <c r="CG60">
        <v>0.87</v>
      </c>
      <c r="CI60" s="43">
        <v>0.62033853000000005</v>
      </c>
      <c r="CJ60" s="33">
        <v>10400</v>
      </c>
      <c r="CK60" s="33">
        <v>6365.0395663799882</v>
      </c>
      <c r="CL60" s="33">
        <v>97923.685636615206</v>
      </c>
      <c r="CM60" s="43">
        <f t="shared" si="20"/>
        <v>326.41228545538399</v>
      </c>
      <c r="CN60" s="43">
        <v>0.27</v>
      </c>
      <c r="CO60" s="43"/>
      <c r="CP60" s="43">
        <v>0.37966146999999995</v>
      </c>
      <c r="CQ60" s="43">
        <v>0.7</v>
      </c>
      <c r="CR60" s="43">
        <v>0.85</v>
      </c>
      <c r="CS60" s="43">
        <v>6.5000000000000002E-2</v>
      </c>
      <c r="CT60">
        <v>9048</v>
      </c>
      <c r="CU60">
        <v>-1300</v>
      </c>
      <c r="CV60">
        <v>0</v>
      </c>
      <c r="CW60">
        <f t="shared" si="5"/>
        <v>12397.746759338001</v>
      </c>
      <c r="CX60">
        <f t="shared" si="6"/>
        <v>10209.909095925412</v>
      </c>
      <c r="CY60">
        <f t="shared" si="7"/>
        <v>157075.52455269863</v>
      </c>
      <c r="CZ60">
        <f t="shared" si="8"/>
        <v>190734.56552827693</v>
      </c>
      <c r="DA60">
        <v>12397.746759338001</v>
      </c>
      <c r="DB60">
        <v>10209.909095925412</v>
      </c>
      <c r="DC60">
        <v>157075.52455269863</v>
      </c>
      <c r="DD60">
        <v>190734.56552827693</v>
      </c>
      <c r="DE60" s="43">
        <v>0.37966146999999995</v>
      </c>
      <c r="DF60" s="33">
        <f t="shared" si="9"/>
        <v>6365.0395663799882</v>
      </c>
      <c r="DG60" s="43">
        <v>0.27966146999999997</v>
      </c>
      <c r="DH60">
        <f t="shared" si="10"/>
        <v>4688.535609741989</v>
      </c>
      <c r="DI60">
        <v>0.17966146999999999</v>
      </c>
      <c r="DJ60">
        <f t="shared" si="11"/>
        <v>3012.0316531039912</v>
      </c>
      <c r="DK60">
        <f t="shared" si="12"/>
        <v>97923.685636615206</v>
      </c>
      <c r="DL60">
        <f t="shared" si="13"/>
        <v>72131.31707295368</v>
      </c>
      <c r="DM60">
        <f t="shared" si="14"/>
        <v>46338.948509292168</v>
      </c>
      <c r="DO60" s="33">
        <v>6365.0395663799882</v>
      </c>
      <c r="DP60" s="33">
        <v>4688.535609741989</v>
      </c>
      <c r="DQ60" s="33">
        <v>3012.0316531039912</v>
      </c>
      <c r="DR60" s="33">
        <v>97923.685636615206</v>
      </c>
      <c r="DS60" s="33">
        <v>72131.31707295368</v>
      </c>
      <c r="DT60" s="33">
        <v>46338.948509292168</v>
      </c>
      <c r="DV60">
        <v>906.69</v>
      </c>
    </row>
    <row r="61" spans="1:126" x14ac:dyDescent="0.35">
      <c r="A61">
        <v>50</v>
      </c>
      <c r="B61">
        <f t="shared" si="21"/>
        <v>32</v>
      </c>
      <c r="C61">
        <v>1</v>
      </c>
      <c r="D61">
        <v>3</v>
      </c>
      <c r="E61">
        <v>2</v>
      </c>
      <c r="F61">
        <v>2</v>
      </c>
      <c r="G61">
        <v>3</v>
      </c>
      <c r="H61">
        <v>2</v>
      </c>
      <c r="I61">
        <v>1</v>
      </c>
      <c r="J61">
        <v>0</v>
      </c>
      <c r="K61">
        <v>0</v>
      </c>
      <c r="L61">
        <v>3</v>
      </c>
      <c r="M61">
        <v>1</v>
      </c>
      <c r="N61">
        <v>9</v>
      </c>
      <c r="O61">
        <v>16</v>
      </c>
      <c r="P61">
        <v>3</v>
      </c>
      <c r="Q61">
        <v>1</v>
      </c>
      <c r="R61">
        <v>8</v>
      </c>
      <c r="S61">
        <v>697800</v>
      </c>
      <c r="T61">
        <v>1</v>
      </c>
      <c r="U61">
        <v>2</v>
      </c>
      <c r="V61">
        <v>0</v>
      </c>
      <c r="W61">
        <v>2</v>
      </c>
      <c r="X61">
        <v>0</v>
      </c>
      <c r="Y61">
        <v>0</v>
      </c>
      <c r="Z61">
        <v>1</v>
      </c>
      <c r="AA61">
        <v>2</v>
      </c>
      <c r="AB61">
        <v>0</v>
      </c>
      <c r="AD61">
        <v>0</v>
      </c>
      <c r="AF61">
        <v>0</v>
      </c>
      <c r="AH61">
        <v>0</v>
      </c>
      <c r="AJ61">
        <v>0</v>
      </c>
      <c r="AK61">
        <v>1</v>
      </c>
      <c r="AL61">
        <v>1.0900000000000001</v>
      </c>
      <c r="AM61">
        <v>1500</v>
      </c>
      <c r="AN61">
        <f t="shared" si="0"/>
        <v>12000</v>
      </c>
      <c r="AO61">
        <v>12000</v>
      </c>
      <c r="AP61">
        <f t="shared" si="1"/>
        <v>15000</v>
      </c>
      <c r="AQ61">
        <v>15000</v>
      </c>
      <c r="AR61" s="33">
        <f t="shared" si="15"/>
        <v>13761.467889908256</v>
      </c>
      <c r="AS61">
        <v>14250</v>
      </c>
      <c r="AT61">
        <f t="shared" si="16"/>
        <v>118.75</v>
      </c>
      <c r="AU61">
        <f t="shared" si="2"/>
        <v>12</v>
      </c>
      <c r="AV61">
        <v>118750</v>
      </c>
      <c r="AW61">
        <v>395.83333333333331</v>
      </c>
      <c r="AX61">
        <v>95</v>
      </c>
      <c r="AY61">
        <v>11400</v>
      </c>
      <c r="AZ61" s="33">
        <v>1425</v>
      </c>
      <c r="BA61" s="33">
        <v>1425</v>
      </c>
      <c r="BB61">
        <v>300000</v>
      </c>
      <c r="BC61">
        <v>20</v>
      </c>
      <c r="BD61">
        <v>10</v>
      </c>
      <c r="BE61">
        <v>40</v>
      </c>
      <c r="BF61">
        <v>1</v>
      </c>
      <c r="BG61">
        <v>1</v>
      </c>
      <c r="BH61">
        <v>0</v>
      </c>
      <c r="BI61">
        <v>950</v>
      </c>
      <c r="BK61">
        <v>0</v>
      </c>
      <c r="BL61">
        <v>1</v>
      </c>
      <c r="BM61">
        <v>1</v>
      </c>
      <c r="BN61">
        <v>0</v>
      </c>
      <c r="BO61">
        <v>0</v>
      </c>
      <c r="BP61">
        <v>15000</v>
      </c>
      <c r="BQ61">
        <f t="shared" si="17"/>
        <v>180000</v>
      </c>
      <c r="BR61">
        <v>180000</v>
      </c>
      <c r="BS61">
        <f t="shared" si="3"/>
        <v>165.13761467889907</v>
      </c>
      <c r="BT61" s="43">
        <v>165.13761467889907</v>
      </c>
      <c r="BU61">
        <f t="shared" si="4"/>
        <v>180</v>
      </c>
      <c r="BV61">
        <v>180</v>
      </c>
      <c r="BW61">
        <v>14250</v>
      </c>
      <c r="BX61">
        <f t="shared" si="18"/>
        <v>14.25</v>
      </c>
      <c r="BY61">
        <v>36</v>
      </c>
      <c r="BZ61">
        <v>10830000</v>
      </c>
      <c r="CA61">
        <v>11400000</v>
      </c>
      <c r="CB61">
        <v>95</v>
      </c>
      <c r="CC61">
        <f t="shared" si="19"/>
        <v>0.95</v>
      </c>
      <c r="CD61">
        <v>0</v>
      </c>
      <c r="CE61">
        <v>0</v>
      </c>
      <c r="CF61">
        <v>1</v>
      </c>
      <c r="CG61">
        <v>0.95</v>
      </c>
      <c r="CI61" s="43">
        <v>0.70423382000000001</v>
      </c>
      <c r="CJ61" s="33">
        <v>15000</v>
      </c>
      <c r="CK61" s="33">
        <v>6299.7438833596489</v>
      </c>
      <c r="CL61" s="33">
        <v>96919.136667071522</v>
      </c>
      <c r="CM61" s="43">
        <f t="shared" si="20"/>
        <v>323.06378889023841</v>
      </c>
      <c r="CN61" s="43">
        <v>1.0900000000000001</v>
      </c>
      <c r="CO61" s="43"/>
      <c r="CP61" s="43">
        <v>0.29576617999999999</v>
      </c>
      <c r="CQ61" s="43">
        <v>0.7</v>
      </c>
      <c r="CR61" s="43">
        <v>0.85</v>
      </c>
      <c r="CS61" s="43">
        <v>6.5000000000000002E-2</v>
      </c>
      <c r="CT61">
        <v>14250</v>
      </c>
      <c r="CU61">
        <v>-3000</v>
      </c>
      <c r="CV61">
        <v>0</v>
      </c>
      <c r="CW61">
        <f t="shared" si="5"/>
        <v>17199.543185812916</v>
      </c>
      <c r="CX61">
        <f t="shared" si="6"/>
        <v>14164.329682434167</v>
      </c>
      <c r="CY61">
        <f t="shared" si="7"/>
        <v>217912.76434514101</v>
      </c>
      <c r="CZ61">
        <f t="shared" si="8"/>
        <v>264608.35670481407</v>
      </c>
      <c r="DA61">
        <v>17199.543185812916</v>
      </c>
      <c r="DB61">
        <v>14164.329682434167</v>
      </c>
      <c r="DC61">
        <v>217912.76434514101</v>
      </c>
      <c r="DD61">
        <v>264608.35670481407</v>
      </c>
      <c r="DE61" s="43">
        <v>0.29576617999999999</v>
      </c>
      <c r="DF61" s="33">
        <f t="shared" si="9"/>
        <v>6299.7438833596489</v>
      </c>
      <c r="DG61" s="43">
        <v>0.19576618000000001</v>
      </c>
      <c r="DH61">
        <f t="shared" si="10"/>
        <v>4169.7694950236846</v>
      </c>
      <c r="DI61">
        <v>9.5766180000000034E-2</v>
      </c>
      <c r="DJ61">
        <f t="shared" si="11"/>
        <v>2039.7951066877197</v>
      </c>
      <c r="DK61">
        <f t="shared" si="12"/>
        <v>96919.136667071522</v>
      </c>
      <c r="DL61">
        <f t="shared" si="13"/>
        <v>64150.2999234413</v>
      </c>
      <c r="DM61">
        <f t="shared" si="14"/>
        <v>31381.463179811071</v>
      </c>
      <c r="DO61" s="33">
        <v>6299.7438833596489</v>
      </c>
      <c r="DP61" s="33">
        <v>4169.7694950236846</v>
      </c>
      <c r="DQ61" s="33">
        <v>2039.7951066877197</v>
      </c>
      <c r="DR61" s="33">
        <v>96919.136667071522</v>
      </c>
      <c r="DS61" s="33">
        <v>64150.2999234413</v>
      </c>
      <c r="DT61" s="33">
        <v>31381.463179811071</v>
      </c>
      <c r="DV61">
        <v>323.06</v>
      </c>
    </row>
    <row r="62" spans="1:126" x14ac:dyDescent="0.35">
      <c r="A62">
        <v>60</v>
      </c>
      <c r="B62">
        <v>40</v>
      </c>
      <c r="C62">
        <v>1</v>
      </c>
      <c r="D62">
        <v>3</v>
      </c>
      <c r="E62">
        <v>2</v>
      </c>
      <c r="F62">
        <v>3</v>
      </c>
      <c r="G62">
        <v>3</v>
      </c>
      <c r="H62">
        <v>0</v>
      </c>
      <c r="I62">
        <v>1</v>
      </c>
      <c r="J62">
        <v>1</v>
      </c>
      <c r="K62">
        <v>0</v>
      </c>
      <c r="L62">
        <v>1</v>
      </c>
      <c r="M62">
        <v>1</v>
      </c>
      <c r="N62">
        <v>6</v>
      </c>
      <c r="O62">
        <v>7</v>
      </c>
      <c r="P62">
        <v>2</v>
      </c>
      <c r="Q62">
        <v>1</v>
      </c>
      <c r="R62">
        <v>8</v>
      </c>
      <c r="S62">
        <v>98600</v>
      </c>
      <c r="T62">
        <v>1</v>
      </c>
      <c r="U62">
        <v>2</v>
      </c>
      <c r="V62">
        <v>0</v>
      </c>
      <c r="W62">
        <v>2</v>
      </c>
      <c r="X62">
        <v>0</v>
      </c>
      <c r="Y62">
        <v>0</v>
      </c>
      <c r="Z62">
        <v>1</v>
      </c>
      <c r="AA62">
        <v>2</v>
      </c>
      <c r="AB62">
        <v>0</v>
      </c>
      <c r="AD62">
        <v>0</v>
      </c>
      <c r="AF62">
        <v>0</v>
      </c>
      <c r="AH62">
        <v>0</v>
      </c>
      <c r="AJ62">
        <v>0</v>
      </c>
      <c r="AK62">
        <v>1</v>
      </c>
      <c r="AL62">
        <v>3.0000000000000001E-3</v>
      </c>
      <c r="AM62">
        <v>39</v>
      </c>
      <c r="AN62">
        <f t="shared" si="0"/>
        <v>312</v>
      </c>
      <c r="AO62">
        <v>312</v>
      </c>
      <c r="AP62">
        <f t="shared" si="1"/>
        <v>390</v>
      </c>
      <c r="AQ62">
        <v>390</v>
      </c>
      <c r="AR62" s="33">
        <f t="shared" si="15"/>
        <v>130000</v>
      </c>
      <c r="AS62">
        <v>374.4</v>
      </c>
      <c r="AT62">
        <f t="shared" si="16"/>
        <v>87.5</v>
      </c>
      <c r="AU62">
        <f t="shared" si="2"/>
        <v>0.312</v>
      </c>
      <c r="AV62">
        <v>87500</v>
      </c>
      <c r="AW62">
        <v>291.66666666666669</v>
      </c>
      <c r="AX62">
        <v>96</v>
      </c>
      <c r="AY62">
        <v>299.52</v>
      </c>
      <c r="AZ62" s="33">
        <v>37.44</v>
      </c>
      <c r="BA62" s="33">
        <v>37.44</v>
      </c>
      <c r="BB62">
        <v>90000</v>
      </c>
      <c r="BC62">
        <v>20</v>
      </c>
      <c r="BD62">
        <v>400</v>
      </c>
      <c r="BE62">
        <v>1600</v>
      </c>
      <c r="BF62">
        <v>1</v>
      </c>
      <c r="BG62">
        <v>1</v>
      </c>
      <c r="BH62">
        <v>0</v>
      </c>
      <c r="BI62">
        <v>700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390</v>
      </c>
      <c r="BQ62">
        <f t="shared" si="17"/>
        <v>4680</v>
      </c>
      <c r="BR62">
        <v>4680</v>
      </c>
      <c r="BS62">
        <f t="shared" si="3"/>
        <v>1559.9999999999998</v>
      </c>
      <c r="BT62" s="43">
        <v>1559.9999999999998</v>
      </c>
      <c r="BU62">
        <f t="shared" si="4"/>
        <v>4.68</v>
      </c>
      <c r="BV62">
        <v>4.68</v>
      </c>
      <c r="BW62">
        <v>374.4</v>
      </c>
      <c r="BX62">
        <f t="shared" si="18"/>
        <v>0.37439999999999996</v>
      </c>
      <c r="BY62">
        <v>22</v>
      </c>
      <c r="BZ62">
        <v>209664</v>
      </c>
      <c r="CA62">
        <v>218400</v>
      </c>
      <c r="CB62">
        <v>96</v>
      </c>
      <c r="CC62">
        <f t="shared" si="19"/>
        <v>0.96</v>
      </c>
      <c r="CD62">
        <v>0</v>
      </c>
      <c r="CE62">
        <v>0</v>
      </c>
      <c r="CF62">
        <v>80000</v>
      </c>
      <c r="CG62">
        <v>0.96</v>
      </c>
      <c r="CI62" s="43">
        <v>0.52278586999999999</v>
      </c>
      <c r="CJ62" s="33">
        <v>390</v>
      </c>
      <c r="CK62" s="33">
        <v>356.00333019712258</v>
      </c>
      <c r="CL62" s="33">
        <v>5476.9743107249624</v>
      </c>
      <c r="CM62" s="43">
        <f t="shared" si="20"/>
        <v>18.256581035749875</v>
      </c>
      <c r="CN62" s="43">
        <v>3.0000000000000001E-3</v>
      </c>
      <c r="CO62" s="43"/>
      <c r="CP62" s="43">
        <v>0.47721413000000001</v>
      </c>
      <c r="CQ62" s="43">
        <v>0.7</v>
      </c>
      <c r="CR62" s="43">
        <v>0.85</v>
      </c>
      <c r="CS62" s="43">
        <v>6.5000000000000002E-2</v>
      </c>
      <c r="CT62">
        <v>374.4</v>
      </c>
      <c r="CU62">
        <v>-60</v>
      </c>
      <c r="CV62">
        <v>0</v>
      </c>
      <c r="CW62">
        <f t="shared" si="5"/>
        <v>608.73871744085193</v>
      </c>
      <c r="CX62">
        <f t="shared" si="6"/>
        <v>501.31423789246634</v>
      </c>
      <c r="CY62">
        <f t="shared" si="7"/>
        <v>7712.5267368071745</v>
      </c>
      <c r="CZ62">
        <f t="shared" si="8"/>
        <v>9365.2110375515676</v>
      </c>
      <c r="DA62">
        <v>608.73871744085193</v>
      </c>
      <c r="DB62">
        <v>501.31423789246634</v>
      </c>
      <c r="DC62">
        <v>7712.5267368071745</v>
      </c>
      <c r="DD62">
        <v>9365.2110375515676</v>
      </c>
      <c r="DE62" s="43">
        <v>0.47721413000000001</v>
      </c>
      <c r="DF62" s="33">
        <f t="shared" si="9"/>
        <v>356.00333019712258</v>
      </c>
      <c r="DG62" s="43">
        <v>0.37721413000000004</v>
      </c>
      <c r="DH62">
        <f t="shared" si="10"/>
        <v>281.40299717741033</v>
      </c>
      <c r="DI62">
        <v>0.27721413000000006</v>
      </c>
      <c r="DJ62">
        <f t="shared" si="11"/>
        <v>206.8026641576981</v>
      </c>
      <c r="DK62">
        <f t="shared" si="12"/>
        <v>5476.9743107249624</v>
      </c>
      <c r="DL62">
        <f t="shared" si="13"/>
        <v>4329.2768796524661</v>
      </c>
      <c r="DM62">
        <f t="shared" si="14"/>
        <v>3181.5794485799706</v>
      </c>
      <c r="DO62" s="33">
        <v>356.00333019712258</v>
      </c>
      <c r="DP62" s="33">
        <v>281.40299717741033</v>
      </c>
      <c r="DQ62" s="33">
        <v>206.8026641576981</v>
      </c>
      <c r="DR62" s="33">
        <v>5476.9743107249624</v>
      </c>
      <c r="DS62" s="33">
        <v>4329.2768796524661</v>
      </c>
      <c r="DT62" s="33">
        <v>3181.5794485799706</v>
      </c>
      <c r="DV62">
        <v>258.02999999999997</v>
      </c>
    </row>
    <row r="63" spans="1:126" x14ac:dyDescent="0.35">
      <c r="A63">
        <v>34</v>
      </c>
      <c r="B63">
        <f t="shared" si="21"/>
        <v>16</v>
      </c>
      <c r="C63">
        <v>1</v>
      </c>
      <c r="D63">
        <v>3</v>
      </c>
      <c r="E63">
        <v>2</v>
      </c>
      <c r="F63">
        <v>1</v>
      </c>
      <c r="G63">
        <v>1</v>
      </c>
      <c r="H63">
        <v>3</v>
      </c>
      <c r="I63">
        <v>0</v>
      </c>
      <c r="J63">
        <v>0</v>
      </c>
      <c r="K63">
        <v>0</v>
      </c>
      <c r="L63">
        <v>1</v>
      </c>
      <c r="M63">
        <v>96</v>
      </c>
      <c r="N63">
        <v>7</v>
      </c>
      <c r="O63">
        <v>12</v>
      </c>
      <c r="P63">
        <v>2</v>
      </c>
      <c r="Q63">
        <v>1</v>
      </c>
      <c r="R63">
        <v>5</v>
      </c>
      <c r="S63">
        <v>477400</v>
      </c>
      <c r="T63">
        <v>1</v>
      </c>
      <c r="U63">
        <v>2</v>
      </c>
      <c r="V63">
        <v>0</v>
      </c>
      <c r="W63">
        <v>1</v>
      </c>
      <c r="X63">
        <v>1</v>
      </c>
      <c r="Y63">
        <v>1</v>
      </c>
      <c r="Z63">
        <v>0</v>
      </c>
      <c r="AA63">
        <v>1</v>
      </c>
      <c r="AB63">
        <v>1</v>
      </c>
      <c r="AC63">
        <v>3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1</v>
      </c>
      <c r="AL63">
        <v>0.8</v>
      </c>
      <c r="AM63">
        <v>700</v>
      </c>
      <c r="AN63">
        <f t="shared" si="0"/>
        <v>5600</v>
      </c>
      <c r="AO63">
        <v>5600</v>
      </c>
      <c r="AP63">
        <f t="shared" si="1"/>
        <v>7000</v>
      </c>
      <c r="AQ63">
        <v>7000</v>
      </c>
      <c r="AR63" s="33">
        <f t="shared" si="15"/>
        <v>8750</v>
      </c>
      <c r="AS63">
        <v>16150</v>
      </c>
      <c r="AT63">
        <f t="shared" si="16"/>
        <v>143.75</v>
      </c>
      <c r="AU63">
        <f t="shared" si="2"/>
        <v>5.6</v>
      </c>
      <c r="AV63">
        <v>143750</v>
      </c>
      <c r="AW63">
        <v>479.16666666666669</v>
      </c>
      <c r="AX63">
        <v>95</v>
      </c>
      <c r="AY63">
        <v>5320</v>
      </c>
      <c r="AZ63" s="33">
        <v>1615</v>
      </c>
      <c r="BA63" s="33">
        <v>665</v>
      </c>
      <c r="BB63">
        <v>400000</v>
      </c>
      <c r="BC63">
        <v>0</v>
      </c>
      <c r="BD63">
        <v>5000</v>
      </c>
      <c r="BE63">
        <v>20000</v>
      </c>
      <c r="BF63">
        <v>1</v>
      </c>
      <c r="BG63">
        <v>1</v>
      </c>
      <c r="BH63">
        <v>0</v>
      </c>
      <c r="BI63">
        <v>1150</v>
      </c>
      <c r="BJ63">
        <v>2</v>
      </c>
      <c r="BK63">
        <v>1</v>
      </c>
      <c r="BL63">
        <v>1</v>
      </c>
      <c r="BM63">
        <v>1</v>
      </c>
      <c r="BN63">
        <v>1</v>
      </c>
      <c r="BO63">
        <v>0</v>
      </c>
      <c r="BP63">
        <v>17000</v>
      </c>
      <c r="BQ63">
        <f t="shared" si="17"/>
        <v>204000</v>
      </c>
      <c r="BR63">
        <v>204000</v>
      </c>
      <c r="BS63">
        <f t="shared" si="3"/>
        <v>255</v>
      </c>
      <c r="BT63" s="43">
        <v>255</v>
      </c>
      <c r="BU63">
        <f t="shared" si="4"/>
        <v>204</v>
      </c>
      <c r="BV63">
        <v>204</v>
      </c>
      <c r="BW63">
        <v>16150</v>
      </c>
      <c r="BX63">
        <f t="shared" si="18"/>
        <v>16.149999999999999</v>
      </c>
      <c r="BY63">
        <v>23</v>
      </c>
      <c r="BZ63">
        <v>6118000</v>
      </c>
      <c r="CA63">
        <v>6440000</v>
      </c>
      <c r="CB63">
        <v>95</v>
      </c>
      <c r="CC63">
        <f t="shared" si="19"/>
        <v>0.95</v>
      </c>
      <c r="CD63">
        <v>0</v>
      </c>
      <c r="CE63">
        <v>0</v>
      </c>
      <c r="CF63">
        <v>350000</v>
      </c>
      <c r="CG63">
        <v>0.95</v>
      </c>
      <c r="CI63" s="43">
        <v>0.58419478000000002</v>
      </c>
      <c r="CJ63" s="33">
        <v>17000</v>
      </c>
      <c r="CK63" s="33">
        <v>4982.3049428822351</v>
      </c>
      <c r="CL63" s="33">
        <v>76650.845275111307</v>
      </c>
      <c r="CM63" s="43">
        <f t="shared" si="20"/>
        <v>255.50281758370437</v>
      </c>
      <c r="CN63" s="43">
        <v>0.8</v>
      </c>
      <c r="CO63" s="43"/>
      <c r="CP63" s="43">
        <v>0.41580521999999998</v>
      </c>
      <c r="CQ63" s="43">
        <v>0.7</v>
      </c>
      <c r="CR63" s="43">
        <v>0.85</v>
      </c>
      <c r="CS63" s="43">
        <v>6.5000000000000002E-2</v>
      </c>
      <c r="CT63">
        <v>16150</v>
      </c>
      <c r="CU63">
        <v>-4000</v>
      </c>
      <c r="CV63">
        <v>0</v>
      </c>
      <c r="CW63">
        <f t="shared" si="5"/>
        <v>23498.155871916555</v>
      </c>
      <c r="CX63">
        <f t="shared" si="6"/>
        <v>19351.42248275481</v>
      </c>
      <c r="CY63">
        <f t="shared" si="7"/>
        <v>297714.19204238168</v>
      </c>
      <c r="CZ63">
        <f t="shared" si="8"/>
        <v>361510.09033717774</v>
      </c>
      <c r="DA63">
        <v>23498.155871916555</v>
      </c>
      <c r="DB63">
        <v>19351.42248275481</v>
      </c>
      <c r="DC63">
        <v>297714.19204238168</v>
      </c>
      <c r="DD63">
        <v>361510.09033717774</v>
      </c>
      <c r="DE63" s="43">
        <v>0.41580521999999998</v>
      </c>
      <c r="DF63" s="33">
        <f t="shared" si="9"/>
        <v>4982.3049428822351</v>
      </c>
      <c r="DG63" s="43">
        <v>0.31580522</v>
      </c>
      <c r="DH63">
        <f t="shared" si="10"/>
        <v>3784.0744485940118</v>
      </c>
      <c r="DI63">
        <v>0.21580522000000002</v>
      </c>
      <c r="DJ63">
        <f t="shared" si="11"/>
        <v>2585.8439543057884</v>
      </c>
      <c r="DK63">
        <f t="shared" si="12"/>
        <v>76650.845275111307</v>
      </c>
      <c r="DL63">
        <f t="shared" si="13"/>
        <v>58216.529978369406</v>
      </c>
      <c r="DM63">
        <f t="shared" si="14"/>
        <v>39782.214681627513</v>
      </c>
      <c r="DO63" s="33">
        <v>4982.3049428822351</v>
      </c>
      <c r="DP63" s="33">
        <v>3784.0744485940118</v>
      </c>
      <c r="DQ63" s="33">
        <v>2585.8439543057884</v>
      </c>
      <c r="DR63" s="33">
        <v>76650.845275111307</v>
      </c>
      <c r="DS63" s="33">
        <v>58216.529978369406</v>
      </c>
      <c r="DT63" s="33">
        <v>39782.214681627513</v>
      </c>
      <c r="DV63">
        <v>851.67</v>
      </c>
    </row>
    <row r="64" spans="1:126" x14ac:dyDescent="0.35">
      <c r="A64">
        <v>50</v>
      </c>
      <c r="B64">
        <v>23</v>
      </c>
      <c r="C64">
        <v>1</v>
      </c>
      <c r="D64">
        <v>3</v>
      </c>
      <c r="E64">
        <v>2</v>
      </c>
      <c r="F64">
        <v>3</v>
      </c>
      <c r="G64">
        <v>2</v>
      </c>
      <c r="H64">
        <v>1</v>
      </c>
      <c r="I64">
        <v>2</v>
      </c>
      <c r="J64">
        <v>0</v>
      </c>
      <c r="K64">
        <v>0</v>
      </c>
      <c r="L64">
        <v>1</v>
      </c>
      <c r="M64">
        <v>1</v>
      </c>
      <c r="N64">
        <v>7</v>
      </c>
      <c r="O64">
        <v>12</v>
      </c>
      <c r="P64">
        <v>2</v>
      </c>
      <c r="Q64">
        <v>1</v>
      </c>
      <c r="R64">
        <v>8</v>
      </c>
      <c r="S64">
        <v>516600</v>
      </c>
      <c r="T64">
        <v>1</v>
      </c>
      <c r="U64">
        <v>2</v>
      </c>
      <c r="V64">
        <v>0</v>
      </c>
      <c r="W64">
        <v>2</v>
      </c>
      <c r="X64">
        <v>0</v>
      </c>
      <c r="Y64">
        <v>0</v>
      </c>
      <c r="Z64">
        <v>1</v>
      </c>
      <c r="AA64">
        <v>2</v>
      </c>
      <c r="AB64">
        <v>0</v>
      </c>
      <c r="AD64">
        <v>0</v>
      </c>
      <c r="AF64">
        <v>0</v>
      </c>
      <c r="AH64">
        <v>0</v>
      </c>
      <c r="AJ64">
        <v>0</v>
      </c>
      <c r="AK64">
        <v>1</v>
      </c>
      <c r="AL64">
        <v>0.8</v>
      </c>
      <c r="AM64">
        <v>530</v>
      </c>
      <c r="AN64">
        <f t="shared" si="0"/>
        <v>4240</v>
      </c>
      <c r="AO64">
        <v>4240</v>
      </c>
      <c r="AP64">
        <f t="shared" si="1"/>
        <v>5300</v>
      </c>
      <c r="AQ64">
        <v>5300</v>
      </c>
      <c r="AR64" s="33">
        <f t="shared" si="15"/>
        <v>6625</v>
      </c>
      <c r="AS64">
        <v>13005</v>
      </c>
      <c r="AT64">
        <f t="shared" si="16"/>
        <v>137.5</v>
      </c>
      <c r="AU64">
        <f t="shared" si="2"/>
        <v>4.24</v>
      </c>
      <c r="AV64">
        <v>137500</v>
      </c>
      <c r="AW64">
        <v>458.33333333333331</v>
      </c>
      <c r="AX64">
        <v>85</v>
      </c>
      <c r="AY64">
        <v>3604</v>
      </c>
      <c r="AZ64" s="33">
        <v>1300.5</v>
      </c>
      <c r="BA64" s="33">
        <v>450.5</v>
      </c>
      <c r="BB64">
        <v>920000</v>
      </c>
      <c r="BC64">
        <v>0</v>
      </c>
      <c r="BD64">
        <v>20000</v>
      </c>
      <c r="BE64">
        <v>80000</v>
      </c>
      <c r="BF64">
        <v>1</v>
      </c>
      <c r="BG64">
        <v>1</v>
      </c>
      <c r="BH64">
        <v>0</v>
      </c>
      <c r="BI64">
        <v>1100</v>
      </c>
      <c r="BK64">
        <v>1</v>
      </c>
      <c r="BL64">
        <v>1</v>
      </c>
      <c r="BM64">
        <v>1</v>
      </c>
      <c r="BN64">
        <v>0</v>
      </c>
      <c r="BO64">
        <v>0</v>
      </c>
      <c r="BP64">
        <v>15300</v>
      </c>
      <c r="BQ64">
        <f t="shared" si="17"/>
        <v>183600</v>
      </c>
      <c r="BR64">
        <v>183600</v>
      </c>
      <c r="BS64">
        <f t="shared" si="3"/>
        <v>229.49999999999997</v>
      </c>
      <c r="BT64" s="43">
        <v>229.49999999999997</v>
      </c>
      <c r="BU64">
        <f t="shared" si="4"/>
        <v>183.6</v>
      </c>
      <c r="BV64">
        <v>183.6</v>
      </c>
      <c r="BW64">
        <v>13005</v>
      </c>
      <c r="BX64">
        <f t="shared" si="18"/>
        <v>13.005000000000001</v>
      </c>
      <c r="BY64">
        <v>89</v>
      </c>
      <c r="BZ64">
        <v>3964400</v>
      </c>
      <c r="CA64">
        <v>4664000</v>
      </c>
      <c r="CB64">
        <v>85</v>
      </c>
      <c r="CC64">
        <f t="shared" si="19"/>
        <v>0.85</v>
      </c>
      <c r="CD64">
        <v>0</v>
      </c>
      <c r="CE64">
        <v>0</v>
      </c>
      <c r="CF64">
        <v>1</v>
      </c>
      <c r="CG64">
        <v>0.85</v>
      </c>
      <c r="CI64" s="43">
        <v>0.51801520999999995</v>
      </c>
      <c r="CJ64" s="33">
        <v>15300</v>
      </c>
      <c r="CK64" s="33">
        <v>4931.3598089137204</v>
      </c>
      <c r="CL64" s="33">
        <v>75867.073983288006</v>
      </c>
      <c r="CM64" s="43">
        <f t="shared" si="20"/>
        <v>252.89024661096002</v>
      </c>
      <c r="CN64" s="43">
        <v>0.8</v>
      </c>
      <c r="CO64" s="43"/>
      <c r="CP64" s="43">
        <v>0.48198479000000005</v>
      </c>
      <c r="CQ64" s="43">
        <v>0.7</v>
      </c>
      <c r="CR64" s="43">
        <v>0.85</v>
      </c>
      <c r="CS64" s="43">
        <v>6.5000000000000002E-2</v>
      </c>
      <c r="CT64">
        <v>13005</v>
      </c>
      <c r="CU64">
        <v>-5400</v>
      </c>
      <c r="CV64">
        <v>0</v>
      </c>
      <c r="CW64">
        <f t="shared" si="5"/>
        <v>21339.624371261223</v>
      </c>
      <c r="CX64">
        <f t="shared" si="6"/>
        <v>17573.808305744536</v>
      </c>
      <c r="CY64">
        <f t="shared" si="7"/>
        <v>270366.28162683902</v>
      </c>
      <c r="CZ64">
        <f t="shared" si="8"/>
        <v>328301.91340401879</v>
      </c>
      <c r="DA64">
        <v>21339.624371261223</v>
      </c>
      <c r="DB64">
        <v>17573.808305744536</v>
      </c>
      <c r="DC64">
        <v>270366.28162683902</v>
      </c>
      <c r="DD64">
        <v>328301.91340401879</v>
      </c>
      <c r="DE64" s="43">
        <v>0.48198479000000005</v>
      </c>
      <c r="DF64" s="33">
        <f t="shared" si="9"/>
        <v>4931.3598089137204</v>
      </c>
      <c r="DG64" s="43">
        <v>0.38198479000000007</v>
      </c>
      <c r="DH64">
        <f t="shared" si="10"/>
        <v>3908.2238280223478</v>
      </c>
      <c r="DI64">
        <v>0.2819847900000001</v>
      </c>
      <c r="DJ64">
        <f t="shared" si="11"/>
        <v>2885.0878471309766</v>
      </c>
      <c r="DK64">
        <f t="shared" si="12"/>
        <v>75867.073983288006</v>
      </c>
      <c r="DL64">
        <f t="shared" si="13"/>
        <v>60126.520431113044</v>
      </c>
      <c r="DM64">
        <f t="shared" si="14"/>
        <v>44385.966878938103</v>
      </c>
      <c r="DO64" s="33">
        <v>4931.3598089137204</v>
      </c>
      <c r="DP64" s="33">
        <v>3908.2238280223478</v>
      </c>
      <c r="DQ64" s="33">
        <v>2885.0878471309766</v>
      </c>
      <c r="DR64" s="33">
        <v>75867.073983288006</v>
      </c>
      <c r="DS64" s="33">
        <v>60126.520431113044</v>
      </c>
      <c r="DT64" s="33">
        <v>44385.966878938103</v>
      </c>
      <c r="DV64">
        <v>903.18</v>
      </c>
    </row>
    <row r="65" spans="1:126" x14ac:dyDescent="0.35">
      <c r="A65">
        <v>45</v>
      </c>
      <c r="B65">
        <v>20</v>
      </c>
      <c r="C65">
        <v>1</v>
      </c>
      <c r="D65">
        <v>3</v>
      </c>
      <c r="E65">
        <v>2</v>
      </c>
      <c r="F65">
        <v>2</v>
      </c>
      <c r="G65">
        <v>1</v>
      </c>
      <c r="H65">
        <v>2</v>
      </c>
      <c r="I65">
        <v>1</v>
      </c>
      <c r="J65">
        <v>0</v>
      </c>
      <c r="K65">
        <v>0</v>
      </c>
      <c r="L65">
        <v>1</v>
      </c>
      <c r="M65">
        <v>96</v>
      </c>
      <c r="N65">
        <v>8</v>
      </c>
      <c r="O65">
        <v>15</v>
      </c>
      <c r="P65">
        <v>3</v>
      </c>
      <c r="Q65">
        <v>1</v>
      </c>
      <c r="R65">
        <v>6</v>
      </c>
      <c r="S65">
        <v>1022100</v>
      </c>
      <c r="T65">
        <v>1</v>
      </c>
      <c r="U65">
        <v>2</v>
      </c>
      <c r="V65">
        <v>0</v>
      </c>
      <c r="W65">
        <v>1</v>
      </c>
      <c r="X65">
        <v>1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2</v>
      </c>
      <c r="AM65">
        <v>1350</v>
      </c>
      <c r="AN65">
        <f t="shared" si="0"/>
        <v>10800</v>
      </c>
      <c r="AO65">
        <v>10800</v>
      </c>
      <c r="AP65">
        <f t="shared" si="1"/>
        <v>13500</v>
      </c>
      <c r="AQ65">
        <v>13500</v>
      </c>
      <c r="AR65" s="33">
        <f t="shared" si="15"/>
        <v>6750</v>
      </c>
      <c r="AS65">
        <v>76500</v>
      </c>
      <c r="AT65">
        <f t="shared" si="16"/>
        <v>62.5</v>
      </c>
      <c r="AU65">
        <f t="shared" si="2"/>
        <v>10.8</v>
      </c>
      <c r="AV65">
        <v>62500</v>
      </c>
      <c r="AW65">
        <v>208.33333333333334</v>
      </c>
      <c r="AX65">
        <v>90</v>
      </c>
      <c r="AY65">
        <v>25200</v>
      </c>
      <c r="AZ65" s="33">
        <v>7650</v>
      </c>
      <c r="BA65" s="33">
        <v>3150</v>
      </c>
      <c r="BB65">
        <v>1150000</v>
      </c>
      <c r="BC65">
        <v>0</v>
      </c>
      <c r="BD65">
        <v>6000</v>
      </c>
      <c r="BE65">
        <v>24000</v>
      </c>
      <c r="BF65">
        <v>1</v>
      </c>
      <c r="BG65">
        <v>1</v>
      </c>
      <c r="BH65">
        <v>0</v>
      </c>
      <c r="BI65">
        <v>500</v>
      </c>
      <c r="BJ65">
        <v>2</v>
      </c>
      <c r="BK65">
        <v>1</v>
      </c>
      <c r="BL65">
        <v>1</v>
      </c>
      <c r="BM65">
        <v>0</v>
      </c>
      <c r="BN65">
        <v>1</v>
      </c>
      <c r="BO65">
        <v>10000</v>
      </c>
      <c r="BP65">
        <v>85000</v>
      </c>
      <c r="BQ65">
        <f t="shared" si="17"/>
        <v>1020000</v>
      </c>
      <c r="BR65">
        <v>1020000</v>
      </c>
      <c r="BS65">
        <f t="shared" si="3"/>
        <v>510</v>
      </c>
      <c r="BT65" s="43">
        <v>255</v>
      </c>
      <c r="BU65">
        <f t="shared" si="4"/>
        <v>1020</v>
      </c>
      <c r="BV65">
        <v>1020</v>
      </c>
      <c r="BW65">
        <v>76500</v>
      </c>
      <c r="BX65">
        <f t="shared" si="18"/>
        <v>76.5</v>
      </c>
      <c r="BY65">
        <v>30</v>
      </c>
      <c r="BZ65">
        <v>12600000</v>
      </c>
      <c r="CA65">
        <v>14000000</v>
      </c>
      <c r="CB65">
        <v>90</v>
      </c>
      <c r="CC65">
        <f t="shared" si="19"/>
        <v>0.9</v>
      </c>
      <c r="CD65">
        <v>0</v>
      </c>
      <c r="CE65">
        <v>0</v>
      </c>
      <c r="CF65">
        <v>1</v>
      </c>
      <c r="CG65">
        <v>0.9</v>
      </c>
      <c r="CI65" s="43">
        <v>0.66195104999999999</v>
      </c>
      <c r="CJ65" s="33">
        <v>85000</v>
      </c>
      <c r="CK65" s="33">
        <v>17874.000275398008</v>
      </c>
      <c r="CL65" s="33">
        <v>274984.61962150782</v>
      </c>
      <c r="CM65" s="43">
        <f t="shared" si="20"/>
        <v>916.61539873835943</v>
      </c>
      <c r="CN65" s="43">
        <v>4</v>
      </c>
      <c r="CO65" s="43"/>
      <c r="CP65" s="43">
        <v>0.33804895000000001</v>
      </c>
      <c r="CQ65" s="43">
        <v>0.7</v>
      </c>
      <c r="CR65" s="43">
        <v>0.85</v>
      </c>
      <c r="CS65" s="43">
        <v>6.5000000000000002E-2</v>
      </c>
      <c r="CT65">
        <v>76500</v>
      </c>
      <c r="CU65">
        <v>10000</v>
      </c>
      <c r="CV65">
        <v>0</v>
      </c>
      <c r="CW65">
        <f t="shared" si="5"/>
        <v>98232.339083078725</v>
      </c>
      <c r="CX65">
        <f t="shared" si="6"/>
        <v>80897.220421358958</v>
      </c>
      <c r="CY65">
        <f t="shared" si="7"/>
        <v>1244572.6218670609</v>
      </c>
      <c r="CZ65">
        <f t="shared" si="8"/>
        <v>1511266.7551242879</v>
      </c>
      <c r="DA65">
        <v>98232.339083078725</v>
      </c>
      <c r="DB65">
        <v>80897.220421358958</v>
      </c>
      <c r="DC65">
        <v>1244572.6218670609</v>
      </c>
      <c r="DD65">
        <v>1511266.7551242879</v>
      </c>
      <c r="DE65" s="43">
        <v>0.33804895000000001</v>
      </c>
      <c r="DF65" s="33">
        <f t="shared" si="9"/>
        <v>6894.2572490820885</v>
      </c>
      <c r="DG65" s="43">
        <v>0.23804895000000004</v>
      </c>
      <c r="DH65">
        <f t="shared" si="10"/>
        <v>4854.8315241738801</v>
      </c>
      <c r="DI65">
        <v>0.13804895000000006</v>
      </c>
      <c r="DJ65">
        <f t="shared" si="11"/>
        <v>2815.4057992656722</v>
      </c>
      <c r="DK65">
        <f t="shared" si="12"/>
        <v>274984.61962150782</v>
      </c>
      <c r="DL65">
        <f t="shared" si="13"/>
        <v>193640.00381320319</v>
      </c>
      <c r="DM65">
        <f t="shared" si="14"/>
        <v>112295.3880048986</v>
      </c>
      <c r="DO65" s="33">
        <v>17874.000275398008</v>
      </c>
      <c r="DP65" s="33">
        <v>12586.600247858209</v>
      </c>
      <c r="DQ65" s="33">
        <v>7299.2002203184093</v>
      </c>
      <c r="DR65" s="33">
        <v>274984.61962150782</v>
      </c>
      <c r="DS65" s="33">
        <v>193640.00381320319</v>
      </c>
      <c r="DT65" s="33">
        <v>112295.3880048986</v>
      </c>
      <c r="DV65">
        <v>1546.17</v>
      </c>
    </row>
    <row r="66" spans="1:126" x14ac:dyDescent="0.35">
      <c r="A66">
        <v>60</v>
      </c>
      <c r="B66">
        <f t="shared" si="21"/>
        <v>42</v>
      </c>
      <c r="C66">
        <v>1</v>
      </c>
      <c r="D66">
        <v>3</v>
      </c>
      <c r="E66">
        <v>3</v>
      </c>
      <c r="F66">
        <v>3</v>
      </c>
      <c r="G66">
        <v>2</v>
      </c>
      <c r="H66">
        <v>2</v>
      </c>
      <c r="I66">
        <v>2</v>
      </c>
      <c r="J66">
        <v>1</v>
      </c>
      <c r="K66">
        <v>0</v>
      </c>
      <c r="L66">
        <v>1</v>
      </c>
      <c r="M66">
        <v>96</v>
      </c>
      <c r="N66">
        <v>6</v>
      </c>
      <c r="O66">
        <v>7</v>
      </c>
      <c r="P66">
        <v>2</v>
      </c>
      <c r="Q66">
        <v>1</v>
      </c>
      <c r="R66">
        <v>10</v>
      </c>
      <c r="S66">
        <v>636800</v>
      </c>
      <c r="T66">
        <v>1</v>
      </c>
      <c r="U66">
        <v>2</v>
      </c>
      <c r="V66">
        <v>0</v>
      </c>
      <c r="W66">
        <v>1</v>
      </c>
      <c r="X66">
        <v>1</v>
      </c>
      <c r="Y66">
        <v>0</v>
      </c>
      <c r="Z66">
        <v>1</v>
      </c>
      <c r="AA66">
        <v>2</v>
      </c>
      <c r="AB66">
        <v>0</v>
      </c>
      <c r="AD66">
        <v>0</v>
      </c>
      <c r="AF66">
        <v>0</v>
      </c>
      <c r="AH66">
        <v>0</v>
      </c>
      <c r="AJ66">
        <v>0</v>
      </c>
      <c r="AK66">
        <v>0</v>
      </c>
      <c r="AL66">
        <v>0.2</v>
      </c>
      <c r="AM66">
        <v>300</v>
      </c>
      <c r="AN66">
        <f t="shared" si="0"/>
        <v>2400</v>
      </c>
      <c r="AO66">
        <v>2400</v>
      </c>
      <c r="AP66">
        <f t="shared" si="1"/>
        <v>3000</v>
      </c>
      <c r="AQ66">
        <v>3000</v>
      </c>
      <c r="AR66" s="33">
        <f t="shared" si="15"/>
        <v>15000</v>
      </c>
      <c r="AS66">
        <v>2850</v>
      </c>
      <c r="AT66">
        <f t="shared" si="16"/>
        <v>81.25</v>
      </c>
      <c r="AU66">
        <f t="shared" si="2"/>
        <v>2.4</v>
      </c>
      <c r="AV66">
        <v>81250</v>
      </c>
      <c r="AW66">
        <v>270.83333333333331</v>
      </c>
      <c r="AX66">
        <v>95</v>
      </c>
      <c r="AY66">
        <v>2280</v>
      </c>
      <c r="AZ66" s="33">
        <v>285</v>
      </c>
      <c r="BA66" s="33">
        <v>285</v>
      </c>
      <c r="BB66">
        <v>200000</v>
      </c>
      <c r="BC66">
        <v>0</v>
      </c>
      <c r="BD66">
        <v>300</v>
      </c>
      <c r="BE66">
        <v>1200</v>
      </c>
      <c r="BF66">
        <v>1</v>
      </c>
      <c r="BG66">
        <v>1</v>
      </c>
      <c r="BH66">
        <v>0</v>
      </c>
      <c r="BI66">
        <v>650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3000</v>
      </c>
      <c r="BQ66">
        <f t="shared" si="17"/>
        <v>36000</v>
      </c>
      <c r="BR66">
        <v>36000</v>
      </c>
      <c r="BS66">
        <f t="shared" si="3"/>
        <v>180</v>
      </c>
      <c r="BT66" s="43">
        <v>180</v>
      </c>
      <c r="BU66">
        <f t="shared" si="4"/>
        <v>36</v>
      </c>
      <c r="BV66">
        <v>36</v>
      </c>
      <c r="BW66">
        <v>2850</v>
      </c>
      <c r="BX66">
        <f t="shared" si="18"/>
        <v>2.85</v>
      </c>
      <c r="BY66">
        <v>20</v>
      </c>
      <c r="BZ66">
        <v>1482000</v>
      </c>
      <c r="CA66">
        <v>1560000</v>
      </c>
      <c r="CB66">
        <v>95</v>
      </c>
      <c r="CC66">
        <f t="shared" si="19"/>
        <v>0.95</v>
      </c>
      <c r="CD66">
        <v>0</v>
      </c>
      <c r="CE66">
        <v>0</v>
      </c>
      <c r="CF66">
        <v>1</v>
      </c>
      <c r="CG66">
        <v>0.95</v>
      </c>
      <c r="CI66" s="43">
        <v>0.53659334999999997</v>
      </c>
      <c r="CJ66" s="33">
        <v>3000</v>
      </c>
      <c r="CK66" s="33">
        <v>2590.8259019609545</v>
      </c>
      <c r="CL66" s="33">
        <v>39858.860030168529</v>
      </c>
      <c r="CM66" s="43">
        <f t="shared" si="20"/>
        <v>132.86286676722844</v>
      </c>
      <c r="CN66" s="43">
        <v>0.2</v>
      </c>
      <c r="CO66" s="43"/>
      <c r="CP66" s="43">
        <v>0.46340665000000003</v>
      </c>
      <c r="CQ66" s="43">
        <v>0.7</v>
      </c>
      <c r="CR66" s="43">
        <v>0.85</v>
      </c>
      <c r="CS66" s="43">
        <v>6.5000000000000002E-2</v>
      </c>
      <c r="CT66">
        <v>2850</v>
      </c>
      <c r="CU66">
        <v>0</v>
      </c>
      <c r="CV66">
        <v>0</v>
      </c>
      <c r="CW66">
        <f t="shared" si="5"/>
        <v>4514.5919158334709</v>
      </c>
      <c r="CX66">
        <f t="shared" si="6"/>
        <v>3717.8992248040345</v>
      </c>
      <c r="CY66">
        <f t="shared" si="7"/>
        <v>57198.449612369761</v>
      </c>
      <c r="CZ66">
        <f t="shared" si="8"/>
        <v>69455.260243591852</v>
      </c>
      <c r="DA66">
        <v>4514.5919158334709</v>
      </c>
      <c r="DB66">
        <v>3717.8992248040345</v>
      </c>
      <c r="DC66">
        <v>57198.449612369761</v>
      </c>
      <c r="DD66">
        <v>69455.260243591852</v>
      </c>
      <c r="DE66" s="43">
        <v>0.46340665000000003</v>
      </c>
      <c r="DF66" s="33">
        <f t="shared" si="9"/>
        <v>2590.8259019609545</v>
      </c>
      <c r="DG66" s="43">
        <v>0.36340665000000005</v>
      </c>
      <c r="DH66">
        <f t="shared" si="10"/>
        <v>2031.7433117648593</v>
      </c>
      <c r="DI66">
        <v>0.26340665000000008</v>
      </c>
      <c r="DJ66">
        <f t="shared" si="11"/>
        <v>1472.6607215687641</v>
      </c>
      <c r="DK66">
        <f t="shared" si="12"/>
        <v>39858.860030168529</v>
      </c>
      <c r="DL66">
        <f t="shared" si="13"/>
        <v>31257.589411767065</v>
      </c>
      <c r="DM66">
        <f t="shared" si="14"/>
        <v>22656.318793365601</v>
      </c>
      <c r="DO66" s="33">
        <v>2590.8259019609545</v>
      </c>
      <c r="DP66" s="33">
        <v>2031.7433117648593</v>
      </c>
      <c r="DQ66" s="33">
        <v>1472.6607215687641</v>
      </c>
      <c r="DR66" s="33">
        <v>39858.860030168529</v>
      </c>
      <c r="DS66" s="33">
        <v>31257.589411767065</v>
      </c>
      <c r="DT66" s="33">
        <v>22656.318793365601</v>
      </c>
      <c r="DV66">
        <v>390.76</v>
      </c>
    </row>
    <row r="67" spans="1:126" x14ac:dyDescent="0.35">
      <c r="A67">
        <v>40</v>
      </c>
      <c r="B67">
        <v>19</v>
      </c>
      <c r="C67">
        <v>1</v>
      </c>
      <c r="D67">
        <v>3</v>
      </c>
      <c r="E67">
        <v>2</v>
      </c>
      <c r="F67">
        <v>4</v>
      </c>
      <c r="G67">
        <v>2</v>
      </c>
      <c r="H67">
        <v>1</v>
      </c>
      <c r="I67">
        <v>1</v>
      </c>
      <c r="J67">
        <v>0</v>
      </c>
      <c r="K67">
        <v>0</v>
      </c>
      <c r="L67">
        <v>1</v>
      </c>
      <c r="M67">
        <v>4</v>
      </c>
      <c r="N67">
        <v>7</v>
      </c>
      <c r="O67">
        <v>12</v>
      </c>
      <c r="P67">
        <v>2</v>
      </c>
      <c r="Q67">
        <v>1</v>
      </c>
      <c r="R67">
        <v>8</v>
      </c>
      <c r="S67">
        <v>621000</v>
      </c>
      <c r="T67">
        <v>1</v>
      </c>
      <c r="U67">
        <v>2</v>
      </c>
      <c r="V67">
        <v>0</v>
      </c>
      <c r="W67">
        <v>1</v>
      </c>
      <c r="X67">
        <v>1</v>
      </c>
      <c r="Y67">
        <v>0</v>
      </c>
      <c r="Z67">
        <v>1</v>
      </c>
      <c r="AA67">
        <v>2</v>
      </c>
      <c r="AB67">
        <v>0</v>
      </c>
      <c r="AD67">
        <v>0</v>
      </c>
      <c r="AF67">
        <v>0</v>
      </c>
      <c r="AH67">
        <v>0</v>
      </c>
      <c r="AJ67">
        <v>0</v>
      </c>
      <c r="AK67">
        <v>1</v>
      </c>
      <c r="AL67">
        <v>0.32000000000000006</v>
      </c>
      <c r="AM67">
        <v>150</v>
      </c>
      <c r="AN67">
        <f t="shared" si="0"/>
        <v>1200</v>
      </c>
      <c r="AO67">
        <v>1200</v>
      </c>
      <c r="AP67">
        <f t="shared" si="1"/>
        <v>1500</v>
      </c>
      <c r="AQ67">
        <v>1500</v>
      </c>
      <c r="AR67" s="33">
        <f t="shared" si="15"/>
        <v>4687.4999999999991</v>
      </c>
      <c r="AS67">
        <v>1200</v>
      </c>
      <c r="AT67">
        <f t="shared" si="16"/>
        <v>156.25</v>
      </c>
      <c r="AU67">
        <f t="shared" si="2"/>
        <v>1.2</v>
      </c>
      <c r="AV67">
        <v>156250</v>
      </c>
      <c r="AW67">
        <v>520.83333333333337</v>
      </c>
      <c r="AX67">
        <v>80</v>
      </c>
      <c r="AY67">
        <v>960</v>
      </c>
      <c r="AZ67" s="33">
        <v>120</v>
      </c>
      <c r="BA67" s="33">
        <v>120</v>
      </c>
      <c r="BB67">
        <v>150000</v>
      </c>
      <c r="BC67">
        <v>0</v>
      </c>
      <c r="BD67">
        <v>500</v>
      </c>
      <c r="BE67">
        <v>2000</v>
      </c>
      <c r="BF67">
        <v>1</v>
      </c>
      <c r="BG67">
        <v>1</v>
      </c>
      <c r="BH67">
        <v>0</v>
      </c>
      <c r="BI67">
        <v>1250</v>
      </c>
      <c r="BK67">
        <v>1</v>
      </c>
      <c r="BL67">
        <v>1</v>
      </c>
      <c r="BM67">
        <v>1</v>
      </c>
      <c r="BN67">
        <v>1</v>
      </c>
      <c r="BO67">
        <v>600</v>
      </c>
      <c r="BP67">
        <v>1500</v>
      </c>
      <c r="BQ67">
        <f t="shared" si="17"/>
        <v>18000</v>
      </c>
      <c r="BR67">
        <v>18000</v>
      </c>
      <c r="BS67">
        <f t="shared" si="3"/>
        <v>56.249999999999986</v>
      </c>
      <c r="BT67" s="43">
        <v>56.249999999999986</v>
      </c>
      <c r="BU67">
        <f t="shared" si="4"/>
        <v>18</v>
      </c>
      <c r="BV67">
        <v>18</v>
      </c>
      <c r="BW67">
        <v>1200</v>
      </c>
      <c r="BX67">
        <f t="shared" si="18"/>
        <v>1.2</v>
      </c>
      <c r="BY67">
        <v>37</v>
      </c>
      <c r="BZ67">
        <v>1200000</v>
      </c>
      <c r="CA67">
        <v>1500000</v>
      </c>
      <c r="CB67">
        <v>80</v>
      </c>
      <c r="CC67">
        <f t="shared" si="19"/>
        <v>0.8</v>
      </c>
      <c r="CD67">
        <v>0</v>
      </c>
      <c r="CE67">
        <v>0</v>
      </c>
      <c r="CF67">
        <v>1</v>
      </c>
      <c r="CG67">
        <v>0.8</v>
      </c>
      <c r="CI67" s="43">
        <v>0.36895460000000002</v>
      </c>
      <c r="CJ67" s="33">
        <v>1500</v>
      </c>
      <c r="CK67" s="33">
        <v>2404.5904794728744</v>
      </c>
      <c r="CL67" s="33">
        <v>39469.859310186541</v>
      </c>
      <c r="CM67" s="43">
        <f t="shared" si="20"/>
        <v>131.56619770062181</v>
      </c>
      <c r="CN67" s="43">
        <v>0.32000000000000006</v>
      </c>
      <c r="CO67" s="43"/>
      <c r="CP67" s="43">
        <v>0.63104539999999998</v>
      </c>
      <c r="CQ67" s="43">
        <v>0.7</v>
      </c>
      <c r="CR67" s="43">
        <v>0.85</v>
      </c>
      <c r="CS67" s="43">
        <v>6.5000000000000002E-2</v>
      </c>
      <c r="CT67">
        <v>1200</v>
      </c>
      <c r="CU67">
        <v>600</v>
      </c>
      <c r="CV67">
        <v>0</v>
      </c>
      <c r="CW67">
        <f t="shared" si="5"/>
        <v>2764.5677815102454</v>
      </c>
      <c r="CX67">
        <f t="shared" si="6"/>
        <v>2276.7028788907901</v>
      </c>
      <c r="CY67">
        <f t="shared" si="7"/>
        <v>35026.198136781386</v>
      </c>
      <c r="CZ67">
        <f t="shared" si="8"/>
        <v>42531.812023234539</v>
      </c>
      <c r="DA67">
        <v>2764.5677815102454</v>
      </c>
      <c r="DB67">
        <v>2276.7028788907901</v>
      </c>
      <c r="DC67">
        <v>35026.198136781386</v>
      </c>
      <c r="DD67">
        <v>42531.812023234539</v>
      </c>
      <c r="DE67" s="43">
        <v>0.63104539999999998</v>
      </c>
      <c r="DF67" s="33">
        <f t="shared" si="9"/>
        <v>2565.5408551621254</v>
      </c>
      <c r="DG67" s="43">
        <v>0.5310454</v>
      </c>
      <c r="DH67">
        <f t="shared" si="10"/>
        <v>2158.9867696459128</v>
      </c>
      <c r="DI67">
        <v>0.43104540000000002</v>
      </c>
      <c r="DJ67">
        <f t="shared" si="11"/>
        <v>1752.4326841297006</v>
      </c>
      <c r="DK67">
        <f t="shared" si="12"/>
        <v>39469.859310186541</v>
      </c>
      <c r="DL67">
        <f t="shared" si="13"/>
        <v>33215.181071475577</v>
      </c>
      <c r="DM67">
        <f t="shared" si="14"/>
        <v>26960.502832764625</v>
      </c>
      <c r="DO67" s="33">
        <v>2565.5408551621254</v>
      </c>
      <c r="DP67" s="33">
        <v>2158.9867696459128</v>
      </c>
      <c r="DQ67" s="33">
        <v>1752.4326841297006</v>
      </c>
      <c r="DR67" s="33">
        <v>39469.859310186541</v>
      </c>
      <c r="DS67" s="33">
        <v>33215.181071475577</v>
      </c>
      <c r="DT67" s="33">
        <v>26960.502832764625</v>
      </c>
      <c r="DV67">
        <v>65.790000000000006</v>
      </c>
    </row>
    <row r="68" spans="1:126" x14ac:dyDescent="0.35">
      <c r="A68">
        <v>49</v>
      </c>
      <c r="B68">
        <f t="shared" si="21"/>
        <v>31</v>
      </c>
      <c r="C68">
        <v>1</v>
      </c>
      <c r="D68">
        <v>3</v>
      </c>
      <c r="E68">
        <v>2</v>
      </c>
      <c r="F68">
        <v>1</v>
      </c>
      <c r="G68">
        <v>2</v>
      </c>
      <c r="H68">
        <v>3</v>
      </c>
      <c r="I68">
        <v>2</v>
      </c>
      <c r="J68">
        <v>0</v>
      </c>
      <c r="K68">
        <v>0</v>
      </c>
      <c r="L68">
        <v>1</v>
      </c>
      <c r="M68">
        <v>96</v>
      </c>
      <c r="N68">
        <v>7</v>
      </c>
      <c r="O68">
        <v>12</v>
      </c>
      <c r="P68">
        <v>2</v>
      </c>
      <c r="Q68">
        <v>1</v>
      </c>
      <c r="R68">
        <v>8</v>
      </c>
      <c r="S68">
        <v>2010400</v>
      </c>
      <c r="T68">
        <v>1</v>
      </c>
      <c r="U68">
        <v>2</v>
      </c>
      <c r="V68">
        <v>0</v>
      </c>
      <c r="W68">
        <v>1</v>
      </c>
      <c r="X68">
        <v>1</v>
      </c>
      <c r="Y68">
        <v>1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2</v>
      </c>
      <c r="AF68">
        <v>0</v>
      </c>
      <c r="AG68">
        <v>3</v>
      </c>
      <c r="AH68">
        <v>1</v>
      </c>
      <c r="AI68">
        <v>5</v>
      </c>
      <c r="AJ68">
        <v>0</v>
      </c>
      <c r="AK68">
        <v>0</v>
      </c>
      <c r="AL68">
        <v>0.6</v>
      </c>
      <c r="AM68">
        <v>700</v>
      </c>
      <c r="AN68">
        <f t="shared" ref="AN68:AN131" si="22">AM68*8</f>
        <v>5600</v>
      </c>
      <c r="AO68">
        <v>5600</v>
      </c>
      <c r="AP68">
        <f t="shared" ref="AP68:AP131" si="23">AM68*10</f>
        <v>7000</v>
      </c>
      <c r="AQ68">
        <v>7000</v>
      </c>
      <c r="AR68" s="33">
        <f t="shared" si="15"/>
        <v>11666.666666666668</v>
      </c>
      <c r="AS68">
        <v>7650</v>
      </c>
      <c r="AT68">
        <f t="shared" si="16"/>
        <v>37.5</v>
      </c>
      <c r="AU68">
        <f t="shared" ref="AU68:AU131" si="24">AO68/1000</f>
        <v>5.6</v>
      </c>
      <c r="AV68">
        <v>37500</v>
      </c>
      <c r="AW68">
        <v>125</v>
      </c>
      <c r="AX68">
        <v>75</v>
      </c>
      <c r="AY68">
        <v>4200</v>
      </c>
      <c r="AZ68" s="33">
        <v>765</v>
      </c>
      <c r="BA68" s="33">
        <v>525</v>
      </c>
      <c r="BB68">
        <v>100000</v>
      </c>
      <c r="BC68">
        <v>0</v>
      </c>
      <c r="BD68">
        <v>500</v>
      </c>
      <c r="BE68">
        <v>2000</v>
      </c>
      <c r="BF68">
        <v>1</v>
      </c>
      <c r="BG68">
        <v>1</v>
      </c>
      <c r="BH68">
        <v>0</v>
      </c>
      <c r="BI68">
        <v>300</v>
      </c>
      <c r="BJ68">
        <v>2</v>
      </c>
      <c r="BK68">
        <v>1</v>
      </c>
      <c r="BL68">
        <v>1</v>
      </c>
      <c r="BM68">
        <v>0</v>
      </c>
      <c r="BN68">
        <v>1</v>
      </c>
      <c r="BO68">
        <v>1200</v>
      </c>
      <c r="BP68">
        <v>10200</v>
      </c>
      <c r="BQ68">
        <f t="shared" si="17"/>
        <v>122400</v>
      </c>
      <c r="BR68">
        <v>122400</v>
      </c>
      <c r="BS68">
        <f t="shared" ref="BS68:BS131" si="25">BV68/AL68</f>
        <v>204.00000000000003</v>
      </c>
      <c r="BT68" s="43">
        <v>204.00000000000003</v>
      </c>
      <c r="BU68">
        <f t="shared" ref="BU68:BU131" si="26">BR68/1000</f>
        <v>122.4</v>
      </c>
      <c r="BV68">
        <v>122.4</v>
      </c>
      <c r="BW68">
        <v>7650</v>
      </c>
      <c r="BX68">
        <f t="shared" si="18"/>
        <v>7.65</v>
      </c>
      <c r="BY68">
        <v>86</v>
      </c>
      <c r="BZ68">
        <v>1260000</v>
      </c>
      <c r="CA68">
        <v>1680000</v>
      </c>
      <c r="CB68">
        <v>75</v>
      </c>
      <c r="CC68">
        <f t="shared" si="19"/>
        <v>0.75</v>
      </c>
      <c r="CD68">
        <v>0</v>
      </c>
      <c r="CE68">
        <v>0</v>
      </c>
      <c r="CF68">
        <v>1</v>
      </c>
      <c r="CG68">
        <v>0.75</v>
      </c>
      <c r="CI68" s="43">
        <v>0.58157274999999997</v>
      </c>
      <c r="CJ68" s="33">
        <v>10200</v>
      </c>
      <c r="CK68" s="33">
        <v>5036.3273554340376</v>
      </c>
      <c r="CL68" s="33">
        <v>77481.9593143698</v>
      </c>
      <c r="CM68" s="43">
        <f t="shared" si="20"/>
        <v>258.27319771456598</v>
      </c>
      <c r="CN68" s="43">
        <v>0.6</v>
      </c>
      <c r="CO68" s="43"/>
      <c r="CP68" s="43">
        <v>0.41842725000000003</v>
      </c>
      <c r="CQ68" s="43">
        <v>0.7</v>
      </c>
      <c r="CR68" s="43">
        <v>0.85</v>
      </c>
      <c r="CS68" s="43">
        <v>6.5000000000000002E-2</v>
      </c>
      <c r="CT68">
        <v>7650</v>
      </c>
      <c r="CU68">
        <v>1200</v>
      </c>
      <c r="CV68">
        <v>0</v>
      </c>
      <c r="CW68">
        <f t="shared" ref="CW68:CW131" si="27">(CR68*CT68)/CI68</f>
        <v>11180.888375529976</v>
      </c>
      <c r="CX68">
        <f t="shared" ref="CX68:CX131" si="28">(CQ68*CT68)/CI68</f>
        <v>9207.7904269070386</v>
      </c>
      <c r="CY68">
        <f t="shared" ref="CY68:CY131" si="29">DB68/CS68</f>
        <v>141658.31426010828</v>
      </c>
      <c r="CZ68">
        <f t="shared" ref="CZ68:CZ131" si="30">DA68/CS68</f>
        <v>172013.66731584579</v>
      </c>
      <c r="DA68">
        <v>11180.888375529976</v>
      </c>
      <c r="DB68">
        <v>9207.7904269070386</v>
      </c>
      <c r="DC68">
        <v>141658.31426010828</v>
      </c>
      <c r="DD68">
        <v>172013.66731584579</v>
      </c>
      <c r="DE68" s="43">
        <v>0.41842725000000003</v>
      </c>
      <c r="DF68" s="33">
        <f t="shared" ref="DF68:DF131" si="31">DE68*AP68/CI68</f>
        <v>5036.3273554340376</v>
      </c>
      <c r="DG68" s="43">
        <v>0.31842725000000005</v>
      </c>
      <c r="DH68">
        <f t="shared" ref="DH68:DH131" si="32">DG68*AP68/CI68</f>
        <v>3832.6946198906335</v>
      </c>
      <c r="DI68">
        <v>0.21842725000000007</v>
      </c>
      <c r="DJ68">
        <f t="shared" ref="DJ68:DJ131" si="33">DI68*AP68/CI68</f>
        <v>2629.0618843472303</v>
      </c>
      <c r="DK68">
        <f t="shared" ref="DK68:DK131" si="34">DO68/CS68</f>
        <v>77481.9593143698</v>
      </c>
      <c r="DL68">
        <f t="shared" ref="DL68:DL131" si="35">DP68/CS68</f>
        <v>58964.532613702053</v>
      </c>
      <c r="DM68">
        <f t="shared" ref="DM68:DM131" si="36">DQ68/CS68</f>
        <v>40447.105913034313</v>
      </c>
      <c r="DO68" s="33">
        <v>5036.3273554340376</v>
      </c>
      <c r="DP68" s="33">
        <v>3832.6946198906335</v>
      </c>
      <c r="DQ68" s="33">
        <v>2629.0618843472303</v>
      </c>
      <c r="DR68" s="33">
        <v>77481.9593143698</v>
      </c>
      <c r="DS68" s="33">
        <v>58964.532613702053</v>
      </c>
      <c r="DT68" s="33">
        <v>40447.105913034313</v>
      </c>
      <c r="DV68">
        <v>561.46</v>
      </c>
    </row>
    <row r="69" spans="1:126" x14ac:dyDescent="0.35">
      <c r="A69">
        <v>39</v>
      </c>
      <c r="B69">
        <v>20</v>
      </c>
      <c r="C69">
        <v>1</v>
      </c>
      <c r="D69">
        <v>3</v>
      </c>
      <c r="E69">
        <v>2</v>
      </c>
      <c r="F69">
        <v>1</v>
      </c>
      <c r="G69">
        <v>1</v>
      </c>
      <c r="H69">
        <v>2</v>
      </c>
      <c r="I69">
        <v>0</v>
      </c>
      <c r="J69">
        <v>0</v>
      </c>
      <c r="K69">
        <v>0</v>
      </c>
      <c r="L69">
        <v>1</v>
      </c>
      <c r="M69">
        <v>6</v>
      </c>
      <c r="N69">
        <v>3</v>
      </c>
      <c r="O69">
        <v>6</v>
      </c>
      <c r="P69">
        <v>1</v>
      </c>
      <c r="Q69">
        <v>1</v>
      </c>
      <c r="R69">
        <v>4</v>
      </c>
      <c r="S69">
        <v>609800</v>
      </c>
      <c r="T69">
        <v>1</v>
      </c>
      <c r="U69">
        <v>2</v>
      </c>
      <c r="V69">
        <v>0</v>
      </c>
      <c r="W69">
        <v>2</v>
      </c>
      <c r="X69">
        <v>0</v>
      </c>
      <c r="Y69">
        <v>1</v>
      </c>
      <c r="Z69">
        <v>1</v>
      </c>
      <c r="AA69">
        <v>2</v>
      </c>
      <c r="AB69">
        <v>1</v>
      </c>
      <c r="AD69">
        <v>0</v>
      </c>
      <c r="AF69">
        <v>0</v>
      </c>
      <c r="AH69">
        <v>0</v>
      </c>
      <c r="AJ69">
        <v>0</v>
      </c>
      <c r="AK69">
        <v>0</v>
      </c>
      <c r="AL69">
        <v>0.28000000000000003</v>
      </c>
      <c r="AM69">
        <v>120</v>
      </c>
      <c r="AN69">
        <f t="shared" si="22"/>
        <v>960</v>
      </c>
      <c r="AO69">
        <v>960</v>
      </c>
      <c r="AP69">
        <f t="shared" si="23"/>
        <v>1200</v>
      </c>
      <c r="AQ69">
        <v>1200</v>
      </c>
      <c r="AR69" s="33">
        <f t="shared" ref="AR69:AR132" si="37">AQ69/AL69</f>
        <v>4285.7142857142853</v>
      </c>
      <c r="AS69">
        <v>840</v>
      </c>
      <c r="AT69">
        <f t="shared" ref="AT69:AT132" si="38">BI69/8</f>
        <v>50</v>
      </c>
      <c r="AU69">
        <f t="shared" si="24"/>
        <v>0.96</v>
      </c>
      <c r="AV69">
        <v>50000</v>
      </c>
      <c r="AW69">
        <v>166.66666666666666</v>
      </c>
      <c r="AX69">
        <v>70</v>
      </c>
      <c r="AY69">
        <v>672</v>
      </c>
      <c r="AZ69" s="33">
        <v>84</v>
      </c>
      <c r="BA69" s="33">
        <v>84</v>
      </c>
      <c r="BB69">
        <v>500000</v>
      </c>
      <c r="BC69">
        <v>0</v>
      </c>
      <c r="BD69">
        <v>500</v>
      </c>
      <c r="BE69">
        <v>2000</v>
      </c>
      <c r="BF69">
        <v>1</v>
      </c>
      <c r="BG69">
        <v>4</v>
      </c>
      <c r="BH69">
        <v>0</v>
      </c>
      <c r="BI69">
        <v>400</v>
      </c>
      <c r="BK69">
        <v>1</v>
      </c>
      <c r="BL69">
        <v>0</v>
      </c>
      <c r="BM69">
        <v>0</v>
      </c>
      <c r="BN69">
        <v>1</v>
      </c>
      <c r="BO69">
        <v>0</v>
      </c>
      <c r="BP69">
        <v>1200</v>
      </c>
      <c r="BQ69">
        <f t="shared" ref="BQ69:BQ132" si="39">BP69*12</f>
        <v>14400</v>
      </c>
      <c r="BR69">
        <v>14400</v>
      </c>
      <c r="BS69">
        <f t="shared" si="25"/>
        <v>51.428571428571423</v>
      </c>
      <c r="BT69" s="43">
        <v>51.428571428571423</v>
      </c>
      <c r="BU69">
        <f t="shared" si="26"/>
        <v>14.4</v>
      </c>
      <c r="BV69">
        <v>14.4</v>
      </c>
      <c r="BW69">
        <v>840</v>
      </c>
      <c r="BX69">
        <f t="shared" ref="BX69:BX132" si="40">BW69/1000</f>
        <v>0.84</v>
      </c>
      <c r="BY69">
        <v>52</v>
      </c>
      <c r="BZ69">
        <v>268800</v>
      </c>
      <c r="CA69">
        <v>384000</v>
      </c>
      <c r="CB69">
        <v>70</v>
      </c>
      <c r="CC69">
        <f t="shared" ref="CC69:CC132" si="41">CB69/100</f>
        <v>0.7</v>
      </c>
      <c r="CD69">
        <v>0</v>
      </c>
      <c r="CE69">
        <v>0</v>
      </c>
      <c r="CF69">
        <v>1</v>
      </c>
      <c r="CG69">
        <v>0.7</v>
      </c>
      <c r="CI69" s="43">
        <v>0.31317726000000001</v>
      </c>
      <c r="CJ69" s="33">
        <v>1200</v>
      </c>
      <c r="CK69" s="33">
        <v>2565.5408551621254</v>
      </c>
      <c r="CL69" s="33">
        <v>40487.628095249413</v>
      </c>
      <c r="CM69" s="43">
        <f t="shared" ref="CM69:CM104" si="42">CL69/300</f>
        <v>134.95876031749805</v>
      </c>
      <c r="CN69" s="43">
        <v>0.28000000000000003</v>
      </c>
      <c r="CO69" s="43"/>
      <c r="CP69" s="43">
        <v>0.68682273999999999</v>
      </c>
      <c r="CQ69" s="43">
        <v>0.7</v>
      </c>
      <c r="CR69" s="43">
        <v>0.85</v>
      </c>
      <c r="CS69" s="43">
        <v>6.5000000000000002E-2</v>
      </c>
      <c r="CT69">
        <v>840</v>
      </c>
      <c r="CU69">
        <v>-600</v>
      </c>
      <c r="CV69">
        <v>0</v>
      </c>
      <c r="CW69">
        <f t="shared" si="27"/>
        <v>2279.8590165837709</v>
      </c>
      <c r="CX69">
        <f t="shared" si="28"/>
        <v>1877.5309548336938</v>
      </c>
      <c r="CY69">
        <f t="shared" si="29"/>
        <v>28885.091612826058</v>
      </c>
      <c r="CZ69">
        <f t="shared" si="30"/>
        <v>35074.754101288781</v>
      </c>
      <c r="DA69">
        <v>2279.8590165837709</v>
      </c>
      <c r="DB69">
        <v>1877.5309548336938</v>
      </c>
      <c r="DC69">
        <v>28885.091612826058</v>
      </c>
      <c r="DD69">
        <v>35074.754101288781</v>
      </c>
      <c r="DE69" s="43">
        <v>0.68682273999999999</v>
      </c>
      <c r="DF69" s="33">
        <f t="shared" si="31"/>
        <v>2631.6958261912118</v>
      </c>
      <c r="DG69" s="43">
        <v>0.58682274000000001</v>
      </c>
      <c r="DH69">
        <f t="shared" si="32"/>
        <v>2248.5262435720906</v>
      </c>
      <c r="DI69">
        <v>0.48682274000000003</v>
      </c>
      <c r="DJ69">
        <f t="shared" si="33"/>
        <v>1865.3566609529698</v>
      </c>
      <c r="DK69">
        <f t="shared" si="34"/>
        <v>40487.628095249413</v>
      </c>
      <c r="DL69">
        <f t="shared" si="35"/>
        <v>34592.711439570623</v>
      </c>
      <c r="DM69">
        <f t="shared" si="36"/>
        <v>28697.794783891841</v>
      </c>
      <c r="DO69" s="33">
        <v>2631.6958261912118</v>
      </c>
      <c r="DP69" s="33">
        <v>2248.5262435720906</v>
      </c>
      <c r="DQ69" s="33">
        <v>1865.3566609529698</v>
      </c>
      <c r="DR69" s="33">
        <v>40487.628095249413</v>
      </c>
      <c r="DS69" s="33">
        <v>34592.711439570623</v>
      </c>
      <c r="DT69" s="33">
        <v>28697.794783891841</v>
      </c>
      <c r="DV69">
        <v>1349.6</v>
      </c>
    </row>
    <row r="70" spans="1:126" x14ac:dyDescent="0.35">
      <c r="A70">
        <v>62</v>
      </c>
      <c r="B70">
        <v>34</v>
      </c>
      <c r="C70">
        <v>1</v>
      </c>
      <c r="D70">
        <v>3</v>
      </c>
      <c r="E70">
        <v>2</v>
      </c>
      <c r="F70">
        <v>5</v>
      </c>
      <c r="G70">
        <v>4</v>
      </c>
      <c r="H70">
        <v>2</v>
      </c>
      <c r="I70">
        <v>1</v>
      </c>
      <c r="J70">
        <v>1</v>
      </c>
      <c r="K70">
        <v>0</v>
      </c>
      <c r="L70">
        <v>1</v>
      </c>
      <c r="M70">
        <v>6</v>
      </c>
      <c r="N70">
        <v>4</v>
      </c>
      <c r="O70">
        <v>2</v>
      </c>
      <c r="P70">
        <v>1</v>
      </c>
      <c r="Q70">
        <v>1</v>
      </c>
      <c r="R70">
        <v>13</v>
      </c>
      <c r="S70">
        <v>28000</v>
      </c>
      <c r="T70">
        <v>0</v>
      </c>
      <c r="U70">
        <v>2</v>
      </c>
      <c r="V70">
        <v>0</v>
      </c>
      <c r="W70">
        <v>2</v>
      </c>
      <c r="X70">
        <v>0</v>
      </c>
      <c r="Y70">
        <v>0</v>
      </c>
      <c r="Z70">
        <v>1</v>
      </c>
      <c r="AA70">
        <v>2</v>
      </c>
      <c r="AB70">
        <v>0</v>
      </c>
      <c r="AD70">
        <v>0</v>
      </c>
      <c r="AF70">
        <v>0</v>
      </c>
      <c r="AH70">
        <v>0</v>
      </c>
      <c r="AJ70">
        <v>0</v>
      </c>
      <c r="AK70">
        <v>0</v>
      </c>
      <c r="AL70">
        <v>0.59</v>
      </c>
      <c r="AM70">
        <v>610</v>
      </c>
      <c r="AN70">
        <f t="shared" si="22"/>
        <v>4880</v>
      </c>
      <c r="AO70">
        <v>4880</v>
      </c>
      <c r="AP70">
        <f t="shared" si="23"/>
        <v>6100</v>
      </c>
      <c r="AQ70">
        <v>6100</v>
      </c>
      <c r="AR70" s="33">
        <f t="shared" si="37"/>
        <v>10338.983050847459</v>
      </c>
      <c r="AS70">
        <v>5490</v>
      </c>
      <c r="AT70">
        <f t="shared" si="38"/>
        <v>34.375</v>
      </c>
      <c r="AU70">
        <f t="shared" si="24"/>
        <v>4.88</v>
      </c>
      <c r="AV70">
        <v>34375</v>
      </c>
      <c r="AW70">
        <v>114.58333333333333</v>
      </c>
      <c r="AX70">
        <v>90</v>
      </c>
      <c r="AY70">
        <v>4392</v>
      </c>
      <c r="AZ70" s="33">
        <v>549</v>
      </c>
      <c r="BA70" s="33">
        <v>549</v>
      </c>
      <c r="BB70">
        <v>100000</v>
      </c>
      <c r="BC70">
        <v>0</v>
      </c>
      <c r="BD70">
        <v>5000</v>
      </c>
      <c r="BE70">
        <v>20000</v>
      </c>
      <c r="BF70">
        <v>1</v>
      </c>
      <c r="BG70">
        <v>20</v>
      </c>
      <c r="BH70">
        <v>50000</v>
      </c>
      <c r="BI70">
        <v>275</v>
      </c>
      <c r="BK70">
        <v>1</v>
      </c>
      <c r="BL70">
        <v>1</v>
      </c>
      <c r="BM70">
        <v>0</v>
      </c>
      <c r="BN70">
        <v>1</v>
      </c>
      <c r="BO70">
        <v>5800</v>
      </c>
      <c r="BP70">
        <v>6100</v>
      </c>
      <c r="BQ70">
        <f t="shared" si="39"/>
        <v>73200</v>
      </c>
      <c r="BR70">
        <v>73200</v>
      </c>
      <c r="BS70">
        <f t="shared" si="25"/>
        <v>124.06779661016951</v>
      </c>
      <c r="BT70" s="43">
        <v>124.06779661016951</v>
      </c>
      <c r="BU70">
        <f t="shared" si="26"/>
        <v>73.2</v>
      </c>
      <c r="BV70">
        <v>73.2</v>
      </c>
      <c r="BW70">
        <v>5490</v>
      </c>
      <c r="BX70">
        <f t="shared" si="40"/>
        <v>5.49</v>
      </c>
      <c r="BY70">
        <v>95</v>
      </c>
      <c r="BZ70">
        <v>1207800</v>
      </c>
      <c r="CA70">
        <v>1342000</v>
      </c>
      <c r="CB70">
        <v>90</v>
      </c>
      <c r="CC70">
        <f t="shared" si="41"/>
        <v>0.9</v>
      </c>
      <c r="CD70">
        <v>0</v>
      </c>
      <c r="CE70">
        <v>0</v>
      </c>
      <c r="CF70">
        <v>1</v>
      </c>
      <c r="CG70">
        <v>0.9</v>
      </c>
      <c r="CI70" s="43">
        <v>0.43238840000000001</v>
      </c>
      <c r="CJ70" s="33">
        <v>6100</v>
      </c>
      <c r="CK70" s="33">
        <v>2443.5136327686359</v>
      </c>
      <c r="CL70" s="33">
        <v>123195.17715660627</v>
      </c>
      <c r="CM70" s="43">
        <f t="shared" si="42"/>
        <v>410.65059052202088</v>
      </c>
      <c r="CN70" s="43">
        <v>0.59</v>
      </c>
      <c r="CO70" s="43"/>
      <c r="CP70" s="43">
        <v>0.56761159999999999</v>
      </c>
      <c r="CQ70" s="43">
        <v>0.7</v>
      </c>
      <c r="CR70" s="43">
        <v>0.85</v>
      </c>
      <c r="CS70" s="43">
        <v>6.5000000000000002E-2</v>
      </c>
      <c r="CT70">
        <v>5490</v>
      </c>
      <c r="CU70">
        <v>5800</v>
      </c>
      <c r="CV70">
        <v>50000</v>
      </c>
      <c r="CW70">
        <f t="shared" si="27"/>
        <v>10792.380184112248</v>
      </c>
      <c r="CX70">
        <f t="shared" si="28"/>
        <v>8887.8425045630265</v>
      </c>
      <c r="CY70">
        <f t="shared" si="29"/>
        <v>136736.03853173886</v>
      </c>
      <c r="CZ70">
        <f t="shared" si="30"/>
        <v>166036.61821711151</v>
      </c>
      <c r="DA70">
        <v>10792.380184112248</v>
      </c>
      <c r="DB70">
        <v>8887.8425045630265</v>
      </c>
      <c r="DC70">
        <v>136736.03853173886</v>
      </c>
      <c r="DD70">
        <v>166036.61821711151</v>
      </c>
      <c r="DE70" s="43">
        <v>0.56761159999999999</v>
      </c>
      <c r="DF70" s="33">
        <f t="shared" si="31"/>
        <v>8007.6865151794073</v>
      </c>
      <c r="DG70" s="43">
        <v>0.46761160000000002</v>
      </c>
      <c r="DH70">
        <f t="shared" si="32"/>
        <v>6596.9178636614679</v>
      </c>
      <c r="DI70">
        <v>0.36761160000000004</v>
      </c>
      <c r="DJ70">
        <f t="shared" si="33"/>
        <v>5186.1492121435267</v>
      </c>
      <c r="DK70">
        <f t="shared" si="34"/>
        <v>123195.17715660627</v>
      </c>
      <c r="DL70">
        <f t="shared" si="35"/>
        <v>101491.04405633027</v>
      </c>
      <c r="DM70">
        <f t="shared" si="36"/>
        <v>79786.910956054257</v>
      </c>
      <c r="DO70" s="33">
        <v>8007.6865151794073</v>
      </c>
      <c r="DP70" s="33">
        <v>6596.9178636614679</v>
      </c>
      <c r="DQ70" s="33">
        <v>5186.1492121435267</v>
      </c>
      <c r="DR70" s="33">
        <v>123195.17715660627</v>
      </c>
      <c r="DS70" s="33">
        <v>101491.04405633027</v>
      </c>
      <c r="DT70" s="33">
        <v>79786.910956054257</v>
      </c>
      <c r="DV70">
        <v>446.36</v>
      </c>
    </row>
    <row r="71" spans="1:126" x14ac:dyDescent="0.35">
      <c r="A71">
        <v>37</v>
      </c>
      <c r="B71">
        <f t="shared" ref="B71:B131" si="43">A71-18</f>
        <v>19</v>
      </c>
      <c r="C71">
        <v>1</v>
      </c>
      <c r="D71">
        <v>3</v>
      </c>
      <c r="E71">
        <v>2</v>
      </c>
      <c r="F71">
        <v>1</v>
      </c>
      <c r="G71">
        <v>1</v>
      </c>
      <c r="H71">
        <v>1</v>
      </c>
      <c r="I71">
        <v>1</v>
      </c>
      <c r="J71">
        <v>0</v>
      </c>
      <c r="K71">
        <v>0</v>
      </c>
      <c r="L71">
        <v>1</v>
      </c>
      <c r="M71">
        <v>6</v>
      </c>
      <c r="N71">
        <v>3</v>
      </c>
      <c r="O71">
        <v>6</v>
      </c>
      <c r="P71">
        <v>1</v>
      </c>
      <c r="Q71">
        <v>1</v>
      </c>
      <c r="R71">
        <v>4</v>
      </c>
      <c r="S71">
        <v>33300</v>
      </c>
      <c r="T71">
        <v>0</v>
      </c>
      <c r="U71">
        <v>2</v>
      </c>
      <c r="V71">
        <v>0</v>
      </c>
      <c r="W71">
        <v>1</v>
      </c>
      <c r="X71">
        <v>1</v>
      </c>
      <c r="Y71">
        <v>0</v>
      </c>
      <c r="Z71">
        <v>1</v>
      </c>
      <c r="AA71">
        <v>2</v>
      </c>
      <c r="AB71">
        <v>0</v>
      </c>
      <c r="AD71">
        <v>0</v>
      </c>
      <c r="AF71">
        <v>0</v>
      </c>
      <c r="AH71">
        <v>0</v>
      </c>
      <c r="AJ71">
        <v>0</v>
      </c>
      <c r="AK71">
        <v>0</v>
      </c>
      <c r="AL71">
        <v>0.9</v>
      </c>
      <c r="AM71">
        <v>900</v>
      </c>
      <c r="AN71">
        <f t="shared" si="22"/>
        <v>7200</v>
      </c>
      <c r="AO71">
        <v>7200</v>
      </c>
      <c r="AP71">
        <f t="shared" si="23"/>
        <v>9000</v>
      </c>
      <c r="AQ71">
        <v>9000</v>
      </c>
      <c r="AR71" s="33">
        <f t="shared" si="37"/>
        <v>10000</v>
      </c>
      <c r="AS71">
        <v>7200</v>
      </c>
      <c r="AT71">
        <f t="shared" si="38"/>
        <v>87.5</v>
      </c>
      <c r="AU71">
        <f t="shared" si="24"/>
        <v>7.2</v>
      </c>
      <c r="AV71">
        <v>87500</v>
      </c>
      <c r="AW71">
        <v>291.66666666666669</v>
      </c>
      <c r="AX71">
        <v>80</v>
      </c>
      <c r="AY71">
        <v>5760</v>
      </c>
      <c r="AZ71" s="33">
        <v>720</v>
      </c>
      <c r="BA71" s="33">
        <v>720</v>
      </c>
      <c r="BB71">
        <v>200000</v>
      </c>
      <c r="BC71">
        <v>0</v>
      </c>
      <c r="BD71">
        <v>1000</v>
      </c>
      <c r="BE71">
        <v>4000</v>
      </c>
      <c r="BF71">
        <v>1</v>
      </c>
      <c r="BG71">
        <v>1</v>
      </c>
      <c r="BH71">
        <v>40000</v>
      </c>
      <c r="BI71">
        <v>700</v>
      </c>
      <c r="BK71">
        <v>1</v>
      </c>
      <c r="BL71">
        <v>1</v>
      </c>
      <c r="BM71">
        <v>0</v>
      </c>
      <c r="BN71">
        <v>1</v>
      </c>
      <c r="BO71">
        <v>1500</v>
      </c>
      <c r="BP71">
        <v>9000</v>
      </c>
      <c r="BQ71">
        <f t="shared" si="39"/>
        <v>108000</v>
      </c>
      <c r="BR71">
        <v>108000</v>
      </c>
      <c r="BS71">
        <f t="shared" si="25"/>
        <v>120</v>
      </c>
      <c r="BT71" s="43">
        <v>120</v>
      </c>
      <c r="BU71">
        <f t="shared" si="26"/>
        <v>108</v>
      </c>
      <c r="BV71">
        <v>108</v>
      </c>
      <c r="BW71">
        <v>7200</v>
      </c>
      <c r="BX71">
        <f t="shared" si="40"/>
        <v>7.2</v>
      </c>
      <c r="BY71">
        <v>10</v>
      </c>
      <c r="BZ71">
        <v>4032000</v>
      </c>
      <c r="CA71">
        <v>5040000</v>
      </c>
      <c r="CB71">
        <v>80</v>
      </c>
      <c r="CC71">
        <f t="shared" si="41"/>
        <v>0.8</v>
      </c>
      <c r="CD71">
        <v>0</v>
      </c>
      <c r="CE71">
        <v>0</v>
      </c>
      <c r="CF71">
        <v>1</v>
      </c>
      <c r="CG71">
        <v>0.8</v>
      </c>
      <c r="CI71" s="43">
        <v>0.52437347000000001</v>
      </c>
      <c r="CJ71" s="33">
        <v>9000</v>
      </c>
      <c r="CK71" s="33">
        <v>8163.3397090054905</v>
      </c>
      <c r="CL71" s="33">
        <v>125589.84167700754</v>
      </c>
      <c r="CM71" s="43">
        <f t="shared" si="42"/>
        <v>418.63280559002516</v>
      </c>
      <c r="CN71" s="43">
        <v>0.9</v>
      </c>
      <c r="CO71" s="43"/>
      <c r="CP71" s="43">
        <v>0.47562652999999999</v>
      </c>
      <c r="CQ71" s="43">
        <v>0.7</v>
      </c>
      <c r="CR71" s="43">
        <v>0.85</v>
      </c>
      <c r="CS71" s="43">
        <v>6.5000000000000002E-2</v>
      </c>
      <c r="CT71">
        <v>7200</v>
      </c>
      <c r="CU71">
        <v>1500</v>
      </c>
      <c r="CV71">
        <v>40000</v>
      </c>
      <c r="CW71">
        <f t="shared" si="27"/>
        <v>11671.071002123734</v>
      </c>
      <c r="CX71">
        <f t="shared" si="28"/>
        <v>9611.470237043075</v>
      </c>
      <c r="CY71">
        <f t="shared" si="29"/>
        <v>147868.77287758575</v>
      </c>
      <c r="CZ71">
        <f t="shared" si="30"/>
        <v>179554.9384942113</v>
      </c>
      <c r="DA71">
        <v>11671.071002123734</v>
      </c>
      <c r="DB71">
        <v>9611.470237043075</v>
      </c>
      <c r="DC71">
        <v>147868.77287758575</v>
      </c>
      <c r="DD71">
        <v>179554.9384942113</v>
      </c>
      <c r="DE71" s="43">
        <v>0.47562652999999999</v>
      </c>
      <c r="DF71" s="33">
        <f t="shared" si="31"/>
        <v>8163.3397090054905</v>
      </c>
      <c r="DG71" s="43">
        <v>0.37562653000000001</v>
      </c>
      <c r="DH71">
        <f t="shared" si="32"/>
        <v>6447.0057381049428</v>
      </c>
      <c r="DI71">
        <v>0.27562653000000004</v>
      </c>
      <c r="DJ71">
        <f t="shared" si="33"/>
        <v>4730.6717672043942</v>
      </c>
      <c r="DK71">
        <f t="shared" si="34"/>
        <v>125589.84167700754</v>
      </c>
      <c r="DL71">
        <f t="shared" si="35"/>
        <v>99184.703663152963</v>
      </c>
      <c r="DM71">
        <f t="shared" si="36"/>
        <v>72779.565649298369</v>
      </c>
      <c r="DO71" s="33">
        <v>8163.3397090054905</v>
      </c>
      <c r="DP71" s="33">
        <v>6447.0057381049428</v>
      </c>
      <c r="DQ71" s="33">
        <v>4730.6717672043942</v>
      </c>
      <c r="DR71" s="33">
        <v>125589.84167700754</v>
      </c>
      <c r="DS71" s="33">
        <v>99184.703663152963</v>
      </c>
      <c r="DT71" s="33">
        <v>72779.565649298369</v>
      </c>
      <c r="DV71">
        <v>872.15</v>
      </c>
    </row>
    <row r="72" spans="1:126" x14ac:dyDescent="0.35">
      <c r="A72">
        <v>50</v>
      </c>
      <c r="B72">
        <f t="shared" si="43"/>
        <v>32</v>
      </c>
      <c r="C72">
        <v>1</v>
      </c>
      <c r="D72">
        <v>3</v>
      </c>
      <c r="E72">
        <v>3</v>
      </c>
      <c r="F72">
        <v>2</v>
      </c>
      <c r="G72">
        <v>2</v>
      </c>
      <c r="H72">
        <v>2</v>
      </c>
      <c r="I72">
        <v>2</v>
      </c>
      <c r="J72">
        <v>0</v>
      </c>
      <c r="K72">
        <v>0</v>
      </c>
      <c r="L72">
        <v>1</v>
      </c>
      <c r="M72">
        <v>96</v>
      </c>
      <c r="N72">
        <v>7</v>
      </c>
      <c r="O72">
        <v>12</v>
      </c>
      <c r="P72">
        <v>2</v>
      </c>
      <c r="Q72">
        <v>1</v>
      </c>
      <c r="R72">
        <v>8</v>
      </c>
      <c r="S72">
        <v>6000</v>
      </c>
      <c r="T72">
        <v>0</v>
      </c>
      <c r="U72">
        <v>2</v>
      </c>
      <c r="V72">
        <v>0</v>
      </c>
      <c r="W72">
        <v>1</v>
      </c>
      <c r="X72">
        <v>1</v>
      </c>
      <c r="Y72">
        <v>1</v>
      </c>
      <c r="Z72">
        <v>1</v>
      </c>
      <c r="AA72">
        <v>2</v>
      </c>
      <c r="AB72">
        <v>1</v>
      </c>
      <c r="AD72">
        <v>0</v>
      </c>
      <c r="AF72">
        <v>0</v>
      </c>
      <c r="AH72">
        <v>0</v>
      </c>
      <c r="AJ72">
        <v>0</v>
      </c>
      <c r="AK72">
        <v>0</v>
      </c>
      <c r="AL72">
        <v>0.34</v>
      </c>
      <c r="AM72">
        <v>170</v>
      </c>
      <c r="AN72">
        <f t="shared" si="22"/>
        <v>1360</v>
      </c>
      <c r="AO72">
        <v>1360</v>
      </c>
      <c r="AP72">
        <f t="shared" si="23"/>
        <v>1700</v>
      </c>
      <c r="AQ72">
        <v>1700</v>
      </c>
      <c r="AR72" s="33">
        <f t="shared" si="37"/>
        <v>5000</v>
      </c>
      <c r="AS72">
        <v>1360</v>
      </c>
      <c r="AT72">
        <f t="shared" si="38"/>
        <v>81.25</v>
      </c>
      <c r="AU72">
        <f t="shared" si="24"/>
        <v>1.36</v>
      </c>
      <c r="AV72">
        <v>81250</v>
      </c>
      <c r="AW72">
        <v>270.83333333333331</v>
      </c>
      <c r="AX72">
        <v>80</v>
      </c>
      <c r="AY72">
        <v>1088</v>
      </c>
      <c r="AZ72" s="33">
        <v>136</v>
      </c>
      <c r="BA72" s="33">
        <v>136</v>
      </c>
      <c r="BB72">
        <v>60000</v>
      </c>
      <c r="BC72">
        <v>10</v>
      </c>
      <c r="BD72">
        <v>300</v>
      </c>
      <c r="BE72">
        <v>1200</v>
      </c>
      <c r="BF72">
        <v>1</v>
      </c>
      <c r="BG72">
        <v>24</v>
      </c>
      <c r="BH72">
        <v>20000</v>
      </c>
      <c r="BI72">
        <v>650</v>
      </c>
      <c r="BK72">
        <v>1</v>
      </c>
      <c r="BL72">
        <v>1</v>
      </c>
      <c r="BM72">
        <v>0</v>
      </c>
      <c r="BN72">
        <v>1</v>
      </c>
      <c r="BO72">
        <v>200</v>
      </c>
      <c r="BP72">
        <v>1700</v>
      </c>
      <c r="BQ72">
        <f t="shared" si="39"/>
        <v>20400</v>
      </c>
      <c r="BR72">
        <v>20400</v>
      </c>
      <c r="BS72">
        <f t="shared" si="25"/>
        <v>59.999999999999993</v>
      </c>
      <c r="BT72" s="43">
        <v>59.999999999999993</v>
      </c>
      <c r="BU72">
        <f t="shared" si="26"/>
        <v>20.399999999999999</v>
      </c>
      <c r="BV72">
        <v>20.399999999999999</v>
      </c>
      <c r="BW72">
        <v>1360</v>
      </c>
      <c r="BX72">
        <f t="shared" si="40"/>
        <v>1.36</v>
      </c>
      <c r="BY72">
        <v>45</v>
      </c>
      <c r="BZ72">
        <v>707200</v>
      </c>
      <c r="CA72">
        <v>884000</v>
      </c>
      <c r="CB72">
        <v>80</v>
      </c>
      <c r="CC72">
        <f t="shared" si="41"/>
        <v>0.8</v>
      </c>
      <c r="CD72">
        <v>0</v>
      </c>
      <c r="CE72">
        <v>0</v>
      </c>
      <c r="CF72">
        <v>1</v>
      </c>
      <c r="CG72">
        <v>0.8</v>
      </c>
      <c r="CI72" s="43">
        <v>0.36459320000000001</v>
      </c>
      <c r="CJ72" s="33">
        <v>1700</v>
      </c>
      <c r="CK72" s="33">
        <v>2603.2629384323491</v>
      </c>
      <c r="CL72" s="33">
        <v>45580.476246698214</v>
      </c>
      <c r="CM72" s="43">
        <f t="shared" si="42"/>
        <v>151.93492082232737</v>
      </c>
      <c r="CN72" s="43">
        <v>0.34</v>
      </c>
      <c r="CO72" s="43"/>
      <c r="CP72" s="43">
        <v>0.63540679999999994</v>
      </c>
      <c r="CQ72" s="43">
        <v>0.7</v>
      </c>
      <c r="CR72" s="43">
        <v>0.85</v>
      </c>
      <c r="CS72" s="43">
        <v>6.5000000000000002E-2</v>
      </c>
      <c r="CT72">
        <v>1360</v>
      </c>
      <c r="CU72">
        <v>200</v>
      </c>
      <c r="CV72">
        <v>20000</v>
      </c>
      <c r="CW72">
        <f t="shared" si="27"/>
        <v>3170.657050104061</v>
      </c>
      <c r="CX72">
        <f t="shared" si="28"/>
        <v>2611.1293353798146</v>
      </c>
      <c r="CY72">
        <f t="shared" si="29"/>
        <v>40171.220544304837</v>
      </c>
      <c r="CZ72">
        <f t="shared" si="30"/>
        <v>48779.33923237017</v>
      </c>
      <c r="DA72">
        <v>3170.657050104061</v>
      </c>
      <c r="DB72">
        <v>2611.1293353798146</v>
      </c>
      <c r="DC72">
        <v>40171.220544304837</v>
      </c>
      <c r="DD72">
        <v>48779.33923237017</v>
      </c>
      <c r="DE72" s="43">
        <v>0.63540679999999994</v>
      </c>
      <c r="DF72" s="33">
        <f t="shared" si="31"/>
        <v>2962.7309560353838</v>
      </c>
      <c r="DG72" s="43">
        <v>0.53540680000000007</v>
      </c>
      <c r="DH72">
        <f t="shared" si="32"/>
        <v>2496.4578604318458</v>
      </c>
      <c r="DI72">
        <v>0.43540680000000004</v>
      </c>
      <c r="DJ72">
        <f t="shared" si="33"/>
        <v>2030.1847648283076</v>
      </c>
      <c r="DK72">
        <f t="shared" si="34"/>
        <v>45580.476246698214</v>
      </c>
      <c r="DL72">
        <f t="shared" si="35"/>
        <v>38407.04400664378</v>
      </c>
      <c r="DM72">
        <f t="shared" si="36"/>
        <v>31233.611766589347</v>
      </c>
      <c r="DO72" s="33">
        <v>2962.7309560353838</v>
      </c>
      <c r="DP72" s="33">
        <v>2496.4578604318458</v>
      </c>
      <c r="DQ72" s="33">
        <v>2030.1847648283076</v>
      </c>
      <c r="DR72" s="33">
        <v>45580.476246698214</v>
      </c>
      <c r="DS72" s="33">
        <v>38407.04400664378</v>
      </c>
      <c r="DT72" s="33">
        <v>31233.611766589347</v>
      </c>
      <c r="DV72">
        <v>379.83</v>
      </c>
    </row>
    <row r="73" spans="1:126" x14ac:dyDescent="0.35">
      <c r="A73">
        <v>32</v>
      </c>
      <c r="B73">
        <f t="shared" si="43"/>
        <v>14</v>
      </c>
      <c r="C73">
        <v>1</v>
      </c>
      <c r="D73">
        <v>3</v>
      </c>
      <c r="E73">
        <v>2</v>
      </c>
      <c r="F73">
        <v>1</v>
      </c>
      <c r="G73">
        <v>1</v>
      </c>
      <c r="H73">
        <v>2</v>
      </c>
      <c r="I73">
        <v>0</v>
      </c>
      <c r="J73">
        <v>0</v>
      </c>
      <c r="K73">
        <v>0</v>
      </c>
      <c r="L73">
        <v>1</v>
      </c>
      <c r="M73">
        <v>6</v>
      </c>
      <c r="N73">
        <v>8</v>
      </c>
      <c r="O73">
        <v>15</v>
      </c>
      <c r="P73">
        <v>3</v>
      </c>
      <c r="Q73">
        <v>1</v>
      </c>
      <c r="R73">
        <v>4</v>
      </c>
      <c r="S73">
        <v>1731300</v>
      </c>
      <c r="T73">
        <v>1</v>
      </c>
      <c r="U73">
        <v>1</v>
      </c>
      <c r="V73">
        <v>1</v>
      </c>
      <c r="W73">
        <v>2</v>
      </c>
      <c r="X73">
        <v>0</v>
      </c>
      <c r="Y73">
        <v>1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2</v>
      </c>
      <c r="AF73">
        <v>0</v>
      </c>
      <c r="AG73">
        <v>2</v>
      </c>
      <c r="AH73">
        <v>1</v>
      </c>
      <c r="AI73">
        <v>4</v>
      </c>
      <c r="AJ73">
        <v>0</v>
      </c>
      <c r="AK73">
        <v>0</v>
      </c>
      <c r="AL73">
        <v>1.2</v>
      </c>
      <c r="AM73">
        <v>1500</v>
      </c>
      <c r="AN73">
        <f t="shared" si="22"/>
        <v>12000</v>
      </c>
      <c r="AO73">
        <v>12000</v>
      </c>
      <c r="AP73">
        <f t="shared" si="23"/>
        <v>15000</v>
      </c>
      <c r="AQ73">
        <v>15000</v>
      </c>
      <c r="AR73" s="33">
        <f t="shared" si="37"/>
        <v>12500</v>
      </c>
      <c r="AS73">
        <v>35000</v>
      </c>
      <c r="AT73">
        <f t="shared" si="38"/>
        <v>75</v>
      </c>
      <c r="AU73">
        <f t="shared" si="24"/>
        <v>12</v>
      </c>
      <c r="AV73">
        <v>75000</v>
      </c>
      <c r="AW73">
        <v>250</v>
      </c>
      <c r="AX73">
        <v>70</v>
      </c>
      <c r="AY73">
        <v>8400</v>
      </c>
      <c r="AZ73" s="33">
        <v>3500</v>
      </c>
      <c r="BA73" s="33">
        <v>1050</v>
      </c>
      <c r="BB73">
        <v>500000</v>
      </c>
      <c r="BC73">
        <v>0</v>
      </c>
      <c r="BD73">
        <v>4000</v>
      </c>
      <c r="BE73">
        <v>16000</v>
      </c>
      <c r="BF73">
        <v>1</v>
      </c>
      <c r="BG73">
        <v>1</v>
      </c>
      <c r="BH73">
        <v>0</v>
      </c>
      <c r="BI73">
        <v>600</v>
      </c>
      <c r="BJ73">
        <v>1</v>
      </c>
      <c r="BK73">
        <v>1</v>
      </c>
      <c r="BL73">
        <v>0</v>
      </c>
      <c r="BM73">
        <v>0</v>
      </c>
      <c r="BN73">
        <v>1</v>
      </c>
      <c r="BO73">
        <v>5000</v>
      </c>
      <c r="BP73">
        <v>50000</v>
      </c>
      <c r="BQ73">
        <f t="shared" si="39"/>
        <v>600000</v>
      </c>
      <c r="BR73">
        <v>600000</v>
      </c>
      <c r="BS73">
        <f t="shared" si="25"/>
        <v>500</v>
      </c>
      <c r="BT73" s="43">
        <v>500</v>
      </c>
      <c r="BU73">
        <f t="shared" si="26"/>
        <v>600</v>
      </c>
      <c r="BV73">
        <v>600</v>
      </c>
      <c r="BW73">
        <v>35000</v>
      </c>
      <c r="BX73">
        <f t="shared" si="40"/>
        <v>35</v>
      </c>
      <c r="BY73">
        <v>74</v>
      </c>
      <c r="BZ73">
        <v>5040000</v>
      </c>
      <c r="CA73">
        <v>7200000</v>
      </c>
      <c r="CB73">
        <v>70</v>
      </c>
      <c r="CC73">
        <f t="shared" si="41"/>
        <v>0.7</v>
      </c>
      <c r="CD73">
        <v>0</v>
      </c>
      <c r="CE73">
        <v>0</v>
      </c>
      <c r="CF73">
        <v>1</v>
      </c>
      <c r="CG73">
        <v>0.7</v>
      </c>
      <c r="CI73" s="43">
        <v>0.65312696999999997</v>
      </c>
      <c r="CJ73" s="33">
        <v>50000</v>
      </c>
      <c r="CK73" s="33">
        <v>7966.4379041030888</v>
      </c>
      <c r="CL73" s="33">
        <v>122560.58314004751</v>
      </c>
      <c r="CM73" s="43">
        <f t="shared" si="42"/>
        <v>408.53527713349172</v>
      </c>
      <c r="CN73" s="43">
        <v>1.2</v>
      </c>
      <c r="CO73" s="43"/>
      <c r="CP73" s="43">
        <v>0.34687303000000003</v>
      </c>
      <c r="CQ73" s="43">
        <v>0.7</v>
      </c>
      <c r="CR73" s="43">
        <v>0.85</v>
      </c>
      <c r="CS73" s="43">
        <v>6.5000000000000002E-2</v>
      </c>
      <c r="CT73">
        <v>35000</v>
      </c>
      <c r="CU73">
        <v>5000</v>
      </c>
      <c r="CV73">
        <v>0</v>
      </c>
      <c r="CW73">
        <f t="shared" si="27"/>
        <v>45550.101843137789</v>
      </c>
      <c r="CX73">
        <f t="shared" si="28"/>
        <v>37511.848576701712</v>
      </c>
      <c r="CY73">
        <f t="shared" si="29"/>
        <v>577105.36271848786</v>
      </c>
      <c r="CZ73">
        <f t="shared" si="30"/>
        <v>700770.79758673522</v>
      </c>
      <c r="DA73">
        <v>45550.101843137789</v>
      </c>
      <c r="DB73">
        <v>37511.848576701712</v>
      </c>
      <c r="DC73">
        <v>577105.36271848786</v>
      </c>
      <c r="DD73">
        <v>700770.79758673522</v>
      </c>
      <c r="DE73" s="43">
        <v>0.34687303000000003</v>
      </c>
      <c r="DF73" s="33">
        <f t="shared" si="31"/>
        <v>7966.4379041030888</v>
      </c>
      <c r="DG73" s="43">
        <v>0.24687303000000005</v>
      </c>
      <c r="DH73">
        <f t="shared" si="32"/>
        <v>5669.7941136927802</v>
      </c>
      <c r="DI73">
        <v>0.14687303000000007</v>
      </c>
      <c r="DJ73">
        <f t="shared" si="33"/>
        <v>3373.1503232824716</v>
      </c>
      <c r="DK73">
        <f t="shared" si="34"/>
        <v>122560.58314004751</v>
      </c>
      <c r="DL73">
        <f t="shared" si="35"/>
        <v>87227.601749119698</v>
      </c>
      <c r="DM73">
        <f t="shared" si="36"/>
        <v>51894.620358191867</v>
      </c>
      <c r="DO73" s="33">
        <v>7966.4379041030888</v>
      </c>
      <c r="DP73" s="33">
        <v>5669.7941136927802</v>
      </c>
      <c r="DQ73" s="33">
        <v>3373.1503232824716</v>
      </c>
      <c r="DR73" s="33">
        <v>122560.58314004751</v>
      </c>
      <c r="DS73" s="33">
        <v>87227.601749119698</v>
      </c>
      <c r="DT73" s="33">
        <v>51894.620358191867</v>
      </c>
      <c r="DV73">
        <v>340.45</v>
      </c>
    </row>
    <row r="74" spans="1:126" x14ac:dyDescent="0.35">
      <c r="A74">
        <v>35</v>
      </c>
      <c r="B74">
        <f t="shared" si="43"/>
        <v>17</v>
      </c>
      <c r="C74">
        <v>1</v>
      </c>
      <c r="D74">
        <v>3</v>
      </c>
      <c r="E74">
        <v>2</v>
      </c>
      <c r="F74">
        <v>1</v>
      </c>
      <c r="G74">
        <v>2</v>
      </c>
      <c r="H74">
        <v>1</v>
      </c>
      <c r="I74">
        <v>1</v>
      </c>
      <c r="J74">
        <v>0</v>
      </c>
      <c r="K74">
        <v>0</v>
      </c>
      <c r="L74">
        <v>1</v>
      </c>
      <c r="M74">
        <v>2</v>
      </c>
      <c r="N74">
        <v>8</v>
      </c>
      <c r="O74">
        <v>15</v>
      </c>
      <c r="P74">
        <v>3</v>
      </c>
      <c r="Q74">
        <v>1</v>
      </c>
      <c r="R74">
        <v>5</v>
      </c>
      <c r="S74">
        <v>34300</v>
      </c>
      <c r="T74">
        <v>0</v>
      </c>
      <c r="U74">
        <v>2</v>
      </c>
      <c r="V74">
        <v>0</v>
      </c>
      <c r="W74">
        <v>2</v>
      </c>
      <c r="X74">
        <v>0</v>
      </c>
      <c r="Y74">
        <v>0</v>
      </c>
      <c r="Z74">
        <v>1</v>
      </c>
      <c r="AA74">
        <v>2</v>
      </c>
      <c r="AB74">
        <v>0</v>
      </c>
      <c r="AD74">
        <v>0</v>
      </c>
      <c r="AF74">
        <v>0</v>
      </c>
      <c r="AH74">
        <v>0</v>
      </c>
      <c r="AJ74">
        <v>0</v>
      </c>
      <c r="AK74">
        <v>0</v>
      </c>
      <c r="AL74">
        <v>0.3</v>
      </c>
      <c r="AM74">
        <v>125</v>
      </c>
      <c r="AN74">
        <f t="shared" si="22"/>
        <v>1000</v>
      </c>
      <c r="AO74">
        <v>1000</v>
      </c>
      <c r="AP74">
        <f t="shared" si="23"/>
        <v>1250</v>
      </c>
      <c r="AQ74">
        <v>1250</v>
      </c>
      <c r="AR74" s="33">
        <f t="shared" si="37"/>
        <v>4166.666666666667</v>
      </c>
      <c r="AS74">
        <v>750</v>
      </c>
      <c r="AT74">
        <f t="shared" si="38"/>
        <v>37.5</v>
      </c>
      <c r="AU74">
        <f t="shared" si="24"/>
        <v>1</v>
      </c>
      <c r="AV74">
        <v>37500</v>
      </c>
      <c r="AW74">
        <v>125</v>
      </c>
      <c r="AX74">
        <v>60</v>
      </c>
      <c r="AY74">
        <v>600</v>
      </c>
      <c r="AZ74" s="33">
        <v>75</v>
      </c>
      <c r="BA74" s="33">
        <v>75</v>
      </c>
      <c r="BB74">
        <v>40000</v>
      </c>
      <c r="BC74">
        <v>0</v>
      </c>
      <c r="BD74">
        <v>300</v>
      </c>
      <c r="BE74">
        <v>1200</v>
      </c>
      <c r="BF74">
        <v>1</v>
      </c>
      <c r="BG74">
        <v>1</v>
      </c>
      <c r="BH74">
        <v>10000</v>
      </c>
      <c r="BI74">
        <v>300</v>
      </c>
      <c r="BK74">
        <v>1</v>
      </c>
      <c r="BL74">
        <v>0</v>
      </c>
      <c r="BM74">
        <v>0</v>
      </c>
      <c r="BN74">
        <v>1</v>
      </c>
      <c r="BO74">
        <v>0</v>
      </c>
      <c r="BP74">
        <v>1250</v>
      </c>
      <c r="BQ74">
        <f t="shared" si="39"/>
        <v>15000</v>
      </c>
      <c r="BR74">
        <v>15000</v>
      </c>
      <c r="BS74">
        <f t="shared" si="25"/>
        <v>50</v>
      </c>
      <c r="BT74" s="43">
        <v>50</v>
      </c>
      <c r="BU74">
        <f t="shared" si="26"/>
        <v>15</v>
      </c>
      <c r="BV74">
        <v>15</v>
      </c>
      <c r="BW74">
        <v>750</v>
      </c>
      <c r="BX74">
        <f t="shared" si="40"/>
        <v>0.75</v>
      </c>
      <c r="BY74">
        <v>32</v>
      </c>
      <c r="BZ74">
        <v>180000</v>
      </c>
      <c r="CA74">
        <v>300000</v>
      </c>
      <c r="CB74">
        <v>60</v>
      </c>
      <c r="CC74">
        <f t="shared" si="41"/>
        <v>0.6</v>
      </c>
      <c r="CD74">
        <v>0</v>
      </c>
      <c r="CE74">
        <v>0</v>
      </c>
      <c r="CF74">
        <v>1</v>
      </c>
      <c r="CG74">
        <v>0.6</v>
      </c>
      <c r="CI74" s="43">
        <v>0.32440038999999998</v>
      </c>
      <c r="CJ74" s="33">
        <v>1250</v>
      </c>
      <c r="CK74" s="33">
        <v>2631.6958261912118</v>
      </c>
      <c r="CL74" s="33">
        <v>40050.199052805372</v>
      </c>
      <c r="CM74" s="43">
        <f t="shared" si="42"/>
        <v>133.50066350935123</v>
      </c>
      <c r="CN74" s="43">
        <v>0.3</v>
      </c>
      <c r="CO74" s="43"/>
      <c r="CP74" s="43">
        <v>0.67559961000000002</v>
      </c>
      <c r="CQ74" s="43">
        <v>0.7</v>
      </c>
      <c r="CR74" s="43">
        <v>0.85</v>
      </c>
      <c r="CS74" s="43">
        <v>6.5000000000000002E-2</v>
      </c>
      <c r="CT74">
        <v>750</v>
      </c>
      <c r="CU74">
        <v>-100</v>
      </c>
      <c r="CV74">
        <v>10000</v>
      </c>
      <c r="CW74">
        <f t="shared" si="27"/>
        <v>1965.1640986004982</v>
      </c>
      <c r="CX74">
        <f t="shared" si="28"/>
        <v>1618.3704341415867</v>
      </c>
      <c r="CY74">
        <f t="shared" si="29"/>
        <v>24898.006679101331</v>
      </c>
      <c r="CZ74">
        <f t="shared" si="30"/>
        <v>30233.293824623048</v>
      </c>
      <c r="DA74">
        <v>1965.1640986004982</v>
      </c>
      <c r="DB74">
        <v>1618.3704341415867</v>
      </c>
      <c r="DC74">
        <v>24898.006679101331</v>
      </c>
      <c r="DD74">
        <v>30233.293824623048</v>
      </c>
      <c r="DE74" s="43">
        <v>0.67559961000000002</v>
      </c>
      <c r="DF74" s="33">
        <f t="shared" si="31"/>
        <v>2603.2629384323491</v>
      </c>
      <c r="DG74" s="43">
        <v>0.57559961000000004</v>
      </c>
      <c r="DH74">
        <f t="shared" si="32"/>
        <v>2217.9366445891142</v>
      </c>
      <c r="DI74">
        <v>0.47559961000000006</v>
      </c>
      <c r="DJ74">
        <f t="shared" si="33"/>
        <v>1832.6103507458795</v>
      </c>
      <c r="DK74">
        <f t="shared" si="34"/>
        <v>40050.199052805372</v>
      </c>
      <c r="DL74">
        <f t="shared" si="35"/>
        <v>34122.10222444791</v>
      </c>
      <c r="DM74">
        <f t="shared" si="36"/>
        <v>28194.005396090452</v>
      </c>
      <c r="DO74" s="33">
        <v>2603.2629384323491</v>
      </c>
      <c r="DP74" s="33">
        <v>2217.9366445891142</v>
      </c>
      <c r="DQ74" s="33">
        <v>1832.6103507458795</v>
      </c>
      <c r="DR74" s="33">
        <v>40050.199052805372</v>
      </c>
      <c r="DS74" s="33">
        <v>34122.10222444791</v>
      </c>
      <c r="DT74" s="33">
        <v>28194.005396090452</v>
      </c>
      <c r="DV74">
        <v>162.80000000000001</v>
      </c>
    </row>
    <row r="75" spans="1:126" x14ac:dyDescent="0.35">
      <c r="A75">
        <v>45</v>
      </c>
      <c r="B75">
        <v>15</v>
      </c>
      <c r="C75">
        <v>0</v>
      </c>
      <c r="D75">
        <v>3</v>
      </c>
      <c r="E75">
        <v>3</v>
      </c>
      <c r="F75">
        <v>1</v>
      </c>
      <c r="G75">
        <v>0</v>
      </c>
      <c r="H75">
        <v>1</v>
      </c>
      <c r="I75">
        <v>1</v>
      </c>
      <c r="J75">
        <v>0</v>
      </c>
      <c r="K75">
        <v>0</v>
      </c>
      <c r="L75">
        <v>1</v>
      </c>
      <c r="M75">
        <v>1</v>
      </c>
      <c r="N75">
        <v>2</v>
      </c>
      <c r="O75">
        <v>3</v>
      </c>
      <c r="P75">
        <v>1</v>
      </c>
      <c r="Q75">
        <v>1</v>
      </c>
      <c r="R75">
        <v>3</v>
      </c>
      <c r="S75">
        <v>205800</v>
      </c>
      <c r="T75">
        <v>1</v>
      </c>
      <c r="U75">
        <v>2</v>
      </c>
      <c r="V75">
        <v>0</v>
      </c>
      <c r="W75">
        <v>2</v>
      </c>
      <c r="X75">
        <v>0</v>
      </c>
      <c r="Y75">
        <v>0</v>
      </c>
      <c r="Z75">
        <v>1</v>
      </c>
      <c r="AA75">
        <v>2</v>
      </c>
      <c r="AB75">
        <v>0</v>
      </c>
      <c r="AD75">
        <v>0</v>
      </c>
      <c r="AF75">
        <v>0</v>
      </c>
      <c r="AH75">
        <v>0</v>
      </c>
      <c r="AJ75">
        <v>0</v>
      </c>
      <c r="AK75">
        <v>1</v>
      </c>
      <c r="AL75">
        <v>0.92</v>
      </c>
      <c r="AM75">
        <v>850</v>
      </c>
      <c r="AN75">
        <f t="shared" si="22"/>
        <v>6800</v>
      </c>
      <c r="AO75">
        <v>6800</v>
      </c>
      <c r="AP75">
        <f t="shared" si="23"/>
        <v>8500</v>
      </c>
      <c r="AQ75">
        <v>8500</v>
      </c>
      <c r="AR75" s="33">
        <f t="shared" si="37"/>
        <v>9239.1304347826081</v>
      </c>
      <c r="AS75">
        <v>6800</v>
      </c>
      <c r="AT75">
        <f t="shared" si="38"/>
        <v>125</v>
      </c>
      <c r="AU75">
        <f t="shared" si="24"/>
        <v>6.8</v>
      </c>
      <c r="AV75">
        <v>125000</v>
      </c>
      <c r="AW75">
        <v>416.66666666666669</v>
      </c>
      <c r="AX75">
        <v>80</v>
      </c>
      <c r="AY75">
        <v>5440</v>
      </c>
      <c r="AZ75" s="33">
        <v>680</v>
      </c>
      <c r="BA75" s="33">
        <v>680</v>
      </c>
      <c r="BB75">
        <v>700000</v>
      </c>
      <c r="BC75">
        <v>0</v>
      </c>
      <c r="BD75">
        <v>20</v>
      </c>
      <c r="BE75">
        <v>80</v>
      </c>
      <c r="BF75">
        <v>1</v>
      </c>
      <c r="BG75">
        <v>1</v>
      </c>
      <c r="BH75">
        <v>10000</v>
      </c>
      <c r="BI75">
        <v>1000</v>
      </c>
      <c r="BK75">
        <v>1</v>
      </c>
      <c r="BL75">
        <v>0</v>
      </c>
      <c r="BM75">
        <v>0</v>
      </c>
      <c r="BN75">
        <v>0</v>
      </c>
      <c r="BO75">
        <v>1000</v>
      </c>
      <c r="BP75">
        <v>8500</v>
      </c>
      <c r="BQ75">
        <f t="shared" si="39"/>
        <v>102000</v>
      </c>
      <c r="BR75">
        <v>102000</v>
      </c>
      <c r="BS75">
        <f t="shared" si="25"/>
        <v>110.8695652173913</v>
      </c>
      <c r="BT75" s="43">
        <v>110.8695652173913</v>
      </c>
      <c r="BU75">
        <f t="shared" si="26"/>
        <v>102</v>
      </c>
      <c r="BV75">
        <v>102</v>
      </c>
      <c r="BW75">
        <v>6800</v>
      </c>
      <c r="BX75">
        <f t="shared" si="40"/>
        <v>6.8</v>
      </c>
      <c r="BY75">
        <v>65</v>
      </c>
      <c r="BZ75">
        <v>5440000</v>
      </c>
      <c r="CA75">
        <v>6800000</v>
      </c>
      <c r="CB75">
        <v>80</v>
      </c>
      <c r="CC75">
        <f t="shared" si="41"/>
        <v>0.8</v>
      </c>
      <c r="CD75">
        <v>0</v>
      </c>
      <c r="CE75">
        <v>0</v>
      </c>
      <c r="CF75">
        <v>1</v>
      </c>
      <c r="CG75">
        <v>0.8</v>
      </c>
      <c r="CI75" s="43">
        <v>0.63209961000000003</v>
      </c>
      <c r="CJ75" s="33">
        <v>8500</v>
      </c>
      <c r="CK75" s="33">
        <v>4947.2476576911658</v>
      </c>
      <c r="CL75" s="33">
        <v>76111.502426017934</v>
      </c>
      <c r="CM75" s="43">
        <f t="shared" si="42"/>
        <v>253.70500808672645</v>
      </c>
      <c r="CN75" s="43">
        <v>0.92</v>
      </c>
      <c r="CO75" s="43"/>
      <c r="CP75" s="43">
        <v>0.36790038999999997</v>
      </c>
      <c r="CQ75" s="43">
        <v>0.7</v>
      </c>
      <c r="CR75" s="43">
        <v>0.85</v>
      </c>
      <c r="CS75" s="43">
        <v>6.5000000000000002E-2</v>
      </c>
      <c r="CT75">
        <v>6800</v>
      </c>
      <c r="CU75">
        <v>1000</v>
      </c>
      <c r="CV75">
        <v>10000</v>
      </c>
      <c r="CW75">
        <f t="shared" si="27"/>
        <v>9144.1284072299932</v>
      </c>
      <c r="CX75">
        <f t="shared" si="28"/>
        <v>7530.4586883070533</v>
      </c>
      <c r="CY75">
        <f t="shared" si="29"/>
        <v>115853.21058933927</v>
      </c>
      <c r="CZ75">
        <f t="shared" si="30"/>
        <v>140678.89857276913</v>
      </c>
      <c r="DA75">
        <v>9144.1284072299932</v>
      </c>
      <c r="DB75">
        <v>7530.4586883070533</v>
      </c>
      <c r="DC75">
        <v>115853.21058933927</v>
      </c>
      <c r="DD75">
        <v>140678.89857276913</v>
      </c>
      <c r="DE75" s="43">
        <v>0.36790038999999997</v>
      </c>
      <c r="DF75" s="33">
        <f t="shared" si="31"/>
        <v>4947.2476576911658</v>
      </c>
      <c r="DG75" s="43">
        <v>0.26790038999999999</v>
      </c>
      <c r="DH75">
        <f t="shared" si="32"/>
        <v>3602.5228919220499</v>
      </c>
      <c r="DI75">
        <v>0.16790039000000001</v>
      </c>
      <c r="DJ75">
        <f t="shared" si="33"/>
        <v>2257.7981261529335</v>
      </c>
      <c r="DK75">
        <f t="shared" si="34"/>
        <v>76111.502426017934</v>
      </c>
      <c r="DL75">
        <f t="shared" si="35"/>
        <v>55423.429106493073</v>
      </c>
      <c r="DM75">
        <f t="shared" si="36"/>
        <v>34735.355786968204</v>
      </c>
      <c r="DO75" s="33">
        <v>4947.2476576911658</v>
      </c>
      <c r="DP75" s="33">
        <v>3602.5228919220499</v>
      </c>
      <c r="DQ75" s="33">
        <v>2257.7981261529335</v>
      </c>
      <c r="DR75" s="33">
        <v>76111.502426017934</v>
      </c>
      <c r="DS75" s="33">
        <v>55423.429106493073</v>
      </c>
      <c r="DT75" s="33">
        <v>34735.355786968204</v>
      </c>
      <c r="DV75">
        <v>422.85</v>
      </c>
    </row>
    <row r="76" spans="1:126" x14ac:dyDescent="0.35">
      <c r="A76">
        <v>48</v>
      </c>
      <c r="B76">
        <v>20</v>
      </c>
      <c r="C76">
        <v>1</v>
      </c>
      <c r="D76">
        <v>3</v>
      </c>
      <c r="E76">
        <v>2</v>
      </c>
      <c r="F76">
        <v>1</v>
      </c>
      <c r="G76">
        <v>0</v>
      </c>
      <c r="H76">
        <v>3</v>
      </c>
      <c r="I76">
        <v>2</v>
      </c>
      <c r="J76">
        <v>0</v>
      </c>
      <c r="K76">
        <v>0</v>
      </c>
      <c r="L76">
        <v>1</v>
      </c>
      <c r="M76">
        <v>1</v>
      </c>
      <c r="N76">
        <v>6</v>
      </c>
      <c r="O76">
        <v>7</v>
      </c>
      <c r="P76">
        <v>2</v>
      </c>
      <c r="Q76">
        <v>1</v>
      </c>
      <c r="R76">
        <v>6</v>
      </c>
      <c r="S76">
        <v>36600</v>
      </c>
      <c r="T76">
        <v>0</v>
      </c>
      <c r="U76">
        <v>2</v>
      </c>
      <c r="V76">
        <v>0</v>
      </c>
      <c r="W76">
        <v>2</v>
      </c>
      <c r="X76">
        <v>0</v>
      </c>
      <c r="Y76">
        <v>0</v>
      </c>
      <c r="Z76">
        <v>1</v>
      </c>
      <c r="AA76">
        <v>2</v>
      </c>
      <c r="AB76">
        <v>0</v>
      </c>
      <c r="AD76">
        <v>0</v>
      </c>
      <c r="AF76">
        <v>0</v>
      </c>
      <c r="AH76">
        <v>0</v>
      </c>
      <c r="AJ76">
        <v>0</v>
      </c>
      <c r="AK76">
        <v>1</v>
      </c>
      <c r="AL76">
        <v>0.8</v>
      </c>
      <c r="AM76">
        <v>625</v>
      </c>
      <c r="AN76">
        <f t="shared" si="22"/>
        <v>5000</v>
      </c>
      <c r="AO76">
        <v>5000</v>
      </c>
      <c r="AP76">
        <f t="shared" si="23"/>
        <v>6250</v>
      </c>
      <c r="AQ76">
        <v>6250</v>
      </c>
      <c r="AR76" s="33">
        <f t="shared" si="37"/>
        <v>7812.5</v>
      </c>
      <c r="AS76">
        <v>5000</v>
      </c>
      <c r="AT76">
        <f t="shared" si="38"/>
        <v>125</v>
      </c>
      <c r="AU76">
        <f t="shared" si="24"/>
        <v>5</v>
      </c>
      <c r="AV76">
        <v>125000</v>
      </c>
      <c r="AW76">
        <v>416.66666666666669</v>
      </c>
      <c r="AX76">
        <v>80</v>
      </c>
      <c r="AY76">
        <v>4000</v>
      </c>
      <c r="AZ76" s="33">
        <v>500</v>
      </c>
      <c r="BA76" s="33">
        <v>500</v>
      </c>
      <c r="BB76">
        <v>300000</v>
      </c>
      <c r="BC76">
        <v>0</v>
      </c>
      <c r="BD76">
        <v>50</v>
      </c>
      <c r="BE76">
        <v>200</v>
      </c>
      <c r="BF76">
        <v>1</v>
      </c>
      <c r="BG76">
        <v>1</v>
      </c>
      <c r="BH76">
        <v>50000</v>
      </c>
      <c r="BI76">
        <v>1000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6250</v>
      </c>
      <c r="BQ76">
        <f t="shared" si="39"/>
        <v>75000</v>
      </c>
      <c r="BR76">
        <v>75000</v>
      </c>
      <c r="BS76">
        <f t="shared" si="25"/>
        <v>93.75</v>
      </c>
      <c r="BT76" s="43">
        <v>93.75</v>
      </c>
      <c r="BU76">
        <f t="shared" si="26"/>
        <v>75</v>
      </c>
      <c r="BV76">
        <v>75</v>
      </c>
      <c r="BW76">
        <v>5000</v>
      </c>
      <c r="BX76">
        <f t="shared" si="40"/>
        <v>5</v>
      </c>
      <c r="BY76">
        <v>21</v>
      </c>
      <c r="BZ76">
        <v>4000000</v>
      </c>
      <c r="CA76">
        <v>5000000</v>
      </c>
      <c r="CB76">
        <v>80</v>
      </c>
      <c r="CC76">
        <f t="shared" si="41"/>
        <v>0.8</v>
      </c>
      <c r="CD76">
        <v>0</v>
      </c>
      <c r="CE76">
        <v>0</v>
      </c>
      <c r="CF76">
        <v>1</v>
      </c>
      <c r="CG76">
        <v>0.8</v>
      </c>
      <c r="CI76" s="43">
        <v>0.57895797000000004</v>
      </c>
      <c r="CJ76" s="33">
        <v>6250</v>
      </c>
      <c r="CK76" s="33">
        <v>4545.2568646736127</v>
      </c>
      <c r="CL76" s="33">
        <v>69927.028687286351</v>
      </c>
      <c r="CM76" s="43">
        <f t="shared" si="42"/>
        <v>233.09009562428784</v>
      </c>
      <c r="CN76" s="43">
        <v>0.8</v>
      </c>
      <c r="CO76" s="43"/>
      <c r="CP76" s="43">
        <v>0.42104202999999996</v>
      </c>
      <c r="CQ76" s="43">
        <v>0.7</v>
      </c>
      <c r="CR76" s="43">
        <v>0.85</v>
      </c>
      <c r="CS76" s="43">
        <v>6.5000000000000002E-2</v>
      </c>
      <c r="CT76">
        <v>5000</v>
      </c>
      <c r="CU76">
        <v>-500</v>
      </c>
      <c r="CV76">
        <v>50000</v>
      </c>
      <c r="CW76">
        <f t="shared" si="27"/>
        <v>7340.7746679780566</v>
      </c>
      <c r="CX76">
        <f t="shared" si="28"/>
        <v>6045.3438442172228</v>
      </c>
      <c r="CY76">
        <f t="shared" si="29"/>
        <v>93005.289911034197</v>
      </c>
      <c r="CZ76">
        <f t="shared" si="30"/>
        <v>112934.9948919701</v>
      </c>
      <c r="DA76">
        <v>7340.7746679780566</v>
      </c>
      <c r="DB76">
        <v>6045.3438442172228</v>
      </c>
      <c r="DC76">
        <v>93005.289911034197</v>
      </c>
      <c r="DD76">
        <v>112934.9948919701</v>
      </c>
      <c r="DE76" s="43">
        <v>0.42104202999999996</v>
      </c>
      <c r="DF76" s="33">
        <f t="shared" si="31"/>
        <v>4545.2568646736127</v>
      </c>
      <c r="DG76" s="43">
        <v>0.32104202999999998</v>
      </c>
      <c r="DH76">
        <f t="shared" si="32"/>
        <v>3465.7311782062516</v>
      </c>
      <c r="DI76">
        <v>0.22104203</v>
      </c>
      <c r="DJ76">
        <f t="shared" si="33"/>
        <v>2386.2054917388909</v>
      </c>
      <c r="DK76">
        <f t="shared" si="34"/>
        <v>69927.028687286351</v>
      </c>
      <c r="DL76">
        <f t="shared" si="35"/>
        <v>53318.941203173097</v>
      </c>
      <c r="DM76">
        <f t="shared" si="36"/>
        <v>36710.853719059858</v>
      </c>
      <c r="DO76" s="33">
        <v>4545.2568646736127</v>
      </c>
      <c r="DP76" s="33">
        <v>3465.7311782062516</v>
      </c>
      <c r="DQ76" s="33">
        <v>2386.2054917388909</v>
      </c>
      <c r="DR76" s="33">
        <v>69927.028687286351</v>
      </c>
      <c r="DS76" s="33">
        <v>53318.941203173097</v>
      </c>
      <c r="DT76" s="33">
        <v>36710.853719059858</v>
      </c>
      <c r="DV76">
        <v>332.99</v>
      </c>
    </row>
    <row r="77" spans="1:126" x14ac:dyDescent="0.35">
      <c r="A77">
        <v>39</v>
      </c>
      <c r="B77">
        <f t="shared" si="43"/>
        <v>21</v>
      </c>
      <c r="C77">
        <v>1</v>
      </c>
      <c r="D77">
        <v>3</v>
      </c>
      <c r="E77">
        <v>2</v>
      </c>
      <c r="F77">
        <v>1</v>
      </c>
      <c r="G77">
        <v>0</v>
      </c>
      <c r="H77">
        <v>3</v>
      </c>
      <c r="I77">
        <v>1</v>
      </c>
      <c r="J77">
        <v>0</v>
      </c>
      <c r="K77">
        <v>0</v>
      </c>
      <c r="L77">
        <v>1</v>
      </c>
      <c r="M77">
        <v>4</v>
      </c>
      <c r="N77">
        <v>6</v>
      </c>
      <c r="O77">
        <v>8</v>
      </c>
      <c r="P77">
        <v>2</v>
      </c>
      <c r="Q77">
        <v>1</v>
      </c>
      <c r="R77">
        <v>5</v>
      </c>
      <c r="S77">
        <v>277600</v>
      </c>
      <c r="T77">
        <v>1</v>
      </c>
      <c r="U77">
        <v>2</v>
      </c>
      <c r="V77">
        <v>0</v>
      </c>
      <c r="W77">
        <v>2</v>
      </c>
      <c r="X77">
        <v>0</v>
      </c>
      <c r="Y77">
        <v>0</v>
      </c>
      <c r="Z77">
        <v>1</v>
      </c>
      <c r="AA77">
        <v>2</v>
      </c>
      <c r="AB77">
        <v>0</v>
      </c>
      <c r="AD77">
        <v>0</v>
      </c>
      <c r="AF77">
        <v>0</v>
      </c>
      <c r="AH77">
        <v>0</v>
      </c>
      <c r="AJ77">
        <v>0</v>
      </c>
      <c r="AK77">
        <v>1</v>
      </c>
      <c r="AL77">
        <v>0.6</v>
      </c>
      <c r="AM77">
        <v>350</v>
      </c>
      <c r="AN77">
        <f t="shared" si="22"/>
        <v>2800</v>
      </c>
      <c r="AO77">
        <v>2800</v>
      </c>
      <c r="AP77">
        <f t="shared" si="23"/>
        <v>3500</v>
      </c>
      <c r="AQ77">
        <v>3500</v>
      </c>
      <c r="AR77" s="33">
        <f t="shared" si="37"/>
        <v>5833.3333333333339</v>
      </c>
      <c r="AS77">
        <v>2800</v>
      </c>
      <c r="AT77">
        <f t="shared" si="38"/>
        <v>125</v>
      </c>
      <c r="AU77">
        <f t="shared" si="24"/>
        <v>2.8</v>
      </c>
      <c r="AV77">
        <v>125000</v>
      </c>
      <c r="AW77">
        <v>416.66666666666669</v>
      </c>
      <c r="AX77">
        <v>80</v>
      </c>
      <c r="AY77">
        <v>2240</v>
      </c>
      <c r="AZ77" s="33">
        <v>280</v>
      </c>
      <c r="BA77" s="33">
        <v>280</v>
      </c>
      <c r="BB77">
        <v>600000</v>
      </c>
      <c r="BC77">
        <v>0</v>
      </c>
      <c r="BD77">
        <v>100</v>
      </c>
      <c r="BE77">
        <v>400</v>
      </c>
      <c r="BF77">
        <v>1</v>
      </c>
      <c r="BG77">
        <v>1</v>
      </c>
      <c r="BH77">
        <v>20000</v>
      </c>
      <c r="BI77">
        <v>1000</v>
      </c>
      <c r="BK77">
        <v>1</v>
      </c>
      <c r="BL77">
        <v>0</v>
      </c>
      <c r="BM77">
        <v>1</v>
      </c>
      <c r="BN77">
        <v>1</v>
      </c>
      <c r="BO77">
        <v>2000</v>
      </c>
      <c r="BP77">
        <v>3500</v>
      </c>
      <c r="BQ77">
        <f t="shared" si="39"/>
        <v>42000</v>
      </c>
      <c r="BR77">
        <v>42000</v>
      </c>
      <c r="BS77">
        <f t="shared" si="25"/>
        <v>70</v>
      </c>
      <c r="BT77" s="43">
        <v>70</v>
      </c>
      <c r="BU77">
        <f t="shared" si="26"/>
        <v>42</v>
      </c>
      <c r="BV77">
        <v>42</v>
      </c>
      <c r="BW77">
        <v>2800</v>
      </c>
      <c r="BX77">
        <f t="shared" si="40"/>
        <v>2.8</v>
      </c>
      <c r="BY77">
        <v>26</v>
      </c>
      <c r="BZ77">
        <v>2240000</v>
      </c>
      <c r="CA77">
        <v>2800000</v>
      </c>
      <c r="CB77">
        <v>80</v>
      </c>
      <c r="CC77">
        <f t="shared" si="41"/>
        <v>0.8</v>
      </c>
      <c r="CD77">
        <v>0</v>
      </c>
      <c r="CE77">
        <v>0</v>
      </c>
      <c r="CF77">
        <v>1</v>
      </c>
      <c r="CG77">
        <v>0.8</v>
      </c>
      <c r="CI77" s="43">
        <v>0.50170888999999996</v>
      </c>
      <c r="CJ77" s="33">
        <v>3500</v>
      </c>
      <c r="CK77" s="33">
        <v>2460.3809007606214</v>
      </c>
      <c r="CL77" s="33">
        <v>53479.338923475669</v>
      </c>
      <c r="CM77" s="43">
        <f t="shared" si="42"/>
        <v>178.26446307825222</v>
      </c>
      <c r="CN77" s="43">
        <v>0.6</v>
      </c>
      <c r="CO77" s="43"/>
      <c r="CP77" s="43">
        <v>0.49829111000000004</v>
      </c>
      <c r="CQ77" s="43">
        <v>0.7</v>
      </c>
      <c r="CR77" s="43">
        <v>0.85</v>
      </c>
      <c r="CS77" s="43">
        <v>6.5000000000000002E-2</v>
      </c>
      <c r="CT77">
        <v>2800</v>
      </c>
      <c r="CU77">
        <v>2000</v>
      </c>
      <c r="CV77">
        <v>20000</v>
      </c>
      <c r="CW77">
        <f t="shared" si="27"/>
        <v>4743.7867804176249</v>
      </c>
      <c r="CX77">
        <f t="shared" si="28"/>
        <v>3906.6479368145137</v>
      </c>
      <c r="CY77">
        <f t="shared" si="29"/>
        <v>60102.275950992516</v>
      </c>
      <c r="CZ77">
        <f t="shared" si="30"/>
        <v>72981.335083348065</v>
      </c>
      <c r="DA77">
        <v>4743.7867804176249</v>
      </c>
      <c r="DB77">
        <v>3906.6479368145137</v>
      </c>
      <c r="DC77">
        <v>60102.275950992516</v>
      </c>
      <c r="DD77">
        <v>72981.335083348065</v>
      </c>
      <c r="DE77" s="43">
        <v>0.49829111000000004</v>
      </c>
      <c r="DF77" s="33">
        <f t="shared" si="31"/>
        <v>3476.1570300259186</v>
      </c>
      <c r="DG77" s="43">
        <v>0.39829111000000006</v>
      </c>
      <c r="DH77">
        <f t="shared" si="32"/>
        <v>2778.5413270233266</v>
      </c>
      <c r="DI77">
        <v>0.29829111000000008</v>
      </c>
      <c r="DJ77">
        <f t="shared" si="33"/>
        <v>2080.9256240207351</v>
      </c>
      <c r="DK77">
        <f t="shared" si="34"/>
        <v>53479.338923475669</v>
      </c>
      <c r="DL77">
        <f t="shared" si="35"/>
        <v>42746.789646512712</v>
      </c>
      <c r="DM77">
        <f t="shared" si="36"/>
        <v>32014.240369549771</v>
      </c>
      <c r="DO77" s="33">
        <v>3476.1570300259186</v>
      </c>
      <c r="DP77" s="33">
        <v>2778.5413270233266</v>
      </c>
      <c r="DQ77" s="33">
        <v>2080.9256240207351</v>
      </c>
      <c r="DR77" s="33">
        <v>53479.338923475669</v>
      </c>
      <c r="DS77" s="33">
        <v>42746.789646512712</v>
      </c>
      <c r="DT77" s="33">
        <v>32014.240369549771</v>
      </c>
      <c r="DV77">
        <v>111.41</v>
      </c>
    </row>
    <row r="78" spans="1:126" x14ac:dyDescent="0.35">
      <c r="A78">
        <v>36</v>
      </c>
      <c r="B78">
        <f t="shared" si="43"/>
        <v>18</v>
      </c>
      <c r="C78">
        <v>1</v>
      </c>
      <c r="D78">
        <v>3</v>
      </c>
      <c r="E78">
        <v>2</v>
      </c>
      <c r="F78">
        <v>1</v>
      </c>
      <c r="G78">
        <v>1</v>
      </c>
      <c r="H78">
        <v>2</v>
      </c>
      <c r="I78">
        <v>1</v>
      </c>
      <c r="J78">
        <v>0</v>
      </c>
      <c r="K78">
        <v>0</v>
      </c>
      <c r="L78">
        <v>1</v>
      </c>
      <c r="M78">
        <v>4</v>
      </c>
      <c r="N78">
        <v>6</v>
      </c>
      <c r="O78">
        <v>8</v>
      </c>
      <c r="P78">
        <v>2</v>
      </c>
      <c r="Q78">
        <v>1</v>
      </c>
      <c r="R78">
        <v>5</v>
      </c>
      <c r="S78">
        <v>128000</v>
      </c>
      <c r="T78">
        <v>1</v>
      </c>
      <c r="U78">
        <v>2</v>
      </c>
      <c r="V78">
        <v>0</v>
      </c>
      <c r="W78">
        <v>2</v>
      </c>
      <c r="X78">
        <v>0</v>
      </c>
      <c r="Y78">
        <v>0</v>
      </c>
      <c r="Z78">
        <v>1</v>
      </c>
      <c r="AA78">
        <v>2</v>
      </c>
      <c r="AB78">
        <v>0</v>
      </c>
      <c r="AD78">
        <v>0</v>
      </c>
      <c r="AF78">
        <v>0</v>
      </c>
      <c r="AH78">
        <v>0</v>
      </c>
      <c r="AJ78">
        <v>0</v>
      </c>
      <c r="AK78">
        <v>1</v>
      </c>
      <c r="AL78">
        <v>0.96000000000000019</v>
      </c>
      <c r="AM78">
        <v>800</v>
      </c>
      <c r="AN78">
        <f t="shared" si="22"/>
        <v>6400</v>
      </c>
      <c r="AO78">
        <v>6400</v>
      </c>
      <c r="AP78">
        <f t="shared" si="23"/>
        <v>8000</v>
      </c>
      <c r="AQ78">
        <v>8000</v>
      </c>
      <c r="AR78" s="33">
        <f t="shared" si="37"/>
        <v>8333.3333333333321</v>
      </c>
      <c r="AS78">
        <v>8800</v>
      </c>
      <c r="AT78">
        <f t="shared" si="38"/>
        <v>156.25</v>
      </c>
      <c r="AU78">
        <f t="shared" si="24"/>
        <v>6.4</v>
      </c>
      <c r="AV78">
        <v>156250</v>
      </c>
      <c r="AW78">
        <v>520.83333333333337</v>
      </c>
      <c r="AX78">
        <v>80</v>
      </c>
      <c r="AY78">
        <v>5120</v>
      </c>
      <c r="AZ78" s="33">
        <v>880</v>
      </c>
      <c r="BA78" s="33">
        <v>640</v>
      </c>
      <c r="BB78">
        <v>400000</v>
      </c>
      <c r="BC78">
        <v>0</v>
      </c>
      <c r="BD78">
        <v>300</v>
      </c>
      <c r="BE78">
        <v>1200</v>
      </c>
      <c r="BF78">
        <v>1</v>
      </c>
      <c r="BG78">
        <v>1</v>
      </c>
      <c r="BH78">
        <v>50000</v>
      </c>
      <c r="BI78">
        <v>1250</v>
      </c>
      <c r="BK78">
        <v>1</v>
      </c>
      <c r="BL78">
        <v>0</v>
      </c>
      <c r="BM78">
        <v>1</v>
      </c>
      <c r="BN78">
        <v>1</v>
      </c>
      <c r="BO78">
        <v>0</v>
      </c>
      <c r="BP78">
        <v>11000</v>
      </c>
      <c r="BQ78">
        <f t="shared" si="39"/>
        <v>132000</v>
      </c>
      <c r="BR78">
        <v>132000</v>
      </c>
      <c r="BS78">
        <f t="shared" si="25"/>
        <v>137.49999999999997</v>
      </c>
      <c r="BT78" s="43">
        <v>137.49999999999997</v>
      </c>
      <c r="BU78">
        <f t="shared" si="26"/>
        <v>132</v>
      </c>
      <c r="BV78">
        <v>132</v>
      </c>
      <c r="BW78">
        <v>8800</v>
      </c>
      <c r="BX78">
        <f t="shared" si="40"/>
        <v>8.8000000000000007</v>
      </c>
      <c r="BY78">
        <v>21</v>
      </c>
      <c r="BZ78">
        <v>6400000</v>
      </c>
      <c r="CA78">
        <v>8000000</v>
      </c>
      <c r="CB78">
        <v>80</v>
      </c>
      <c r="CC78">
        <f t="shared" si="41"/>
        <v>0.8</v>
      </c>
      <c r="CD78">
        <v>0</v>
      </c>
      <c r="CE78">
        <v>0</v>
      </c>
      <c r="CF78">
        <v>1</v>
      </c>
      <c r="CG78">
        <v>0.8</v>
      </c>
      <c r="CI78" s="43">
        <v>0.58356469</v>
      </c>
      <c r="CJ78" s="33">
        <v>11000</v>
      </c>
      <c r="CK78" s="33">
        <v>5708.8486282471958</v>
      </c>
      <c r="CL78" s="33">
        <v>87828.440434572243</v>
      </c>
      <c r="CM78" s="43">
        <f t="shared" si="42"/>
        <v>292.7614681152408</v>
      </c>
      <c r="CN78" s="43">
        <v>0.96000000000000019</v>
      </c>
      <c r="CO78" s="43"/>
      <c r="CP78" s="43">
        <v>0.41643531</v>
      </c>
      <c r="CQ78" s="43">
        <v>0.7</v>
      </c>
      <c r="CR78" s="43">
        <v>0.85</v>
      </c>
      <c r="CS78" s="43">
        <v>6.5000000000000002E-2</v>
      </c>
      <c r="CT78">
        <v>8800</v>
      </c>
      <c r="CU78">
        <v>-4000</v>
      </c>
      <c r="CV78">
        <v>50000</v>
      </c>
      <c r="CW78">
        <f t="shared" si="27"/>
        <v>12817.773467411129</v>
      </c>
      <c r="CX78">
        <f t="shared" si="28"/>
        <v>10555.813443750341</v>
      </c>
      <c r="CY78">
        <f t="shared" si="29"/>
        <v>162397.1299038514</v>
      </c>
      <c r="CZ78">
        <f t="shared" si="30"/>
        <v>197196.51488324814</v>
      </c>
      <c r="DA78">
        <v>12817.773467411129</v>
      </c>
      <c r="DB78">
        <v>10555.813443750341</v>
      </c>
      <c r="DC78">
        <v>162397.1299038514</v>
      </c>
      <c r="DD78">
        <v>197196.51488324814</v>
      </c>
      <c r="DE78" s="43">
        <v>0.41643531</v>
      </c>
      <c r="DF78" s="33">
        <f t="shared" si="31"/>
        <v>5708.8486282471958</v>
      </c>
      <c r="DG78" s="43">
        <v>0.31643531000000003</v>
      </c>
      <c r="DH78">
        <f t="shared" si="32"/>
        <v>4337.9637654224762</v>
      </c>
      <c r="DI78">
        <v>0.21643531000000005</v>
      </c>
      <c r="DJ78">
        <f t="shared" si="33"/>
        <v>2967.078902597757</v>
      </c>
      <c r="DK78">
        <f t="shared" si="34"/>
        <v>87828.440434572243</v>
      </c>
      <c r="DL78">
        <f t="shared" si="35"/>
        <v>66737.904083422705</v>
      </c>
      <c r="DM78">
        <f t="shared" si="36"/>
        <v>45647.367732273182</v>
      </c>
      <c r="DO78" s="33">
        <v>5708.8486282471958</v>
      </c>
      <c r="DP78" s="33">
        <v>4337.9637654224762</v>
      </c>
      <c r="DQ78" s="33">
        <v>2967.078902597757</v>
      </c>
      <c r="DR78" s="33">
        <v>87828.440434572243</v>
      </c>
      <c r="DS78" s="33">
        <v>66737.904083422705</v>
      </c>
      <c r="DT78" s="33">
        <v>45647.367732273182</v>
      </c>
      <c r="DV78">
        <v>1126</v>
      </c>
    </row>
    <row r="79" spans="1:126" x14ac:dyDescent="0.35">
      <c r="A79" s="33">
        <v>40</v>
      </c>
      <c r="B79">
        <v>20</v>
      </c>
      <c r="C79" s="33">
        <v>1</v>
      </c>
      <c r="D79">
        <v>3</v>
      </c>
      <c r="E79" s="33">
        <v>2</v>
      </c>
      <c r="F79">
        <v>1</v>
      </c>
      <c r="G79">
        <v>1</v>
      </c>
      <c r="H79">
        <v>1</v>
      </c>
      <c r="I79">
        <v>3</v>
      </c>
      <c r="J79">
        <v>0</v>
      </c>
      <c r="K79">
        <v>1</v>
      </c>
      <c r="L79">
        <v>1</v>
      </c>
      <c r="M79">
        <v>1</v>
      </c>
      <c r="N79">
        <v>9</v>
      </c>
      <c r="O79">
        <v>16</v>
      </c>
      <c r="P79">
        <v>3</v>
      </c>
      <c r="Q79">
        <v>1</v>
      </c>
      <c r="R79">
        <v>7</v>
      </c>
      <c r="S79">
        <v>1436000</v>
      </c>
      <c r="T79">
        <v>1</v>
      </c>
      <c r="U79">
        <v>2</v>
      </c>
      <c r="V79">
        <v>0</v>
      </c>
      <c r="W79">
        <v>2</v>
      </c>
      <c r="X79">
        <v>0</v>
      </c>
      <c r="Y79">
        <v>0</v>
      </c>
      <c r="Z79">
        <v>1</v>
      </c>
      <c r="AA79">
        <v>2</v>
      </c>
      <c r="AB79">
        <v>0</v>
      </c>
      <c r="AD79">
        <v>0</v>
      </c>
      <c r="AF79">
        <v>0</v>
      </c>
      <c r="AH79">
        <v>0</v>
      </c>
      <c r="AJ79">
        <v>0</v>
      </c>
      <c r="AK79">
        <v>1</v>
      </c>
      <c r="AL79">
        <v>0.8</v>
      </c>
      <c r="AM79">
        <v>600</v>
      </c>
      <c r="AN79">
        <f t="shared" si="22"/>
        <v>4800</v>
      </c>
      <c r="AO79">
        <v>4800</v>
      </c>
      <c r="AP79">
        <f t="shared" si="23"/>
        <v>6000</v>
      </c>
      <c r="AQ79">
        <v>6000</v>
      </c>
      <c r="AR79" s="33">
        <f t="shared" si="37"/>
        <v>7500</v>
      </c>
      <c r="AS79">
        <v>3600</v>
      </c>
      <c r="AT79">
        <f t="shared" si="38"/>
        <v>93.75</v>
      </c>
      <c r="AU79">
        <f t="shared" si="24"/>
        <v>4.8</v>
      </c>
      <c r="AV79">
        <v>93750</v>
      </c>
      <c r="AW79">
        <v>312.5</v>
      </c>
      <c r="AX79">
        <v>60</v>
      </c>
      <c r="AY79">
        <v>2880</v>
      </c>
      <c r="AZ79" s="33">
        <v>360</v>
      </c>
      <c r="BA79" s="33">
        <v>360</v>
      </c>
      <c r="BB79">
        <v>150000</v>
      </c>
      <c r="BC79">
        <v>0</v>
      </c>
      <c r="BD79">
        <v>150</v>
      </c>
      <c r="BE79">
        <v>600</v>
      </c>
      <c r="BF79">
        <v>1</v>
      </c>
      <c r="BG79">
        <v>1</v>
      </c>
      <c r="BH79">
        <v>90000</v>
      </c>
      <c r="BI79">
        <v>750</v>
      </c>
      <c r="BK79">
        <v>1</v>
      </c>
      <c r="BL79">
        <v>0</v>
      </c>
      <c r="BM79">
        <v>0</v>
      </c>
      <c r="BN79">
        <v>0</v>
      </c>
      <c r="BO79">
        <v>3000</v>
      </c>
      <c r="BP79">
        <v>6000</v>
      </c>
      <c r="BQ79">
        <f t="shared" si="39"/>
        <v>72000</v>
      </c>
      <c r="BR79">
        <v>72000</v>
      </c>
      <c r="BS79">
        <f t="shared" si="25"/>
        <v>90</v>
      </c>
      <c r="BT79" s="43">
        <v>90</v>
      </c>
      <c r="BU79">
        <f t="shared" si="26"/>
        <v>72</v>
      </c>
      <c r="BV79">
        <v>72</v>
      </c>
      <c r="BW79">
        <v>3600</v>
      </c>
      <c r="BX79">
        <f t="shared" si="40"/>
        <v>3.6</v>
      </c>
      <c r="BY79">
        <v>37</v>
      </c>
      <c r="BZ79">
        <v>2160000</v>
      </c>
      <c r="CA79">
        <v>3600000</v>
      </c>
      <c r="CB79">
        <v>60</v>
      </c>
      <c r="CC79">
        <f t="shared" si="41"/>
        <v>0.6</v>
      </c>
      <c r="CD79">
        <v>0</v>
      </c>
      <c r="CE79">
        <v>0</v>
      </c>
      <c r="CF79">
        <v>1</v>
      </c>
      <c r="CG79">
        <v>0.6</v>
      </c>
      <c r="CI79" s="43">
        <v>0.50463917000000003</v>
      </c>
      <c r="CJ79" s="33">
        <v>6000</v>
      </c>
      <c r="CK79" s="33">
        <v>2509.7648257107167</v>
      </c>
      <c r="CL79" s="33">
        <v>90610.514988210445</v>
      </c>
      <c r="CM79" s="43">
        <f t="shared" si="42"/>
        <v>302.03504996070149</v>
      </c>
      <c r="CN79" s="43">
        <v>0.8</v>
      </c>
      <c r="CO79" s="43"/>
      <c r="CP79" s="43">
        <v>0.49536082999999997</v>
      </c>
      <c r="CQ79" s="43">
        <v>0.7</v>
      </c>
      <c r="CR79" s="43">
        <v>0.85</v>
      </c>
      <c r="CS79" s="43">
        <v>6.5000000000000002E-2</v>
      </c>
      <c r="CT79">
        <v>3600</v>
      </c>
      <c r="CU79">
        <v>3000</v>
      </c>
      <c r="CV79">
        <v>90000</v>
      </c>
      <c r="CW79">
        <f t="shared" si="27"/>
        <v>6063.7385718591759</v>
      </c>
      <c r="CX79">
        <f t="shared" si="28"/>
        <v>4993.6670591781449</v>
      </c>
      <c r="CY79">
        <f t="shared" si="29"/>
        <v>76825.647064279154</v>
      </c>
      <c r="CZ79">
        <f t="shared" si="30"/>
        <v>93288.285720910397</v>
      </c>
      <c r="DA79">
        <v>6063.7385718591759</v>
      </c>
      <c r="DB79">
        <v>4993.6670591781449</v>
      </c>
      <c r="DC79">
        <v>76825.647064279154</v>
      </c>
      <c r="DD79">
        <v>93288.285720910397</v>
      </c>
      <c r="DE79" s="43">
        <v>0.49536082999999997</v>
      </c>
      <c r="DF79" s="33">
        <f t="shared" si="31"/>
        <v>5889.6834742336787</v>
      </c>
      <c r="DG79" s="43">
        <v>0.39536083</v>
      </c>
      <c r="DH79">
        <f t="shared" si="32"/>
        <v>4700.7151268103107</v>
      </c>
      <c r="DI79">
        <v>0.29536083000000002</v>
      </c>
      <c r="DJ79">
        <f t="shared" si="33"/>
        <v>3511.7467793869428</v>
      </c>
      <c r="DK79">
        <f t="shared" si="34"/>
        <v>90610.514988210445</v>
      </c>
      <c r="DL79">
        <f t="shared" si="35"/>
        <v>72318.694258620162</v>
      </c>
      <c r="DM79">
        <f t="shared" si="36"/>
        <v>54026.873529029886</v>
      </c>
      <c r="DO79" s="33">
        <v>5889.6834742336787</v>
      </c>
      <c r="DP79" s="33">
        <v>4700.7151268103107</v>
      </c>
      <c r="DQ79" s="33">
        <v>3511.7467793869428</v>
      </c>
      <c r="DR79" s="33">
        <v>90610.514988210445</v>
      </c>
      <c r="DS79" s="33">
        <v>72318.694258620162</v>
      </c>
      <c r="DT79" s="33">
        <v>54026.873529029886</v>
      </c>
      <c r="DV79">
        <v>377.55</v>
      </c>
    </row>
    <row r="80" spans="1:126" x14ac:dyDescent="0.35">
      <c r="A80">
        <v>47</v>
      </c>
      <c r="B80">
        <f t="shared" si="43"/>
        <v>29</v>
      </c>
      <c r="C80">
        <v>0</v>
      </c>
      <c r="D80">
        <v>3</v>
      </c>
      <c r="E80">
        <v>3</v>
      </c>
      <c r="F80">
        <v>2</v>
      </c>
      <c r="G80">
        <v>2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3</v>
      </c>
      <c r="O80">
        <v>6</v>
      </c>
      <c r="P80">
        <v>1</v>
      </c>
      <c r="Q80">
        <v>1</v>
      </c>
      <c r="R80">
        <v>5</v>
      </c>
      <c r="S80">
        <v>986200</v>
      </c>
      <c r="T80">
        <v>1</v>
      </c>
      <c r="U80">
        <v>2</v>
      </c>
      <c r="V80">
        <v>0</v>
      </c>
      <c r="W80">
        <v>2</v>
      </c>
      <c r="X80">
        <v>0</v>
      </c>
      <c r="Y80">
        <v>0</v>
      </c>
      <c r="Z80">
        <v>1</v>
      </c>
      <c r="AA80">
        <v>2</v>
      </c>
      <c r="AB80">
        <v>0</v>
      </c>
      <c r="AD80">
        <v>0</v>
      </c>
      <c r="AF80">
        <v>0</v>
      </c>
      <c r="AH80">
        <v>0</v>
      </c>
      <c r="AJ80">
        <v>0</v>
      </c>
      <c r="AK80">
        <v>1</v>
      </c>
      <c r="AL80">
        <v>0.88</v>
      </c>
      <c r="AM80">
        <v>700</v>
      </c>
      <c r="AN80">
        <f t="shared" si="22"/>
        <v>5600</v>
      </c>
      <c r="AO80">
        <v>5600</v>
      </c>
      <c r="AP80">
        <f t="shared" si="23"/>
        <v>7000</v>
      </c>
      <c r="AQ80">
        <v>7000</v>
      </c>
      <c r="AR80" s="33">
        <f t="shared" si="37"/>
        <v>7954.545454545455</v>
      </c>
      <c r="AS80">
        <v>12750</v>
      </c>
      <c r="AT80">
        <f t="shared" si="38"/>
        <v>150</v>
      </c>
      <c r="AU80">
        <f t="shared" si="24"/>
        <v>5.6</v>
      </c>
      <c r="AV80">
        <v>150000</v>
      </c>
      <c r="AW80">
        <v>500</v>
      </c>
      <c r="AX80">
        <v>75</v>
      </c>
      <c r="AY80">
        <v>4200</v>
      </c>
      <c r="AZ80" s="33">
        <v>1275</v>
      </c>
      <c r="BA80" s="33">
        <v>525</v>
      </c>
      <c r="BB80">
        <v>900000</v>
      </c>
      <c r="BC80">
        <v>0</v>
      </c>
      <c r="BD80">
        <v>300</v>
      </c>
      <c r="BE80">
        <v>1200</v>
      </c>
      <c r="BF80">
        <v>1</v>
      </c>
      <c r="BG80">
        <v>1</v>
      </c>
      <c r="BH80">
        <v>20000</v>
      </c>
      <c r="BI80">
        <v>1200</v>
      </c>
      <c r="BK80">
        <v>1</v>
      </c>
      <c r="BL80">
        <v>0</v>
      </c>
      <c r="BM80">
        <v>0</v>
      </c>
      <c r="BN80">
        <v>0</v>
      </c>
      <c r="BO80">
        <v>2000</v>
      </c>
      <c r="BP80">
        <v>17000</v>
      </c>
      <c r="BQ80">
        <f t="shared" si="39"/>
        <v>204000</v>
      </c>
      <c r="BR80">
        <v>204000</v>
      </c>
      <c r="BS80">
        <f t="shared" si="25"/>
        <v>231.81818181818181</v>
      </c>
      <c r="BT80" s="43">
        <v>231.81818181818181</v>
      </c>
      <c r="BU80">
        <f t="shared" si="26"/>
        <v>204</v>
      </c>
      <c r="BV80">
        <v>204</v>
      </c>
      <c r="BW80">
        <v>12750</v>
      </c>
      <c r="BX80">
        <f t="shared" si="40"/>
        <v>12.75</v>
      </c>
      <c r="BY80">
        <v>21</v>
      </c>
      <c r="BZ80">
        <v>5040000</v>
      </c>
      <c r="CA80">
        <v>6720000</v>
      </c>
      <c r="CB80">
        <v>75</v>
      </c>
      <c r="CC80">
        <f t="shared" si="41"/>
        <v>0.75</v>
      </c>
      <c r="CD80">
        <v>0</v>
      </c>
      <c r="CE80">
        <v>0</v>
      </c>
      <c r="CF80">
        <v>1</v>
      </c>
      <c r="CG80">
        <v>0.75</v>
      </c>
      <c r="CI80" s="43">
        <v>0.62858150999999995</v>
      </c>
      <c r="CJ80" s="33">
        <v>17000</v>
      </c>
      <c r="CK80" s="33">
        <v>4136.1850271415087</v>
      </c>
      <c r="CL80" s="33">
        <v>63633.615802177053</v>
      </c>
      <c r="CM80" s="43">
        <f t="shared" si="42"/>
        <v>212.1120526739235</v>
      </c>
      <c r="CN80" s="43">
        <v>0.88</v>
      </c>
      <c r="CO80" s="43"/>
      <c r="CP80" s="43">
        <v>0.37141849000000005</v>
      </c>
      <c r="CQ80" s="43">
        <v>0.7</v>
      </c>
      <c r="CR80" s="43">
        <v>0.85</v>
      </c>
      <c r="CS80" s="43">
        <v>6.5000000000000002E-2</v>
      </c>
      <c r="CT80">
        <v>12750</v>
      </c>
      <c r="CU80">
        <v>2000</v>
      </c>
      <c r="CV80">
        <v>20000</v>
      </c>
      <c r="CW80">
        <f t="shared" si="27"/>
        <v>17241.200747378014</v>
      </c>
      <c r="CX80">
        <f t="shared" si="28"/>
        <v>14198.635909605424</v>
      </c>
      <c r="CY80">
        <f t="shared" si="29"/>
        <v>218440.55245546805</v>
      </c>
      <c r="CZ80">
        <f t="shared" si="30"/>
        <v>265249.24226735404</v>
      </c>
      <c r="DA80">
        <v>17241.200747378014</v>
      </c>
      <c r="DB80">
        <v>14198.635909605424</v>
      </c>
      <c r="DC80">
        <v>218440.55245546805</v>
      </c>
      <c r="DD80">
        <v>265249.24226735404</v>
      </c>
      <c r="DE80" s="43">
        <v>0.37141849000000005</v>
      </c>
      <c r="DF80" s="33">
        <f t="shared" si="31"/>
        <v>4136.1850271415087</v>
      </c>
      <c r="DG80" s="43">
        <v>0.27141849000000007</v>
      </c>
      <c r="DH80">
        <f t="shared" si="32"/>
        <v>3022.5665244273578</v>
      </c>
      <c r="DI80">
        <v>0.17141849000000009</v>
      </c>
      <c r="DJ80">
        <f t="shared" si="33"/>
        <v>1908.9480217132075</v>
      </c>
      <c r="DK80">
        <f t="shared" si="34"/>
        <v>63633.615802177053</v>
      </c>
      <c r="DL80">
        <f t="shared" si="35"/>
        <v>46501.023452728579</v>
      </c>
      <c r="DM80">
        <f t="shared" si="36"/>
        <v>29368.431103280112</v>
      </c>
      <c r="DO80" s="33">
        <v>4136.1850271415087</v>
      </c>
      <c r="DP80" s="33">
        <v>3022.5665244273578</v>
      </c>
      <c r="DQ80" s="33">
        <v>1908.9480217132075</v>
      </c>
      <c r="DR80" s="33">
        <v>63633.615802177053</v>
      </c>
      <c r="DS80" s="33">
        <v>46501.023452728579</v>
      </c>
      <c r="DT80" s="33">
        <v>29368.431103280112</v>
      </c>
      <c r="DV80">
        <v>589.19000000000005</v>
      </c>
    </row>
    <row r="81" spans="1:126" x14ac:dyDescent="0.35">
      <c r="A81">
        <v>34</v>
      </c>
      <c r="B81">
        <f t="shared" si="43"/>
        <v>16</v>
      </c>
      <c r="C81">
        <v>1</v>
      </c>
      <c r="D81">
        <v>3</v>
      </c>
      <c r="E81">
        <v>2</v>
      </c>
      <c r="F81">
        <v>1</v>
      </c>
      <c r="G81">
        <v>0</v>
      </c>
      <c r="H81">
        <v>1</v>
      </c>
      <c r="I81">
        <v>3</v>
      </c>
      <c r="J81">
        <v>0</v>
      </c>
      <c r="K81">
        <v>0</v>
      </c>
      <c r="L81">
        <v>1</v>
      </c>
      <c r="M81">
        <v>1</v>
      </c>
      <c r="N81">
        <v>7</v>
      </c>
      <c r="O81">
        <v>12</v>
      </c>
      <c r="P81">
        <v>2</v>
      </c>
      <c r="Q81">
        <v>1</v>
      </c>
      <c r="R81">
        <v>5</v>
      </c>
      <c r="S81">
        <v>707650</v>
      </c>
      <c r="T81">
        <v>1</v>
      </c>
      <c r="U81">
        <v>2</v>
      </c>
      <c r="V81">
        <v>0</v>
      </c>
      <c r="W81">
        <v>2</v>
      </c>
      <c r="X81">
        <v>0</v>
      </c>
      <c r="Y81">
        <v>0</v>
      </c>
      <c r="Z81">
        <v>1</v>
      </c>
      <c r="AA81">
        <v>2</v>
      </c>
      <c r="AB81">
        <v>0</v>
      </c>
      <c r="AD81">
        <v>0</v>
      </c>
      <c r="AF81">
        <v>0</v>
      </c>
      <c r="AH81">
        <v>0</v>
      </c>
      <c r="AJ81">
        <v>0</v>
      </c>
      <c r="AK81">
        <v>1</v>
      </c>
      <c r="AL81">
        <v>0.02</v>
      </c>
      <c r="AM81">
        <v>65</v>
      </c>
      <c r="AN81">
        <f t="shared" si="22"/>
        <v>520</v>
      </c>
      <c r="AO81">
        <v>520</v>
      </c>
      <c r="AP81">
        <f t="shared" si="23"/>
        <v>650</v>
      </c>
      <c r="AQ81">
        <v>650</v>
      </c>
      <c r="AR81" s="33">
        <f t="shared" si="37"/>
        <v>32500</v>
      </c>
      <c r="AS81">
        <v>454.99999999999994</v>
      </c>
      <c r="AT81">
        <f t="shared" si="38"/>
        <v>106.25</v>
      </c>
      <c r="AU81">
        <f t="shared" si="24"/>
        <v>0.52</v>
      </c>
      <c r="AV81">
        <v>106250</v>
      </c>
      <c r="AW81">
        <v>354.16666666666669</v>
      </c>
      <c r="AX81">
        <v>70</v>
      </c>
      <c r="AY81">
        <v>364</v>
      </c>
      <c r="AZ81" s="33">
        <v>45.5</v>
      </c>
      <c r="BA81" s="33">
        <v>45.5</v>
      </c>
      <c r="BB81">
        <v>30000</v>
      </c>
      <c r="BC81">
        <v>0</v>
      </c>
      <c r="BD81">
        <v>10</v>
      </c>
      <c r="BE81">
        <v>40</v>
      </c>
      <c r="BF81">
        <v>1</v>
      </c>
      <c r="BG81">
        <v>1</v>
      </c>
      <c r="BH81">
        <v>3000</v>
      </c>
      <c r="BI81">
        <v>850</v>
      </c>
      <c r="BK81">
        <v>1</v>
      </c>
      <c r="BL81">
        <v>0</v>
      </c>
      <c r="BM81">
        <v>0</v>
      </c>
      <c r="BN81">
        <v>0</v>
      </c>
      <c r="BO81">
        <v>200</v>
      </c>
      <c r="BP81">
        <v>650</v>
      </c>
      <c r="BQ81">
        <f t="shared" si="39"/>
        <v>7800</v>
      </c>
      <c r="BR81">
        <v>7800</v>
      </c>
      <c r="BS81">
        <f t="shared" si="25"/>
        <v>390</v>
      </c>
      <c r="BT81" s="43">
        <v>390</v>
      </c>
      <c r="BU81">
        <f t="shared" si="26"/>
        <v>7.8</v>
      </c>
      <c r="BV81">
        <v>7.8</v>
      </c>
      <c r="BW81">
        <v>454.99999999999994</v>
      </c>
      <c r="BX81">
        <f t="shared" si="40"/>
        <v>0.45499999999999996</v>
      </c>
      <c r="BY81">
        <v>17</v>
      </c>
      <c r="BZ81">
        <v>309400</v>
      </c>
      <c r="CA81">
        <v>442000</v>
      </c>
      <c r="CB81">
        <v>70</v>
      </c>
      <c r="CC81">
        <f t="shared" si="41"/>
        <v>0.7</v>
      </c>
      <c r="CD81">
        <v>0</v>
      </c>
      <c r="CE81">
        <v>0</v>
      </c>
      <c r="CF81">
        <v>20000</v>
      </c>
      <c r="CG81">
        <v>0.7</v>
      </c>
      <c r="CI81" s="43">
        <v>0.54782025000000001</v>
      </c>
      <c r="CJ81" s="33">
        <v>650</v>
      </c>
      <c r="CK81" s="33">
        <v>536.52057860219657</v>
      </c>
      <c r="CL81" s="33">
        <v>8254.1627477261009</v>
      </c>
      <c r="CM81" s="43">
        <f t="shared" si="42"/>
        <v>27.513875825753669</v>
      </c>
      <c r="CN81" s="43">
        <v>0.02</v>
      </c>
      <c r="CO81" s="43"/>
      <c r="CP81" s="43">
        <v>0.45217974999999999</v>
      </c>
      <c r="CQ81" s="43">
        <v>0.7</v>
      </c>
      <c r="CR81" s="43">
        <v>0.85</v>
      </c>
      <c r="CS81" s="43">
        <v>6.5000000000000002E-2</v>
      </c>
      <c r="CT81">
        <v>454.99999999999994</v>
      </c>
      <c r="CU81">
        <v>200</v>
      </c>
      <c r="CV81">
        <v>3000</v>
      </c>
      <c r="CW81">
        <f t="shared" si="27"/>
        <v>705.97974426830683</v>
      </c>
      <c r="CX81">
        <f t="shared" si="28"/>
        <v>581.39508351507618</v>
      </c>
      <c r="CY81">
        <f t="shared" si="29"/>
        <v>8944.5397463857862</v>
      </c>
      <c r="CZ81">
        <f t="shared" si="30"/>
        <v>10861.226834897028</v>
      </c>
      <c r="DA81">
        <v>705.97974426830683</v>
      </c>
      <c r="DB81">
        <v>581.39508351507618</v>
      </c>
      <c r="DC81">
        <v>8944.5397463857862</v>
      </c>
      <c r="DD81">
        <v>10861.226834897028</v>
      </c>
      <c r="DE81" s="43">
        <v>0.45217974999999999</v>
      </c>
      <c r="DF81" s="33">
        <f t="shared" si="31"/>
        <v>536.52057860219657</v>
      </c>
      <c r="DG81" s="43">
        <v>0.35217975000000001</v>
      </c>
      <c r="DH81">
        <f t="shared" si="32"/>
        <v>417.86852074197697</v>
      </c>
      <c r="DI81">
        <v>0.25217975000000004</v>
      </c>
      <c r="DJ81">
        <f t="shared" si="33"/>
        <v>299.21646288175731</v>
      </c>
      <c r="DK81">
        <f t="shared" si="34"/>
        <v>8254.1627477261009</v>
      </c>
      <c r="DL81">
        <f t="shared" si="35"/>
        <v>6428.7464729534913</v>
      </c>
      <c r="DM81">
        <f t="shared" si="36"/>
        <v>4603.3301981808818</v>
      </c>
      <c r="DO81" s="33">
        <v>536.52057860219657</v>
      </c>
      <c r="DP81" s="33">
        <v>417.86852074197697</v>
      </c>
      <c r="DQ81" s="33">
        <v>299.21646288175731</v>
      </c>
      <c r="DR81" s="33">
        <v>8254.1627477261009</v>
      </c>
      <c r="DS81" s="33">
        <v>6428.7464729534913</v>
      </c>
      <c r="DT81" s="33">
        <v>4603.3301981808818</v>
      </c>
      <c r="DV81">
        <v>62.52</v>
      </c>
    </row>
    <row r="82" spans="1:126" x14ac:dyDescent="0.35">
      <c r="A82">
        <v>45</v>
      </c>
      <c r="B82">
        <f t="shared" si="43"/>
        <v>27</v>
      </c>
      <c r="C82">
        <v>1</v>
      </c>
      <c r="D82">
        <v>3</v>
      </c>
      <c r="E82">
        <v>2</v>
      </c>
      <c r="F82">
        <v>1</v>
      </c>
      <c r="G82">
        <v>0</v>
      </c>
      <c r="H82">
        <v>2</v>
      </c>
      <c r="I82">
        <v>1</v>
      </c>
      <c r="J82">
        <v>0</v>
      </c>
      <c r="K82">
        <v>0</v>
      </c>
      <c r="L82">
        <v>1</v>
      </c>
      <c r="M82">
        <v>1</v>
      </c>
      <c r="N82">
        <v>7</v>
      </c>
      <c r="O82">
        <v>12</v>
      </c>
      <c r="P82">
        <v>2</v>
      </c>
      <c r="Q82">
        <v>1</v>
      </c>
      <c r="R82">
        <v>4</v>
      </c>
      <c r="S82">
        <v>58100</v>
      </c>
      <c r="T82">
        <v>1</v>
      </c>
      <c r="U82">
        <v>2</v>
      </c>
      <c r="V82">
        <v>0</v>
      </c>
      <c r="W82">
        <v>2</v>
      </c>
      <c r="X82">
        <v>0</v>
      </c>
      <c r="Y82">
        <v>0</v>
      </c>
      <c r="Z82">
        <v>1</v>
      </c>
      <c r="AA82">
        <v>2</v>
      </c>
      <c r="AB82">
        <v>0</v>
      </c>
      <c r="AD82">
        <v>0</v>
      </c>
      <c r="AF82">
        <v>0</v>
      </c>
      <c r="AH82">
        <v>0</v>
      </c>
      <c r="AJ82">
        <v>0</v>
      </c>
      <c r="AK82">
        <v>0</v>
      </c>
      <c r="AL82">
        <v>0.65</v>
      </c>
      <c r="AM82">
        <v>600</v>
      </c>
      <c r="AN82">
        <f t="shared" si="22"/>
        <v>4800</v>
      </c>
      <c r="AO82">
        <v>4800</v>
      </c>
      <c r="AP82">
        <f t="shared" si="23"/>
        <v>6000</v>
      </c>
      <c r="AQ82">
        <v>6000</v>
      </c>
      <c r="AR82" s="33">
        <f t="shared" si="37"/>
        <v>9230.7692307692305</v>
      </c>
      <c r="AS82">
        <v>4800</v>
      </c>
      <c r="AT82">
        <f t="shared" si="38"/>
        <v>106.25</v>
      </c>
      <c r="AU82">
        <f t="shared" si="24"/>
        <v>4.8</v>
      </c>
      <c r="AV82">
        <v>106250</v>
      </c>
      <c r="AW82">
        <v>354.16666666666669</v>
      </c>
      <c r="AX82">
        <v>80</v>
      </c>
      <c r="AY82">
        <v>3840</v>
      </c>
      <c r="AZ82" s="33">
        <v>480</v>
      </c>
      <c r="BA82" s="33">
        <v>480</v>
      </c>
      <c r="BB82">
        <v>300000</v>
      </c>
      <c r="BC82">
        <v>0</v>
      </c>
      <c r="BD82">
        <v>200</v>
      </c>
      <c r="BE82">
        <v>800</v>
      </c>
      <c r="BF82">
        <v>1</v>
      </c>
      <c r="BG82">
        <v>1</v>
      </c>
      <c r="BH82">
        <v>150000</v>
      </c>
      <c r="BI82">
        <v>850</v>
      </c>
      <c r="BK82">
        <v>1</v>
      </c>
      <c r="BL82">
        <v>0</v>
      </c>
      <c r="BM82">
        <v>0</v>
      </c>
      <c r="BN82">
        <v>0</v>
      </c>
      <c r="BO82">
        <v>1500</v>
      </c>
      <c r="BP82">
        <v>6000</v>
      </c>
      <c r="BQ82">
        <f t="shared" si="39"/>
        <v>72000</v>
      </c>
      <c r="BR82">
        <v>72000</v>
      </c>
      <c r="BS82">
        <f t="shared" si="25"/>
        <v>110.76923076923076</v>
      </c>
      <c r="BT82" s="43">
        <v>110.76923076923076</v>
      </c>
      <c r="BU82">
        <f t="shared" si="26"/>
        <v>72</v>
      </c>
      <c r="BV82">
        <v>72</v>
      </c>
      <c r="BW82">
        <v>4800</v>
      </c>
      <c r="BX82">
        <f t="shared" si="40"/>
        <v>4.8</v>
      </c>
      <c r="BY82">
        <v>15</v>
      </c>
      <c r="BZ82">
        <v>3264000</v>
      </c>
      <c r="CA82">
        <v>4080000</v>
      </c>
      <c r="CB82">
        <v>80</v>
      </c>
      <c r="CC82">
        <f t="shared" si="41"/>
        <v>0.8</v>
      </c>
      <c r="CD82">
        <v>0</v>
      </c>
      <c r="CE82">
        <v>0</v>
      </c>
      <c r="CF82">
        <v>1</v>
      </c>
      <c r="CG82">
        <v>0.8</v>
      </c>
      <c r="CI82" s="43">
        <v>0.54377785999999995</v>
      </c>
      <c r="CJ82" s="33">
        <v>6000</v>
      </c>
      <c r="CK82" s="33">
        <v>5033.9174162037434</v>
      </c>
      <c r="CL82" s="33">
        <v>77444.883326211435</v>
      </c>
      <c r="CM82" s="43">
        <f t="shared" si="42"/>
        <v>258.14961108737145</v>
      </c>
      <c r="CN82" s="43">
        <v>0.65</v>
      </c>
      <c r="CO82" s="43"/>
      <c r="CP82" s="43">
        <v>0.45622214000000005</v>
      </c>
      <c r="CQ82" s="43">
        <v>0.7</v>
      </c>
      <c r="CR82" s="43">
        <v>0.85</v>
      </c>
      <c r="CS82" s="43">
        <v>6.5000000000000002E-2</v>
      </c>
      <c r="CT82">
        <v>4800</v>
      </c>
      <c r="CU82">
        <v>1500</v>
      </c>
      <c r="CV82">
        <v>150000</v>
      </c>
      <c r="CW82">
        <f t="shared" si="27"/>
        <v>7503.0638430185454</v>
      </c>
      <c r="CX82">
        <f t="shared" si="28"/>
        <v>6178.9937530740963</v>
      </c>
      <c r="CY82">
        <f t="shared" si="29"/>
        <v>95061.442354986095</v>
      </c>
      <c r="CZ82">
        <f t="shared" si="30"/>
        <v>115431.75143105454</v>
      </c>
      <c r="DA82">
        <v>7503.0638430185454</v>
      </c>
      <c r="DB82">
        <v>6178.9937530740963</v>
      </c>
      <c r="DC82">
        <v>95061.442354986095</v>
      </c>
      <c r="DD82">
        <v>115431.75143105454</v>
      </c>
      <c r="DE82" s="43">
        <v>0.45622214000000005</v>
      </c>
      <c r="DF82" s="33">
        <f t="shared" si="31"/>
        <v>5033.9174162037434</v>
      </c>
      <c r="DG82" s="43">
        <v>0.35622214000000008</v>
      </c>
      <c r="DH82">
        <f t="shared" si="32"/>
        <v>3930.525674583369</v>
      </c>
      <c r="DI82">
        <v>0.2562221400000001</v>
      </c>
      <c r="DJ82">
        <f t="shared" si="33"/>
        <v>2827.1339329629945</v>
      </c>
      <c r="DK82">
        <f t="shared" si="34"/>
        <v>77444.883326211435</v>
      </c>
      <c r="DL82">
        <f t="shared" si="35"/>
        <v>60469.625762821059</v>
      </c>
      <c r="DM82">
        <f t="shared" si="36"/>
        <v>43494.368199430683</v>
      </c>
      <c r="DO82" s="33">
        <v>5033.9174162037434</v>
      </c>
      <c r="DP82" s="33">
        <v>3930.525674583369</v>
      </c>
      <c r="DQ82" s="33">
        <v>2827.1339329629945</v>
      </c>
      <c r="DR82" s="33">
        <v>77444.883326211435</v>
      </c>
      <c r="DS82" s="33">
        <v>60469.625762821059</v>
      </c>
      <c r="DT82" s="33">
        <v>43494.368199430683</v>
      </c>
      <c r="DV82">
        <v>368.79</v>
      </c>
    </row>
    <row r="83" spans="1:126" x14ac:dyDescent="0.35">
      <c r="A83">
        <v>60</v>
      </c>
      <c r="B83">
        <f t="shared" si="43"/>
        <v>42</v>
      </c>
      <c r="C83">
        <v>0</v>
      </c>
      <c r="D83">
        <v>3</v>
      </c>
      <c r="E83">
        <v>4</v>
      </c>
      <c r="F83">
        <v>4</v>
      </c>
      <c r="G83">
        <v>3</v>
      </c>
      <c r="H83">
        <v>0</v>
      </c>
      <c r="I83">
        <v>0</v>
      </c>
      <c r="J83">
        <v>0</v>
      </c>
      <c r="K83">
        <v>0</v>
      </c>
      <c r="L83">
        <v>1</v>
      </c>
      <c r="M83">
        <v>96</v>
      </c>
      <c r="N83">
        <v>8</v>
      </c>
      <c r="O83">
        <v>15</v>
      </c>
      <c r="P83">
        <v>3</v>
      </c>
      <c r="Q83">
        <v>1</v>
      </c>
      <c r="R83">
        <v>7</v>
      </c>
      <c r="S83">
        <v>865800</v>
      </c>
      <c r="T83">
        <v>1</v>
      </c>
      <c r="U83">
        <v>2</v>
      </c>
      <c r="V83">
        <v>0</v>
      </c>
      <c r="W83">
        <v>1</v>
      </c>
      <c r="X83">
        <v>1</v>
      </c>
      <c r="Y83">
        <v>0</v>
      </c>
      <c r="Z83">
        <v>1</v>
      </c>
      <c r="AA83">
        <v>2</v>
      </c>
      <c r="AB83">
        <v>0</v>
      </c>
      <c r="AD83">
        <v>0</v>
      </c>
      <c r="AF83">
        <v>0</v>
      </c>
      <c r="AH83">
        <v>0</v>
      </c>
      <c r="AJ83">
        <v>0</v>
      </c>
      <c r="AK83">
        <v>1</v>
      </c>
      <c r="AL83">
        <v>8.0000000000000002E-3</v>
      </c>
      <c r="AM83">
        <v>95</v>
      </c>
      <c r="AN83">
        <f t="shared" si="22"/>
        <v>760</v>
      </c>
      <c r="AO83">
        <v>760</v>
      </c>
      <c r="AP83">
        <f t="shared" si="23"/>
        <v>950</v>
      </c>
      <c r="AQ83">
        <v>950</v>
      </c>
      <c r="AR83" s="33">
        <f t="shared" si="37"/>
        <v>118750</v>
      </c>
      <c r="AS83">
        <v>570</v>
      </c>
      <c r="AT83">
        <f t="shared" si="38"/>
        <v>93.75</v>
      </c>
      <c r="AU83">
        <f t="shared" si="24"/>
        <v>0.76</v>
      </c>
      <c r="AV83">
        <v>93750</v>
      </c>
      <c r="AW83">
        <v>312.5</v>
      </c>
      <c r="AX83">
        <v>60</v>
      </c>
      <c r="AY83">
        <v>456</v>
      </c>
      <c r="AZ83" s="33">
        <v>57</v>
      </c>
      <c r="BA83" s="33">
        <v>57</v>
      </c>
      <c r="BB83">
        <v>70000</v>
      </c>
      <c r="BC83">
        <v>0</v>
      </c>
      <c r="BD83">
        <v>20</v>
      </c>
      <c r="BE83">
        <v>80</v>
      </c>
      <c r="BF83">
        <v>1</v>
      </c>
      <c r="BG83">
        <v>1</v>
      </c>
      <c r="BH83">
        <v>2000</v>
      </c>
      <c r="BI83">
        <v>750</v>
      </c>
      <c r="BK83">
        <v>1</v>
      </c>
      <c r="BL83">
        <v>0</v>
      </c>
      <c r="BM83">
        <v>0</v>
      </c>
      <c r="BN83">
        <v>1</v>
      </c>
      <c r="BO83">
        <v>200</v>
      </c>
      <c r="BP83">
        <v>950</v>
      </c>
      <c r="BQ83">
        <f t="shared" si="39"/>
        <v>11400</v>
      </c>
      <c r="BR83">
        <v>11400</v>
      </c>
      <c r="BS83">
        <f t="shared" si="25"/>
        <v>1425</v>
      </c>
      <c r="BT83" s="43">
        <v>1425</v>
      </c>
      <c r="BU83">
        <f t="shared" si="26"/>
        <v>11.4</v>
      </c>
      <c r="BV83">
        <v>11.4</v>
      </c>
      <c r="BW83">
        <v>570</v>
      </c>
      <c r="BX83">
        <f t="shared" si="40"/>
        <v>0.56999999999999995</v>
      </c>
      <c r="BY83">
        <v>1</v>
      </c>
      <c r="BZ83">
        <v>342000</v>
      </c>
      <c r="CA83">
        <v>570000</v>
      </c>
      <c r="CB83">
        <v>60</v>
      </c>
      <c r="CC83">
        <f t="shared" si="41"/>
        <v>0.6</v>
      </c>
      <c r="CD83">
        <v>0</v>
      </c>
      <c r="CE83">
        <v>0</v>
      </c>
      <c r="CF83">
        <v>1</v>
      </c>
      <c r="CG83">
        <v>0.6</v>
      </c>
      <c r="CI83" s="43">
        <v>0.59991198000000001</v>
      </c>
      <c r="CJ83" s="33">
        <v>950</v>
      </c>
      <c r="CK83" s="33">
        <v>633.56564241307535</v>
      </c>
      <c r="CL83" s="33">
        <v>9747.163729431928</v>
      </c>
      <c r="CM83" s="43">
        <f t="shared" si="42"/>
        <v>32.490545764773096</v>
      </c>
      <c r="CN83" s="43">
        <v>8.0000000000000002E-3</v>
      </c>
      <c r="CO83" s="43"/>
      <c r="CP83" s="43">
        <v>0.40008801999999999</v>
      </c>
      <c r="CQ83" s="43">
        <v>0.7</v>
      </c>
      <c r="CR83" s="43">
        <v>0.85</v>
      </c>
      <c r="CS83" s="43">
        <v>6.5000000000000002E-2</v>
      </c>
      <c r="CT83">
        <v>570</v>
      </c>
      <c r="CU83">
        <v>200</v>
      </c>
      <c r="CV83">
        <v>2000</v>
      </c>
      <c r="CW83">
        <f t="shared" si="27"/>
        <v>807.61847763066839</v>
      </c>
      <c r="CX83">
        <f t="shared" si="28"/>
        <v>665.09756981349165</v>
      </c>
      <c r="CY83">
        <f t="shared" si="29"/>
        <v>10232.270304822949</v>
      </c>
      <c r="CZ83">
        <f t="shared" si="30"/>
        <v>12424.899655856436</v>
      </c>
      <c r="DA83">
        <v>807.61847763066839</v>
      </c>
      <c r="DB83">
        <v>665.09756981349165</v>
      </c>
      <c r="DC83">
        <v>10232.270304822949</v>
      </c>
      <c r="DD83">
        <v>12424.899655856436</v>
      </c>
      <c r="DE83" s="43">
        <v>0.40008801999999999</v>
      </c>
      <c r="DF83" s="33">
        <f t="shared" si="31"/>
        <v>633.56564241307535</v>
      </c>
      <c r="DG83" s="43">
        <v>0.30008802000000001</v>
      </c>
      <c r="DH83">
        <f t="shared" si="32"/>
        <v>475.20907817176777</v>
      </c>
      <c r="DI83">
        <v>0.20008802000000003</v>
      </c>
      <c r="DJ83">
        <f t="shared" si="33"/>
        <v>316.8525139304603</v>
      </c>
      <c r="DK83">
        <f t="shared" si="34"/>
        <v>9747.163729431928</v>
      </c>
      <c r="DL83">
        <f t="shared" si="35"/>
        <v>7310.908894950273</v>
      </c>
      <c r="DM83">
        <f t="shared" si="36"/>
        <v>4874.6540604686197</v>
      </c>
      <c r="DO83" s="33">
        <v>633.56564241307535</v>
      </c>
      <c r="DP83" s="33">
        <v>475.20907817176777</v>
      </c>
      <c r="DQ83" s="33">
        <v>316.8525139304603</v>
      </c>
      <c r="DR83" s="33">
        <v>9747.163729431928</v>
      </c>
      <c r="DS83" s="33">
        <v>7310.908894950273</v>
      </c>
      <c r="DT83" s="33">
        <v>4874.6540604686197</v>
      </c>
      <c r="DV83">
        <v>32.49</v>
      </c>
    </row>
    <row r="84" spans="1:126" x14ac:dyDescent="0.35">
      <c r="A84">
        <v>45</v>
      </c>
      <c r="B84">
        <v>21</v>
      </c>
      <c r="C84">
        <v>1</v>
      </c>
      <c r="D84">
        <v>3</v>
      </c>
      <c r="E84">
        <v>3</v>
      </c>
      <c r="F84">
        <v>4</v>
      </c>
      <c r="G84">
        <v>3</v>
      </c>
      <c r="H84">
        <v>2</v>
      </c>
      <c r="I84">
        <v>2</v>
      </c>
      <c r="J84">
        <v>0</v>
      </c>
      <c r="K84">
        <v>0</v>
      </c>
      <c r="L84">
        <v>1</v>
      </c>
      <c r="M84">
        <v>1</v>
      </c>
      <c r="N84">
        <v>8</v>
      </c>
      <c r="O84">
        <v>15</v>
      </c>
      <c r="P84">
        <v>3</v>
      </c>
      <c r="Q84">
        <v>1</v>
      </c>
      <c r="R84">
        <v>11</v>
      </c>
      <c r="S84">
        <v>1044770</v>
      </c>
      <c r="T84">
        <v>1</v>
      </c>
      <c r="U84">
        <v>2</v>
      </c>
      <c r="V84">
        <v>0</v>
      </c>
      <c r="W84">
        <v>2</v>
      </c>
      <c r="X84">
        <v>0</v>
      </c>
      <c r="Y84">
        <v>0</v>
      </c>
      <c r="Z84">
        <v>1</v>
      </c>
      <c r="AA84">
        <v>2</v>
      </c>
      <c r="AB84">
        <v>0</v>
      </c>
      <c r="AD84">
        <v>0</v>
      </c>
      <c r="AF84">
        <v>0</v>
      </c>
      <c r="AH84">
        <v>0</v>
      </c>
      <c r="AJ84">
        <v>0</v>
      </c>
      <c r="AK84">
        <v>1</v>
      </c>
      <c r="AL84">
        <v>1</v>
      </c>
      <c r="AM84">
        <v>1000</v>
      </c>
      <c r="AN84">
        <f t="shared" si="22"/>
        <v>8000</v>
      </c>
      <c r="AO84">
        <v>8000</v>
      </c>
      <c r="AP84">
        <f t="shared" si="23"/>
        <v>10000</v>
      </c>
      <c r="AQ84">
        <v>10000</v>
      </c>
      <c r="AR84" s="33">
        <f t="shared" si="37"/>
        <v>10000</v>
      </c>
      <c r="AS84">
        <v>18000</v>
      </c>
      <c r="AT84">
        <f t="shared" si="38"/>
        <v>150</v>
      </c>
      <c r="AU84">
        <f t="shared" si="24"/>
        <v>8</v>
      </c>
      <c r="AV84">
        <v>150000</v>
      </c>
      <c r="AW84">
        <v>500</v>
      </c>
      <c r="AX84">
        <v>90</v>
      </c>
      <c r="AY84">
        <v>7200</v>
      </c>
      <c r="AZ84" s="33">
        <v>1800</v>
      </c>
      <c r="BA84" s="33">
        <v>900</v>
      </c>
      <c r="BB84">
        <v>950000</v>
      </c>
      <c r="BC84">
        <v>0</v>
      </c>
      <c r="BD84">
        <v>50000</v>
      </c>
      <c r="BE84">
        <v>200000</v>
      </c>
      <c r="BF84">
        <v>1</v>
      </c>
      <c r="BG84">
        <v>30</v>
      </c>
      <c r="BH84">
        <v>450000</v>
      </c>
      <c r="BI84">
        <v>1200</v>
      </c>
      <c r="BK84">
        <v>1</v>
      </c>
      <c r="BL84">
        <v>0</v>
      </c>
      <c r="BM84">
        <v>1</v>
      </c>
      <c r="BN84">
        <v>0</v>
      </c>
      <c r="BO84">
        <v>5000</v>
      </c>
      <c r="BP84">
        <v>20000</v>
      </c>
      <c r="BQ84">
        <f t="shared" si="39"/>
        <v>240000</v>
      </c>
      <c r="BR84">
        <v>240000</v>
      </c>
      <c r="BS84">
        <f t="shared" si="25"/>
        <v>240</v>
      </c>
      <c r="BT84" s="43">
        <v>240</v>
      </c>
      <c r="BU84">
        <f t="shared" si="26"/>
        <v>240</v>
      </c>
      <c r="BV84">
        <v>240</v>
      </c>
      <c r="BW84">
        <v>18000</v>
      </c>
      <c r="BX84">
        <f t="shared" si="40"/>
        <v>18</v>
      </c>
      <c r="BY84">
        <v>17</v>
      </c>
      <c r="BZ84">
        <v>8640000</v>
      </c>
      <c r="CA84">
        <v>9600000</v>
      </c>
      <c r="CB84">
        <v>90</v>
      </c>
      <c r="CC84">
        <f t="shared" si="41"/>
        <v>0.9</v>
      </c>
      <c r="CD84">
        <v>1</v>
      </c>
      <c r="CE84">
        <v>0</v>
      </c>
      <c r="CF84">
        <v>1</v>
      </c>
      <c r="CG84">
        <v>0.9</v>
      </c>
      <c r="CI84" s="43">
        <v>0.47609585999999998</v>
      </c>
      <c r="CJ84" s="33">
        <v>20000</v>
      </c>
      <c r="CK84" s="33">
        <v>2752.3500592796195</v>
      </c>
      <c r="CL84" s="33">
        <v>169294.9754343105</v>
      </c>
      <c r="CM84" s="43">
        <f t="shared" si="42"/>
        <v>564.31658478103498</v>
      </c>
      <c r="CN84" s="43">
        <v>1</v>
      </c>
      <c r="CO84" s="43"/>
      <c r="CP84" s="43">
        <v>0.52390413999999996</v>
      </c>
      <c r="CQ84" s="43">
        <v>0.7</v>
      </c>
      <c r="CR84" s="43">
        <v>0.85</v>
      </c>
      <c r="CS84" s="43">
        <v>6.5000000000000002E-2</v>
      </c>
      <c r="CT84">
        <v>18000</v>
      </c>
      <c r="CU84">
        <v>5000</v>
      </c>
      <c r="CV84">
        <v>450000</v>
      </c>
      <c r="CW84">
        <f t="shared" si="27"/>
        <v>32136.385306942178</v>
      </c>
      <c r="CX84">
        <f t="shared" si="28"/>
        <v>26465.258488070031</v>
      </c>
      <c r="CY84">
        <f t="shared" si="29"/>
        <v>407157.82289338508</v>
      </c>
      <c r="CZ84">
        <f t="shared" si="30"/>
        <v>494405.92779911042</v>
      </c>
      <c r="DA84">
        <v>32136.385306942178</v>
      </c>
      <c r="DB84">
        <v>26465.258488070031</v>
      </c>
      <c r="DC84">
        <v>407157.82289338508</v>
      </c>
      <c r="DD84">
        <v>494405.92779911042</v>
      </c>
      <c r="DE84" s="43">
        <v>0.52390413999999996</v>
      </c>
      <c r="DF84" s="33">
        <f t="shared" si="31"/>
        <v>11004.173403230183</v>
      </c>
      <c r="DG84" s="43">
        <v>0.42390414000000004</v>
      </c>
      <c r="DH84">
        <f t="shared" si="32"/>
        <v>8903.7560629071631</v>
      </c>
      <c r="DI84">
        <v>0.32390414000000006</v>
      </c>
      <c r="DJ84">
        <f t="shared" si="33"/>
        <v>6803.3387225841461</v>
      </c>
      <c r="DK84">
        <f t="shared" si="34"/>
        <v>169294.9754343105</v>
      </c>
      <c r="DL84">
        <f t="shared" si="35"/>
        <v>136980.86250626403</v>
      </c>
      <c r="DM84">
        <f t="shared" si="36"/>
        <v>104666.74957821763</v>
      </c>
      <c r="DO84" s="33">
        <v>11004.173403230183</v>
      </c>
      <c r="DP84" s="33">
        <v>8903.7560629071631</v>
      </c>
      <c r="DQ84" s="33">
        <v>6803.3387225841461</v>
      </c>
      <c r="DR84" s="33">
        <v>169294.9754343105</v>
      </c>
      <c r="DS84" s="33">
        <v>136980.86250626403</v>
      </c>
      <c r="DT84" s="33">
        <v>104666.74957821763</v>
      </c>
      <c r="DV84">
        <v>234.16</v>
      </c>
    </row>
    <row r="85" spans="1:126" x14ac:dyDescent="0.35">
      <c r="A85">
        <v>60</v>
      </c>
      <c r="B85">
        <v>40</v>
      </c>
      <c r="C85">
        <v>0</v>
      </c>
      <c r="D85">
        <v>3</v>
      </c>
      <c r="E85">
        <v>2</v>
      </c>
      <c r="F85">
        <v>2</v>
      </c>
      <c r="G85">
        <v>2</v>
      </c>
      <c r="H85">
        <v>0</v>
      </c>
      <c r="I85">
        <v>0</v>
      </c>
      <c r="J85">
        <v>1</v>
      </c>
      <c r="K85">
        <v>1</v>
      </c>
      <c r="L85">
        <v>1</v>
      </c>
      <c r="M85">
        <v>1</v>
      </c>
      <c r="N85">
        <v>3</v>
      </c>
      <c r="O85">
        <v>6</v>
      </c>
      <c r="P85">
        <v>1</v>
      </c>
      <c r="Q85">
        <v>1</v>
      </c>
      <c r="R85">
        <v>6</v>
      </c>
      <c r="S85">
        <v>2105300</v>
      </c>
      <c r="T85">
        <v>1</v>
      </c>
      <c r="U85">
        <v>2</v>
      </c>
      <c r="V85">
        <v>0</v>
      </c>
      <c r="W85">
        <v>1</v>
      </c>
      <c r="X85">
        <v>1</v>
      </c>
      <c r="Y85">
        <v>1</v>
      </c>
      <c r="Z85">
        <v>0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0</v>
      </c>
      <c r="AI85">
        <v>2</v>
      </c>
      <c r="AJ85">
        <v>0</v>
      </c>
      <c r="AK85">
        <v>1</v>
      </c>
      <c r="AL85">
        <v>2.4E-2</v>
      </c>
      <c r="AM85">
        <v>126</v>
      </c>
      <c r="AN85">
        <f t="shared" si="22"/>
        <v>1008</v>
      </c>
      <c r="AO85">
        <v>1008</v>
      </c>
      <c r="AP85">
        <f t="shared" si="23"/>
        <v>1260</v>
      </c>
      <c r="AQ85">
        <v>1260</v>
      </c>
      <c r="AR85" s="33">
        <f t="shared" si="37"/>
        <v>52500</v>
      </c>
      <c r="AS85">
        <v>1008</v>
      </c>
      <c r="AT85">
        <f t="shared" si="38"/>
        <v>118.75</v>
      </c>
      <c r="AU85">
        <f t="shared" si="24"/>
        <v>1.008</v>
      </c>
      <c r="AV85">
        <v>118750</v>
      </c>
      <c r="AW85">
        <v>395.83333333333331</v>
      </c>
      <c r="AX85">
        <v>80</v>
      </c>
      <c r="AY85">
        <v>806.40000000000009</v>
      </c>
      <c r="AZ85" s="33">
        <v>100.80000000000001</v>
      </c>
      <c r="BA85" s="33">
        <v>100.80000000000001</v>
      </c>
      <c r="BB85">
        <v>72000</v>
      </c>
      <c r="BC85">
        <v>0</v>
      </c>
      <c r="BD85">
        <v>350</v>
      </c>
      <c r="BE85">
        <v>1400</v>
      </c>
      <c r="BF85">
        <v>1</v>
      </c>
      <c r="BG85">
        <v>1</v>
      </c>
      <c r="BH85">
        <v>0</v>
      </c>
      <c r="BI85">
        <v>950</v>
      </c>
      <c r="BJ85">
        <v>3</v>
      </c>
      <c r="BK85">
        <v>1</v>
      </c>
      <c r="BL85">
        <v>0</v>
      </c>
      <c r="BM85">
        <v>1</v>
      </c>
      <c r="BN85">
        <v>0</v>
      </c>
      <c r="BO85">
        <v>360</v>
      </c>
      <c r="BP85">
        <v>1260</v>
      </c>
      <c r="BQ85">
        <f t="shared" si="39"/>
        <v>15120</v>
      </c>
      <c r="BR85">
        <v>15120</v>
      </c>
      <c r="BS85">
        <f t="shared" si="25"/>
        <v>630</v>
      </c>
      <c r="BT85" s="43">
        <v>630</v>
      </c>
      <c r="BU85">
        <f t="shared" si="26"/>
        <v>15.12</v>
      </c>
      <c r="BV85">
        <v>15.12</v>
      </c>
      <c r="BW85">
        <v>1008</v>
      </c>
      <c r="BX85">
        <f t="shared" si="40"/>
        <v>1.008</v>
      </c>
      <c r="BY85">
        <v>13</v>
      </c>
      <c r="BZ85">
        <v>766080.00000000012</v>
      </c>
      <c r="CA85">
        <v>957600</v>
      </c>
      <c r="CB85">
        <v>80.000000000000014</v>
      </c>
      <c r="CC85">
        <f t="shared" si="41"/>
        <v>0.80000000000000016</v>
      </c>
      <c r="CD85">
        <v>0</v>
      </c>
      <c r="CE85">
        <v>0</v>
      </c>
      <c r="CF85">
        <v>1</v>
      </c>
      <c r="CG85">
        <v>0.80000000000000016</v>
      </c>
      <c r="CI85" s="43">
        <v>0.52636680000000002</v>
      </c>
      <c r="CJ85" s="33">
        <v>1260</v>
      </c>
      <c r="CK85" s="33">
        <v>1133.7679960058269</v>
      </c>
      <c r="CL85" s="33">
        <v>17442.584553935798</v>
      </c>
      <c r="CM85" s="43">
        <f t="shared" si="42"/>
        <v>58.141948513119324</v>
      </c>
      <c r="CN85" s="43">
        <v>2.4E-2</v>
      </c>
      <c r="CO85" s="43"/>
      <c r="CP85" s="43">
        <v>0.47363319999999998</v>
      </c>
      <c r="CQ85" s="43">
        <v>0.7</v>
      </c>
      <c r="CR85" s="43">
        <v>0.85</v>
      </c>
      <c r="CS85" s="43">
        <v>6.5000000000000002E-2</v>
      </c>
      <c r="CT85">
        <v>1008</v>
      </c>
      <c r="CU85">
        <v>360</v>
      </c>
      <c r="CV85">
        <v>0</v>
      </c>
      <c r="CW85">
        <f t="shared" si="27"/>
        <v>1627.7622372839623</v>
      </c>
      <c r="CX85">
        <f t="shared" si="28"/>
        <v>1340.5100777632629</v>
      </c>
      <c r="CY85">
        <f t="shared" si="29"/>
        <v>20623.23196558866</v>
      </c>
      <c r="CZ85">
        <f t="shared" si="30"/>
        <v>25042.495958214804</v>
      </c>
      <c r="DA85">
        <v>1627.7622372839623</v>
      </c>
      <c r="DB85">
        <v>1340.5100777632629</v>
      </c>
      <c r="DC85">
        <v>20623.23196558866</v>
      </c>
      <c r="DD85">
        <v>25042.495958214804</v>
      </c>
      <c r="DE85" s="43">
        <v>0.47363319999999998</v>
      </c>
      <c r="DF85" s="33">
        <f t="shared" si="31"/>
        <v>1133.7679960058269</v>
      </c>
      <c r="DG85" s="43">
        <v>0.3736332</v>
      </c>
      <c r="DH85">
        <f t="shared" si="32"/>
        <v>894.39119640524439</v>
      </c>
      <c r="DI85">
        <v>0.27363320000000002</v>
      </c>
      <c r="DJ85">
        <f t="shared" si="33"/>
        <v>655.01439680466171</v>
      </c>
      <c r="DK85">
        <f t="shared" si="34"/>
        <v>17442.584553935798</v>
      </c>
      <c r="DL85">
        <f t="shared" si="35"/>
        <v>13759.864560080683</v>
      </c>
      <c r="DM85">
        <f t="shared" si="36"/>
        <v>10077.144566225565</v>
      </c>
      <c r="DO85" s="33">
        <v>1133.7679960058269</v>
      </c>
      <c r="DP85" s="33">
        <v>894.39119640524439</v>
      </c>
      <c r="DQ85" s="33">
        <v>655.01439680466171</v>
      </c>
      <c r="DR85" s="33">
        <v>17442.584553935798</v>
      </c>
      <c r="DS85" s="33">
        <v>13759.864560080683</v>
      </c>
      <c r="DT85" s="33">
        <v>10077.144566225565</v>
      </c>
      <c r="DV85">
        <v>78.569999999999993</v>
      </c>
    </row>
    <row r="86" spans="1:126" x14ac:dyDescent="0.35">
      <c r="A86">
        <v>58</v>
      </c>
      <c r="B86">
        <f t="shared" si="43"/>
        <v>40</v>
      </c>
      <c r="C86">
        <v>0</v>
      </c>
      <c r="D86">
        <v>3</v>
      </c>
      <c r="E86">
        <v>2</v>
      </c>
      <c r="F86">
        <v>2</v>
      </c>
      <c r="G86">
        <v>2</v>
      </c>
      <c r="H86">
        <v>1</v>
      </c>
      <c r="I86">
        <v>2</v>
      </c>
      <c r="J86">
        <v>2</v>
      </c>
      <c r="K86">
        <v>0</v>
      </c>
      <c r="L86">
        <v>1</v>
      </c>
      <c r="M86">
        <v>1</v>
      </c>
      <c r="N86">
        <v>9</v>
      </c>
      <c r="O86">
        <v>16</v>
      </c>
      <c r="P86">
        <v>3</v>
      </c>
      <c r="Q86">
        <v>1</v>
      </c>
      <c r="R86">
        <v>9</v>
      </c>
      <c r="S86">
        <v>2506000</v>
      </c>
      <c r="T86">
        <v>1</v>
      </c>
      <c r="U86">
        <v>1</v>
      </c>
      <c r="V86">
        <v>1</v>
      </c>
      <c r="W86">
        <v>2</v>
      </c>
      <c r="X86">
        <v>0</v>
      </c>
      <c r="Y86">
        <v>1</v>
      </c>
      <c r="Z86">
        <v>0</v>
      </c>
      <c r="AA86">
        <v>1</v>
      </c>
      <c r="AB86">
        <v>1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1125</v>
      </c>
      <c r="AN86">
        <f t="shared" si="22"/>
        <v>9000</v>
      </c>
      <c r="AO86">
        <v>9000</v>
      </c>
      <c r="AP86">
        <f t="shared" si="23"/>
        <v>11250</v>
      </c>
      <c r="AQ86">
        <v>11250</v>
      </c>
      <c r="AR86" s="33">
        <f t="shared" si="37"/>
        <v>11250</v>
      </c>
      <c r="AS86">
        <v>15625</v>
      </c>
      <c r="AT86">
        <f t="shared" si="38"/>
        <v>50</v>
      </c>
      <c r="AU86">
        <f t="shared" si="24"/>
        <v>9</v>
      </c>
      <c r="AV86">
        <v>50000</v>
      </c>
      <c r="AW86">
        <v>166.66666666666666</v>
      </c>
      <c r="AX86">
        <v>50</v>
      </c>
      <c r="AY86">
        <v>4500</v>
      </c>
      <c r="AZ86" s="33">
        <v>1562.5</v>
      </c>
      <c r="BA86" s="33">
        <v>562.5</v>
      </c>
      <c r="BB86">
        <v>937500</v>
      </c>
      <c r="BC86">
        <v>0</v>
      </c>
      <c r="BD86">
        <v>30</v>
      </c>
      <c r="BE86">
        <v>120</v>
      </c>
      <c r="BF86">
        <v>1</v>
      </c>
      <c r="BG86">
        <v>1</v>
      </c>
      <c r="BH86">
        <v>199700</v>
      </c>
      <c r="BI86">
        <v>400</v>
      </c>
      <c r="BJ86">
        <v>2</v>
      </c>
      <c r="BK86">
        <v>1</v>
      </c>
      <c r="BL86">
        <v>1</v>
      </c>
      <c r="BM86">
        <v>0</v>
      </c>
      <c r="BN86">
        <v>0</v>
      </c>
      <c r="BO86">
        <v>27500</v>
      </c>
      <c r="BP86">
        <v>31250</v>
      </c>
      <c r="BQ86">
        <f t="shared" si="39"/>
        <v>375000</v>
      </c>
      <c r="BR86">
        <v>375000</v>
      </c>
      <c r="BS86">
        <f t="shared" si="25"/>
        <v>375</v>
      </c>
      <c r="BT86" s="43">
        <v>375</v>
      </c>
      <c r="BU86">
        <f t="shared" si="26"/>
        <v>375</v>
      </c>
      <c r="BV86">
        <v>375</v>
      </c>
      <c r="BW86">
        <v>15625</v>
      </c>
      <c r="BX86">
        <f t="shared" si="40"/>
        <v>15.625</v>
      </c>
      <c r="BY86">
        <v>6</v>
      </c>
      <c r="BZ86">
        <v>1800000</v>
      </c>
      <c r="CA86">
        <v>3600000</v>
      </c>
      <c r="CB86">
        <v>50</v>
      </c>
      <c r="CC86">
        <f t="shared" si="41"/>
        <v>0.5</v>
      </c>
      <c r="CD86">
        <v>0</v>
      </c>
      <c r="CE86">
        <v>0</v>
      </c>
      <c r="CF86">
        <v>1</v>
      </c>
      <c r="CG86">
        <v>0.5</v>
      </c>
      <c r="CI86" s="43">
        <v>0.69107001000000001</v>
      </c>
      <c r="CJ86" s="33">
        <v>31250</v>
      </c>
      <c r="CK86" s="33">
        <v>5029.1031837714963</v>
      </c>
      <c r="CL86" s="33">
        <v>77370.818211869177</v>
      </c>
      <c r="CM86" s="43">
        <f t="shared" si="42"/>
        <v>257.90272737289723</v>
      </c>
      <c r="CN86" s="43">
        <v>1</v>
      </c>
      <c r="CO86" s="43"/>
      <c r="CP86" s="43">
        <v>0.30892998999999999</v>
      </c>
      <c r="CQ86" s="43">
        <v>0.7</v>
      </c>
      <c r="CR86" s="43">
        <v>0.85</v>
      </c>
      <c r="CS86" s="43">
        <v>6.5000000000000002E-2</v>
      </c>
      <c r="CT86">
        <v>15625</v>
      </c>
      <c r="CU86">
        <v>27500</v>
      </c>
      <c r="CV86">
        <v>199700</v>
      </c>
      <c r="CW86">
        <f t="shared" si="27"/>
        <v>19218.385703063574</v>
      </c>
      <c r="CX86">
        <f t="shared" si="28"/>
        <v>15826.905873111176</v>
      </c>
      <c r="CY86">
        <f t="shared" si="29"/>
        <v>243490.85958632579</v>
      </c>
      <c r="CZ86">
        <f t="shared" si="30"/>
        <v>295667.47235482419</v>
      </c>
      <c r="DA86">
        <v>19218.385703063574</v>
      </c>
      <c r="DB86">
        <v>15826.905873111176</v>
      </c>
      <c r="DC86">
        <v>243490.85958632579</v>
      </c>
      <c r="DD86">
        <v>295667.47235482419</v>
      </c>
      <c r="DE86" s="43">
        <v>0.30892998999999999</v>
      </c>
      <c r="DF86" s="33">
        <f t="shared" si="31"/>
        <v>5029.1031837714963</v>
      </c>
      <c r="DG86" s="43">
        <v>0.20892999000000001</v>
      </c>
      <c r="DH86">
        <f t="shared" si="32"/>
        <v>3401.1928653943473</v>
      </c>
      <c r="DI86">
        <v>0.10892999000000003</v>
      </c>
      <c r="DJ86">
        <f t="shared" si="33"/>
        <v>1773.2825470171979</v>
      </c>
      <c r="DK86">
        <f t="shared" si="34"/>
        <v>77370.818211869177</v>
      </c>
      <c r="DL86">
        <f t="shared" si="35"/>
        <v>52326.04408298996</v>
      </c>
      <c r="DM86">
        <f t="shared" si="36"/>
        <v>27281.269954110736</v>
      </c>
      <c r="DO86" s="33">
        <v>5029.1031837714963</v>
      </c>
      <c r="DP86" s="33">
        <v>3401.1928653943473</v>
      </c>
      <c r="DQ86" s="33">
        <v>1773.2825470171979</v>
      </c>
      <c r="DR86" s="33">
        <v>77370.818211869177</v>
      </c>
      <c r="DS86" s="33">
        <v>52326.04408298996</v>
      </c>
      <c r="DT86" s="33">
        <v>27281.269954110736</v>
      </c>
      <c r="DV86">
        <v>243.3</v>
      </c>
    </row>
    <row r="87" spans="1:126" x14ac:dyDescent="0.35">
      <c r="A87">
        <v>40</v>
      </c>
      <c r="B87">
        <f t="shared" si="43"/>
        <v>22</v>
      </c>
      <c r="C87">
        <v>1</v>
      </c>
      <c r="D87">
        <v>3</v>
      </c>
      <c r="E87">
        <v>2</v>
      </c>
      <c r="F87">
        <v>1</v>
      </c>
      <c r="G87">
        <v>1</v>
      </c>
      <c r="H87">
        <v>2</v>
      </c>
      <c r="I87">
        <v>1</v>
      </c>
      <c r="J87">
        <v>0</v>
      </c>
      <c r="K87">
        <v>0</v>
      </c>
      <c r="L87">
        <v>1</v>
      </c>
      <c r="M87">
        <v>6</v>
      </c>
      <c r="N87">
        <v>8</v>
      </c>
      <c r="O87">
        <v>15</v>
      </c>
      <c r="P87">
        <v>3</v>
      </c>
      <c r="Q87">
        <v>1</v>
      </c>
      <c r="R87">
        <v>5</v>
      </c>
      <c r="S87">
        <v>265600</v>
      </c>
      <c r="T87">
        <v>1</v>
      </c>
      <c r="U87">
        <v>2</v>
      </c>
      <c r="V87">
        <v>0</v>
      </c>
      <c r="W87">
        <v>2</v>
      </c>
      <c r="X87">
        <v>0</v>
      </c>
      <c r="Y87">
        <v>0</v>
      </c>
      <c r="Z87">
        <v>1</v>
      </c>
      <c r="AA87">
        <v>2</v>
      </c>
      <c r="AB87">
        <v>0</v>
      </c>
      <c r="AD87">
        <v>0</v>
      </c>
      <c r="AF87">
        <v>0</v>
      </c>
      <c r="AH87">
        <v>0</v>
      </c>
      <c r="AJ87">
        <v>0</v>
      </c>
      <c r="AK87">
        <v>1</v>
      </c>
      <c r="AL87">
        <v>0.24</v>
      </c>
      <c r="AM87">
        <v>882</v>
      </c>
      <c r="AN87">
        <f t="shared" si="22"/>
        <v>7056</v>
      </c>
      <c r="AO87">
        <v>7056</v>
      </c>
      <c r="AP87">
        <f t="shared" si="23"/>
        <v>8820</v>
      </c>
      <c r="AQ87">
        <v>8820</v>
      </c>
      <c r="AR87" s="33">
        <f t="shared" si="37"/>
        <v>36750</v>
      </c>
      <c r="AS87">
        <v>7056</v>
      </c>
      <c r="AT87">
        <f t="shared" si="38"/>
        <v>78.125</v>
      </c>
      <c r="AU87">
        <f t="shared" si="24"/>
        <v>7.056</v>
      </c>
      <c r="AV87">
        <v>78125</v>
      </c>
      <c r="AW87">
        <v>260.41666666666669</v>
      </c>
      <c r="AX87">
        <v>80</v>
      </c>
      <c r="AY87">
        <v>5644.8</v>
      </c>
      <c r="AZ87" s="33">
        <v>705.6</v>
      </c>
      <c r="BA87" s="33">
        <v>705.6</v>
      </c>
      <c r="BB87">
        <v>150000</v>
      </c>
      <c r="BC87">
        <v>0</v>
      </c>
      <c r="BD87">
        <v>4000</v>
      </c>
      <c r="BE87">
        <v>16000</v>
      </c>
      <c r="BF87">
        <v>1</v>
      </c>
      <c r="BG87">
        <v>1</v>
      </c>
      <c r="BH87">
        <v>0</v>
      </c>
      <c r="BI87">
        <v>625</v>
      </c>
      <c r="BK87">
        <v>1</v>
      </c>
      <c r="BL87">
        <v>0</v>
      </c>
      <c r="BM87">
        <v>1</v>
      </c>
      <c r="BN87">
        <v>1</v>
      </c>
      <c r="BO87">
        <v>3960</v>
      </c>
      <c r="BP87">
        <v>8820</v>
      </c>
      <c r="BQ87">
        <f t="shared" si="39"/>
        <v>105840</v>
      </c>
      <c r="BR87">
        <v>105840</v>
      </c>
      <c r="BS87">
        <f t="shared" si="25"/>
        <v>441.00000000000006</v>
      </c>
      <c r="BT87" s="43">
        <v>441.00000000000006</v>
      </c>
      <c r="BU87">
        <f t="shared" si="26"/>
        <v>105.84</v>
      </c>
      <c r="BV87">
        <v>105.84</v>
      </c>
      <c r="BW87">
        <v>7056</v>
      </c>
      <c r="BX87">
        <f t="shared" si="40"/>
        <v>7.056</v>
      </c>
      <c r="BY87">
        <v>36</v>
      </c>
      <c r="BZ87">
        <v>3528000</v>
      </c>
      <c r="CA87">
        <v>4410000</v>
      </c>
      <c r="CB87">
        <v>80</v>
      </c>
      <c r="CC87">
        <f t="shared" si="41"/>
        <v>0.8</v>
      </c>
      <c r="CD87">
        <v>0</v>
      </c>
      <c r="CE87">
        <v>0</v>
      </c>
      <c r="CF87">
        <v>1</v>
      </c>
      <c r="CG87">
        <v>0.8</v>
      </c>
      <c r="CI87" s="43">
        <v>0.56106043999999999</v>
      </c>
      <c r="CJ87" s="33">
        <v>8820</v>
      </c>
      <c r="CK87" s="33">
        <v>6900.2314959151281</v>
      </c>
      <c r="CL87" s="33">
        <v>106157.4076294635</v>
      </c>
      <c r="CM87" s="43">
        <f t="shared" si="42"/>
        <v>353.858025431545</v>
      </c>
      <c r="CN87" s="43">
        <v>0.24</v>
      </c>
      <c r="CO87" s="43"/>
      <c r="CP87" s="43">
        <v>0.43893956000000001</v>
      </c>
      <c r="CQ87" s="43">
        <v>0.7</v>
      </c>
      <c r="CR87" s="43">
        <v>0.85</v>
      </c>
      <c r="CS87" s="43">
        <v>6.5000000000000002E-2</v>
      </c>
      <c r="CT87">
        <v>7056</v>
      </c>
      <c r="CU87">
        <v>3960</v>
      </c>
      <c r="CV87">
        <v>0</v>
      </c>
      <c r="CW87">
        <f t="shared" si="27"/>
        <v>10689.757417222287</v>
      </c>
      <c r="CX87">
        <f t="shared" si="28"/>
        <v>8803.3296377124716</v>
      </c>
      <c r="CY87">
        <f t="shared" si="29"/>
        <v>135435.84058019187</v>
      </c>
      <c r="CZ87">
        <f t="shared" si="30"/>
        <v>164457.80641880439</v>
      </c>
      <c r="DA87">
        <v>10689.757417222287</v>
      </c>
      <c r="DB87">
        <v>8803.3296377124716</v>
      </c>
      <c r="DC87">
        <v>135435.84058019187</v>
      </c>
      <c r="DD87">
        <v>164457.80641880439</v>
      </c>
      <c r="DE87" s="43">
        <v>0.43893956000000001</v>
      </c>
      <c r="DF87" s="33">
        <f t="shared" si="31"/>
        <v>6900.2314959151281</v>
      </c>
      <c r="DG87" s="43">
        <v>0.33893956000000003</v>
      </c>
      <c r="DH87">
        <f t="shared" si="32"/>
        <v>5328.2083463236158</v>
      </c>
      <c r="DI87">
        <v>0.23893956000000005</v>
      </c>
      <c r="DJ87">
        <f t="shared" si="33"/>
        <v>3756.1851967321036</v>
      </c>
      <c r="DK87">
        <f t="shared" si="34"/>
        <v>106157.4076294635</v>
      </c>
      <c r="DL87">
        <f t="shared" si="35"/>
        <v>81972.436097286394</v>
      </c>
      <c r="DM87">
        <f t="shared" si="36"/>
        <v>57787.464565109287</v>
      </c>
      <c r="DO87" s="33">
        <v>6900.2314959151281</v>
      </c>
      <c r="DP87" s="33">
        <v>5328.2083463236158</v>
      </c>
      <c r="DQ87" s="33">
        <v>3756.1851967321036</v>
      </c>
      <c r="DR87" s="33">
        <v>106157.4076294635</v>
      </c>
      <c r="DS87" s="33">
        <v>81972.436097286394</v>
      </c>
      <c r="DT87" s="33">
        <v>57787.464565109287</v>
      </c>
      <c r="DV87">
        <v>353.86</v>
      </c>
    </row>
    <row r="88" spans="1:126" x14ac:dyDescent="0.35">
      <c r="A88">
        <v>60</v>
      </c>
      <c r="B88">
        <v>38</v>
      </c>
      <c r="C88">
        <v>1</v>
      </c>
      <c r="D88">
        <v>3</v>
      </c>
      <c r="E88">
        <v>3</v>
      </c>
      <c r="F88">
        <v>3</v>
      </c>
      <c r="G88">
        <v>7</v>
      </c>
      <c r="H88">
        <v>4</v>
      </c>
      <c r="I88">
        <v>3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17</v>
      </c>
      <c r="S88">
        <v>105000</v>
      </c>
      <c r="T88">
        <v>1</v>
      </c>
      <c r="U88">
        <v>1</v>
      </c>
      <c r="V88">
        <v>1</v>
      </c>
      <c r="W88">
        <v>2</v>
      </c>
      <c r="X88">
        <v>0</v>
      </c>
      <c r="Y88">
        <v>1</v>
      </c>
      <c r="Z88">
        <v>0</v>
      </c>
      <c r="AA88">
        <v>1</v>
      </c>
      <c r="AB88">
        <v>1</v>
      </c>
      <c r="AC88">
        <v>2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1</v>
      </c>
      <c r="AJ88">
        <v>1</v>
      </c>
      <c r="AK88">
        <v>1</v>
      </c>
      <c r="AL88">
        <v>0.3</v>
      </c>
      <c r="AM88">
        <v>825</v>
      </c>
      <c r="AN88">
        <f t="shared" si="22"/>
        <v>6600</v>
      </c>
      <c r="AO88">
        <v>6600</v>
      </c>
      <c r="AP88">
        <f t="shared" si="23"/>
        <v>8250</v>
      </c>
      <c r="AQ88">
        <v>8250</v>
      </c>
      <c r="AR88" s="33">
        <f t="shared" si="37"/>
        <v>27500</v>
      </c>
      <c r="AS88">
        <v>4950</v>
      </c>
      <c r="AT88">
        <f t="shared" si="38"/>
        <v>125</v>
      </c>
      <c r="AU88">
        <f t="shared" si="24"/>
        <v>6.6</v>
      </c>
      <c r="AV88">
        <v>125000</v>
      </c>
      <c r="AW88">
        <v>416.66666666666669</v>
      </c>
      <c r="AX88">
        <v>60</v>
      </c>
      <c r="AY88">
        <v>3960</v>
      </c>
      <c r="AZ88" s="33">
        <v>495</v>
      </c>
      <c r="BA88" s="33">
        <v>495</v>
      </c>
      <c r="BB88">
        <v>140000</v>
      </c>
      <c r="BC88">
        <v>0</v>
      </c>
      <c r="BD88">
        <v>200</v>
      </c>
      <c r="BE88">
        <v>800</v>
      </c>
      <c r="BF88">
        <v>1</v>
      </c>
      <c r="BG88">
        <v>1</v>
      </c>
      <c r="BH88">
        <v>20000</v>
      </c>
      <c r="BI88">
        <v>1000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1500</v>
      </c>
      <c r="BP88">
        <v>8250</v>
      </c>
      <c r="BQ88">
        <f t="shared" si="39"/>
        <v>99000</v>
      </c>
      <c r="BR88">
        <v>99000</v>
      </c>
      <c r="BS88">
        <f t="shared" si="25"/>
        <v>330</v>
      </c>
      <c r="BT88" s="43">
        <v>330</v>
      </c>
      <c r="BU88">
        <f t="shared" si="26"/>
        <v>99</v>
      </c>
      <c r="BV88">
        <v>99</v>
      </c>
      <c r="BW88">
        <v>4950</v>
      </c>
      <c r="BX88">
        <f t="shared" si="40"/>
        <v>4.95</v>
      </c>
      <c r="BY88">
        <v>12</v>
      </c>
      <c r="BZ88">
        <v>3960000</v>
      </c>
      <c r="CA88">
        <v>6600000</v>
      </c>
      <c r="CB88">
        <v>60</v>
      </c>
      <c r="CC88">
        <f t="shared" si="41"/>
        <v>0.6</v>
      </c>
      <c r="CD88">
        <v>0</v>
      </c>
      <c r="CE88">
        <v>0</v>
      </c>
      <c r="CF88">
        <v>1</v>
      </c>
      <c r="CG88">
        <v>0.6</v>
      </c>
      <c r="CI88" s="43">
        <v>0.59114336000000001</v>
      </c>
      <c r="CJ88" s="33">
        <v>8250</v>
      </c>
      <c r="CK88" s="33">
        <v>5706.0055279991639</v>
      </c>
      <c r="CL88" s="33">
        <v>87784.700430756362</v>
      </c>
      <c r="CM88" s="43">
        <f t="shared" si="42"/>
        <v>292.61566810252123</v>
      </c>
      <c r="CN88" s="43">
        <v>0.3</v>
      </c>
      <c r="CO88" s="43"/>
      <c r="CP88" s="43">
        <v>0.40885663999999999</v>
      </c>
      <c r="CQ88" s="43">
        <v>0.7</v>
      </c>
      <c r="CR88" s="43">
        <v>0.85</v>
      </c>
      <c r="CS88" s="43">
        <v>6.5000000000000002E-2</v>
      </c>
      <c r="CT88">
        <v>4950</v>
      </c>
      <c r="CU88">
        <v>1500</v>
      </c>
      <c r="CV88">
        <v>20000</v>
      </c>
      <c r="CW88">
        <f t="shared" si="27"/>
        <v>7117.5628192795739</v>
      </c>
      <c r="CX88">
        <f t="shared" si="28"/>
        <v>5861.5223217596485</v>
      </c>
      <c r="CY88">
        <f t="shared" si="29"/>
        <v>90177.266488609981</v>
      </c>
      <c r="CZ88">
        <f t="shared" si="30"/>
        <v>109500.96645045497</v>
      </c>
      <c r="DA88">
        <v>7117.5628192795739</v>
      </c>
      <c r="DB88">
        <v>5861.5223217596485</v>
      </c>
      <c r="DC88">
        <v>90177.266488609981</v>
      </c>
      <c r="DD88">
        <v>109500.96645045497</v>
      </c>
      <c r="DE88" s="43">
        <v>0.40885663999999999</v>
      </c>
      <c r="DF88" s="33">
        <f t="shared" si="31"/>
        <v>5706.0055279991639</v>
      </c>
      <c r="DG88" s="43">
        <v>0.30885664000000002</v>
      </c>
      <c r="DH88">
        <f t="shared" si="32"/>
        <v>4310.4049751992479</v>
      </c>
      <c r="DI88">
        <v>0.20885664000000004</v>
      </c>
      <c r="DJ88">
        <f t="shared" si="33"/>
        <v>2914.8044223993315</v>
      </c>
      <c r="DK88">
        <f t="shared" si="34"/>
        <v>87784.700430756362</v>
      </c>
      <c r="DL88">
        <f t="shared" si="35"/>
        <v>66313.922695373039</v>
      </c>
      <c r="DM88">
        <f t="shared" si="36"/>
        <v>44843.144959989717</v>
      </c>
      <c r="DO88" s="33">
        <v>5706.0055279991639</v>
      </c>
      <c r="DP88" s="33">
        <v>4310.4049751992479</v>
      </c>
      <c r="DQ88" s="33">
        <v>2914.8044223993315</v>
      </c>
      <c r="DR88" s="33">
        <v>87784.700430756362</v>
      </c>
      <c r="DS88" s="33">
        <v>66313.922695373039</v>
      </c>
      <c r="DT88" s="33">
        <v>44843.144959989717</v>
      </c>
      <c r="DV88">
        <v>365.78</v>
      </c>
    </row>
    <row r="89" spans="1:126" x14ac:dyDescent="0.35">
      <c r="A89">
        <v>34</v>
      </c>
      <c r="B89">
        <f t="shared" si="43"/>
        <v>16</v>
      </c>
      <c r="C89">
        <v>0</v>
      </c>
      <c r="D89">
        <v>3</v>
      </c>
      <c r="E89">
        <v>2</v>
      </c>
      <c r="F89">
        <v>1</v>
      </c>
      <c r="G89">
        <v>0</v>
      </c>
      <c r="H89">
        <v>1</v>
      </c>
      <c r="I89">
        <v>1</v>
      </c>
      <c r="J89">
        <v>0</v>
      </c>
      <c r="K89">
        <v>0</v>
      </c>
      <c r="L89">
        <v>1</v>
      </c>
      <c r="M89">
        <v>96</v>
      </c>
      <c r="N89">
        <v>2</v>
      </c>
      <c r="O89">
        <v>3</v>
      </c>
      <c r="P89">
        <v>1</v>
      </c>
      <c r="Q89">
        <v>1</v>
      </c>
      <c r="R89">
        <v>3</v>
      </c>
      <c r="S89">
        <v>21000</v>
      </c>
      <c r="T89">
        <v>0</v>
      </c>
      <c r="U89">
        <v>1</v>
      </c>
      <c r="V89">
        <v>1</v>
      </c>
      <c r="W89">
        <v>2</v>
      </c>
      <c r="X89">
        <v>0</v>
      </c>
      <c r="Y89">
        <v>0</v>
      </c>
      <c r="Z89">
        <v>1</v>
      </c>
      <c r="AA89">
        <v>2</v>
      </c>
      <c r="AB89">
        <v>0</v>
      </c>
      <c r="AD89">
        <v>0</v>
      </c>
      <c r="AF89">
        <v>0</v>
      </c>
      <c r="AH89">
        <v>0</v>
      </c>
      <c r="AJ89">
        <v>0</v>
      </c>
      <c r="AK89">
        <v>1</v>
      </c>
      <c r="AL89">
        <v>0.44</v>
      </c>
      <c r="AM89">
        <v>388</v>
      </c>
      <c r="AN89">
        <f t="shared" si="22"/>
        <v>3104</v>
      </c>
      <c r="AO89">
        <v>3104</v>
      </c>
      <c r="AP89">
        <f t="shared" si="23"/>
        <v>3880</v>
      </c>
      <c r="AQ89">
        <v>3880</v>
      </c>
      <c r="AR89" s="33">
        <f t="shared" si="37"/>
        <v>8818.181818181818</v>
      </c>
      <c r="AS89">
        <v>2716</v>
      </c>
      <c r="AT89">
        <f t="shared" si="38"/>
        <v>81.25</v>
      </c>
      <c r="AU89">
        <f t="shared" si="24"/>
        <v>3.1040000000000001</v>
      </c>
      <c r="AV89">
        <v>81250</v>
      </c>
      <c r="AW89">
        <v>270.83333333333331</v>
      </c>
      <c r="AX89">
        <v>70</v>
      </c>
      <c r="AY89">
        <v>2172.7999999999997</v>
      </c>
      <c r="AZ89" s="33">
        <v>271.59999999999997</v>
      </c>
      <c r="BA89" s="33">
        <v>271.59999999999997</v>
      </c>
      <c r="BB89">
        <v>86400</v>
      </c>
      <c r="BC89">
        <v>0</v>
      </c>
      <c r="BD89">
        <v>200</v>
      </c>
      <c r="BE89">
        <v>800</v>
      </c>
      <c r="BF89">
        <v>1</v>
      </c>
      <c r="BG89">
        <v>1</v>
      </c>
      <c r="BH89">
        <v>20000</v>
      </c>
      <c r="BI89">
        <v>650</v>
      </c>
      <c r="BK89">
        <v>1</v>
      </c>
      <c r="BL89">
        <v>0</v>
      </c>
      <c r="BM89">
        <v>0</v>
      </c>
      <c r="BN89">
        <v>1</v>
      </c>
      <c r="BO89">
        <v>880</v>
      </c>
      <c r="BP89">
        <v>3880</v>
      </c>
      <c r="BQ89">
        <f t="shared" si="39"/>
        <v>46560</v>
      </c>
      <c r="BR89">
        <v>46560</v>
      </c>
      <c r="BS89">
        <f t="shared" si="25"/>
        <v>105.81818181818183</v>
      </c>
      <c r="BT89" s="43">
        <v>105.81818181818183</v>
      </c>
      <c r="BU89">
        <f t="shared" si="26"/>
        <v>46.56</v>
      </c>
      <c r="BV89">
        <v>46.56</v>
      </c>
      <c r="BW89">
        <v>2716</v>
      </c>
      <c r="BX89">
        <f t="shared" si="40"/>
        <v>2.7160000000000002</v>
      </c>
      <c r="BY89">
        <v>19</v>
      </c>
      <c r="BZ89">
        <v>1412319.9999999998</v>
      </c>
      <c r="CA89">
        <v>2017600</v>
      </c>
      <c r="CB89">
        <v>69.999999999999986</v>
      </c>
      <c r="CC89">
        <f t="shared" si="41"/>
        <v>0.69999999999999984</v>
      </c>
      <c r="CD89">
        <v>0</v>
      </c>
      <c r="CE89">
        <v>0</v>
      </c>
      <c r="CF89">
        <v>1</v>
      </c>
      <c r="CG89">
        <v>0.69999999999999984</v>
      </c>
      <c r="CI89" s="43">
        <v>0.49371872999999999</v>
      </c>
      <c r="CJ89" s="33">
        <v>3880</v>
      </c>
      <c r="CK89" s="33">
        <v>2758.1842076346902</v>
      </c>
      <c r="CL89" s="33">
        <v>61211.162371118284</v>
      </c>
      <c r="CM89" s="43">
        <f t="shared" si="42"/>
        <v>204.03720790372762</v>
      </c>
      <c r="CN89" s="43">
        <v>0.44</v>
      </c>
      <c r="CO89" s="43"/>
      <c r="CP89" s="43">
        <v>0.50628127000000001</v>
      </c>
      <c r="CQ89" s="43">
        <v>0.7</v>
      </c>
      <c r="CR89" s="43">
        <v>0.85</v>
      </c>
      <c r="CS89" s="43">
        <v>6.5000000000000002E-2</v>
      </c>
      <c r="CT89">
        <v>2716</v>
      </c>
      <c r="CU89">
        <v>880</v>
      </c>
      <c r="CV89">
        <v>20000</v>
      </c>
      <c r="CW89">
        <f t="shared" si="27"/>
        <v>4675.9417047029992</v>
      </c>
      <c r="CX89">
        <f t="shared" si="28"/>
        <v>3850.7755215201169</v>
      </c>
      <c r="CY89">
        <f t="shared" si="29"/>
        <v>59242.700331078719</v>
      </c>
      <c r="CZ89">
        <f t="shared" si="30"/>
        <v>71937.564687738442</v>
      </c>
      <c r="DA89">
        <v>4675.9417047029992</v>
      </c>
      <c r="DB89">
        <v>3850.7755215201169</v>
      </c>
      <c r="DC89">
        <v>59242.700331078719</v>
      </c>
      <c r="DD89">
        <v>71937.564687738442</v>
      </c>
      <c r="DE89" s="43">
        <v>0.50628127000000001</v>
      </c>
      <c r="DF89" s="33">
        <f t="shared" si="31"/>
        <v>3978.7255541226887</v>
      </c>
      <c r="DG89" s="43">
        <v>0.40628127000000003</v>
      </c>
      <c r="DH89">
        <f t="shared" si="32"/>
        <v>3192.8529987104198</v>
      </c>
      <c r="DI89">
        <v>0.30628127000000005</v>
      </c>
      <c r="DJ89">
        <f t="shared" si="33"/>
        <v>2406.9804432981509</v>
      </c>
      <c r="DK89">
        <f t="shared" si="34"/>
        <v>61211.162371118284</v>
      </c>
      <c r="DL89">
        <f t="shared" si="35"/>
        <v>49120.815364775684</v>
      </c>
      <c r="DM89">
        <f t="shared" si="36"/>
        <v>37030.468358433092</v>
      </c>
      <c r="DO89" s="33">
        <v>3978.7255541226887</v>
      </c>
      <c r="DP89" s="33">
        <v>3192.8529987104198</v>
      </c>
      <c r="DQ89" s="33">
        <v>2406.9804432981509</v>
      </c>
      <c r="DR89" s="33">
        <v>61211.162371118284</v>
      </c>
      <c r="DS89" s="33">
        <v>49120.815364775684</v>
      </c>
      <c r="DT89" s="33">
        <v>37030.468358433092</v>
      </c>
      <c r="DV89">
        <v>242.9</v>
      </c>
    </row>
    <row r="90" spans="1:126" x14ac:dyDescent="0.35">
      <c r="A90">
        <v>75</v>
      </c>
      <c r="B90">
        <f t="shared" si="43"/>
        <v>57</v>
      </c>
      <c r="C90">
        <v>1</v>
      </c>
      <c r="D90">
        <v>3</v>
      </c>
      <c r="E90">
        <v>3</v>
      </c>
      <c r="F90">
        <v>5</v>
      </c>
      <c r="G90">
        <v>2</v>
      </c>
      <c r="H90">
        <v>0</v>
      </c>
      <c r="I90">
        <v>2</v>
      </c>
      <c r="J90">
        <v>0</v>
      </c>
      <c r="K90">
        <v>1</v>
      </c>
      <c r="L90">
        <v>1</v>
      </c>
      <c r="M90">
        <v>5</v>
      </c>
      <c r="N90">
        <v>7</v>
      </c>
      <c r="O90">
        <v>12</v>
      </c>
      <c r="P90">
        <v>2</v>
      </c>
      <c r="Q90">
        <v>1</v>
      </c>
      <c r="R90">
        <v>10</v>
      </c>
      <c r="S90">
        <v>145120</v>
      </c>
      <c r="T90">
        <v>1</v>
      </c>
      <c r="U90">
        <v>2</v>
      </c>
      <c r="V90">
        <v>0</v>
      </c>
      <c r="W90">
        <v>1</v>
      </c>
      <c r="X90">
        <v>1</v>
      </c>
      <c r="Y90">
        <v>1</v>
      </c>
      <c r="Z90">
        <v>1</v>
      </c>
      <c r="AA90">
        <v>2</v>
      </c>
      <c r="AB90">
        <v>1</v>
      </c>
      <c r="AD90">
        <v>0</v>
      </c>
      <c r="AF90">
        <v>0</v>
      </c>
      <c r="AH90">
        <v>0</v>
      </c>
      <c r="AJ90">
        <v>0</v>
      </c>
      <c r="AK90">
        <v>1</v>
      </c>
      <c r="AL90">
        <v>0.66</v>
      </c>
      <c r="AM90">
        <v>388</v>
      </c>
      <c r="AN90">
        <f t="shared" si="22"/>
        <v>3104</v>
      </c>
      <c r="AO90">
        <v>3104</v>
      </c>
      <c r="AP90">
        <f t="shared" si="23"/>
        <v>3880</v>
      </c>
      <c r="AQ90">
        <v>3880</v>
      </c>
      <c r="AR90" s="33">
        <f t="shared" si="37"/>
        <v>5878.7878787878781</v>
      </c>
      <c r="AS90">
        <v>3104</v>
      </c>
      <c r="AT90">
        <f t="shared" si="38"/>
        <v>106.25</v>
      </c>
      <c r="AU90">
        <f t="shared" si="24"/>
        <v>3.1040000000000001</v>
      </c>
      <c r="AV90">
        <v>106250</v>
      </c>
      <c r="AW90">
        <v>354.16666666666669</v>
      </c>
      <c r="AX90">
        <v>80</v>
      </c>
      <c r="AY90">
        <v>2483.2000000000003</v>
      </c>
      <c r="AZ90" s="33">
        <v>310.40000000000003</v>
      </c>
      <c r="BA90" s="33">
        <v>310.40000000000003</v>
      </c>
      <c r="BB90">
        <v>115000</v>
      </c>
      <c r="BC90">
        <v>0</v>
      </c>
      <c r="BD90">
        <v>300</v>
      </c>
      <c r="BE90">
        <v>1200</v>
      </c>
      <c r="BF90">
        <v>1</v>
      </c>
      <c r="BG90">
        <v>1</v>
      </c>
      <c r="BH90">
        <v>0</v>
      </c>
      <c r="BI90">
        <v>850</v>
      </c>
      <c r="BK90">
        <v>1</v>
      </c>
      <c r="BL90">
        <v>0</v>
      </c>
      <c r="BM90">
        <v>0</v>
      </c>
      <c r="BN90">
        <v>1</v>
      </c>
      <c r="BO90">
        <v>880</v>
      </c>
      <c r="BP90">
        <v>3880</v>
      </c>
      <c r="BQ90">
        <f t="shared" si="39"/>
        <v>46560</v>
      </c>
      <c r="BR90">
        <v>46560</v>
      </c>
      <c r="BS90">
        <f t="shared" si="25"/>
        <v>70.545454545454547</v>
      </c>
      <c r="BT90" s="43">
        <v>70.545454545454547</v>
      </c>
      <c r="BU90">
        <f t="shared" si="26"/>
        <v>46.56</v>
      </c>
      <c r="BV90">
        <v>46.56</v>
      </c>
      <c r="BW90">
        <v>3104</v>
      </c>
      <c r="BX90">
        <f t="shared" si="40"/>
        <v>3.1040000000000001</v>
      </c>
      <c r="BY90">
        <v>21</v>
      </c>
      <c r="BZ90">
        <v>2110720</v>
      </c>
      <c r="CA90">
        <v>2638400</v>
      </c>
      <c r="CB90">
        <v>80</v>
      </c>
      <c r="CC90">
        <f t="shared" si="41"/>
        <v>0.8</v>
      </c>
      <c r="CD90">
        <v>0</v>
      </c>
      <c r="CE90">
        <v>0</v>
      </c>
      <c r="CF90">
        <v>1</v>
      </c>
      <c r="CG90">
        <v>0.8</v>
      </c>
      <c r="CI90" s="43">
        <v>0.47212029</v>
      </c>
      <c r="CJ90" s="33">
        <v>3880</v>
      </c>
      <c r="CK90" s="33">
        <v>2911.532334202961</v>
      </c>
      <c r="CL90" s="33">
        <v>66742.223838433521</v>
      </c>
      <c r="CM90" s="43">
        <f t="shared" si="42"/>
        <v>222.47407946144506</v>
      </c>
      <c r="CN90" s="43">
        <v>0.66</v>
      </c>
      <c r="CO90" s="43"/>
      <c r="CP90" s="43">
        <v>0.52787971</v>
      </c>
      <c r="CQ90" s="43">
        <v>0.7</v>
      </c>
      <c r="CR90" s="43">
        <v>0.85</v>
      </c>
      <c r="CS90" s="43">
        <v>6.5000000000000002E-2</v>
      </c>
      <c r="CT90">
        <v>3104</v>
      </c>
      <c r="CU90">
        <v>880</v>
      </c>
      <c r="CV90">
        <v>0</v>
      </c>
      <c r="CW90">
        <f t="shared" si="27"/>
        <v>5588.4062936587625</v>
      </c>
      <c r="CX90">
        <f t="shared" si="28"/>
        <v>4602.21694771898</v>
      </c>
      <c r="CY90">
        <f t="shared" si="29"/>
        <v>70803.337657215074</v>
      </c>
      <c r="CZ90">
        <f t="shared" si="30"/>
        <v>85975.481440904041</v>
      </c>
      <c r="DA90">
        <v>5588.4062936587625</v>
      </c>
      <c r="DB90">
        <v>4602.21694771898</v>
      </c>
      <c r="DC90">
        <v>70803.337657215074</v>
      </c>
      <c r="DD90">
        <v>85975.481440904041</v>
      </c>
      <c r="DE90" s="43">
        <v>0.52787971</v>
      </c>
      <c r="DF90" s="33">
        <f t="shared" si="31"/>
        <v>4338.2445494981794</v>
      </c>
      <c r="DG90" s="43">
        <v>0.42787971000000002</v>
      </c>
      <c r="DH90">
        <f t="shared" si="32"/>
        <v>3516.4200945483622</v>
      </c>
      <c r="DI90">
        <v>0.32787971000000005</v>
      </c>
      <c r="DJ90">
        <f t="shared" si="33"/>
        <v>2694.595639598544</v>
      </c>
      <c r="DK90">
        <f t="shared" si="34"/>
        <v>66742.223838433521</v>
      </c>
      <c r="DL90">
        <f t="shared" si="35"/>
        <v>54098.770685359414</v>
      </c>
      <c r="DM90">
        <f t="shared" si="36"/>
        <v>41455.317532285291</v>
      </c>
      <c r="DO90" s="33">
        <v>4338.2445494981794</v>
      </c>
      <c r="DP90" s="33">
        <v>3516.4200945483622</v>
      </c>
      <c r="DQ90" s="33">
        <v>2694.595639598544</v>
      </c>
      <c r="DR90" s="33">
        <v>66742.223838433521</v>
      </c>
      <c r="DS90" s="33">
        <v>54098.770685359414</v>
      </c>
      <c r="DT90" s="33">
        <v>41455.317532285291</v>
      </c>
      <c r="DV90">
        <v>205.99</v>
      </c>
    </row>
    <row r="91" spans="1:126" x14ac:dyDescent="0.35">
      <c r="A91">
        <v>44</v>
      </c>
      <c r="B91">
        <f t="shared" si="43"/>
        <v>26</v>
      </c>
      <c r="C91">
        <v>1</v>
      </c>
      <c r="D91">
        <v>3</v>
      </c>
      <c r="E91">
        <v>2</v>
      </c>
      <c r="F91">
        <v>2</v>
      </c>
      <c r="G91">
        <v>1</v>
      </c>
      <c r="H91">
        <v>3</v>
      </c>
      <c r="I91">
        <v>3</v>
      </c>
      <c r="J91">
        <v>0</v>
      </c>
      <c r="K91">
        <v>0</v>
      </c>
      <c r="L91">
        <v>1</v>
      </c>
      <c r="M91">
        <v>96</v>
      </c>
      <c r="N91">
        <v>6</v>
      </c>
      <c r="O91">
        <v>8</v>
      </c>
      <c r="P91">
        <v>2</v>
      </c>
      <c r="Q91">
        <v>1</v>
      </c>
      <c r="R91">
        <v>9</v>
      </c>
      <c r="S91">
        <v>215700</v>
      </c>
      <c r="T91">
        <v>1</v>
      </c>
      <c r="U91">
        <v>2</v>
      </c>
      <c r="V91">
        <v>0</v>
      </c>
      <c r="W91">
        <v>2</v>
      </c>
      <c r="X91">
        <v>0</v>
      </c>
      <c r="Y91">
        <v>0</v>
      </c>
      <c r="Z91">
        <v>1</v>
      </c>
      <c r="AA91">
        <v>2</v>
      </c>
      <c r="AB91">
        <v>0</v>
      </c>
      <c r="AD91">
        <v>0</v>
      </c>
      <c r="AF91">
        <v>0</v>
      </c>
      <c r="AH91">
        <v>0</v>
      </c>
      <c r="AJ91">
        <v>0</v>
      </c>
      <c r="AK91">
        <v>1</v>
      </c>
      <c r="AL91">
        <v>0.2</v>
      </c>
      <c r="AM91">
        <v>570</v>
      </c>
      <c r="AN91">
        <f t="shared" si="22"/>
        <v>4560</v>
      </c>
      <c r="AO91">
        <v>4560</v>
      </c>
      <c r="AP91">
        <f t="shared" si="23"/>
        <v>5700</v>
      </c>
      <c r="AQ91">
        <v>5700</v>
      </c>
      <c r="AR91" s="33">
        <f t="shared" si="37"/>
        <v>28500</v>
      </c>
      <c r="AS91">
        <v>3989.9999999999995</v>
      </c>
      <c r="AT91">
        <f t="shared" si="38"/>
        <v>106.25</v>
      </c>
      <c r="AU91">
        <f t="shared" si="24"/>
        <v>4.5599999999999996</v>
      </c>
      <c r="AV91">
        <v>106250</v>
      </c>
      <c r="AW91">
        <v>354.16666666666669</v>
      </c>
      <c r="AX91">
        <v>70</v>
      </c>
      <c r="AY91">
        <v>3192</v>
      </c>
      <c r="AZ91" s="33">
        <v>399</v>
      </c>
      <c r="BA91" s="33">
        <v>399</v>
      </c>
      <c r="BB91">
        <v>147000</v>
      </c>
      <c r="BC91">
        <v>0</v>
      </c>
      <c r="BD91">
        <v>400</v>
      </c>
      <c r="BE91">
        <v>1600</v>
      </c>
      <c r="BF91">
        <v>1</v>
      </c>
      <c r="BG91">
        <v>1</v>
      </c>
      <c r="BH91">
        <v>30000</v>
      </c>
      <c r="BI91">
        <v>850</v>
      </c>
      <c r="BK91">
        <v>1</v>
      </c>
      <c r="BL91">
        <v>0</v>
      </c>
      <c r="BM91">
        <v>0</v>
      </c>
      <c r="BN91">
        <v>1</v>
      </c>
      <c r="BO91">
        <v>1200</v>
      </c>
      <c r="BP91">
        <v>5700</v>
      </c>
      <c r="BQ91">
        <f t="shared" si="39"/>
        <v>68400</v>
      </c>
      <c r="BR91">
        <v>68400</v>
      </c>
      <c r="BS91">
        <f t="shared" si="25"/>
        <v>342</v>
      </c>
      <c r="BT91" s="43">
        <v>342</v>
      </c>
      <c r="BU91">
        <f t="shared" si="26"/>
        <v>68.400000000000006</v>
      </c>
      <c r="BV91">
        <v>68.400000000000006</v>
      </c>
      <c r="BW91">
        <v>3989.9999999999995</v>
      </c>
      <c r="BX91">
        <f t="shared" si="40"/>
        <v>3.9899999999999993</v>
      </c>
      <c r="BY91">
        <v>20</v>
      </c>
      <c r="BZ91">
        <v>2713200</v>
      </c>
      <c r="CA91">
        <v>3876000</v>
      </c>
      <c r="CB91">
        <v>70</v>
      </c>
      <c r="CC91">
        <f t="shared" si="41"/>
        <v>0.7</v>
      </c>
      <c r="CD91">
        <v>0</v>
      </c>
      <c r="CE91">
        <v>0</v>
      </c>
      <c r="CF91">
        <v>1</v>
      </c>
      <c r="CG91">
        <v>0.7</v>
      </c>
      <c r="CI91" s="43">
        <v>0.56960412000000005</v>
      </c>
      <c r="CJ91" s="33">
        <v>5700</v>
      </c>
      <c r="CK91" s="33">
        <v>4306.9500901784204</v>
      </c>
      <c r="CL91" s="33">
        <v>66260.770618129536</v>
      </c>
      <c r="CM91" s="43">
        <f t="shared" si="42"/>
        <v>220.86923539376511</v>
      </c>
      <c r="CN91" s="43">
        <v>0.2</v>
      </c>
      <c r="CO91" s="43"/>
      <c r="CP91" s="43">
        <v>0.43039587999999995</v>
      </c>
      <c r="CQ91" s="43">
        <v>0.7</v>
      </c>
      <c r="CR91" s="43">
        <v>0.85</v>
      </c>
      <c r="CS91" s="43">
        <v>6.5000000000000002E-2</v>
      </c>
      <c r="CT91">
        <v>3989.9999999999995</v>
      </c>
      <c r="CU91">
        <v>1200</v>
      </c>
      <c r="CV91">
        <v>30000</v>
      </c>
      <c r="CW91">
        <f t="shared" si="27"/>
        <v>5954.1353036561586</v>
      </c>
      <c r="CX91">
        <f t="shared" si="28"/>
        <v>4903.4055441874252</v>
      </c>
      <c r="CY91">
        <f t="shared" si="29"/>
        <v>75437.008372114229</v>
      </c>
      <c r="CZ91">
        <f t="shared" si="30"/>
        <v>91602.081594710136</v>
      </c>
      <c r="DA91">
        <v>5954.1353036561586</v>
      </c>
      <c r="DB91">
        <v>4903.4055441874252</v>
      </c>
      <c r="DC91">
        <v>75437.008372114229</v>
      </c>
      <c r="DD91">
        <v>91602.081594710136</v>
      </c>
      <c r="DE91" s="43">
        <v>0.43039587999999995</v>
      </c>
      <c r="DF91" s="33">
        <f t="shared" si="31"/>
        <v>4306.9500901784204</v>
      </c>
      <c r="DG91" s="43">
        <v>0.33039587999999998</v>
      </c>
      <c r="DH91">
        <f t="shared" si="32"/>
        <v>3306.2550811605784</v>
      </c>
      <c r="DI91">
        <v>0.23039588</v>
      </c>
      <c r="DJ91">
        <f t="shared" si="33"/>
        <v>2305.5600721427363</v>
      </c>
      <c r="DK91">
        <f t="shared" si="34"/>
        <v>66260.770618129536</v>
      </c>
      <c r="DL91">
        <f t="shared" si="35"/>
        <v>50865.462787085817</v>
      </c>
      <c r="DM91">
        <f t="shared" si="36"/>
        <v>35470.154956042097</v>
      </c>
      <c r="DO91" s="33">
        <v>4306.9500901784204</v>
      </c>
      <c r="DP91" s="33">
        <v>3306.2550811605784</v>
      </c>
      <c r="DQ91" s="33">
        <v>2305.5600721427363</v>
      </c>
      <c r="DR91" s="33">
        <v>66260.770618129536</v>
      </c>
      <c r="DS91" s="33">
        <v>50865.462787085817</v>
      </c>
      <c r="DT91" s="33">
        <v>35470.154956042097</v>
      </c>
      <c r="DV91">
        <v>276.08999999999997</v>
      </c>
    </row>
    <row r="92" spans="1:126" x14ac:dyDescent="0.35">
      <c r="A92">
        <v>48</v>
      </c>
      <c r="B92">
        <v>15</v>
      </c>
      <c r="C92">
        <v>1</v>
      </c>
      <c r="D92">
        <v>3</v>
      </c>
      <c r="E92">
        <v>2</v>
      </c>
      <c r="F92">
        <v>2</v>
      </c>
      <c r="G92">
        <v>0</v>
      </c>
      <c r="H92">
        <v>4</v>
      </c>
      <c r="I92">
        <v>0</v>
      </c>
      <c r="J92">
        <v>0</v>
      </c>
      <c r="K92">
        <v>1</v>
      </c>
      <c r="L92">
        <v>1</v>
      </c>
      <c r="M92">
        <v>96</v>
      </c>
      <c r="N92">
        <v>7</v>
      </c>
      <c r="O92">
        <v>12</v>
      </c>
      <c r="P92">
        <v>2</v>
      </c>
      <c r="Q92">
        <v>1</v>
      </c>
      <c r="R92">
        <v>7</v>
      </c>
      <c r="S92">
        <v>536100</v>
      </c>
      <c r="T92">
        <v>1</v>
      </c>
      <c r="U92">
        <v>2</v>
      </c>
      <c r="V92">
        <v>0</v>
      </c>
      <c r="W92">
        <v>2</v>
      </c>
      <c r="X92">
        <v>0</v>
      </c>
      <c r="Y92">
        <v>1</v>
      </c>
      <c r="Z92">
        <v>0</v>
      </c>
      <c r="AA92">
        <v>1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0.36</v>
      </c>
      <c r="AM92">
        <v>607</v>
      </c>
      <c r="AN92">
        <f t="shared" si="22"/>
        <v>4856</v>
      </c>
      <c r="AO92">
        <v>4856</v>
      </c>
      <c r="AP92">
        <f t="shared" si="23"/>
        <v>6070</v>
      </c>
      <c r="AQ92">
        <v>6070</v>
      </c>
      <c r="AR92" s="33">
        <f t="shared" si="37"/>
        <v>16861.111111111113</v>
      </c>
      <c r="AS92">
        <v>4249</v>
      </c>
      <c r="AT92">
        <f t="shared" si="38"/>
        <v>46.875</v>
      </c>
      <c r="AU92">
        <f t="shared" si="24"/>
        <v>4.8559999999999999</v>
      </c>
      <c r="AV92">
        <v>46875</v>
      </c>
      <c r="AW92">
        <v>156.25</v>
      </c>
      <c r="AX92">
        <v>70</v>
      </c>
      <c r="AY92">
        <v>3399.2</v>
      </c>
      <c r="AZ92" s="33">
        <v>424.9</v>
      </c>
      <c r="BA92" s="33">
        <v>424.9</v>
      </c>
      <c r="BB92">
        <v>150000</v>
      </c>
      <c r="BC92">
        <v>0</v>
      </c>
      <c r="BD92">
        <v>350</v>
      </c>
      <c r="BE92">
        <v>1400</v>
      </c>
      <c r="BF92">
        <v>1</v>
      </c>
      <c r="BG92">
        <v>2</v>
      </c>
      <c r="BH92">
        <v>40000</v>
      </c>
      <c r="BI92">
        <v>375</v>
      </c>
      <c r="BJ92">
        <v>1</v>
      </c>
      <c r="BK92">
        <v>1</v>
      </c>
      <c r="BL92">
        <v>0</v>
      </c>
      <c r="BM92">
        <v>0</v>
      </c>
      <c r="BN92">
        <v>1</v>
      </c>
      <c r="BO92">
        <v>820</v>
      </c>
      <c r="BP92">
        <v>6070</v>
      </c>
      <c r="BQ92">
        <f t="shared" si="39"/>
        <v>72840</v>
      </c>
      <c r="BR92">
        <v>72840</v>
      </c>
      <c r="BS92">
        <f t="shared" si="25"/>
        <v>202.33333333333334</v>
      </c>
      <c r="BT92" s="43">
        <v>202.33333333333334</v>
      </c>
      <c r="BU92">
        <f t="shared" si="26"/>
        <v>72.84</v>
      </c>
      <c r="BV92">
        <v>72.84</v>
      </c>
      <c r="BW92">
        <v>4249</v>
      </c>
      <c r="BX92">
        <f t="shared" si="40"/>
        <v>4.2489999999999997</v>
      </c>
      <c r="BY92">
        <v>28</v>
      </c>
      <c r="BZ92">
        <v>1274700</v>
      </c>
      <c r="CA92">
        <v>1821000</v>
      </c>
      <c r="CB92">
        <v>70</v>
      </c>
      <c r="CC92">
        <f t="shared" si="41"/>
        <v>0.7</v>
      </c>
      <c r="CD92">
        <v>0</v>
      </c>
      <c r="CE92">
        <v>0</v>
      </c>
      <c r="CF92">
        <v>1</v>
      </c>
      <c r="CG92">
        <v>0.7</v>
      </c>
      <c r="CI92" s="43">
        <v>0.54080516000000001</v>
      </c>
      <c r="CJ92" s="33">
        <v>6070</v>
      </c>
      <c r="CK92" s="33">
        <v>5154.0053330852097</v>
      </c>
      <c r="CL92" s="33">
        <v>79292.38973977245</v>
      </c>
      <c r="CM92" s="43">
        <f t="shared" si="42"/>
        <v>264.30796579924152</v>
      </c>
      <c r="CN92" s="43">
        <v>0.36</v>
      </c>
      <c r="CO92" s="43"/>
      <c r="CP92" s="43">
        <v>0.45919483999999999</v>
      </c>
      <c r="CQ92" s="43">
        <v>0.7</v>
      </c>
      <c r="CR92" s="43">
        <v>0.85</v>
      </c>
      <c r="CS92" s="43">
        <v>6.5000000000000002E-2</v>
      </c>
      <c r="CT92">
        <v>4249</v>
      </c>
      <c r="CU92">
        <v>820</v>
      </c>
      <c r="CV92">
        <v>40000</v>
      </c>
      <c r="CW92">
        <f t="shared" si="27"/>
        <v>6678.2831731856995</v>
      </c>
      <c r="CX92">
        <f t="shared" si="28"/>
        <v>5499.7626132117521</v>
      </c>
      <c r="CY92">
        <f t="shared" si="29"/>
        <v>84611.732510950023</v>
      </c>
      <c r="CZ92">
        <f t="shared" si="30"/>
        <v>102742.81804901076</v>
      </c>
      <c r="DA92">
        <v>6678.2831731856995</v>
      </c>
      <c r="DB92">
        <v>5499.7626132117521</v>
      </c>
      <c r="DC92">
        <v>84611.732510950023</v>
      </c>
      <c r="DD92">
        <v>102742.81804901076</v>
      </c>
      <c r="DE92" s="43">
        <v>0.45919483999999999</v>
      </c>
      <c r="DF92" s="33">
        <f t="shared" si="31"/>
        <v>5154.0053330852097</v>
      </c>
      <c r="DG92" s="43">
        <v>0.35919484000000002</v>
      </c>
      <c r="DH92">
        <f t="shared" si="32"/>
        <v>4031.6047997766882</v>
      </c>
      <c r="DI92">
        <v>0.25919484000000004</v>
      </c>
      <c r="DJ92">
        <f t="shared" si="33"/>
        <v>2909.204266468168</v>
      </c>
      <c r="DK92">
        <f t="shared" si="34"/>
        <v>79292.38973977245</v>
      </c>
      <c r="DL92">
        <f t="shared" si="35"/>
        <v>62024.689227333663</v>
      </c>
      <c r="DM92">
        <f t="shared" si="36"/>
        <v>44756.988714894891</v>
      </c>
      <c r="DO92" s="33">
        <v>5154.0053330852097</v>
      </c>
      <c r="DP92" s="33">
        <v>4031.6047997766882</v>
      </c>
      <c r="DQ92" s="33">
        <v>2909.204266468168</v>
      </c>
      <c r="DR92" s="33">
        <v>79292.38973977245</v>
      </c>
      <c r="DS92" s="33">
        <v>62024.689227333663</v>
      </c>
      <c r="DT92" s="33">
        <v>44756.988714894891</v>
      </c>
      <c r="DV92">
        <v>220.26</v>
      </c>
    </row>
    <row r="93" spans="1:126" x14ac:dyDescent="0.35">
      <c r="A93">
        <v>45</v>
      </c>
      <c r="B93">
        <f t="shared" si="43"/>
        <v>27</v>
      </c>
      <c r="C93">
        <v>1</v>
      </c>
      <c r="D93">
        <v>3</v>
      </c>
      <c r="E93">
        <v>3</v>
      </c>
      <c r="F93">
        <v>5</v>
      </c>
      <c r="G93">
        <v>0</v>
      </c>
      <c r="H93">
        <v>5</v>
      </c>
      <c r="I93">
        <v>0</v>
      </c>
      <c r="J93">
        <v>0</v>
      </c>
      <c r="K93">
        <v>2</v>
      </c>
      <c r="L93">
        <v>1</v>
      </c>
      <c r="M93">
        <v>96</v>
      </c>
      <c r="N93">
        <v>6</v>
      </c>
      <c r="O93">
        <v>9</v>
      </c>
      <c r="P93">
        <v>2</v>
      </c>
      <c r="Q93">
        <v>1</v>
      </c>
      <c r="R93">
        <v>12</v>
      </c>
      <c r="S93">
        <v>33950</v>
      </c>
      <c r="T93">
        <v>0</v>
      </c>
      <c r="U93">
        <v>1</v>
      </c>
      <c r="V93">
        <v>1</v>
      </c>
      <c r="W93">
        <v>2</v>
      </c>
      <c r="X93">
        <v>0</v>
      </c>
      <c r="Y93">
        <v>0</v>
      </c>
      <c r="Z93">
        <v>0</v>
      </c>
      <c r="AA93">
        <v>1</v>
      </c>
      <c r="AB93">
        <v>0</v>
      </c>
      <c r="AC93">
        <v>2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2</v>
      </c>
      <c r="AJ93">
        <v>0</v>
      </c>
      <c r="AK93">
        <v>1</v>
      </c>
      <c r="AL93">
        <v>0.54</v>
      </c>
      <c r="AM93">
        <v>534</v>
      </c>
      <c r="AN93">
        <f t="shared" si="22"/>
        <v>4272</v>
      </c>
      <c r="AO93">
        <v>4272</v>
      </c>
      <c r="AP93">
        <f t="shared" si="23"/>
        <v>5340</v>
      </c>
      <c r="AQ93">
        <v>5340</v>
      </c>
      <c r="AR93" s="33">
        <f t="shared" si="37"/>
        <v>9888.8888888888887</v>
      </c>
      <c r="AS93">
        <v>3737.9999999999995</v>
      </c>
      <c r="AT93">
        <f t="shared" si="38"/>
        <v>103.125</v>
      </c>
      <c r="AU93">
        <f t="shared" si="24"/>
        <v>4.2720000000000002</v>
      </c>
      <c r="AV93">
        <v>103125</v>
      </c>
      <c r="AW93">
        <v>343.75</v>
      </c>
      <c r="AX93">
        <v>70</v>
      </c>
      <c r="AY93">
        <v>2990.3999999999996</v>
      </c>
      <c r="AZ93" s="33">
        <v>373.79999999999995</v>
      </c>
      <c r="BA93" s="33">
        <v>373.79999999999995</v>
      </c>
      <c r="BB93">
        <v>128000</v>
      </c>
      <c r="BC93">
        <v>0</v>
      </c>
      <c r="BD93">
        <v>100</v>
      </c>
      <c r="BE93">
        <v>400</v>
      </c>
      <c r="BF93">
        <v>1</v>
      </c>
      <c r="BG93">
        <v>1</v>
      </c>
      <c r="BH93">
        <v>0</v>
      </c>
      <c r="BI93">
        <v>825</v>
      </c>
      <c r="BJ93">
        <v>1</v>
      </c>
      <c r="BK93">
        <v>1</v>
      </c>
      <c r="BL93">
        <v>0</v>
      </c>
      <c r="BM93">
        <v>0</v>
      </c>
      <c r="BN93">
        <v>1</v>
      </c>
      <c r="BO93">
        <v>840</v>
      </c>
      <c r="BP93">
        <v>5340</v>
      </c>
      <c r="BQ93">
        <f t="shared" si="39"/>
        <v>64080</v>
      </c>
      <c r="BR93">
        <v>64080</v>
      </c>
      <c r="BS93">
        <f t="shared" si="25"/>
        <v>118.66666666666666</v>
      </c>
      <c r="BT93" s="43">
        <v>118.66666666666666</v>
      </c>
      <c r="BU93">
        <f t="shared" si="26"/>
        <v>64.08</v>
      </c>
      <c r="BV93">
        <v>64.08</v>
      </c>
      <c r="BW93">
        <v>3737.9999999999995</v>
      </c>
      <c r="BX93">
        <f t="shared" si="40"/>
        <v>3.7379999999999995</v>
      </c>
      <c r="BY93">
        <v>21</v>
      </c>
      <c r="BZ93">
        <v>2467079.9999999995</v>
      </c>
      <c r="CA93">
        <v>3524400</v>
      </c>
      <c r="CB93">
        <v>69.999999999999986</v>
      </c>
      <c r="CC93">
        <f t="shared" si="41"/>
        <v>0.69999999999999984</v>
      </c>
      <c r="CD93">
        <v>0</v>
      </c>
      <c r="CE93">
        <v>0</v>
      </c>
      <c r="CF93">
        <v>5000</v>
      </c>
      <c r="CG93">
        <v>0.69999999999999984</v>
      </c>
      <c r="CI93" s="43">
        <v>0.54552900999999998</v>
      </c>
      <c r="CJ93" s="33">
        <v>5340</v>
      </c>
      <c r="CK93" s="33">
        <v>4448.6636679504909</v>
      </c>
      <c r="CL93" s="33">
        <v>68440.979506930627</v>
      </c>
      <c r="CM93" s="43">
        <f t="shared" si="42"/>
        <v>228.13659835643543</v>
      </c>
      <c r="CN93" s="43">
        <v>0.54</v>
      </c>
      <c r="CO93" s="43"/>
      <c r="CP93" s="43">
        <v>0.45447099000000002</v>
      </c>
      <c r="CQ93" s="43">
        <v>0.7</v>
      </c>
      <c r="CR93" s="43">
        <v>0.85</v>
      </c>
      <c r="CS93" s="43">
        <v>6.5000000000000002E-2</v>
      </c>
      <c r="CT93">
        <v>3737.9999999999995</v>
      </c>
      <c r="CU93">
        <v>840</v>
      </c>
      <c r="CV93">
        <v>0</v>
      </c>
      <c r="CW93">
        <f t="shared" si="27"/>
        <v>5824.2548824305413</v>
      </c>
      <c r="CX93">
        <f t="shared" si="28"/>
        <v>4796.4451972957395</v>
      </c>
      <c r="CY93">
        <f t="shared" si="29"/>
        <v>73791.464573780599</v>
      </c>
      <c r="CZ93">
        <f t="shared" si="30"/>
        <v>89603.921268162172</v>
      </c>
      <c r="DA93">
        <v>5824.2548824305413</v>
      </c>
      <c r="DB93">
        <v>4796.4451972957395</v>
      </c>
      <c r="DC93">
        <v>73791.464573780599</v>
      </c>
      <c r="DD93">
        <v>89603.921268162172</v>
      </c>
      <c r="DE93" s="43">
        <v>0.45447099000000002</v>
      </c>
      <c r="DF93" s="33">
        <f t="shared" si="31"/>
        <v>4448.6636679504909</v>
      </c>
      <c r="DG93" s="43">
        <v>0.35447099000000004</v>
      </c>
      <c r="DH93">
        <f t="shared" si="32"/>
        <v>3469.7973011554423</v>
      </c>
      <c r="DI93">
        <v>0.25447099000000006</v>
      </c>
      <c r="DJ93">
        <f t="shared" si="33"/>
        <v>2490.9309343603932</v>
      </c>
      <c r="DK93">
        <f t="shared" si="34"/>
        <v>68440.979506930627</v>
      </c>
      <c r="DL93">
        <f t="shared" si="35"/>
        <v>53381.496940852958</v>
      </c>
      <c r="DM93">
        <f t="shared" si="36"/>
        <v>38322.014374775281</v>
      </c>
      <c r="DO93" s="33">
        <v>4448.6636679504909</v>
      </c>
      <c r="DP93" s="33">
        <v>3469.7973011554423</v>
      </c>
      <c r="DQ93" s="33">
        <v>2490.9309343603932</v>
      </c>
      <c r="DR93" s="33">
        <v>68440.979506930627</v>
      </c>
      <c r="DS93" s="33">
        <v>53381.496940852958</v>
      </c>
      <c r="DT93" s="33">
        <v>38322.014374775281</v>
      </c>
      <c r="DV93">
        <v>211.24</v>
      </c>
    </row>
    <row r="94" spans="1:126" x14ac:dyDescent="0.35">
      <c r="A94">
        <v>45</v>
      </c>
      <c r="B94">
        <v>20</v>
      </c>
      <c r="C94">
        <v>1</v>
      </c>
      <c r="D94">
        <v>3</v>
      </c>
      <c r="E94">
        <v>3</v>
      </c>
      <c r="F94">
        <v>1</v>
      </c>
      <c r="G94">
        <v>1</v>
      </c>
      <c r="H94">
        <v>3</v>
      </c>
      <c r="I94">
        <v>3</v>
      </c>
      <c r="J94">
        <v>0</v>
      </c>
      <c r="K94">
        <v>0</v>
      </c>
      <c r="L94">
        <v>1</v>
      </c>
      <c r="M94">
        <v>6</v>
      </c>
      <c r="N94">
        <v>6</v>
      </c>
      <c r="O94">
        <v>9</v>
      </c>
      <c r="P94">
        <v>2</v>
      </c>
      <c r="Q94">
        <v>1</v>
      </c>
      <c r="R94">
        <v>8</v>
      </c>
      <c r="S94">
        <v>49900</v>
      </c>
      <c r="T94">
        <v>0</v>
      </c>
      <c r="U94">
        <v>2</v>
      </c>
      <c r="V94">
        <v>0</v>
      </c>
      <c r="W94">
        <v>2</v>
      </c>
      <c r="X94">
        <v>0</v>
      </c>
      <c r="Y94">
        <v>0</v>
      </c>
      <c r="Z94">
        <v>1</v>
      </c>
      <c r="AA94">
        <v>2</v>
      </c>
      <c r="AB94">
        <v>0</v>
      </c>
      <c r="AD94">
        <v>0</v>
      </c>
      <c r="AF94">
        <v>0</v>
      </c>
      <c r="AH94">
        <v>0</v>
      </c>
      <c r="AJ94">
        <v>0</v>
      </c>
      <c r="AK94">
        <v>1</v>
      </c>
      <c r="AL94">
        <v>0.26</v>
      </c>
      <c r="AM94">
        <v>776</v>
      </c>
      <c r="AN94">
        <f t="shared" si="22"/>
        <v>6208</v>
      </c>
      <c r="AO94">
        <v>6208</v>
      </c>
      <c r="AP94">
        <f t="shared" si="23"/>
        <v>7760</v>
      </c>
      <c r="AQ94">
        <v>7760</v>
      </c>
      <c r="AR94" s="33">
        <f t="shared" si="37"/>
        <v>29846.153846153844</v>
      </c>
      <c r="AS94">
        <v>5432</v>
      </c>
      <c r="AT94">
        <f t="shared" si="38"/>
        <v>56.25</v>
      </c>
      <c r="AU94">
        <f t="shared" si="24"/>
        <v>6.2080000000000002</v>
      </c>
      <c r="AV94">
        <v>56250</v>
      </c>
      <c r="AW94">
        <v>187.5</v>
      </c>
      <c r="AX94">
        <v>70</v>
      </c>
      <c r="AY94">
        <v>4345.5999999999995</v>
      </c>
      <c r="AZ94" s="33">
        <v>543.19999999999993</v>
      </c>
      <c r="BA94" s="33">
        <v>543.19999999999993</v>
      </c>
      <c r="BB94">
        <v>160000</v>
      </c>
      <c r="BC94">
        <v>0</v>
      </c>
      <c r="BD94">
        <v>500</v>
      </c>
      <c r="BE94">
        <v>2000</v>
      </c>
      <c r="BF94">
        <v>1</v>
      </c>
      <c r="BG94">
        <v>1</v>
      </c>
      <c r="BH94">
        <v>0</v>
      </c>
      <c r="BI94">
        <v>450</v>
      </c>
      <c r="BK94">
        <v>1</v>
      </c>
      <c r="BL94">
        <v>0</v>
      </c>
      <c r="BM94">
        <v>0</v>
      </c>
      <c r="BN94">
        <v>1</v>
      </c>
      <c r="BO94">
        <v>1760</v>
      </c>
      <c r="BP94">
        <v>7760</v>
      </c>
      <c r="BQ94">
        <f t="shared" si="39"/>
        <v>93120</v>
      </c>
      <c r="BR94">
        <v>93120</v>
      </c>
      <c r="BS94">
        <f t="shared" si="25"/>
        <v>358.15384615384613</v>
      </c>
      <c r="BT94" s="43">
        <v>358.15384615384613</v>
      </c>
      <c r="BU94">
        <f t="shared" si="26"/>
        <v>93.12</v>
      </c>
      <c r="BV94">
        <v>93.12</v>
      </c>
      <c r="BW94">
        <v>5432</v>
      </c>
      <c r="BX94">
        <f t="shared" si="40"/>
        <v>5.4320000000000004</v>
      </c>
      <c r="BY94">
        <v>19</v>
      </c>
      <c r="BZ94">
        <v>1955519.9999999998</v>
      </c>
      <c r="CA94">
        <v>2793600</v>
      </c>
      <c r="CB94">
        <v>70</v>
      </c>
      <c r="CC94">
        <f t="shared" si="41"/>
        <v>0.7</v>
      </c>
      <c r="CD94">
        <v>0</v>
      </c>
      <c r="CE94">
        <v>0</v>
      </c>
      <c r="CF94">
        <v>1</v>
      </c>
      <c r="CG94">
        <v>0.7</v>
      </c>
      <c r="CI94" s="43">
        <v>0.58473681</v>
      </c>
      <c r="CJ94" s="33">
        <v>7760</v>
      </c>
      <c r="CK94" s="33">
        <v>5510.9278213560729</v>
      </c>
      <c r="CL94" s="33">
        <v>84783.504943939581</v>
      </c>
      <c r="CM94" s="43">
        <f t="shared" si="42"/>
        <v>282.61168314646528</v>
      </c>
      <c r="CN94" s="43">
        <v>0.26</v>
      </c>
      <c r="CO94" s="43"/>
      <c r="CP94" s="43">
        <v>0.41526319</v>
      </c>
      <c r="CQ94" s="43">
        <v>0.7</v>
      </c>
      <c r="CR94" s="43">
        <v>0.85</v>
      </c>
      <c r="CS94" s="43">
        <v>6.5000000000000002E-2</v>
      </c>
      <c r="CT94">
        <v>5432</v>
      </c>
      <c r="CU94">
        <v>1760</v>
      </c>
      <c r="CV94">
        <v>0</v>
      </c>
      <c r="CW94">
        <f t="shared" si="27"/>
        <v>7896.2020537068629</v>
      </c>
      <c r="CX94">
        <f t="shared" si="28"/>
        <v>6502.7546324644754</v>
      </c>
      <c r="CY94">
        <f t="shared" si="29"/>
        <v>100042.37896099193</v>
      </c>
      <c r="CZ94">
        <f t="shared" si="30"/>
        <v>121480.03159549019</v>
      </c>
      <c r="DA94">
        <v>7896.2020537068629</v>
      </c>
      <c r="DB94">
        <v>6502.7546324644754</v>
      </c>
      <c r="DC94">
        <v>100042.37896099193</v>
      </c>
      <c r="DD94">
        <v>121480.03159549019</v>
      </c>
      <c r="DE94" s="43">
        <v>0.41526319</v>
      </c>
      <c r="DF94" s="33">
        <f t="shared" si="31"/>
        <v>5510.9278213560729</v>
      </c>
      <c r="DG94" s="43">
        <v>0.31526319000000003</v>
      </c>
      <c r="DH94">
        <f t="shared" si="32"/>
        <v>4183.8350392204657</v>
      </c>
      <c r="DI94">
        <v>0.21526319000000005</v>
      </c>
      <c r="DJ94">
        <f t="shared" si="33"/>
        <v>2856.7422570848589</v>
      </c>
      <c r="DK94">
        <f t="shared" si="34"/>
        <v>84783.504943939581</v>
      </c>
      <c r="DL94">
        <f t="shared" si="35"/>
        <v>64366.692911084087</v>
      </c>
      <c r="DM94">
        <f t="shared" si="36"/>
        <v>43949.8808782286</v>
      </c>
      <c r="DO94" s="33">
        <v>5510.9278213560729</v>
      </c>
      <c r="DP94" s="33">
        <v>4183.8350392204657</v>
      </c>
      <c r="DQ94" s="33">
        <v>2856.7422570848589</v>
      </c>
      <c r="DR94" s="33">
        <v>84783.504943939581</v>
      </c>
      <c r="DS94" s="33">
        <v>64366.692911084087</v>
      </c>
      <c r="DT94" s="33">
        <v>43949.8808782286</v>
      </c>
      <c r="DV94">
        <v>314.01</v>
      </c>
    </row>
    <row r="95" spans="1:126" x14ac:dyDescent="0.35">
      <c r="A95">
        <v>45</v>
      </c>
      <c r="B95">
        <v>18</v>
      </c>
      <c r="C95">
        <v>1</v>
      </c>
      <c r="D95">
        <v>3</v>
      </c>
      <c r="E95">
        <v>2</v>
      </c>
      <c r="F95">
        <v>1</v>
      </c>
      <c r="G95">
        <v>1</v>
      </c>
      <c r="H95">
        <v>0</v>
      </c>
      <c r="I95">
        <v>5</v>
      </c>
      <c r="J95">
        <v>0</v>
      </c>
      <c r="K95">
        <v>0</v>
      </c>
      <c r="L95">
        <v>1</v>
      </c>
      <c r="M95">
        <v>1</v>
      </c>
      <c r="N95">
        <v>2</v>
      </c>
      <c r="O95">
        <v>3</v>
      </c>
      <c r="P95">
        <v>1</v>
      </c>
      <c r="Q95">
        <v>1</v>
      </c>
      <c r="R95">
        <v>7</v>
      </c>
      <c r="S95">
        <v>88000</v>
      </c>
      <c r="T95">
        <v>1</v>
      </c>
      <c r="U95">
        <v>1</v>
      </c>
      <c r="V95">
        <v>1</v>
      </c>
      <c r="W95">
        <v>2</v>
      </c>
      <c r="X95">
        <v>0</v>
      </c>
      <c r="Y95">
        <v>0</v>
      </c>
      <c r="Z95">
        <v>1</v>
      </c>
      <c r="AA95">
        <v>2</v>
      </c>
      <c r="AB95">
        <v>0</v>
      </c>
      <c r="AD95">
        <v>0</v>
      </c>
      <c r="AF95">
        <v>0</v>
      </c>
      <c r="AH95">
        <v>0</v>
      </c>
      <c r="AJ95">
        <v>0</v>
      </c>
      <c r="AK95">
        <v>1</v>
      </c>
      <c r="AL95">
        <v>0.72000000000000008</v>
      </c>
      <c r="AM95">
        <v>560</v>
      </c>
      <c r="AN95">
        <f t="shared" si="22"/>
        <v>4480</v>
      </c>
      <c r="AO95">
        <v>4480</v>
      </c>
      <c r="AP95">
        <f t="shared" si="23"/>
        <v>5600</v>
      </c>
      <c r="AQ95">
        <v>5600</v>
      </c>
      <c r="AR95" s="33">
        <f t="shared" si="37"/>
        <v>7777.7777777777765</v>
      </c>
      <c r="AS95">
        <v>4480</v>
      </c>
      <c r="AT95">
        <f t="shared" si="38"/>
        <v>56.25</v>
      </c>
      <c r="AU95">
        <f t="shared" si="24"/>
        <v>4.4800000000000004</v>
      </c>
      <c r="AV95">
        <v>56250</v>
      </c>
      <c r="AW95">
        <v>187.5</v>
      </c>
      <c r="AX95">
        <v>80</v>
      </c>
      <c r="AY95">
        <v>3584</v>
      </c>
      <c r="AZ95" s="33">
        <v>448</v>
      </c>
      <c r="BA95" s="33">
        <v>448</v>
      </c>
      <c r="BB95">
        <v>50000</v>
      </c>
      <c r="BC95">
        <v>0</v>
      </c>
      <c r="BD95">
        <v>100</v>
      </c>
      <c r="BE95">
        <v>0</v>
      </c>
      <c r="BF95">
        <v>1</v>
      </c>
      <c r="BG95">
        <v>1</v>
      </c>
      <c r="BH95">
        <v>20000</v>
      </c>
      <c r="BI95">
        <v>450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5600</v>
      </c>
      <c r="BQ95">
        <f t="shared" si="39"/>
        <v>67200</v>
      </c>
      <c r="BR95">
        <v>67200</v>
      </c>
      <c r="BS95">
        <f t="shared" si="25"/>
        <v>93.333333333333329</v>
      </c>
      <c r="BT95" s="43">
        <v>93.333333333333329</v>
      </c>
      <c r="BU95">
        <f t="shared" si="26"/>
        <v>67.2</v>
      </c>
      <c r="BV95">
        <v>67.2</v>
      </c>
      <c r="BW95">
        <v>4480</v>
      </c>
      <c r="BX95">
        <f t="shared" si="40"/>
        <v>4.4800000000000004</v>
      </c>
      <c r="BY95">
        <v>9</v>
      </c>
      <c r="BZ95">
        <v>1612800</v>
      </c>
      <c r="CA95">
        <v>2016000</v>
      </c>
      <c r="CB95">
        <v>80</v>
      </c>
      <c r="CC95">
        <f t="shared" si="41"/>
        <v>0.8</v>
      </c>
      <c r="CD95">
        <v>0</v>
      </c>
      <c r="CE95">
        <v>1</v>
      </c>
      <c r="CF95">
        <v>1</v>
      </c>
      <c r="CG95">
        <v>0.8</v>
      </c>
      <c r="CI95" s="43">
        <v>0.69802792000000002</v>
      </c>
      <c r="CJ95" s="33">
        <v>5600</v>
      </c>
      <c r="CK95" s="33">
        <v>2422.6017320338701</v>
      </c>
      <c r="CL95" s="33">
        <v>37270.795877444158</v>
      </c>
      <c r="CM95" s="43">
        <f t="shared" si="42"/>
        <v>124.23598625814719</v>
      </c>
      <c r="CN95" s="43">
        <v>0.72000000000000008</v>
      </c>
      <c r="CO95" s="43"/>
      <c r="CP95" s="43">
        <v>0.30197207999999998</v>
      </c>
      <c r="CQ95" s="43">
        <v>0.7</v>
      </c>
      <c r="CR95" s="43">
        <v>0.85</v>
      </c>
      <c r="CS95" s="43">
        <v>6.5000000000000002E-2</v>
      </c>
      <c r="CT95">
        <v>4480</v>
      </c>
      <c r="CU95">
        <v>-400</v>
      </c>
      <c r="CV95">
        <v>20000</v>
      </c>
      <c r="CW95">
        <f t="shared" si="27"/>
        <v>5455.3691777830318</v>
      </c>
      <c r="CX95">
        <f t="shared" si="28"/>
        <v>4492.6569699389674</v>
      </c>
      <c r="CY95">
        <f t="shared" si="29"/>
        <v>69117.799537522573</v>
      </c>
      <c r="CZ95">
        <f t="shared" si="30"/>
        <v>83928.756581277412</v>
      </c>
      <c r="DA95">
        <v>5455.3691777830318</v>
      </c>
      <c r="DB95">
        <v>4492.6569699389674</v>
      </c>
      <c r="DC95">
        <v>69117.799537522573</v>
      </c>
      <c r="DD95">
        <v>83928.756581277412</v>
      </c>
      <c r="DE95" s="43">
        <v>0.30197207999999998</v>
      </c>
      <c r="DF95" s="33">
        <f t="shared" si="31"/>
        <v>2422.6017320338701</v>
      </c>
      <c r="DG95" s="43">
        <v>0.20197208</v>
      </c>
      <c r="DH95">
        <f t="shared" si="32"/>
        <v>1620.3415588304836</v>
      </c>
      <c r="DI95">
        <v>0.10197208000000002</v>
      </c>
      <c r="DJ95">
        <f t="shared" si="33"/>
        <v>818.08138562709644</v>
      </c>
      <c r="DK95">
        <f t="shared" si="34"/>
        <v>37270.795877444158</v>
      </c>
      <c r="DL95">
        <f t="shared" si="35"/>
        <v>24928.33167431513</v>
      </c>
      <c r="DM95">
        <f t="shared" si="36"/>
        <v>12585.867471186099</v>
      </c>
      <c r="DO95" s="33">
        <v>2422.6017320338701</v>
      </c>
      <c r="DP95" s="33">
        <v>1620.3415588304836</v>
      </c>
      <c r="DQ95" s="33">
        <v>818.08138562709644</v>
      </c>
      <c r="DR95" s="33">
        <v>37270.795877444158</v>
      </c>
      <c r="DS95" s="33">
        <v>24928.33167431513</v>
      </c>
      <c r="DT95" s="33">
        <v>12585.867471186099</v>
      </c>
      <c r="DV95">
        <v>129.41999999999999</v>
      </c>
    </row>
    <row r="96" spans="1:126" x14ac:dyDescent="0.35">
      <c r="A96">
        <v>55</v>
      </c>
      <c r="B96">
        <f t="shared" si="43"/>
        <v>37</v>
      </c>
      <c r="C96">
        <v>0</v>
      </c>
      <c r="D96">
        <v>3</v>
      </c>
      <c r="E96">
        <v>4</v>
      </c>
      <c r="F96">
        <v>3</v>
      </c>
      <c r="G96">
        <v>2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7</v>
      </c>
      <c r="O96">
        <v>12</v>
      </c>
      <c r="P96">
        <v>2</v>
      </c>
      <c r="Q96">
        <v>1</v>
      </c>
      <c r="R96">
        <v>5</v>
      </c>
      <c r="S96">
        <v>706700</v>
      </c>
      <c r="T96">
        <v>1</v>
      </c>
      <c r="U96">
        <v>2</v>
      </c>
      <c r="V96">
        <v>0</v>
      </c>
      <c r="W96">
        <v>2</v>
      </c>
      <c r="X96">
        <v>0</v>
      </c>
      <c r="Y96">
        <v>0</v>
      </c>
      <c r="Z96">
        <v>1</v>
      </c>
      <c r="AA96">
        <v>2</v>
      </c>
      <c r="AB96">
        <v>0</v>
      </c>
      <c r="AD96">
        <v>0</v>
      </c>
      <c r="AF96">
        <v>0</v>
      </c>
      <c r="AH96">
        <v>0</v>
      </c>
      <c r="AJ96">
        <v>0</v>
      </c>
      <c r="AK96">
        <v>1</v>
      </c>
      <c r="AL96">
        <v>0.24</v>
      </c>
      <c r="AM96">
        <v>200</v>
      </c>
      <c r="AN96">
        <f t="shared" si="22"/>
        <v>1600</v>
      </c>
      <c r="AO96">
        <v>1600</v>
      </c>
      <c r="AP96">
        <f t="shared" si="23"/>
        <v>2000</v>
      </c>
      <c r="AQ96">
        <v>2000</v>
      </c>
      <c r="AR96" s="33">
        <f t="shared" si="37"/>
        <v>8333.3333333333339</v>
      </c>
      <c r="AS96">
        <v>1800</v>
      </c>
      <c r="AT96">
        <f t="shared" si="38"/>
        <v>81.25</v>
      </c>
      <c r="AU96">
        <f t="shared" si="24"/>
        <v>1.6</v>
      </c>
      <c r="AV96">
        <v>81250</v>
      </c>
      <c r="AW96">
        <v>270.83333333333331</v>
      </c>
      <c r="AX96">
        <v>90</v>
      </c>
      <c r="AY96">
        <v>1440</v>
      </c>
      <c r="AZ96" s="33">
        <v>180</v>
      </c>
      <c r="BA96" s="33">
        <v>180</v>
      </c>
      <c r="BB96">
        <v>100000</v>
      </c>
      <c r="BC96">
        <v>0</v>
      </c>
      <c r="BD96">
        <v>100</v>
      </c>
      <c r="BE96">
        <v>400</v>
      </c>
      <c r="BF96">
        <v>1</v>
      </c>
      <c r="BG96">
        <v>1</v>
      </c>
      <c r="BH96">
        <v>18000</v>
      </c>
      <c r="BI96">
        <v>650</v>
      </c>
      <c r="BK96">
        <v>1</v>
      </c>
      <c r="BL96">
        <v>0</v>
      </c>
      <c r="BM96">
        <v>0</v>
      </c>
      <c r="BN96">
        <v>0</v>
      </c>
      <c r="BO96">
        <v>500</v>
      </c>
      <c r="BP96">
        <v>2000</v>
      </c>
      <c r="BQ96">
        <f t="shared" si="39"/>
        <v>24000</v>
      </c>
      <c r="BR96">
        <v>24000</v>
      </c>
      <c r="BS96">
        <f t="shared" si="25"/>
        <v>100</v>
      </c>
      <c r="BT96" s="43">
        <v>100</v>
      </c>
      <c r="BU96">
        <f t="shared" si="26"/>
        <v>24</v>
      </c>
      <c r="BV96">
        <v>24</v>
      </c>
      <c r="BW96">
        <v>1800</v>
      </c>
      <c r="BX96">
        <f t="shared" si="40"/>
        <v>1.8</v>
      </c>
      <c r="BY96">
        <v>11</v>
      </c>
      <c r="BZ96">
        <v>936000</v>
      </c>
      <c r="CA96">
        <v>1040000</v>
      </c>
      <c r="CB96">
        <v>90</v>
      </c>
      <c r="CC96">
        <f t="shared" si="41"/>
        <v>0.9</v>
      </c>
      <c r="CD96">
        <v>0</v>
      </c>
      <c r="CE96">
        <v>0</v>
      </c>
      <c r="CF96">
        <v>1</v>
      </c>
      <c r="CG96">
        <v>0.9</v>
      </c>
      <c r="CI96" s="43">
        <v>0.49865363000000001</v>
      </c>
      <c r="CJ96" s="33">
        <v>2000</v>
      </c>
      <c r="CK96" s="33">
        <v>3011.9265744355253</v>
      </c>
      <c r="CL96" s="33">
        <v>30935.385256989215</v>
      </c>
      <c r="CM96" s="43">
        <f t="shared" si="42"/>
        <v>103.11795085663071</v>
      </c>
      <c r="CN96" s="43">
        <v>0.24</v>
      </c>
      <c r="CO96" s="43"/>
      <c r="CP96" s="43">
        <v>0.50134637000000004</v>
      </c>
      <c r="CQ96" s="43">
        <v>0.7</v>
      </c>
      <c r="CR96" s="43">
        <v>0.85</v>
      </c>
      <c r="CS96" s="43">
        <v>6.5000000000000002E-2</v>
      </c>
      <c r="CT96">
        <v>1800</v>
      </c>
      <c r="CU96">
        <v>500</v>
      </c>
      <c r="CV96">
        <v>18000</v>
      </c>
      <c r="CW96">
        <f t="shared" si="27"/>
        <v>3068.2620319037887</v>
      </c>
      <c r="CX96">
        <f t="shared" si="28"/>
        <v>2526.8040262737081</v>
      </c>
      <c r="CY96">
        <f t="shared" si="29"/>
        <v>38873.908096518586</v>
      </c>
      <c r="CZ96">
        <f t="shared" si="30"/>
        <v>47204.031260058284</v>
      </c>
      <c r="DA96">
        <v>3068.2620319037887</v>
      </c>
      <c r="DB96">
        <v>2526.8040262737081</v>
      </c>
      <c r="DC96">
        <v>38873.908096518586</v>
      </c>
      <c r="DD96">
        <v>47204.031260058284</v>
      </c>
      <c r="DE96" s="43">
        <v>0.50134637000000004</v>
      </c>
      <c r="DF96" s="33">
        <f t="shared" si="31"/>
        <v>2010.800041704299</v>
      </c>
      <c r="DG96" s="43">
        <v>0.40134637000000001</v>
      </c>
      <c r="DH96">
        <f t="shared" si="32"/>
        <v>1609.7200375338691</v>
      </c>
      <c r="DI96">
        <v>0.30134637000000003</v>
      </c>
      <c r="DJ96">
        <f t="shared" si="33"/>
        <v>1208.6400333634392</v>
      </c>
      <c r="DK96">
        <f t="shared" si="34"/>
        <v>30935.385256989215</v>
      </c>
      <c r="DL96">
        <f t="shared" si="35"/>
        <v>24764.923654367216</v>
      </c>
      <c r="DM96">
        <f t="shared" si="36"/>
        <v>18594.462051745217</v>
      </c>
      <c r="DO96" s="33">
        <v>2010.800041704299</v>
      </c>
      <c r="DP96" s="33">
        <v>1609.7200375338691</v>
      </c>
      <c r="DQ96" s="33">
        <v>1208.6400333634392</v>
      </c>
      <c r="DR96" s="33">
        <v>30935.385256989215</v>
      </c>
      <c r="DS96" s="33">
        <v>24764.923654367216</v>
      </c>
      <c r="DT96" s="33">
        <v>18594.462051745217</v>
      </c>
      <c r="DV96">
        <v>429.67</v>
      </c>
    </row>
    <row r="97" spans="1:126" x14ac:dyDescent="0.35">
      <c r="A97">
        <v>50</v>
      </c>
      <c r="B97">
        <v>18</v>
      </c>
      <c r="C97">
        <v>1</v>
      </c>
      <c r="D97">
        <v>3</v>
      </c>
      <c r="E97">
        <v>2</v>
      </c>
      <c r="F97">
        <v>2</v>
      </c>
      <c r="G97">
        <v>4</v>
      </c>
      <c r="H97">
        <v>3</v>
      </c>
      <c r="I97">
        <v>1</v>
      </c>
      <c r="J97">
        <v>0</v>
      </c>
      <c r="K97">
        <v>0</v>
      </c>
      <c r="L97">
        <v>1</v>
      </c>
      <c r="M97">
        <v>1</v>
      </c>
      <c r="N97">
        <v>2</v>
      </c>
      <c r="O97">
        <v>3</v>
      </c>
      <c r="P97">
        <v>1</v>
      </c>
      <c r="Q97">
        <v>1</v>
      </c>
      <c r="R97">
        <v>10</v>
      </c>
      <c r="S97">
        <v>12600</v>
      </c>
      <c r="T97">
        <v>0</v>
      </c>
      <c r="U97">
        <v>2</v>
      </c>
      <c r="V97">
        <v>0</v>
      </c>
      <c r="W97">
        <v>1</v>
      </c>
      <c r="X97">
        <v>1</v>
      </c>
      <c r="Y97">
        <v>1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2</v>
      </c>
      <c r="AF97">
        <v>0</v>
      </c>
      <c r="AG97">
        <v>2</v>
      </c>
      <c r="AH97">
        <v>1</v>
      </c>
      <c r="AI97">
        <v>2</v>
      </c>
      <c r="AJ97">
        <v>0</v>
      </c>
      <c r="AK97">
        <v>1</v>
      </c>
      <c r="AL97">
        <v>0.55000000000000004</v>
      </c>
      <c r="AM97">
        <v>325</v>
      </c>
      <c r="AN97">
        <f t="shared" si="22"/>
        <v>2600</v>
      </c>
      <c r="AO97">
        <v>2600</v>
      </c>
      <c r="AP97">
        <f t="shared" si="23"/>
        <v>3250</v>
      </c>
      <c r="AQ97">
        <v>3250</v>
      </c>
      <c r="AR97" s="33">
        <f t="shared" si="37"/>
        <v>5909.090909090909</v>
      </c>
      <c r="AS97">
        <v>2925</v>
      </c>
      <c r="AT97">
        <f t="shared" si="38"/>
        <v>112.5</v>
      </c>
      <c r="AU97">
        <f t="shared" si="24"/>
        <v>2.6</v>
      </c>
      <c r="AV97">
        <v>112500</v>
      </c>
      <c r="AW97">
        <v>375</v>
      </c>
      <c r="AX97">
        <v>90</v>
      </c>
      <c r="AY97">
        <v>2340</v>
      </c>
      <c r="AZ97" s="33">
        <v>292.5</v>
      </c>
      <c r="BA97" s="33">
        <v>292.5</v>
      </c>
      <c r="BB97">
        <v>50000</v>
      </c>
      <c r="BC97">
        <v>0</v>
      </c>
      <c r="BD97">
        <v>102</v>
      </c>
      <c r="BE97">
        <v>408</v>
      </c>
      <c r="BF97">
        <v>5</v>
      </c>
      <c r="BG97">
        <v>16</v>
      </c>
      <c r="BH97">
        <v>0</v>
      </c>
      <c r="BI97">
        <v>900</v>
      </c>
      <c r="BJ97">
        <v>6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3250</v>
      </c>
      <c r="BQ97">
        <f t="shared" si="39"/>
        <v>39000</v>
      </c>
      <c r="BR97">
        <v>39000</v>
      </c>
      <c r="BS97">
        <f t="shared" si="25"/>
        <v>70.909090909090907</v>
      </c>
      <c r="BT97" s="43">
        <v>70.909090909090907</v>
      </c>
      <c r="BU97">
        <f t="shared" si="26"/>
        <v>39</v>
      </c>
      <c r="BV97">
        <v>39</v>
      </c>
      <c r="BW97">
        <v>2925</v>
      </c>
      <c r="BX97">
        <f t="shared" si="40"/>
        <v>2.9249999999999998</v>
      </c>
      <c r="BY97">
        <v>10</v>
      </c>
      <c r="BZ97">
        <v>2106000</v>
      </c>
      <c r="CA97">
        <v>2340000</v>
      </c>
      <c r="CB97">
        <v>90</v>
      </c>
      <c r="CC97">
        <f t="shared" si="41"/>
        <v>0.9</v>
      </c>
      <c r="CD97">
        <v>0</v>
      </c>
      <c r="CE97">
        <v>0</v>
      </c>
      <c r="CF97">
        <v>1</v>
      </c>
      <c r="CG97">
        <v>0.9</v>
      </c>
      <c r="CI97" s="43">
        <v>0.47980539</v>
      </c>
      <c r="CJ97" s="33">
        <v>3250</v>
      </c>
      <c r="CK97" s="33">
        <v>3033.9081502410945</v>
      </c>
      <c r="CL97" s="33">
        <v>54208.916869399902</v>
      </c>
      <c r="CM97" s="43">
        <f t="shared" si="42"/>
        <v>180.69638956466633</v>
      </c>
      <c r="CN97" s="43">
        <v>0.55000000000000004</v>
      </c>
      <c r="CO97" s="43"/>
      <c r="CP97" s="43">
        <v>0.52019461</v>
      </c>
      <c r="CQ97" s="43">
        <v>0.7</v>
      </c>
      <c r="CR97" s="43">
        <v>0.85</v>
      </c>
      <c r="CS97" s="43">
        <v>6.5000000000000002E-2</v>
      </c>
      <c r="CT97">
        <v>2925</v>
      </c>
      <c r="CU97">
        <v>-500</v>
      </c>
      <c r="CV97">
        <v>0</v>
      </c>
      <c r="CW97">
        <f t="shared" si="27"/>
        <v>5181.7883913309106</v>
      </c>
      <c r="CX97">
        <f t="shared" si="28"/>
        <v>4267.3551458019256</v>
      </c>
      <c r="CY97">
        <f t="shared" si="29"/>
        <v>65651.617627721935</v>
      </c>
      <c r="CZ97">
        <f t="shared" si="30"/>
        <v>79719.82140509093</v>
      </c>
      <c r="DA97">
        <v>5181.7883913309106</v>
      </c>
      <c r="DB97">
        <v>4267.3551458019256</v>
      </c>
      <c r="DC97">
        <v>65651.617627721935</v>
      </c>
      <c r="DD97">
        <v>79719.82140509093</v>
      </c>
      <c r="DE97" s="43">
        <v>0.52019461</v>
      </c>
      <c r="DF97" s="33">
        <f t="shared" si="31"/>
        <v>3523.5795965109937</v>
      </c>
      <c r="DG97" s="43">
        <v>0.42019461000000002</v>
      </c>
      <c r="DH97">
        <f t="shared" si="32"/>
        <v>2846.2216368598947</v>
      </c>
      <c r="DI97">
        <v>0.32019461000000005</v>
      </c>
      <c r="DJ97">
        <f t="shared" si="33"/>
        <v>2168.8636772087953</v>
      </c>
      <c r="DK97">
        <f t="shared" si="34"/>
        <v>54208.916869399902</v>
      </c>
      <c r="DL97">
        <f t="shared" si="35"/>
        <v>43788.025182459918</v>
      </c>
      <c r="DM97">
        <f t="shared" si="36"/>
        <v>33367.133495519927</v>
      </c>
      <c r="DO97" s="33">
        <v>3523.5795965109937</v>
      </c>
      <c r="DP97" s="33">
        <v>2846.2216368598947</v>
      </c>
      <c r="DQ97" s="33">
        <v>2168.8636772087953</v>
      </c>
      <c r="DR97" s="33">
        <v>54208.916869399902</v>
      </c>
      <c r="DS97" s="33">
        <v>43788.025182459918</v>
      </c>
      <c r="DT97" s="33">
        <v>33367.133495519927</v>
      </c>
      <c r="DV97">
        <v>196.41</v>
      </c>
    </row>
    <row r="98" spans="1:126" x14ac:dyDescent="0.35">
      <c r="A98">
        <v>55</v>
      </c>
      <c r="B98">
        <f t="shared" si="43"/>
        <v>37</v>
      </c>
      <c r="C98">
        <v>1</v>
      </c>
      <c r="D98">
        <v>3</v>
      </c>
      <c r="E98">
        <v>2</v>
      </c>
      <c r="F98">
        <v>5</v>
      </c>
      <c r="G98">
        <v>2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3</v>
      </c>
      <c r="O98">
        <v>6</v>
      </c>
      <c r="P98">
        <v>1</v>
      </c>
      <c r="Q98">
        <v>1</v>
      </c>
      <c r="R98">
        <v>7</v>
      </c>
      <c r="S98">
        <v>23650</v>
      </c>
      <c r="T98">
        <v>0</v>
      </c>
      <c r="U98">
        <v>2</v>
      </c>
      <c r="V98">
        <v>0</v>
      </c>
      <c r="W98">
        <v>1</v>
      </c>
      <c r="X98">
        <v>1</v>
      </c>
      <c r="Y98">
        <v>1</v>
      </c>
      <c r="Z98">
        <v>0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1</v>
      </c>
      <c r="AL98">
        <v>6.0000000000000001E-3</v>
      </c>
      <c r="AM98">
        <v>93</v>
      </c>
      <c r="AN98">
        <f t="shared" si="22"/>
        <v>744</v>
      </c>
      <c r="AO98">
        <v>744</v>
      </c>
      <c r="AP98">
        <f t="shared" si="23"/>
        <v>930</v>
      </c>
      <c r="AQ98">
        <v>930</v>
      </c>
      <c r="AR98" s="33">
        <f t="shared" si="37"/>
        <v>155000</v>
      </c>
      <c r="AS98">
        <v>832.5</v>
      </c>
      <c r="AT98">
        <f t="shared" si="38"/>
        <v>106.25</v>
      </c>
      <c r="AU98">
        <f t="shared" si="24"/>
        <v>0.74399999999999999</v>
      </c>
      <c r="AV98">
        <v>106250</v>
      </c>
      <c r="AW98">
        <v>354.16666666666669</v>
      </c>
      <c r="AX98">
        <v>90</v>
      </c>
      <c r="AY98">
        <v>666</v>
      </c>
      <c r="AZ98" s="33">
        <v>83.25</v>
      </c>
      <c r="BA98" s="33">
        <v>83.25</v>
      </c>
      <c r="BB98">
        <v>50000</v>
      </c>
      <c r="BC98">
        <v>0</v>
      </c>
      <c r="BD98">
        <v>120</v>
      </c>
      <c r="BE98">
        <v>480</v>
      </c>
      <c r="BF98">
        <v>1</v>
      </c>
      <c r="BG98">
        <v>16</v>
      </c>
      <c r="BH98">
        <v>0</v>
      </c>
      <c r="BI98">
        <v>850</v>
      </c>
      <c r="BJ98">
        <v>4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925</v>
      </c>
      <c r="BQ98">
        <f t="shared" si="39"/>
        <v>11100</v>
      </c>
      <c r="BR98">
        <v>11100</v>
      </c>
      <c r="BS98">
        <f t="shared" si="25"/>
        <v>1850</v>
      </c>
      <c r="BT98" s="43">
        <v>1850</v>
      </c>
      <c r="BU98">
        <f t="shared" si="26"/>
        <v>11.1</v>
      </c>
      <c r="BV98">
        <v>11.1</v>
      </c>
      <c r="BW98">
        <v>832.5</v>
      </c>
      <c r="BX98">
        <f t="shared" si="40"/>
        <v>0.83250000000000002</v>
      </c>
      <c r="BY98">
        <v>16</v>
      </c>
      <c r="BZ98">
        <v>566100</v>
      </c>
      <c r="CA98">
        <v>629000</v>
      </c>
      <c r="CB98">
        <v>90</v>
      </c>
      <c r="CC98">
        <f t="shared" si="41"/>
        <v>0.9</v>
      </c>
      <c r="CD98">
        <v>0</v>
      </c>
      <c r="CE98">
        <v>0</v>
      </c>
      <c r="CF98">
        <v>1</v>
      </c>
      <c r="CG98">
        <v>0.9</v>
      </c>
      <c r="CI98" s="43">
        <v>0.58888183999999999</v>
      </c>
      <c r="CJ98" s="33">
        <v>925</v>
      </c>
      <c r="CK98" s="33">
        <v>649.26418651320614</v>
      </c>
      <c r="CL98" s="33">
        <v>9988.679792510864</v>
      </c>
      <c r="CM98" s="43">
        <f t="shared" si="42"/>
        <v>33.295599308369546</v>
      </c>
      <c r="CN98" s="43">
        <v>6.0000000000000001E-3</v>
      </c>
      <c r="CO98" s="43"/>
      <c r="CP98" s="43">
        <v>0.41111816000000001</v>
      </c>
      <c r="CQ98" s="43">
        <v>0.7</v>
      </c>
      <c r="CR98" s="43">
        <v>0.85</v>
      </c>
      <c r="CS98" s="43">
        <v>6.5000000000000002E-2</v>
      </c>
      <c r="CT98">
        <v>832.5</v>
      </c>
      <c r="CU98">
        <v>-50</v>
      </c>
      <c r="CV98">
        <v>0</v>
      </c>
      <c r="CW98">
        <f t="shared" si="27"/>
        <v>1201.6417419154918</v>
      </c>
      <c r="CX98">
        <f t="shared" si="28"/>
        <v>989.58731687158161</v>
      </c>
      <c r="CY98">
        <f t="shared" si="29"/>
        <v>15224.420259562794</v>
      </c>
      <c r="CZ98">
        <f t="shared" si="30"/>
        <v>18486.796029469104</v>
      </c>
      <c r="DA98">
        <v>1201.6417419154918</v>
      </c>
      <c r="DB98">
        <v>989.58731687158161</v>
      </c>
      <c r="DC98">
        <v>15224.420259562794</v>
      </c>
      <c r="DD98">
        <v>18486.796029469104</v>
      </c>
      <c r="DE98" s="43">
        <v>0.41111816000000001</v>
      </c>
      <c r="DF98" s="33">
        <f t="shared" si="31"/>
        <v>649.26418651320614</v>
      </c>
      <c r="DG98" s="43">
        <v>0.31111816000000003</v>
      </c>
      <c r="DH98">
        <f t="shared" si="32"/>
        <v>491.3377678618856</v>
      </c>
      <c r="DI98">
        <v>0.21111816000000005</v>
      </c>
      <c r="DJ98">
        <f t="shared" si="33"/>
        <v>333.41134921056494</v>
      </c>
      <c r="DK98">
        <f t="shared" si="34"/>
        <v>9988.679792510864</v>
      </c>
      <c r="DL98">
        <f t="shared" si="35"/>
        <v>7559.0425824905469</v>
      </c>
      <c r="DM98">
        <f t="shared" si="36"/>
        <v>5129.4053724702298</v>
      </c>
      <c r="DO98" s="33">
        <v>649.26418651320614</v>
      </c>
      <c r="DP98" s="33">
        <v>491.3377678618856</v>
      </c>
      <c r="DQ98" s="33">
        <v>333.41134921056494</v>
      </c>
      <c r="DR98" s="33">
        <v>9988.679792510864</v>
      </c>
      <c r="DS98" s="33">
        <v>7559.0425824905469</v>
      </c>
      <c r="DT98" s="33">
        <v>5129.4053724702298</v>
      </c>
      <c r="DV98">
        <v>41.63</v>
      </c>
    </row>
    <row r="99" spans="1:126" x14ac:dyDescent="0.35">
      <c r="A99">
        <v>48</v>
      </c>
      <c r="B99">
        <v>10</v>
      </c>
      <c r="C99">
        <v>1</v>
      </c>
      <c r="D99">
        <v>3</v>
      </c>
      <c r="E99">
        <v>2</v>
      </c>
      <c r="F99">
        <v>3</v>
      </c>
      <c r="G99">
        <v>2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6</v>
      </c>
      <c r="O99">
        <v>9</v>
      </c>
      <c r="P99">
        <v>2</v>
      </c>
      <c r="Q99">
        <v>1</v>
      </c>
      <c r="R99">
        <v>5</v>
      </c>
      <c r="S99">
        <v>72300</v>
      </c>
      <c r="T99">
        <v>1</v>
      </c>
      <c r="U99">
        <v>2</v>
      </c>
      <c r="V99">
        <v>0</v>
      </c>
      <c r="W99">
        <v>1</v>
      </c>
      <c r="X99">
        <v>1</v>
      </c>
      <c r="Y99">
        <v>0</v>
      </c>
      <c r="Z99">
        <v>1</v>
      </c>
      <c r="AA99">
        <v>2</v>
      </c>
      <c r="AB99">
        <v>0</v>
      </c>
      <c r="AD99">
        <v>0</v>
      </c>
      <c r="AF99">
        <v>0</v>
      </c>
      <c r="AH99">
        <v>0</v>
      </c>
      <c r="AJ99">
        <v>0</v>
      </c>
      <c r="AK99">
        <v>1</v>
      </c>
      <c r="AL99">
        <v>0.26</v>
      </c>
      <c r="AM99">
        <v>393</v>
      </c>
      <c r="AN99">
        <f t="shared" si="22"/>
        <v>3144</v>
      </c>
      <c r="AO99">
        <v>3144</v>
      </c>
      <c r="AP99">
        <f t="shared" si="23"/>
        <v>3930</v>
      </c>
      <c r="AQ99">
        <v>3930</v>
      </c>
      <c r="AR99" s="33">
        <f t="shared" si="37"/>
        <v>15115.384615384615</v>
      </c>
      <c r="AS99">
        <v>3537</v>
      </c>
      <c r="AT99">
        <f t="shared" si="38"/>
        <v>68.75</v>
      </c>
      <c r="AU99">
        <f t="shared" si="24"/>
        <v>3.1440000000000001</v>
      </c>
      <c r="AV99">
        <v>68750</v>
      </c>
      <c r="AW99">
        <v>229.16666666666666</v>
      </c>
      <c r="AX99">
        <v>90</v>
      </c>
      <c r="AY99">
        <v>2829.6</v>
      </c>
      <c r="AZ99" s="33">
        <v>353.7</v>
      </c>
      <c r="BA99" s="33">
        <v>353.7</v>
      </c>
      <c r="BB99">
        <v>50000</v>
      </c>
      <c r="BC99">
        <v>0</v>
      </c>
      <c r="BD99">
        <v>200</v>
      </c>
      <c r="BE99">
        <v>800</v>
      </c>
      <c r="BF99">
        <v>15</v>
      </c>
      <c r="BG99">
        <v>1</v>
      </c>
      <c r="BH99">
        <v>0</v>
      </c>
      <c r="BI99">
        <v>550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3930</v>
      </c>
      <c r="BQ99">
        <f t="shared" si="39"/>
        <v>47160</v>
      </c>
      <c r="BR99">
        <v>47160</v>
      </c>
      <c r="BS99">
        <f t="shared" si="25"/>
        <v>181.38461538461536</v>
      </c>
      <c r="BT99" s="43">
        <v>181.38461538461536</v>
      </c>
      <c r="BU99">
        <f t="shared" si="26"/>
        <v>47.16</v>
      </c>
      <c r="BV99">
        <v>47.16</v>
      </c>
      <c r="BW99">
        <v>3537</v>
      </c>
      <c r="BX99">
        <f t="shared" si="40"/>
        <v>3.5369999999999999</v>
      </c>
      <c r="BY99">
        <v>55</v>
      </c>
      <c r="BZ99">
        <v>1556280</v>
      </c>
      <c r="CA99">
        <v>1729200</v>
      </c>
      <c r="CB99">
        <v>90</v>
      </c>
      <c r="CC99">
        <f t="shared" si="41"/>
        <v>0.9</v>
      </c>
      <c r="CD99">
        <v>0</v>
      </c>
      <c r="CE99">
        <v>0</v>
      </c>
      <c r="CF99">
        <v>1</v>
      </c>
      <c r="CG99">
        <v>0.9</v>
      </c>
      <c r="CI99" s="43">
        <v>0.56272394999999997</v>
      </c>
      <c r="CJ99" s="33">
        <v>3930</v>
      </c>
      <c r="CK99" s="33">
        <v>3053.8861487946269</v>
      </c>
      <c r="CL99" s="33">
        <v>46982.863827609646</v>
      </c>
      <c r="CM99" s="43">
        <f t="shared" si="42"/>
        <v>156.60954609203216</v>
      </c>
      <c r="CN99" s="43">
        <v>0.26</v>
      </c>
      <c r="CO99" s="43"/>
      <c r="CP99" s="43">
        <v>0.43727605000000003</v>
      </c>
      <c r="CQ99" s="43">
        <v>0.7</v>
      </c>
      <c r="CR99" s="43">
        <v>0.85</v>
      </c>
      <c r="CS99" s="43">
        <v>6.5000000000000002E-2</v>
      </c>
      <c r="CT99">
        <v>3537</v>
      </c>
      <c r="CU99">
        <v>0</v>
      </c>
      <c r="CV99">
        <v>0</v>
      </c>
      <c r="CW99">
        <f t="shared" si="27"/>
        <v>5342.6729038278891</v>
      </c>
      <c r="CX99">
        <f t="shared" si="28"/>
        <v>4399.8482737406139</v>
      </c>
      <c r="CY99">
        <f t="shared" si="29"/>
        <v>67689.973442163289</v>
      </c>
      <c r="CZ99">
        <f t="shared" si="30"/>
        <v>82194.967751198288</v>
      </c>
      <c r="DA99">
        <v>5342.6729038278891</v>
      </c>
      <c r="DB99">
        <v>4399.8482737406139</v>
      </c>
      <c r="DC99">
        <v>67689.973442163289</v>
      </c>
      <c r="DD99">
        <v>82194.967751198288</v>
      </c>
      <c r="DE99" s="43">
        <v>0.43727605000000003</v>
      </c>
      <c r="DF99" s="33">
        <f t="shared" si="31"/>
        <v>3053.8861487946269</v>
      </c>
      <c r="DG99" s="43">
        <v>0.33727605000000005</v>
      </c>
      <c r="DH99">
        <f t="shared" si="32"/>
        <v>2355.4975339151642</v>
      </c>
      <c r="DI99">
        <v>0.23727605000000007</v>
      </c>
      <c r="DJ99">
        <f t="shared" si="33"/>
        <v>1657.1089190357018</v>
      </c>
      <c r="DK99">
        <f t="shared" si="34"/>
        <v>46982.863827609646</v>
      </c>
      <c r="DL99">
        <f t="shared" si="35"/>
        <v>36238.423598694833</v>
      </c>
      <c r="DM99">
        <f t="shared" si="36"/>
        <v>25493.983369780028</v>
      </c>
      <c r="DO99" s="33">
        <v>3053.8861487946269</v>
      </c>
      <c r="DP99" s="33">
        <v>2355.4975339151642</v>
      </c>
      <c r="DQ99" s="33">
        <v>1657.1089190357018</v>
      </c>
      <c r="DR99" s="33">
        <v>46982.863827609646</v>
      </c>
      <c r="DS99" s="33">
        <v>36238.423598694833</v>
      </c>
      <c r="DT99" s="33">
        <v>25493.983369780028</v>
      </c>
      <c r="DV99">
        <v>186.44</v>
      </c>
    </row>
    <row r="100" spans="1:126" x14ac:dyDescent="0.35">
      <c r="A100">
        <v>35</v>
      </c>
      <c r="B100">
        <f t="shared" si="43"/>
        <v>17</v>
      </c>
      <c r="C100">
        <v>1</v>
      </c>
      <c r="D100">
        <v>3</v>
      </c>
      <c r="E100">
        <v>2</v>
      </c>
      <c r="F100">
        <v>2</v>
      </c>
      <c r="G100">
        <v>1</v>
      </c>
      <c r="H100">
        <v>2</v>
      </c>
      <c r="I100">
        <v>3</v>
      </c>
      <c r="J100">
        <v>0</v>
      </c>
      <c r="K100">
        <v>0</v>
      </c>
      <c r="L100">
        <v>1</v>
      </c>
      <c r="M100">
        <v>1</v>
      </c>
      <c r="N100">
        <v>6</v>
      </c>
      <c r="O100">
        <v>9</v>
      </c>
      <c r="P100">
        <v>2</v>
      </c>
      <c r="Q100">
        <v>1</v>
      </c>
      <c r="R100">
        <v>8</v>
      </c>
      <c r="S100">
        <v>428200</v>
      </c>
      <c r="T100">
        <v>1</v>
      </c>
      <c r="U100">
        <v>2</v>
      </c>
      <c r="V100">
        <v>0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0</v>
      </c>
      <c r="AI100">
        <v>2</v>
      </c>
      <c r="AJ100">
        <v>0</v>
      </c>
      <c r="AK100">
        <v>1</v>
      </c>
      <c r="AL100">
        <v>0.54</v>
      </c>
      <c r="AM100">
        <v>580</v>
      </c>
      <c r="AN100">
        <f t="shared" si="22"/>
        <v>4640</v>
      </c>
      <c r="AO100">
        <v>4640</v>
      </c>
      <c r="AP100">
        <f t="shared" si="23"/>
        <v>5800</v>
      </c>
      <c r="AQ100">
        <v>5800</v>
      </c>
      <c r="AR100" s="33">
        <f t="shared" si="37"/>
        <v>10740.740740740741</v>
      </c>
      <c r="AS100">
        <v>4059.9999999999995</v>
      </c>
      <c r="AT100">
        <f t="shared" si="38"/>
        <v>87.5</v>
      </c>
      <c r="AU100">
        <f t="shared" si="24"/>
        <v>4.6399999999999997</v>
      </c>
      <c r="AV100">
        <v>87500</v>
      </c>
      <c r="AW100">
        <v>291.66666666666669</v>
      </c>
      <c r="AX100">
        <v>70</v>
      </c>
      <c r="AY100">
        <v>3248</v>
      </c>
      <c r="AZ100" s="33">
        <v>406</v>
      </c>
      <c r="BA100" s="33">
        <v>406</v>
      </c>
      <c r="BB100">
        <v>75000</v>
      </c>
      <c r="BC100">
        <v>0</v>
      </c>
      <c r="BD100">
        <v>240</v>
      </c>
      <c r="BE100">
        <v>960</v>
      </c>
      <c r="BF100">
        <v>1</v>
      </c>
      <c r="BG100">
        <v>6</v>
      </c>
      <c r="BH100">
        <v>0</v>
      </c>
      <c r="BI100">
        <v>700</v>
      </c>
      <c r="BJ100">
        <v>2</v>
      </c>
      <c r="BK100">
        <v>1</v>
      </c>
      <c r="BL100">
        <v>0</v>
      </c>
      <c r="BM100">
        <v>1</v>
      </c>
      <c r="BN100">
        <v>0</v>
      </c>
      <c r="BO100">
        <v>400</v>
      </c>
      <c r="BP100">
        <v>5800</v>
      </c>
      <c r="BQ100">
        <f t="shared" si="39"/>
        <v>69600</v>
      </c>
      <c r="BR100">
        <v>69600</v>
      </c>
      <c r="BS100">
        <f t="shared" si="25"/>
        <v>128.88888888888886</v>
      </c>
      <c r="BT100" s="43">
        <v>128.88888888888886</v>
      </c>
      <c r="BU100">
        <f t="shared" si="26"/>
        <v>69.599999999999994</v>
      </c>
      <c r="BV100">
        <v>69.599999999999994</v>
      </c>
      <c r="BW100">
        <v>4059.9999999999995</v>
      </c>
      <c r="BX100">
        <f t="shared" si="40"/>
        <v>4.0599999999999996</v>
      </c>
      <c r="BY100">
        <v>10</v>
      </c>
      <c r="BZ100">
        <v>2273600</v>
      </c>
      <c r="CA100">
        <v>3248000</v>
      </c>
      <c r="CB100">
        <v>70</v>
      </c>
      <c r="CC100">
        <f t="shared" si="41"/>
        <v>0.7</v>
      </c>
      <c r="CD100">
        <v>0</v>
      </c>
      <c r="CE100">
        <v>0</v>
      </c>
      <c r="CF100">
        <v>150000</v>
      </c>
      <c r="CG100">
        <v>0.7</v>
      </c>
      <c r="CI100" s="43">
        <v>0.50785541999999995</v>
      </c>
      <c r="CJ100" s="33">
        <v>5800</v>
      </c>
      <c r="CK100" s="33">
        <v>5620.5732017194987</v>
      </c>
      <c r="CL100" s="33">
        <v>86470.356949530746</v>
      </c>
      <c r="CM100" s="43">
        <f t="shared" si="42"/>
        <v>288.23452316510247</v>
      </c>
      <c r="CN100" s="43">
        <v>0.54</v>
      </c>
      <c r="CO100" s="43"/>
      <c r="CP100" s="43">
        <v>0.49214458000000005</v>
      </c>
      <c r="CQ100" s="43">
        <v>0.7</v>
      </c>
      <c r="CR100" s="43">
        <v>0.85</v>
      </c>
      <c r="CS100" s="43">
        <v>6.5000000000000002E-2</v>
      </c>
      <c r="CT100">
        <v>4059.9999999999995</v>
      </c>
      <c r="CU100">
        <v>400</v>
      </c>
      <c r="CV100">
        <v>0</v>
      </c>
      <c r="CW100">
        <f t="shared" si="27"/>
        <v>6795.2410550231007</v>
      </c>
      <c r="CX100">
        <f t="shared" si="28"/>
        <v>5596.0808688425532</v>
      </c>
      <c r="CY100">
        <f t="shared" si="29"/>
        <v>86093.551828346972</v>
      </c>
      <c r="CZ100">
        <f t="shared" si="30"/>
        <v>104542.17007727847</v>
      </c>
      <c r="DA100">
        <v>6795.2410550231007</v>
      </c>
      <c r="DB100">
        <v>5596.0808688425532</v>
      </c>
      <c r="DC100">
        <v>86093.551828346972</v>
      </c>
      <c r="DD100">
        <v>104542.17007727847</v>
      </c>
      <c r="DE100" s="43">
        <v>0.49214458000000005</v>
      </c>
      <c r="DF100" s="33">
        <f t="shared" si="31"/>
        <v>5620.5732017194987</v>
      </c>
      <c r="DG100" s="43">
        <v>0.39214458000000008</v>
      </c>
      <c r="DH100">
        <f t="shared" si="32"/>
        <v>4478.5158815475488</v>
      </c>
      <c r="DI100">
        <v>0.2921445800000001</v>
      </c>
      <c r="DJ100">
        <f t="shared" si="33"/>
        <v>3336.4585613755989</v>
      </c>
      <c r="DK100">
        <f t="shared" si="34"/>
        <v>86470.356949530746</v>
      </c>
      <c r="DL100">
        <f t="shared" si="35"/>
        <v>68900.244331500755</v>
      </c>
      <c r="DM100">
        <f t="shared" si="36"/>
        <v>51330.13171347075</v>
      </c>
      <c r="DO100" s="33">
        <v>5620.5732017194987</v>
      </c>
      <c r="DP100" s="33">
        <v>4478.5158815475488</v>
      </c>
      <c r="DQ100" s="33">
        <v>3336.4585613755989</v>
      </c>
      <c r="DR100" s="33">
        <v>86470.356949530746</v>
      </c>
      <c r="DS100" s="33">
        <v>68900.244331500755</v>
      </c>
      <c r="DT100" s="33">
        <v>51330.13171347075</v>
      </c>
      <c r="DV100">
        <v>423.87</v>
      </c>
    </row>
    <row r="101" spans="1:126" x14ac:dyDescent="0.35">
      <c r="A101">
        <v>40</v>
      </c>
      <c r="B101">
        <v>14</v>
      </c>
      <c r="C101">
        <v>1</v>
      </c>
      <c r="D101">
        <v>3</v>
      </c>
      <c r="E101">
        <v>2</v>
      </c>
      <c r="F101">
        <v>2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3</v>
      </c>
      <c r="O101">
        <v>6</v>
      </c>
      <c r="P101">
        <v>1</v>
      </c>
      <c r="Q101">
        <v>1</v>
      </c>
      <c r="R101">
        <v>4</v>
      </c>
      <c r="S101">
        <v>82500</v>
      </c>
      <c r="T101">
        <v>1</v>
      </c>
      <c r="U101">
        <v>2</v>
      </c>
      <c r="V101">
        <v>0</v>
      </c>
      <c r="W101">
        <v>1</v>
      </c>
      <c r="X101">
        <v>1</v>
      </c>
      <c r="Y101">
        <v>0</v>
      </c>
      <c r="Z101">
        <v>1</v>
      </c>
      <c r="AA101">
        <v>2</v>
      </c>
      <c r="AB101">
        <v>0</v>
      </c>
      <c r="AD101">
        <v>0</v>
      </c>
      <c r="AF101">
        <v>0</v>
      </c>
      <c r="AH101">
        <v>0</v>
      </c>
      <c r="AJ101">
        <v>0</v>
      </c>
      <c r="AK101">
        <v>1</v>
      </c>
      <c r="AL101">
        <v>0.38</v>
      </c>
      <c r="AM101">
        <v>195</v>
      </c>
      <c r="AN101">
        <f t="shared" si="22"/>
        <v>1560</v>
      </c>
      <c r="AO101">
        <v>1560</v>
      </c>
      <c r="AP101">
        <f t="shared" si="23"/>
        <v>1950</v>
      </c>
      <c r="AQ101">
        <v>1950</v>
      </c>
      <c r="AR101" s="33">
        <f t="shared" si="37"/>
        <v>5131.5789473684208</v>
      </c>
      <c r="AS101">
        <v>1755</v>
      </c>
      <c r="AT101">
        <f t="shared" si="38"/>
        <v>81.25</v>
      </c>
      <c r="AU101">
        <f t="shared" si="24"/>
        <v>1.56</v>
      </c>
      <c r="AV101">
        <v>81250</v>
      </c>
      <c r="AW101">
        <v>270.83333333333331</v>
      </c>
      <c r="AX101">
        <v>90</v>
      </c>
      <c r="AY101">
        <v>1404</v>
      </c>
      <c r="AZ101" s="33">
        <v>175.5</v>
      </c>
      <c r="BA101" s="33">
        <v>175.5</v>
      </c>
      <c r="BB101">
        <v>200000</v>
      </c>
      <c r="BC101">
        <v>0</v>
      </c>
      <c r="BD101">
        <v>200</v>
      </c>
      <c r="BE101">
        <v>800</v>
      </c>
      <c r="BF101">
        <v>1</v>
      </c>
      <c r="BG101">
        <v>10</v>
      </c>
      <c r="BH101">
        <v>0</v>
      </c>
      <c r="BI101">
        <v>650</v>
      </c>
      <c r="BK101">
        <v>1</v>
      </c>
      <c r="BL101">
        <v>0</v>
      </c>
      <c r="BM101">
        <v>1</v>
      </c>
      <c r="BN101">
        <v>0</v>
      </c>
      <c r="BO101">
        <v>0</v>
      </c>
      <c r="BP101">
        <v>1950</v>
      </c>
      <c r="BQ101">
        <f t="shared" si="39"/>
        <v>23400</v>
      </c>
      <c r="BR101">
        <v>23400</v>
      </c>
      <c r="BS101">
        <f t="shared" si="25"/>
        <v>61.578947368421048</v>
      </c>
      <c r="BT101" s="43">
        <v>61.578947368421048</v>
      </c>
      <c r="BU101">
        <f t="shared" si="26"/>
        <v>23.4</v>
      </c>
      <c r="BV101">
        <v>23.4</v>
      </c>
      <c r="BW101">
        <v>1755</v>
      </c>
      <c r="BX101">
        <f t="shared" si="40"/>
        <v>1.7549999999999999</v>
      </c>
      <c r="BY101">
        <v>10</v>
      </c>
      <c r="BZ101">
        <v>912600</v>
      </c>
      <c r="CA101">
        <v>1014000</v>
      </c>
      <c r="CB101">
        <v>90</v>
      </c>
      <c r="CC101">
        <f t="shared" si="41"/>
        <v>0.9</v>
      </c>
      <c r="CD101">
        <v>0</v>
      </c>
      <c r="CE101">
        <v>0</v>
      </c>
      <c r="CF101">
        <v>1</v>
      </c>
      <c r="CG101">
        <v>0.9</v>
      </c>
      <c r="CI101" s="43">
        <v>0.41417240999999999</v>
      </c>
      <c r="CJ101" s="33">
        <v>1950</v>
      </c>
      <c r="CK101" s="33">
        <v>3074.9531555049875</v>
      </c>
      <c r="CL101" s="33">
        <v>42433.603194379844</v>
      </c>
      <c r="CM101" s="43">
        <f t="shared" si="42"/>
        <v>141.44534398126615</v>
      </c>
      <c r="CN101" s="43">
        <v>0.38</v>
      </c>
      <c r="CO101" s="43"/>
      <c r="CP101" s="43">
        <v>0.58582759000000006</v>
      </c>
      <c r="CQ101" s="43">
        <v>0.7</v>
      </c>
      <c r="CR101" s="43">
        <v>0.85</v>
      </c>
      <c r="CS101" s="43">
        <v>6.5000000000000002E-2</v>
      </c>
      <c r="CT101">
        <v>1755</v>
      </c>
      <c r="CU101">
        <v>-300</v>
      </c>
      <c r="CV101">
        <v>0</v>
      </c>
      <c r="CW101">
        <f t="shared" si="27"/>
        <v>3601.7609188405381</v>
      </c>
      <c r="CX101">
        <f t="shared" si="28"/>
        <v>2966.1560508098546</v>
      </c>
      <c r="CY101">
        <f t="shared" si="29"/>
        <v>45633.170012459297</v>
      </c>
      <c r="CZ101">
        <f t="shared" si="30"/>
        <v>55411.706443700583</v>
      </c>
      <c r="DA101">
        <v>3601.7609188405381</v>
      </c>
      <c r="DB101">
        <v>2966.1560508098546</v>
      </c>
      <c r="DC101">
        <v>45633.170012459297</v>
      </c>
      <c r="DD101">
        <v>55411.706443700583</v>
      </c>
      <c r="DE101" s="43">
        <v>0.58582759000000006</v>
      </c>
      <c r="DF101" s="33">
        <f t="shared" si="31"/>
        <v>2758.1842076346902</v>
      </c>
      <c r="DG101" s="43">
        <v>0.48582759000000003</v>
      </c>
      <c r="DH101">
        <f t="shared" si="32"/>
        <v>2287.3657868712212</v>
      </c>
      <c r="DI101">
        <v>0.38582759000000005</v>
      </c>
      <c r="DJ101">
        <f t="shared" si="33"/>
        <v>1816.5473661077524</v>
      </c>
      <c r="DK101">
        <f t="shared" si="34"/>
        <v>42433.603194379844</v>
      </c>
      <c r="DL101">
        <f t="shared" si="35"/>
        <v>35190.242874941861</v>
      </c>
      <c r="DM101">
        <f t="shared" si="36"/>
        <v>27946.882555503882</v>
      </c>
      <c r="DO101" s="33">
        <v>2758.1842076346902</v>
      </c>
      <c r="DP101" s="33">
        <v>2287.3657868712212</v>
      </c>
      <c r="DQ101" s="33">
        <v>1816.5473661077524</v>
      </c>
      <c r="DR101" s="33">
        <v>42433.603194379844</v>
      </c>
      <c r="DS101" s="33">
        <v>35190.242874941861</v>
      </c>
      <c r="DT101" s="33">
        <v>27946.882555503882</v>
      </c>
      <c r="DV101">
        <v>168.39</v>
      </c>
    </row>
    <row r="102" spans="1:126" x14ac:dyDescent="0.35">
      <c r="A102">
        <v>57</v>
      </c>
      <c r="B102">
        <f t="shared" si="43"/>
        <v>39</v>
      </c>
      <c r="C102">
        <v>1</v>
      </c>
      <c r="D102">
        <v>3</v>
      </c>
      <c r="E102">
        <v>3</v>
      </c>
      <c r="F102">
        <v>6</v>
      </c>
      <c r="G102">
        <v>4</v>
      </c>
      <c r="H102">
        <v>4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9</v>
      </c>
      <c r="O102">
        <v>16</v>
      </c>
      <c r="P102">
        <v>3</v>
      </c>
      <c r="Q102">
        <v>1</v>
      </c>
      <c r="R102">
        <v>14</v>
      </c>
      <c r="S102">
        <v>251400</v>
      </c>
      <c r="T102">
        <v>1</v>
      </c>
      <c r="U102">
        <v>2</v>
      </c>
      <c r="V102">
        <v>0</v>
      </c>
      <c r="W102">
        <v>1</v>
      </c>
      <c r="X102">
        <v>1</v>
      </c>
      <c r="Y102">
        <v>0</v>
      </c>
      <c r="Z102">
        <v>1</v>
      </c>
      <c r="AA102">
        <v>2</v>
      </c>
      <c r="AB102">
        <v>0</v>
      </c>
      <c r="AD102">
        <v>0</v>
      </c>
      <c r="AF102">
        <v>0</v>
      </c>
      <c r="AH102">
        <v>0</v>
      </c>
      <c r="AJ102">
        <v>0</v>
      </c>
      <c r="AK102">
        <v>1</v>
      </c>
      <c r="AL102">
        <v>0.21</v>
      </c>
      <c r="AM102">
        <v>250</v>
      </c>
      <c r="AN102">
        <f t="shared" si="22"/>
        <v>2000</v>
      </c>
      <c r="AO102">
        <v>2000</v>
      </c>
      <c r="AP102">
        <f t="shared" si="23"/>
        <v>2500</v>
      </c>
      <c r="AQ102">
        <v>2500</v>
      </c>
      <c r="AR102" s="33">
        <f t="shared" si="37"/>
        <v>11904.761904761905</v>
      </c>
      <c r="AS102">
        <v>2250</v>
      </c>
      <c r="AT102">
        <f t="shared" si="38"/>
        <v>68.75</v>
      </c>
      <c r="AU102">
        <f t="shared" si="24"/>
        <v>2</v>
      </c>
      <c r="AV102">
        <v>68750</v>
      </c>
      <c r="AW102">
        <v>229.16666666666666</v>
      </c>
      <c r="AX102">
        <v>90</v>
      </c>
      <c r="AY102">
        <v>1800</v>
      </c>
      <c r="AZ102" s="33">
        <v>225</v>
      </c>
      <c r="BA102" s="33">
        <v>225</v>
      </c>
      <c r="BB102">
        <v>50000</v>
      </c>
      <c r="BC102">
        <v>0</v>
      </c>
      <c r="BD102">
        <v>200</v>
      </c>
      <c r="BE102">
        <v>800</v>
      </c>
      <c r="BF102">
        <v>1</v>
      </c>
      <c r="BG102">
        <v>1</v>
      </c>
      <c r="BH102">
        <v>0</v>
      </c>
      <c r="BI102">
        <v>550</v>
      </c>
      <c r="BK102">
        <v>1</v>
      </c>
      <c r="BL102">
        <v>0</v>
      </c>
      <c r="BM102">
        <v>1</v>
      </c>
      <c r="BN102">
        <v>0</v>
      </c>
      <c r="BO102">
        <v>1000</v>
      </c>
      <c r="BP102">
        <v>2500</v>
      </c>
      <c r="BQ102">
        <f t="shared" si="39"/>
        <v>30000</v>
      </c>
      <c r="BR102">
        <v>30000</v>
      </c>
      <c r="BS102">
        <f t="shared" si="25"/>
        <v>142.85714285714286</v>
      </c>
      <c r="BT102" s="43">
        <v>142.85714285714286</v>
      </c>
      <c r="BU102">
        <f t="shared" si="26"/>
        <v>30</v>
      </c>
      <c r="BV102">
        <v>30</v>
      </c>
      <c r="BW102">
        <v>2250</v>
      </c>
      <c r="BX102">
        <f t="shared" si="40"/>
        <v>2.25</v>
      </c>
      <c r="BY102">
        <v>7</v>
      </c>
      <c r="BZ102">
        <v>990000</v>
      </c>
      <c r="CA102">
        <v>1100000</v>
      </c>
      <c r="CB102">
        <v>90</v>
      </c>
      <c r="CC102">
        <f t="shared" si="41"/>
        <v>0.9</v>
      </c>
      <c r="CD102">
        <v>0</v>
      </c>
      <c r="CE102">
        <v>0</v>
      </c>
      <c r="CF102">
        <v>1</v>
      </c>
      <c r="CG102">
        <v>0.9</v>
      </c>
      <c r="CI102" s="43">
        <v>0.51323048999999998</v>
      </c>
      <c r="CJ102" s="33">
        <v>2500</v>
      </c>
      <c r="CK102" s="33">
        <v>2371.105767702928</v>
      </c>
      <c r="CL102" s="33">
        <v>36478.550272352739</v>
      </c>
      <c r="CM102" s="43">
        <f t="shared" si="42"/>
        <v>121.59516757450913</v>
      </c>
      <c r="CN102" s="43">
        <v>0.21</v>
      </c>
      <c r="CO102" s="43"/>
      <c r="CP102" s="43">
        <v>0.48676951000000002</v>
      </c>
      <c r="CQ102" s="43">
        <v>0.7</v>
      </c>
      <c r="CR102" s="43">
        <v>0.85</v>
      </c>
      <c r="CS102" s="43">
        <v>6.5000000000000002E-2</v>
      </c>
      <c r="CT102">
        <v>2250</v>
      </c>
      <c r="CU102">
        <v>1000</v>
      </c>
      <c r="CV102">
        <v>0</v>
      </c>
      <c r="CW102">
        <f t="shared" si="27"/>
        <v>3726.3959122927404</v>
      </c>
      <c r="CX102">
        <f t="shared" si="28"/>
        <v>3068.7966336528448</v>
      </c>
      <c r="CY102">
        <f t="shared" si="29"/>
        <v>47212.255902351455</v>
      </c>
      <c r="CZ102">
        <f t="shared" si="30"/>
        <v>57329.167881426773</v>
      </c>
      <c r="DA102">
        <v>3726.3959122927404</v>
      </c>
      <c r="DB102">
        <v>3068.7966336528448</v>
      </c>
      <c r="DC102">
        <v>47212.255902351455</v>
      </c>
      <c r="DD102">
        <v>57329.167881426773</v>
      </c>
      <c r="DE102" s="43">
        <v>0.48676951000000002</v>
      </c>
      <c r="DF102" s="33">
        <f t="shared" si="31"/>
        <v>2371.105767702928</v>
      </c>
      <c r="DG102" s="43">
        <v>0.38676951000000004</v>
      </c>
      <c r="DH102">
        <f t="shared" si="32"/>
        <v>1883.9951909326355</v>
      </c>
      <c r="DI102">
        <v>0.28676951000000006</v>
      </c>
      <c r="DJ102">
        <f t="shared" si="33"/>
        <v>1396.884614162343</v>
      </c>
      <c r="DK102">
        <f t="shared" si="34"/>
        <v>36478.550272352739</v>
      </c>
      <c r="DL102">
        <f t="shared" si="35"/>
        <v>28984.541398963622</v>
      </c>
      <c r="DM102">
        <f t="shared" si="36"/>
        <v>21490.532525574508</v>
      </c>
      <c r="DO102" s="33">
        <v>2371.105767702928</v>
      </c>
      <c r="DP102" s="33">
        <v>1883.9951909326355</v>
      </c>
      <c r="DQ102" s="33">
        <v>1396.884614162343</v>
      </c>
      <c r="DR102" s="33">
        <v>36478.550272352739</v>
      </c>
      <c r="DS102" s="33">
        <v>28984.541398963622</v>
      </c>
      <c r="DT102" s="33">
        <v>21490.532525574508</v>
      </c>
      <c r="DV102">
        <v>579.04999999999995</v>
      </c>
    </row>
    <row r="103" spans="1:126" x14ac:dyDescent="0.35">
      <c r="A103">
        <v>54</v>
      </c>
      <c r="B103">
        <v>12</v>
      </c>
      <c r="C103">
        <v>1</v>
      </c>
      <c r="D103">
        <v>3</v>
      </c>
      <c r="E103">
        <v>2</v>
      </c>
      <c r="F103">
        <v>3</v>
      </c>
      <c r="G103">
        <v>1</v>
      </c>
      <c r="H103">
        <v>4</v>
      </c>
      <c r="I103">
        <v>1</v>
      </c>
      <c r="J103">
        <v>0</v>
      </c>
      <c r="K103">
        <v>0</v>
      </c>
      <c r="L103">
        <v>1</v>
      </c>
      <c r="M103">
        <v>1</v>
      </c>
      <c r="N103">
        <v>3</v>
      </c>
      <c r="O103">
        <v>6</v>
      </c>
      <c r="P103">
        <v>1</v>
      </c>
      <c r="Q103">
        <v>1</v>
      </c>
      <c r="R103">
        <v>9</v>
      </c>
      <c r="S103">
        <v>218500</v>
      </c>
      <c r="T103">
        <v>1</v>
      </c>
      <c r="U103">
        <v>2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2</v>
      </c>
      <c r="AB103">
        <v>1</v>
      </c>
      <c r="AD103">
        <v>0</v>
      </c>
      <c r="AF103">
        <v>0</v>
      </c>
      <c r="AH103">
        <v>0</v>
      </c>
      <c r="AJ103">
        <v>0</v>
      </c>
      <c r="AK103">
        <v>1</v>
      </c>
      <c r="AL103">
        <v>2.1000000000000001E-2</v>
      </c>
      <c r="AM103">
        <v>93</v>
      </c>
      <c r="AN103">
        <f t="shared" si="22"/>
        <v>744</v>
      </c>
      <c r="AO103">
        <v>744</v>
      </c>
      <c r="AP103">
        <f t="shared" si="23"/>
        <v>930</v>
      </c>
      <c r="AQ103">
        <v>930</v>
      </c>
      <c r="AR103" s="33">
        <f t="shared" si="37"/>
        <v>44285.714285714283</v>
      </c>
      <c r="AS103">
        <v>883.5</v>
      </c>
      <c r="AT103">
        <f t="shared" si="38"/>
        <v>75</v>
      </c>
      <c r="AU103">
        <f t="shared" si="24"/>
        <v>0.74399999999999999</v>
      </c>
      <c r="AV103">
        <v>75000</v>
      </c>
      <c r="AW103">
        <v>250</v>
      </c>
      <c r="AX103">
        <v>95</v>
      </c>
      <c r="AY103">
        <v>706.8</v>
      </c>
      <c r="AZ103" s="33">
        <v>88.35</v>
      </c>
      <c r="BA103" s="33">
        <v>88.35</v>
      </c>
      <c r="BB103">
        <v>50000</v>
      </c>
      <c r="BC103">
        <v>0</v>
      </c>
      <c r="BD103">
        <v>120</v>
      </c>
      <c r="BE103">
        <v>480</v>
      </c>
      <c r="BF103">
        <v>1</v>
      </c>
      <c r="BG103">
        <v>4</v>
      </c>
      <c r="BH103">
        <v>0</v>
      </c>
      <c r="BI103">
        <v>600</v>
      </c>
      <c r="BK103">
        <v>1</v>
      </c>
      <c r="BL103">
        <v>0</v>
      </c>
      <c r="BM103">
        <v>1</v>
      </c>
      <c r="BN103">
        <v>0</v>
      </c>
      <c r="BO103">
        <v>0</v>
      </c>
      <c r="BP103">
        <v>930</v>
      </c>
      <c r="BQ103">
        <f t="shared" si="39"/>
        <v>11160</v>
      </c>
      <c r="BR103">
        <v>11160</v>
      </c>
      <c r="BS103">
        <f t="shared" si="25"/>
        <v>531.42857142857144</v>
      </c>
      <c r="BT103" s="43">
        <v>531.42857142857144</v>
      </c>
      <c r="BU103">
        <f t="shared" si="26"/>
        <v>11.16</v>
      </c>
      <c r="BV103">
        <v>11.16</v>
      </c>
      <c r="BW103">
        <v>883.5</v>
      </c>
      <c r="BX103">
        <f t="shared" si="40"/>
        <v>0.88349999999999995</v>
      </c>
      <c r="BY103">
        <v>12</v>
      </c>
      <c r="BZ103">
        <v>424080</v>
      </c>
      <c r="CA103">
        <v>446400</v>
      </c>
      <c r="CB103">
        <v>95</v>
      </c>
      <c r="CC103">
        <f t="shared" si="41"/>
        <v>0.95</v>
      </c>
      <c r="CD103">
        <v>0</v>
      </c>
      <c r="CE103">
        <v>0</v>
      </c>
      <c r="CF103">
        <v>1</v>
      </c>
      <c r="CG103">
        <v>0.95</v>
      </c>
      <c r="CI103" s="43">
        <v>0.53683707999999997</v>
      </c>
      <c r="CJ103" s="33">
        <v>930</v>
      </c>
      <c r="CK103" s="33">
        <v>802.36915751050583</v>
      </c>
      <c r="CL103" s="33">
        <v>12344.140884777013</v>
      </c>
      <c r="CM103" s="43">
        <f t="shared" si="42"/>
        <v>41.14713628259004</v>
      </c>
      <c r="CN103" s="43">
        <v>2.1000000000000001E-2</v>
      </c>
      <c r="CO103" s="43"/>
      <c r="CP103" s="43">
        <v>0.46316292000000003</v>
      </c>
      <c r="CQ103" s="43">
        <v>0.7</v>
      </c>
      <c r="CR103" s="43">
        <v>0.85</v>
      </c>
      <c r="CS103" s="43">
        <v>6.5000000000000002E-2</v>
      </c>
      <c r="CT103">
        <v>883.5</v>
      </c>
      <c r="CU103">
        <v>-60</v>
      </c>
      <c r="CV103">
        <v>0</v>
      </c>
      <c r="CW103">
        <f t="shared" si="27"/>
        <v>1398.8880946897336</v>
      </c>
      <c r="CX103">
        <f t="shared" si="28"/>
        <v>1152.0254897444863</v>
      </c>
      <c r="CY103">
        <f t="shared" si="29"/>
        <v>17723.469072992095</v>
      </c>
      <c r="CZ103">
        <f t="shared" si="30"/>
        <v>21521.355302918979</v>
      </c>
      <c r="DA103">
        <v>1398.8880946897336</v>
      </c>
      <c r="DB103">
        <v>1152.0254897444863</v>
      </c>
      <c r="DC103">
        <v>17723.469072992095</v>
      </c>
      <c r="DD103">
        <v>21521.355302918979</v>
      </c>
      <c r="DE103" s="43">
        <v>0.46316292000000003</v>
      </c>
      <c r="DF103" s="33">
        <f t="shared" si="31"/>
        <v>802.36915751050583</v>
      </c>
      <c r="DG103" s="43">
        <v>0.36316292000000006</v>
      </c>
      <c r="DH103">
        <f t="shared" si="32"/>
        <v>629.13224175945538</v>
      </c>
      <c r="DI103">
        <v>0.26316292000000008</v>
      </c>
      <c r="DJ103">
        <f t="shared" si="33"/>
        <v>455.89532600840482</v>
      </c>
      <c r="DK103">
        <f t="shared" si="34"/>
        <v>12344.140884777013</v>
      </c>
      <c r="DL103">
        <f t="shared" si="35"/>
        <v>9678.9575655300832</v>
      </c>
      <c r="DM103">
        <f t="shared" si="36"/>
        <v>7013.7742462831511</v>
      </c>
      <c r="DO103" s="33">
        <v>802.36915751050583</v>
      </c>
      <c r="DP103" s="33">
        <v>629.13224175945538</v>
      </c>
      <c r="DQ103" s="33">
        <v>455.89532600840482</v>
      </c>
      <c r="DR103" s="33">
        <v>12344.140884777013</v>
      </c>
      <c r="DS103" s="33">
        <v>9678.9575655300832</v>
      </c>
      <c r="DT103" s="33">
        <v>7013.7742462831511</v>
      </c>
      <c r="DV103">
        <v>714.58</v>
      </c>
    </row>
    <row r="104" spans="1:126" x14ac:dyDescent="0.35">
      <c r="A104">
        <v>30</v>
      </c>
      <c r="B104">
        <f t="shared" si="43"/>
        <v>12</v>
      </c>
      <c r="C104">
        <v>1</v>
      </c>
      <c r="D104">
        <v>3</v>
      </c>
      <c r="E104">
        <v>2</v>
      </c>
      <c r="F104">
        <v>2</v>
      </c>
      <c r="G104">
        <v>2</v>
      </c>
      <c r="H104">
        <v>2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6</v>
      </c>
      <c r="O104">
        <v>9</v>
      </c>
      <c r="P104">
        <v>2</v>
      </c>
      <c r="Q104">
        <v>1</v>
      </c>
      <c r="R104">
        <v>6</v>
      </c>
      <c r="S104">
        <v>70500</v>
      </c>
      <c r="T104">
        <v>1</v>
      </c>
      <c r="U104">
        <v>2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2</v>
      </c>
      <c r="AB104">
        <v>0</v>
      </c>
      <c r="AD104">
        <v>0</v>
      </c>
      <c r="AF104">
        <v>0</v>
      </c>
      <c r="AH104">
        <v>0</v>
      </c>
      <c r="AJ104">
        <v>0</v>
      </c>
      <c r="AK104">
        <v>0</v>
      </c>
      <c r="AL104">
        <v>6.0000000000000001E-3</v>
      </c>
      <c r="AM104">
        <v>42</v>
      </c>
      <c r="AN104">
        <f t="shared" si="22"/>
        <v>336</v>
      </c>
      <c r="AO104">
        <v>336</v>
      </c>
      <c r="AP104">
        <f t="shared" si="23"/>
        <v>420</v>
      </c>
      <c r="AQ104">
        <v>420</v>
      </c>
      <c r="AR104" s="33">
        <f t="shared" si="37"/>
        <v>70000</v>
      </c>
      <c r="AS104">
        <v>411.59999999999997</v>
      </c>
      <c r="AT104">
        <f t="shared" si="38"/>
        <v>143.75</v>
      </c>
      <c r="AU104">
        <f t="shared" si="24"/>
        <v>0.33600000000000002</v>
      </c>
      <c r="AV104">
        <v>143750</v>
      </c>
      <c r="AW104">
        <v>479.16666666666669</v>
      </c>
      <c r="AX104">
        <v>98</v>
      </c>
      <c r="AY104">
        <v>329.28</v>
      </c>
      <c r="AZ104" s="33">
        <v>41.16</v>
      </c>
      <c r="BA104" s="33">
        <v>41.16</v>
      </c>
      <c r="BB104">
        <v>140000</v>
      </c>
      <c r="BC104">
        <v>0</v>
      </c>
      <c r="BD104">
        <v>200</v>
      </c>
      <c r="BE104">
        <v>800</v>
      </c>
      <c r="BF104">
        <v>1</v>
      </c>
      <c r="BG104">
        <v>5</v>
      </c>
      <c r="BH104">
        <v>5000</v>
      </c>
      <c r="BI104">
        <v>1150</v>
      </c>
      <c r="BK104">
        <v>1</v>
      </c>
      <c r="BL104">
        <v>0</v>
      </c>
      <c r="BM104">
        <v>1</v>
      </c>
      <c r="BN104">
        <v>0</v>
      </c>
      <c r="BO104">
        <v>0</v>
      </c>
      <c r="BP104">
        <v>420</v>
      </c>
      <c r="BQ104">
        <f t="shared" si="39"/>
        <v>5040</v>
      </c>
      <c r="BR104">
        <v>5040</v>
      </c>
      <c r="BS104">
        <f t="shared" si="25"/>
        <v>840</v>
      </c>
      <c r="BT104" s="43">
        <v>840</v>
      </c>
      <c r="BU104">
        <f t="shared" si="26"/>
        <v>5.04</v>
      </c>
      <c r="BV104">
        <v>5.04</v>
      </c>
      <c r="BW104">
        <v>411.59999999999997</v>
      </c>
      <c r="BX104">
        <f t="shared" si="40"/>
        <v>0.41159999999999997</v>
      </c>
      <c r="BY104">
        <v>11</v>
      </c>
      <c r="BZ104">
        <v>378671.99999999994</v>
      </c>
      <c r="CA104">
        <v>386400</v>
      </c>
      <c r="CB104">
        <v>97.999999999999986</v>
      </c>
      <c r="CC104">
        <f t="shared" si="41"/>
        <v>0.97999999999999987</v>
      </c>
      <c r="CD104">
        <v>1</v>
      </c>
      <c r="CE104">
        <v>0</v>
      </c>
      <c r="CF104">
        <v>1</v>
      </c>
      <c r="CG104">
        <v>0.97999999999999987</v>
      </c>
      <c r="CI104" s="43">
        <v>0.4952394</v>
      </c>
      <c r="CJ104" s="33">
        <v>420</v>
      </c>
      <c r="CK104" s="33">
        <v>3268.4313862190452</v>
      </c>
      <c r="CL104" s="33">
        <v>6585.7644419430899</v>
      </c>
      <c r="CM104" s="43">
        <f t="shared" si="42"/>
        <v>21.9525481398103</v>
      </c>
      <c r="CN104" s="43">
        <v>6.0000000000000001E-3</v>
      </c>
      <c r="CO104" s="43"/>
      <c r="CP104" s="43">
        <v>0.5047606</v>
      </c>
      <c r="CQ104" s="43">
        <v>0.7</v>
      </c>
      <c r="CR104" s="43">
        <v>0.85</v>
      </c>
      <c r="CS104" s="43">
        <v>6.5000000000000002E-2</v>
      </c>
      <c r="CT104">
        <v>411.59999999999997</v>
      </c>
      <c r="CU104">
        <v>-120</v>
      </c>
      <c r="CV104">
        <v>5000</v>
      </c>
      <c r="CW104">
        <f t="shared" si="27"/>
        <v>706.44621570900858</v>
      </c>
      <c r="CX104">
        <f t="shared" si="28"/>
        <v>581.77923646624231</v>
      </c>
      <c r="CY104">
        <f t="shared" si="29"/>
        <v>8950.4497917883436</v>
      </c>
      <c r="CZ104">
        <f t="shared" si="30"/>
        <v>10868.403318600132</v>
      </c>
      <c r="DA104">
        <v>706.44621570900858</v>
      </c>
      <c r="DB104">
        <v>581.77923646624231</v>
      </c>
      <c r="DC104">
        <v>8950.4497917883436</v>
      </c>
      <c r="DD104">
        <v>10868.403318600132</v>
      </c>
      <c r="DE104" s="43">
        <v>0.5047606</v>
      </c>
      <c r="DF104" s="33">
        <f t="shared" si="31"/>
        <v>428.07468872630085</v>
      </c>
      <c r="DG104" s="43">
        <v>0.40476060000000003</v>
      </c>
      <c r="DH104">
        <f t="shared" si="32"/>
        <v>343.26721985367084</v>
      </c>
      <c r="DI104">
        <v>0.30476060000000005</v>
      </c>
      <c r="DJ104">
        <f t="shared" si="33"/>
        <v>258.45975098104071</v>
      </c>
      <c r="DK104">
        <f t="shared" si="34"/>
        <v>6585.7644419430899</v>
      </c>
      <c r="DL104">
        <f t="shared" si="35"/>
        <v>5281.0341515949358</v>
      </c>
      <c r="DM104">
        <f t="shared" si="36"/>
        <v>3976.3038612467799</v>
      </c>
      <c r="DO104" s="33">
        <v>428.07468872630085</v>
      </c>
      <c r="DP104" s="33">
        <v>343.26721985367084</v>
      </c>
      <c r="DQ104" s="33">
        <v>258.45975098104071</v>
      </c>
      <c r="DR104" s="33">
        <v>6585.7644419430899</v>
      </c>
      <c r="DS104" s="33">
        <v>5281.0341515949358</v>
      </c>
      <c r="DT104" s="33">
        <v>3976.3038612467799</v>
      </c>
      <c r="DV104">
        <v>27.44</v>
      </c>
    </row>
    <row r="105" spans="1:126" x14ac:dyDescent="0.35">
      <c r="A105">
        <v>40</v>
      </c>
      <c r="B105">
        <v>16</v>
      </c>
      <c r="C105">
        <v>1</v>
      </c>
      <c r="D105">
        <v>3</v>
      </c>
      <c r="E105">
        <v>2</v>
      </c>
      <c r="F105">
        <v>4</v>
      </c>
      <c r="G105">
        <v>3</v>
      </c>
      <c r="H105">
        <v>3</v>
      </c>
      <c r="I105">
        <v>3</v>
      </c>
      <c r="J105">
        <v>0</v>
      </c>
      <c r="K105">
        <v>0</v>
      </c>
      <c r="L105">
        <v>1</v>
      </c>
      <c r="M105">
        <v>1</v>
      </c>
      <c r="N105">
        <v>3</v>
      </c>
      <c r="O105">
        <v>6</v>
      </c>
      <c r="P105">
        <v>1</v>
      </c>
      <c r="Q105">
        <v>1</v>
      </c>
      <c r="R105">
        <v>13</v>
      </c>
      <c r="S105">
        <v>47500</v>
      </c>
      <c r="T105">
        <v>0</v>
      </c>
      <c r="U105">
        <v>2</v>
      </c>
      <c r="V105">
        <v>0</v>
      </c>
      <c r="W105">
        <v>1</v>
      </c>
      <c r="X105">
        <v>1</v>
      </c>
      <c r="Y105">
        <v>0</v>
      </c>
      <c r="Z105">
        <v>1</v>
      </c>
      <c r="AA105">
        <v>2</v>
      </c>
      <c r="AB105">
        <v>0</v>
      </c>
      <c r="AD105">
        <v>0</v>
      </c>
      <c r="AF105">
        <v>0</v>
      </c>
      <c r="AH105">
        <v>0</v>
      </c>
      <c r="AJ105">
        <v>0</v>
      </c>
      <c r="AK105">
        <v>1</v>
      </c>
      <c r="AL105">
        <v>0.26</v>
      </c>
      <c r="AM105">
        <v>96</v>
      </c>
      <c r="AN105">
        <f t="shared" si="22"/>
        <v>768</v>
      </c>
      <c r="AO105">
        <v>768</v>
      </c>
      <c r="AP105">
        <f t="shared" si="23"/>
        <v>960</v>
      </c>
      <c r="AQ105">
        <v>960</v>
      </c>
      <c r="AR105" s="33">
        <f t="shared" si="37"/>
        <v>3692.3076923076924</v>
      </c>
      <c r="AS105">
        <v>912</v>
      </c>
      <c r="AT105">
        <f t="shared" si="38"/>
        <v>131.25</v>
      </c>
      <c r="AU105">
        <f t="shared" si="24"/>
        <v>0.76800000000000002</v>
      </c>
      <c r="AV105">
        <v>131250</v>
      </c>
      <c r="AW105">
        <v>437.5</v>
      </c>
      <c r="AX105">
        <v>95</v>
      </c>
      <c r="AY105">
        <v>729.59999999999991</v>
      </c>
      <c r="AZ105" s="33">
        <v>91.199999999999989</v>
      </c>
      <c r="BA105" s="33">
        <v>91.199999999999989</v>
      </c>
      <c r="BB105">
        <v>150000</v>
      </c>
      <c r="BC105">
        <v>0</v>
      </c>
      <c r="BD105">
        <v>2500</v>
      </c>
      <c r="BE105">
        <v>10000</v>
      </c>
      <c r="BF105">
        <v>1</v>
      </c>
      <c r="BG105">
        <v>1</v>
      </c>
      <c r="BH105">
        <v>0</v>
      </c>
      <c r="BI105">
        <v>1050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960</v>
      </c>
      <c r="BQ105">
        <f t="shared" si="39"/>
        <v>11520</v>
      </c>
      <c r="BR105">
        <v>11520</v>
      </c>
      <c r="BS105">
        <f t="shared" si="25"/>
        <v>44.307692307692307</v>
      </c>
      <c r="BT105" s="43">
        <v>44.307692307692307</v>
      </c>
      <c r="BU105">
        <f t="shared" si="26"/>
        <v>11.52</v>
      </c>
      <c r="BV105">
        <v>11.52</v>
      </c>
      <c r="BW105">
        <v>912</v>
      </c>
      <c r="BX105">
        <f t="shared" si="40"/>
        <v>0.91200000000000003</v>
      </c>
      <c r="BY105">
        <v>14</v>
      </c>
      <c r="BZ105">
        <v>766079.99999999988</v>
      </c>
      <c r="CA105">
        <v>806400</v>
      </c>
      <c r="CB105">
        <v>94.999999999999986</v>
      </c>
      <c r="CC105">
        <f t="shared" si="41"/>
        <v>0.94999999999999984</v>
      </c>
      <c r="CD105">
        <v>0</v>
      </c>
      <c r="CE105">
        <v>0</v>
      </c>
      <c r="CF105">
        <v>15000</v>
      </c>
      <c r="CG105">
        <v>0.94999999999999984</v>
      </c>
      <c r="CI105" s="43">
        <v>0.28795829000000001</v>
      </c>
      <c r="CJ105" s="33">
        <v>960</v>
      </c>
      <c r="CK105" s="33">
        <v>2373.8161578887002</v>
      </c>
      <c r="CL105" s="33">
        <v>36520.248582903077</v>
      </c>
      <c r="CM105" s="43">
        <f t="shared" ref="CM105:CM136" si="44">CL105/300</f>
        <v>121.73416194301026</v>
      </c>
      <c r="CN105" s="43">
        <v>0.26</v>
      </c>
      <c r="CO105" s="43"/>
      <c r="CP105" s="43">
        <v>0.71204171000000005</v>
      </c>
      <c r="CQ105" s="43">
        <v>0.7</v>
      </c>
      <c r="CR105" s="43">
        <v>0.85</v>
      </c>
      <c r="CS105" s="43">
        <v>6.5000000000000002E-2</v>
      </c>
      <c r="CT105">
        <v>912</v>
      </c>
      <c r="CU105">
        <v>-120</v>
      </c>
      <c r="CV105">
        <v>0</v>
      </c>
      <c r="CW105">
        <f t="shared" si="27"/>
        <v>2692.056547495125</v>
      </c>
      <c r="CX105">
        <f t="shared" si="28"/>
        <v>2216.9877449959854</v>
      </c>
      <c r="CY105">
        <f t="shared" si="29"/>
        <v>34107.503769169001</v>
      </c>
      <c r="CZ105">
        <f t="shared" si="30"/>
        <v>41416.254576848078</v>
      </c>
      <c r="DA105">
        <v>2692.056547495125</v>
      </c>
      <c r="DB105">
        <v>2216.9877449959854</v>
      </c>
      <c r="DC105">
        <v>34107.503769169001</v>
      </c>
      <c r="DD105">
        <v>41416.254576848078</v>
      </c>
      <c r="DE105" s="43">
        <v>0.71204171000000005</v>
      </c>
      <c r="DF105" s="33">
        <f t="shared" si="31"/>
        <v>2373.8161578887002</v>
      </c>
      <c r="DG105" s="43">
        <v>0.61204170999999996</v>
      </c>
      <c r="DH105">
        <f t="shared" si="32"/>
        <v>2040.4345420998297</v>
      </c>
      <c r="DI105">
        <v>0.51204171000000009</v>
      </c>
      <c r="DJ105">
        <f t="shared" si="33"/>
        <v>1707.0529263109602</v>
      </c>
      <c r="DK105">
        <f t="shared" si="34"/>
        <v>36520.248582903077</v>
      </c>
      <c r="DL105">
        <f t="shared" si="35"/>
        <v>31391.300647689688</v>
      </c>
      <c r="DM105">
        <f t="shared" si="36"/>
        <v>26262.35271247631</v>
      </c>
      <c r="DO105" s="33">
        <v>2373.8161578887002</v>
      </c>
      <c r="DP105" s="33">
        <v>2040.4345420998297</v>
      </c>
      <c r="DQ105" s="33">
        <v>1707.0529263109602</v>
      </c>
      <c r="DR105" s="33">
        <v>36520.248582903077</v>
      </c>
      <c r="DS105" s="33">
        <v>31391.300647689688</v>
      </c>
      <c r="DT105" s="33">
        <v>26262.35271247631</v>
      </c>
      <c r="DV105">
        <v>608.65</v>
      </c>
    </row>
    <row r="106" spans="1:126" x14ac:dyDescent="0.35">
      <c r="A106">
        <v>46</v>
      </c>
      <c r="B106">
        <v>17</v>
      </c>
      <c r="C106">
        <v>1</v>
      </c>
      <c r="D106">
        <v>3</v>
      </c>
      <c r="E106">
        <v>3</v>
      </c>
      <c r="F106">
        <v>3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1</v>
      </c>
      <c r="N106">
        <v>6</v>
      </c>
      <c r="O106">
        <v>9</v>
      </c>
      <c r="P106">
        <v>2</v>
      </c>
      <c r="Q106">
        <v>1</v>
      </c>
      <c r="R106">
        <v>5</v>
      </c>
      <c r="S106">
        <v>439700</v>
      </c>
      <c r="T106">
        <v>1</v>
      </c>
      <c r="U106">
        <v>2</v>
      </c>
      <c r="V106">
        <v>0</v>
      </c>
      <c r="W106">
        <v>2</v>
      </c>
      <c r="X106">
        <v>0</v>
      </c>
      <c r="Y106">
        <v>0</v>
      </c>
      <c r="Z106">
        <v>1</v>
      </c>
      <c r="AA106">
        <v>2</v>
      </c>
      <c r="AB106">
        <v>0</v>
      </c>
      <c r="AD106">
        <v>0</v>
      </c>
      <c r="AF106">
        <v>0</v>
      </c>
      <c r="AH106">
        <v>0</v>
      </c>
      <c r="AJ106">
        <v>0</v>
      </c>
      <c r="AK106">
        <v>0</v>
      </c>
      <c r="AL106">
        <v>1.7999999999999999E-2</v>
      </c>
      <c r="AM106">
        <v>48</v>
      </c>
      <c r="AN106">
        <f t="shared" si="22"/>
        <v>384</v>
      </c>
      <c r="AO106">
        <v>384</v>
      </c>
      <c r="AP106">
        <f t="shared" si="23"/>
        <v>480</v>
      </c>
      <c r="AQ106">
        <v>480</v>
      </c>
      <c r="AR106" s="33">
        <f t="shared" si="37"/>
        <v>26666.666666666668</v>
      </c>
      <c r="AS106">
        <v>432</v>
      </c>
      <c r="AT106">
        <f t="shared" si="38"/>
        <v>100</v>
      </c>
      <c r="AU106">
        <f t="shared" si="24"/>
        <v>0.38400000000000001</v>
      </c>
      <c r="AV106">
        <v>100000</v>
      </c>
      <c r="AW106">
        <v>333.33333333333331</v>
      </c>
      <c r="AX106">
        <v>90</v>
      </c>
      <c r="AY106">
        <v>345.6</v>
      </c>
      <c r="AZ106" s="33">
        <v>43.2</v>
      </c>
      <c r="BA106" s="33">
        <v>43.2</v>
      </c>
      <c r="BB106">
        <v>48000</v>
      </c>
      <c r="BC106">
        <v>0</v>
      </c>
      <c r="BD106">
        <v>1200</v>
      </c>
      <c r="BE106">
        <v>4800</v>
      </c>
      <c r="BF106">
        <v>1</v>
      </c>
      <c r="BG106">
        <v>3</v>
      </c>
      <c r="BH106">
        <v>0</v>
      </c>
      <c r="BI106">
        <v>800</v>
      </c>
      <c r="BK106">
        <v>1</v>
      </c>
      <c r="BL106">
        <v>1</v>
      </c>
      <c r="BM106">
        <v>0</v>
      </c>
      <c r="BN106">
        <v>0</v>
      </c>
      <c r="BO106">
        <v>0</v>
      </c>
      <c r="BP106">
        <v>480</v>
      </c>
      <c r="BQ106">
        <f t="shared" si="39"/>
        <v>5760</v>
      </c>
      <c r="BR106">
        <v>5760</v>
      </c>
      <c r="BS106">
        <f t="shared" si="25"/>
        <v>320</v>
      </c>
      <c r="BT106" s="43">
        <v>320</v>
      </c>
      <c r="BU106">
        <f t="shared" si="26"/>
        <v>5.76</v>
      </c>
      <c r="BV106">
        <v>5.76</v>
      </c>
      <c r="BW106">
        <v>432</v>
      </c>
      <c r="BX106">
        <f t="shared" si="40"/>
        <v>0.432</v>
      </c>
      <c r="BY106">
        <v>9</v>
      </c>
      <c r="BZ106">
        <v>276480</v>
      </c>
      <c r="CA106">
        <v>307200</v>
      </c>
      <c r="CB106">
        <v>90</v>
      </c>
      <c r="CC106">
        <f t="shared" si="41"/>
        <v>0.9</v>
      </c>
      <c r="CD106">
        <v>0</v>
      </c>
      <c r="CE106">
        <v>0</v>
      </c>
      <c r="CF106">
        <v>1</v>
      </c>
      <c r="CG106">
        <v>0.9</v>
      </c>
      <c r="CI106" s="43">
        <v>0.37111702000000002</v>
      </c>
      <c r="CJ106" s="33">
        <v>480</v>
      </c>
      <c r="CK106" s="33">
        <v>2801.0425892424305</v>
      </c>
      <c r="CL106" s="33">
        <v>12513.732000841052</v>
      </c>
      <c r="CM106" s="43">
        <f t="shared" si="44"/>
        <v>41.712440002803504</v>
      </c>
      <c r="CN106" s="43">
        <v>1.7999999999999999E-2</v>
      </c>
      <c r="CO106" s="43"/>
      <c r="CP106" s="43">
        <v>0.62888297999999998</v>
      </c>
      <c r="CQ106" s="43">
        <v>0.7</v>
      </c>
      <c r="CR106" s="43">
        <v>0.85</v>
      </c>
      <c r="CS106" s="43">
        <v>6.5000000000000002E-2</v>
      </c>
      <c r="CT106">
        <v>432</v>
      </c>
      <c r="CU106">
        <v>-240</v>
      </c>
      <c r="CV106">
        <v>0</v>
      </c>
      <c r="CW106">
        <f t="shared" si="27"/>
        <v>989.44532374182131</v>
      </c>
      <c r="CX106">
        <f t="shared" si="28"/>
        <v>814.83732543444103</v>
      </c>
      <c r="CY106">
        <f t="shared" si="29"/>
        <v>12535.958852837553</v>
      </c>
      <c r="CZ106">
        <f t="shared" si="30"/>
        <v>15222.235749874173</v>
      </c>
      <c r="DA106">
        <v>989.44532374182131</v>
      </c>
      <c r="DB106">
        <v>814.83732543444103</v>
      </c>
      <c r="DC106">
        <v>12535.958852837553</v>
      </c>
      <c r="DD106">
        <v>15222.235749874173</v>
      </c>
      <c r="DE106" s="43">
        <v>0.62888297999999998</v>
      </c>
      <c r="DF106" s="33">
        <f t="shared" si="31"/>
        <v>813.39258005466843</v>
      </c>
      <c r="DG106" s="43">
        <v>0.52888298</v>
      </c>
      <c r="DH106">
        <f t="shared" si="32"/>
        <v>684.0533220492016</v>
      </c>
      <c r="DI106">
        <v>0.42888298000000002</v>
      </c>
      <c r="DJ106">
        <f t="shared" si="33"/>
        <v>554.71406404373477</v>
      </c>
      <c r="DK106">
        <f t="shared" si="34"/>
        <v>12513.732000841052</v>
      </c>
      <c r="DL106">
        <f t="shared" si="35"/>
        <v>10523.897262295408</v>
      </c>
      <c r="DM106">
        <f t="shared" si="36"/>
        <v>8534.0625237497661</v>
      </c>
      <c r="DO106" s="33">
        <v>813.39258005466843</v>
      </c>
      <c r="DP106" s="33">
        <v>684.0533220492016</v>
      </c>
      <c r="DQ106" s="33">
        <v>554.71406404373477</v>
      </c>
      <c r="DR106" s="33">
        <v>12513.732000841052</v>
      </c>
      <c r="DS106" s="33">
        <v>10523.897262295408</v>
      </c>
      <c r="DT106" s="33">
        <v>8534.0625237497661</v>
      </c>
      <c r="DV106">
        <v>49.65</v>
      </c>
    </row>
    <row r="107" spans="1:126" x14ac:dyDescent="0.35">
      <c r="A107">
        <v>50</v>
      </c>
      <c r="B107">
        <f t="shared" si="43"/>
        <v>32</v>
      </c>
      <c r="C107">
        <v>1</v>
      </c>
      <c r="D107">
        <v>3</v>
      </c>
      <c r="E107">
        <v>2</v>
      </c>
      <c r="F107">
        <v>2</v>
      </c>
      <c r="G107">
        <v>2</v>
      </c>
      <c r="H107">
        <v>3</v>
      </c>
      <c r="I107">
        <v>2</v>
      </c>
      <c r="J107">
        <v>0</v>
      </c>
      <c r="K107">
        <v>0</v>
      </c>
      <c r="L107">
        <v>1</v>
      </c>
      <c r="M107">
        <v>1</v>
      </c>
      <c r="N107">
        <v>6</v>
      </c>
      <c r="O107">
        <v>9</v>
      </c>
      <c r="P107">
        <v>2</v>
      </c>
      <c r="Q107">
        <v>1</v>
      </c>
      <c r="R107">
        <v>9</v>
      </c>
      <c r="S107">
        <v>663840</v>
      </c>
      <c r="T107">
        <v>1</v>
      </c>
      <c r="U107">
        <v>2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2</v>
      </c>
      <c r="AB107">
        <v>0</v>
      </c>
      <c r="AD107">
        <v>0</v>
      </c>
      <c r="AF107">
        <v>0</v>
      </c>
      <c r="AH107">
        <v>0</v>
      </c>
      <c r="AJ107">
        <v>0</v>
      </c>
      <c r="AK107">
        <v>1</v>
      </c>
      <c r="AL107">
        <v>0.94</v>
      </c>
      <c r="AM107">
        <v>720</v>
      </c>
      <c r="AN107">
        <f t="shared" si="22"/>
        <v>5760</v>
      </c>
      <c r="AO107">
        <v>5760</v>
      </c>
      <c r="AP107">
        <f t="shared" si="23"/>
        <v>7200</v>
      </c>
      <c r="AQ107">
        <v>7200</v>
      </c>
      <c r="AR107" s="33">
        <f t="shared" si="37"/>
        <v>7659.5744680851067</v>
      </c>
      <c r="AS107">
        <v>9996</v>
      </c>
      <c r="AT107">
        <f t="shared" si="38"/>
        <v>100</v>
      </c>
      <c r="AU107">
        <f t="shared" si="24"/>
        <v>5.76</v>
      </c>
      <c r="AV107">
        <v>100000</v>
      </c>
      <c r="AW107">
        <v>333.33333333333331</v>
      </c>
      <c r="AX107">
        <v>98</v>
      </c>
      <c r="AY107">
        <v>5644.8</v>
      </c>
      <c r="AZ107" s="33">
        <v>999.6</v>
      </c>
      <c r="BA107" s="33">
        <v>705.6</v>
      </c>
      <c r="BB107">
        <v>832000</v>
      </c>
      <c r="BC107">
        <v>0</v>
      </c>
      <c r="BD107">
        <v>150</v>
      </c>
      <c r="BE107">
        <v>600</v>
      </c>
      <c r="BF107">
        <v>1</v>
      </c>
      <c r="BG107">
        <v>3</v>
      </c>
      <c r="BH107">
        <v>0</v>
      </c>
      <c r="BI107">
        <v>800</v>
      </c>
      <c r="BK107">
        <v>1</v>
      </c>
      <c r="BL107">
        <v>0</v>
      </c>
      <c r="BM107">
        <v>0</v>
      </c>
      <c r="BN107">
        <v>0</v>
      </c>
      <c r="BO107">
        <v>1200</v>
      </c>
      <c r="BP107">
        <v>10200</v>
      </c>
      <c r="BQ107">
        <f t="shared" si="39"/>
        <v>122400</v>
      </c>
      <c r="BR107">
        <v>122400</v>
      </c>
      <c r="BS107">
        <f t="shared" si="25"/>
        <v>130.21276595744683</v>
      </c>
      <c r="BT107" s="43">
        <v>130.21276595744683</v>
      </c>
      <c r="BU107">
        <f t="shared" si="26"/>
        <v>122.4</v>
      </c>
      <c r="BV107">
        <v>122.4</v>
      </c>
      <c r="BW107">
        <v>9996</v>
      </c>
      <c r="BX107">
        <f t="shared" si="40"/>
        <v>9.9960000000000004</v>
      </c>
      <c r="BY107">
        <v>11</v>
      </c>
      <c r="BZ107">
        <v>4515840</v>
      </c>
      <c r="CA107">
        <v>4608000</v>
      </c>
      <c r="CB107">
        <v>98</v>
      </c>
      <c r="CC107">
        <f t="shared" si="41"/>
        <v>0.98</v>
      </c>
      <c r="CD107">
        <v>0</v>
      </c>
      <c r="CE107">
        <v>0</v>
      </c>
      <c r="CF107">
        <v>1</v>
      </c>
      <c r="CG107">
        <v>0.98</v>
      </c>
      <c r="CI107" s="43">
        <v>0.60694828000000001</v>
      </c>
      <c r="CJ107" s="33">
        <v>10200</v>
      </c>
      <c r="CK107" s="33">
        <v>4662.6252635562296</v>
      </c>
      <c r="CL107" s="33">
        <v>71732.696362403527</v>
      </c>
      <c r="CM107" s="43">
        <f t="shared" si="44"/>
        <v>239.10898787467843</v>
      </c>
      <c r="CN107" s="43">
        <v>0.94</v>
      </c>
      <c r="CO107" s="43"/>
      <c r="CP107" s="43">
        <v>0.39305171999999999</v>
      </c>
      <c r="CQ107" s="43">
        <v>0.7</v>
      </c>
      <c r="CR107" s="43">
        <v>0.85</v>
      </c>
      <c r="CS107" s="43">
        <v>6.5000000000000002E-2</v>
      </c>
      <c r="CT107">
        <v>9996</v>
      </c>
      <c r="CU107">
        <v>1200</v>
      </c>
      <c r="CV107">
        <v>0</v>
      </c>
      <c r="CW107">
        <f t="shared" si="27"/>
        <v>13998.886363101647</v>
      </c>
      <c r="CX107">
        <f t="shared" si="28"/>
        <v>11528.494651966063</v>
      </c>
      <c r="CY107">
        <f t="shared" si="29"/>
        <v>177361.45618409326</v>
      </c>
      <c r="CZ107">
        <f t="shared" si="30"/>
        <v>215367.48250925611</v>
      </c>
      <c r="DA107">
        <v>13998.886363101647</v>
      </c>
      <c r="DB107">
        <v>11528.494651966063</v>
      </c>
      <c r="DC107">
        <v>177361.45618409326</v>
      </c>
      <c r="DD107">
        <v>215367.48250925611</v>
      </c>
      <c r="DE107" s="43">
        <v>0.39305171999999999</v>
      </c>
      <c r="DF107" s="33">
        <f t="shared" si="31"/>
        <v>4662.6252635562296</v>
      </c>
      <c r="DG107" s="43">
        <v>0.29305172000000002</v>
      </c>
      <c r="DH107">
        <f t="shared" si="32"/>
        <v>3476.3627372006067</v>
      </c>
      <c r="DI107">
        <v>0.19305172000000004</v>
      </c>
      <c r="DJ107">
        <f t="shared" si="33"/>
        <v>2290.1002108449838</v>
      </c>
      <c r="DK107">
        <f t="shared" si="34"/>
        <v>71732.696362403527</v>
      </c>
      <c r="DL107">
        <f t="shared" si="35"/>
        <v>53482.503649240105</v>
      </c>
      <c r="DM107">
        <f t="shared" si="36"/>
        <v>35232.310936076676</v>
      </c>
      <c r="DO107" s="33">
        <v>4662.6252635562296</v>
      </c>
      <c r="DP107" s="33">
        <v>3476.3627372006067</v>
      </c>
      <c r="DQ107" s="33">
        <v>2290.1002108449838</v>
      </c>
      <c r="DR107" s="33">
        <v>71732.696362403527</v>
      </c>
      <c r="DS107" s="33">
        <v>53482.503649240105</v>
      </c>
      <c r="DT107" s="33">
        <v>35232.310936076676</v>
      </c>
      <c r="DV107">
        <v>170.79</v>
      </c>
    </row>
    <row r="108" spans="1:126" x14ac:dyDescent="0.35">
      <c r="A108">
        <v>74</v>
      </c>
      <c r="B108">
        <v>45</v>
      </c>
      <c r="C108">
        <v>1</v>
      </c>
      <c r="D108">
        <v>3</v>
      </c>
      <c r="E108">
        <v>3</v>
      </c>
      <c r="F108">
        <v>3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3</v>
      </c>
      <c r="P108">
        <v>1</v>
      </c>
      <c r="Q108">
        <v>1</v>
      </c>
      <c r="R108">
        <v>7</v>
      </c>
      <c r="S108">
        <v>101000</v>
      </c>
      <c r="T108">
        <v>1</v>
      </c>
      <c r="U108">
        <v>2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2</v>
      </c>
      <c r="AB108">
        <v>1</v>
      </c>
      <c r="AD108">
        <v>0</v>
      </c>
      <c r="AF108">
        <v>0</v>
      </c>
      <c r="AH108">
        <v>0</v>
      </c>
      <c r="AJ108">
        <v>0</v>
      </c>
      <c r="AK108">
        <v>1</v>
      </c>
      <c r="AL108">
        <v>0.21</v>
      </c>
      <c r="AM108">
        <v>420</v>
      </c>
      <c r="AN108">
        <f t="shared" si="22"/>
        <v>3360</v>
      </c>
      <c r="AO108">
        <v>3360</v>
      </c>
      <c r="AP108">
        <f t="shared" si="23"/>
        <v>4200</v>
      </c>
      <c r="AQ108">
        <v>4200</v>
      </c>
      <c r="AR108" s="33">
        <f t="shared" si="37"/>
        <v>20000</v>
      </c>
      <c r="AS108">
        <v>4200</v>
      </c>
      <c r="AT108">
        <f t="shared" si="38"/>
        <v>50</v>
      </c>
      <c r="AU108">
        <f t="shared" si="24"/>
        <v>3.36</v>
      </c>
      <c r="AV108">
        <v>50000</v>
      </c>
      <c r="AW108">
        <v>166.66666666666666</v>
      </c>
      <c r="AX108">
        <v>100</v>
      </c>
      <c r="AY108">
        <v>3360</v>
      </c>
      <c r="AZ108" s="33">
        <v>420</v>
      </c>
      <c r="BA108" s="33">
        <v>420</v>
      </c>
      <c r="BB108">
        <v>120000</v>
      </c>
      <c r="BC108">
        <v>0</v>
      </c>
      <c r="BD108">
        <v>200</v>
      </c>
      <c r="BE108">
        <v>0</v>
      </c>
      <c r="BF108">
        <v>1</v>
      </c>
      <c r="BG108">
        <v>1</v>
      </c>
      <c r="BH108">
        <v>20000</v>
      </c>
      <c r="BI108">
        <v>400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4200</v>
      </c>
      <c r="BQ108">
        <f t="shared" si="39"/>
        <v>50400</v>
      </c>
      <c r="BR108">
        <v>50400</v>
      </c>
      <c r="BS108">
        <f t="shared" si="25"/>
        <v>240</v>
      </c>
      <c r="BT108" s="43">
        <v>240</v>
      </c>
      <c r="BU108">
        <f t="shared" si="26"/>
        <v>50.4</v>
      </c>
      <c r="BV108">
        <v>50.4</v>
      </c>
      <c r="BW108">
        <v>4200</v>
      </c>
      <c r="BX108">
        <f t="shared" si="40"/>
        <v>4.2</v>
      </c>
      <c r="BY108">
        <v>15</v>
      </c>
      <c r="BZ108">
        <v>1344000</v>
      </c>
      <c r="CA108">
        <v>1344000</v>
      </c>
      <c r="CB108">
        <v>100</v>
      </c>
      <c r="CC108">
        <f t="shared" si="41"/>
        <v>1</v>
      </c>
      <c r="CD108">
        <v>1</v>
      </c>
      <c r="CE108">
        <v>1</v>
      </c>
      <c r="CF108">
        <v>1</v>
      </c>
      <c r="CG108">
        <v>1</v>
      </c>
      <c r="CI108" s="43">
        <v>0.73555022000000003</v>
      </c>
      <c r="CJ108" s="33">
        <v>4200</v>
      </c>
      <c r="CK108" s="33">
        <v>1510.0112076643793</v>
      </c>
      <c r="CL108" s="33">
        <v>23230.941656375064</v>
      </c>
      <c r="CM108" s="43">
        <f t="shared" si="44"/>
        <v>77.436472187916877</v>
      </c>
      <c r="CN108" s="43">
        <v>0.21</v>
      </c>
      <c r="CO108" s="43"/>
      <c r="CP108" s="43">
        <v>0.26444977999999997</v>
      </c>
      <c r="CQ108" s="43">
        <v>0.7</v>
      </c>
      <c r="CR108" s="43">
        <v>0.85</v>
      </c>
      <c r="CS108" s="43">
        <v>6.5000000000000002E-2</v>
      </c>
      <c r="CT108">
        <v>4200</v>
      </c>
      <c r="CU108">
        <v>-1200</v>
      </c>
      <c r="CV108">
        <v>20000</v>
      </c>
      <c r="CW108">
        <f t="shared" si="27"/>
        <v>4853.509526514722</v>
      </c>
      <c r="CX108">
        <f t="shared" si="28"/>
        <v>3997.0078453650654</v>
      </c>
      <c r="CY108">
        <f t="shared" si="29"/>
        <v>61492.428390231769</v>
      </c>
      <c r="CZ108">
        <f t="shared" si="30"/>
        <v>74669.377330995718</v>
      </c>
      <c r="DA108">
        <v>4853.509526514722</v>
      </c>
      <c r="DB108">
        <v>3997.0078453650654</v>
      </c>
      <c r="DC108">
        <v>61492.428390231769</v>
      </c>
      <c r="DD108">
        <v>74669.377330995718</v>
      </c>
      <c r="DE108" s="43">
        <v>0.26444977999999997</v>
      </c>
      <c r="DF108" s="33">
        <f t="shared" si="31"/>
        <v>1510.0112076643793</v>
      </c>
      <c r="DG108" s="43">
        <v>0.16444977999999999</v>
      </c>
      <c r="DH108">
        <f t="shared" si="32"/>
        <v>939.01008689794151</v>
      </c>
      <c r="DI108">
        <v>6.4449780000000012E-2</v>
      </c>
      <c r="DJ108">
        <f t="shared" si="33"/>
        <v>368.00896613150366</v>
      </c>
      <c r="DK108">
        <f t="shared" si="34"/>
        <v>23230.941656375064</v>
      </c>
      <c r="DL108">
        <f t="shared" si="35"/>
        <v>14446.309029199099</v>
      </c>
      <c r="DM108">
        <f t="shared" si="36"/>
        <v>5661.6764020231331</v>
      </c>
      <c r="DO108" s="33">
        <v>1510.0112076643793</v>
      </c>
      <c r="DP108" s="33">
        <v>939.01008689794151</v>
      </c>
      <c r="DQ108" s="33">
        <v>368.00896613150366</v>
      </c>
      <c r="DR108" s="33">
        <v>23230.941656375064</v>
      </c>
      <c r="DS108" s="33">
        <v>14446.309029199099</v>
      </c>
      <c r="DT108" s="33">
        <v>5661.6764020231331</v>
      </c>
      <c r="DV108">
        <v>84.17</v>
      </c>
    </row>
    <row r="109" spans="1:126" x14ac:dyDescent="0.35">
      <c r="A109">
        <v>45</v>
      </c>
      <c r="B109">
        <f t="shared" si="43"/>
        <v>27</v>
      </c>
      <c r="C109">
        <v>1</v>
      </c>
      <c r="D109">
        <v>3</v>
      </c>
      <c r="E109">
        <v>2</v>
      </c>
      <c r="F109">
        <v>6</v>
      </c>
      <c r="G109">
        <v>2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6</v>
      </c>
      <c r="O109">
        <v>9</v>
      </c>
      <c r="P109">
        <v>2</v>
      </c>
      <c r="Q109">
        <v>1</v>
      </c>
      <c r="R109">
        <v>11</v>
      </c>
      <c r="S109">
        <v>127000</v>
      </c>
      <c r="T109">
        <v>1</v>
      </c>
      <c r="U109">
        <v>2</v>
      </c>
      <c r="V109">
        <v>0</v>
      </c>
      <c r="W109">
        <v>1</v>
      </c>
      <c r="X109">
        <v>1</v>
      </c>
      <c r="Y109">
        <v>0</v>
      </c>
      <c r="Z109">
        <v>1</v>
      </c>
      <c r="AA109">
        <v>2</v>
      </c>
      <c r="AB109">
        <v>0</v>
      </c>
      <c r="AD109">
        <v>0</v>
      </c>
      <c r="AF109">
        <v>0</v>
      </c>
      <c r="AH109">
        <v>0</v>
      </c>
      <c r="AJ109">
        <v>0</v>
      </c>
      <c r="AK109">
        <v>1</v>
      </c>
      <c r="AL109">
        <v>0.94</v>
      </c>
      <c r="AM109">
        <v>880</v>
      </c>
      <c r="AN109">
        <f t="shared" si="22"/>
        <v>7040</v>
      </c>
      <c r="AO109">
        <v>7040</v>
      </c>
      <c r="AP109">
        <f t="shared" si="23"/>
        <v>8800</v>
      </c>
      <c r="AQ109">
        <v>8800</v>
      </c>
      <c r="AR109" s="33">
        <f t="shared" si="37"/>
        <v>9361.7021276595751</v>
      </c>
      <c r="AS109">
        <v>10800</v>
      </c>
      <c r="AT109">
        <f t="shared" si="38"/>
        <v>56.25</v>
      </c>
      <c r="AU109">
        <f t="shared" si="24"/>
        <v>7.04</v>
      </c>
      <c r="AV109">
        <v>56250</v>
      </c>
      <c r="AW109">
        <v>187.5</v>
      </c>
      <c r="AX109">
        <v>100</v>
      </c>
      <c r="AY109">
        <v>7040</v>
      </c>
      <c r="AZ109" s="33">
        <v>1080</v>
      </c>
      <c r="BA109" s="33">
        <v>880</v>
      </c>
      <c r="BB109">
        <v>432000</v>
      </c>
      <c r="BC109">
        <v>0</v>
      </c>
      <c r="BD109">
        <v>2500</v>
      </c>
      <c r="BE109">
        <v>10000</v>
      </c>
      <c r="BF109">
        <v>1</v>
      </c>
      <c r="BG109">
        <v>16</v>
      </c>
      <c r="BH109">
        <v>0</v>
      </c>
      <c r="BI109">
        <v>450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10800</v>
      </c>
      <c r="BQ109">
        <f t="shared" si="39"/>
        <v>129600</v>
      </c>
      <c r="BR109">
        <v>129600</v>
      </c>
      <c r="BS109">
        <f t="shared" si="25"/>
        <v>137.87234042553192</v>
      </c>
      <c r="BT109" s="43">
        <v>137.87234042553192</v>
      </c>
      <c r="BU109">
        <f t="shared" si="26"/>
        <v>129.6</v>
      </c>
      <c r="BV109">
        <v>129.6</v>
      </c>
      <c r="BW109">
        <v>10800</v>
      </c>
      <c r="BX109">
        <f t="shared" si="40"/>
        <v>10.8</v>
      </c>
      <c r="BY109">
        <v>17</v>
      </c>
      <c r="BZ109">
        <v>3168000</v>
      </c>
      <c r="CA109">
        <v>3168000</v>
      </c>
      <c r="CB109">
        <v>100</v>
      </c>
      <c r="CC109">
        <f t="shared" si="41"/>
        <v>1</v>
      </c>
      <c r="CD109">
        <v>0</v>
      </c>
      <c r="CE109">
        <v>0</v>
      </c>
      <c r="CF109">
        <v>1</v>
      </c>
      <c r="CG109">
        <v>1</v>
      </c>
      <c r="CI109" s="43">
        <v>0.51734966999999998</v>
      </c>
      <c r="CJ109" s="33">
        <v>10800</v>
      </c>
      <c r="CK109" s="33">
        <v>8209.7721334199377</v>
      </c>
      <c r="CL109" s="33">
        <v>126304.18666799903</v>
      </c>
      <c r="CM109" s="43">
        <f t="shared" si="44"/>
        <v>421.01395555999676</v>
      </c>
      <c r="CN109" s="43">
        <v>0.94</v>
      </c>
      <c r="CO109" s="43"/>
      <c r="CP109" s="43">
        <v>0.48265033000000002</v>
      </c>
      <c r="CQ109" s="43">
        <v>0.7</v>
      </c>
      <c r="CR109" s="43">
        <v>0.85</v>
      </c>
      <c r="CS109" s="43">
        <v>6.5000000000000002E-2</v>
      </c>
      <c r="CT109">
        <v>10800</v>
      </c>
      <c r="CU109">
        <v>0</v>
      </c>
      <c r="CV109">
        <v>0</v>
      </c>
      <c r="CW109">
        <f t="shared" si="27"/>
        <v>17744.285020999436</v>
      </c>
      <c r="CX109">
        <f t="shared" si="28"/>
        <v>14612.940605528944</v>
      </c>
      <c r="CY109">
        <f t="shared" si="29"/>
        <v>224814.47085429143</v>
      </c>
      <c r="CZ109">
        <f t="shared" si="30"/>
        <v>272989.00032306823</v>
      </c>
      <c r="DA109">
        <v>17744.285020999436</v>
      </c>
      <c r="DB109">
        <v>14612.940605528944</v>
      </c>
      <c r="DC109">
        <v>224814.47085429143</v>
      </c>
      <c r="DD109">
        <v>272989.00032306823</v>
      </c>
      <c r="DE109" s="43">
        <v>0.48265033000000002</v>
      </c>
      <c r="DF109" s="33">
        <f t="shared" si="31"/>
        <v>8209.7721334199377</v>
      </c>
      <c r="DG109" s="43">
        <v>0.38265033000000004</v>
      </c>
      <c r="DH109">
        <f t="shared" si="32"/>
        <v>6508.794920077944</v>
      </c>
      <c r="DI109">
        <v>0.28265033000000006</v>
      </c>
      <c r="DJ109">
        <f t="shared" si="33"/>
        <v>4807.8177067359502</v>
      </c>
      <c r="DK109">
        <f t="shared" si="34"/>
        <v>126304.18666799903</v>
      </c>
      <c r="DL109">
        <f t="shared" si="35"/>
        <v>100135.3064627376</v>
      </c>
      <c r="DM109">
        <f t="shared" si="36"/>
        <v>73966.426257476152</v>
      </c>
      <c r="DO109" s="33">
        <v>8209.7721334199377</v>
      </c>
      <c r="DP109" s="33">
        <v>6508.794920077944</v>
      </c>
      <c r="DQ109" s="33">
        <v>4807.8177067359502</v>
      </c>
      <c r="DR109" s="33">
        <v>126304.18666799903</v>
      </c>
      <c r="DS109" s="33">
        <v>100135.3064627376</v>
      </c>
      <c r="DT109" s="33">
        <v>73966.426257476152</v>
      </c>
      <c r="DV109">
        <v>210.51</v>
      </c>
    </row>
    <row r="110" spans="1:126" x14ac:dyDescent="0.35">
      <c r="A110">
        <v>42</v>
      </c>
      <c r="B110">
        <v>10</v>
      </c>
      <c r="C110">
        <v>1</v>
      </c>
      <c r="D110">
        <v>3</v>
      </c>
      <c r="E110">
        <v>3</v>
      </c>
      <c r="F110">
        <v>1</v>
      </c>
      <c r="G110">
        <v>2</v>
      </c>
      <c r="H110">
        <v>3</v>
      </c>
      <c r="I110">
        <v>1</v>
      </c>
      <c r="J110">
        <v>0</v>
      </c>
      <c r="K110">
        <v>0</v>
      </c>
      <c r="L110">
        <v>1</v>
      </c>
      <c r="M110">
        <v>4</v>
      </c>
      <c r="N110">
        <v>7</v>
      </c>
      <c r="O110">
        <v>12</v>
      </c>
      <c r="P110">
        <v>2</v>
      </c>
      <c r="Q110">
        <v>1</v>
      </c>
      <c r="R110">
        <v>7</v>
      </c>
      <c r="S110">
        <v>547300</v>
      </c>
      <c r="T110">
        <v>1</v>
      </c>
      <c r="U110">
        <v>2</v>
      </c>
      <c r="V110">
        <v>0</v>
      </c>
      <c r="W110">
        <v>2</v>
      </c>
      <c r="X110">
        <v>0</v>
      </c>
      <c r="Y110">
        <v>1</v>
      </c>
      <c r="Z110">
        <v>0</v>
      </c>
      <c r="AA110">
        <v>1</v>
      </c>
      <c r="AB110">
        <v>1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0</v>
      </c>
      <c r="AI110">
        <v>1</v>
      </c>
      <c r="AJ110">
        <v>1</v>
      </c>
      <c r="AK110">
        <v>1</v>
      </c>
      <c r="AL110">
        <v>0.6</v>
      </c>
      <c r="AM110">
        <v>650</v>
      </c>
      <c r="AN110">
        <f t="shared" si="22"/>
        <v>5200</v>
      </c>
      <c r="AO110">
        <v>5200</v>
      </c>
      <c r="AP110">
        <f t="shared" si="23"/>
        <v>6500</v>
      </c>
      <c r="AQ110">
        <v>6500</v>
      </c>
      <c r="AR110" s="33">
        <f t="shared" si="37"/>
        <v>10833.333333333334</v>
      </c>
      <c r="AS110">
        <v>9975</v>
      </c>
      <c r="AT110">
        <f t="shared" si="38"/>
        <v>143.75</v>
      </c>
      <c r="AU110">
        <f t="shared" si="24"/>
        <v>5.2</v>
      </c>
      <c r="AV110">
        <v>143750</v>
      </c>
      <c r="AW110">
        <v>479.16666666666669</v>
      </c>
      <c r="AX110">
        <v>95</v>
      </c>
      <c r="AY110">
        <v>4940</v>
      </c>
      <c r="AZ110" s="33">
        <v>997.5</v>
      </c>
      <c r="BA110" s="33">
        <v>617.5</v>
      </c>
      <c r="BB110">
        <v>100000</v>
      </c>
      <c r="BC110">
        <v>0</v>
      </c>
      <c r="BD110">
        <v>1500</v>
      </c>
      <c r="BE110">
        <v>6000</v>
      </c>
      <c r="BF110">
        <v>1</v>
      </c>
      <c r="BG110">
        <v>1</v>
      </c>
      <c r="BH110">
        <v>60000</v>
      </c>
      <c r="BI110">
        <v>1150</v>
      </c>
      <c r="BJ110">
        <v>4</v>
      </c>
      <c r="BK110">
        <v>1</v>
      </c>
      <c r="BL110">
        <v>0</v>
      </c>
      <c r="BM110">
        <v>0</v>
      </c>
      <c r="BN110">
        <v>1</v>
      </c>
      <c r="BO110">
        <v>0</v>
      </c>
      <c r="BP110">
        <v>10500</v>
      </c>
      <c r="BQ110">
        <f t="shared" si="39"/>
        <v>126000</v>
      </c>
      <c r="BR110">
        <v>126000</v>
      </c>
      <c r="BS110">
        <f t="shared" si="25"/>
        <v>210</v>
      </c>
      <c r="BT110" s="43">
        <v>210</v>
      </c>
      <c r="BU110">
        <f t="shared" si="26"/>
        <v>126</v>
      </c>
      <c r="BV110">
        <v>126</v>
      </c>
      <c r="BW110">
        <v>9975</v>
      </c>
      <c r="BX110">
        <f t="shared" si="40"/>
        <v>9.9749999999999996</v>
      </c>
      <c r="BY110">
        <v>26</v>
      </c>
      <c r="BZ110">
        <v>5681000</v>
      </c>
      <c r="CA110">
        <v>5980000</v>
      </c>
      <c r="CB110">
        <v>95</v>
      </c>
      <c r="CC110">
        <f t="shared" si="41"/>
        <v>0.95</v>
      </c>
      <c r="CD110">
        <v>0</v>
      </c>
      <c r="CE110">
        <v>0</v>
      </c>
      <c r="CF110">
        <v>1</v>
      </c>
      <c r="CG110">
        <v>0.95</v>
      </c>
      <c r="CI110" s="43">
        <v>0.57859846000000004</v>
      </c>
      <c r="CJ110" s="33">
        <v>10500</v>
      </c>
      <c r="CK110" s="33">
        <v>4734.0430356485904</v>
      </c>
      <c r="CL110" s="33">
        <v>72831.43131767062</v>
      </c>
      <c r="CM110" s="43">
        <f t="shared" si="44"/>
        <v>242.77143772556875</v>
      </c>
      <c r="CN110" s="43">
        <v>0.6</v>
      </c>
      <c r="CO110" s="43"/>
      <c r="CP110" s="43">
        <v>0.42140153999999996</v>
      </c>
      <c r="CQ110" s="43">
        <v>0.7</v>
      </c>
      <c r="CR110" s="43">
        <v>0.85</v>
      </c>
      <c r="CS110" s="43">
        <v>6.5000000000000002E-2</v>
      </c>
      <c r="CT110">
        <v>9975</v>
      </c>
      <c r="CU110">
        <v>-2100</v>
      </c>
      <c r="CV110">
        <v>60000</v>
      </c>
      <c r="CW110">
        <f t="shared" si="27"/>
        <v>14653.944982846999</v>
      </c>
      <c r="CX110">
        <f t="shared" si="28"/>
        <v>12067.954691756351</v>
      </c>
      <c r="CY110">
        <f t="shared" si="29"/>
        <v>185660.84141163615</v>
      </c>
      <c r="CZ110">
        <f t="shared" si="30"/>
        <v>225445.30742841537</v>
      </c>
      <c r="DA110">
        <v>14653.944982846999</v>
      </c>
      <c r="DB110">
        <v>12067.954691756351</v>
      </c>
      <c r="DC110">
        <v>185660.84141163615</v>
      </c>
      <c r="DD110">
        <v>225445.30742841537</v>
      </c>
      <c r="DE110" s="43">
        <v>0.42140153999999996</v>
      </c>
      <c r="DF110" s="33">
        <f t="shared" si="31"/>
        <v>4734.0430356485904</v>
      </c>
      <c r="DG110" s="43">
        <v>0.32140153999999999</v>
      </c>
      <c r="DH110">
        <f t="shared" si="32"/>
        <v>3610.6387320837316</v>
      </c>
      <c r="DI110">
        <v>0.22140154000000001</v>
      </c>
      <c r="DJ110">
        <f t="shared" si="33"/>
        <v>2487.2344285188728</v>
      </c>
      <c r="DK110">
        <f t="shared" si="34"/>
        <v>72831.43131767062</v>
      </c>
      <c r="DL110">
        <f t="shared" si="35"/>
        <v>55548.288185903562</v>
      </c>
      <c r="DM110">
        <f t="shared" si="36"/>
        <v>38265.145054136505</v>
      </c>
      <c r="DO110" s="33">
        <v>4734.0430356485904</v>
      </c>
      <c r="DP110" s="33">
        <v>3610.6387320837316</v>
      </c>
      <c r="DQ110" s="33">
        <v>2487.2344285188728</v>
      </c>
      <c r="DR110" s="33">
        <v>72831.43131767062</v>
      </c>
      <c r="DS110" s="33">
        <v>55548.288185903562</v>
      </c>
      <c r="DT110" s="33">
        <v>38265.145054136505</v>
      </c>
      <c r="DV110">
        <v>252.89</v>
      </c>
    </row>
    <row r="111" spans="1:126" x14ac:dyDescent="0.35">
      <c r="A111">
        <v>52</v>
      </c>
      <c r="B111">
        <v>5</v>
      </c>
      <c r="C111">
        <v>1</v>
      </c>
      <c r="D111">
        <v>1</v>
      </c>
      <c r="E111">
        <v>3</v>
      </c>
      <c r="F111">
        <v>2</v>
      </c>
      <c r="G111">
        <v>4</v>
      </c>
      <c r="H111">
        <v>3</v>
      </c>
      <c r="I111">
        <v>3</v>
      </c>
      <c r="J111">
        <v>1</v>
      </c>
      <c r="K111">
        <v>0</v>
      </c>
      <c r="L111">
        <v>1</v>
      </c>
      <c r="M111">
        <v>4</v>
      </c>
      <c r="N111">
        <v>3</v>
      </c>
      <c r="O111">
        <v>6</v>
      </c>
      <c r="P111">
        <v>1</v>
      </c>
      <c r="Q111">
        <v>1</v>
      </c>
      <c r="R111">
        <v>13</v>
      </c>
      <c r="S111">
        <v>111500</v>
      </c>
      <c r="T111">
        <v>1</v>
      </c>
      <c r="U111">
        <v>1</v>
      </c>
      <c r="V111">
        <v>1</v>
      </c>
      <c r="W111">
        <v>2</v>
      </c>
      <c r="X111">
        <v>0</v>
      </c>
      <c r="Y111">
        <v>0</v>
      </c>
      <c r="Z111">
        <v>1</v>
      </c>
      <c r="AA111">
        <v>2</v>
      </c>
      <c r="AB111">
        <v>0</v>
      </c>
      <c r="AD111">
        <v>0</v>
      </c>
      <c r="AF111">
        <v>0</v>
      </c>
      <c r="AH111">
        <v>0</v>
      </c>
      <c r="AJ111">
        <v>0</v>
      </c>
      <c r="AK111">
        <v>1</v>
      </c>
      <c r="AL111">
        <v>0.8</v>
      </c>
      <c r="AM111">
        <v>460</v>
      </c>
      <c r="AN111">
        <f t="shared" si="22"/>
        <v>3680</v>
      </c>
      <c r="AO111">
        <v>3680</v>
      </c>
      <c r="AP111">
        <f t="shared" si="23"/>
        <v>4600</v>
      </c>
      <c r="AQ111">
        <v>4600</v>
      </c>
      <c r="AR111" s="33">
        <f t="shared" si="37"/>
        <v>5750</v>
      </c>
      <c r="AS111">
        <v>22140</v>
      </c>
      <c r="AT111">
        <f t="shared" si="38"/>
        <v>46.875</v>
      </c>
      <c r="AU111">
        <f t="shared" si="24"/>
        <v>3.68</v>
      </c>
      <c r="AV111">
        <v>46875</v>
      </c>
      <c r="AW111">
        <v>156.25</v>
      </c>
      <c r="AX111">
        <v>90</v>
      </c>
      <c r="AY111">
        <v>3312</v>
      </c>
      <c r="AZ111" s="33">
        <v>2214</v>
      </c>
      <c r="BA111" s="33">
        <v>414</v>
      </c>
      <c r="BB111">
        <v>500000</v>
      </c>
      <c r="BC111">
        <v>0</v>
      </c>
      <c r="BD111">
        <v>1440</v>
      </c>
      <c r="BE111">
        <v>5760</v>
      </c>
      <c r="BF111">
        <v>1</v>
      </c>
      <c r="BG111">
        <v>10</v>
      </c>
      <c r="BH111">
        <v>20000</v>
      </c>
      <c r="BI111">
        <v>375</v>
      </c>
      <c r="BK111">
        <v>1</v>
      </c>
      <c r="BL111">
        <v>0</v>
      </c>
      <c r="BM111">
        <v>0</v>
      </c>
      <c r="BN111">
        <v>1</v>
      </c>
      <c r="BO111">
        <v>0</v>
      </c>
      <c r="BP111">
        <v>24600</v>
      </c>
      <c r="BQ111">
        <f t="shared" si="39"/>
        <v>295200</v>
      </c>
      <c r="BR111">
        <v>295200</v>
      </c>
      <c r="BS111">
        <f t="shared" si="25"/>
        <v>368.99999999999994</v>
      </c>
      <c r="BT111" s="43">
        <v>368.99999999999994</v>
      </c>
      <c r="BU111">
        <f t="shared" si="26"/>
        <v>295.2</v>
      </c>
      <c r="BV111">
        <v>295.2</v>
      </c>
      <c r="BW111">
        <v>22140</v>
      </c>
      <c r="BX111">
        <f t="shared" si="40"/>
        <v>22.14</v>
      </c>
      <c r="BY111">
        <v>44</v>
      </c>
      <c r="BZ111">
        <v>1242000</v>
      </c>
      <c r="CA111">
        <v>1380000</v>
      </c>
      <c r="CB111">
        <v>90</v>
      </c>
      <c r="CC111">
        <f t="shared" si="41"/>
        <v>0.9</v>
      </c>
      <c r="CD111">
        <v>0</v>
      </c>
      <c r="CE111">
        <v>0</v>
      </c>
      <c r="CF111">
        <v>1</v>
      </c>
      <c r="CG111">
        <v>0.9</v>
      </c>
      <c r="CI111" s="43">
        <v>0.63268869000000005</v>
      </c>
      <c r="CJ111" s="33">
        <v>24600</v>
      </c>
      <c r="CK111" s="33">
        <v>2670.5582898913517</v>
      </c>
      <c r="CL111" s="33">
        <v>41085.512152174641</v>
      </c>
      <c r="CM111" s="43">
        <f t="shared" si="44"/>
        <v>136.95170717391548</v>
      </c>
      <c r="CN111" s="43">
        <v>0.8</v>
      </c>
      <c r="CO111" s="43"/>
      <c r="CP111" s="43">
        <v>0.36731130999999995</v>
      </c>
      <c r="CQ111" s="43">
        <v>0.7</v>
      </c>
      <c r="CR111" s="43">
        <v>0.85</v>
      </c>
      <c r="CS111" s="43">
        <v>6.5000000000000002E-2</v>
      </c>
      <c r="CT111">
        <v>22140</v>
      </c>
      <c r="CU111">
        <v>-6000</v>
      </c>
      <c r="CV111">
        <v>20000</v>
      </c>
      <c r="CW111">
        <f t="shared" si="27"/>
        <v>29744.486186405509</v>
      </c>
      <c r="CX111">
        <f t="shared" si="28"/>
        <v>24495.459212333946</v>
      </c>
      <c r="CY111">
        <f t="shared" si="29"/>
        <v>376853.21865129145</v>
      </c>
      <c r="CZ111">
        <f t="shared" si="30"/>
        <v>457607.47979085398</v>
      </c>
      <c r="DA111">
        <v>29744.486186405509</v>
      </c>
      <c r="DB111">
        <v>24495.459212333946</v>
      </c>
      <c r="DC111">
        <v>376853.21865129145</v>
      </c>
      <c r="DD111">
        <v>457607.47979085398</v>
      </c>
      <c r="DE111" s="43">
        <v>0.36731130999999995</v>
      </c>
      <c r="DF111" s="33">
        <f t="shared" si="31"/>
        <v>2670.5582898913517</v>
      </c>
      <c r="DG111" s="43">
        <v>0.26731130999999997</v>
      </c>
      <c r="DH111">
        <f t="shared" si="32"/>
        <v>1943.5024609022166</v>
      </c>
      <c r="DI111">
        <v>0.16731130999999999</v>
      </c>
      <c r="DJ111">
        <f t="shared" si="33"/>
        <v>1216.4466319130818</v>
      </c>
      <c r="DK111">
        <f t="shared" si="34"/>
        <v>41085.512152174641</v>
      </c>
      <c r="DL111">
        <f t="shared" si="35"/>
        <v>29900.037860034099</v>
      </c>
      <c r="DM111">
        <f t="shared" si="36"/>
        <v>18714.563567893565</v>
      </c>
      <c r="DO111" s="33">
        <v>2670.5582898913517</v>
      </c>
      <c r="DP111" s="33">
        <v>1943.5024609022166</v>
      </c>
      <c r="DQ111" s="33">
        <v>1216.4466319130818</v>
      </c>
      <c r="DR111" s="33">
        <v>41085.512152174641</v>
      </c>
      <c r="DS111" s="33">
        <v>29900.037860034099</v>
      </c>
      <c r="DT111" s="33">
        <v>18714.563567893565</v>
      </c>
      <c r="DV111">
        <v>190.21</v>
      </c>
    </row>
    <row r="112" spans="1:126" x14ac:dyDescent="0.35">
      <c r="A112">
        <v>60</v>
      </c>
      <c r="B112">
        <v>36</v>
      </c>
      <c r="C112">
        <v>1</v>
      </c>
      <c r="D112">
        <v>1</v>
      </c>
      <c r="E112">
        <v>3</v>
      </c>
      <c r="F112">
        <v>2</v>
      </c>
      <c r="G112">
        <v>0</v>
      </c>
      <c r="H112">
        <v>3</v>
      </c>
      <c r="I112">
        <v>2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8</v>
      </c>
      <c r="S112">
        <v>18000</v>
      </c>
      <c r="T112">
        <v>0</v>
      </c>
      <c r="U112">
        <v>1</v>
      </c>
      <c r="V112">
        <v>1</v>
      </c>
      <c r="W112">
        <v>2</v>
      </c>
      <c r="X112">
        <v>0</v>
      </c>
      <c r="Y112">
        <v>1</v>
      </c>
      <c r="Z112">
        <v>0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0</v>
      </c>
      <c r="AI112">
        <v>2</v>
      </c>
      <c r="AJ112">
        <v>0</v>
      </c>
      <c r="AK112">
        <v>1</v>
      </c>
      <c r="AL112">
        <v>0.2</v>
      </c>
      <c r="AM112">
        <v>300</v>
      </c>
      <c r="AN112">
        <f t="shared" si="22"/>
        <v>2400</v>
      </c>
      <c r="AO112">
        <v>2400</v>
      </c>
      <c r="AP112">
        <f t="shared" si="23"/>
        <v>3000</v>
      </c>
      <c r="AQ112">
        <v>3000</v>
      </c>
      <c r="AR112" s="33">
        <f t="shared" si="37"/>
        <v>15000</v>
      </c>
      <c r="AS112">
        <v>2850</v>
      </c>
      <c r="AT112">
        <f t="shared" si="38"/>
        <v>43.75</v>
      </c>
      <c r="AU112">
        <f t="shared" si="24"/>
        <v>2.4</v>
      </c>
      <c r="AV112">
        <v>43750</v>
      </c>
      <c r="AW112">
        <v>145.83333333333334</v>
      </c>
      <c r="AX112">
        <v>95</v>
      </c>
      <c r="AY112">
        <v>2280</v>
      </c>
      <c r="AZ112" s="33">
        <v>285</v>
      </c>
      <c r="BA112" s="33">
        <v>285</v>
      </c>
      <c r="BB112">
        <v>45000</v>
      </c>
      <c r="BC112">
        <v>0</v>
      </c>
      <c r="BD112">
        <v>1000</v>
      </c>
      <c r="BE112">
        <v>4000</v>
      </c>
      <c r="BF112">
        <v>1</v>
      </c>
      <c r="BG112">
        <v>1</v>
      </c>
      <c r="BH112">
        <v>0</v>
      </c>
      <c r="BI112">
        <v>350</v>
      </c>
      <c r="BJ112">
        <v>2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3000</v>
      </c>
      <c r="BQ112">
        <f t="shared" si="39"/>
        <v>36000</v>
      </c>
      <c r="BR112">
        <v>36000</v>
      </c>
      <c r="BS112">
        <f t="shared" si="25"/>
        <v>180</v>
      </c>
      <c r="BT112" s="43">
        <v>180</v>
      </c>
      <c r="BU112">
        <f t="shared" si="26"/>
        <v>36</v>
      </c>
      <c r="BV112">
        <v>36</v>
      </c>
      <c r="BW112">
        <v>2850</v>
      </c>
      <c r="BX112">
        <f t="shared" si="40"/>
        <v>2.85</v>
      </c>
      <c r="BY112">
        <v>17</v>
      </c>
      <c r="BZ112">
        <v>798000</v>
      </c>
      <c r="CA112">
        <v>840000</v>
      </c>
      <c r="CB112">
        <v>95</v>
      </c>
      <c r="CC112">
        <f t="shared" si="41"/>
        <v>0.95</v>
      </c>
      <c r="CD112">
        <v>0</v>
      </c>
      <c r="CE112">
        <v>0</v>
      </c>
      <c r="CF112">
        <v>80000</v>
      </c>
      <c r="CG112">
        <v>0.95</v>
      </c>
      <c r="CI112" s="43">
        <v>0.49719020000000003</v>
      </c>
      <c r="CJ112" s="33">
        <v>3000</v>
      </c>
      <c r="CK112" s="33">
        <v>3476.1570300259186</v>
      </c>
      <c r="CL112" s="33">
        <v>46675.510003709147</v>
      </c>
      <c r="CM112" s="43">
        <f t="shared" si="44"/>
        <v>155.58503334569716</v>
      </c>
      <c r="CN112" s="43">
        <v>0.2</v>
      </c>
      <c r="CO112" s="43"/>
      <c r="CP112" s="43">
        <v>0.50280979999999997</v>
      </c>
      <c r="CQ112" s="43">
        <v>0.7</v>
      </c>
      <c r="CR112" s="43">
        <v>0.85</v>
      </c>
      <c r="CS112" s="43">
        <v>6.5000000000000002E-2</v>
      </c>
      <c r="CT112">
        <v>2850</v>
      </c>
      <c r="CU112">
        <v>-600</v>
      </c>
      <c r="CV112">
        <v>0</v>
      </c>
      <c r="CW112">
        <f t="shared" si="27"/>
        <v>4872.3808313196841</v>
      </c>
      <c r="CX112">
        <f t="shared" si="28"/>
        <v>4012.5489199103272</v>
      </c>
      <c r="CY112">
        <f t="shared" si="29"/>
        <v>61731.521844774259</v>
      </c>
      <c r="CZ112">
        <f t="shared" si="30"/>
        <v>74959.705097225902</v>
      </c>
      <c r="DA112">
        <v>4872.3808313196841</v>
      </c>
      <c r="DB112">
        <v>4012.5489199103272</v>
      </c>
      <c r="DC112">
        <v>61731.521844774259</v>
      </c>
      <c r="DD112">
        <v>74959.705097225902</v>
      </c>
      <c r="DE112" s="43">
        <v>0.50280979999999997</v>
      </c>
      <c r="DF112" s="33">
        <f t="shared" si="31"/>
        <v>3033.9081502410945</v>
      </c>
      <c r="DG112" s="43">
        <v>0.4028098</v>
      </c>
      <c r="DH112">
        <f t="shared" si="32"/>
        <v>2430.5173352169854</v>
      </c>
      <c r="DI112">
        <v>0.30280980000000002</v>
      </c>
      <c r="DJ112">
        <f t="shared" si="33"/>
        <v>1827.1265201928759</v>
      </c>
      <c r="DK112">
        <f t="shared" si="34"/>
        <v>46675.510003709147</v>
      </c>
      <c r="DL112">
        <f t="shared" si="35"/>
        <v>37392.574387953624</v>
      </c>
      <c r="DM112">
        <f t="shared" si="36"/>
        <v>28109.63877219809</v>
      </c>
      <c r="DO112" s="33">
        <v>3033.9081502410945</v>
      </c>
      <c r="DP112" s="33">
        <v>2430.5173352169854</v>
      </c>
      <c r="DQ112" s="33">
        <v>1827.1265201928759</v>
      </c>
      <c r="DR112" s="33">
        <v>46675.510003709147</v>
      </c>
      <c r="DS112" s="33">
        <v>37392.574387953624</v>
      </c>
      <c r="DT112" s="33">
        <v>28109.63877219809</v>
      </c>
      <c r="DV112">
        <v>194.49</v>
      </c>
    </row>
    <row r="113" spans="1:126" x14ac:dyDescent="0.35">
      <c r="A113">
        <v>36</v>
      </c>
      <c r="B113">
        <f t="shared" si="43"/>
        <v>18</v>
      </c>
      <c r="C113">
        <v>1</v>
      </c>
      <c r="D113">
        <v>1</v>
      </c>
      <c r="E113">
        <v>2</v>
      </c>
      <c r="F113">
        <v>2</v>
      </c>
      <c r="G113">
        <v>2</v>
      </c>
      <c r="H113">
        <v>4</v>
      </c>
      <c r="I113">
        <v>0</v>
      </c>
      <c r="J113">
        <v>0</v>
      </c>
      <c r="K113">
        <v>0</v>
      </c>
      <c r="L113">
        <v>1</v>
      </c>
      <c r="M113">
        <v>4</v>
      </c>
      <c r="N113">
        <v>7</v>
      </c>
      <c r="O113">
        <v>12</v>
      </c>
      <c r="P113">
        <v>2</v>
      </c>
      <c r="Q113">
        <v>1</v>
      </c>
      <c r="R113">
        <v>8</v>
      </c>
      <c r="S113">
        <v>25600</v>
      </c>
      <c r="T113">
        <v>0</v>
      </c>
      <c r="U113">
        <v>2</v>
      </c>
      <c r="V113">
        <v>0</v>
      </c>
      <c r="W113">
        <v>2</v>
      </c>
      <c r="X113">
        <v>0</v>
      </c>
      <c r="Y113">
        <v>0</v>
      </c>
      <c r="Z113">
        <v>1</v>
      </c>
      <c r="AA113">
        <v>2</v>
      </c>
      <c r="AB113">
        <v>0</v>
      </c>
      <c r="AD113">
        <v>0</v>
      </c>
      <c r="AF113">
        <v>0</v>
      </c>
      <c r="AH113">
        <v>0</v>
      </c>
      <c r="AJ113">
        <v>0</v>
      </c>
      <c r="AK113">
        <v>1</v>
      </c>
      <c r="AL113">
        <v>0.2</v>
      </c>
      <c r="AM113">
        <v>240</v>
      </c>
      <c r="AN113">
        <f t="shared" si="22"/>
        <v>1920</v>
      </c>
      <c r="AO113">
        <v>1920</v>
      </c>
      <c r="AP113">
        <f t="shared" si="23"/>
        <v>2400</v>
      </c>
      <c r="AQ113">
        <v>2400</v>
      </c>
      <c r="AR113" s="33">
        <f t="shared" si="37"/>
        <v>12000</v>
      </c>
      <c r="AS113">
        <v>480</v>
      </c>
      <c r="AT113">
        <f t="shared" si="38"/>
        <v>43.75</v>
      </c>
      <c r="AU113">
        <f t="shared" si="24"/>
        <v>1.92</v>
      </c>
      <c r="AV113">
        <v>43750</v>
      </c>
      <c r="AW113">
        <v>145.83333333333334</v>
      </c>
      <c r="AX113">
        <v>20</v>
      </c>
      <c r="AY113">
        <v>384</v>
      </c>
      <c r="AZ113" s="33">
        <v>48</v>
      </c>
      <c r="BA113" s="33">
        <v>48</v>
      </c>
      <c r="BB113">
        <v>60000</v>
      </c>
      <c r="BC113">
        <v>0</v>
      </c>
      <c r="BD113">
        <v>500</v>
      </c>
      <c r="BE113">
        <v>2000</v>
      </c>
      <c r="BF113">
        <v>1</v>
      </c>
      <c r="BG113">
        <v>4</v>
      </c>
      <c r="BH113">
        <v>15000</v>
      </c>
      <c r="BI113">
        <v>350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2400</v>
      </c>
      <c r="BQ113">
        <f t="shared" si="39"/>
        <v>28800</v>
      </c>
      <c r="BR113">
        <v>28800</v>
      </c>
      <c r="BS113">
        <f t="shared" si="25"/>
        <v>144</v>
      </c>
      <c r="BT113" s="43">
        <v>144</v>
      </c>
      <c r="BU113">
        <f t="shared" si="26"/>
        <v>28.8</v>
      </c>
      <c r="BV113">
        <v>28.8</v>
      </c>
      <c r="BW113">
        <v>480</v>
      </c>
      <c r="BX113">
        <f t="shared" si="40"/>
        <v>0.48</v>
      </c>
      <c r="BY113">
        <v>50</v>
      </c>
      <c r="BZ113">
        <v>134400</v>
      </c>
      <c r="CA113">
        <v>672000</v>
      </c>
      <c r="CB113">
        <v>20</v>
      </c>
      <c r="CC113">
        <f t="shared" si="41"/>
        <v>0.2</v>
      </c>
      <c r="CD113">
        <v>0</v>
      </c>
      <c r="CE113">
        <v>0</v>
      </c>
      <c r="CF113">
        <v>1</v>
      </c>
      <c r="CG113">
        <v>0.2</v>
      </c>
      <c r="CI113" s="43">
        <v>0.26106984999999999</v>
      </c>
      <c r="CJ113" s="33">
        <v>2400</v>
      </c>
      <c r="CK113" s="33">
        <v>6792.9420421392988</v>
      </c>
      <c r="CL113" s="33">
        <v>104506.80064829691</v>
      </c>
      <c r="CM113" s="43">
        <f t="shared" si="44"/>
        <v>348.3560021609897</v>
      </c>
      <c r="CN113" s="43">
        <v>0.2</v>
      </c>
      <c r="CO113" s="43"/>
      <c r="CP113" s="43">
        <v>0.73893015000000006</v>
      </c>
      <c r="CQ113" s="43">
        <v>0.7</v>
      </c>
      <c r="CR113" s="43">
        <v>0.85</v>
      </c>
      <c r="CS113" s="43">
        <v>6.5000000000000002E-2</v>
      </c>
      <c r="CT113">
        <v>480</v>
      </c>
      <c r="CU113">
        <v>-300</v>
      </c>
      <c r="CV113">
        <v>15000</v>
      </c>
      <c r="CW113">
        <f t="shared" si="27"/>
        <v>1562.8001471636805</v>
      </c>
      <c r="CX113">
        <f t="shared" si="28"/>
        <v>1287.0118858995017</v>
      </c>
      <c r="CY113">
        <f t="shared" si="29"/>
        <v>19800.182859992336</v>
      </c>
      <c r="CZ113">
        <f t="shared" si="30"/>
        <v>24043.079187133546</v>
      </c>
      <c r="DA113">
        <v>1562.8001471636805</v>
      </c>
      <c r="DB113">
        <v>1287.0118858995017</v>
      </c>
      <c r="DC113">
        <v>19800.182859992336</v>
      </c>
      <c r="DD113">
        <v>24043.079187133546</v>
      </c>
      <c r="DE113" s="43">
        <v>0.73893015000000006</v>
      </c>
      <c r="DF113" s="33">
        <f t="shared" si="31"/>
        <v>6792.9420421392988</v>
      </c>
      <c r="DG113" s="43">
        <v>0.63893014999999997</v>
      </c>
      <c r="DH113">
        <f t="shared" si="32"/>
        <v>5873.6478379253676</v>
      </c>
      <c r="DI113">
        <v>0.53893015000000011</v>
      </c>
      <c r="DJ113">
        <f t="shared" si="33"/>
        <v>4954.3536337114392</v>
      </c>
      <c r="DK113">
        <f t="shared" si="34"/>
        <v>104506.80064829691</v>
      </c>
      <c r="DL113">
        <f t="shared" si="35"/>
        <v>90363.812891159498</v>
      </c>
      <c r="DM113">
        <f t="shared" si="36"/>
        <v>76220.825134022132</v>
      </c>
      <c r="DO113" s="33">
        <v>6792.9420421392988</v>
      </c>
      <c r="DP113" s="33">
        <v>5873.6478379253676</v>
      </c>
      <c r="DQ113" s="33">
        <v>4954.3536337114392</v>
      </c>
      <c r="DR113" s="33">
        <v>104506.80064829691</v>
      </c>
      <c r="DS113" s="33">
        <v>90363.812891159498</v>
      </c>
      <c r="DT113" s="33">
        <v>76220.825134022132</v>
      </c>
      <c r="DV113">
        <v>395.86</v>
      </c>
    </row>
    <row r="114" spans="1:126" x14ac:dyDescent="0.35">
      <c r="A114">
        <v>40</v>
      </c>
      <c r="B114">
        <v>6</v>
      </c>
      <c r="C114">
        <v>1</v>
      </c>
      <c r="D114">
        <v>1</v>
      </c>
      <c r="E114">
        <v>2</v>
      </c>
      <c r="F114">
        <v>4</v>
      </c>
      <c r="G114">
        <v>0</v>
      </c>
      <c r="H114">
        <v>1</v>
      </c>
      <c r="I114">
        <v>3</v>
      </c>
      <c r="J114">
        <v>0</v>
      </c>
      <c r="K114">
        <v>1</v>
      </c>
      <c r="L114">
        <v>1</v>
      </c>
      <c r="M114">
        <v>1</v>
      </c>
      <c r="N114">
        <v>7</v>
      </c>
      <c r="O114">
        <v>12</v>
      </c>
      <c r="P114">
        <v>2</v>
      </c>
      <c r="Q114">
        <v>1</v>
      </c>
      <c r="R114">
        <v>9</v>
      </c>
      <c r="S114">
        <v>57300</v>
      </c>
      <c r="T114">
        <v>1</v>
      </c>
      <c r="U114">
        <v>1</v>
      </c>
      <c r="V114">
        <v>1</v>
      </c>
      <c r="W114">
        <v>2</v>
      </c>
      <c r="X114">
        <v>0</v>
      </c>
      <c r="Y114">
        <v>0</v>
      </c>
      <c r="Z114">
        <v>1</v>
      </c>
      <c r="AA114">
        <v>2</v>
      </c>
      <c r="AB114">
        <v>0</v>
      </c>
      <c r="AD114">
        <v>0</v>
      </c>
      <c r="AF114">
        <v>0</v>
      </c>
      <c r="AH114">
        <v>0</v>
      </c>
      <c r="AJ114">
        <v>0</v>
      </c>
      <c r="AK114">
        <v>0</v>
      </c>
      <c r="AL114">
        <v>0.8</v>
      </c>
      <c r="AM114">
        <v>403</v>
      </c>
      <c r="AN114">
        <f t="shared" si="22"/>
        <v>3224</v>
      </c>
      <c r="AO114">
        <v>3224</v>
      </c>
      <c r="AP114">
        <f t="shared" si="23"/>
        <v>4030</v>
      </c>
      <c r="AQ114">
        <v>4030</v>
      </c>
      <c r="AR114" s="33">
        <f t="shared" si="37"/>
        <v>5037.5</v>
      </c>
      <c r="AS114">
        <v>36288</v>
      </c>
      <c r="AT114">
        <f t="shared" si="38"/>
        <v>93.75</v>
      </c>
      <c r="AU114">
        <f t="shared" si="24"/>
        <v>3.2240000000000002</v>
      </c>
      <c r="AV114">
        <v>93750</v>
      </c>
      <c r="AW114">
        <v>312.5</v>
      </c>
      <c r="AX114">
        <v>90</v>
      </c>
      <c r="AY114">
        <v>2901.6</v>
      </c>
      <c r="AZ114" s="33">
        <v>3628.8</v>
      </c>
      <c r="BA114" s="33">
        <v>362.7</v>
      </c>
      <c r="BB114">
        <v>500000</v>
      </c>
      <c r="BC114">
        <v>0</v>
      </c>
      <c r="BD114">
        <v>4000</v>
      </c>
      <c r="BE114">
        <v>16000</v>
      </c>
      <c r="BF114">
        <v>1</v>
      </c>
      <c r="BG114">
        <v>1</v>
      </c>
      <c r="BH114">
        <v>0</v>
      </c>
      <c r="BI114">
        <v>750</v>
      </c>
      <c r="BK114">
        <v>1</v>
      </c>
      <c r="BL114">
        <v>0</v>
      </c>
      <c r="BM114">
        <v>0</v>
      </c>
      <c r="BN114">
        <v>0</v>
      </c>
      <c r="BO114">
        <v>5760</v>
      </c>
      <c r="BP114">
        <v>40320</v>
      </c>
      <c r="BQ114">
        <f t="shared" si="39"/>
        <v>483840</v>
      </c>
      <c r="BR114">
        <v>483840</v>
      </c>
      <c r="BS114">
        <f t="shared" si="25"/>
        <v>604.79999999999995</v>
      </c>
      <c r="BT114" s="43">
        <v>604.79999999999995</v>
      </c>
      <c r="BU114">
        <f t="shared" si="26"/>
        <v>483.84</v>
      </c>
      <c r="BV114">
        <v>483.84</v>
      </c>
      <c r="BW114">
        <v>36288</v>
      </c>
      <c r="BX114">
        <f t="shared" si="40"/>
        <v>36.287999999999997</v>
      </c>
      <c r="BY114">
        <v>48</v>
      </c>
      <c r="BZ114">
        <v>2176200</v>
      </c>
      <c r="CA114">
        <v>2418000</v>
      </c>
      <c r="CB114">
        <v>90</v>
      </c>
      <c r="CC114">
        <f t="shared" si="41"/>
        <v>0.9</v>
      </c>
      <c r="CD114">
        <v>0</v>
      </c>
      <c r="CE114">
        <v>0</v>
      </c>
      <c r="CF114">
        <v>1</v>
      </c>
      <c r="CG114">
        <v>0.9</v>
      </c>
      <c r="CI114" s="43">
        <v>0.67311814000000003</v>
      </c>
      <c r="CJ114" s="33">
        <v>40320</v>
      </c>
      <c r="CK114" s="33">
        <v>1957.0619442821728</v>
      </c>
      <c r="CL114" s="33">
        <v>30108.64529664881</v>
      </c>
      <c r="CM114" s="43">
        <f t="shared" si="44"/>
        <v>100.36215098882937</v>
      </c>
      <c r="CN114" s="43">
        <v>0.8</v>
      </c>
      <c r="CO114" s="43"/>
      <c r="CP114" s="43">
        <v>0.32688185999999997</v>
      </c>
      <c r="CQ114" s="43">
        <v>0.7</v>
      </c>
      <c r="CR114" s="43">
        <v>0.85</v>
      </c>
      <c r="CS114" s="43">
        <v>6.5000000000000002E-2</v>
      </c>
      <c r="CT114">
        <v>36288</v>
      </c>
      <c r="CU114">
        <v>5760</v>
      </c>
      <c r="CV114">
        <v>0</v>
      </c>
      <c r="CW114">
        <f t="shared" si="27"/>
        <v>45823.753910420535</v>
      </c>
      <c r="CX114">
        <f t="shared" si="28"/>
        <v>37737.209102699264</v>
      </c>
      <c r="CY114">
        <f t="shared" si="29"/>
        <v>580572.44773383485</v>
      </c>
      <c r="CZ114">
        <f t="shared" si="30"/>
        <v>704980.82939108508</v>
      </c>
      <c r="DA114">
        <v>45823.753910420535</v>
      </c>
      <c r="DB114">
        <v>37737.209102699264</v>
      </c>
      <c r="DC114">
        <v>580572.44773383485</v>
      </c>
      <c r="DD114">
        <v>704980.82939108508</v>
      </c>
      <c r="DE114" s="43">
        <v>0.32688185999999997</v>
      </c>
      <c r="DF114" s="33">
        <f t="shared" si="31"/>
        <v>1957.0619442821728</v>
      </c>
      <c r="DG114" s="43">
        <v>0.22688185999999999</v>
      </c>
      <c r="DH114">
        <f t="shared" si="32"/>
        <v>1358.3557498539556</v>
      </c>
      <c r="DI114">
        <v>0.12688186000000001</v>
      </c>
      <c r="DJ114">
        <f t="shared" si="33"/>
        <v>759.64955542573853</v>
      </c>
      <c r="DK114">
        <f t="shared" si="34"/>
        <v>30108.64529664881</v>
      </c>
      <c r="DL114">
        <f t="shared" si="35"/>
        <v>20897.780766983931</v>
      </c>
      <c r="DM114">
        <f t="shared" si="36"/>
        <v>11686.916237319054</v>
      </c>
      <c r="DO114" s="33">
        <v>1957.0619442821728</v>
      </c>
      <c r="DP114" s="33">
        <v>1358.3557498539556</v>
      </c>
      <c r="DQ114" s="33">
        <v>759.64955542573853</v>
      </c>
      <c r="DR114" s="33">
        <v>30108.64529664881</v>
      </c>
      <c r="DS114" s="33">
        <v>20897.780766983931</v>
      </c>
      <c r="DT114" s="33">
        <v>11686.916237319054</v>
      </c>
      <c r="DV114">
        <v>125.45</v>
      </c>
    </row>
    <row r="115" spans="1:126" x14ac:dyDescent="0.35">
      <c r="A115">
        <v>62</v>
      </c>
      <c r="B115">
        <f t="shared" si="43"/>
        <v>44</v>
      </c>
      <c r="C115">
        <v>1</v>
      </c>
      <c r="D115">
        <v>1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</v>
      </c>
      <c r="S115">
        <v>1234750</v>
      </c>
      <c r="T115">
        <v>1</v>
      </c>
      <c r="U115">
        <v>1</v>
      </c>
      <c r="V115">
        <v>1</v>
      </c>
      <c r="W115">
        <v>2</v>
      </c>
      <c r="X115">
        <v>0</v>
      </c>
      <c r="Y115">
        <v>0</v>
      </c>
      <c r="Z115">
        <v>1</v>
      </c>
      <c r="AA115">
        <v>2</v>
      </c>
      <c r="AB115">
        <v>0</v>
      </c>
      <c r="AD115">
        <v>0</v>
      </c>
      <c r="AF115">
        <v>0</v>
      </c>
      <c r="AH115">
        <v>0</v>
      </c>
      <c r="AJ115">
        <v>0</v>
      </c>
      <c r="AK115">
        <v>0</v>
      </c>
      <c r="AL115">
        <v>0.8</v>
      </c>
      <c r="AM115">
        <v>506</v>
      </c>
      <c r="AN115">
        <f t="shared" si="22"/>
        <v>4048</v>
      </c>
      <c r="AO115">
        <v>4048</v>
      </c>
      <c r="AP115">
        <f t="shared" si="23"/>
        <v>5060</v>
      </c>
      <c r="AQ115">
        <v>5060</v>
      </c>
      <c r="AR115" s="33">
        <f t="shared" si="37"/>
        <v>6325</v>
      </c>
      <c r="AS115">
        <v>84480</v>
      </c>
      <c r="AT115">
        <f t="shared" si="38"/>
        <v>87.5</v>
      </c>
      <c r="AU115">
        <f t="shared" si="24"/>
        <v>4.048</v>
      </c>
      <c r="AV115">
        <v>87500</v>
      </c>
      <c r="AW115">
        <v>291.66666666666669</v>
      </c>
      <c r="AX115">
        <v>80</v>
      </c>
      <c r="AY115">
        <v>3238.4</v>
      </c>
      <c r="AZ115" s="33">
        <v>844.80000000000007</v>
      </c>
      <c r="BA115" s="33">
        <v>404.8</v>
      </c>
      <c r="BB115">
        <v>600000</v>
      </c>
      <c r="BC115">
        <v>0</v>
      </c>
      <c r="BD115">
        <v>120</v>
      </c>
      <c r="BE115">
        <v>480</v>
      </c>
      <c r="BF115">
        <v>1</v>
      </c>
      <c r="BG115">
        <v>6</v>
      </c>
      <c r="BH115">
        <v>50000</v>
      </c>
      <c r="BI115">
        <v>700</v>
      </c>
      <c r="BK115">
        <v>1</v>
      </c>
      <c r="BL115">
        <v>0</v>
      </c>
      <c r="BM115">
        <v>1</v>
      </c>
      <c r="BN115">
        <v>0</v>
      </c>
      <c r="BO115">
        <v>15600</v>
      </c>
      <c r="BP115">
        <v>105600</v>
      </c>
      <c r="BQ115">
        <f t="shared" si="39"/>
        <v>1267200</v>
      </c>
      <c r="BR115">
        <v>1267200</v>
      </c>
      <c r="BS115">
        <f t="shared" si="25"/>
        <v>1584</v>
      </c>
      <c r="BT115" s="43">
        <v>1584</v>
      </c>
      <c r="BU115">
        <f t="shared" si="26"/>
        <v>1267.2</v>
      </c>
      <c r="BV115">
        <v>1267.2</v>
      </c>
      <c r="BW115">
        <v>84480</v>
      </c>
      <c r="BX115">
        <f t="shared" si="40"/>
        <v>84.48</v>
      </c>
      <c r="BY115">
        <v>22</v>
      </c>
      <c r="BZ115">
        <v>2266880</v>
      </c>
      <c r="CA115">
        <v>2833600</v>
      </c>
      <c r="CB115">
        <v>80</v>
      </c>
      <c r="CC115">
        <f t="shared" si="41"/>
        <v>0.8</v>
      </c>
      <c r="CD115">
        <v>0</v>
      </c>
      <c r="CE115">
        <v>0</v>
      </c>
      <c r="CF115">
        <v>1</v>
      </c>
      <c r="CG115">
        <v>0.8</v>
      </c>
      <c r="CI115" s="43">
        <v>0.77593962999999999</v>
      </c>
      <c r="CJ115" s="33">
        <v>105600</v>
      </c>
      <c r="CK115" s="33">
        <v>1461.1258767644076</v>
      </c>
      <c r="CL115" s="33">
        <v>22478.859642529347</v>
      </c>
      <c r="CM115" s="43">
        <f t="shared" si="44"/>
        <v>74.929532141764497</v>
      </c>
      <c r="CN115" s="43">
        <v>0.8</v>
      </c>
      <c r="CO115" s="43"/>
      <c r="CP115" s="43">
        <v>0.22406037000000001</v>
      </c>
      <c r="CQ115" s="43">
        <v>0.7</v>
      </c>
      <c r="CR115" s="43">
        <v>0.85</v>
      </c>
      <c r="CS115" s="43">
        <v>6.5000000000000002E-2</v>
      </c>
      <c r="CT115">
        <v>84480</v>
      </c>
      <c r="CU115">
        <v>15600</v>
      </c>
      <c r="CV115">
        <v>50000</v>
      </c>
      <c r="CW115">
        <f t="shared" si="27"/>
        <v>92543.28200764794</v>
      </c>
      <c r="CX115">
        <f t="shared" si="28"/>
        <v>76212.114594533588</v>
      </c>
      <c r="CY115">
        <f t="shared" si="29"/>
        <v>1172494.0706851322</v>
      </c>
      <c r="CZ115">
        <f t="shared" si="30"/>
        <v>1423742.8001176605</v>
      </c>
      <c r="DA115">
        <v>92543.28200764794</v>
      </c>
      <c r="DB115">
        <v>76212.114594533588</v>
      </c>
      <c r="DC115">
        <v>1172494.0706851322</v>
      </c>
      <c r="DD115">
        <v>1423742.8001176605</v>
      </c>
      <c r="DE115" s="43">
        <v>0.22406037000000001</v>
      </c>
      <c r="DF115" s="33">
        <f t="shared" si="31"/>
        <v>1461.1258767644076</v>
      </c>
      <c r="DG115" s="43">
        <v>0.12406037000000003</v>
      </c>
      <c r="DH115">
        <f t="shared" si="32"/>
        <v>809.013289087967</v>
      </c>
      <c r="DI115">
        <v>2.4060370000000053E-2</v>
      </c>
      <c r="DJ115">
        <f t="shared" si="33"/>
        <v>156.9007014115264</v>
      </c>
      <c r="DK115">
        <f t="shared" si="34"/>
        <v>22478.859642529347</v>
      </c>
      <c r="DL115">
        <f t="shared" si="35"/>
        <v>12446.358293661031</v>
      </c>
      <c r="DM115">
        <f t="shared" si="36"/>
        <v>2413.8569447927139</v>
      </c>
      <c r="DO115" s="33">
        <v>1461.1258767644076</v>
      </c>
      <c r="DP115" s="33">
        <v>809.013289087967</v>
      </c>
      <c r="DQ115" s="33">
        <v>156.9007014115264</v>
      </c>
      <c r="DR115" s="33">
        <v>22478.859642529347</v>
      </c>
      <c r="DS115" s="33">
        <v>12446.358293661031</v>
      </c>
      <c r="DT115" s="33">
        <v>2413.8569447927139</v>
      </c>
      <c r="DV115">
        <v>93.66</v>
      </c>
    </row>
    <row r="116" spans="1:126" x14ac:dyDescent="0.35">
      <c r="A116">
        <v>32</v>
      </c>
      <c r="B116">
        <f t="shared" si="43"/>
        <v>14</v>
      </c>
      <c r="C116">
        <v>1</v>
      </c>
      <c r="D116">
        <v>1</v>
      </c>
      <c r="E116">
        <v>1</v>
      </c>
      <c r="F116">
        <v>5</v>
      </c>
      <c r="G116">
        <v>0</v>
      </c>
      <c r="H116">
        <v>0</v>
      </c>
      <c r="I116">
        <v>0</v>
      </c>
      <c r="J116">
        <v>2</v>
      </c>
      <c r="K116">
        <v>0</v>
      </c>
      <c r="L116">
        <v>1</v>
      </c>
      <c r="M116">
        <v>4</v>
      </c>
      <c r="N116">
        <v>7</v>
      </c>
      <c r="O116">
        <v>12</v>
      </c>
      <c r="P116">
        <v>2</v>
      </c>
      <c r="Q116">
        <v>1</v>
      </c>
      <c r="R116">
        <v>7</v>
      </c>
      <c r="S116">
        <v>10000</v>
      </c>
      <c r="T116">
        <v>0</v>
      </c>
      <c r="U116">
        <v>1</v>
      </c>
      <c r="V116">
        <v>1</v>
      </c>
      <c r="W116">
        <v>2</v>
      </c>
      <c r="X116">
        <v>0</v>
      </c>
      <c r="Y116">
        <v>0</v>
      </c>
      <c r="Z116">
        <v>1</v>
      </c>
      <c r="AA116">
        <v>2</v>
      </c>
      <c r="AB116">
        <v>0</v>
      </c>
      <c r="AD116">
        <v>0</v>
      </c>
      <c r="AF116">
        <v>0</v>
      </c>
      <c r="AH116">
        <v>0</v>
      </c>
      <c r="AJ116">
        <v>0</v>
      </c>
      <c r="AK116">
        <v>0</v>
      </c>
      <c r="AL116">
        <v>0.8</v>
      </c>
      <c r="AM116">
        <v>587</v>
      </c>
      <c r="AN116">
        <f t="shared" si="22"/>
        <v>4696</v>
      </c>
      <c r="AO116">
        <v>4696</v>
      </c>
      <c r="AP116">
        <f t="shared" si="23"/>
        <v>5870</v>
      </c>
      <c r="AQ116">
        <v>5870</v>
      </c>
      <c r="AR116" s="33">
        <f t="shared" si="37"/>
        <v>7337.5</v>
      </c>
      <c r="AS116">
        <v>4696</v>
      </c>
      <c r="AT116">
        <f t="shared" si="38"/>
        <v>75</v>
      </c>
      <c r="AU116">
        <f t="shared" si="24"/>
        <v>4.6959999999999997</v>
      </c>
      <c r="AV116">
        <v>75000</v>
      </c>
      <c r="AW116">
        <v>250</v>
      </c>
      <c r="AX116">
        <v>80</v>
      </c>
      <c r="AY116">
        <v>3756.8</v>
      </c>
      <c r="AZ116" s="33">
        <v>469.6</v>
      </c>
      <c r="BA116" s="33">
        <v>469.6</v>
      </c>
      <c r="BB116">
        <v>259200</v>
      </c>
      <c r="BC116">
        <v>0</v>
      </c>
      <c r="BD116">
        <v>150</v>
      </c>
      <c r="BE116">
        <v>600</v>
      </c>
      <c r="BF116">
        <v>1</v>
      </c>
      <c r="BG116">
        <v>5</v>
      </c>
      <c r="BH116">
        <v>12000</v>
      </c>
      <c r="BI116">
        <v>600</v>
      </c>
      <c r="BK116">
        <v>1</v>
      </c>
      <c r="BL116">
        <v>0</v>
      </c>
      <c r="BM116">
        <v>0</v>
      </c>
      <c r="BN116">
        <v>1</v>
      </c>
      <c r="BO116">
        <v>1220</v>
      </c>
      <c r="BP116">
        <v>5870</v>
      </c>
      <c r="BQ116">
        <f t="shared" si="39"/>
        <v>70440</v>
      </c>
      <c r="BR116">
        <v>70440</v>
      </c>
      <c r="BS116">
        <f t="shared" si="25"/>
        <v>88.05</v>
      </c>
      <c r="BT116" s="43">
        <v>88.05</v>
      </c>
      <c r="BU116">
        <f t="shared" si="26"/>
        <v>70.44</v>
      </c>
      <c r="BV116">
        <v>70.44</v>
      </c>
      <c r="BW116">
        <v>4696</v>
      </c>
      <c r="BX116">
        <f t="shared" si="40"/>
        <v>4.6959999999999997</v>
      </c>
      <c r="BY116">
        <v>30</v>
      </c>
      <c r="BZ116">
        <v>2254080</v>
      </c>
      <c r="CA116">
        <v>2817600</v>
      </c>
      <c r="CB116">
        <v>80</v>
      </c>
      <c r="CC116">
        <f t="shared" si="41"/>
        <v>0.8</v>
      </c>
      <c r="CD116">
        <v>0</v>
      </c>
      <c r="CE116">
        <v>0</v>
      </c>
      <c r="CF116">
        <v>1</v>
      </c>
      <c r="CG116">
        <v>0.8</v>
      </c>
      <c r="CI116" s="43">
        <v>0.52226634999999999</v>
      </c>
      <c r="CJ116" s="33">
        <v>5870</v>
      </c>
      <c r="CK116" s="33">
        <v>5369.4757962101139</v>
      </c>
      <c r="CL116" s="33">
        <v>82607.319941694062</v>
      </c>
      <c r="CM116" s="43">
        <f t="shared" si="44"/>
        <v>275.35773313898022</v>
      </c>
      <c r="CN116" s="43">
        <v>0.8</v>
      </c>
      <c r="CO116" s="43"/>
      <c r="CP116" s="43">
        <v>0.47773365000000001</v>
      </c>
      <c r="CQ116" s="43">
        <v>0.7</v>
      </c>
      <c r="CR116" s="43">
        <v>0.85</v>
      </c>
      <c r="CS116" s="43">
        <v>6.5000000000000002E-2</v>
      </c>
      <c r="CT116">
        <v>4696</v>
      </c>
      <c r="CU116">
        <v>1220</v>
      </c>
      <c r="CV116">
        <v>12000</v>
      </c>
      <c r="CW116">
        <f t="shared" si="27"/>
        <v>7642.843541422877</v>
      </c>
      <c r="CX116">
        <f t="shared" si="28"/>
        <v>6294.1064458776636</v>
      </c>
      <c r="CY116">
        <f t="shared" si="29"/>
        <v>96832.406859656359</v>
      </c>
      <c r="CZ116">
        <f t="shared" si="30"/>
        <v>117582.20832958272</v>
      </c>
      <c r="DA116">
        <v>7642.843541422877</v>
      </c>
      <c r="DB116">
        <v>6294.1064458776636</v>
      </c>
      <c r="DC116">
        <v>96832.406859656359</v>
      </c>
      <c r="DD116">
        <v>117582.20832958272</v>
      </c>
      <c r="DE116" s="43">
        <v>0.47773365000000001</v>
      </c>
      <c r="DF116" s="33">
        <f t="shared" si="31"/>
        <v>5369.4757962101139</v>
      </c>
      <c r="DG116" s="43">
        <v>0.37773365000000003</v>
      </c>
      <c r="DH116">
        <f t="shared" si="32"/>
        <v>4245.5282165891031</v>
      </c>
      <c r="DI116">
        <v>0.27773365000000005</v>
      </c>
      <c r="DJ116">
        <f t="shared" si="33"/>
        <v>3121.5806369680918</v>
      </c>
      <c r="DK116">
        <f t="shared" si="34"/>
        <v>82607.319941694062</v>
      </c>
      <c r="DL116">
        <f t="shared" si="35"/>
        <v>65315.818716755428</v>
      </c>
      <c r="DM116">
        <f t="shared" si="36"/>
        <v>48024.317491816793</v>
      </c>
      <c r="DO116" s="33">
        <v>5369.4757962101139</v>
      </c>
      <c r="DP116" s="33">
        <v>4245.5282165891031</v>
      </c>
      <c r="DQ116" s="33">
        <v>3121.5806369680918</v>
      </c>
      <c r="DR116" s="33">
        <v>82607.319941694062</v>
      </c>
      <c r="DS116" s="33">
        <v>65315.818716755428</v>
      </c>
      <c r="DT116" s="33">
        <v>48024.317491816793</v>
      </c>
      <c r="DV116">
        <v>458.93</v>
      </c>
    </row>
    <row r="117" spans="1:126" x14ac:dyDescent="0.35">
      <c r="A117">
        <v>55</v>
      </c>
      <c r="B117">
        <v>15</v>
      </c>
      <c r="C117">
        <v>1</v>
      </c>
      <c r="D117">
        <v>1</v>
      </c>
      <c r="E117">
        <v>3</v>
      </c>
      <c r="F117">
        <v>1</v>
      </c>
      <c r="G117">
        <v>4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3</v>
      </c>
      <c r="N117">
        <v>7</v>
      </c>
      <c r="O117">
        <v>12</v>
      </c>
      <c r="P117">
        <v>2</v>
      </c>
      <c r="Q117">
        <v>1</v>
      </c>
      <c r="R117">
        <v>6</v>
      </c>
      <c r="S117">
        <v>130000</v>
      </c>
      <c r="T117">
        <v>1</v>
      </c>
      <c r="U117">
        <v>1</v>
      </c>
      <c r="V117">
        <v>1</v>
      </c>
      <c r="W117">
        <v>2</v>
      </c>
      <c r="X117">
        <v>0</v>
      </c>
      <c r="Y117">
        <v>0</v>
      </c>
      <c r="Z117">
        <v>1</v>
      </c>
      <c r="AA117">
        <v>2</v>
      </c>
      <c r="AB117">
        <v>0</v>
      </c>
      <c r="AD117">
        <v>0</v>
      </c>
      <c r="AF117">
        <v>0</v>
      </c>
      <c r="AH117">
        <v>0</v>
      </c>
      <c r="AJ117">
        <v>0</v>
      </c>
      <c r="AK117">
        <v>1</v>
      </c>
      <c r="AL117">
        <v>0.8</v>
      </c>
      <c r="AM117">
        <v>820</v>
      </c>
      <c r="AN117">
        <f t="shared" si="22"/>
        <v>6560</v>
      </c>
      <c r="AO117">
        <v>6560</v>
      </c>
      <c r="AP117">
        <f t="shared" si="23"/>
        <v>8200</v>
      </c>
      <c r="AQ117">
        <v>8200</v>
      </c>
      <c r="AR117" s="33">
        <f t="shared" si="37"/>
        <v>10250</v>
      </c>
      <c r="AS117">
        <v>9024</v>
      </c>
      <c r="AT117">
        <f t="shared" si="38"/>
        <v>93.0625</v>
      </c>
      <c r="AU117">
        <f t="shared" si="24"/>
        <v>6.56</v>
      </c>
      <c r="AV117">
        <v>93062.5</v>
      </c>
      <c r="AW117">
        <v>310.20833333333331</v>
      </c>
      <c r="AX117">
        <v>80</v>
      </c>
      <c r="AY117">
        <v>5248</v>
      </c>
      <c r="AZ117" s="33">
        <v>902.40000000000009</v>
      </c>
      <c r="BA117" s="33">
        <v>656</v>
      </c>
      <c r="BB117">
        <v>536900</v>
      </c>
      <c r="BC117">
        <v>0</v>
      </c>
      <c r="BD117">
        <v>10000</v>
      </c>
      <c r="BE117">
        <v>40000</v>
      </c>
      <c r="BF117">
        <v>1</v>
      </c>
      <c r="BG117">
        <v>3</v>
      </c>
      <c r="BH117">
        <v>5000</v>
      </c>
      <c r="BI117">
        <v>744.5</v>
      </c>
      <c r="BK117">
        <v>1</v>
      </c>
      <c r="BL117">
        <v>0</v>
      </c>
      <c r="BM117">
        <v>0</v>
      </c>
      <c r="BN117">
        <v>1</v>
      </c>
      <c r="BO117">
        <v>450</v>
      </c>
      <c r="BP117">
        <v>11280</v>
      </c>
      <c r="BQ117">
        <f t="shared" si="39"/>
        <v>135360</v>
      </c>
      <c r="BR117">
        <v>135360</v>
      </c>
      <c r="BS117">
        <f t="shared" si="25"/>
        <v>169.20000000000002</v>
      </c>
      <c r="BT117" s="43">
        <v>169.20000000000002</v>
      </c>
      <c r="BU117">
        <f t="shared" si="26"/>
        <v>135.36000000000001</v>
      </c>
      <c r="BV117">
        <v>135.36000000000001</v>
      </c>
      <c r="BW117">
        <v>9024</v>
      </c>
      <c r="BX117">
        <f t="shared" si="40"/>
        <v>9.0239999999999991</v>
      </c>
      <c r="BY117">
        <v>18</v>
      </c>
      <c r="BZ117">
        <v>3907136</v>
      </c>
      <c r="CA117">
        <v>4883920</v>
      </c>
      <c r="CB117">
        <v>80</v>
      </c>
      <c r="CC117">
        <f t="shared" si="41"/>
        <v>0.8</v>
      </c>
      <c r="CD117">
        <v>0</v>
      </c>
      <c r="CE117">
        <v>0</v>
      </c>
      <c r="CF117">
        <v>1</v>
      </c>
      <c r="CG117">
        <v>0.8</v>
      </c>
      <c r="CI117" s="43">
        <v>0.47558834</v>
      </c>
      <c r="CJ117" s="33">
        <v>11280</v>
      </c>
      <c r="CK117" s="33">
        <v>3523.5795965109937</v>
      </c>
      <c r="CL117" s="33">
        <v>139104.64641947081</v>
      </c>
      <c r="CM117" s="43">
        <f t="shared" si="44"/>
        <v>463.68215473156937</v>
      </c>
      <c r="CN117" s="43">
        <v>0.8</v>
      </c>
      <c r="CO117" s="43"/>
      <c r="CP117" s="43">
        <v>0.52441165999999995</v>
      </c>
      <c r="CQ117" s="43">
        <v>0.7</v>
      </c>
      <c r="CR117" s="43">
        <v>0.85</v>
      </c>
      <c r="CS117" s="43">
        <v>6.5000000000000002E-2</v>
      </c>
      <c r="CT117">
        <v>9024</v>
      </c>
      <c r="CU117">
        <v>450</v>
      </c>
      <c r="CV117">
        <v>5000</v>
      </c>
      <c r="CW117">
        <f t="shared" si="27"/>
        <v>16128.233926004157</v>
      </c>
      <c r="CX117">
        <f t="shared" si="28"/>
        <v>13282.074997885775</v>
      </c>
      <c r="CY117">
        <f t="shared" si="29"/>
        <v>204339.61535208885</v>
      </c>
      <c r="CZ117">
        <f t="shared" si="30"/>
        <v>248126.67578467933</v>
      </c>
      <c r="DA117">
        <v>16128.233926004157</v>
      </c>
      <c r="DB117">
        <v>13282.074997885775</v>
      </c>
      <c r="DC117">
        <v>204339.61535208885</v>
      </c>
      <c r="DD117">
        <v>248126.67578467933</v>
      </c>
      <c r="DE117" s="43">
        <v>0.52441165999999995</v>
      </c>
      <c r="DF117" s="33">
        <f t="shared" si="31"/>
        <v>9041.8020172656034</v>
      </c>
      <c r="DG117" s="43">
        <v>0.42441166000000002</v>
      </c>
      <c r="DH117">
        <f t="shared" si="32"/>
        <v>7317.6218155390434</v>
      </c>
      <c r="DI117">
        <v>0.32441166000000005</v>
      </c>
      <c r="DJ117">
        <f t="shared" si="33"/>
        <v>5593.4416138124843</v>
      </c>
      <c r="DK117">
        <f t="shared" si="34"/>
        <v>139104.64641947081</v>
      </c>
      <c r="DL117">
        <f t="shared" si="35"/>
        <v>112578.79716213912</v>
      </c>
      <c r="DM117">
        <f t="shared" si="36"/>
        <v>86052.947904807443</v>
      </c>
      <c r="DO117" s="33">
        <v>9041.8020172656034</v>
      </c>
      <c r="DP117" s="33">
        <v>7317.6218155390434</v>
      </c>
      <c r="DQ117" s="33">
        <v>5593.4416138124843</v>
      </c>
      <c r="DR117" s="33">
        <v>139104.64641947081</v>
      </c>
      <c r="DS117" s="33">
        <v>112578.79716213912</v>
      </c>
      <c r="DT117" s="33">
        <v>86052.947904807443</v>
      </c>
      <c r="DV117">
        <v>772.8</v>
      </c>
    </row>
    <row r="118" spans="1:126" x14ac:dyDescent="0.35">
      <c r="A118">
        <v>60</v>
      </c>
      <c r="B118">
        <v>40</v>
      </c>
      <c r="C118">
        <v>1</v>
      </c>
      <c r="D118">
        <v>1</v>
      </c>
      <c r="E118">
        <v>2</v>
      </c>
      <c r="F118">
        <v>5</v>
      </c>
      <c r="G118">
        <v>4</v>
      </c>
      <c r="H118">
        <v>1</v>
      </c>
      <c r="I118">
        <v>2</v>
      </c>
      <c r="J118">
        <v>1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13</v>
      </c>
      <c r="S118">
        <v>200000</v>
      </c>
      <c r="T118">
        <v>1</v>
      </c>
      <c r="U118">
        <v>1</v>
      </c>
      <c r="V118">
        <v>1</v>
      </c>
      <c r="W118">
        <v>2</v>
      </c>
      <c r="X118">
        <v>0</v>
      </c>
      <c r="Y118">
        <v>1</v>
      </c>
      <c r="Z118">
        <v>1</v>
      </c>
      <c r="AA118">
        <v>2</v>
      </c>
      <c r="AB118">
        <v>1</v>
      </c>
      <c r="AD118">
        <v>0</v>
      </c>
      <c r="AF118">
        <v>0</v>
      </c>
      <c r="AH118">
        <v>0</v>
      </c>
      <c r="AJ118">
        <v>0</v>
      </c>
      <c r="AK118">
        <v>0</v>
      </c>
      <c r="AL118">
        <v>0.46</v>
      </c>
      <c r="AM118">
        <v>250</v>
      </c>
      <c r="AN118">
        <f t="shared" si="22"/>
        <v>2000</v>
      </c>
      <c r="AO118">
        <v>2000</v>
      </c>
      <c r="AP118">
        <f t="shared" si="23"/>
        <v>2500</v>
      </c>
      <c r="AQ118">
        <v>2500</v>
      </c>
      <c r="AR118" s="33">
        <f t="shared" si="37"/>
        <v>5434.782608695652</v>
      </c>
      <c r="AS118">
        <v>1750</v>
      </c>
      <c r="AT118">
        <f t="shared" si="38"/>
        <v>37.5</v>
      </c>
      <c r="AU118">
        <f t="shared" si="24"/>
        <v>2</v>
      </c>
      <c r="AV118">
        <v>37500</v>
      </c>
      <c r="AW118">
        <v>125</v>
      </c>
      <c r="AX118">
        <v>70</v>
      </c>
      <c r="AY118">
        <v>1400</v>
      </c>
      <c r="AZ118" s="33">
        <v>175</v>
      </c>
      <c r="BA118" s="33">
        <v>175</v>
      </c>
      <c r="BB118">
        <v>20000</v>
      </c>
      <c r="BC118">
        <v>0</v>
      </c>
      <c r="BD118">
        <v>60</v>
      </c>
      <c r="BE118">
        <v>240</v>
      </c>
      <c r="BF118">
        <v>1</v>
      </c>
      <c r="BG118">
        <v>4</v>
      </c>
      <c r="BH118">
        <v>2000</v>
      </c>
      <c r="BI118">
        <v>300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2500</v>
      </c>
      <c r="BQ118">
        <f t="shared" si="39"/>
        <v>30000</v>
      </c>
      <c r="BR118">
        <v>30000</v>
      </c>
      <c r="BS118">
        <f t="shared" si="25"/>
        <v>65.217391304347828</v>
      </c>
      <c r="BT118" s="43">
        <v>65.217391304347828</v>
      </c>
      <c r="BU118">
        <f t="shared" si="26"/>
        <v>30</v>
      </c>
      <c r="BV118">
        <v>30</v>
      </c>
      <c r="BW118">
        <v>1750</v>
      </c>
      <c r="BX118">
        <f t="shared" si="40"/>
        <v>1.75</v>
      </c>
      <c r="BY118">
        <v>10</v>
      </c>
      <c r="BZ118">
        <v>420000</v>
      </c>
      <c r="CA118">
        <v>600000</v>
      </c>
      <c r="CB118">
        <v>70</v>
      </c>
      <c r="CC118">
        <f t="shared" si="41"/>
        <v>0.7</v>
      </c>
      <c r="CD118">
        <v>0</v>
      </c>
      <c r="CE118">
        <v>0</v>
      </c>
      <c r="CF118">
        <v>1</v>
      </c>
      <c r="CG118">
        <v>0.7</v>
      </c>
      <c r="CI118" s="43">
        <v>0.45356192000000001</v>
      </c>
      <c r="CJ118" s="33">
        <v>2500</v>
      </c>
      <c r="CK118" s="33">
        <v>3634.1341336787823</v>
      </c>
      <c r="CL118" s="33">
        <v>46337.331914392693</v>
      </c>
      <c r="CM118" s="43">
        <f t="shared" si="44"/>
        <v>154.45777304797565</v>
      </c>
      <c r="CN118" s="43">
        <v>0.46</v>
      </c>
      <c r="CO118" s="43"/>
      <c r="CP118" s="43">
        <v>0.54643807999999994</v>
      </c>
      <c r="CQ118" s="43">
        <v>0.7</v>
      </c>
      <c r="CR118" s="43">
        <v>0.85</v>
      </c>
      <c r="CS118" s="43">
        <v>6.5000000000000002E-2</v>
      </c>
      <c r="CT118">
        <v>1750</v>
      </c>
      <c r="CU118">
        <v>-500</v>
      </c>
      <c r="CV118">
        <v>2000</v>
      </c>
      <c r="CW118">
        <f t="shared" si="27"/>
        <v>3279.5963117891379</v>
      </c>
      <c r="CX118">
        <f t="shared" si="28"/>
        <v>2700.8440214734078</v>
      </c>
      <c r="CY118">
        <f t="shared" si="29"/>
        <v>41551.446484206273</v>
      </c>
      <c r="CZ118">
        <f t="shared" si="30"/>
        <v>50455.327873679045</v>
      </c>
      <c r="DA118">
        <v>3279.5963117891379</v>
      </c>
      <c r="DB118">
        <v>2700.8440214734078</v>
      </c>
      <c r="DC118">
        <v>41551.446484206273</v>
      </c>
      <c r="DD118">
        <v>50455.327873679045</v>
      </c>
      <c r="DE118" s="43">
        <v>0.54643807999999994</v>
      </c>
      <c r="DF118" s="33">
        <f t="shared" si="31"/>
        <v>3011.9265744355253</v>
      </c>
      <c r="DG118" s="43">
        <v>0.44643808000000001</v>
      </c>
      <c r="DH118">
        <f t="shared" si="32"/>
        <v>2460.7339169919733</v>
      </c>
      <c r="DI118">
        <v>0.34643808000000004</v>
      </c>
      <c r="DJ118">
        <f t="shared" si="33"/>
        <v>1909.5412595484208</v>
      </c>
      <c r="DK118">
        <f t="shared" si="34"/>
        <v>46337.331914392693</v>
      </c>
      <c r="DL118">
        <f t="shared" si="35"/>
        <v>37857.444876799585</v>
      </c>
      <c r="DM118">
        <f t="shared" si="36"/>
        <v>29377.557839206474</v>
      </c>
      <c r="DO118" s="33">
        <v>3011.9265744355253</v>
      </c>
      <c r="DP118" s="33">
        <v>2460.7339169919733</v>
      </c>
      <c r="DQ118" s="33">
        <v>1909.5412595484208</v>
      </c>
      <c r="DR118" s="33">
        <v>46337.331914392693</v>
      </c>
      <c r="DS118" s="33">
        <v>37857.444876799585</v>
      </c>
      <c r="DT118" s="33">
        <v>29377.557839206474</v>
      </c>
      <c r="DV118">
        <v>514.87</v>
      </c>
    </row>
    <row r="119" spans="1:126" x14ac:dyDescent="0.35">
      <c r="A119">
        <v>65</v>
      </c>
      <c r="B119">
        <f t="shared" si="43"/>
        <v>47</v>
      </c>
      <c r="C119">
        <v>1</v>
      </c>
      <c r="D119">
        <v>1</v>
      </c>
      <c r="E119">
        <v>2</v>
      </c>
      <c r="F119">
        <v>2</v>
      </c>
      <c r="G119">
        <v>2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7</v>
      </c>
      <c r="S119">
        <v>10000</v>
      </c>
      <c r="T119">
        <v>0</v>
      </c>
      <c r="U119">
        <v>1</v>
      </c>
      <c r="V119">
        <v>1</v>
      </c>
      <c r="W119">
        <v>2</v>
      </c>
      <c r="X119">
        <v>0</v>
      </c>
      <c r="Y119">
        <v>0</v>
      </c>
      <c r="Z119">
        <v>1</v>
      </c>
      <c r="AA119">
        <v>2</v>
      </c>
      <c r="AB119">
        <v>0</v>
      </c>
      <c r="AD119">
        <v>0</v>
      </c>
      <c r="AF119">
        <v>0</v>
      </c>
      <c r="AH119">
        <v>0</v>
      </c>
      <c r="AJ119">
        <v>0</v>
      </c>
      <c r="AK119">
        <v>1</v>
      </c>
      <c r="AL119">
        <v>0.6</v>
      </c>
      <c r="AM119">
        <v>540</v>
      </c>
      <c r="AN119">
        <f t="shared" si="22"/>
        <v>4320</v>
      </c>
      <c r="AO119">
        <v>4320</v>
      </c>
      <c r="AP119">
        <f t="shared" si="23"/>
        <v>5400</v>
      </c>
      <c r="AQ119">
        <v>5400</v>
      </c>
      <c r="AR119" s="33">
        <f t="shared" si="37"/>
        <v>9000</v>
      </c>
      <c r="AS119">
        <v>3240</v>
      </c>
      <c r="AT119">
        <f t="shared" si="38"/>
        <v>43.75</v>
      </c>
      <c r="AU119">
        <f t="shared" si="24"/>
        <v>4.32</v>
      </c>
      <c r="AV119">
        <v>43750</v>
      </c>
      <c r="AW119">
        <v>145.83333333333334</v>
      </c>
      <c r="AX119">
        <v>60</v>
      </c>
      <c r="AY119">
        <v>2592</v>
      </c>
      <c r="AZ119" s="33">
        <v>324</v>
      </c>
      <c r="BA119" s="33">
        <v>324</v>
      </c>
      <c r="BB119">
        <v>50000</v>
      </c>
      <c r="BC119">
        <v>0</v>
      </c>
      <c r="BD119">
        <v>400</v>
      </c>
      <c r="BE119">
        <v>1600</v>
      </c>
      <c r="BF119">
        <v>1</v>
      </c>
      <c r="BG119">
        <v>1</v>
      </c>
      <c r="BH119">
        <v>5000</v>
      </c>
      <c r="BI119">
        <v>350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5400</v>
      </c>
      <c r="BQ119">
        <f t="shared" si="39"/>
        <v>64800</v>
      </c>
      <c r="BR119">
        <v>64800</v>
      </c>
      <c r="BS119">
        <f t="shared" si="25"/>
        <v>108</v>
      </c>
      <c r="BT119" s="43">
        <v>108</v>
      </c>
      <c r="BU119">
        <f t="shared" si="26"/>
        <v>64.8</v>
      </c>
      <c r="BV119">
        <v>64.8</v>
      </c>
      <c r="BW119">
        <v>3240</v>
      </c>
      <c r="BX119">
        <f t="shared" si="40"/>
        <v>3.24</v>
      </c>
      <c r="BY119">
        <v>16</v>
      </c>
      <c r="BZ119">
        <v>907200</v>
      </c>
      <c r="CA119">
        <v>1512000</v>
      </c>
      <c r="CB119">
        <v>60</v>
      </c>
      <c r="CC119">
        <f t="shared" si="41"/>
        <v>0.6</v>
      </c>
      <c r="CD119">
        <v>0</v>
      </c>
      <c r="CE119">
        <v>0</v>
      </c>
      <c r="CF119">
        <v>1</v>
      </c>
      <c r="CG119">
        <v>0.6</v>
      </c>
      <c r="CI119" s="43">
        <v>0.47388924999999998</v>
      </c>
      <c r="CJ119" s="33">
        <v>5400</v>
      </c>
      <c r="CK119" s="33">
        <v>3700.8051966343692</v>
      </c>
      <c r="CL119" s="33">
        <v>92231.807975581425</v>
      </c>
      <c r="CM119" s="43">
        <f t="shared" si="44"/>
        <v>307.43935991860474</v>
      </c>
      <c r="CN119" s="43">
        <v>0.6</v>
      </c>
      <c r="CO119" s="43"/>
      <c r="CP119" s="43">
        <v>0.52611074999999996</v>
      </c>
      <c r="CQ119" s="43">
        <v>0.7</v>
      </c>
      <c r="CR119" s="43">
        <v>0.85</v>
      </c>
      <c r="CS119" s="43">
        <v>6.5000000000000002E-2</v>
      </c>
      <c r="CT119">
        <v>3240</v>
      </c>
      <c r="CU119">
        <v>-300</v>
      </c>
      <c r="CV119">
        <v>5000</v>
      </c>
      <c r="CW119">
        <f t="shared" si="27"/>
        <v>5811.4844343905252</v>
      </c>
      <c r="CX119">
        <f t="shared" si="28"/>
        <v>4785.9283577333736</v>
      </c>
      <c r="CY119">
        <f t="shared" si="29"/>
        <v>73629.667042051893</v>
      </c>
      <c r="CZ119">
        <f t="shared" si="30"/>
        <v>89407.452836777302</v>
      </c>
      <c r="DA119">
        <v>5811.4844343905252</v>
      </c>
      <c r="DB119">
        <v>4785.9283577333736</v>
      </c>
      <c r="DC119">
        <v>73629.667042051893</v>
      </c>
      <c r="DD119">
        <v>89407.452836777302</v>
      </c>
      <c r="DE119" s="43">
        <v>0.52611074999999996</v>
      </c>
      <c r="DF119" s="33">
        <f t="shared" si="31"/>
        <v>5995.0675184127931</v>
      </c>
      <c r="DG119" s="43">
        <v>0.42611075000000004</v>
      </c>
      <c r="DH119">
        <f t="shared" si="32"/>
        <v>4855.5607665715152</v>
      </c>
      <c r="DI119">
        <v>0.32611075000000006</v>
      </c>
      <c r="DJ119">
        <f t="shared" si="33"/>
        <v>3716.0540147302358</v>
      </c>
      <c r="DK119">
        <f t="shared" si="34"/>
        <v>92231.807975581425</v>
      </c>
      <c r="DL119">
        <f t="shared" si="35"/>
        <v>74700.934870330995</v>
      </c>
      <c r="DM119">
        <f t="shared" si="36"/>
        <v>57170.061765080551</v>
      </c>
      <c r="DO119" s="33">
        <v>5995.0675184127931</v>
      </c>
      <c r="DP119" s="33">
        <v>4855.5607665715152</v>
      </c>
      <c r="DQ119" s="33">
        <v>3716.0540147302358</v>
      </c>
      <c r="DR119" s="33">
        <v>92231.807975581425</v>
      </c>
      <c r="DS119" s="33">
        <v>74700.934870330995</v>
      </c>
      <c r="DT119" s="33">
        <v>57170.061765080551</v>
      </c>
      <c r="DV119">
        <v>1074.4000000000001</v>
      </c>
    </row>
    <row r="120" spans="1:126" x14ac:dyDescent="0.35">
      <c r="A120">
        <v>40</v>
      </c>
      <c r="B120">
        <v>8</v>
      </c>
      <c r="C120">
        <v>1</v>
      </c>
      <c r="D120">
        <v>1</v>
      </c>
      <c r="E120">
        <v>2</v>
      </c>
      <c r="F120">
        <v>1</v>
      </c>
      <c r="G120">
        <v>1</v>
      </c>
      <c r="H120">
        <v>5</v>
      </c>
      <c r="I120">
        <v>2</v>
      </c>
      <c r="J120">
        <v>0</v>
      </c>
      <c r="K120">
        <v>0</v>
      </c>
      <c r="L120">
        <v>1</v>
      </c>
      <c r="M120">
        <v>1</v>
      </c>
      <c r="N120">
        <v>3</v>
      </c>
      <c r="O120">
        <v>6</v>
      </c>
      <c r="P120">
        <v>1</v>
      </c>
      <c r="Q120">
        <v>1</v>
      </c>
      <c r="R120">
        <v>9</v>
      </c>
      <c r="S120">
        <v>13000</v>
      </c>
      <c r="T120">
        <v>0</v>
      </c>
      <c r="U120">
        <v>1</v>
      </c>
      <c r="V120">
        <v>1</v>
      </c>
      <c r="W120">
        <v>2</v>
      </c>
      <c r="X120">
        <v>0</v>
      </c>
      <c r="Y120">
        <v>0</v>
      </c>
      <c r="Z120">
        <v>1</v>
      </c>
      <c r="AA120">
        <v>2</v>
      </c>
      <c r="AB120">
        <v>0</v>
      </c>
      <c r="AD120">
        <v>0</v>
      </c>
      <c r="AF120">
        <v>0</v>
      </c>
      <c r="AH120">
        <v>0</v>
      </c>
      <c r="AJ120">
        <v>0</v>
      </c>
      <c r="AK120">
        <v>1</v>
      </c>
      <c r="AL120">
        <v>0.38</v>
      </c>
      <c r="AM120">
        <v>195</v>
      </c>
      <c r="AN120">
        <f t="shared" si="22"/>
        <v>1560</v>
      </c>
      <c r="AO120">
        <v>1560</v>
      </c>
      <c r="AP120">
        <f t="shared" si="23"/>
        <v>1950</v>
      </c>
      <c r="AQ120">
        <v>1950</v>
      </c>
      <c r="AR120" s="33">
        <f t="shared" si="37"/>
        <v>5131.5789473684208</v>
      </c>
      <c r="AS120">
        <v>1852.5</v>
      </c>
      <c r="AT120">
        <f t="shared" si="38"/>
        <v>162.5</v>
      </c>
      <c r="AU120">
        <f t="shared" si="24"/>
        <v>1.56</v>
      </c>
      <c r="AV120">
        <v>162500</v>
      </c>
      <c r="AW120">
        <v>541.66666666666663</v>
      </c>
      <c r="AX120">
        <v>95</v>
      </c>
      <c r="AY120">
        <v>1482</v>
      </c>
      <c r="AZ120" s="33">
        <v>185.25</v>
      </c>
      <c r="BA120" s="33">
        <v>185.25</v>
      </c>
      <c r="BB120">
        <v>60000</v>
      </c>
      <c r="BC120">
        <v>0</v>
      </c>
      <c r="BD120">
        <v>250</v>
      </c>
      <c r="BE120">
        <v>1000</v>
      </c>
      <c r="BF120">
        <v>1</v>
      </c>
      <c r="BG120">
        <v>1</v>
      </c>
      <c r="BH120">
        <v>0</v>
      </c>
      <c r="BI120">
        <v>1300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1950</v>
      </c>
      <c r="BQ120">
        <f t="shared" si="39"/>
        <v>23400</v>
      </c>
      <c r="BR120">
        <v>23400</v>
      </c>
      <c r="BS120">
        <f t="shared" si="25"/>
        <v>61.578947368421048</v>
      </c>
      <c r="BT120" s="43">
        <v>61.578947368421048</v>
      </c>
      <c r="BU120">
        <f t="shared" si="26"/>
        <v>23.4</v>
      </c>
      <c r="BV120">
        <v>23.4</v>
      </c>
      <c r="BW120">
        <v>1852.5</v>
      </c>
      <c r="BX120">
        <f t="shared" si="40"/>
        <v>1.8525</v>
      </c>
      <c r="BY120">
        <v>35</v>
      </c>
      <c r="BZ120">
        <v>1926600</v>
      </c>
      <c r="CA120">
        <v>2028000</v>
      </c>
      <c r="CB120">
        <v>95</v>
      </c>
      <c r="CC120">
        <f t="shared" si="41"/>
        <v>0.95</v>
      </c>
      <c r="CD120">
        <v>0</v>
      </c>
      <c r="CE120">
        <v>0</v>
      </c>
      <c r="CF120">
        <v>1</v>
      </c>
      <c r="CG120">
        <v>0.95</v>
      </c>
      <c r="CI120" s="43">
        <v>0.44383611000000001</v>
      </c>
      <c r="CJ120" s="33">
        <v>1950</v>
      </c>
      <c r="CK120" s="33">
        <v>3707.4462044586498</v>
      </c>
      <c r="CL120" s="33">
        <v>37592.517427209779</v>
      </c>
      <c r="CM120" s="43">
        <f t="shared" si="44"/>
        <v>125.30839142403259</v>
      </c>
      <c r="CN120" s="43">
        <v>0.38</v>
      </c>
      <c r="CO120" s="43"/>
      <c r="CP120" s="43">
        <v>0.55616388999999999</v>
      </c>
      <c r="CQ120" s="43">
        <v>0.7</v>
      </c>
      <c r="CR120" s="43">
        <v>0.85</v>
      </c>
      <c r="CS120" s="43">
        <v>6.5000000000000002E-2</v>
      </c>
      <c r="CT120">
        <v>1852.5</v>
      </c>
      <c r="CU120">
        <v>-300</v>
      </c>
      <c r="CV120">
        <v>0</v>
      </c>
      <c r="CW120">
        <f t="shared" si="27"/>
        <v>3547.7622584606738</v>
      </c>
      <c r="CX120">
        <f t="shared" si="28"/>
        <v>2921.686565791143</v>
      </c>
      <c r="CY120">
        <f t="shared" si="29"/>
        <v>44949.024089094506</v>
      </c>
      <c r="CZ120">
        <f t="shared" si="30"/>
        <v>54580.957822471901</v>
      </c>
      <c r="DA120">
        <v>3547.7622584606738</v>
      </c>
      <c r="DB120">
        <v>2921.686565791143</v>
      </c>
      <c r="DC120">
        <v>44949.024089094506</v>
      </c>
      <c r="DD120">
        <v>54580.957822471901</v>
      </c>
      <c r="DE120" s="43">
        <v>0.55616388999999999</v>
      </c>
      <c r="DF120" s="33">
        <f t="shared" si="31"/>
        <v>2443.5136327686359</v>
      </c>
      <c r="DG120" s="43">
        <v>0.45616389000000002</v>
      </c>
      <c r="DH120">
        <f t="shared" si="32"/>
        <v>2004.1622694917726</v>
      </c>
      <c r="DI120">
        <v>0.35616389000000004</v>
      </c>
      <c r="DJ120">
        <f t="shared" si="33"/>
        <v>1564.810906214909</v>
      </c>
      <c r="DK120">
        <f t="shared" si="34"/>
        <v>37592.517427209779</v>
      </c>
      <c r="DL120">
        <f t="shared" si="35"/>
        <v>30833.265684488808</v>
      </c>
      <c r="DM120">
        <f t="shared" si="36"/>
        <v>24074.013941767829</v>
      </c>
      <c r="DO120" s="33">
        <v>2443.5136327686359</v>
      </c>
      <c r="DP120" s="33">
        <v>2004.1622694917726</v>
      </c>
      <c r="DQ120" s="33">
        <v>1564.810906214909</v>
      </c>
      <c r="DR120" s="33">
        <v>37592.517427209779</v>
      </c>
      <c r="DS120" s="33">
        <v>30833.265684488808</v>
      </c>
      <c r="DT120" s="33">
        <v>24074.013941767829</v>
      </c>
      <c r="DV120">
        <v>313.27999999999997</v>
      </c>
    </row>
    <row r="121" spans="1:126" x14ac:dyDescent="0.35">
      <c r="A121">
        <v>30</v>
      </c>
      <c r="B121">
        <f t="shared" si="43"/>
        <v>12</v>
      </c>
      <c r="C121">
        <v>0</v>
      </c>
      <c r="D121">
        <v>1</v>
      </c>
      <c r="E121">
        <v>3</v>
      </c>
      <c r="F121">
        <v>3</v>
      </c>
      <c r="G121">
        <v>2</v>
      </c>
      <c r="H121">
        <v>4</v>
      </c>
      <c r="I121">
        <v>3</v>
      </c>
      <c r="J121">
        <v>0</v>
      </c>
      <c r="K121">
        <v>0</v>
      </c>
      <c r="L121">
        <v>1</v>
      </c>
      <c r="M121">
        <v>96</v>
      </c>
      <c r="N121">
        <v>3</v>
      </c>
      <c r="O121">
        <v>6</v>
      </c>
      <c r="P121">
        <v>1</v>
      </c>
      <c r="Q121">
        <v>1</v>
      </c>
      <c r="R121">
        <v>12</v>
      </c>
      <c r="S121">
        <v>307600</v>
      </c>
      <c r="T121">
        <v>1</v>
      </c>
      <c r="U121">
        <v>2</v>
      </c>
      <c r="V121">
        <v>0</v>
      </c>
      <c r="W121">
        <v>2</v>
      </c>
      <c r="X121">
        <v>0</v>
      </c>
      <c r="Y121">
        <v>0</v>
      </c>
      <c r="Z121">
        <v>1</v>
      </c>
      <c r="AA121">
        <v>2</v>
      </c>
      <c r="AB121">
        <v>0</v>
      </c>
      <c r="AD121">
        <v>0</v>
      </c>
      <c r="AF121">
        <v>0</v>
      </c>
      <c r="AH121">
        <v>0</v>
      </c>
      <c r="AJ121">
        <v>0</v>
      </c>
      <c r="AK121">
        <v>1</v>
      </c>
      <c r="AL121">
        <v>1.52</v>
      </c>
      <c r="AM121">
        <v>1260</v>
      </c>
      <c r="AN121">
        <f t="shared" si="22"/>
        <v>10080</v>
      </c>
      <c r="AO121">
        <v>10080</v>
      </c>
      <c r="AP121">
        <f t="shared" si="23"/>
        <v>12600</v>
      </c>
      <c r="AQ121">
        <v>12600</v>
      </c>
      <c r="AR121" s="33">
        <f t="shared" si="37"/>
        <v>8289.4736842105267</v>
      </c>
      <c r="AS121">
        <v>10962</v>
      </c>
      <c r="AT121">
        <f t="shared" si="38"/>
        <v>56.25</v>
      </c>
      <c r="AU121">
        <f t="shared" si="24"/>
        <v>10.08</v>
      </c>
      <c r="AV121">
        <v>56250</v>
      </c>
      <c r="AW121">
        <v>187.5</v>
      </c>
      <c r="AX121">
        <v>87</v>
      </c>
      <c r="AY121">
        <v>8769.6</v>
      </c>
      <c r="AZ121" s="33">
        <v>1096.2</v>
      </c>
      <c r="BA121" s="33">
        <v>1096.2</v>
      </c>
      <c r="BB121">
        <v>388800</v>
      </c>
      <c r="BC121">
        <v>0</v>
      </c>
      <c r="BD121">
        <v>1000</v>
      </c>
      <c r="BE121">
        <v>4000</v>
      </c>
      <c r="BF121">
        <v>50</v>
      </c>
      <c r="BG121">
        <v>1</v>
      </c>
      <c r="BH121">
        <v>15000</v>
      </c>
      <c r="BI121">
        <v>450</v>
      </c>
      <c r="BK121">
        <v>1</v>
      </c>
      <c r="BL121">
        <v>0</v>
      </c>
      <c r="BM121">
        <v>0</v>
      </c>
      <c r="BN121">
        <v>1</v>
      </c>
      <c r="BO121">
        <v>4500</v>
      </c>
      <c r="BP121">
        <v>12600</v>
      </c>
      <c r="BQ121">
        <f t="shared" si="39"/>
        <v>151200</v>
      </c>
      <c r="BR121">
        <v>151200</v>
      </c>
      <c r="BS121">
        <f t="shared" si="25"/>
        <v>99.473684210526301</v>
      </c>
      <c r="BT121" s="43">
        <v>99.473684210526301</v>
      </c>
      <c r="BU121">
        <f t="shared" si="26"/>
        <v>151.19999999999999</v>
      </c>
      <c r="BV121">
        <v>151.19999999999999</v>
      </c>
      <c r="BW121">
        <v>10962</v>
      </c>
      <c r="BX121">
        <f t="shared" si="40"/>
        <v>10.962</v>
      </c>
      <c r="BY121">
        <v>16</v>
      </c>
      <c r="BZ121">
        <v>3946320</v>
      </c>
      <c r="CA121">
        <v>4536000</v>
      </c>
      <c r="CB121">
        <v>87</v>
      </c>
      <c r="CC121">
        <f t="shared" si="41"/>
        <v>0.87</v>
      </c>
      <c r="CD121">
        <v>0</v>
      </c>
      <c r="CE121">
        <v>0</v>
      </c>
      <c r="CF121">
        <v>1</v>
      </c>
      <c r="CG121">
        <v>0.87</v>
      </c>
      <c r="CI121" s="43">
        <v>0.54748715000000003</v>
      </c>
      <c r="CJ121" s="33">
        <v>12600</v>
      </c>
      <c r="CK121" s="33">
        <v>10414.238781677341</v>
      </c>
      <c r="CL121" s="33">
        <v>160219.05817965139</v>
      </c>
      <c r="CM121" s="43">
        <f t="shared" si="44"/>
        <v>534.0635272655046</v>
      </c>
      <c r="CN121" s="43">
        <v>1.52</v>
      </c>
      <c r="CO121" s="43"/>
      <c r="CP121" s="43">
        <v>0.45251284999999997</v>
      </c>
      <c r="CQ121" s="43">
        <v>0.7</v>
      </c>
      <c r="CR121" s="43">
        <v>0.85</v>
      </c>
      <c r="CS121" s="43">
        <v>6.5000000000000002E-2</v>
      </c>
      <c r="CT121">
        <v>10962</v>
      </c>
      <c r="CU121">
        <v>4500</v>
      </c>
      <c r="CV121">
        <v>15000</v>
      </c>
      <c r="CW121">
        <f t="shared" si="27"/>
        <v>17019.029579050391</v>
      </c>
      <c r="CX121">
        <f t="shared" si="28"/>
        <v>14015.6714180415</v>
      </c>
      <c r="CY121">
        <f t="shared" si="29"/>
        <v>215625.71412371538</v>
      </c>
      <c r="CZ121">
        <f t="shared" si="30"/>
        <v>261831.22429308292</v>
      </c>
      <c r="DA121">
        <v>17019.029579050391</v>
      </c>
      <c r="DB121">
        <v>14015.6714180415</v>
      </c>
      <c r="DC121">
        <v>215625.71412371538</v>
      </c>
      <c r="DD121">
        <v>261831.22429308292</v>
      </c>
      <c r="DE121" s="43">
        <v>0.45251284999999997</v>
      </c>
      <c r="DF121" s="33">
        <f t="shared" si="31"/>
        <v>10414.238781677341</v>
      </c>
      <c r="DG121" s="43">
        <v>0.35251284999999999</v>
      </c>
      <c r="DH121">
        <f t="shared" si="32"/>
        <v>8112.8149035096067</v>
      </c>
      <c r="DI121">
        <v>0.25251285000000001</v>
      </c>
      <c r="DJ121">
        <f t="shared" si="33"/>
        <v>5811.3910253418735</v>
      </c>
      <c r="DK121">
        <f t="shared" si="34"/>
        <v>160219.05817965139</v>
      </c>
      <c r="DL121">
        <f t="shared" si="35"/>
        <v>124812.53697707086</v>
      </c>
      <c r="DM121">
        <f t="shared" si="36"/>
        <v>89406.015774490355</v>
      </c>
      <c r="DO121" s="33">
        <v>10414.238781677341</v>
      </c>
      <c r="DP121" s="33">
        <v>8112.8149035096067</v>
      </c>
      <c r="DQ121" s="33">
        <v>5811.3910253418735</v>
      </c>
      <c r="DR121" s="33">
        <v>160219.05817965139</v>
      </c>
      <c r="DS121" s="33">
        <v>124812.53697707086</v>
      </c>
      <c r="DT121" s="33">
        <v>89406.015774490355</v>
      </c>
      <c r="DV121">
        <v>513.52</v>
      </c>
    </row>
    <row r="122" spans="1:126" x14ac:dyDescent="0.35">
      <c r="A122">
        <v>25</v>
      </c>
      <c r="B122">
        <f t="shared" si="43"/>
        <v>7</v>
      </c>
      <c r="C122">
        <v>1</v>
      </c>
      <c r="D122">
        <v>1</v>
      </c>
      <c r="E122">
        <v>2</v>
      </c>
      <c r="F122">
        <v>1</v>
      </c>
      <c r="G122">
        <v>1</v>
      </c>
      <c r="H122">
        <v>2</v>
      </c>
      <c r="I122">
        <v>0</v>
      </c>
      <c r="J122">
        <v>0</v>
      </c>
      <c r="K122">
        <v>0</v>
      </c>
      <c r="L122">
        <v>1</v>
      </c>
      <c r="M122">
        <v>4</v>
      </c>
      <c r="N122">
        <v>6</v>
      </c>
      <c r="O122">
        <v>9</v>
      </c>
      <c r="P122">
        <v>2</v>
      </c>
      <c r="Q122">
        <v>1</v>
      </c>
      <c r="R122">
        <v>4</v>
      </c>
      <c r="S122">
        <v>734000</v>
      </c>
      <c r="T122">
        <v>1</v>
      </c>
      <c r="U122">
        <v>2</v>
      </c>
      <c r="V122">
        <v>0</v>
      </c>
      <c r="W122">
        <v>2</v>
      </c>
      <c r="X122">
        <v>0</v>
      </c>
      <c r="Y122">
        <v>0</v>
      </c>
      <c r="Z122">
        <v>1</v>
      </c>
      <c r="AA122">
        <v>2</v>
      </c>
      <c r="AB122">
        <v>0</v>
      </c>
      <c r="AD122">
        <v>0</v>
      </c>
      <c r="AF122">
        <v>0</v>
      </c>
      <c r="AH122">
        <v>0</v>
      </c>
      <c r="AJ122">
        <v>0</v>
      </c>
      <c r="AK122">
        <v>1</v>
      </c>
      <c r="AL122">
        <v>1</v>
      </c>
      <c r="AM122">
        <v>1072</v>
      </c>
      <c r="AN122">
        <f t="shared" si="22"/>
        <v>8576</v>
      </c>
      <c r="AO122">
        <v>8576</v>
      </c>
      <c r="AP122">
        <f t="shared" si="23"/>
        <v>10720</v>
      </c>
      <c r="AQ122">
        <v>10720</v>
      </c>
      <c r="AR122" s="33">
        <f t="shared" si="37"/>
        <v>10720</v>
      </c>
      <c r="AS122">
        <v>16848</v>
      </c>
      <c r="AT122">
        <f t="shared" si="38"/>
        <v>68.75</v>
      </c>
      <c r="AU122">
        <f t="shared" si="24"/>
        <v>8.5760000000000005</v>
      </c>
      <c r="AV122">
        <v>68750</v>
      </c>
      <c r="AW122">
        <v>229.16666666666666</v>
      </c>
      <c r="AX122">
        <v>90</v>
      </c>
      <c r="AY122">
        <v>13478.4</v>
      </c>
      <c r="AZ122" s="33">
        <v>1684.8</v>
      </c>
      <c r="BA122" s="33">
        <v>1684.8</v>
      </c>
      <c r="BB122">
        <v>648000</v>
      </c>
      <c r="BC122">
        <v>0</v>
      </c>
      <c r="BD122">
        <v>1500</v>
      </c>
      <c r="BE122">
        <v>6000</v>
      </c>
      <c r="BF122">
        <v>1</v>
      </c>
      <c r="BG122">
        <v>1</v>
      </c>
      <c r="BH122">
        <v>20000</v>
      </c>
      <c r="BI122">
        <v>550</v>
      </c>
      <c r="BK122">
        <v>1</v>
      </c>
      <c r="BL122">
        <v>0</v>
      </c>
      <c r="BM122">
        <v>0</v>
      </c>
      <c r="BN122">
        <v>1</v>
      </c>
      <c r="BO122">
        <v>5760</v>
      </c>
      <c r="BP122">
        <v>18720</v>
      </c>
      <c r="BQ122">
        <f t="shared" si="39"/>
        <v>224640</v>
      </c>
      <c r="BR122">
        <v>224640</v>
      </c>
      <c r="BS122">
        <f t="shared" si="25"/>
        <v>224.64</v>
      </c>
      <c r="BT122" s="43">
        <v>224.64</v>
      </c>
      <c r="BU122">
        <f t="shared" si="26"/>
        <v>224.64</v>
      </c>
      <c r="BV122">
        <v>224.64</v>
      </c>
      <c r="BW122">
        <v>16848</v>
      </c>
      <c r="BX122">
        <f t="shared" si="40"/>
        <v>16.847999999999999</v>
      </c>
      <c r="BY122">
        <v>43</v>
      </c>
      <c r="BZ122">
        <v>7413120</v>
      </c>
      <c r="CA122">
        <v>8236800</v>
      </c>
      <c r="CB122">
        <v>90</v>
      </c>
      <c r="CC122">
        <f t="shared" si="41"/>
        <v>0.9</v>
      </c>
      <c r="CD122">
        <v>0</v>
      </c>
      <c r="CE122">
        <v>0</v>
      </c>
      <c r="CF122">
        <v>1</v>
      </c>
      <c r="CG122">
        <v>0.9</v>
      </c>
      <c r="CI122" s="43">
        <v>0.61137615000000001</v>
      </c>
      <c r="CJ122" s="33">
        <v>18720</v>
      </c>
      <c r="CK122" s="33">
        <v>11899.447618295218</v>
      </c>
      <c r="CL122" s="33">
        <v>183068.42489684952</v>
      </c>
      <c r="CM122" s="43">
        <f t="shared" si="44"/>
        <v>610.22808298949838</v>
      </c>
      <c r="CN122" s="43">
        <v>1</v>
      </c>
      <c r="CO122" s="43"/>
      <c r="CP122" s="43">
        <v>0.38862384999999999</v>
      </c>
      <c r="CQ122" s="43">
        <v>0.7</v>
      </c>
      <c r="CR122" s="43">
        <v>0.85</v>
      </c>
      <c r="CS122" s="43">
        <v>6.5000000000000002E-2</v>
      </c>
      <c r="CT122">
        <v>16848</v>
      </c>
      <c r="CU122">
        <v>5760</v>
      </c>
      <c r="CV122">
        <v>20000</v>
      </c>
      <c r="CW122">
        <f t="shared" si="27"/>
        <v>23423.877427995842</v>
      </c>
      <c r="CX122">
        <f t="shared" si="28"/>
        <v>19290.251999525986</v>
      </c>
      <c r="CY122">
        <f t="shared" si="29"/>
        <v>296773.10768501519</v>
      </c>
      <c r="CZ122">
        <f t="shared" si="30"/>
        <v>360367.34504608985</v>
      </c>
      <c r="DA122">
        <v>23423.877427995842</v>
      </c>
      <c r="DB122">
        <v>19290.251999525986</v>
      </c>
      <c r="DC122">
        <v>296773.10768501519</v>
      </c>
      <c r="DD122">
        <v>360367.34504608985</v>
      </c>
      <c r="DE122" s="43">
        <v>0.38862384999999999</v>
      </c>
      <c r="DF122" s="33">
        <f t="shared" si="31"/>
        <v>6814.2135933827312</v>
      </c>
      <c r="DG122" s="43">
        <v>0.28862385000000002</v>
      </c>
      <c r="DH122">
        <f t="shared" si="32"/>
        <v>5060.7922340444584</v>
      </c>
      <c r="DI122">
        <v>0.18862385000000004</v>
      </c>
      <c r="DJ122">
        <f t="shared" si="33"/>
        <v>3307.370874706186</v>
      </c>
      <c r="DK122">
        <f t="shared" si="34"/>
        <v>183068.42489684952</v>
      </c>
      <c r="DL122">
        <f t="shared" si="35"/>
        <v>135961.58240716456</v>
      </c>
      <c r="DM122">
        <f t="shared" si="36"/>
        <v>88854.739917479616</v>
      </c>
      <c r="DO122" s="33">
        <v>11899.447618295218</v>
      </c>
      <c r="DP122" s="33">
        <v>8837.5028564656968</v>
      </c>
      <c r="DQ122" s="33">
        <v>5775.5580946361752</v>
      </c>
      <c r="DR122" s="33">
        <v>183068.42489684952</v>
      </c>
      <c r="DS122" s="33">
        <v>135961.58240716456</v>
      </c>
      <c r="DT122" s="33">
        <v>88854.739917479616</v>
      </c>
      <c r="DV122">
        <v>1905.86</v>
      </c>
    </row>
    <row r="123" spans="1:126" x14ac:dyDescent="0.35">
      <c r="A123">
        <v>40</v>
      </c>
      <c r="B123">
        <v>9</v>
      </c>
      <c r="C123">
        <v>1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5</v>
      </c>
      <c r="J123">
        <v>0</v>
      </c>
      <c r="K123">
        <v>0</v>
      </c>
      <c r="L123">
        <v>1</v>
      </c>
      <c r="M123">
        <v>4</v>
      </c>
      <c r="N123">
        <v>3</v>
      </c>
      <c r="O123">
        <v>6</v>
      </c>
      <c r="P123">
        <v>1</v>
      </c>
      <c r="Q123">
        <v>1</v>
      </c>
      <c r="R123">
        <v>8</v>
      </c>
      <c r="S123">
        <v>494000</v>
      </c>
      <c r="T123">
        <v>1</v>
      </c>
      <c r="U123">
        <v>2</v>
      </c>
      <c r="V123">
        <v>0</v>
      </c>
      <c r="W123">
        <v>2</v>
      </c>
      <c r="X123">
        <v>0</v>
      </c>
      <c r="Y123">
        <v>0</v>
      </c>
      <c r="Z123">
        <v>1</v>
      </c>
      <c r="AA123">
        <v>2</v>
      </c>
      <c r="AB123">
        <v>0</v>
      </c>
      <c r="AD123">
        <v>0</v>
      </c>
      <c r="AF123">
        <v>0</v>
      </c>
      <c r="AH123">
        <v>0</v>
      </c>
      <c r="AJ123">
        <v>0</v>
      </c>
      <c r="AK123">
        <v>1</v>
      </c>
      <c r="AL123">
        <v>0.72</v>
      </c>
      <c r="AM123">
        <v>864</v>
      </c>
      <c r="AN123">
        <f t="shared" si="22"/>
        <v>6912</v>
      </c>
      <c r="AO123">
        <v>6912</v>
      </c>
      <c r="AP123">
        <f t="shared" si="23"/>
        <v>8640</v>
      </c>
      <c r="AQ123">
        <v>8640</v>
      </c>
      <c r="AR123" s="33">
        <f t="shared" si="37"/>
        <v>12000</v>
      </c>
      <c r="AS123">
        <v>7689.6</v>
      </c>
      <c r="AT123">
        <f t="shared" si="38"/>
        <v>53.125</v>
      </c>
      <c r="AU123">
        <f t="shared" si="24"/>
        <v>6.9119999999999999</v>
      </c>
      <c r="AV123">
        <v>53125</v>
      </c>
      <c r="AW123">
        <v>177.08333333333334</v>
      </c>
      <c r="AX123">
        <v>89</v>
      </c>
      <c r="AY123">
        <v>6151.68</v>
      </c>
      <c r="AZ123" s="33">
        <v>768.96</v>
      </c>
      <c r="BA123" s="33">
        <v>768.96</v>
      </c>
      <c r="BB123">
        <v>200000</v>
      </c>
      <c r="BC123">
        <v>0</v>
      </c>
      <c r="BD123">
        <v>3000</v>
      </c>
      <c r="BE123">
        <v>12000</v>
      </c>
      <c r="BF123">
        <v>1</v>
      </c>
      <c r="BG123">
        <v>1</v>
      </c>
      <c r="BH123">
        <v>10000</v>
      </c>
      <c r="BI123">
        <v>425</v>
      </c>
      <c r="BK123">
        <v>1</v>
      </c>
      <c r="BL123">
        <v>0</v>
      </c>
      <c r="BM123">
        <v>0</v>
      </c>
      <c r="BN123">
        <v>1</v>
      </c>
      <c r="BO123">
        <v>2160</v>
      </c>
      <c r="BP123">
        <v>8640</v>
      </c>
      <c r="BQ123">
        <f t="shared" si="39"/>
        <v>103680</v>
      </c>
      <c r="BR123">
        <v>103680</v>
      </c>
      <c r="BS123">
        <f t="shared" si="25"/>
        <v>144.00000000000003</v>
      </c>
      <c r="BT123" s="43">
        <v>144.00000000000003</v>
      </c>
      <c r="BU123">
        <f t="shared" si="26"/>
        <v>103.68</v>
      </c>
      <c r="BV123">
        <v>103.68</v>
      </c>
      <c r="BW123">
        <v>7689.6</v>
      </c>
      <c r="BX123">
        <f t="shared" si="40"/>
        <v>7.6896000000000004</v>
      </c>
      <c r="BY123">
        <v>48</v>
      </c>
      <c r="BZ123">
        <v>2614464</v>
      </c>
      <c r="CA123">
        <v>2937600</v>
      </c>
      <c r="CB123">
        <v>89</v>
      </c>
      <c r="CC123">
        <f t="shared" si="41"/>
        <v>0.89</v>
      </c>
      <c r="CD123">
        <v>0</v>
      </c>
      <c r="CE123">
        <v>0</v>
      </c>
      <c r="CF123">
        <v>1</v>
      </c>
      <c r="CG123">
        <v>0.89</v>
      </c>
      <c r="CI123" s="43">
        <v>0.51519725000000005</v>
      </c>
      <c r="CJ123" s="33">
        <v>8640</v>
      </c>
      <c r="CK123" s="33">
        <v>8130.2758506571981</v>
      </c>
      <c r="CL123" s="33">
        <v>125081.16693318766</v>
      </c>
      <c r="CM123" s="43">
        <f t="shared" si="44"/>
        <v>416.93722311062555</v>
      </c>
      <c r="CN123" s="43">
        <v>0.72</v>
      </c>
      <c r="CO123" s="43"/>
      <c r="CP123" s="43">
        <v>0.48480274999999995</v>
      </c>
      <c r="CQ123" s="43">
        <v>0.7</v>
      </c>
      <c r="CR123" s="43">
        <v>0.85</v>
      </c>
      <c r="CS123" s="43">
        <v>6.5000000000000002E-2</v>
      </c>
      <c r="CT123">
        <v>7689.6</v>
      </c>
      <c r="CU123">
        <v>2160</v>
      </c>
      <c r="CV123">
        <v>10000</v>
      </c>
      <c r="CW123">
        <f t="shared" si="27"/>
        <v>12686.713681022171</v>
      </c>
      <c r="CX123">
        <f t="shared" si="28"/>
        <v>10447.881854959434</v>
      </c>
      <c r="CY123">
        <f t="shared" si="29"/>
        <v>160736.64392245284</v>
      </c>
      <c r="CZ123">
        <f t="shared" si="30"/>
        <v>195180.21047726416</v>
      </c>
      <c r="DA123">
        <v>12686.713681022171</v>
      </c>
      <c r="DB123">
        <v>10447.881854959434</v>
      </c>
      <c r="DC123">
        <v>160736.64392245284</v>
      </c>
      <c r="DD123">
        <v>195180.21047726416</v>
      </c>
      <c r="DE123" s="43">
        <v>0.48480274999999995</v>
      </c>
      <c r="DF123" s="33">
        <f t="shared" si="31"/>
        <v>8130.2758506571981</v>
      </c>
      <c r="DG123" s="43">
        <v>0.38480274999999997</v>
      </c>
      <c r="DH123">
        <f t="shared" si="32"/>
        <v>6453.2482655914782</v>
      </c>
      <c r="DI123">
        <v>0.28480274999999999</v>
      </c>
      <c r="DJ123">
        <f t="shared" si="33"/>
        <v>4776.2206805257592</v>
      </c>
      <c r="DK123">
        <f t="shared" si="34"/>
        <v>125081.16693318766</v>
      </c>
      <c r="DL123">
        <f t="shared" si="35"/>
        <v>99280.742547561196</v>
      </c>
      <c r="DM123">
        <f t="shared" si="36"/>
        <v>73480.31816193476</v>
      </c>
      <c r="DO123" s="33">
        <v>8130.2758506571981</v>
      </c>
      <c r="DP123" s="33">
        <v>6453.2482655914782</v>
      </c>
      <c r="DQ123" s="33">
        <v>4776.2206805257592</v>
      </c>
      <c r="DR123" s="33">
        <v>125081.16693318766</v>
      </c>
      <c r="DS123" s="33">
        <v>99280.742547561196</v>
      </c>
      <c r="DT123" s="33">
        <v>73480.31816193476</v>
      </c>
      <c r="DV123">
        <v>1097.21</v>
      </c>
    </row>
    <row r="124" spans="1:126" x14ac:dyDescent="0.35">
      <c r="A124">
        <v>55</v>
      </c>
      <c r="B124">
        <f t="shared" si="43"/>
        <v>37</v>
      </c>
      <c r="C124">
        <v>1</v>
      </c>
      <c r="D124">
        <v>1</v>
      </c>
      <c r="E124">
        <v>2</v>
      </c>
      <c r="F124">
        <v>5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4</v>
      </c>
      <c r="N124">
        <v>3</v>
      </c>
      <c r="O124">
        <v>6</v>
      </c>
      <c r="P124">
        <v>1</v>
      </c>
      <c r="Q124">
        <v>1</v>
      </c>
      <c r="R124">
        <v>6</v>
      </c>
      <c r="S124">
        <v>619050</v>
      </c>
      <c r="T124">
        <v>1</v>
      </c>
      <c r="U124">
        <v>2</v>
      </c>
      <c r="V124">
        <v>0</v>
      </c>
      <c r="W124">
        <v>2</v>
      </c>
      <c r="X124">
        <v>0</v>
      </c>
      <c r="Y124">
        <v>0</v>
      </c>
      <c r="Z124">
        <v>1</v>
      </c>
      <c r="AA124">
        <v>2</v>
      </c>
      <c r="AB124">
        <v>0</v>
      </c>
      <c r="AD124">
        <v>0</v>
      </c>
      <c r="AF124">
        <v>0</v>
      </c>
      <c r="AH124">
        <v>0</v>
      </c>
      <c r="AJ124">
        <v>0</v>
      </c>
      <c r="AK124">
        <v>1</v>
      </c>
      <c r="AL124">
        <v>0.82</v>
      </c>
      <c r="AM124">
        <v>320</v>
      </c>
      <c r="AN124">
        <f t="shared" si="22"/>
        <v>2560</v>
      </c>
      <c r="AO124">
        <v>2560</v>
      </c>
      <c r="AP124">
        <f t="shared" si="23"/>
        <v>3200</v>
      </c>
      <c r="AQ124">
        <v>3200</v>
      </c>
      <c r="AR124" s="33">
        <f t="shared" si="37"/>
        <v>3902.439024390244</v>
      </c>
      <c r="AS124">
        <v>10560</v>
      </c>
      <c r="AT124">
        <f t="shared" si="38"/>
        <v>75</v>
      </c>
      <c r="AU124">
        <f t="shared" si="24"/>
        <v>2.56</v>
      </c>
      <c r="AV124">
        <v>75000</v>
      </c>
      <c r="AW124">
        <v>250</v>
      </c>
      <c r="AX124">
        <v>80</v>
      </c>
      <c r="AY124">
        <v>2048</v>
      </c>
      <c r="AZ124" s="33">
        <v>1056</v>
      </c>
      <c r="BA124" s="33">
        <v>256</v>
      </c>
      <c r="BB124">
        <v>576000</v>
      </c>
      <c r="BC124">
        <v>0</v>
      </c>
      <c r="BD124">
        <v>4000</v>
      </c>
      <c r="BE124">
        <v>16000</v>
      </c>
      <c r="BF124">
        <v>1</v>
      </c>
      <c r="BG124">
        <v>1</v>
      </c>
      <c r="BH124">
        <v>15000</v>
      </c>
      <c r="BI124">
        <v>600</v>
      </c>
      <c r="BK124">
        <v>1</v>
      </c>
      <c r="BL124">
        <v>0</v>
      </c>
      <c r="BM124">
        <v>0</v>
      </c>
      <c r="BN124">
        <v>1</v>
      </c>
      <c r="BO124">
        <v>2400</v>
      </c>
      <c r="BP124">
        <v>13200</v>
      </c>
      <c r="BQ124">
        <f t="shared" si="39"/>
        <v>158400</v>
      </c>
      <c r="BR124">
        <v>158400</v>
      </c>
      <c r="BS124">
        <f t="shared" si="25"/>
        <v>193.17073170731709</v>
      </c>
      <c r="BT124" s="43">
        <v>193.17073170731709</v>
      </c>
      <c r="BU124">
        <f t="shared" si="26"/>
        <v>158.4</v>
      </c>
      <c r="BV124">
        <v>158.4</v>
      </c>
      <c r="BW124">
        <v>10560</v>
      </c>
      <c r="BX124">
        <f t="shared" si="40"/>
        <v>10.56</v>
      </c>
      <c r="BY124">
        <v>20</v>
      </c>
      <c r="BZ124">
        <v>1228800</v>
      </c>
      <c r="CA124">
        <v>1536000</v>
      </c>
      <c r="CB124">
        <v>80</v>
      </c>
      <c r="CC124">
        <f t="shared" si="41"/>
        <v>0.8</v>
      </c>
      <c r="CD124">
        <v>1</v>
      </c>
      <c r="CE124">
        <v>0</v>
      </c>
      <c r="CF124">
        <v>1</v>
      </c>
      <c r="CG124">
        <v>0.8</v>
      </c>
      <c r="CI124" s="43">
        <v>0.53726898000000001</v>
      </c>
      <c r="CJ124" s="33">
        <v>13200</v>
      </c>
      <c r="CK124" s="33">
        <v>2756.048309358936</v>
      </c>
      <c r="CL124" s="33">
        <v>42400.743220906705</v>
      </c>
      <c r="CM124" s="43">
        <f t="shared" si="44"/>
        <v>141.33581073635568</v>
      </c>
      <c r="CN124" s="43">
        <v>0.82</v>
      </c>
      <c r="CO124" s="43"/>
      <c r="CP124" s="43">
        <v>0.46273101999999999</v>
      </c>
      <c r="CQ124" s="43">
        <v>0.7</v>
      </c>
      <c r="CR124" s="43">
        <v>0.85</v>
      </c>
      <c r="CS124" s="43">
        <v>6.5000000000000002E-2</v>
      </c>
      <c r="CT124">
        <v>10560</v>
      </c>
      <c r="CU124">
        <v>2400</v>
      </c>
      <c r="CV124">
        <v>15000</v>
      </c>
      <c r="CW124">
        <f t="shared" si="27"/>
        <v>16706.715507751815</v>
      </c>
      <c r="CX124">
        <f t="shared" si="28"/>
        <v>13758.471594619141</v>
      </c>
      <c r="CY124">
        <f t="shared" si="29"/>
        <v>211668.79376337139</v>
      </c>
      <c r="CZ124">
        <f t="shared" si="30"/>
        <v>257026.39242695097</v>
      </c>
      <c r="DA124">
        <v>16706.715507751815</v>
      </c>
      <c r="DB124">
        <v>13758.471594619141</v>
      </c>
      <c r="DC124">
        <v>211668.79376337139</v>
      </c>
      <c r="DD124">
        <v>257026.39242695097</v>
      </c>
      <c r="DE124" s="43">
        <v>0.46273101999999999</v>
      </c>
      <c r="DF124" s="33">
        <f t="shared" si="31"/>
        <v>2756.048309358936</v>
      </c>
      <c r="DG124" s="43">
        <v>0.36273102000000002</v>
      </c>
      <c r="DH124">
        <f t="shared" si="32"/>
        <v>2160.4434784230425</v>
      </c>
      <c r="DI124">
        <v>0.26273102000000004</v>
      </c>
      <c r="DJ124">
        <f t="shared" si="33"/>
        <v>1564.838647487149</v>
      </c>
      <c r="DK124">
        <f t="shared" si="34"/>
        <v>42400.743220906705</v>
      </c>
      <c r="DL124">
        <f t="shared" si="35"/>
        <v>33237.591975739117</v>
      </c>
      <c r="DM124">
        <f t="shared" si="36"/>
        <v>24074.440730571521</v>
      </c>
      <c r="DO124" s="33">
        <v>2756.048309358936</v>
      </c>
      <c r="DP124" s="33">
        <v>2160.4434784230425</v>
      </c>
      <c r="DQ124" s="33">
        <v>1564.838647487149</v>
      </c>
      <c r="DR124" s="33">
        <v>42400.743220906705</v>
      </c>
      <c r="DS124" s="33">
        <v>33237.591975739117</v>
      </c>
      <c r="DT124" s="33">
        <v>24074.440730571521</v>
      </c>
      <c r="DV124">
        <v>261.74</v>
      </c>
    </row>
    <row r="125" spans="1:126" x14ac:dyDescent="0.35">
      <c r="A125">
        <v>55</v>
      </c>
      <c r="B125">
        <v>32</v>
      </c>
      <c r="C125">
        <v>1</v>
      </c>
      <c r="D125">
        <v>1</v>
      </c>
      <c r="E125">
        <v>3</v>
      </c>
      <c r="F125">
        <v>2</v>
      </c>
      <c r="G125">
        <v>4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96</v>
      </c>
      <c r="N125">
        <v>0</v>
      </c>
      <c r="O125">
        <v>0</v>
      </c>
      <c r="P125">
        <v>0</v>
      </c>
      <c r="Q125">
        <v>0</v>
      </c>
      <c r="R125">
        <v>7</v>
      </c>
      <c r="S125">
        <v>1608000</v>
      </c>
      <c r="T125">
        <v>1</v>
      </c>
      <c r="U125">
        <v>2</v>
      </c>
      <c r="V125">
        <v>0</v>
      </c>
      <c r="W125">
        <v>2</v>
      </c>
      <c r="X125">
        <v>0</v>
      </c>
      <c r="Y125">
        <v>0</v>
      </c>
      <c r="Z125">
        <v>1</v>
      </c>
      <c r="AA125">
        <v>2</v>
      </c>
      <c r="AB125">
        <v>0</v>
      </c>
      <c r="AD125">
        <v>0</v>
      </c>
      <c r="AF125">
        <v>0</v>
      </c>
      <c r="AH125">
        <v>0</v>
      </c>
      <c r="AJ125">
        <v>0</v>
      </c>
      <c r="AK125">
        <v>1</v>
      </c>
      <c r="AL125">
        <v>0.9</v>
      </c>
      <c r="AM125">
        <v>864</v>
      </c>
      <c r="AN125">
        <f t="shared" si="22"/>
        <v>6912</v>
      </c>
      <c r="AO125">
        <v>6912</v>
      </c>
      <c r="AP125">
        <f t="shared" si="23"/>
        <v>8640</v>
      </c>
      <c r="AQ125">
        <v>8640</v>
      </c>
      <c r="AR125" s="33">
        <f t="shared" si="37"/>
        <v>9600</v>
      </c>
      <c r="AS125">
        <v>7776</v>
      </c>
      <c r="AT125">
        <f t="shared" si="38"/>
        <v>50</v>
      </c>
      <c r="AU125">
        <f t="shared" si="24"/>
        <v>6.9119999999999999</v>
      </c>
      <c r="AV125">
        <v>50000</v>
      </c>
      <c r="AW125">
        <v>166.66666666666666</v>
      </c>
      <c r="AX125">
        <v>90</v>
      </c>
      <c r="AY125">
        <v>6220.8</v>
      </c>
      <c r="AZ125" s="33">
        <v>777.6</v>
      </c>
      <c r="BA125" s="33">
        <v>777.6</v>
      </c>
      <c r="BB125">
        <v>250000</v>
      </c>
      <c r="BC125">
        <v>0</v>
      </c>
      <c r="BD125">
        <v>400</v>
      </c>
      <c r="BE125">
        <v>1600</v>
      </c>
      <c r="BF125">
        <v>1</v>
      </c>
      <c r="BG125">
        <v>1</v>
      </c>
      <c r="BH125">
        <v>10000</v>
      </c>
      <c r="BI125">
        <v>400</v>
      </c>
      <c r="BK125">
        <v>1</v>
      </c>
      <c r="BL125">
        <v>0</v>
      </c>
      <c r="BM125">
        <v>1</v>
      </c>
      <c r="BN125">
        <v>1</v>
      </c>
      <c r="BO125">
        <v>2160</v>
      </c>
      <c r="BP125">
        <v>8640</v>
      </c>
      <c r="BQ125">
        <f t="shared" si="39"/>
        <v>103680</v>
      </c>
      <c r="BR125">
        <v>103680</v>
      </c>
      <c r="BS125">
        <f t="shared" si="25"/>
        <v>115.2</v>
      </c>
      <c r="BT125" s="43">
        <v>115.2</v>
      </c>
      <c r="BU125">
        <f t="shared" si="26"/>
        <v>103.68</v>
      </c>
      <c r="BV125">
        <v>103.68</v>
      </c>
      <c r="BW125">
        <v>7776</v>
      </c>
      <c r="BX125">
        <f t="shared" si="40"/>
        <v>7.7759999999999998</v>
      </c>
      <c r="BY125">
        <v>11</v>
      </c>
      <c r="BZ125">
        <v>2488320</v>
      </c>
      <c r="CA125">
        <v>2764800</v>
      </c>
      <c r="CB125">
        <v>90</v>
      </c>
      <c r="CC125">
        <f t="shared" si="41"/>
        <v>0.9</v>
      </c>
      <c r="CD125">
        <v>0</v>
      </c>
      <c r="CE125">
        <v>0</v>
      </c>
      <c r="CF125">
        <v>25000</v>
      </c>
      <c r="CG125">
        <v>0.9</v>
      </c>
      <c r="CI125" s="43">
        <v>0.56272845000000005</v>
      </c>
      <c r="CJ125" s="33">
        <v>8640</v>
      </c>
      <c r="CK125" s="33">
        <v>6713.7643245156687</v>
      </c>
      <c r="CL125" s="33">
        <v>103288.68191562567</v>
      </c>
      <c r="CM125" s="43">
        <f t="shared" si="44"/>
        <v>344.29560638541892</v>
      </c>
      <c r="CN125" s="43">
        <v>0.9</v>
      </c>
      <c r="CO125" s="43"/>
      <c r="CP125" s="43">
        <v>0.43727154999999995</v>
      </c>
      <c r="CQ125" s="43">
        <v>0.7</v>
      </c>
      <c r="CR125" s="43">
        <v>0.85</v>
      </c>
      <c r="CS125" s="43">
        <v>6.5000000000000002E-2</v>
      </c>
      <c r="CT125">
        <v>7776</v>
      </c>
      <c r="CU125">
        <v>2160</v>
      </c>
      <c r="CV125">
        <v>10000</v>
      </c>
      <c r="CW125">
        <f t="shared" si="27"/>
        <v>11745.629708254486</v>
      </c>
      <c r="CX125">
        <f t="shared" si="28"/>
        <v>9672.8715244448704</v>
      </c>
      <c r="CY125">
        <f t="shared" si="29"/>
        <v>148813.40806838262</v>
      </c>
      <c r="CZ125">
        <f t="shared" si="30"/>
        <v>180701.99551160747</v>
      </c>
      <c r="DA125">
        <v>11745.629708254486</v>
      </c>
      <c r="DB125">
        <v>9672.8715244448704</v>
      </c>
      <c r="DC125">
        <v>148813.40806838262</v>
      </c>
      <c r="DD125">
        <v>180701.99551160747</v>
      </c>
      <c r="DE125" s="43">
        <v>0.43727154999999995</v>
      </c>
      <c r="DF125" s="33">
        <f t="shared" si="31"/>
        <v>6713.7643245156687</v>
      </c>
      <c r="DG125" s="43">
        <v>0.33727154999999998</v>
      </c>
      <c r="DH125">
        <f t="shared" si="32"/>
        <v>5178.3878920641018</v>
      </c>
      <c r="DI125">
        <v>0.23727155</v>
      </c>
      <c r="DJ125">
        <f t="shared" si="33"/>
        <v>3643.0114596125354</v>
      </c>
      <c r="DK125">
        <f t="shared" si="34"/>
        <v>103288.68191562567</v>
      </c>
      <c r="DL125">
        <f t="shared" si="35"/>
        <v>79667.506031755416</v>
      </c>
      <c r="DM125">
        <f t="shared" si="36"/>
        <v>56046.330147885157</v>
      </c>
      <c r="DO125" s="33">
        <v>6713.7643245156687</v>
      </c>
      <c r="DP125" s="33">
        <v>5178.3878920641018</v>
      </c>
      <c r="DQ125" s="33">
        <v>3643.0114596125354</v>
      </c>
      <c r="DR125" s="33">
        <v>103288.68191562567</v>
      </c>
      <c r="DS125" s="33">
        <v>79667.506031755416</v>
      </c>
      <c r="DT125" s="33">
        <v>56046.330147885157</v>
      </c>
      <c r="DV125">
        <v>344.3</v>
      </c>
    </row>
    <row r="126" spans="1:126" x14ac:dyDescent="0.35">
      <c r="A126">
        <v>41</v>
      </c>
      <c r="B126">
        <v>11</v>
      </c>
      <c r="C126">
        <v>1</v>
      </c>
      <c r="D126">
        <v>1</v>
      </c>
      <c r="E126">
        <v>2</v>
      </c>
      <c r="F126">
        <v>4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4</v>
      </c>
      <c r="N126">
        <v>0</v>
      </c>
      <c r="O126">
        <v>0</v>
      </c>
      <c r="P126">
        <v>0</v>
      </c>
      <c r="Q126">
        <v>0</v>
      </c>
      <c r="R126">
        <v>5</v>
      </c>
      <c r="S126">
        <v>856400</v>
      </c>
      <c r="T126">
        <v>1</v>
      </c>
      <c r="U126">
        <v>2</v>
      </c>
      <c r="V126">
        <v>0</v>
      </c>
      <c r="W126">
        <v>2</v>
      </c>
      <c r="X126">
        <v>0</v>
      </c>
      <c r="Y126">
        <v>0</v>
      </c>
      <c r="Z126">
        <v>1</v>
      </c>
      <c r="AA126">
        <v>2</v>
      </c>
      <c r="AB126">
        <v>0</v>
      </c>
      <c r="AD126">
        <v>0</v>
      </c>
      <c r="AF126">
        <v>0</v>
      </c>
      <c r="AH126">
        <v>0</v>
      </c>
      <c r="AJ126">
        <v>0</v>
      </c>
      <c r="AK126">
        <v>1</v>
      </c>
      <c r="AL126">
        <v>1.41</v>
      </c>
      <c r="AM126">
        <v>1104</v>
      </c>
      <c r="AN126">
        <f t="shared" si="22"/>
        <v>8832</v>
      </c>
      <c r="AO126">
        <v>8832</v>
      </c>
      <c r="AP126">
        <f t="shared" si="23"/>
        <v>11040</v>
      </c>
      <c r="AQ126">
        <v>11040</v>
      </c>
      <c r="AR126" s="33">
        <f t="shared" si="37"/>
        <v>7829.7872340425538</v>
      </c>
      <c r="AS126">
        <v>9163.1999999999989</v>
      </c>
      <c r="AT126">
        <f t="shared" si="38"/>
        <v>56.25</v>
      </c>
      <c r="AU126">
        <f t="shared" si="24"/>
        <v>8.8320000000000007</v>
      </c>
      <c r="AV126">
        <v>56250</v>
      </c>
      <c r="AW126">
        <v>187.5</v>
      </c>
      <c r="AX126">
        <v>83</v>
      </c>
      <c r="AY126">
        <v>7330.5599999999995</v>
      </c>
      <c r="AZ126" s="33">
        <v>916.31999999999994</v>
      </c>
      <c r="BA126" s="33">
        <v>916.31999999999994</v>
      </c>
      <c r="BB126">
        <v>200000</v>
      </c>
      <c r="BC126">
        <v>0</v>
      </c>
      <c r="BD126">
        <v>250</v>
      </c>
      <c r="BE126">
        <v>1000</v>
      </c>
      <c r="BF126">
        <v>50</v>
      </c>
      <c r="BG126">
        <v>2</v>
      </c>
      <c r="BH126">
        <v>15000</v>
      </c>
      <c r="BI126">
        <v>450</v>
      </c>
      <c r="BK126">
        <v>1</v>
      </c>
      <c r="BL126">
        <v>0</v>
      </c>
      <c r="BM126">
        <v>0</v>
      </c>
      <c r="BN126">
        <v>1</v>
      </c>
      <c r="BO126">
        <v>3840</v>
      </c>
      <c r="BP126">
        <v>11040</v>
      </c>
      <c r="BQ126">
        <f t="shared" si="39"/>
        <v>132480</v>
      </c>
      <c r="BR126">
        <v>132480</v>
      </c>
      <c r="BS126">
        <f t="shared" si="25"/>
        <v>93.957446808510639</v>
      </c>
      <c r="BT126" s="43">
        <v>93.957446808510639</v>
      </c>
      <c r="BU126">
        <f t="shared" si="26"/>
        <v>132.47999999999999</v>
      </c>
      <c r="BV126">
        <v>132.47999999999999</v>
      </c>
      <c r="BW126">
        <v>9163.1999999999989</v>
      </c>
      <c r="BX126">
        <f t="shared" si="40"/>
        <v>9.1631999999999998</v>
      </c>
      <c r="BY126">
        <v>12</v>
      </c>
      <c r="BZ126">
        <v>3298752</v>
      </c>
      <c r="CA126">
        <v>3974400</v>
      </c>
      <c r="CB126">
        <v>83</v>
      </c>
      <c r="CC126">
        <f t="shared" si="41"/>
        <v>0.83</v>
      </c>
      <c r="CD126">
        <v>0</v>
      </c>
      <c r="CE126">
        <v>0</v>
      </c>
      <c r="CF126">
        <v>1</v>
      </c>
      <c r="CG126">
        <v>0.83</v>
      </c>
      <c r="CI126" s="43">
        <v>0.56421586000000001</v>
      </c>
      <c r="CJ126" s="33">
        <v>11040</v>
      </c>
      <c r="CK126" s="33">
        <v>8526.9792054409809</v>
      </c>
      <c r="CL126" s="33">
        <v>131184.29546832279</v>
      </c>
      <c r="CM126" s="43">
        <f t="shared" si="44"/>
        <v>437.2809848944093</v>
      </c>
      <c r="CN126" s="43">
        <v>1.41</v>
      </c>
      <c r="CO126" s="43"/>
      <c r="CP126" s="43">
        <v>0.43578413999999999</v>
      </c>
      <c r="CQ126" s="43">
        <v>0.7</v>
      </c>
      <c r="CR126" s="43">
        <v>0.85</v>
      </c>
      <c r="CS126" s="43">
        <v>6.5000000000000002E-2</v>
      </c>
      <c r="CT126">
        <v>9163.1999999999989</v>
      </c>
      <c r="CU126">
        <v>3840</v>
      </c>
      <c r="CV126">
        <v>15000</v>
      </c>
      <c r="CW126">
        <f t="shared" si="27"/>
        <v>13804.503829438609</v>
      </c>
      <c r="CX126">
        <f t="shared" si="28"/>
        <v>11368.414918361208</v>
      </c>
      <c r="CY126">
        <f t="shared" si="29"/>
        <v>174898.69105171089</v>
      </c>
      <c r="CZ126">
        <f t="shared" si="30"/>
        <v>212376.98199136319</v>
      </c>
      <c r="DA126">
        <v>13804.503829438609</v>
      </c>
      <c r="DB126">
        <v>11368.414918361208</v>
      </c>
      <c r="DC126">
        <v>174898.69105171089</v>
      </c>
      <c r="DD126">
        <v>212376.98199136319</v>
      </c>
      <c r="DE126" s="43">
        <v>0.43578413999999999</v>
      </c>
      <c r="DF126" s="33">
        <f t="shared" si="31"/>
        <v>8526.9792054409809</v>
      </c>
      <c r="DG126" s="43">
        <v>0.33578414000000001</v>
      </c>
      <c r="DH126">
        <f t="shared" si="32"/>
        <v>6570.2812848968833</v>
      </c>
      <c r="DI126">
        <v>0.23578414000000003</v>
      </c>
      <c r="DJ126">
        <f t="shared" si="33"/>
        <v>4613.5833643527858</v>
      </c>
      <c r="DK126">
        <f t="shared" si="34"/>
        <v>131184.29546832279</v>
      </c>
      <c r="DL126">
        <f t="shared" si="35"/>
        <v>101081.25053687513</v>
      </c>
      <c r="DM126">
        <f t="shared" si="36"/>
        <v>70978.205605427473</v>
      </c>
      <c r="DO126" s="33">
        <v>8526.9792054409809</v>
      </c>
      <c r="DP126" s="33">
        <v>6570.2812848968833</v>
      </c>
      <c r="DQ126" s="33">
        <v>4613.5833643527858</v>
      </c>
      <c r="DR126" s="33">
        <v>131184.29546832279</v>
      </c>
      <c r="DS126" s="33">
        <v>101081.25053687513</v>
      </c>
      <c r="DT126" s="33">
        <v>70978.205605427473</v>
      </c>
      <c r="DV126">
        <v>1822</v>
      </c>
    </row>
    <row r="127" spans="1:126" x14ac:dyDescent="0.35">
      <c r="A127">
        <v>55</v>
      </c>
      <c r="B127">
        <f t="shared" si="43"/>
        <v>37</v>
      </c>
      <c r="C127">
        <v>1</v>
      </c>
      <c r="D127">
        <v>1</v>
      </c>
      <c r="E127">
        <v>3</v>
      </c>
      <c r="F127">
        <v>7</v>
      </c>
      <c r="G127">
        <v>5</v>
      </c>
      <c r="H127">
        <v>4</v>
      </c>
      <c r="I127">
        <v>2</v>
      </c>
      <c r="J127">
        <v>0</v>
      </c>
      <c r="K127">
        <v>0</v>
      </c>
      <c r="L127">
        <v>1</v>
      </c>
      <c r="M127">
        <v>96</v>
      </c>
      <c r="N127">
        <v>2</v>
      </c>
      <c r="O127">
        <v>3</v>
      </c>
      <c r="P127">
        <v>1</v>
      </c>
      <c r="Q127">
        <v>1</v>
      </c>
      <c r="R127">
        <v>18</v>
      </c>
      <c r="S127">
        <v>521500</v>
      </c>
      <c r="T127">
        <v>1</v>
      </c>
      <c r="U127">
        <v>1</v>
      </c>
      <c r="V127">
        <v>1</v>
      </c>
      <c r="W127">
        <v>2</v>
      </c>
      <c r="X127">
        <v>0</v>
      </c>
      <c r="Y127">
        <v>0</v>
      </c>
      <c r="Z127">
        <v>1</v>
      </c>
      <c r="AA127">
        <v>2</v>
      </c>
      <c r="AB127">
        <v>0</v>
      </c>
      <c r="AD127">
        <v>0</v>
      </c>
      <c r="AF127">
        <v>0</v>
      </c>
      <c r="AH127">
        <v>0</v>
      </c>
      <c r="AJ127">
        <v>0</v>
      </c>
      <c r="AK127">
        <v>1</v>
      </c>
      <c r="AL127">
        <v>0.8</v>
      </c>
      <c r="AM127">
        <v>875</v>
      </c>
      <c r="AN127">
        <f t="shared" si="22"/>
        <v>7000</v>
      </c>
      <c r="AO127">
        <v>7000</v>
      </c>
      <c r="AP127">
        <f t="shared" si="23"/>
        <v>8750</v>
      </c>
      <c r="AQ127">
        <v>8750</v>
      </c>
      <c r="AR127" s="33">
        <f t="shared" si="37"/>
        <v>10937.5</v>
      </c>
      <c r="AS127">
        <v>6125</v>
      </c>
      <c r="AT127">
        <f t="shared" si="38"/>
        <v>50</v>
      </c>
      <c r="AU127">
        <f t="shared" si="24"/>
        <v>7</v>
      </c>
      <c r="AV127">
        <v>50000</v>
      </c>
      <c r="AW127">
        <v>166.66666666666666</v>
      </c>
      <c r="AX127">
        <v>70</v>
      </c>
      <c r="AY127">
        <v>4900</v>
      </c>
      <c r="AZ127" s="33">
        <v>612.5</v>
      </c>
      <c r="BA127" s="33">
        <v>612.5</v>
      </c>
      <c r="BB127">
        <v>800000</v>
      </c>
      <c r="BC127">
        <v>0</v>
      </c>
      <c r="BD127">
        <v>500</v>
      </c>
      <c r="BE127">
        <v>2000</v>
      </c>
      <c r="BF127">
        <v>1</v>
      </c>
      <c r="BG127">
        <v>1</v>
      </c>
      <c r="BH127">
        <v>5000</v>
      </c>
      <c r="BI127">
        <v>400</v>
      </c>
      <c r="BK127">
        <v>1</v>
      </c>
      <c r="BL127">
        <v>0</v>
      </c>
      <c r="BM127">
        <v>0</v>
      </c>
      <c r="BN127">
        <v>1</v>
      </c>
      <c r="BO127">
        <v>2000</v>
      </c>
      <c r="BP127">
        <v>8750</v>
      </c>
      <c r="BQ127">
        <f t="shared" si="39"/>
        <v>105000</v>
      </c>
      <c r="BR127">
        <v>105000</v>
      </c>
      <c r="BS127">
        <f t="shared" si="25"/>
        <v>131.25</v>
      </c>
      <c r="BT127" s="43">
        <v>131.25</v>
      </c>
      <c r="BU127">
        <f t="shared" si="26"/>
        <v>105</v>
      </c>
      <c r="BV127">
        <v>105</v>
      </c>
      <c r="BW127">
        <v>6125</v>
      </c>
      <c r="BX127">
        <f t="shared" si="40"/>
        <v>6.125</v>
      </c>
      <c r="BY127">
        <v>29</v>
      </c>
      <c r="BZ127">
        <v>1960000</v>
      </c>
      <c r="CA127">
        <v>2800000</v>
      </c>
      <c r="CB127">
        <v>70</v>
      </c>
      <c r="CC127">
        <f t="shared" si="41"/>
        <v>0.7</v>
      </c>
      <c r="CD127">
        <v>0</v>
      </c>
      <c r="CE127">
        <v>0</v>
      </c>
      <c r="CF127">
        <v>1</v>
      </c>
      <c r="CG127">
        <v>0.7</v>
      </c>
      <c r="CI127" s="43">
        <v>0.53516463000000003</v>
      </c>
      <c r="CJ127" s="33">
        <v>8750</v>
      </c>
      <c r="CK127" s="33">
        <v>7600.1089375058282</v>
      </c>
      <c r="CL127" s="33">
        <v>116924.75288470504</v>
      </c>
      <c r="CM127" s="43">
        <f t="shared" si="44"/>
        <v>389.74917628235016</v>
      </c>
      <c r="CN127" s="43">
        <v>0.8</v>
      </c>
      <c r="CO127" s="43"/>
      <c r="CP127" s="43">
        <v>0.46483536999999997</v>
      </c>
      <c r="CQ127" s="43">
        <v>0.7</v>
      </c>
      <c r="CR127" s="43">
        <v>0.85</v>
      </c>
      <c r="CS127" s="43">
        <v>6.5000000000000002E-2</v>
      </c>
      <c r="CT127">
        <v>6125</v>
      </c>
      <c r="CU127">
        <v>2000</v>
      </c>
      <c r="CV127">
        <v>5000</v>
      </c>
      <c r="CW127">
        <f t="shared" si="27"/>
        <v>9728.3148178159681</v>
      </c>
      <c r="CX127">
        <f t="shared" si="28"/>
        <v>8011.5533793778559</v>
      </c>
      <c r="CY127">
        <f t="shared" si="29"/>
        <v>123254.66737504394</v>
      </c>
      <c r="CZ127">
        <f t="shared" si="30"/>
        <v>149666.38181255336</v>
      </c>
      <c r="DA127">
        <v>9728.3148178159681</v>
      </c>
      <c r="DB127">
        <v>8011.5533793778559</v>
      </c>
      <c r="DC127">
        <v>123254.66737504394</v>
      </c>
      <c r="DD127">
        <v>149666.38181255336</v>
      </c>
      <c r="DE127" s="43">
        <v>0.46483536999999997</v>
      </c>
      <c r="DF127" s="33">
        <f t="shared" si="31"/>
        <v>7600.1089375058282</v>
      </c>
      <c r="DG127" s="43">
        <v>0.36483536999999999</v>
      </c>
      <c r="DH127">
        <f t="shared" si="32"/>
        <v>5965.0980437552453</v>
      </c>
      <c r="DI127">
        <v>0.26483537000000001</v>
      </c>
      <c r="DJ127">
        <f t="shared" si="33"/>
        <v>4330.0871500046633</v>
      </c>
      <c r="DK127">
        <f t="shared" si="34"/>
        <v>116924.75288470504</v>
      </c>
      <c r="DL127">
        <f t="shared" si="35"/>
        <v>91770.739134696079</v>
      </c>
      <c r="DM127">
        <f t="shared" si="36"/>
        <v>66616.725384687132</v>
      </c>
      <c r="DO127" s="33">
        <v>7600.1089375058282</v>
      </c>
      <c r="DP127" s="33">
        <v>5965.0980437552453</v>
      </c>
      <c r="DQ127" s="33">
        <v>4330.0871500046633</v>
      </c>
      <c r="DR127" s="33">
        <v>116924.75288470504</v>
      </c>
      <c r="DS127" s="33">
        <v>91770.739134696079</v>
      </c>
      <c r="DT127" s="33">
        <v>66616.725384687132</v>
      </c>
      <c r="DV127">
        <v>327.52</v>
      </c>
    </row>
    <row r="128" spans="1:126" x14ac:dyDescent="0.35">
      <c r="A128">
        <v>30</v>
      </c>
      <c r="B128">
        <f t="shared" si="43"/>
        <v>12</v>
      </c>
      <c r="C128">
        <v>1</v>
      </c>
      <c r="D128">
        <v>1</v>
      </c>
      <c r="E128">
        <v>1</v>
      </c>
      <c r="F128">
        <v>2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1</v>
      </c>
      <c r="N128">
        <v>8</v>
      </c>
      <c r="O128">
        <v>15</v>
      </c>
      <c r="P128">
        <v>3</v>
      </c>
      <c r="Q128">
        <v>1</v>
      </c>
      <c r="R128">
        <v>5</v>
      </c>
      <c r="S128">
        <v>26700</v>
      </c>
      <c r="T128">
        <v>0</v>
      </c>
      <c r="U128">
        <v>2</v>
      </c>
      <c r="V128">
        <v>0</v>
      </c>
      <c r="W128">
        <v>2</v>
      </c>
      <c r="X128">
        <v>0</v>
      </c>
      <c r="Y128">
        <v>0</v>
      </c>
      <c r="Z128">
        <v>1</v>
      </c>
      <c r="AA128">
        <v>2</v>
      </c>
      <c r="AB128">
        <v>0</v>
      </c>
      <c r="AD128">
        <v>0</v>
      </c>
      <c r="AF128">
        <v>0</v>
      </c>
      <c r="AH128">
        <v>0</v>
      </c>
      <c r="AJ128">
        <v>0</v>
      </c>
      <c r="AK128">
        <v>1</v>
      </c>
      <c r="AL128">
        <v>1.02</v>
      </c>
      <c r="AM128">
        <v>1350</v>
      </c>
      <c r="AN128">
        <f t="shared" si="22"/>
        <v>10800</v>
      </c>
      <c r="AO128">
        <v>10800</v>
      </c>
      <c r="AP128">
        <f t="shared" si="23"/>
        <v>13500</v>
      </c>
      <c r="AQ128">
        <v>13500</v>
      </c>
      <c r="AR128" s="33">
        <f t="shared" si="37"/>
        <v>13235.294117647059</v>
      </c>
      <c r="AS128">
        <v>12150</v>
      </c>
      <c r="AT128">
        <f t="shared" si="38"/>
        <v>156.25</v>
      </c>
      <c r="AU128">
        <f t="shared" si="24"/>
        <v>10.8</v>
      </c>
      <c r="AV128">
        <v>156250</v>
      </c>
      <c r="AW128">
        <v>520.83333333333337</v>
      </c>
      <c r="AX128">
        <v>90</v>
      </c>
      <c r="AY128">
        <v>9720</v>
      </c>
      <c r="AZ128" s="33">
        <v>1215</v>
      </c>
      <c r="BA128" s="33">
        <v>1215</v>
      </c>
      <c r="BB128">
        <v>300000</v>
      </c>
      <c r="BC128">
        <v>0</v>
      </c>
      <c r="BD128">
        <v>2500</v>
      </c>
      <c r="BE128">
        <v>10000</v>
      </c>
      <c r="BF128">
        <v>1</v>
      </c>
      <c r="BG128">
        <v>5</v>
      </c>
      <c r="BH128">
        <v>30000</v>
      </c>
      <c r="BI128">
        <v>1250</v>
      </c>
      <c r="BK128">
        <v>1</v>
      </c>
      <c r="BL128">
        <v>0</v>
      </c>
      <c r="BM128">
        <v>0</v>
      </c>
      <c r="BN128">
        <v>0</v>
      </c>
      <c r="BO128">
        <v>5400</v>
      </c>
      <c r="BP128">
        <v>13500</v>
      </c>
      <c r="BQ128">
        <f t="shared" si="39"/>
        <v>162000</v>
      </c>
      <c r="BR128">
        <v>162000</v>
      </c>
      <c r="BS128">
        <f t="shared" si="25"/>
        <v>158.8235294117647</v>
      </c>
      <c r="BT128" s="43">
        <v>158.8235294117647</v>
      </c>
      <c r="BU128">
        <f t="shared" si="26"/>
        <v>162</v>
      </c>
      <c r="BV128">
        <v>162</v>
      </c>
      <c r="BW128">
        <v>12150</v>
      </c>
      <c r="BX128">
        <f t="shared" si="40"/>
        <v>12.15</v>
      </c>
      <c r="BY128">
        <v>64</v>
      </c>
      <c r="BZ128">
        <v>12150000</v>
      </c>
      <c r="CA128">
        <v>13500000</v>
      </c>
      <c r="CB128">
        <v>90</v>
      </c>
      <c r="CC128">
        <f t="shared" si="41"/>
        <v>0.9</v>
      </c>
      <c r="CD128">
        <v>0</v>
      </c>
      <c r="CE128">
        <v>0</v>
      </c>
      <c r="CF128">
        <v>1</v>
      </c>
      <c r="CG128">
        <v>0.9</v>
      </c>
      <c r="CI128" s="43">
        <v>0.54277750000000002</v>
      </c>
      <c r="CJ128" s="33">
        <v>13500</v>
      </c>
      <c r="CK128" s="33">
        <v>11372.070047118754</v>
      </c>
      <c r="CL128" s="33">
        <v>174954.92380182698</v>
      </c>
      <c r="CM128" s="43">
        <f t="shared" si="44"/>
        <v>583.18307933942333</v>
      </c>
      <c r="CN128" s="43">
        <v>1.02</v>
      </c>
      <c r="CO128" s="43"/>
      <c r="CP128" s="43">
        <v>0.45722249999999998</v>
      </c>
      <c r="CQ128" s="43">
        <v>0.7</v>
      </c>
      <c r="CR128" s="43">
        <v>0.85</v>
      </c>
      <c r="CS128" s="43">
        <v>6.5000000000000002E-2</v>
      </c>
      <c r="CT128">
        <v>12150</v>
      </c>
      <c r="CU128">
        <v>5400</v>
      </c>
      <c r="CV128">
        <v>30000</v>
      </c>
      <c r="CW128">
        <f t="shared" si="27"/>
        <v>19027.133586045846</v>
      </c>
      <c r="CX128">
        <f t="shared" si="28"/>
        <v>15669.404129684815</v>
      </c>
      <c r="CY128">
        <f t="shared" si="29"/>
        <v>241067.75584130484</v>
      </c>
      <c r="CZ128">
        <f t="shared" si="30"/>
        <v>292725.13209301297</v>
      </c>
      <c r="DA128">
        <v>19027.133586045846</v>
      </c>
      <c r="DB128">
        <v>15669.404129684815</v>
      </c>
      <c r="DC128">
        <v>241067.75584130484</v>
      </c>
      <c r="DD128">
        <v>292725.13209301297</v>
      </c>
      <c r="DE128" s="43">
        <v>0.45722249999999998</v>
      </c>
      <c r="DF128" s="33">
        <f t="shared" si="31"/>
        <v>11372.070047118754</v>
      </c>
      <c r="DG128" s="43">
        <v>0.3572225</v>
      </c>
      <c r="DH128">
        <f t="shared" si="32"/>
        <v>8884.8630424068779</v>
      </c>
      <c r="DI128">
        <v>0.25722250000000002</v>
      </c>
      <c r="DJ128">
        <f t="shared" si="33"/>
        <v>6397.6560376950047</v>
      </c>
      <c r="DK128">
        <f t="shared" si="34"/>
        <v>174954.92380182698</v>
      </c>
      <c r="DL128">
        <f t="shared" si="35"/>
        <v>136690.20065241351</v>
      </c>
      <c r="DM128">
        <f t="shared" si="36"/>
        <v>98425.477503000075</v>
      </c>
      <c r="DO128" s="33">
        <v>11372.070047118754</v>
      </c>
      <c r="DP128" s="33">
        <v>8884.8630424068779</v>
      </c>
      <c r="DQ128" s="33">
        <v>6397.6560376950047</v>
      </c>
      <c r="DR128" s="33">
        <v>174954.92380182698</v>
      </c>
      <c r="DS128" s="33">
        <v>136690.20065241351</v>
      </c>
      <c r="DT128" s="33">
        <v>98425.477503000075</v>
      </c>
      <c r="DV128">
        <v>607.48</v>
      </c>
    </row>
    <row r="129" spans="1:126" x14ac:dyDescent="0.35">
      <c r="A129">
        <v>61</v>
      </c>
      <c r="B129">
        <v>30</v>
      </c>
      <c r="C129">
        <v>1</v>
      </c>
      <c r="D129">
        <v>1</v>
      </c>
      <c r="E129">
        <v>2</v>
      </c>
      <c r="F129">
        <v>3</v>
      </c>
      <c r="G129">
        <v>5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1</v>
      </c>
      <c r="N129">
        <v>3</v>
      </c>
      <c r="O129">
        <v>6</v>
      </c>
      <c r="P129">
        <v>1</v>
      </c>
      <c r="Q129">
        <v>1</v>
      </c>
      <c r="R129">
        <v>9</v>
      </c>
      <c r="S129">
        <v>2822700</v>
      </c>
      <c r="T129">
        <v>1</v>
      </c>
      <c r="U129">
        <v>1</v>
      </c>
      <c r="V129">
        <v>1</v>
      </c>
      <c r="W129">
        <v>2</v>
      </c>
      <c r="X129">
        <v>0</v>
      </c>
      <c r="Y129">
        <v>0</v>
      </c>
      <c r="Z129">
        <v>1</v>
      </c>
      <c r="AA129">
        <v>2</v>
      </c>
      <c r="AB129">
        <v>0</v>
      </c>
      <c r="AD129">
        <v>0</v>
      </c>
      <c r="AF129">
        <v>0</v>
      </c>
      <c r="AH129">
        <v>0</v>
      </c>
      <c r="AJ129">
        <v>0</v>
      </c>
      <c r="AK129">
        <v>0</v>
      </c>
      <c r="AL129">
        <v>0.36399999999999999</v>
      </c>
      <c r="AM129">
        <v>702</v>
      </c>
      <c r="AN129">
        <f t="shared" si="22"/>
        <v>5616</v>
      </c>
      <c r="AO129">
        <v>5616</v>
      </c>
      <c r="AP129">
        <f t="shared" si="23"/>
        <v>7020</v>
      </c>
      <c r="AQ129">
        <v>7020</v>
      </c>
      <c r="AR129" s="33">
        <f t="shared" si="37"/>
        <v>19285.714285714286</v>
      </c>
      <c r="AS129">
        <v>4914</v>
      </c>
      <c r="AT129">
        <f t="shared" si="38"/>
        <v>87.5</v>
      </c>
      <c r="AU129">
        <f t="shared" si="24"/>
        <v>5.6159999999999997</v>
      </c>
      <c r="AV129">
        <v>87500</v>
      </c>
      <c r="AW129">
        <v>291.66666666666669</v>
      </c>
      <c r="AX129">
        <v>70</v>
      </c>
      <c r="AY129">
        <v>3931.2</v>
      </c>
      <c r="AZ129" s="33">
        <v>491.4</v>
      </c>
      <c r="BA129" s="33">
        <v>491.4</v>
      </c>
      <c r="BB129">
        <v>50000</v>
      </c>
      <c r="BC129">
        <v>0</v>
      </c>
      <c r="BD129">
        <v>300</v>
      </c>
      <c r="BE129">
        <v>1200</v>
      </c>
      <c r="BF129">
        <v>1</v>
      </c>
      <c r="BG129">
        <v>1</v>
      </c>
      <c r="BH129">
        <v>0</v>
      </c>
      <c r="BI129">
        <v>700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7020</v>
      </c>
      <c r="BQ129">
        <f t="shared" si="39"/>
        <v>84240</v>
      </c>
      <c r="BR129">
        <v>84240</v>
      </c>
      <c r="BS129">
        <f t="shared" si="25"/>
        <v>231.42857142857142</v>
      </c>
      <c r="BT129" s="43">
        <v>231.42857142857142</v>
      </c>
      <c r="BU129">
        <f t="shared" si="26"/>
        <v>84.24</v>
      </c>
      <c r="BV129">
        <v>84.24</v>
      </c>
      <c r="BW129">
        <v>4914</v>
      </c>
      <c r="BX129">
        <f t="shared" si="40"/>
        <v>4.9139999999999997</v>
      </c>
      <c r="BY129">
        <v>13</v>
      </c>
      <c r="BZ129">
        <v>2751840</v>
      </c>
      <c r="CA129">
        <v>3931200</v>
      </c>
      <c r="CB129">
        <v>70</v>
      </c>
      <c r="CC129">
        <f t="shared" si="41"/>
        <v>0.7</v>
      </c>
      <c r="CD129">
        <v>0</v>
      </c>
      <c r="CE129">
        <v>0</v>
      </c>
      <c r="CF129">
        <v>1</v>
      </c>
      <c r="CG129">
        <v>0.7</v>
      </c>
      <c r="CI129" s="43">
        <v>0.56805222</v>
      </c>
      <c r="CJ129" s="33">
        <v>7020</v>
      </c>
      <c r="CK129" s="33">
        <v>5338.0187751048661</v>
      </c>
      <c r="CL129" s="33">
        <v>82123.365770844088</v>
      </c>
      <c r="CM129" s="43">
        <f t="shared" si="44"/>
        <v>273.74455256948028</v>
      </c>
      <c r="CN129" s="43">
        <v>0.36399999999999999</v>
      </c>
      <c r="CO129" s="43"/>
      <c r="CP129" s="43">
        <v>0.43194778</v>
      </c>
      <c r="CQ129" s="43">
        <v>0.7</v>
      </c>
      <c r="CR129" s="43">
        <v>0.85</v>
      </c>
      <c r="CS129" s="43">
        <v>6.5000000000000002E-2</v>
      </c>
      <c r="CT129">
        <v>4914</v>
      </c>
      <c r="CU129">
        <v>-1080</v>
      </c>
      <c r="CV129">
        <v>0</v>
      </c>
      <c r="CW129">
        <f t="shared" si="27"/>
        <v>7353.0211711873944</v>
      </c>
      <c r="CX129">
        <f t="shared" si="28"/>
        <v>6055.4291998013841</v>
      </c>
      <c r="CY129">
        <f t="shared" si="29"/>
        <v>93160.449227713601</v>
      </c>
      <c r="CZ129">
        <f t="shared" si="30"/>
        <v>113123.40263365222</v>
      </c>
      <c r="DA129">
        <v>7353.0211711873944</v>
      </c>
      <c r="DB129">
        <v>6055.4291998013841</v>
      </c>
      <c r="DC129">
        <v>93160.449227713601</v>
      </c>
      <c r="DD129">
        <v>113123.40263365222</v>
      </c>
      <c r="DE129" s="43">
        <v>0.43194778</v>
      </c>
      <c r="DF129" s="33">
        <f t="shared" si="31"/>
        <v>5338.0187751048661</v>
      </c>
      <c r="DG129" s="43">
        <v>0.33194778000000003</v>
      </c>
      <c r="DH129">
        <f t="shared" si="32"/>
        <v>4102.2168975943796</v>
      </c>
      <c r="DI129">
        <v>0.23194778000000005</v>
      </c>
      <c r="DJ129">
        <f t="shared" si="33"/>
        <v>2866.4150200838935</v>
      </c>
      <c r="DK129">
        <f t="shared" si="34"/>
        <v>82123.365770844088</v>
      </c>
      <c r="DL129">
        <f t="shared" si="35"/>
        <v>63111.029193759685</v>
      </c>
      <c r="DM129">
        <f t="shared" si="36"/>
        <v>44098.692616675282</v>
      </c>
      <c r="DO129" s="33">
        <v>5338.0187751048661</v>
      </c>
      <c r="DP129" s="33">
        <v>4102.2168975943796</v>
      </c>
      <c r="DQ129" s="33">
        <v>2866.4150200838935</v>
      </c>
      <c r="DR129" s="33">
        <v>82123.365770844088</v>
      </c>
      <c r="DS129" s="33">
        <v>63111.029193759685</v>
      </c>
      <c r="DT129" s="33">
        <v>44098.692616675282</v>
      </c>
      <c r="DV129">
        <v>285.14999999999998</v>
      </c>
    </row>
    <row r="130" spans="1:126" x14ac:dyDescent="0.35">
      <c r="A130">
        <v>70</v>
      </c>
      <c r="B130">
        <f t="shared" si="43"/>
        <v>52</v>
      </c>
      <c r="C130">
        <v>1</v>
      </c>
      <c r="D130">
        <v>1</v>
      </c>
      <c r="E130">
        <v>3</v>
      </c>
      <c r="F130">
        <v>2</v>
      </c>
      <c r="G130">
        <v>2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17100</v>
      </c>
      <c r="T130">
        <v>0</v>
      </c>
      <c r="U130">
        <v>2</v>
      </c>
      <c r="V130">
        <v>0</v>
      </c>
      <c r="W130">
        <v>2</v>
      </c>
      <c r="X130">
        <v>0</v>
      </c>
      <c r="Y130">
        <v>0</v>
      </c>
      <c r="Z130">
        <v>1</v>
      </c>
      <c r="AA130">
        <v>2</v>
      </c>
      <c r="AB130">
        <v>0</v>
      </c>
      <c r="AD130">
        <v>0</v>
      </c>
      <c r="AF130">
        <v>0</v>
      </c>
      <c r="AH130">
        <v>0</v>
      </c>
      <c r="AJ130">
        <v>0</v>
      </c>
      <c r="AK130">
        <v>1</v>
      </c>
      <c r="AL130">
        <v>0.46</v>
      </c>
      <c r="AM130">
        <v>360</v>
      </c>
      <c r="AN130">
        <f t="shared" si="22"/>
        <v>2880</v>
      </c>
      <c r="AO130">
        <v>2880</v>
      </c>
      <c r="AP130">
        <f t="shared" si="23"/>
        <v>3600</v>
      </c>
      <c r="AQ130">
        <v>3600</v>
      </c>
      <c r="AR130" s="33">
        <f t="shared" si="37"/>
        <v>7826.086956521739</v>
      </c>
      <c r="AS130">
        <v>2880</v>
      </c>
      <c r="AT130">
        <f t="shared" si="38"/>
        <v>106.25</v>
      </c>
      <c r="AU130">
        <f t="shared" si="24"/>
        <v>2.88</v>
      </c>
      <c r="AV130">
        <v>106250</v>
      </c>
      <c r="AW130">
        <v>354.16666666666669</v>
      </c>
      <c r="AX130">
        <v>80</v>
      </c>
      <c r="AY130">
        <v>2304</v>
      </c>
      <c r="AZ130" s="33">
        <v>288</v>
      </c>
      <c r="BA130" s="33">
        <v>288</v>
      </c>
      <c r="BB130">
        <v>100000</v>
      </c>
      <c r="BC130">
        <v>0</v>
      </c>
      <c r="BD130">
        <v>360</v>
      </c>
      <c r="BE130">
        <v>1440</v>
      </c>
      <c r="BF130">
        <v>1</v>
      </c>
      <c r="BG130">
        <v>12</v>
      </c>
      <c r="BH130">
        <v>5000</v>
      </c>
      <c r="BI130">
        <v>850</v>
      </c>
      <c r="BK130">
        <v>1</v>
      </c>
      <c r="BL130">
        <v>0</v>
      </c>
      <c r="BM130">
        <v>0</v>
      </c>
      <c r="BN130">
        <v>0</v>
      </c>
      <c r="BO130">
        <v>1440</v>
      </c>
      <c r="BP130">
        <v>3600</v>
      </c>
      <c r="BQ130">
        <f t="shared" si="39"/>
        <v>43200</v>
      </c>
      <c r="BR130">
        <v>43200</v>
      </c>
      <c r="BS130">
        <f t="shared" si="25"/>
        <v>93.913043478260875</v>
      </c>
      <c r="BT130" s="43">
        <v>93.913043478260875</v>
      </c>
      <c r="BU130">
        <f t="shared" si="26"/>
        <v>43.2</v>
      </c>
      <c r="BV130">
        <v>43.2</v>
      </c>
      <c r="BW130">
        <v>2880</v>
      </c>
      <c r="BX130">
        <f t="shared" si="40"/>
        <v>2.88</v>
      </c>
      <c r="BY130">
        <v>11</v>
      </c>
      <c r="BZ130">
        <v>1958400</v>
      </c>
      <c r="CA130">
        <v>2448000</v>
      </c>
      <c r="CB130">
        <v>80</v>
      </c>
      <c r="CC130">
        <f t="shared" si="41"/>
        <v>0.8</v>
      </c>
      <c r="CD130">
        <v>0</v>
      </c>
      <c r="CE130">
        <v>0</v>
      </c>
      <c r="CF130">
        <v>1</v>
      </c>
      <c r="CG130">
        <v>0.8</v>
      </c>
      <c r="CI130" s="43">
        <v>0.44960429000000002</v>
      </c>
      <c r="CJ130" s="33">
        <v>3600</v>
      </c>
      <c r="CK130" s="33">
        <v>3978.7255541226887</v>
      </c>
      <c r="CL130" s="33">
        <v>67800.631323362832</v>
      </c>
      <c r="CM130" s="43">
        <f t="shared" si="44"/>
        <v>226.00210441120944</v>
      </c>
      <c r="CN130" s="43">
        <v>0.46</v>
      </c>
      <c r="CO130" s="43"/>
      <c r="CP130" s="43">
        <v>0.55039570999999998</v>
      </c>
      <c r="CQ130" s="43">
        <v>0.7</v>
      </c>
      <c r="CR130" s="43">
        <v>0.85</v>
      </c>
      <c r="CS130" s="43">
        <v>6.5000000000000002E-2</v>
      </c>
      <c r="CT130">
        <v>2880</v>
      </c>
      <c r="CU130">
        <v>1440</v>
      </c>
      <c r="CV130">
        <v>5000</v>
      </c>
      <c r="CW130">
        <f t="shared" si="27"/>
        <v>5444.7879044926367</v>
      </c>
      <c r="CX130">
        <f t="shared" si="28"/>
        <v>4483.9429801704064</v>
      </c>
      <c r="CY130">
        <f t="shared" si="29"/>
        <v>68983.738156467793</v>
      </c>
      <c r="CZ130">
        <f t="shared" si="30"/>
        <v>83765.96776142517</v>
      </c>
      <c r="DA130">
        <v>5444.7879044926367</v>
      </c>
      <c r="DB130">
        <v>4483.9429801704064</v>
      </c>
      <c r="DC130">
        <v>68983.738156467793</v>
      </c>
      <c r="DD130">
        <v>83765.96776142517</v>
      </c>
      <c r="DE130" s="43">
        <v>0.55039570999999998</v>
      </c>
      <c r="DF130" s="33">
        <f t="shared" si="31"/>
        <v>4407.0410360185842</v>
      </c>
      <c r="DG130" s="43">
        <v>0.45039571</v>
      </c>
      <c r="DH130">
        <f t="shared" si="32"/>
        <v>3606.3369324167256</v>
      </c>
      <c r="DI130">
        <v>0.35039571000000003</v>
      </c>
      <c r="DJ130">
        <f t="shared" si="33"/>
        <v>2805.6328288148675</v>
      </c>
      <c r="DK130">
        <f t="shared" si="34"/>
        <v>67800.631323362832</v>
      </c>
      <c r="DL130">
        <f t="shared" si="35"/>
        <v>55482.106652565009</v>
      </c>
      <c r="DM130">
        <f t="shared" si="36"/>
        <v>43163.581981767187</v>
      </c>
      <c r="DO130" s="33">
        <v>4407.0410360185842</v>
      </c>
      <c r="DP130" s="33">
        <v>3606.3369324167256</v>
      </c>
      <c r="DQ130" s="33">
        <v>2805.6328288148675</v>
      </c>
      <c r="DR130" s="33">
        <v>67800.631323362832</v>
      </c>
      <c r="DS130" s="33">
        <v>55482.106652565009</v>
      </c>
      <c r="DT130" s="33">
        <v>43163.581981767187</v>
      </c>
      <c r="DV130">
        <v>219.42</v>
      </c>
    </row>
    <row r="131" spans="1:126" x14ac:dyDescent="0.35">
      <c r="A131">
        <v>40</v>
      </c>
      <c r="B131">
        <f t="shared" si="43"/>
        <v>22</v>
      </c>
      <c r="C131">
        <v>1</v>
      </c>
      <c r="D131">
        <v>1</v>
      </c>
      <c r="E131">
        <v>2</v>
      </c>
      <c r="F131">
        <v>5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3</v>
      </c>
      <c r="O131">
        <v>6</v>
      </c>
      <c r="P131">
        <v>1</v>
      </c>
      <c r="Q131">
        <v>1</v>
      </c>
      <c r="R131">
        <v>6</v>
      </c>
      <c r="S131">
        <v>13000</v>
      </c>
      <c r="T131">
        <v>0</v>
      </c>
      <c r="U131">
        <v>2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2</v>
      </c>
      <c r="AB131">
        <v>0</v>
      </c>
      <c r="AD131">
        <v>0</v>
      </c>
      <c r="AF131">
        <v>0</v>
      </c>
      <c r="AH131">
        <v>0</v>
      </c>
      <c r="AJ131">
        <v>0</v>
      </c>
      <c r="AK131">
        <v>1</v>
      </c>
      <c r="AL131">
        <v>1.04</v>
      </c>
      <c r="AM131">
        <v>1296</v>
      </c>
      <c r="AN131">
        <f t="shared" si="22"/>
        <v>10368</v>
      </c>
      <c r="AO131">
        <v>10368</v>
      </c>
      <c r="AP131">
        <f t="shared" si="23"/>
        <v>12960</v>
      </c>
      <c r="AQ131">
        <v>12960</v>
      </c>
      <c r="AR131" s="33">
        <f t="shared" si="37"/>
        <v>12461.538461538461</v>
      </c>
      <c r="AS131">
        <v>11664</v>
      </c>
      <c r="AT131">
        <f t="shared" si="38"/>
        <v>50</v>
      </c>
      <c r="AU131">
        <f t="shared" si="24"/>
        <v>10.368</v>
      </c>
      <c r="AV131">
        <v>50000</v>
      </c>
      <c r="AW131">
        <v>166.66666666666666</v>
      </c>
      <c r="AX131">
        <v>90</v>
      </c>
      <c r="AY131">
        <v>9331.2000000000007</v>
      </c>
      <c r="AZ131" s="33">
        <v>1166.4000000000001</v>
      </c>
      <c r="BA131" s="33">
        <v>1166.4000000000001</v>
      </c>
      <c r="BB131">
        <v>250000</v>
      </c>
      <c r="BC131">
        <v>0</v>
      </c>
      <c r="BD131">
        <v>300</v>
      </c>
      <c r="BE131">
        <v>1200</v>
      </c>
      <c r="BF131">
        <v>1</v>
      </c>
      <c r="BG131">
        <v>5</v>
      </c>
      <c r="BH131">
        <v>20000</v>
      </c>
      <c r="BI131">
        <v>400</v>
      </c>
      <c r="BK131">
        <v>1</v>
      </c>
      <c r="BL131">
        <v>0</v>
      </c>
      <c r="BM131">
        <v>0</v>
      </c>
      <c r="BN131">
        <v>0</v>
      </c>
      <c r="BO131">
        <v>4320</v>
      </c>
      <c r="BP131">
        <v>12960</v>
      </c>
      <c r="BQ131">
        <f t="shared" si="39"/>
        <v>155520</v>
      </c>
      <c r="BR131">
        <v>155520</v>
      </c>
      <c r="BS131">
        <f t="shared" si="25"/>
        <v>149.53846153846155</v>
      </c>
      <c r="BT131" s="43">
        <v>149.53846153846155</v>
      </c>
      <c r="BU131">
        <f t="shared" si="26"/>
        <v>155.52000000000001</v>
      </c>
      <c r="BV131">
        <v>155.52000000000001</v>
      </c>
      <c r="BW131">
        <v>11664</v>
      </c>
      <c r="BX131">
        <f t="shared" si="40"/>
        <v>11.664</v>
      </c>
      <c r="BY131">
        <v>11</v>
      </c>
      <c r="BZ131">
        <v>3732480.0000000005</v>
      </c>
      <c r="CA131">
        <v>4147200</v>
      </c>
      <c r="CB131">
        <v>90.000000000000014</v>
      </c>
      <c r="CC131">
        <f t="shared" si="41"/>
        <v>0.90000000000000013</v>
      </c>
      <c r="CD131">
        <v>0</v>
      </c>
      <c r="CE131">
        <v>0</v>
      </c>
      <c r="CF131">
        <v>1</v>
      </c>
      <c r="CG131">
        <v>0.90000000000000013</v>
      </c>
      <c r="CI131" s="43">
        <v>0.59532832000000002</v>
      </c>
      <c r="CJ131" s="33">
        <v>12960</v>
      </c>
      <c r="CK131" s="33">
        <v>8809.5002314017238</v>
      </c>
      <c r="CL131" s="33">
        <v>135530.77279079575</v>
      </c>
      <c r="CM131" s="43">
        <f t="shared" si="44"/>
        <v>451.76924263598579</v>
      </c>
      <c r="CN131" s="43">
        <v>1.04</v>
      </c>
      <c r="CO131" s="43"/>
      <c r="CP131" s="43">
        <v>0.40467167999999998</v>
      </c>
      <c r="CQ131" s="43">
        <v>0.7</v>
      </c>
      <c r="CR131" s="43">
        <v>0.85</v>
      </c>
      <c r="CS131" s="43">
        <v>6.5000000000000002E-2</v>
      </c>
      <c r="CT131">
        <v>11664</v>
      </c>
      <c r="CU131">
        <v>4320</v>
      </c>
      <c r="CV131">
        <v>20000</v>
      </c>
      <c r="CW131">
        <f t="shared" si="27"/>
        <v>16653.667677022317</v>
      </c>
      <c r="CX131">
        <f t="shared" si="28"/>
        <v>13714.785145783086</v>
      </c>
      <c r="CY131">
        <f t="shared" si="29"/>
        <v>210996.69455050901</v>
      </c>
      <c r="CZ131">
        <f t="shared" si="30"/>
        <v>256210.27195418949</v>
      </c>
      <c r="DA131">
        <v>16653.667677022317</v>
      </c>
      <c r="DB131">
        <v>13714.785145783086</v>
      </c>
      <c r="DC131">
        <v>210996.69455050901</v>
      </c>
      <c r="DD131">
        <v>256210.27195418949</v>
      </c>
      <c r="DE131" s="43">
        <v>0.40467167999999998</v>
      </c>
      <c r="DF131" s="33">
        <f t="shared" si="31"/>
        <v>8809.5002314017238</v>
      </c>
      <c r="DG131" s="43">
        <v>0.30467168</v>
      </c>
      <c r="DH131">
        <f t="shared" si="32"/>
        <v>6632.5502082615521</v>
      </c>
      <c r="DI131">
        <v>0.20467168000000002</v>
      </c>
      <c r="DJ131">
        <f t="shared" si="33"/>
        <v>4455.6001851213805</v>
      </c>
      <c r="DK131">
        <f t="shared" si="34"/>
        <v>135530.77279079575</v>
      </c>
      <c r="DL131">
        <f t="shared" si="35"/>
        <v>102039.23397325464</v>
      </c>
      <c r="DM131">
        <f t="shared" si="36"/>
        <v>68547.695155713547</v>
      </c>
      <c r="DO131" s="33">
        <v>8809.5002314017238</v>
      </c>
      <c r="DP131" s="33">
        <v>6632.5502082615521</v>
      </c>
      <c r="DQ131" s="33">
        <v>4455.6001851213805</v>
      </c>
      <c r="DR131" s="33">
        <v>135530.77279079575</v>
      </c>
      <c r="DS131" s="33">
        <v>102039.23397325464</v>
      </c>
      <c r="DT131" s="33">
        <v>68547.695155713547</v>
      </c>
      <c r="DV131">
        <v>1882.38</v>
      </c>
    </row>
    <row r="132" spans="1:126" x14ac:dyDescent="0.35">
      <c r="A132">
        <v>45</v>
      </c>
      <c r="B132">
        <v>10</v>
      </c>
      <c r="C132">
        <v>1</v>
      </c>
      <c r="D132">
        <v>1</v>
      </c>
      <c r="E132">
        <v>2</v>
      </c>
      <c r="F132">
        <v>1</v>
      </c>
      <c r="G132">
        <v>2</v>
      </c>
      <c r="H132">
        <v>1</v>
      </c>
      <c r="I132">
        <v>6</v>
      </c>
      <c r="J132">
        <v>0</v>
      </c>
      <c r="K132">
        <v>0</v>
      </c>
      <c r="L132">
        <v>1</v>
      </c>
      <c r="M132">
        <v>1</v>
      </c>
      <c r="N132">
        <v>7</v>
      </c>
      <c r="O132">
        <v>12</v>
      </c>
      <c r="P132">
        <v>2</v>
      </c>
      <c r="Q132">
        <v>1</v>
      </c>
      <c r="R132">
        <v>10</v>
      </c>
      <c r="S132">
        <v>35300</v>
      </c>
      <c r="T132">
        <v>0</v>
      </c>
      <c r="U132">
        <v>2</v>
      </c>
      <c r="V132">
        <v>0</v>
      </c>
      <c r="W132">
        <v>2</v>
      </c>
      <c r="X132">
        <v>0</v>
      </c>
      <c r="Y132">
        <v>0</v>
      </c>
      <c r="Z132">
        <v>1</v>
      </c>
      <c r="AA132">
        <v>2</v>
      </c>
      <c r="AB132">
        <v>0</v>
      </c>
      <c r="AD132">
        <v>0</v>
      </c>
      <c r="AF132">
        <v>0</v>
      </c>
      <c r="AH132">
        <v>0</v>
      </c>
      <c r="AJ132">
        <v>0</v>
      </c>
      <c r="AK132">
        <v>1</v>
      </c>
      <c r="AL132">
        <v>0.72000000000000008</v>
      </c>
      <c r="AM132">
        <v>584</v>
      </c>
      <c r="AN132">
        <f t="shared" ref="AN132:AN195" si="45">AM132*8</f>
        <v>4672</v>
      </c>
      <c r="AO132">
        <v>4672</v>
      </c>
      <c r="AP132">
        <f t="shared" ref="AP132:AP195" si="46">AM132*10</f>
        <v>5840</v>
      </c>
      <c r="AQ132">
        <v>5840</v>
      </c>
      <c r="AR132" s="33">
        <f t="shared" si="37"/>
        <v>8111.1111111111104</v>
      </c>
      <c r="AS132">
        <v>14256</v>
      </c>
      <c r="AT132">
        <f t="shared" si="38"/>
        <v>50</v>
      </c>
      <c r="AU132">
        <f t="shared" ref="AU132:AU195" si="47">AO132/1000</f>
        <v>4.6719999999999997</v>
      </c>
      <c r="AV132">
        <v>50000</v>
      </c>
      <c r="AW132">
        <v>166.66666666666666</v>
      </c>
      <c r="AX132">
        <v>90</v>
      </c>
      <c r="AY132">
        <v>4204.8</v>
      </c>
      <c r="AZ132" s="33">
        <v>1425.6000000000001</v>
      </c>
      <c r="BA132" s="33">
        <v>525.6</v>
      </c>
      <c r="BB132">
        <v>350000</v>
      </c>
      <c r="BC132">
        <v>0</v>
      </c>
      <c r="BD132">
        <v>500</v>
      </c>
      <c r="BE132">
        <v>2000</v>
      </c>
      <c r="BF132">
        <v>1</v>
      </c>
      <c r="BG132">
        <v>20</v>
      </c>
      <c r="BH132">
        <v>10000</v>
      </c>
      <c r="BI132">
        <v>400</v>
      </c>
      <c r="BK132">
        <v>1</v>
      </c>
      <c r="BL132">
        <v>0</v>
      </c>
      <c r="BM132">
        <v>0</v>
      </c>
      <c r="BN132">
        <v>0</v>
      </c>
      <c r="BO132">
        <v>2880</v>
      </c>
      <c r="BP132">
        <v>15840</v>
      </c>
      <c r="BQ132">
        <f t="shared" si="39"/>
        <v>190080</v>
      </c>
      <c r="BR132">
        <v>190080</v>
      </c>
      <c r="BS132">
        <f t="shared" ref="BS132:BS195" si="48">BV132/AL132</f>
        <v>264</v>
      </c>
      <c r="BT132" s="43">
        <v>264</v>
      </c>
      <c r="BU132">
        <f t="shared" ref="BU132:BU195" si="49">BR132/1000</f>
        <v>190.08</v>
      </c>
      <c r="BV132">
        <v>190.08</v>
      </c>
      <c r="BW132">
        <v>14256</v>
      </c>
      <c r="BX132">
        <f t="shared" si="40"/>
        <v>14.256</v>
      </c>
      <c r="BY132">
        <v>19</v>
      </c>
      <c r="BZ132">
        <v>1681920</v>
      </c>
      <c r="CA132">
        <v>1868800</v>
      </c>
      <c r="CB132">
        <v>90</v>
      </c>
      <c r="CC132">
        <f t="shared" si="41"/>
        <v>0.9</v>
      </c>
      <c r="CD132">
        <v>0</v>
      </c>
      <c r="CE132">
        <v>0</v>
      </c>
      <c r="CF132">
        <v>1</v>
      </c>
      <c r="CG132">
        <v>0.9</v>
      </c>
      <c r="CI132" s="43">
        <v>0.61164775000000005</v>
      </c>
      <c r="CJ132" s="33">
        <v>15840</v>
      </c>
      <c r="CK132" s="33">
        <v>3707.979208621301</v>
      </c>
      <c r="CL132" s="33">
        <v>57045.833978789247</v>
      </c>
      <c r="CM132" s="43">
        <f t="shared" si="44"/>
        <v>190.15277992929748</v>
      </c>
      <c r="CN132" s="43">
        <v>0.72000000000000008</v>
      </c>
      <c r="CO132" s="43"/>
      <c r="CP132" s="43">
        <v>0.38835224999999995</v>
      </c>
      <c r="CQ132" s="43">
        <v>0.7</v>
      </c>
      <c r="CR132" s="43">
        <v>0.85</v>
      </c>
      <c r="CS132" s="43">
        <v>6.5000000000000002E-2</v>
      </c>
      <c r="CT132">
        <v>14256</v>
      </c>
      <c r="CU132">
        <v>2880</v>
      </c>
      <c r="CV132">
        <v>10000</v>
      </c>
      <c r="CW132">
        <f t="shared" ref="CW132:CW195" si="50">(CR132*CT132)/CI132</f>
        <v>19811.40288671053</v>
      </c>
      <c r="CX132">
        <f t="shared" ref="CX132:CX195" si="51">(CQ132*CT132)/CI132</f>
        <v>16315.272965526316</v>
      </c>
      <c r="CY132">
        <f t="shared" ref="CY132:CY195" si="52">DB132/CS132</f>
        <v>251004.19946963561</v>
      </c>
      <c r="CZ132">
        <f t="shared" ref="CZ132:CZ195" si="53">DA132/CS132</f>
        <v>304790.81364170043</v>
      </c>
      <c r="DA132">
        <v>19811.40288671053</v>
      </c>
      <c r="DB132">
        <v>16315.272965526316</v>
      </c>
      <c r="DC132">
        <v>251004.19946963561</v>
      </c>
      <c r="DD132">
        <v>304790.81364170043</v>
      </c>
      <c r="DE132" s="43">
        <v>0.38835224999999995</v>
      </c>
      <c r="DF132" s="33">
        <f t="shared" ref="DF132:DF195" si="54">DE132*AP132/CI132</f>
        <v>3707.979208621301</v>
      </c>
      <c r="DG132" s="43">
        <v>0.28835224999999998</v>
      </c>
      <c r="DH132">
        <f t="shared" ref="DH132:DH195" si="55">DG132*AP132/CI132</f>
        <v>2753.1812877591715</v>
      </c>
      <c r="DI132">
        <v>0.18835225</v>
      </c>
      <c r="DJ132">
        <f t="shared" ref="DJ132:DJ195" si="56">DI132*AP132/CI132</f>
        <v>1798.3833668970415</v>
      </c>
      <c r="DK132">
        <f t="shared" ref="DK132:DK195" si="57">DO132/CS132</f>
        <v>57045.833978789247</v>
      </c>
      <c r="DL132">
        <f t="shared" ref="DL132:DL195" si="58">DP132/CS132</f>
        <v>42356.635196294941</v>
      </c>
      <c r="DM132">
        <f t="shared" ref="DM132:DM195" si="59">DQ132/CS132</f>
        <v>27667.436413800639</v>
      </c>
      <c r="DO132" s="33">
        <v>3707.979208621301</v>
      </c>
      <c r="DP132" s="33">
        <v>2753.1812877591715</v>
      </c>
      <c r="DQ132" s="33">
        <v>1798.3833668970415</v>
      </c>
      <c r="DR132" s="33">
        <v>57045.833978789247</v>
      </c>
      <c r="DS132" s="33">
        <v>42356.635196294941</v>
      </c>
      <c r="DT132" s="33">
        <v>27667.436413800639</v>
      </c>
      <c r="DV132">
        <v>396.15</v>
      </c>
    </row>
    <row r="133" spans="1:126" x14ac:dyDescent="0.35">
      <c r="A133">
        <v>45</v>
      </c>
      <c r="B133">
        <v>15</v>
      </c>
      <c r="C133">
        <v>1</v>
      </c>
      <c r="D133">
        <v>1</v>
      </c>
      <c r="E133">
        <v>2</v>
      </c>
      <c r="F133">
        <v>3</v>
      </c>
      <c r="G133">
        <v>4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3</v>
      </c>
      <c r="O133">
        <v>6</v>
      </c>
      <c r="P133">
        <v>1</v>
      </c>
      <c r="Q133">
        <v>1</v>
      </c>
      <c r="R133">
        <v>8</v>
      </c>
      <c r="S133">
        <v>32400</v>
      </c>
      <c r="T133">
        <v>0</v>
      </c>
      <c r="U133">
        <v>2</v>
      </c>
      <c r="V133">
        <v>0</v>
      </c>
      <c r="W133">
        <v>2</v>
      </c>
      <c r="X133">
        <v>0</v>
      </c>
      <c r="Y133">
        <v>0</v>
      </c>
      <c r="Z133">
        <v>1</v>
      </c>
      <c r="AA133">
        <v>2</v>
      </c>
      <c r="AB133">
        <v>0</v>
      </c>
      <c r="AD133">
        <v>0</v>
      </c>
      <c r="AF133">
        <v>0</v>
      </c>
      <c r="AH133">
        <v>0</v>
      </c>
      <c r="AJ133">
        <v>0</v>
      </c>
      <c r="AK133">
        <v>1</v>
      </c>
      <c r="AL133">
        <v>0.66</v>
      </c>
      <c r="AM133">
        <v>720</v>
      </c>
      <c r="AN133">
        <f t="shared" si="45"/>
        <v>5760</v>
      </c>
      <c r="AO133">
        <v>5760</v>
      </c>
      <c r="AP133">
        <f t="shared" si="46"/>
        <v>7200</v>
      </c>
      <c r="AQ133">
        <v>7200</v>
      </c>
      <c r="AR133" s="33">
        <f t="shared" ref="AR133:AR196" si="60">AQ133/AL133</f>
        <v>10909.090909090908</v>
      </c>
      <c r="AS133">
        <v>6120</v>
      </c>
      <c r="AT133">
        <f t="shared" ref="AT133:AT196" si="61">BI133/8</f>
        <v>118.75</v>
      </c>
      <c r="AU133">
        <f t="shared" si="47"/>
        <v>5.76</v>
      </c>
      <c r="AV133">
        <v>118750</v>
      </c>
      <c r="AW133">
        <v>395.83333333333331</v>
      </c>
      <c r="AX133">
        <v>85</v>
      </c>
      <c r="AY133">
        <v>4896</v>
      </c>
      <c r="AZ133" s="33">
        <v>612</v>
      </c>
      <c r="BA133" s="33">
        <v>612</v>
      </c>
      <c r="BB133">
        <v>80000</v>
      </c>
      <c r="BC133">
        <v>0</v>
      </c>
      <c r="BD133">
        <v>100</v>
      </c>
      <c r="BE133">
        <v>400</v>
      </c>
      <c r="BF133">
        <v>1</v>
      </c>
      <c r="BG133">
        <v>12</v>
      </c>
      <c r="BH133">
        <v>0</v>
      </c>
      <c r="BI133">
        <v>950</v>
      </c>
      <c r="BK133">
        <v>1</v>
      </c>
      <c r="BL133">
        <v>0</v>
      </c>
      <c r="BM133">
        <v>0</v>
      </c>
      <c r="BN133">
        <v>0</v>
      </c>
      <c r="BO133">
        <v>2880</v>
      </c>
      <c r="BP133">
        <v>7200</v>
      </c>
      <c r="BQ133">
        <f t="shared" ref="BQ133:BQ196" si="62">BP133*12</f>
        <v>86400</v>
      </c>
      <c r="BR133">
        <v>86400</v>
      </c>
      <c r="BS133">
        <f t="shared" si="48"/>
        <v>130.90909090909091</v>
      </c>
      <c r="BT133" s="43">
        <v>130.90909090909091</v>
      </c>
      <c r="BU133">
        <f t="shared" si="49"/>
        <v>86.4</v>
      </c>
      <c r="BV133">
        <v>86.4</v>
      </c>
      <c r="BW133">
        <v>6120</v>
      </c>
      <c r="BX133">
        <f t="shared" ref="BX133:BX196" si="63">BW133/1000</f>
        <v>6.12</v>
      </c>
      <c r="BY133">
        <v>11</v>
      </c>
      <c r="BZ133">
        <v>4651200</v>
      </c>
      <c r="CA133">
        <v>5472000</v>
      </c>
      <c r="CB133">
        <v>85</v>
      </c>
      <c r="CC133">
        <f t="shared" ref="CC133:CC196" si="64">CB133/100</f>
        <v>0.85</v>
      </c>
      <c r="CD133">
        <v>0</v>
      </c>
      <c r="CE133">
        <v>0</v>
      </c>
      <c r="CF133">
        <v>1</v>
      </c>
      <c r="CG133">
        <v>0.85</v>
      </c>
      <c r="CI133" s="43">
        <v>0.56849344000000002</v>
      </c>
      <c r="CJ133" s="33">
        <v>7200</v>
      </c>
      <c r="CK133" s="33">
        <v>5465.0537955196105</v>
      </c>
      <c r="CL133" s="33">
        <v>84077.750700301694</v>
      </c>
      <c r="CM133" s="43">
        <f t="shared" si="44"/>
        <v>280.25916900100566</v>
      </c>
      <c r="CN133" s="43">
        <v>0.66</v>
      </c>
      <c r="CO133" s="43"/>
      <c r="CP133" s="43">
        <v>0.43150655999999998</v>
      </c>
      <c r="CQ133" s="43">
        <v>0.7</v>
      </c>
      <c r="CR133" s="43">
        <v>0.85</v>
      </c>
      <c r="CS133" s="43">
        <v>6.5000000000000002E-2</v>
      </c>
      <c r="CT133">
        <v>6120</v>
      </c>
      <c r="CU133">
        <v>2880</v>
      </c>
      <c r="CV133">
        <v>0</v>
      </c>
      <c r="CW133">
        <f t="shared" si="50"/>
        <v>9150.5013672629175</v>
      </c>
      <c r="CX133">
        <f t="shared" si="51"/>
        <v>7535.7070083341678</v>
      </c>
      <c r="CY133">
        <f t="shared" si="52"/>
        <v>115933.95397437181</v>
      </c>
      <c r="CZ133">
        <f t="shared" si="53"/>
        <v>140776.94411173719</v>
      </c>
      <c r="DA133">
        <v>9150.5013672629175</v>
      </c>
      <c r="DB133">
        <v>7535.7070083341678</v>
      </c>
      <c r="DC133">
        <v>115933.95397437181</v>
      </c>
      <c r="DD133">
        <v>140776.94411173719</v>
      </c>
      <c r="DE133" s="43">
        <v>0.43150655999999998</v>
      </c>
      <c r="DF133" s="33">
        <f t="shared" si="54"/>
        <v>5465.0537955196105</v>
      </c>
      <c r="DG133" s="43">
        <v>0.33150656000000001</v>
      </c>
      <c r="DH133">
        <f t="shared" si="55"/>
        <v>4198.5484159676498</v>
      </c>
      <c r="DI133">
        <v>0.23150656000000003</v>
      </c>
      <c r="DJ133">
        <f t="shared" si="56"/>
        <v>2932.0430364156891</v>
      </c>
      <c r="DK133">
        <f t="shared" si="57"/>
        <v>84077.750700301694</v>
      </c>
      <c r="DL133">
        <f t="shared" si="58"/>
        <v>64593.052553348454</v>
      </c>
      <c r="DM133">
        <f t="shared" si="59"/>
        <v>45108.354406395214</v>
      </c>
      <c r="DO133" s="33">
        <v>5465.0537955196105</v>
      </c>
      <c r="DP133" s="33">
        <v>4198.5484159676498</v>
      </c>
      <c r="DQ133" s="33">
        <v>2932.0430364156891</v>
      </c>
      <c r="DR133" s="33">
        <v>84077.750700301694</v>
      </c>
      <c r="DS133" s="33">
        <v>64593.052553348454</v>
      </c>
      <c r="DT133" s="33">
        <v>45108.354406395214</v>
      </c>
      <c r="DV133">
        <v>140.13</v>
      </c>
    </row>
    <row r="134" spans="1:126" x14ac:dyDescent="0.35">
      <c r="A134">
        <v>28</v>
      </c>
      <c r="B134">
        <f t="shared" ref="B134:B195" si="65">A134-18</f>
        <v>10</v>
      </c>
      <c r="C134">
        <v>1</v>
      </c>
      <c r="D134">
        <v>1</v>
      </c>
      <c r="E134">
        <v>3</v>
      </c>
      <c r="F134">
        <v>1</v>
      </c>
      <c r="G134">
        <v>3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1</v>
      </c>
      <c r="N134">
        <v>6</v>
      </c>
      <c r="O134">
        <v>9</v>
      </c>
      <c r="P134">
        <v>2</v>
      </c>
      <c r="Q134">
        <v>1</v>
      </c>
      <c r="R134">
        <v>7</v>
      </c>
      <c r="S134">
        <v>134200</v>
      </c>
      <c r="T134">
        <v>1</v>
      </c>
      <c r="U134">
        <v>2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2</v>
      </c>
      <c r="AB134">
        <v>1</v>
      </c>
      <c r="AD134">
        <v>0</v>
      </c>
      <c r="AF134">
        <v>0</v>
      </c>
      <c r="AH134">
        <v>0</v>
      </c>
      <c r="AJ134">
        <v>0</v>
      </c>
      <c r="AK134">
        <v>0</v>
      </c>
      <c r="AL134">
        <v>0.72000000000000008</v>
      </c>
      <c r="AM134">
        <v>680</v>
      </c>
      <c r="AN134">
        <f t="shared" si="45"/>
        <v>5440</v>
      </c>
      <c r="AO134">
        <v>5440</v>
      </c>
      <c r="AP134">
        <f t="shared" si="46"/>
        <v>6800</v>
      </c>
      <c r="AQ134">
        <v>6800</v>
      </c>
      <c r="AR134" s="33">
        <f t="shared" si="60"/>
        <v>9444.4444444444434</v>
      </c>
      <c r="AS134">
        <v>42120</v>
      </c>
      <c r="AT134">
        <f t="shared" si="61"/>
        <v>187.5</v>
      </c>
      <c r="AU134">
        <f t="shared" si="47"/>
        <v>5.44</v>
      </c>
      <c r="AV134">
        <v>187500</v>
      </c>
      <c r="AW134">
        <v>625</v>
      </c>
      <c r="AX134">
        <v>90</v>
      </c>
      <c r="AY134">
        <v>4896</v>
      </c>
      <c r="AZ134" s="33">
        <v>4212</v>
      </c>
      <c r="BA134" s="33">
        <v>612</v>
      </c>
      <c r="BB134">
        <v>250000</v>
      </c>
      <c r="BC134">
        <v>0</v>
      </c>
      <c r="BD134">
        <v>1000</v>
      </c>
      <c r="BE134">
        <v>4000</v>
      </c>
      <c r="BF134">
        <v>1</v>
      </c>
      <c r="BG134">
        <v>20</v>
      </c>
      <c r="BH134">
        <v>25000</v>
      </c>
      <c r="BI134">
        <v>1500</v>
      </c>
      <c r="BK134">
        <v>1</v>
      </c>
      <c r="BL134">
        <v>0</v>
      </c>
      <c r="BM134">
        <v>0</v>
      </c>
      <c r="BN134">
        <v>0</v>
      </c>
      <c r="BO134">
        <v>14400</v>
      </c>
      <c r="BP134">
        <v>46800</v>
      </c>
      <c r="BQ134">
        <f t="shared" si="62"/>
        <v>561600</v>
      </c>
      <c r="BR134">
        <v>561600</v>
      </c>
      <c r="BS134">
        <f t="shared" si="48"/>
        <v>779.99999999999989</v>
      </c>
      <c r="BT134" s="43">
        <v>779.99999999999989</v>
      </c>
      <c r="BU134">
        <f t="shared" si="49"/>
        <v>561.6</v>
      </c>
      <c r="BV134">
        <v>561.6</v>
      </c>
      <c r="BW134">
        <v>42120</v>
      </c>
      <c r="BX134">
        <f t="shared" si="63"/>
        <v>42.12</v>
      </c>
      <c r="BY134">
        <v>13</v>
      </c>
      <c r="BZ134">
        <v>7344000</v>
      </c>
      <c r="CA134">
        <v>8160000</v>
      </c>
      <c r="CB134">
        <v>90</v>
      </c>
      <c r="CC134">
        <f t="shared" si="64"/>
        <v>0.9</v>
      </c>
      <c r="CD134">
        <v>0</v>
      </c>
      <c r="CE134">
        <v>0</v>
      </c>
      <c r="CF134">
        <v>1</v>
      </c>
      <c r="CG134">
        <v>0.9</v>
      </c>
      <c r="CI134" s="43">
        <v>0.69587810999999999</v>
      </c>
      <c r="CJ134" s="33">
        <v>46800</v>
      </c>
      <c r="CK134" s="33">
        <v>2971.8262757252128</v>
      </c>
      <c r="CL134" s="33">
        <v>45720.40424192635</v>
      </c>
      <c r="CM134" s="43">
        <f t="shared" si="44"/>
        <v>152.40134747308784</v>
      </c>
      <c r="CN134" s="43">
        <v>0.72000000000000008</v>
      </c>
      <c r="CO134" s="43"/>
      <c r="CP134" s="43">
        <v>0.30412189000000001</v>
      </c>
      <c r="CQ134" s="43">
        <v>0.7</v>
      </c>
      <c r="CR134" s="43">
        <v>0.85</v>
      </c>
      <c r="CS134" s="43">
        <v>6.5000000000000002E-2</v>
      </c>
      <c r="CT134">
        <v>42120</v>
      </c>
      <c r="CU134">
        <v>14400</v>
      </c>
      <c r="CV134">
        <v>25000</v>
      </c>
      <c r="CW134">
        <f t="shared" si="50"/>
        <v>51448.665341693246</v>
      </c>
      <c r="CX134">
        <f t="shared" si="51"/>
        <v>42369.489104923843</v>
      </c>
      <c r="CY134">
        <f t="shared" si="52"/>
        <v>651838.29392190522</v>
      </c>
      <c r="CZ134">
        <f t="shared" si="53"/>
        <v>791517.92833374219</v>
      </c>
      <c r="DA134">
        <v>51448.665341693246</v>
      </c>
      <c r="DB134">
        <v>42369.489104923843</v>
      </c>
      <c r="DC134">
        <v>651838.29392190522</v>
      </c>
      <c r="DD134">
        <v>791517.92833374219</v>
      </c>
      <c r="DE134" s="43">
        <v>0.30412189000000001</v>
      </c>
      <c r="DF134" s="33">
        <f t="shared" si="54"/>
        <v>2971.8262757252128</v>
      </c>
      <c r="DG134" s="43">
        <v>0.20412189000000003</v>
      </c>
      <c r="DH134">
        <f t="shared" si="55"/>
        <v>1994.6436481526919</v>
      </c>
      <c r="DI134">
        <v>0.10412189000000005</v>
      </c>
      <c r="DJ134">
        <f t="shared" si="56"/>
        <v>1017.4610205801708</v>
      </c>
      <c r="DK134">
        <f t="shared" si="57"/>
        <v>45720.40424192635</v>
      </c>
      <c r="DL134">
        <f t="shared" si="58"/>
        <v>30686.825356195259</v>
      </c>
      <c r="DM134">
        <f t="shared" si="59"/>
        <v>15653.246470464166</v>
      </c>
      <c r="DO134" s="33">
        <v>2971.8262757252128</v>
      </c>
      <c r="DP134" s="33">
        <v>1994.6436481526919</v>
      </c>
      <c r="DQ134" s="33">
        <v>1017.4610205801708</v>
      </c>
      <c r="DR134" s="33">
        <v>45720.40424192635</v>
      </c>
      <c r="DS134" s="33">
        <v>30686.825356195259</v>
      </c>
      <c r="DT134" s="33">
        <v>15653.246470464166</v>
      </c>
      <c r="DV134">
        <v>254</v>
      </c>
    </row>
    <row r="135" spans="1:126" x14ac:dyDescent="0.35">
      <c r="A135">
        <v>52</v>
      </c>
      <c r="B135">
        <f t="shared" si="65"/>
        <v>34</v>
      </c>
      <c r="C135">
        <v>1</v>
      </c>
      <c r="D135">
        <v>1</v>
      </c>
      <c r="E135">
        <v>2</v>
      </c>
      <c r="F135">
        <v>2</v>
      </c>
      <c r="G135">
        <v>2</v>
      </c>
      <c r="H135">
        <v>2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3</v>
      </c>
      <c r="O135">
        <v>6</v>
      </c>
      <c r="P135">
        <v>1</v>
      </c>
      <c r="Q135">
        <v>1</v>
      </c>
      <c r="R135">
        <v>7</v>
      </c>
      <c r="S135">
        <v>18400</v>
      </c>
      <c r="T135">
        <v>0</v>
      </c>
      <c r="U135">
        <v>2</v>
      </c>
      <c r="V135">
        <v>0</v>
      </c>
      <c r="W135">
        <v>2</v>
      </c>
      <c r="X135">
        <v>0</v>
      </c>
      <c r="Y135">
        <v>0</v>
      </c>
      <c r="Z135">
        <v>1</v>
      </c>
      <c r="AA135">
        <v>2</v>
      </c>
      <c r="AB135">
        <v>0</v>
      </c>
      <c r="AD135">
        <v>0</v>
      </c>
      <c r="AF135">
        <v>0</v>
      </c>
      <c r="AH135">
        <v>0</v>
      </c>
      <c r="AJ135">
        <v>0</v>
      </c>
      <c r="AK135">
        <v>0</v>
      </c>
      <c r="AL135">
        <v>1.04</v>
      </c>
      <c r="AM135">
        <v>1260</v>
      </c>
      <c r="AN135">
        <f t="shared" si="45"/>
        <v>10080</v>
      </c>
      <c r="AO135">
        <v>10080</v>
      </c>
      <c r="AP135">
        <f t="shared" si="46"/>
        <v>12600</v>
      </c>
      <c r="AQ135">
        <v>12600</v>
      </c>
      <c r="AR135" s="33">
        <f t="shared" si="60"/>
        <v>12115.384615384615</v>
      </c>
      <c r="AS135">
        <v>11340</v>
      </c>
      <c r="AT135">
        <f t="shared" si="61"/>
        <v>112.5</v>
      </c>
      <c r="AU135">
        <f t="shared" si="47"/>
        <v>10.08</v>
      </c>
      <c r="AV135">
        <v>112500</v>
      </c>
      <c r="AW135">
        <v>375</v>
      </c>
      <c r="AX135">
        <v>90</v>
      </c>
      <c r="AY135">
        <v>9072</v>
      </c>
      <c r="AZ135" s="33">
        <v>1134</v>
      </c>
      <c r="BA135" s="33">
        <v>1134</v>
      </c>
      <c r="BB135">
        <v>150000</v>
      </c>
      <c r="BC135">
        <v>0</v>
      </c>
      <c r="BD135">
        <v>180</v>
      </c>
      <c r="BE135">
        <v>720</v>
      </c>
      <c r="BF135">
        <v>1</v>
      </c>
      <c r="BG135">
        <v>2</v>
      </c>
      <c r="BH135">
        <v>10000</v>
      </c>
      <c r="BI135">
        <v>900</v>
      </c>
      <c r="BK135">
        <v>1</v>
      </c>
      <c r="BL135">
        <v>0</v>
      </c>
      <c r="BM135">
        <v>0</v>
      </c>
      <c r="BN135">
        <v>0</v>
      </c>
      <c r="BO135">
        <v>3600</v>
      </c>
      <c r="BP135">
        <v>12600</v>
      </c>
      <c r="BQ135">
        <f t="shared" si="62"/>
        <v>151200</v>
      </c>
      <c r="BR135">
        <v>151200</v>
      </c>
      <c r="BS135">
        <f t="shared" si="48"/>
        <v>145.38461538461536</v>
      </c>
      <c r="BT135" s="43">
        <v>145.38461538461536</v>
      </c>
      <c r="BU135">
        <f t="shared" si="49"/>
        <v>151.19999999999999</v>
      </c>
      <c r="BV135">
        <v>151.19999999999999</v>
      </c>
      <c r="BW135">
        <v>11340</v>
      </c>
      <c r="BX135">
        <f t="shared" si="63"/>
        <v>11.34</v>
      </c>
      <c r="BY135">
        <v>7</v>
      </c>
      <c r="BZ135">
        <v>8164800</v>
      </c>
      <c r="CA135">
        <v>9072000</v>
      </c>
      <c r="CB135">
        <v>90</v>
      </c>
      <c r="CC135">
        <f t="shared" si="64"/>
        <v>0.9</v>
      </c>
      <c r="CD135">
        <v>0</v>
      </c>
      <c r="CE135">
        <v>0</v>
      </c>
      <c r="CF135">
        <v>1</v>
      </c>
      <c r="CG135">
        <v>0.9</v>
      </c>
      <c r="CI135" s="43">
        <v>0.61323011999999999</v>
      </c>
      <c r="CJ135" s="33">
        <v>12600</v>
      </c>
      <c r="CK135" s="33">
        <v>7946.9359528524137</v>
      </c>
      <c r="CL135" s="33">
        <v>122260.55312080636</v>
      </c>
      <c r="CM135" s="43">
        <f t="shared" si="44"/>
        <v>407.53517706935452</v>
      </c>
      <c r="CN135" s="43">
        <v>1.04</v>
      </c>
      <c r="CO135" s="43"/>
      <c r="CP135" s="43">
        <v>0.38676988000000001</v>
      </c>
      <c r="CQ135" s="43">
        <v>0.7</v>
      </c>
      <c r="CR135" s="43">
        <v>0.85</v>
      </c>
      <c r="CS135" s="43">
        <v>6.5000000000000002E-2</v>
      </c>
      <c r="CT135">
        <v>11340</v>
      </c>
      <c r="CU135">
        <v>3600</v>
      </c>
      <c r="CV135">
        <v>10000</v>
      </c>
      <c r="CW135">
        <f t="shared" si="50"/>
        <v>15718.406003932098</v>
      </c>
      <c r="CX135">
        <f t="shared" si="51"/>
        <v>12944.569650297019</v>
      </c>
      <c r="CY135">
        <f t="shared" si="52"/>
        <v>199147.2253891849</v>
      </c>
      <c r="CZ135">
        <f t="shared" si="53"/>
        <v>241821.63082972457</v>
      </c>
      <c r="DA135">
        <v>15718.406003932098</v>
      </c>
      <c r="DB135">
        <v>12944.569650297019</v>
      </c>
      <c r="DC135">
        <v>199147.2253891849</v>
      </c>
      <c r="DD135">
        <v>241821.63082972457</v>
      </c>
      <c r="DE135" s="43">
        <v>0.38676988000000001</v>
      </c>
      <c r="DF135" s="33">
        <f t="shared" si="54"/>
        <v>7946.9359528524137</v>
      </c>
      <c r="DG135" s="43">
        <v>0.28676988000000003</v>
      </c>
      <c r="DH135">
        <f t="shared" si="55"/>
        <v>5892.2423575671728</v>
      </c>
      <c r="DI135">
        <v>0.18676988000000005</v>
      </c>
      <c r="DJ135">
        <f t="shared" si="56"/>
        <v>3837.5487622819323</v>
      </c>
      <c r="DK135">
        <f t="shared" si="57"/>
        <v>122260.55312080636</v>
      </c>
      <c r="DL135">
        <f t="shared" si="58"/>
        <v>90649.882424110343</v>
      </c>
      <c r="DM135">
        <f t="shared" si="59"/>
        <v>59039.211727414338</v>
      </c>
      <c r="DO135" s="33">
        <v>7946.9359528524137</v>
      </c>
      <c r="DP135" s="33">
        <v>5892.2423575671728</v>
      </c>
      <c r="DQ135" s="33">
        <v>3837.5487622819323</v>
      </c>
      <c r="DR135" s="33">
        <v>122260.55312080636</v>
      </c>
      <c r="DS135" s="33">
        <v>90649.882424110343</v>
      </c>
      <c r="DT135" s="33">
        <v>59039.211727414338</v>
      </c>
      <c r="DV135">
        <v>318.39</v>
      </c>
    </row>
    <row r="136" spans="1:126" x14ac:dyDescent="0.35">
      <c r="A136">
        <v>36</v>
      </c>
      <c r="B136">
        <f t="shared" si="65"/>
        <v>18</v>
      </c>
      <c r="C136">
        <v>1</v>
      </c>
      <c r="D136">
        <v>1</v>
      </c>
      <c r="E136">
        <v>2</v>
      </c>
      <c r="F136">
        <v>2</v>
      </c>
      <c r="G136">
        <v>1</v>
      </c>
      <c r="H136">
        <v>0</v>
      </c>
      <c r="I136">
        <v>2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5</v>
      </c>
      <c r="S136">
        <v>998500</v>
      </c>
      <c r="T136">
        <v>1</v>
      </c>
      <c r="U136">
        <v>2</v>
      </c>
      <c r="V136">
        <v>0</v>
      </c>
      <c r="W136">
        <v>2</v>
      </c>
      <c r="X136">
        <v>0</v>
      </c>
      <c r="Y136">
        <v>0</v>
      </c>
      <c r="Z136">
        <v>1</v>
      </c>
      <c r="AA136">
        <v>2</v>
      </c>
      <c r="AB136">
        <v>0</v>
      </c>
      <c r="AD136">
        <v>0</v>
      </c>
      <c r="AF136">
        <v>0</v>
      </c>
      <c r="AH136">
        <v>0</v>
      </c>
      <c r="AJ136">
        <v>0</v>
      </c>
      <c r="AK136">
        <v>1</v>
      </c>
      <c r="AL136">
        <v>2</v>
      </c>
      <c r="AM136">
        <v>1479</v>
      </c>
      <c r="AN136">
        <f t="shared" si="45"/>
        <v>11832</v>
      </c>
      <c r="AO136">
        <v>11832</v>
      </c>
      <c r="AP136">
        <f t="shared" si="46"/>
        <v>14790</v>
      </c>
      <c r="AQ136">
        <v>14790</v>
      </c>
      <c r="AR136" s="33">
        <f t="shared" si="60"/>
        <v>7395</v>
      </c>
      <c r="AS136">
        <v>93024</v>
      </c>
      <c r="AT136">
        <f t="shared" si="61"/>
        <v>62.5</v>
      </c>
      <c r="AU136">
        <f t="shared" si="47"/>
        <v>11.832000000000001</v>
      </c>
      <c r="AV136">
        <v>62500</v>
      </c>
      <c r="AW136">
        <v>208.33333333333334</v>
      </c>
      <c r="AX136">
        <v>95</v>
      </c>
      <c r="AY136">
        <v>36419.199999999997</v>
      </c>
      <c r="AZ136" s="33">
        <v>9302.4</v>
      </c>
      <c r="BA136" s="33">
        <v>4552.3999999999996</v>
      </c>
      <c r="BB136">
        <v>700000</v>
      </c>
      <c r="BC136">
        <v>0</v>
      </c>
      <c r="BD136">
        <v>5000</v>
      </c>
      <c r="BE136">
        <v>20000</v>
      </c>
      <c r="BF136">
        <v>1</v>
      </c>
      <c r="BG136">
        <v>24</v>
      </c>
      <c r="BH136">
        <v>20000</v>
      </c>
      <c r="BI136">
        <v>500</v>
      </c>
      <c r="BK136">
        <v>1</v>
      </c>
      <c r="BL136">
        <v>0</v>
      </c>
      <c r="BM136">
        <v>0</v>
      </c>
      <c r="BN136">
        <v>0</v>
      </c>
      <c r="BO136">
        <v>28800</v>
      </c>
      <c r="BP136">
        <v>97920</v>
      </c>
      <c r="BQ136">
        <f t="shared" si="62"/>
        <v>1175040</v>
      </c>
      <c r="BR136">
        <v>1175040</v>
      </c>
      <c r="BS136">
        <f t="shared" si="48"/>
        <v>587.52</v>
      </c>
      <c r="BT136" s="43">
        <v>293.76</v>
      </c>
      <c r="BU136">
        <f t="shared" si="49"/>
        <v>1175.04</v>
      </c>
      <c r="BV136">
        <v>1175.04</v>
      </c>
      <c r="BW136">
        <v>93024</v>
      </c>
      <c r="BX136">
        <f t="shared" si="63"/>
        <v>93.024000000000001</v>
      </c>
      <c r="BY136">
        <v>26</v>
      </c>
      <c r="BZ136">
        <v>18209600</v>
      </c>
      <c r="CA136">
        <v>19168000</v>
      </c>
      <c r="CB136">
        <v>95</v>
      </c>
      <c r="CC136">
        <f t="shared" si="64"/>
        <v>0.95</v>
      </c>
      <c r="CD136">
        <v>0</v>
      </c>
      <c r="CE136">
        <v>0</v>
      </c>
      <c r="CF136">
        <v>1</v>
      </c>
      <c r="CG136">
        <v>0.95</v>
      </c>
      <c r="CI136" s="43">
        <v>0.66030637000000003</v>
      </c>
      <c r="CJ136" s="33">
        <v>97920</v>
      </c>
      <c r="CK136" s="33">
        <v>24652.372730555358</v>
      </c>
      <c r="CL136" s="33">
        <v>379267.27277777472</v>
      </c>
      <c r="CM136" s="43">
        <f t="shared" si="44"/>
        <v>1264.2242425925824</v>
      </c>
      <c r="CN136" s="43">
        <v>4</v>
      </c>
      <c r="CO136" s="43"/>
      <c r="CP136" s="43">
        <v>0.33969362999999997</v>
      </c>
      <c r="CQ136" s="43">
        <v>0.7</v>
      </c>
      <c r="CR136" s="43">
        <v>0.85</v>
      </c>
      <c r="CS136" s="43">
        <v>6.5000000000000002E-2</v>
      </c>
      <c r="CT136">
        <v>93024</v>
      </c>
      <c r="CU136">
        <v>28800</v>
      </c>
      <c r="CV136">
        <v>20000</v>
      </c>
      <c r="CW136">
        <f t="shared" si="50"/>
        <v>119748.04968184691</v>
      </c>
      <c r="CX136">
        <f t="shared" si="51"/>
        <v>98616.040914462166</v>
      </c>
      <c r="CY136">
        <f t="shared" si="52"/>
        <v>1517169.8602224949</v>
      </c>
      <c r="CZ136">
        <f t="shared" si="53"/>
        <v>1842277.6874130294</v>
      </c>
      <c r="DA136">
        <v>119748.04968184691</v>
      </c>
      <c r="DB136">
        <v>98616.040914462166</v>
      </c>
      <c r="DC136">
        <v>1517169.8602224949</v>
      </c>
      <c r="DD136">
        <v>1842277.6874130294</v>
      </c>
      <c r="DE136" s="43">
        <v>0.33969362999999997</v>
      </c>
      <c r="DF136" s="33">
        <f t="shared" si="54"/>
        <v>7608.6935034414391</v>
      </c>
      <c r="DG136" s="43">
        <v>0.23969362999999999</v>
      </c>
      <c r="DH136">
        <f t="shared" si="55"/>
        <v>5368.8241530972964</v>
      </c>
      <c r="DI136">
        <v>0.13969363000000001</v>
      </c>
      <c r="DJ136">
        <f t="shared" si="56"/>
        <v>3128.9548027531523</v>
      </c>
      <c r="DK136">
        <f t="shared" si="57"/>
        <v>379267.27277777472</v>
      </c>
      <c r="DL136">
        <f t="shared" si="58"/>
        <v>267617.46857692039</v>
      </c>
      <c r="DM136">
        <f t="shared" si="59"/>
        <v>155967.66437606598</v>
      </c>
      <c r="DO136" s="33">
        <v>24652.372730555358</v>
      </c>
      <c r="DP136" s="33">
        <v>17395.135457499826</v>
      </c>
      <c r="DQ136" s="33">
        <v>10137.89818444429</v>
      </c>
      <c r="DR136" s="33">
        <v>379267.27277777472</v>
      </c>
      <c r="DS136" s="33">
        <v>267617.46857692039</v>
      </c>
      <c r="DT136" s="33">
        <v>155967.66437606598</v>
      </c>
      <c r="DV136">
        <v>1580.28</v>
      </c>
    </row>
    <row r="137" spans="1:126" x14ac:dyDescent="0.35">
      <c r="A137">
        <v>50</v>
      </c>
      <c r="B137">
        <v>13</v>
      </c>
      <c r="C137">
        <v>1</v>
      </c>
      <c r="D137">
        <v>1</v>
      </c>
      <c r="E137">
        <v>3</v>
      </c>
      <c r="F137">
        <v>3</v>
      </c>
      <c r="G137">
        <v>2</v>
      </c>
      <c r="H137">
        <v>7</v>
      </c>
      <c r="I137">
        <v>1</v>
      </c>
      <c r="J137">
        <v>0</v>
      </c>
      <c r="K137">
        <v>0</v>
      </c>
      <c r="L137">
        <v>3</v>
      </c>
      <c r="M137">
        <v>1</v>
      </c>
      <c r="N137">
        <v>8</v>
      </c>
      <c r="O137">
        <v>15</v>
      </c>
      <c r="P137">
        <v>3</v>
      </c>
      <c r="Q137">
        <v>1</v>
      </c>
      <c r="R137">
        <v>13</v>
      </c>
      <c r="S137">
        <v>1421600</v>
      </c>
      <c r="T137">
        <v>1</v>
      </c>
      <c r="U137">
        <v>1</v>
      </c>
      <c r="V137">
        <v>1</v>
      </c>
      <c r="W137">
        <v>2</v>
      </c>
      <c r="X137">
        <v>0</v>
      </c>
      <c r="Y137">
        <v>1</v>
      </c>
      <c r="Z137">
        <v>1</v>
      </c>
      <c r="AA137">
        <v>2</v>
      </c>
      <c r="AB137">
        <v>1</v>
      </c>
      <c r="AD137">
        <v>0</v>
      </c>
      <c r="AF137">
        <v>0</v>
      </c>
      <c r="AH137">
        <v>0</v>
      </c>
      <c r="AJ137">
        <v>0</v>
      </c>
      <c r="AK137">
        <v>1</v>
      </c>
      <c r="AL137">
        <v>2</v>
      </c>
      <c r="AM137">
        <v>1040</v>
      </c>
      <c r="AN137">
        <f t="shared" si="45"/>
        <v>8320</v>
      </c>
      <c r="AO137">
        <v>8320</v>
      </c>
      <c r="AP137">
        <f t="shared" si="46"/>
        <v>10400</v>
      </c>
      <c r="AQ137">
        <v>10400</v>
      </c>
      <c r="AR137" s="33">
        <f t="shared" si="60"/>
        <v>5200</v>
      </c>
      <c r="AS137">
        <v>17340</v>
      </c>
      <c r="AT137">
        <f t="shared" si="61"/>
        <v>106.25</v>
      </c>
      <c r="AU137">
        <f t="shared" si="47"/>
        <v>8.32</v>
      </c>
      <c r="AV137">
        <v>106250</v>
      </c>
      <c r="AW137">
        <v>354.16666666666669</v>
      </c>
      <c r="AX137">
        <v>85</v>
      </c>
      <c r="AY137">
        <v>13872</v>
      </c>
      <c r="AZ137" s="33">
        <v>1734</v>
      </c>
      <c r="BA137" s="33">
        <v>1734</v>
      </c>
      <c r="BB137">
        <v>200000</v>
      </c>
      <c r="BC137">
        <v>0</v>
      </c>
      <c r="BD137">
        <v>2500</v>
      </c>
      <c r="BE137">
        <v>10000</v>
      </c>
      <c r="BF137">
        <v>1</v>
      </c>
      <c r="BG137">
        <v>1</v>
      </c>
      <c r="BH137">
        <v>5000</v>
      </c>
      <c r="BI137">
        <v>850</v>
      </c>
      <c r="BK137">
        <v>0</v>
      </c>
      <c r="BL137">
        <v>0</v>
      </c>
      <c r="BM137">
        <v>1</v>
      </c>
      <c r="BN137">
        <v>0</v>
      </c>
      <c r="BO137">
        <v>2400</v>
      </c>
      <c r="BP137">
        <v>20400</v>
      </c>
      <c r="BQ137">
        <f t="shared" si="62"/>
        <v>244800</v>
      </c>
      <c r="BR137">
        <v>244800</v>
      </c>
      <c r="BS137">
        <f t="shared" si="48"/>
        <v>122.4</v>
      </c>
      <c r="BT137" s="43">
        <v>61.2</v>
      </c>
      <c r="BU137">
        <f t="shared" si="49"/>
        <v>244.8</v>
      </c>
      <c r="BV137">
        <v>244.8</v>
      </c>
      <c r="BW137">
        <v>17340</v>
      </c>
      <c r="BX137">
        <f t="shared" si="63"/>
        <v>17.34</v>
      </c>
      <c r="BY137">
        <v>14</v>
      </c>
      <c r="BZ137">
        <v>11791200</v>
      </c>
      <c r="CA137">
        <v>13872000</v>
      </c>
      <c r="CB137">
        <v>85</v>
      </c>
      <c r="CC137">
        <f t="shared" si="64"/>
        <v>0.85</v>
      </c>
      <c r="CD137">
        <v>0</v>
      </c>
      <c r="CE137">
        <v>0</v>
      </c>
      <c r="CF137">
        <v>1</v>
      </c>
      <c r="CG137">
        <v>0.85</v>
      </c>
      <c r="CI137" s="43">
        <v>0.51816775999999998</v>
      </c>
      <c r="CJ137" s="33">
        <v>20400</v>
      </c>
      <c r="CK137" s="33">
        <v>18969.489139965019</v>
      </c>
      <c r="CL137" s="33">
        <v>291838.2944610003</v>
      </c>
      <c r="CM137" s="43">
        <f t="shared" ref="CM137:CM168" si="66">CL137/300</f>
        <v>972.79431487000102</v>
      </c>
      <c r="CN137" s="43">
        <v>4</v>
      </c>
      <c r="CO137" s="43"/>
      <c r="CP137" s="43">
        <v>0.48183224000000002</v>
      </c>
      <c r="CQ137" s="43">
        <v>0.7</v>
      </c>
      <c r="CR137" s="43">
        <v>0.85</v>
      </c>
      <c r="CS137" s="43">
        <v>6.5000000000000002E-2</v>
      </c>
      <c r="CT137">
        <v>17340</v>
      </c>
      <c r="CU137">
        <v>2400</v>
      </c>
      <c r="CV137">
        <v>5000</v>
      </c>
      <c r="CW137">
        <f t="shared" si="50"/>
        <v>28444.455903624726</v>
      </c>
      <c r="CX137">
        <f t="shared" si="51"/>
        <v>23424.846038279185</v>
      </c>
      <c r="CY137">
        <f t="shared" si="52"/>
        <v>360382.24674275669</v>
      </c>
      <c r="CZ137">
        <f t="shared" si="53"/>
        <v>437607.01390191884</v>
      </c>
      <c r="DA137">
        <v>28444.455903624726</v>
      </c>
      <c r="DB137">
        <v>23424.846038279185</v>
      </c>
      <c r="DC137">
        <v>360382.24674275669</v>
      </c>
      <c r="DD137">
        <v>437607.01390191884</v>
      </c>
      <c r="DE137" s="43">
        <v>0.48183224000000002</v>
      </c>
      <c r="DF137" s="33">
        <f t="shared" si="54"/>
        <v>9670.7199537076576</v>
      </c>
      <c r="DG137" s="43">
        <v>0.38183224000000004</v>
      </c>
      <c r="DH137">
        <f t="shared" si="55"/>
        <v>7663.6479583368919</v>
      </c>
      <c r="DI137">
        <v>0.28183224000000007</v>
      </c>
      <c r="DJ137">
        <f t="shared" si="56"/>
        <v>5656.575962966127</v>
      </c>
      <c r="DK137">
        <f t="shared" si="57"/>
        <v>291838.2944610003</v>
      </c>
      <c r="DL137">
        <f t="shared" si="58"/>
        <v>231269.84963028488</v>
      </c>
      <c r="DM137">
        <f t="shared" si="59"/>
        <v>170701.40479956949</v>
      </c>
      <c r="DO137" s="33">
        <v>18969.489139965019</v>
      </c>
      <c r="DP137" s="33">
        <v>15032.540225968518</v>
      </c>
      <c r="DQ137" s="33">
        <v>11095.591311972017</v>
      </c>
      <c r="DR137" s="33">
        <v>291838.2944610003</v>
      </c>
      <c r="DS137" s="33">
        <v>231269.84963028488</v>
      </c>
      <c r="DT137" s="33">
        <v>170701.40479956949</v>
      </c>
      <c r="DV137">
        <v>1215.99</v>
      </c>
    </row>
    <row r="138" spans="1:126" x14ac:dyDescent="0.35">
      <c r="A138">
        <v>79</v>
      </c>
      <c r="B138">
        <v>54</v>
      </c>
      <c r="C138">
        <v>1</v>
      </c>
      <c r="D138">
        <v>1</v>
      </c>
      <c r="E138">
        <v>4</v>
      </c>
      <c r="F138">
        <v>3</v>
      </c>
      <c r="G138">
        <v>4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4</v>
      </c>
      <c r="N138">
        <v>0</v>
      </c>
      <c r="O138">
        <v>0</v>
      </c>
      <c r="P138">
        <v>0</v>
      </c>
      <c r="Q138">
        <v>0</v>
      </c>
      <c r="R138">
        <v>9</v>
      </c>
      <c r="S138">
        <v>2105000</v>
      </c>
      <c r="T138">
        <v>1</v>
      </c>
      <c r="U138">
        <v>1</v>
      </c>
      <c r="V138">
        <v>1</v>
      </c>
      <c r="W138">
        <v>2</v>
      </c>
      <c r="X138">
        <v>0</v>
      </c>
      <c r="Y138">
        <v>1</v>
      </c>
      <c r="Z138">
        <v>0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1</v>
      </c>
      <c r="AG138">
        <v>1</v>
      </c>
      <c r="AH138">
        <v>0</v>
      </c>
      <c r="AI138">
        <v>1</v>
      </c>
      <c r="AJ138">
        <v>1</v>
      </c>
      <c r="AK138">
        <v>1</v>
      </c>
      <c r="AL138">
        <v>1</v>
      </c>
      <c r="AM138">
        <v>1650</v>
      </c>
      <c r="AN138">
        <f t="shared" si="45"/>
        <v>13200</v>
      </c>
      <c r="AO138">
        <v>13200</v>
      </c>
      <c r="AP138">
        <f t="shared" si="46"/>
        <v>16500</v>
      </c>
      <c r="AQ138">
        <v>16500</v>
      </c>
      <c r="AR138" s="33">
        <f t="shared" si="60"/>
        <v>16500</v>
      </c>
      <c r="AS138">
        <v>13200</v>
      </c>
      <c r="AT138">
        <f t="shared" si="61"/>
        <v>78.125</v>
      </c>
      <c r="AU138">
        <f t="shared" si="47"/>
        <v>13.2</v>
      </c>
      <c r="AV138">
        <v>78125</v>
      </c>
      <c r="AW138">
        <v>260.41666666666669</v>
      </c>
      <c r="AX138">
        <v>80</v>
      </c>
      <c r="AY138">
        <v>10560</v>
      </c>
      <c r="AZ138" s="33">
        <v>1320</v>
      </c>
      <c r="BA138" s="33">
        <v>1320</v>
      </c>
      <c r="BB138">
        <v>900000</v>
      </c>
      <c r="BC138">
        <v>0</v>
      </c>
      <c r="BD138">
        <v>700</v>
      </c>
      <c r="BE138">
        <v>2800</v>
      </c>
      <c r="BF138">
        <v>1</v>
      </c>
      <c r="BG138">
        <v>1</v>
      </c>
      <c r="BH138">
        <v>0</v>
      </c>
      <c r="BI138">
        <v>625</v>
      </c>
      <c r="BJ138">
        <v>3</v>
      </c>
      <c r="BK138">
        <v>1</v>
      </c>
      <c r="BL138">
        <v>0</v>
      </c>
      <c r="BM138">
        <v>1</v>
      </c>
      <c r="BN138">
        <v>1</v>
      </c>
      <c r="BO138">
        <v>0</v>
      </c>
      <c r="BP138">
        <v>16500</v>
      </c>
      <c r="BQ138">
        <f t="shared" si="62"/>
        <v>198000</v>
      </c>
      <c r="BR138">
        <v>198000</v>
      </c>
      <c r="BS138">
        <f t="shared" si="48"/>
        <v>198</v>
      </c>
      <c r="BT138" s="43">
        <v>198</v>
      </c>
      <c r="BU138">
        <f t="shared" si="49"/>
        <v>198</v>
      </c>
      <c r="BV138">
        <v>198</v>
      </c>
      <c r="BW138">
        <v>13200</v>
      </c>
      <c r="BX138">
        <f t="shared" si="63"/>
        <v>13.2</v>
      </c>
      <c r="BY138">
        <v>12</v>
      </c>
      <c r="BZ138">
        <v>6600000</v>
      </c>
      <c r="CA138">
        <v>8250000</v>
      </c>
      <c r="CB138">
        <v>80</v>
      </c>
      <c r="CC138">
        <f t="shared" si="64"/>
        <v>0.8</v>
      </c>
      <c r="CD138">
        <v>0</v>
      </c>
      <c r="CE138">
        <v>0</v>
      </c>
      <c r="CF138">
        <v>1</v>
      </c>
      <c r="CG138">
        <v>0.8</v>
      </c>
      <c r="CI138" s="43">
        <v>0.60265120999999999</v>
      </c>
      <c r="CJ138" s="33">
        <v>16500</v>
      </c>
      <c r="CK138" s="33">
        <v>10879.020777208762</v>
      </c>
      <c r="CL138" s="33">
        <v>167369.55041859634</v>
      </c>
      <c r="CM138" s="43">
        <f t="shared" si="66"/>
        <v>557.89850139532109</v>
      </c>
      <c r="CN138" s="43">
        <v>1</v>
      </c>
      <c r="CO138" s="43"/>
      <c r="CP138" s="43">
        <v>0.39734879000000001</v>
      </c>
      <c r="CQ138" s="43">
        <v>0.7</v>
      </c>
      <c r="CR138" s="43">
        <v>0.85</v>
      </c>
      <c r="CS138" s="43">
        <v>6.5000000000000002E-2</v>
      </c>
      <c r="CT138">
        <v>13200</v>
      </c>
      <c r="CU138">
        <v>0</v>
      </c>
      <c r="CV138">
        <v>0</v>
      </c>
      <c r="CW138">
        <f t="shared" si="50"/>
        <v>18617.734128501957</v>
      </c>
      <c r="CX138">
        <f t="shared" si="51"/>
        <v>15332.251635236906</v>
      </c>
      <c r="CY138">
        <f t="shared" si="52"/>
        <v>235880.79438826008</v>
      </c>
      <c r="CZ138">
        <f t="shared" si="53"/>
        <v>286426.67890003009</v>
      </c>
      <c r="DA138">
        <v>18617.734128501957</v>
      </c>
      <c r="DB138">
        <v>15332.251635236906</v>
      </c>
      <c r="DC138">
        <v>235880.79438826008</v>
      </c>
      <c r="DD138">
        <v>286426.67890003009</v>
      </c>
      <c r="DE138" s="43">
        <v>0.39734879000000001</v>
      </c>
      <c r="DF138" s="33">
        <f t="shared" si="54"/>
        <v>10879.020777208762</v>
      </c>
      <c r="DG138" s="43">
        <v>0.29734879000000003</v>
      </c>
      <c r="DH138">
        <f t="shared" si="55"/>
        <v>8141.1186994878844</v>
      </c>
      <c r="DI138">
        <v>0.19734879000000005</v>
      </c>
      <c r="DJ138">
        <f t="shared" si="56"/>
        <v>5403.2166217670101</v>
      </c>
      <c r="DK138">
        <f t="shared" si="57"/>
        <v>167369.55041859634</v>
      </c>
      <c r="DL138">
        <f t="shared" si="58"/>
        <v>125247.9799921213</v>
      </c>
      <c r="DM138">
        <f t="shared" si="59"/>
        <v>83126.409565646303</v>
      </c>
      <c r="DO138" s="33">
        <v>10879.020777208762</v>
      </c>
      <c r="DP138" s="33">
        <v>8141.1186994878844</v>
      </c>
      <c r="DQ138" s="33">
        <v>5403.2166217670101</v>
      </c>
      <c r="DR138" s="33">
        <v>167369.55041859634</v>
      </c>
      <c r="DS138" s="33">
        <v>125247.9799921213</v>
      </c>
      <c r="DT138" s="33">
        <v>83126.409565646303</v>
      </c>
      <c r="DV138">
        <v>1014.36</v>
      </c>
    </row>
    <row r="139" spans="1:126" x14ac:dyDescent="0.35">
      <c r="A139">
        <v>36</v>
      </c>
      <c r="B139">
        <f t="shared" si="65"/>
        <v>18</v>
      </c>
      <c r="C139">
        <v>1</v>
      </c>
      <c r="D139">
        <v>1</v>
      </c>
      <c r="E139">
        <v>3</v>
      </c>
      <c r="F139">
        <v>1</v>
      </c>
      <c r="G139">
        <v>1</v>
      </c>
      <c r="H139">
        <v>2</v>
      </c>
      <c r="I139">
        <v>1</v>
      </c>
      <c r="J139">
        <v>0</v>
      </c>
      <c r="K139">
        <v>0</v>
      </c>
      <c r="L139">
        <v>1</v>
      </c>
      <c r="M139">
        <v>4</v>
      </c>
      <c r="N139">
        <v>3</v>
      </c>
      <c r="O139">
        <v>6</v>
      </c>
      <c r="P139">
        <v>1</v>
      </c>
      <c r="Q139">
        <v>1</v>
      </c>
      <c r="R139">
        <v>5</v>
      </c>
      <c r="S139">
        <v>27700</v>
      </c>
      <c r="T139">
        <v>0</v>
      </c>
      <c r="U139">
        <v>1</v>
      </c>
      <c r="V139">
        <v>1</v>
      </c>
      <c r="W139">
        <v>2</v>
      </c>
      <c r="X139">
        <v>0</v>
      </c>
      <c r="Y139">
        <v>1</v>
      </c>
      <c r="Z139">
        <v>1</v>
      </c>
      <c r="AA139">
        <v>2</v>
      </c>
      <c r="AB139">
        <v>1</v>
      </c>
      <c r="AD139">
        <v>0</v>
      </c>
      <c r="AF139">
        <v>0</v>
      </c>
      <c r="AH139">
        <v>0</v>
      </c>
      <c r="AJ139">
        <v>0</v>
      </c>
      <c r="AK139">
        <v>1</v>
      </c>
      <c r="AL139">
        <v>1</v>
      </c>
      <c r="AM139">
        <v>1340</v>
      </c>
      <c r="AN139">
        <f t="shared" si="45"/>
        <v>10720</v>
      </c>
      <c r="AO139">
        <v>10720</v>
      </c>
      <c r="AP139">
        <f t="shared" si="46"/>
        <v>13400</v>
      </c>
      <c r="AQ139">
        <v>13400</v>
      </c>
      <c r="AR139" s="33">
        <f t="shared" si="60"/>
        <v>13400</v>
      </c>
      <c r="AS139">
        <v>12060</v>
      </c>
      <c r="AT139">
        <f t="shared" si="61"/>
        <v>62.5</v>
      </c>
      <c r="AU139">
        <f t="shared" si="47"/>
        <v>10.72</v>
      </c>
      <c r="AV139">
        <v>62500</v>
      </c>
      <c r="AW139">
        <v>208.33333333333334</v>
      </c>
      <c r="AX139">
        <v>90</v>
      </c>
      <c r="AY139">
        <v>9648</v>
      </c>
      <c r="AZ139" s="33">
        <v>1206</v>
      </c>
      <c r="BA139" s="33">
        <v>1206</v>
      </c>
      <c r="BB139">
        <v>600000</v>
      </c>
      <c r="BC139">
        <v>0</v>
      </c>
      <c r="BD139">
        <v>5000</v>
      </c>
      <c r="BE139">
        <v>20000</v>
      </c>
      <c r="BF139">
        <v>1</v>
      </c>
      <c r="BG139">
        <v>1</v>
      </c>
      <c r="BH139">
        <v>0</v>
      </c>
      <c r="BI139">
        <v>500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13400</v>
      </c>
      <c r="BQ139">
        <f t="shared" si="62"/>
        <v>160800</v>
      </c>
      <c r="BR139">
        <v>160800</v>
      </c>
      <c r="BS139">
        <f t="shared" si="48"/>
        <v>160.80000000000001</v>
      </c>
      <c r="BT139" s="43">
        <v>160.80000000000001</v>
      </c>
      <c r="BU139">
        <f t="shared" si="49"/>
        <v>160.80000000000001</v>
      </c>
      <c r="BV139">
        <v>160.80000000000001</v>
      </c>
      <c r="BW139">
        <v>12060</v>
      </c>
      <c r="BX139">
        <f t="shared" si="63"/>
        <v>12.06</v>
      </c>
      <c r="BY139">
        <v>7</v>
      </c>
      <c r="BZ139">
        <v>4824000</v>
      </c>
      <c r="CA139">
        <v>5360000</v>
      </c>
      <c r="CB139">
        <v>90</v>
      </c>
      <c r="CC139">
        <f t="shared" si="64"/>
        <v>0.9</v>
      </c>
      <c r="CD139">
        <v>0</v>
      </c>
      <c r="CE139">
        <v>0</v>
      </c>
      <c r="CF139">
        <v>1</v>
      </c>
      <c r="CG139">
        <v>0.9</v>
      </c>
      <c r="CI139" s="43">
        <v>0.53279922999999996</v>
      </c>
      <c r="CJ139" s="33">
        <v>13400</v>
      </c>
      <c r="CK139" s="33">
        <v>11750.186497078837</v>
      </c>
      <c r="CL139" s="33">
        <v>180772.09995505903</v>
      </c>
      <c r="CM139" s="43">
        <f t="shared" si="66"/>
        <v>602.57366651686345</v>
      </c>
      <c r="CN139" s="43">
        <v>1</v>
      </c>
      <c r="CO139" s="43"/>
      <c r="CP139" s="43">
        <v>0.46720077000000004</v>
      </c>
      <c r="CQ139" s="43">
        <v>0.7</v>
      </c>
      <c r="CR139" s="43">
        <v>0.85</v>
      </c>
      <c r="CS139" s="43">
        <v>6.5000000000000002E-2</v>
      </c>
      <c r="CT139">
        <v>12060</v>
      </c>
      <c r="CU139">
        <v>-1600</v>
      </c>
      <c r="CV139">
        <v>0</v>
      </c>
      <c r="CW139">
        <f t="shared" si="50"/>
        <v>19239.892670265308</v>
      </c>
      <c r="CX139">
        <f t="shared" si="51"/>
        <v>15844.617493159667</v>
      </c>
      <c r="CY139">
        <f t="shared" si="52"/>
        <v>243763.34604861026</v>
      </c>
      <c r="CZ139">
        <f t="shared" si="53"/>
        <v>295998.34877331241</v>
      </c>
      <c r="DA139">
        <v>19239.892670265308</v>
      </c>
      <c r="DB139">
        <v>15844.617493159667</v>
      </c>
      <c r="DC139">
        <v>243763.34604861026</v>
      </c>
      <c r="DD139">
        <v>295998.34877331241</v>
      </c>
      <c r="DE139" s="43">
        <v>0.46720077000000004</v>
      </c>
      <c r="DF139" s="33">
        <f t="shared" si="54"/>
        <v>11750.186497078837</v>
      </c>
      <c r="DG139" s="43">
        <v>0.36720077000000007</v>
      </c>
      <c r="DH139">
        <f t="shared" si="55"/>
        <v>9235.1678473709526</v>
      </c>
      <c r="DI139">
        <v>0.26720077000000009</v>
      </c>
      <c r="DJ139">
        <f t="shared" si="56"/>
        <v>6720.1491976630696</v>
      </c>
      <c r="DK139">
        <f t="shared" si="57"/>
        <v>180772.09995505903</v>
      </c>
      <c r="DL139">
        <f t="shared" si="58"/>
        <v>142079.50534416849</v>
      </c>
      <c r="DM139">
        <f t="shared" si="59"/>
        <v>103386.910733278</v>
      </c>
      <c r="DO139" s="33">
        <v>11750.186497078837</v>
      </c>
      <c r="DP139" s="33">
        <v>9235.1678473709526</v>
      </c>
      <c r="DQ139" s="33">
        <v>6720.1491976630696</v>
      </c>
      <c r="DR139" s="33">
        <v>180772.09995505903</v>
      </c>
      <c r="DS139" s="33">
        <v>142079.50534416849</v>
      </c>
      <c r="DT139" s="33">
        <v>103386.910733278</v>
      </c>
      <c r="DV139">
        <v>836.9</v>
      </c>
    </row>
    <row r="140" spans="1:126" x14ac:dyDescent="0.35">
      <c r="A140">
        <v>70</v>
      </c>
      <c r="B140">
        <v>48</v>
      </c>
      <c r="C140">
        <v>1</v>
      </c>
      <c r="D140">
        <v>1</v>
      </c>
      <c r="E140">
        <v>3</v>
      </c>
      <c r="F140">
        <v>2</v>
      </c>
      <c r="G140">
        <v>2</v>
      </c>
      <c r="H140">
        <v>5</v>
      </c>
      <c r="I140">
        <v>4</v>
      </c>
      <c r="J140">
        <v>1</v>
      </c>
      <c r="K140">
        <v>2</v>
      </c>
      <c r="L140">
        <v>1</v>
      </c>
      <c r="M140">
        <v>1</v>
      </c>
      <c r="N140">
        <v>3</v>
      </c>
      <c r="O140">
        <v>6</v>
      </c>
      <c r="P140">
        <v>1</v>
      </c>
      <c r="Q140">
        <v>1</v>
      </c>
      <c r="R140">
        <v>16</v>
      </c>
      <c r="S140">
        <v>3072000</v>
      </c>
      <c r="T140">
        <v>1</v>
      </c>
      <c r="U140">
        <v>1</v>
      </c>
      <c r="V140">
        <v>1</v>
      </c>
      <c r="W140">
        <v>2</v>
      </c>
      <c r="X140">
        <v>0</v>
      </c>
      <c r="Y140">
        <v>1</v>
      </c>
      <c r="Z140">
        <v>1</v>
      </c>
      <c r="AA140">
        <v>2</v>
      </c>
      <c r="AB140">
        <v>1</v>
      </c>
      <c r="AD140">
        <v>0</v>
      </c>
      <c r="AF140">
        <v>0</v>
      </c>
      <c r="AH140">
        <v>0</v>
      </c>
      <c r="AJ140">
        <v>0</v>
      </c>
      <c r="AK140">
        <v>0</v>
      </c>
      <c r="AL140">
        <v>1.6</v>
      </c>
      <c r="AM140">
        <v>1300</v>
      </c>
      <c r="AN140">
        <f t="shared" si="45"/>
        <v>10400</v>
      </c>
      <c r="AO140">
        <v>10400</v>
      </c>
      <c r="AP140">
        <f t="shared" si="46"/>
        <v>13000</v>
      </c>
      <c r="AQ140">
        <v>13000</v>
      </c>
      <c r="AR140" s="33">
        <f t="shared" si="60"/>
        <v>8125</v>
      </c>
      <c r="AS140">
        <v>57000</v>
      </c>
      <c r="AT140">
        <f t="shared" si="61"/>
        <v>93.75</v>
      </c>
      <c r="AU140">
        <f t="shared" si="47"/>
        <v>10.4</v>
      </c>
      <c r="AV140">
        <v>93750</v>
      </c>
      <c r="AW140">
        <v>312.5</v>
      </c>
      <c r="AX140">
        <v>95</v>
      </c>
      <c r="AY140">
        <v>9880</v>
      </c>
      <c r="AZ140" s="33">
        <v>5700</v>
      </c>
      <c r="BA140" s="33">
        <v>1235</v>
      </c>
      <c r="BB140">
        <v>500000</v>
      </c>
      <c r="BC140">
        <v>0</v>
      </c>
      <c r="BD140">
        <v>800</v>
      </c>
      <c r="BE140">
        <v>3200</v>
      </c>
      <c r="BF140">
        <v>1</v>
      </c>
      <c r="BG140">
        <v>1</v>
      </c>
      <c r="BH140">
        <v>0</v>
      </c>
      <c r="BI140">
        <v>750</v>
      </c>
      <c r="BK140">
        <v>1</v>
      </c>
      <c r="BL140">
        <v>1</v>
      </c>
      <c r="BM140">
        <v>0</v>
      </c>
      <c r="BN140">
        <v>0</v>
      </c>
      <c r="BO140">
        <v>0</v>
      </c>
      <c r="BP140">
        <v>60000</v>
      </c>
      <c r="BQ140">
        <f t="shared" si="62"/>
        <v>720000</v>
      </c>
      <c r="BR140">
        <v>720000</v>
      </c>
      <c r="BS140">
        <f t="shared" si="48"/>
        <v>450</v>
      </c>
      <c r="BT140" s="43">
        <v>450</v>
      </c>
      <c r="BU140">
        <f t="shared" si="49"/>
        <v>720</v>
      </c>
      <c r="BV140">
        <v>720</v>
      </c>
      <c r="BW140">
        <v>57000</v>
      </c>
      <c r="BX140">
        <f t="shared" si="63"/>
        <v>57</v>
      </c>
      <c r="BY140">
        <v>12</v>
      </c>
      <c r="BZ140">
        <v>7410000</v>
      </c>
      <c r="CA140">
        <v>7800000</v>
      </c>
      <c r="CB140">
        <v>95</v>
      </c>
      <c r="CC140">
        <f t="shared" si="64"/>
        <v>0.95</v>
      </c>
      <c r="CD140">
        <v>0</v>
      </c>
      <c r="CE140">
        <v>0</v>
      </c>
      <c r="CF140">
        <v>1</v>
      </c>
      <c r="CG140">
        <v>0.95</v>
      </c>
      <c r="CI140" s="43">
        <v>0.71240446000000002</v>
      </c>
      <c r="CJ140" s="33">
        <v>60000</v>
      </c>
      <c r="CK140" s="33">
        <v>5248.0609399890609</v>
      </c>
      <c r="CL140" s="33">
        <v>80739.39907675478</v>
      </c>
      <c r="CM140" s="43">
        <f t="shared" si="66"/>
        <v>269.13133025584926</v>
      </c>
      <c r="CN140" s="43">
        <v>1.6</v>
      </c>
      <c r="CO140" s="43"/>
      <c r="CP140" s="43">
        <v>0.28759553999999998</v>
      </c>
      <c r="CQ140" s="43">
        <v>0.7</v>
      </c>
      <c r="CR140" s="43">
        <v>0.85</v>
      </c>
      <c r="CS140" s="43">
        <v>6.5000000000000002E-2</v>
      </c>
      <c r="CT140">
        <v>57000</v>
      </c>
      <c r="CU140">
        <v>0</v>
      </c>
      <c r="CV140">
        <v>0</v>
      </c>
      <c r="CW140">
        <f t="shared" si="50"/>
        <v>68009.119426343852</v>
      </c>
      <c r="CX140">
        <f t="shared" si="51"/>
        <v>56007.510115812584</v>
      </c>
      <c r="CY140">
        <f t="shared" si="52"/>
        <v>861654.00178173208</v>
      </c>
      <c r="CZ140">
        <f t="shared" si="53"/>
        <v>1046294.1450206746</v>
      </c>
      <c r="DA140">
        <v>68009.119426343852</v>
      </c>
      <c r="DB140">
        <v>56007.510115812584</v>
      </c>
      <c r="DC140">
        <v>861654.00178173208</v>
      </c>
      <c r="DD140">
        <v>1046294.1450206746</v>
      </c>
      <c r="DE140" s="43">
        <v>0.28759553999999998</v>
      </c>
      <c r="DF140" s="33">
        <f t="shared" si="54"/>
        <v>5248.0609399890609</v>
      </c>
      <c r="DG140" s="43">
        <v>0.18759554000000001</v>
      </c>
      <c r="DH140">
        <f t="shared" si="55"/>
        <v>3423.2548459901559</v>
      </c>
      <c r="DI140">
        <v>8.7595540000000027E-2</v>
      </c>
      <c r="DJ140">
        <f t="shared" si="56"/>
        <v>1598.44875199125</v>
      </c>
      <c r="DK140">
        <f t="shared" si="57"/>
        <v>80739.39907675478</v>
      </c>
      <c r="DL140">
        <f t="shared" si="58"/>
        <v>52665.459169079317</v>
      </c>
      <c r="DM140">
        <f t="shared" si="59"/>
        <v>24591.519261403846</v>
      </c>
      <c r="DO140" s="33">
        <v>5248.0609399890609</v>
      </c>
      <c r="DP140" s="33">
        <v>3423.2548459901559</v>
      </c>
      <c r="DQ140" s="33">
        <v>1598.44875199125</v>
      </c>
      <c r="DR140" s="33">
        <v>80739.39907675478</v>
      </c>
      <c r="DS140" s="33">
        <v>52665.459169079317</v>
      </c>
      <c r="DT140" s="33">
        <v>24591.519261403846</v>
      </c>
      <c r="DV140">
        <v>336.41</v>
      </c>
    </row>
    <row r="141" spans="1:126" x14ac:dyDescent="0.35">
      <c r="A141">
        <v>37</v>
      </c>
      <c r="B141">
        <f t="shared" si="65"/>
        <v>19</v>
      </c>
      <c r="C141">
        <v>1</v>
      </c>
      <c r="D141">
        <v>1</v>
      </c>
      <c r="E141">
        <v>3</v>
      </c>
      <c r="F141">
        <v>6</v>
      </c>
      <c r="G141">
        <v>0</v>
      </c>
      <c r="H141">
        <v>3</v>
      </c>
      <c r="I141">
        <v>2</v>
      </c>
      <c r="J141">
        <v>0</v>
      </c>
      <c r="K141">
        <v>0</v>
      </c>
      <c r="L141">
        <v>4</v>
      </c>
      <c r="M141">
        <v>1</v>
      </c>
      <c r="N141">
        <v>2</v>
      </c>
      <c r="O141">
        <v>3</v>
      </c>
      <c r="P141">
        <v>1</v>
      </c>
      <c r="Q141">
        <v>1</v>
      </c>
      <c r="R141">
        <v>11</v>
      </c>
      <c r="S141">
        <v>1565300</v>
      </c>
      <c r="T141">
        <v>1</v>
      </c>
      <c r="U141">
        <v>1</v>
      </c>
      <c r="V141">
        <v>1</v>
      </c>
      <c r="W141">
        <v>2</v>
      </c>
      <c r="X141">
        <v>0</v>
      </c>
      <c r="Y141">
        <v>1</v>
      </c>
      <c r="Z141">
        <v>0</v>
      </c>
      <c r="AA141">
        <v>1</v>
      </c>
      <c r="AB141">
        <v>1</v>
      </c>
      <c r="AC141">
        <v>2</v>
      </c>
      <c r="AD141">
        <v>1</v>
      </c>
      <c r="AE141">
        <v>1</v>
      </c>
      <c r="AF141">
        <v>1</v>
      </c>
      <c r="AG141">
        <v>1</v>
      </c>
      <c r="AH141">
        <v>0</v>
      </c>
      <c r="AI141">
        <v>1</v>
      </c>
      <c r="AJ141">
        <v>1</v>
      </c>
      <c r="AK141">
        <v>0</v>
      </c>
      <c r="AL141">
        <v>0.7</v>
      </c>
      <c r="AM141">
        <v>750</v>
      </c>
      <c r="AN141">
        <f t="shared" si="45"/>
        <v>6000</v>
      </c>
      <c r="AO141">
        <v>6000</v>
      </c>
      <c r="AP141">
        <f t="shared" si="46"/>
        <v>7500</v>
      </c>
      <c r="AQ141">
        <v>7500</v>
      </c>
      <c r="AR141" s="33">
        <f t="shared" si="60"/>
        <v>10714.285714285716</v>
      </c>
      <c r="AS141">
        <v>5250</v>
      </c>
      <c r="AT141">
        <f t="shared" si="61"/>
        <v>131.25</v>
      </c>
      <c r="AU141">
        <f t="shared" si="47"/>
        <v>6</v>
      </c>
      <c r="AV141">
        <v>131250</v>
      </c>
      <c r="AW141">
        <v>437.5</v>
      </c>
      <c r="AX141">
        <v>70</v>
      </c>
      <c r="AY141">
        <v>4200</v>
      </c>
      <c r="AZ141" s="33">
        <v>525</v>
      </c>
      <c r="BA141" s="33">
        <v>525</v>
      </c>
      <c r="BB141">
        <v>500000</v>
      </c>
      <c r="BC141">
        <v>0</v>
      </c>
      <c r="BD141">
        <v>150</v>
      </c>
      <c r="BE141">
        <v>600</v>
      </c>
      <c r="BF141">
        <v>1</v>
      </c>
      <c r="BG141">
        <v>1</v>
      </c>
      <c r="BH141">
        <v>15000</v>
      </c>
      <c r="BI141">
        <v>1050</v>
      </c>
      <c r="BJ141">
        <v>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7500</v>
      </c>
      <c r="BQ141">
        <f t="shared" si="62"/>
        <v>90000</v>
      </c>
      <c r="BR141">
        <v>90000</v>
      </c>
      <c r="BS141">
        <f t="shared" si="48"/>
        <v>128.57142857142858</v>
      </c>
      <c r="BT141" s="43">
        <v>128.57142857142858</v>
      </c>
      <c r="BU141">
        <f t="shared" si="49"/>
        <v>90</v>
      </c>
      <c r="BV141">
        <v>90</v>
      </c>
      <c r="BW141">
        <v>5250</v>
      </c>
      <c r="BX141">
        <f t="shared" si="63"/>
        <v>5.25</v>
      </c>
      <c r="BY141">
        <v>12</v>
      </c>
      <c r="BZ141">
        <v>4410000</v>
      </c>
      <c r="CA141">
        <v>6300000</v>
      </c>
      <c r="CB141">
        <v>70</v>
      </c>
      <c r="CC141">
        <f t="shared" si="64"/>
        <v>0.7</v>
      </c>
      <c r="CD141">
        <v>0</v>
      </c>
      <c r="CE141">
        <v>0</v>
      </c>
      <c r="CF141">
        <v>1</v>
      </c>
      <c r="CG141">
        <v>0.7</v>
      </c>
      <c r="CI141" s="43">
        <v>0.55887302999999999</v>
      </c>
      <c r="CJ141" s="33">
        <v>7500</v>
      </c>
      <c r="CK141" s="33">
        <v>5919.863900034683</v>
      </c>
      <c r="CL141" s="33">
        <v>91074.829231302807</v>
      </c>
      <c r="CM141" s="43">
        <f t="shared" si="66"/>
        <v>303.58276410434269</v>
      </c>
      <c r="CN141" s="43">
        <v>0.7</v>
      </c>
      <c r="CO141" s="43"/>
      <c r="CP141" s="43">
        <v>0.44112697000000001</v>
      </c>
      <c r="CQ141" s="43">
        <v>0.7</v>
      </c>
      <c r="CR141" s="43">
        <v>0.85</v>
      </c>
      <c r="CS141" s="43">
        <v>6.5000000000000002E-2</v>
      </c>
      <c r="CT141">
        <v>5250</v>
      </c>
      <c r="CU141">
        <v>0</v>
      </c>
      <c r="CV141">
        <v>15000</v>
      </c>
      <c r="CW141">
        <f t="shared" si="50"/>
        <v>7984.8190205206365</v>
      </c>
      <c r="CX141">
        <f t="shared" si="51"/>
        <v>6575.7333110169939</v>
      </c>
      <c r="CY141">
        <f t="shared" si="52"/>
        <v>101165.12786179991</v>
      </c>
      <c r="CZ141">
        <f t="shared" si="53"/>
        <v>122843.36954647132</v>
      </c>
      <c r="DA141">
        <v>7984.8190205206365</v>
      </c>
      <c r="DB141">
        <v>6575.7333110169939</v>
      </c>
      <c r="DC141">
        <v>101165.12786179991</v>
      </c>
      <c r="DD141">
        <v>122843.36954647132</v>
      </c>
      <c r="DE141" s="43">
        <v>0.44112697000000001</v>
      </c>
      <c r="DF141" s="33">
        <f t="shared" si="54"/>
        <v>5919.863900034683</v>
      </c>
      <c r="DG141" s="43">
        <v>0.34112697000000003</v>
      </c>
      <c r="DH141">
        <f t="shared" si="55"/>
        <v>4577.8775100312141</v>
      </c>
      <c r="DI141">
        <v>0.24112697000000005</v>
      </c>
      <c r="DJ141">
        <f t="shared" si="56"/>
        <v>3235.8911200277466</v>
      </c>
      <c r="DK141">
        <f t="shared" si="57"/>
        <v>91074.829231302807</v>
      </c>
      <c r="DL141">
        <f t="shared" si="58"/>
        <v>70428.884769710989</v>
      </c>
      <c r="DM141">
        <f t="shared" si="59"/>
        <v>49782.940308119178</v>
      </c>
      <c r="DO141" s="33">
        <v>5919.863900034683</v>
      </c>
      <c r="DP141" s="33">
        <v>4577.8775100312141</v>
      </c>
      <c r="DQ141" s="33">
        <v>3235.8911200277466</v>
      </c>
      <c r="DR141" s="33">
        <v>91074.829231302807</v>
      </c>
      <c r="DS141" s="33">
        <v>70428.884769710989</v>
      </c>
      <c r="DT141" s="33">
        <v>49782.940308119178</v>
      </c>
      <c r="DV141">
        <v>316.23</v>
      </c>
    </row>
    <row r="142" spans="1:126" x14ac:dyDescent="0.35">
      <c r="A142">
        <v>60</v>
      </c>
      <c r="B142">
        <v>31</v>
      </c>
      <c r="C142">
        <v>1</v>
      </c>
      <c r="D142">
        <v>1</v>
      </c>
      <c r="E142">
        <v>3</v>
      </c>
      <c r="F142">
        <v>2</v>
      </c>
      <c r="G142">
        <v>4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3</v>
      </c>
      <c r="O142">
        <v>6</v>
      </c>
      <c r="P142">
        <v>1</v>
      </c>
      <c r="Q142">
        <v>1</v>
      </c>
      <c r="R142">
        <v>7</v>
      </c>
      <c r="S142">
        <v>21700</v>
      </c>
      <c r="T142">
        <v>0</v>
      </c>
      <c r="U142">
        <v>1</v>
      </c>
      <c r="V142">
        <v>1</v>
      </c>
      <c r="W142">
        <v>2</v>
      </c>
      <c r="X142">
        <v>0</v>
      </c>
      <c r="Y142">
        <v>1</v>
      </c>
      <c r="Z142">
        <v>1</v>
      </c>
      <c r="AA142">
        <v>2</v>
      </c>
      <c r="AB142">
        <v>1</v>
      </c>
      <c r="AD142">
        <v>0</v>
      </c>
      <c r="AF142">
        <v>0</v>
      </c>
      <c r="AH142">
        <v>0</v>
      </c>
      <c r="AJ142">
        <v>0</v>
      </c>
      <c r="AK142">
        <v>0</v>
      </c>
      <c r="AL142">
        <v>2.4E-2</v>
      </c>
      <c r="AM142">
        <v>54</v>
      </c>
      <c r="AN142">
        <f t="shared" si="45"/>
        <v>432</v>
      </c>
      <c r="AO142">
        <v>432</v>
      </c>
      <c r="AP142">
        <f t="shared" si="46"/>
        <v>540</v>
      </c>
      <c r="AQ142">
        <v>540</v>
      </c>
      <c r="AR142" s="33">
        <f t="shared" si="60"/>
        <v>22500</v>
      </c>
      <c r="AS142">
        <v>432</v>
      </c>
      <c r="AT142">
        <f t="shared" si="61"/>
        <v>137.5</v>
      </c>
      <c r="AU142">
        <f t="shared" si="47"/>
        <v>0.432</v>
      </c>
      <c r="AV142">
        <v>137500</v>
      </c>
      <c r="AW142">
        <v>458.33333333333331</v>
      </c>
      <c r="AX142">
        <v>80</v>
      </c>
      <c r="AY142">
        <v>345.6</v>
      </c>
      <c r="AZ142" s="33">
        <v>43.2</v>
      </c>
      <c r="BA142" s="33">
        <v>43.2</v>
      </c>
      <c r="BB142">
        <v>50000</v>
      </c>
      <c r="BC142">
        <v>0</v>
      </c>
      <c r="BD142">
        <v>500</v>
      </c>
      <c r="BE142">
        <v>2000</v>
      </c>
      <c r="BF142">
        <v>1</v>
      </c>
      <c r="BG142">
        <v>1</v>
      </c>
      <c r="BH142">
        <v>5000</v>
      </c>
      <c r="BI142">
        <v>1100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540</v>
      </c>
      <c r="BQ142">
        <f t="shared" si="62"/>
        <v>6480</v>
      </c>
      <c r="BR142">
        <v>6480</v>
      </c>
      <c r="BS142">
        <f t="shared" si="48"/>
        <v>270</v>
      </c>
      <c r="BT142" s="43">
        <v>270</v>
      </c>
      <c r="BU142">
        <f t="shared" si="49"/>
        <v>6.48</v>
      </c>
      <c r="BV142">
        <v>6.48</v>
      </c>
      <c r="BW142">
        <v>432</v>
      </c>
      <c r="BX142">
        <f t="shared" si="63"/>
        <v>0.432</v>
      </c>
      <c r="BY142">
        <v>10</v>
      </c>
      <c r="BZ142">
        <v>380160</v>
      </c>
      <c r="CA142">
        <v>475200</v>
      </c>
      <c r="CB142">
        <v>80</v>
      </c>
      <c r="CC142">
        <f t="shared" si="64"/>
        <v>0.8</v>
      </c>
      <c r="CD142">
        <v>0</v>
      </c>
      <c r="CE142">
        <v>0</v>
      </c>
      <c r="CF142">
        <v>1</v>
      </c>
      <c r="CG142">
        <v>0.8</v>
      </c>
      <c r="CI142" s="43">
        <v>0.39530967</v>
      </c>
      <c r="CJ142" s="33">
        <v>540</v>
      </c>
      <c r="CK142" s="33">
        <v>2962.7309560353838</v>
      </c>
      <c r="CL142" s="33">
        <v>12707.964374048635</v>
      </c>
      <c r="CM142" s="43">
        <f t="shared" si="66"/>
        <v>42.359881246828785</v>
      </c>
      <c r="CN142" s="43">
        <v>2.4E-2</v>
      </c>
      <c r="CO142" s="43"/>
      <c r="CP142" s="43">
        <v>0.60469032999999994</v>
      </c>
      <c r="CQ142" s="43">
        <v>0.7</v>
      </c>
      <c r="CR142" s="43">
        <v>0.85</v>
      </c>
      <c r="CS142" s="43">
        <v>6.5000000000000002E-2</v>
      </c>
      <c r="CT142">
        <v>432</v>
      </c>
      <c r="CU142">
        <v>0</v>
      </c>
      <c r="CV142">
        <v>5000</v>
      </c>
      <c r="CW142">
        <f t="shared" si="50"/>
        <v>928.89202533294974</v>
      </c>
      <c r="CX142">
        <f t="shared" si="51"/>
        <v>764.96990321537032</v>
      </c>
      <c r="CY142">
        <f t="shared" si="52"/>
        <v>11768.767741774927</v>
      </c>
      <c r="CZ142">
        <f t="shared" si="53"/>
        <v>14290.646543583842</v>
      </c>
      <c r="DA142">
        <v>928.89202533294974</v>
      </c>
      <c r="DB142">
        <v>764.96990321537032</v>
      </c>
      <c r="DC142">
        <v>11768.767741774927</v>
      </c>
      <c r="DD142">
        <v>14290.646543583842</v>
      </c>
      <c r="DE142" s="43">
        <v>0.60469032999999994</v>
      </c>
      <c r="DF142" s="33">
        <f t="shared" si="54"/>
        <v>826.01768431316134</v>
      </c>
      <c r="DG142" s="43">
        <v>0.50469033000000008</v>
      </c>
      <c r="DH142">
        <f t="shared" si="55"/>
        <v>689.41591588184542</v>
      </c>
      <c r="DI142">
        <v>0.40469033000000004</v>
      </c>
      <c r="DJ142">
        <f t="shared" si="56"/>
        <v>552.81414745052916</v>
      </c>
      <c r="DK142">
        <f t="shared" si="57"/>
        <v>12707.964374048635</v>
      </c>
      <c r="DL142">
        <f t="shared" si="58"/>
        <v>10606.398705874544</v>
      </c>
      <c r="DM142">
        <f t="shared" si="59"/>
        <v>8504.8330377004477</v>
      </c>
      <c r="DO142" s="33">
        <v>826.01768431316134</v>
      </c>
      <c r="DP142" s="33">
        <v>689.41591588184542</v>
      </c>
      <c r="DQ142" s="33">
        <v>552.81414745052916</v>
      </c>
      <c r="DR142" s="33">
        <v>12707.964374048635</v>
      </c>
      <c r="DS142" s="33">
        <v>10606.398705874544</v>
      </c>
      <c r="DT142" s="33">
        <v>8504.8330377004477</v>
      </c>
      <c r="DV142">
        <v>60.51</v>
      </c>
    </row>
    <row r="143" spans="1:126" x14ac:dyDescent="0.35">
      <c r="A143">
        <v>58</v>
      </c>
      <c r="B143">
        <f t="shared" si="65"/>
        <v>40</v>
      </c>
      <c r="C143">
        <v>1</v>
      </c>
      <c r="D143">
        <v>1</v>
      </c>
      <c r="E143">
        <v>2</v>
      </c>
      <c r="F143">
        <v>1</v>
      </c>
      <c r="G143">
        <v>3</v>
      </c>
      <c r="H143">
        <v>0</v>
      </c>
      <c r="I143">
        <v>3</v>
      </c>
      <c r="J143">
        <v>0</v>
      </c>
      <c r="K143">
        <v>0</v>
      </c>
      <c r="L143">
        <v>4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7</v>
      </c>
      <c r="S143">
        <v>36000</v>
      </c>
      <c r="T143">
        <v>0</v>
      </c>
      <c r="U143">
        <v>2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2</v>
      </c>
      <c r="AB143">
        <v>1</v>
      </c>
      <c r="AD143">
        <v>0</v>
      </c>
      <c r="AF143">
        <v>0</v>
      </c>
      <c r="AH143">
        <v>0</v>
      </c>
      <c r="AJ143">
        <v>0</v>
      </c>
      <c r="AK143">
        <v>0</v>
      </c>
      <c r="AL143">
        <v>1.08</v>
      </c>
      <c r="AM143">
        <v>1296</v>
      </c>
      <c r="AN143">
        <f t="shared" si="45"/>
        <v>10368</v>
      </c>
      <c r="AO143">
        <v>10368</v>
      </c>
      <c r="AP143">
        <f t="shared" si="46"/>
        <v>12960</v>
      </c>
      <c r="AQ143">
        <v>12960</v>
      </c>
      <c r="AR143" s="33">
        <f t="shared" si="60"/>
        <v>12000</v>
      </c>
      <c r="AS143">
        <v>11664</v>
      </c>
      <c r="AT143">
        <f t="shared" si="61"/>
        <v>93.75</v>
      </c>
      <c r="AU143">
        <f t="shared" si="47"/>
        <v>10.368</v>
      </c>
      <c r="AV143">
        <v>93750</v>
      </c>
      <c r="AW143">
        <v>312.5</v>
      </c>
      <c r="AX143">
        <v>90</v>
      </c>
      <c r="AY143">
        <v>9331.2000000000007</v>
      </c>
      <c r="AZ143" s="33">
        <v>1166.4000000000001</v>
      </c>
      <c r="BA143" s="33">
        <v>1166.4000000000001</v>
      </c>
      <c r="BB143">
        <v>160000</v>
      </c>
      <c r="BC143">
        <v>0</v>
      </c>
      <c r="BD143">
        <v>400</v>
      </c>
      <c r="BE143">
        <v>1600</v>
      </c>
      <c r="BF143">
        <v>1</v>
      </c>
      <c r="BG143">
        <v>1</v>
      </c>
      <c r="BH143">
        <v>5000</v>
      </c>
      <c r="BI143">
        <v>750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12960</v>
      </c>
      <c r="BQ143">
        <f t="shared" si="62"/>
        <v>155520</v>
      </c>
      <c r="BR143">
        <v>155520</v>
      </c>
      <c r="BS143">
        <f t="shared" si="48"/>
        <v>144</v>
      </c>
      <c r="BT143" s="43">
        <v>144</v>
      </c>
      <c r="BU143">
        <f t="shared" si="49"/>
        <v>155.52000000000001</v>
      </c>
      <c r="BV143">
        <v>155.52000000000001</v>
      </c>
      <c r="BW143">
        <v>11664</v>
      </c>
      <c r="BX143">
        <f t="shared" si="63"/>
        <v>11.664</v>
      </c>
      <c r="BY143">
        <v>3</v>
      </c>
      <c r="BZ143">
        <v>6998400.0000000009</v>
      </c>
      <c r="CA143">
        <v>7776000</v>
      </c>
      <c r="CB143">
        <v>90.000000000000014</v>
      </c>
      <c r="CC143">
        <f t="shared" si="64"/>
        <v>0.90000000000000013</v>
      </c>
      <c r="CD143">
        <v>0</v>
      </c>
      <c r="CE143">
        <v>0</v>
      </c>
      <c r="CF143">
        <v>1</v>
      </c>
      <c r="CG143">
        <v>0.90000000000000013</v>
      </c>
      <c r="CI143" s="43">
        <v>0.59733528999999996</v>
      </c>
      <c r="CJ143" s="33">
        <v>12960</v>
      </c>
      <c r="CK143" s="33">
        <v>8736.3575013289446</v>
      </c>
      <c r="CL143" s="33">
        <v>134405.5000204453</v>
      </c>
      <c r="CM143" s="43">
        <f t="shared" si="66"/>
        <v>448.01833340148431</v>
      </c>
      <c r="CN143" s="43">
        <v>1.08</v>
      </c>
      <c r="CO143" s="43"/>
      <c r="CP143" s="43">
        <v>0.40266471000000004</v>
      </c>
      <c r="CQ143" s="43">
        <v>0.7</v>
      </c>
      <c r="CR143" s="43">
        <v>0.85</v>
      </c>
      <c r="CS143" s="43">
        <v>6.5000000000000002E-2</v>
      </c>
      <c r="CT143">
        <v>11664</v>
      </c>
      <c r="CU143">
        <v>0</v>
      </c>
      <c r="CV143">
        <v>5000</v>
      </c>
      <c r="CW143">
        <f t="shared" si="50"/>
        <v>16597.713488516642</v>
      </c>
      <c r="CX143">
        <f t="shared" si="51"/>
        <v>13668.705225837235</v>
      </c>
      <c r="CY143">
        <f t="shared" si="52"/>
        <v>210287.77270518822</v>
      </c>
      <c r="CZ143">
        <f t="shared" si="53"/>
        <v>255349.4382848714</v>
      </c>
      <c r="DA143">
        <v>16597.713488516642</v>
      </c>
      <c r="DB143">
        <v>13668.705225837235</v>
      </c>
      <c r="DC143">
        <v>210287.77270518822</v>
      </c>
      <c r="DD143">
        <v>255349.4382848714</v>
      </c>
      <c r="DE143" s="43">
        <v>0.40266471000000004</v>
      </c>
      <c r="DF143" s="33">
        <f t="shared" si="54"/>
        <v>8736.3575013289446</v>
      </c>
      <c r="DG143" s="43">
        <v>0.30266471000000006</v>
      </c>
      <c r="DH143">
        <f t="shared" si="55"/>
        <v>6566.7217511960507</v>
      </c>
      <c r="DI143">
        <v>0.20266471000000008</v>
      </c>
      <c r="DJ143">
        <f t="shared" si="56"/>
        <v>4397.0860010631568</v>
      </c>
      <c r="DK143">
        <f t="shared" si="57"/>
        <v>134405.5000204453</v>
      </c>
      <c r="DL143">
        <f t="shared" si="58"/>
        <v>101026.48847993923</v>
      </c>
      <c r="DM143">
        <f t="shared" si="59"/>
        <v>67647.476939433182</v>
      </c>
      <c r="DO143" s="33">
        <v>8736.3575013289446</v>
      </c>
      <c r="DP143" s="33">
        <v>6566.7217511960507</v>
      </c>
      <c r="DQ143" s="33">
        <v>4397.0860010631568</v>
      </c>
      <c r="DR143" s="33">
        <v>134405.5000204453</v>
      </c>
      <c r="DS143" s="33">
        <v>101026.48847993923</v>
      </c>
      <c r="DT143" s="33">
        <v>67647.476939433182</v>
      </c>
      <c r="DV143">
        <v>560.03</v>
      </c>
    </row>
    <row r="144" spans="1:126" x14ac:dyDescent="0.35">
      <c r="A144">
        <v>53</v>
      </c>
      <c r="B144">
        <v>18</v>
      </c>
      <c r="C144">
        <v>1</v>
      </c>
      <c r="D144">
        <v>1</v>
      </c>
      <c r="E144">
        <v>3</v>
      </c>
      <c r="F144">
        <v>4</v>
      </c>
      <c r="G144">
        <v>3</v>
      </c>
      <c r="H144">
        <v>2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7</v>
      </c>
      <c r="O144">
        <v>12</v>
      </c>
      <c r="P144">
        <v>2</v>
      </c>
      <c r="Q144">
        <v>1</v>
      </c>
      <c r="R144">
        <v>10</v>
      </c>
      <c r="S144">
        <v>646400</v>
      </c>
      <c r="T144">
        <v>1</v>
      </c>
      <c r="U144">
        <v>2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2</v>
      </c>
      <c r="AB144">
        <v>0</v>
      </c>
      <c r="AD144">
        <v>0</v>
      </c>
      <c r="AF144">
        <v>0</v>
      </c>
      <c r="AH144">
        <v>0</v>
      </c>
      <c r="AJ144">
        <v>0</v>
      </c>
      <c r="AK144">
        <v>0</v>
      </c>
      <c r="AL144">
        <v>1.5</v>
      </c>
      <c r="AM144">
        <v>1216</v>
      </c>
      <c r="AN144">
        <f t="shared" si="45"/>
        <v>9728</v>
      </c>
      <c r="AO144">
        <v>9728</v>
      </c>
      <c r="AP144">
        <f t="shared" si="46"/>
        <v>12160</v>
      </c>
      <c r="AQ144">
        <v>12160</v>
      </c>
      <c r="AR144" s="33">
        <f t="shared" si="60"/>
        <v>8106.666666666667</v>
      </c>
      <c r="AS144">
        <v>17280</v>
      </c>
      <c r="AT144">
        <f t="shared" si="61"/>
        <v>75</v>
      </c>
      <c r="AU144">
        <f t="shared" si="47"/>
        <v>9.7279999999999998</v>
      </c>
      <c r="AV144">
        <v>75000</v>
      </c>
      <c r="AW144">
        <v>250</v>
      </c>
      <c r="AX144">
        <v>80</v>
      </c>
      <c r="AY144">
        <v>13824</v>
      </c>
      <c r="AZ144" s="33">
        <v>1728</v>
      </c>
      <c r="BA144" s="33">
        <v>1728</v>
      </c>
      <c r="BB144">
        <v>200000</v>
      </c>
      <c r="BC144">
        <v>0</v>
      </c>
      <c r="BD144">
        <v>240</v>
      </c>
      <c r="BE144">
        <v>960</v>
      </c>
      <c r="BF144">
        <v>1</v>
      </c>
      <c r="BG144">
        <v>1</v>
      </c>
      <c r="BH144">
        <v>0</v>
      </c>
      <c r="BI144">
        <v>600</v>
      </c>
      <c r="BK144">
        <v>1</v>
      </c>
      <c r="BL144">
        <v>1</v>
      </c>
      <c r="BM144">
        <v>0</v>
      </c>
      <c r="BN144">
        <v>0</v>
      </c>
      <c r="BO144">
        <v>0</v>
      </c>
      <c r="BP144">
        <v>21600</v>
      </c>
      <c r="BQ144">
        <f t="shared" si="62"/>
        <v>259200</v>
      </c>
      <c r="BR144">
        <v>259200</v>
      </c>
      <c r="BS144">
        <f t="shared" si="48"/>
        <v>172.79999999999998</v>
      </c>
      <c r="BT144" s="43">
        <v>720</v>
      </c>
      <c r="BU144">
        <f t="shared" si="49"/>
        <v>259.2</v>
      </c>
      <c r="BV144">
        <v>259.2</v>
      </c>
      <c r="BW144">
        <v>17280</v>
      </c>
      <c r="BX144">
        <f t="shared" si="63"/>
        <v>17.28</v>
      </c>
      <c r="BY144">
        <v>14</v>
      </c>
      <c r="BZ144">
        <v>8294400</v>
      </c>
      <c r="CA144">
        <v>10368000</v>
      </c>
      <c r="CB144">
        <v>80</v>
      </c>
      <c r="CC144">
        <f t="shared" si="64"/>
        <v>0.8</v>
      </c>
      <c r="CD144">
        <v>0</v>
      </c>
      <c r="CE144">
        <v>0</v>
      </c>
      <c r="CF144">
        <v>1</v>
      </c>
      <c r="CG144">
        <v>0.8</v>
      </c>
      <c r="CI144" s="43">
        <v>0.69824392000000002</v>
      </c>
      <c r="CJ144" s="33">
        <v>21600</v>
      </c>
      <c r="CK144" s="33">
        <v>9334.7484185755602</v>
      </c>
      <c r="CL144" s="33">
        <v>143611.5141319317</v>
      </c>
      <c r="CM144" s="43">
        <f t="shared" si="66"/>
        <v>478.705047106439</v>
      </c>
      <c r="CN144" s="43">
        <v>0.36</v>
      </c>
      <c r="CO144" s="43"/>
      <c r="CP144" s="43">
        <v>0.30175607999999998</v>
      </c>
      <c r="CQ144" s="43">
        <v>0.7</v>
      </c>
      <c r="CR144" s="43">
        <v>0.85</v>
      </c>
      <c r="CS144" s="43">
        <v>6.5000000000000002E-2</v>
      </c>
      <c r="CT144">
        <v>17280</v>
      </c>
      <c r="CU144">
        <v>0</v>
      </c>
      <c r="CV144">
        <v>0</v>
      </c>
      <c r="CW144">
        <f t="shared" si="50"/>
        <v>21035.628924631379</v>
      </c>
      <c r="CX144">
        <f t="shared" si="51"/>
        <v>17323.459114402314</v>
      </c>
      <c r="CY144">
        <f t="shared" si="52"/>
        <v>266514.75560618943</v>
      </c>
      <c r="CZ144">
        <f t="shared" si="53"/>
        <v>323625.06037894427</v>
      </c>
      <c r="DA144">
        <v>21035.628924631379</v>
      </c>
      <c r="DB144">
        <v>17323.459114402314</v>
      </c>
      <c r="DC144">
        <v>266514.75560618943</v>
      </c>
      <c r="DD144">
        <v>323625.06037894427</v>
      </c>
      <c r="DE144" s="43">
        <v>0.30175607999999998</v>
      </c>
      <c r="DF144" s="33">
        <f t="shared" si="54"/>
        <v>5255.1176282351298</v>
      </c>
      <c r="DG144" s="43">
        <v>0.20175608</v>
      </c>
      <c r="DH144">
        <f t="shared" si="55"/>
        <v>3513.6058654116173</v>
      </c>
      <c r="DI144">
        <v>0.10175608000000003</v>
      </c>
      <c r="DJ144">
        <f t="shared" si="56"/>
        <v>1772.0941025881048</v>
      </c>
      <c r="DK144">
        <f t="shared" si="57"/>
        <v>143611.5141319317</v>
      </c>
      <c r="DL144">
        <f t="shared" si="58"/>
        <v>96019.59348796928</v>
      </c>
      <c r="DM144">
        <f t="shared" si="59"/>
        <v>48427.672844006906</v>
      </c>
      <c r="DO144" s="33">
        <v>9334.7484185755602</v>
      </c>
      <c r="DP144" s="33">
        <v>6241.2735767180038</v>
      </c>
      <c r="DQ144" s="33">
        <v>3147.7987348604488</v>
      </c>
      <c r="DR144" s="33">
        <v>143611.5141319317</v>
      </c>
      <c r="DS144" s="33">
        <v>96019.59348796928</v>
      </c>
      <c r="DT144" s="33">
        <v>48427.672844006906</v>
      </c>
      <c r="DV144">
        <v>759.86</v>
      </c>
    </row>
    <row r="145" spans="1:126" x14ac:dyDescent="0.35">
      <c r="A145">
        <v>40</v>
      </c>
      <c r="B145">
        <v>16</v>
      </c>
      <c r="C145">
        <v>1</v>
      </c>
      <c r="D145">
        <v>1</v>
      </c>
      <c r="E145">
        <v>2</v>
      </c>
      <c r="F145">
        <v>1</v>
      </c>
      <c r="G145">
        <v>4</v>
      </c>
      <c r="H145">
        <v>3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7</v>
      </c>
      <c r="O145">
        <v>12</v>
      </c>
      <c r="P145">
        <v>2</v>
      </c>
      <c r="Q145">
        <v>1</v>
      </c>
      <c r="R145">
        <v>8</v>
      </c>
      <c r="S145">
        <v>765900</v>
      </c>
      <c r="T145">
        <v>1</v>
      </c>
      <c r="U145">
        <v>2</v>
      </c>
      <c r="V145">
        <v>0</v>
      </c>
      <c r="W145">
        <v>2</v>
      </c>
      <c r="X145">
        <v>0</v>
      </c>
      <c r="Y145">
        <v>0</v>
      </c>
      <c r="Z145">
        <v>1</v>
      </c>
      <c r="AA145">
        <v>2</v>
      </c>
      <c r="AB145">
        <v>0</v>
      </c>
      <c r="AD145">
        <v>0</v>
      </c>
      <c r="AF145">
        <v>0</v>
      </c>
      <c r="AH145">
        <v>0</v>
      </c>
      <c r="AJ145">
        <v>0</v>
      </c>
      <c r="AK145">
        <v>1</v>
      </c>
      <c r="AL145">
        <v>0.84</v>
      </c>
      <c r="AM145">
        <v>860</v>
      </c>
      <c r="AN145">
        <f t="shared" si="45"/>
        <v>6880</v>
      </c>
      <c r="AO145">
        <v>6880</v>
      </c>
      <c r="AP145">
        <f t="shared" si="46"/>
        <v>8600</v>
      </c>
      <c r="AQ145">
        <v>8600</v>
      </c>
      <c r="AR145" s="33">
        <f t="shared" si="60"/>
        <v>10238.095238095239</v>
      </c>
      <c r="AS145">
        <v>14880</v>
      </c>
      <c r="AT145">
        <f t="shared" si="61"/>
        <v>125</v>
      </c>
      <c r="AU145">
        <f t="shared" si="47"/>
        <v>6.88</v>
      </c>
      <c r="AV145">
        <v>125000</v>
      </c>
      <c r="AW145">
        <v>416.66666666666669</v>
      </c>
      <c r="AX145">
        <v>80</v>
      </c>
      <c r="AY145">
        <v>11904</v>
      </c>
      <c r="AZ145" s="33">
        <v>1488</v>
      </c>
      <c r="BA145" s="33">
        <v>1488</v>
      </c>
      <c r="BB145">
        <v>800000</v>
      </c>
      <c r="BC145">
        <v>0</v>
      </c>
      <c r="BD145">
        <v>500</v>
      </c>
      <c r="BE145">
        <v>2000</v>
      </c>
      <c r="BF145">
        <v>1</v>
      </c>
      <c r="BG145">
        <v>1</v>
      </c>
      <c r="BH145">
        <v>0</v>
      </c>
      <c r="BI145">
        <v>1000</v>
      </c>
      <c r="BK145">
        <v>1</v>
      </c>
      <c r="BL145">
        <v>0</v>
      </c>
      <c r="BM145">
        <v>1</v>
      </c>
      <c r="BN145">
        <v>0</v>
      </c>
      <c r="BO145">
        <v>0</v>
      </c>
      <c r="BP145">
        <v>18600</v>
      </c>
      <c r="BQ145">
        <f t="shared" si="62"/>
        <v>223200</v>
      </c>
      <c r="BR145">
        <v>223200</v>
      </c>
      <c r="BS145">
        <f t="shared" si="48"/>
        <v>265.71428571428572</v>
      </c>
      <c r="BT145" s="43">
        <v>150.81081081081081</v>
      </c>
      <c r="BU145">
        <f t="shared" si="49"/>
        <v>223.2</v>
      </c>
      <c r="BV145">
        <v>223.2</v>
      </c>
      <c r="BW145">
        <v>14880</v>
      </c>
      <c r="BX145">
        <f t="shared" si="63"/>
        <v>14.88</v>
      </c>
      <c r="BY145">
        <v>14</v>
      </c>
      <c r="BZ145">
        <v>11904000</v>
      </c>
      <c r="CA145">
        <v>14880000</v>
      </c>
      <c r="CB145">
        <v>80</v>
      </c>
      <c r="CC145">
        <f t="shared" si="64"/>
        <v>0.8</v>
      </c>
      <c r="CD145">
        <v>0</v>
      </c>
      <c r="CE145">
        <v>0</v>
      </c>
      <c r="CF145">
        <v>1</v>
      </c>
      <c r="CG145">
        <v>0.8</v>
      </c>
      <c r="CI145" s="43">
        <v>0.60475668999999999</v>
      </c>
      <c r="CJ145" s="33">
        <v>18600</v>
      </c>
      <c r="CK145" s="33">
        <v>12156.170717185452</v>
      </c>
      <c r="CL145" s="33">
        <v>187018.01103362234</v>
      </c>
      <c r="CM145" s="43">
        <f t="shared" si="66"/>
        <v>623.39337011207454</v>
      </c>
      <c r="CN145" s="43">
        <v>1.48</v>
      </c>
      <c r="CO145" s="43"/>
      <c r="CP145" s="43">
        <v>0.39524331000000001</v>
      </c>
      <c r="CQ145" s="43">
        <v>0.7</v>
      </c>
      <c r="CR145" s="43">
        <v>0.85</v>
      </c>
      <c r="CS145" s="43">
        <v>6.5000000000000002E-2</v>
      </c>
      <c r="CT145">
        <v>14880</v>
      </c>
      <c r="CU145">
        <v>-8400</v>
      </c>
      <c r="CV145">
        <v>0</v>
      </c>
      <c r="CW145">
        <f t="shared" si="50"/>
        <v>20914.196087686109</v>
      </c>
      <c r="CX145">
        <f t="shared" si="51"/>
        <v>17223.455601623853</v>
      </c>
      <c r="CY145">
        <f t="shared" si="52"/>
        <v>264976.24002498237</v>
      </c>
      <c r="CZ145">
        <f t="shared" si="53"/>
        <v>321756.86288747861</v>
      </c>
      <c r="DA145">
        <v>20914.196087686109</v>
      </c>
      <c r="DB145">
        <v>17223.455601623853</v>
      </c>
      <c r="DC145">
        <v>264976.24002498237</v>
      </c>
      <c r="DD145">
        <v>321756.86288747861</v>
      </c>
      <c r="DE145" s="43">
        <v>0.39524331000000001</v>
      </c>
      <c r="DF145" s="33">
        <f t="shared" si="54"/>
        <v>5620.5950627846714</v>
      </c>
      <c r="DG145" s="43">
        <v>0.29524331000000004</v>
      </c>
      <c r="DH145">
        <f t="shared" si="55"/>
        <v>4198.5355565062055</v>
      </c>
      <c r="DI145">
        <v>0.19524331000000006</v>
      </c>
      <c r="DJ145">
        <f t="shared" si="56"/>
        <v>2776.4760502277381</v>
      </c>
      <c r="DK145">
        <f t="shared" si="57"/>
        <v>187018.01103362234</v>
      </c>
      <c r="DL145">
        <f t="shared" si="58"/>
        <v>139700.82531487549</v>
      </c>
      <c r="DM145">
        <f t="shared" si="59"/>
        <v>92383.639596128676</v>
      </c>
      <c r="DO145" s="33">
        <v>12156.170717185452</v>
      </c>
      <c r="DP145" s="33">
        <v>9080.5536454669073</v>
      </c>
      <c r="DQ145" s="33">
        <v>6004.936573748364</v>
      </c>
      <c r="DR145" s="33">
        <v>187018.01103362234</v>
      </c>
      <c r="DS145" s="33">
        <v>139700.82531487549</v>
      </c>
      <c r="DT145" s="33">
        <v>92383.639596128676</v>
      </c>
      <c r="DV145">
        <v>1113.2</v>
      </c>
    </row>
    <row r="146" spans="1:126" x14ac:dyDescent="0.35">
      <c r="A146">
        <v>52</v>
      </c>
      <c r="B146">
        <f t="shared" si="65"/>
        <v>34</v>
      </c>
      <c r="C146">
        <v>1</v>
      </c>
      <c r="D146">
        <v>1</v>
      </c>
      <c r="E146">
        <v>3</v>
      </c>
      <c r="F146">
        <v>6</v>
      </c>
      <c r="G146">
        <v>2</v>
      </c>
      <c r="H146">
        <v>0</v>
      </c>
      <c r="I146">
        <v>1</v>
      </c>
      <c r="J146">
        <v>0</v>
      </c>
      <c r="K146">
        <v>0</v>
      </c>
      <c r="L146">
        <v>4</v>
      </c>
      <c r="M146">
        <v>1</v>
      </c>
      <c r="N146">
        <v>7</v>
      </c>
      <c r="O146">
        <v>12</v>
      </c>
      <c r="P146">
        <v>2</v>
      </c>
      <c r="Q146">
        <v>1</v>
      </c>
      <c r="R146">
        <v>9</v>
      </c>
      <c r="S146">
        <v>781450</v>
      </c>
      <c r="T146">
        <v>1</v>
      </c>
      <c r="U146">
        <v>2</v>
      </c>
      <c r="V146">
        <v>0</v>
      </c>
      <c r="W146">
        <v>2</v>
      </c>
      <c r="X146">
        <v>0</v>
      </c>
      <c r="Y146">
        <v>1</v>
      </c>
      <c r="Z146">
        <v>1</v>
      </c>
      <c r="AA146">
        <v>2</v>
      </c>
      <c r="AB146">
        <v>1</v>
      </c>
      <c r="AD146">
        <v>0</v>
      </c>
      <c r="AF146">
        <v>0</v>
      </c>
      <c r="AH146">
        <v>0</v>
      </c>
      <c r="AJ146">
        <v>0</v>
      </c>
      <c r="AK146">
        <v>1</v>
      </c>
      <c r="AL146">
        <v>3.0000000000000001E-3</v>
      </c>
      <c r="AM146">
        <v>86</v>
      </c>
      <c r="AN146">
        <f t="shared" si="45"/>
        <v>688</v>
      </c>
      <c r="AO146">
        <v>688</v>
      </c>
      <c r="AP146">
        <f t="shared" si="46"/>
        <v>860</v>
      </c>
      <c r="AQ146">
        <v>860</v>
      </c>
      <c r="AR146" s="33">
        <f t="shared" si="60"/>
        <v>286666.66666666669</v>
      </c>
      <c r="AS146">
        <v>688</v>
      </c>
      <c r="AT146">
        <f t="shared" si="61"/>
        <v>118.75</v>
      </c>
      <c r="AU146">
        <f t="shared" si="47"/>
        <v>0.68799999999999994</v>
      </c>
      <c r="AV146">
        <v>118750</v>
      </c>
      <c r="AW146">
        <v>395.83333333333331</v>
      </c>
      <c r="AX146">
        <v>80</v>
      </c>
      <c r="AY146">
        <v>550.4</v>
      </c>
      <c r="AZ146" s="33">
        <v>68.8</v>
      </c>
      <c r="BA146" s="33">
        <v>68.8</v>
      </c>
      <c r="BB146">
        <v>80000</v>
      </c>
      <c r="BC146">
        <v>0</v>
      </c>
      <c r="BD146">
        <v>20</v>
      </c>
      <c r="BE146">
        <v>80</v>
      </c>
      <c r="BF146">
        <v>1</v>
      </c>
      <c r="BG146">
        <v>1</v>
      </c>
      <c r="BH146">
        <v>0</v>
      </c>
      <c r="BI146">
        <v>950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860</v>
      </c>
      <c r="BQ146">
        <f t="shared" si="62"/>
        <v>10320</v>
      </c>
      <c r="BR146">
        <v>10320</v>
      </c>
      <c r="BS146">
        <f t="shared" si="48"/>
        <v>3440</v>
      </c>
      <c r="BT146" s="43">
        <v>3440</v>
      </c>
      <c r="BU146">
        <f t="shared" si="49"/>
        <v>10.32</v>
      </c>
      <c r="BV146">
        <v>10.32</v>
      </c>
      <c r="BW146">
        <v>688</v>
      </c>
      <c r="BX146">
        <f t="shared" si="63"/>
        <v>0.68799999999999994</v>
      </c>
      <c r="BY146">
        <v>7</v>
      </c>
      <c r="BZ146">
        <v>522880</v>
      </c>
      <c r="CA146">
        <v>653600</v>
      </c>
      <c r="CB146">
        <v>80</v>
      </c>
      <c r="CC146">
        <f t="shared" si="64"/>
        <v>0.8</v>
      </c>
      <c r="CD146">
        <v>0</v>
      </c>
      <c r="CE146">
        <v>0</v>
      </c>
      <c r="CF146">
        <v>1</v>
      </c>
      <c r="CG146">
        <v>0.8</v>
      </c>
      <c r="CI146" s="43">
        <v>0.66864643999999995</v>
      </c>
      <c r="CJ146" s="33">
        <v>860</v>
      </c>
      <c r="CK146" s="33">
        <v>426.18048127198591</v>
      </c>
      <c r="CL146" s="33">
        <v>6556.6227887997829</v>
      </c>
      <c r="CM146" s="43">
        <f t="shared" si="66"/>
        <v>21.855409295999277</v>
      </c>
      <c r="CN146" s="43">
        <v>3.0000000000000001E-3</v>
      </c>
      <c r="CO146" s="43"/>
      <c r="CP146" s="43">
        <v>0.33135356000000005</v>
      </c>
      <c r="CQ146" s="43">
        <v>0.7</v>
      </c>
      <c r="CR146" s="43">
        <v>0.85</v>
      </c>
      <c r="CS146" s="43">
        <v>6.5000000000000002E-2</v>
      </c>
      <c r="CT146">
        <v>688</v>
      </c>
      <c r="CU146">
        <v>-40</v>
      </c>
      <c r="CV146">
        <v>0</v>
      </c>
      <c r="CW146">
        <f t="shared" si="50"/>
        <v>874.60272726495032</v>
      </c>
      <c r="CX146">
        <f t="shared" si="51"/>
        <v>720.26106951231202</v>
      </c>
      <c r="CY146">
        <f t="shared" si="52"/>
        <v>11080.939530958645</v>
      </c>
      <c r="CZ146">
        <f t="shared" si="53"/>
        <v>13455.426573306928</v>
      </c>
      <c r="DA146">
        <v>874.60272726495032</v>
      </c>
      <c r="DB146">
        <v>720.26106951231202</v>
      </c>
      <c r="DC146">
        <v>11080.939530958645</v>
      </c>
      <c r="DD146">
        <v>13455.426573306928</v>
      </c>
      <c r="DE146" s="43">
        <v>0.33135356000000005</v>
      </c>
      <c r="DF146" s="33">
        <f t="shared" si="54"/>
        <v>426.18048127198591</v>
      </c>
      <c r="DG146" s="43">
        <v>0.23135356000000007</v>
      </c>
      <c r="DH146">
        <f t="shared" si="55"/>
        <v>297.56243314478735</v>
      </c>
      <c r="DI146">
        <v>0.13135356000000009</v>
      </c>
      <c r="DJ146">
        <f t="shared" si="56"/>
        <v>168.94438501758879</v>
      </c>
      <c r="DK146">
        <f t="shared" si="57"/>
        <v>6556.6227887997829</v>
      </c>
      <c r="DL146">
        <f t="shared" si="58"/>
        <v>4577.8835868428823</v>
      </c>
      <c r="DM146">
        <f t="shared" si="59"/>
        <v>2599.1443848859813</v>
      </c>
      <c r="DO146" s="33">
        <v>426.18048127198591</v>
      </c>
      <c r="DP146" s="33">
        <v>297.56243314478735</v>
      </c>
      <c r="DQ146" s="33">
        <v>168.94438501758879</v>
      </c>
      <c r="DR146" s="33">
        <v>6556.6227887997829</v>
      </c>
      <c r="DS146" s="33">
        <v>4577.8835868428823</v>
      </c>
      <c r="DT146" s="33">
        <v>2599.1443848859813</v>
      </c>
      <c r="DV146">
        <v>52.05</v>
      </c>
    </row>
    <row r="147" spans="1:126" x14ac:dyDescent="0.35">
      <c r="A147">
        <v>41</v>
      </c>
      <c r="B147">
        <v>10</v>
      </c>
      <c r="C147">
        <v>1</v>
      </c>
      <c r="D147">
        <v>1</v>
      </c>
      <c r="E147">
        <v>2</v>
      </c>
      <c r="F147">
        <v>3</v>
      </c>
      <c r="G147">
        <v>1</v>
      </c>
      <c r="H147">
        <v>0</v>
      </c>
      <c r="I147">
        <v>2</v>
      </c>
      <c r="J147">
        <v>0</v>
      </c>
      <c r="K147">
        <v>0</v>
      </c>
      <c r="L147">
        <v>1</v>
      </c>
      <c r="M147">
        <v>4</v>
      </c>
      <c r="N147">
        <v>7</v>
      </c>
      <c r="O147">
        <v>12</v>
      </c>
      <c r="P147">
        <v>2</v>
      </c>
      <c r="Q147">
        <v>1</v>
      </c>
      <c r="R147">
        <v>6</v>
      </c>
      <c r="S147">
        <v>824500</v>
      </c>
      <c r="T147">
        <v>1</v>
      </c>
      <c r="U147">
        <v>2</v>
      </c>
      <c r="V147">
        <v>0</v>
      </c>
      <c r="W147">
        <v>1</v>
      </c>
      <c r="X147">
        <v>1</v>
      </c>
      <c r="Y147">
        <v>1</v>
      </c>
      <c r="Z147">
        <v>0</v>
      </c>
      <c r="AA147">
        <v>1</v>
      </c>
      <c r="AB147">
        <v>1</v>
      </c>
      <c r="AC147">
        <v>2</v>
      </c>
      <c r="AD147">
        <v>1</v>
      </c>
      <c r="AE147">
        <v>1</v>
      </c>
      <c r="AF147">
        <v>1</v>
      </c>
      <c r="AG147">
        <v>2</v>
      </c>
      <c r="AH147">
        <v>1</v>
      </c>
      <c r="AI147">
        <v>2</v>
      </c>
      <c r="AJ147">
        <v>0</v>
      </c>
      <c r="AK147">
        <v>0</v>
      </c>
      <c r="AL147">
        <v>0.36</v>
      </c>
      <c r="AM147">
        <v>360</v>
      </c>
      <c r="AN147">
        <f t="shared" si="45"/>
        <v>2880</v>
      </c>
      <c r="AO147">
        <v>2880</v>
      </c>
      <c r="AP147">
        <f t="shared" si="46"/>
        <v>3600</v>
      </c>
      <c r="AQ147">
        <v>3600</v>
      </c>
      <c r="AR147" s="33">
        <f t="shared" si="60"/>
        <v>10000</v>
      </c>
      <c r="AS147">
        <v>2160</v>
      </c>
      <c r="AT147">
        <f t="shared" si="61"/>
        <v>159.375</v>
      </c>
      <c r="AU147">
        <f t="shared" si="47"/>
        <v>2.88</v>
      </c>
      <c r="AV147">
        <v>159375</v>
      </c>
      <c r="AW147">
        <v>531.25</v>
      </c>
      <c r="AX147">
        <v>60</v>
      </c>
      <c r="AY147">
        <v>1728</v>
      </c>
      <c r="AZ147" s="33">
        <v>216</v>
      </c>
      <c r="BA147" s="33">
        <v>216</v>
      </c>
      <c r="BB147">
        <v>350000</v>
      </c>
      <c r="BC147">
        <v>0</v>
      </c>
      <c r="BD147">
        <v>350</v>
      </c>
      <c r="BE147">
        <v>1400</v>
      </c>
      <c r="BF147">
        <v>1</v>
      </c>
      <c r="BG147">
        <v>1</v>
      </c>
      <c r="BH147">
        <v>0</v>
      </c>
      <c r="BI147">
        <v>1275</v>
      </c>
      <c r="BJ147">
        <v>2</v>
      </c>
      <c r="BK147">
        <v>1</v>
      </c>
      <c r="BL147">
        <v>0</v>
      </c>
      <c r="BM147">
        <v>0</v>
      </c>
      <c r="BN147">
        <v>1</v>
      </c>
      <c r="BO147">
        <v>0</v>
      </c>
      <c r="BP147">
        <v>3600</v>
      </c>
      <c r="BQ147">
        <f t="shared" si="62"/>
        <v>43200</v>
      </c>
      <c r="BR147">
        <v>43200</v>
      </c>
      <c r="BS147">
        <f t="shared" si="48"/>
        <v>120.00000000000001</v>
      </c>
      <c r="BT147" s="43">
        <v>120.00000000000001</v>
      </c>
      <c r="BU147">
        <f t="shared" si="49"/>
        <v>43.2</v>
      </c>
      <c r="BV147">
        <v>43.2</v>
      </c>
      <c r="BW147">
        <v>2160</v>
      </c>
      <c r="BX147">
        <f t="shared" si="63"/>
        <v>2.16</v>
      </c>
      <c r="BY147">
        <v>17</v>
      </c>
      <c r="BZ147">
        <v>2203200</v>
      </c>
      <c r="CA147">
        <v>3672000</v>
      </c>
      <c r="CB147">
        <v>60</v>
      </c>
      <c r="CC147">
        <f t="shared" si="64"/>
        <v>0.6</v>
      </c>
      <c r="CD147">
        <v>0</v>
      </c>
      <c r="CE147">
        <v>0</v>
      </c>
      <c r="CF147">
        <v>170000</v>
      </c>
      <c r="CG147">
        <v>0.6</v>
      </c>
      <c r="CI147" s="43">
        <v>0.45573044000000001</v>
      </c>
      <c r="CJ147" s="33">
        <v>3600</v>
      </c>
      <c r="CK147" s="33">
        <v>4299.4065000354158</v>
      </c>
      <c r="CL147" s="33">
        <v>66144.715385160234</v>
      </c>
      <c r="CM147" s="43">
        <f t="shared" si="66"/>
        <v>220.48238461720078</v>
      </c>
      <c r="CN147" s="43">
        <v>0.36</v>
      </c>
      <c r="CO147" s="43"/>
      <c r="CP147" s="43">
        <v>0.54426956000000004</v>
      </c>
      <c r="CQ147" s="43">
        <v>0.7</v>
      </c>
      <c r="CR147" s="43">
        <v>0.85</v>
      </c>
      <c r="CS147" s="43">
        <v>6.5000000000000002E-2</v>
      </c>
      <c r="CT147">
        <v>2160</v>
      </c>
      <c r="CU147">
        <v>-720</v>
      </c>
      <c r="CV147">
        <v>0</v>
      </c>
      <c r="CW147">
        <f t="shared" si="50"/>
        <v>4028.697315018062</v>
      </c>
      <c r="CX147">
        <f t="shared" si="51"/>
        <v>3317.7507300148745</v>
      </c>
      <c r="CY147">
        <f t="shared" si="52"/>
        <v>51042.318923305764</v>
      </c>
      <c r="CZ147">
        <f t="shared" si="53"/>
        <v>61979.958692585569</v>
      </c>
      <c r="DA147">
        <v>4028.697315018062</v>
      </c>
      <c r="DB147">
        <v>3317.7507300148745</v>
      </c>
      <c r="DC147">
        <v>51042.318923305764</v>
      </c>
      <c r="DD147">
        <v>61979.958692585569</v>
      </c>
      <c r="DE147" s="43">
        <v>0.54426956000000004</v>
      </c>
      <c r="DF147" s="33">
        <f t="shared" si="54"/>
        <v>4299.4065000354158</v>
      </c>
      <c r="DG147" s="43">
        <v>0.44426956000000001</v>
      </c>
      <c r="DH147">
        <f t="shared" si="55"/>
        <v>3509.4658500318737</v>
      </c>
      <c r="DI147">
        <v>0.34426956000000003</v>
      </c>
      <c r="DJ147">
        <f t="shared" si="56"/>
        <v>2719.5252000283331</v>
      </c>
      <c r="DK147">
        <f t="shared" si="57"/>
        <v>66144.715385160234</v>
      </c>
      <c r="DL147">
        <f t="shared" si="58"/>
        <v>53991.782308182672</v>
      </c>
      <c r="DM147">
        <f t="shared" si="59"/>
        <v>41838.849231205124</v>
      </c>
      <c r="DO147" s="33">
        <v>4299.4065000354158</v>
      </c>
      <c r="DP147" s="33">
        <v>3509.4658500318737</v>
      </c>
      <c r="DQ147" s="33">
        <v>2719.5252000283331</v>
      </c>
      <c r="DR147" s="33">
        <v>66144.715385160234</v>
      </c>
      <c r="DS147" s="33">
        <v>53991.782308182672</v>
      </c>
      <c r="DT147" s="33">
        <v>41838.849231205124</v>
      </c>
      <c r="DV147">
        <v>734.93</v>
      </c>
    </row>
    <row r="148" spans="1:126" x14ac:dyDescent="0.35">
      <c r="A148">
        <v>76</v>
      </c>
      <c r="B148">
        <f t="shared" si="65"/>
        <v>58</v>
      </c>
      <c r="C148">
        <v>1</v>
      </c>
      <c r="D148">
        <v>1</v>
      </c>
      <c r="E148">
        <v>3</v>
      </c>
      <c r="F148">
        <v>8</v>
      </c>
      <c r="G148">
        <v>6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4</v>
      </c>
      <c r="N148">
        <v>2</v>
      </c>
      <c r="O148">
        <v>3</v>
      </c>
      <c r="P148">
        <v>1</v>
      </c>
      <c r="Q148">
        <v>1</v>
      </c>
      <c r="R148">
        <v>18</v>
      </c>
      <c r="S148">
        <v>223500</v>
      </c>
      <c r="T148">
        <v>1</v>
      </c>
      <c r="U148">
        <v>2</v>
      </c>
      <c r="V148">
        <v>0</v>
      </c>
      <c r="W148">
        <v>1</v>
      </c>
      <c r="X148">
        <v>1</v>
      </c>
      <c r="Y148">
        <v>0</v>
      </c>
      <c r="Z148">
        <v>1</v>
      </c>
      <c r="AA148">
        <v>2</v>
      </c>
      <c r="AB148">
        <v>0</v>
      </c>
      <c r="AD148">
        <v>0</v>
      </c>
      <c r="AF148">
        <v>0</v>
      </c>
      <c r="AH148">
        <v>0</v>
      </c>
      <c r="AJ148">
        <v>0</v>
      </c>
      <c r="AK148">
        <v>1</v>
      </c>
      <c r="AL148">
        <v>0.36000000000000004</v>
      </c>
      <c r="AM148">
        <v>168</v>
      </c>
      <c r="AN148">
        <f t="shared" si="45"/>
        <v>1344</v>
      </c>
      <c r="AO148">
        <v>1344</v>
      </c>
      <c r="AP148">
        <f t="shared" si="46"/>
        <v>1680</v>
      </c>
      <c r="AQ148">
        <v>1680</v>
      </c>
      <c r="AR148" s="33">
        <f t="shared" si="60"/>
        <v>4666.6666666666661</v>
      </c>
      <c r="AS148">
        <v>1008</v>
      </c>
      <c r="AT148">
        <f t="shared" si="61"/>
        <v>43.75</v>
      </c>
      <c r="AU148">
        <f t="shared" si="47"/>
        <v>1.3440000000000001</v>
      </c>
      <c r="AV148">
        <v>43750</v>
      </c>
      <c r="AW148">
        <v>145.83333333333334</v>
      </c>
      <c r="AX148">
        <v>60</v>
      </c>
      <c r="AY148">
        <v>806.4</v>
      </c>
      <c r="AZ148" s="33">
        <v>100.8</v>
      </c>
      <c r="BA148" s="33">
        <v>100.8</v>
      </c>
      <c r="BB148">
        <v>60000</v>
      </c>
      <c r="BC148">
        <v>0</v>
      </c>
      <c r="BD148">
        <v>150</v>
      </c>
      <c r="BE148">
        <v>600</v>
      </c>
      <c r="BF148">
        <v>1</v>
      </c>
      <c r="BG148">
        <v>1</v>
      </c>
      <c r="BH148">
        <v>6000</v>
      </c>
      <c r="BI148">
        <v>350</v>
      </c>
      <c r="BK148">
        <v>1</v>
      </c>
      <c r="BL148">
        <v>1</v>
      </c>
      <c r="BM148">
        <v>0</v>
      </c>
      <c r="BN148">
        <v>1</v>
      </c>
      <c r="BO148">
        <v>240</v>
      </c>
      <c r="BP148">
        <v>1680</v>
      </c>
      <c r="BQ148">
        <f t="shared" si="62"/>
        <v>20160</v>
      </c>
      <c r="BR148">
        <v>20160</v>
      </c>
      <c r="BS148">
        <f t="shared" si="48"/>
        <v>55.999999999999993</v>
      </c>
      <c r="BT148" s="43">
        <v>55.999999999999993</v>
      </c>
      <c r="BU148">
        <f t="shared" si="49"/>
        <v>20.16</v>
      </c>
      <c r="BV148">
        <v>20.16</v>
      </c>
      <c r="BW148">
        <v>1008</v>
      </c>
      <c r="BX148">
        <f t="shared" si="63"/>
        <v>1.008</v>
      </c>
      <c r="BY148">
        <v>10</v>
      </c>
      <c r="BZ148">
        <v>282240</v>
      </c>
      <c r="CA148">
        <v>470400</v>
      </c>
      <c r="CB148">
        <v>60</v>
      </c>
      <c r="CC148">
        <f t="shared" si="64"/>
        <v>0.6</v>
      </c>
      <c r="CD148">
        <v>0</v>
      </c>
      <c r="CE148">
        <v>0</v>
      </c>
      <c r="CF148">
        <v>1</v>
      </c>
      <c r="CG148">
        <v>0.6</v>
      </c>
      <c r="CI148" s="43">
        <v>0.37491275000000002</v>
      </c>
      <c r="CJ148" s="33">
        <v>1680</v>
      </c>
      <c r="CK148" s="33">
        <v>3029.2976456081892</v>
      </c>
      <c r="CL148" s="33">
        <v>43092.962911422008</v>
      </c>
      <c r="CM148" s="43">
        <f t="shared" si="66"/>
        <v>143.64320970474003</v>
      </c>
      <c r="CN148" s="43">
        <v>0.36000000000000004</v>
      </c>
      <c r="CO148" s="43"/>
      <c r="CP148" s="43">
        <v>0.62508724999999998</v>
      </c>
      <c r="CQ148" s="43">
        <v>0.7</v>
      </c>
      <c r="CR148" s="43">
        <v>0.85</v>
      </c>
      <c r="CS148" s="43">
        <v>6.5000000000000002E-2</v>
      </c>
      <c r="CT148">
        <v>1008</v>
      </c>
      <c r="CU148">
        <v>240</v>
      </c>
      <c r="CV148">
        <v>6000</v>
      </c>
      <c r="CW148">
        <f t="shared" si="50"/>
        <v>2285.3317205136391</v>
      </c>
      <c r="CX148">
        <f t="shared" si="51"/>
        <v>1882.0378874818205</v>
      </c>
      <c r="CY148">
        <f t="shared" si="52"/>
        <v>28954.429038181854</v>
      </c>
      <c r="CZ148">
        <f t="shared" si="53"/>
        <v>35158.949546363678</v>
      </c>
      <c r="DA148">
        <v>2285.3317205136391</v>
      </c>
      <c r="DB148">
        <v>1882.0378874818205</v>
      </c>
      <c r="DC148">
        <v>28954.429038181854</v>
      </c>
      <c r="DD148">
        <v>35158.949546363678</v>
      </c>
      <c r="DE148" s="43">
        <v>0.62508724999999998</v>
      </c>
      <c r="DF148" s="33">
        <f t="shared" si="54"/>
        <v>2801.0425892424305</v>
      </c>
      <c r="DG148" s="43">
        <v>0.52508725000000001</v>
      </c>
      <c r="DH148">
        <f t="shared" si="55"/>
        <v>2352.9383303181871</v>
      </c>
      <c r="DI148">
        <v>0.42508725000000003</v>
      </c>
      <c r="DJ148">
        <f t="shared" si="56"/>
        <v>1904.8340713939444</v>
      </c>
      <c r="DK148">
        <f t="shared" si="57"/>
        <v>43092.962911422008</v>
      </c>
      <c r="DL148">
        <f t="shared" si="58"/>
        <v>36199.051235664418</v>
      </c>
      <c r="DM148">
        <f t="shared" si="59"/>
        <v>29305.139559906838</v>
      </c>
      <c r="DO148" s="33">
        <v>2801.0425892424305</v>
      </c>
      <c r="DP148" s="33">
        <v>2352.9383303181871</v>
      </c>
      <c r="DQ148" s="33">
        <v>1904.8340713939444</v>
      </c>
      <c r="DR148" s="33">
        <v>43092.962911422008</v>
      </c>
      <c r="DS148" s="33">
        <v>36199.051235664418</v>
      </c>
      <c r="DT148" s="33">
        <v>29305.139559906838</v>
      </c>
      <c r="DV148">
        <v>71.819999999999993</v>
      </c>
    </row>
    <row r="149" spans="1:126" x14ac:dyDescent="0.35">
      <c r="A149">
        <v>65</v>
      </c>
      <c r="B149">
        <v>12</v>
      </c>
      <c r="C149">
        <v>1</v>
      </c>
      <c r="D149">
        <v>1</v>
      </c>
      <c r="E149">
        <v>3</v>
      </c>
      <c r="F149">
        <v>2</v>
      </c>
      <c r="G149">
        <v>1</v>
      </c>
      <c r="H149">
        <v>2</v>
      </c>
      <c r="I149">
        <v>2</v>
      </c>
      <c r="J149">
        <v>1</v>
      </c>
      <c r="K149">
        <v>0</v>
      </c>
      <c r="L149">
        <v>1</v>
      </c>
      <c r="M149">
        <v>4</v>
      </c>
      <c r="N149">
        <v>0</v>
      </c>
      <c r="O149">
        <v>0</v>
      </c>
      <c r="P149">
        <v>0</v>
      </c>
      <c r="Q149">
        <v>0</v>
      </c>
      <c r="R149">
        <v>8</v>
      </c>
      <c r="S149">
        <v>204100</v>
      </c>
      <c r="T149">
        <v>1</v>
      </c>
      <c r="U149">
        <v>2</v>
      </c>
      <c r="V149">
        <v>0</v>
      </c>
      <c r="W149">
        <v>2</v>
      </c>
      <c r="X149">
        <v>0</v>
      </c>
      <c r="Y149">
        <v>0</v>
      </c>
      <c r="Z149">
        <v>1</v>
      </c>
      <c r="AA149">
        <v>2</v>
      </c>
      <c r="AB149">
        <v>0</v>
      </c>
      <c r="AD149">
        <v>0</v>
      </c>
      <c r="AF149">
        <v>0</v>
      </c>
      <c r="AH149">
        <v>0</v>
      </c>
      <c r="AJ149">
        <v>0</v>
      </c>
      <c r="AK149">
        <v>1</v>
      </c>
      <c r="AL149">
        <v>0.92</v>
      </c>
      <c r="AM149">
        <v>950</v>
      </c>
      <c r="AN149">
        <f t="shared" si="45"/>
        <v>7600</v>
      </c>
      <c r="AO149">
        <v>7600</v>
      </c>
      <c r="AP149">
        <f t="shared" si="46"/>
        <v>9500</v>
      </c>
      <c r="AQ149">
        <v>9500</v>
      </c>
      <c r="AR149" s="33">
        <f t="shared" si="60"/>
        <v>10326.086956521738</v>
      </c>
      <c r="AS149">
        <v>1170</v>
      </c>
      <c r="AT149">
        <f t="shared" si="61"/>
        <v>37.5</v>
      </c>
      <c r="AU149">
        <f t="shared" si="47"/>
        <v>7.6</v>
      </c>
      <c r="AV149">
        <v>37500</v>
      </c>
      <c r="AW149">
        <v>125</v>
      </c>
      <c r="AX149">
        <v>60</v>
      </c>
      <c r="AY149">
        <v>9360</v>
      </c>
      <c r="AZ149" s="33">
        <v>117</v>
      </c>
      <c r="BA149" s="33">
        <v>1170</v>
      </c>
      <c r="BB149">
        <v>30000</v>
      </c>
      <c r="BC149">
        <v>0</v>
      </c>
      <c r="BD149">
        <v>200</v>
      </c>
      <c r="BE149">
        <v>800</v>
      </c>
      <c r="BF149">
        <v>1</v>
      </c>
      <c r="BG149">
        <v>1</v>
      </c>
      <c r="BH149">
        <v>0</v>
      </c>
      <c r="BI149">
        <v>300</v>
      </c>
      <c r="BK149">
        <v>1</v>
      </c>
      <c r="BL149">
        <v>0</v>
      </c>
      <c r="BM149">
        <v>0</v>
      </c>
      <c r="BN149">
        <v>1</v>
      </c>
      <c r="BO149">
        <v>0</v>
      </c>
      <c r="BP149">
        <v>1950</v>
      </c>
      <c r="BQ149">
        <f t="shared" si="62"/>
        <v>23400</v>
      </c>
      <c r="BR149">
        <v>23400</v>
      </c>
      <c r="BS149">
        <f t="shared" si="48"/>
        <v>25.434782608695649</v>
      </c>
      <c r="BT149" s="43">
        <v>12.187499999999996</v>
      </c>
      <c r="BU149">
        <f t="shared" si="49"/>
        <v>23.4</v>
      </c>
      <c r="BV149">
        <v>23.4</v>
      </c>
      <c r="BW149">
        <v>1170</v>
      </c>
      <c r="BX149">
        <f t="shared" si="63"/>
        <v>1.17</v>
      </c>
      <c r="BY149">
        <v>12</v>
      </c>
      <c r="BZ149">
        <v>2808000</v>
      </c>
      <c r="CA149">
        <v>4680000</v>
      </c>
      <c r="CB149">
        <v>60</v>
      </c>
      <c r="CC149">
        <f t="shared" si="64"/>
        <v>0.6</v>
      </c>
      <c r="CD149">
        <v>0</v>
      </c>
      <c r="CE149">
        <v>0</v>
      </c>
      <c r="CF149">
        <v>1</v>
      </c>
      <c r="CG149">
        <v>0.6</v>
      </c>
      <c r="CI149" s="43">
        <v>0.27727474000000002</v>
      </c>
      <c r="CJ149" s="33">
        <v>1950</v>
      </c>
      <c r="CK149" s="33">
        <v>50827.358345011882</v>
      </c>
      <c r="CL149" s="33">
        <v>781959.35915402893</v>
      </c>
      <c r="CM149" s="43">
        <f t="shared" si="66"/>
        <v>2606.5311971800966</v>
      </c>
      <c r="CN149" s="43">
        <v>1.9200000000000004</v>
      </c>
      <c r="CO149" s="43"/>
      <c r="CP149" s="43">
        <v>0.72272526000000004</v>
      </c>
      <c r="CQ149" s="43">
        <v>0.7</v>
      </c>
      <c r="CR149" s="43">
        <v>0.85</v>
      </c>
      <c r="CS149" s="43">
        <v>6.5000000000000002E-2</v>
      </c>
      <c r="CT149">
        <v>1170</v>
      </c>
      <c r="CU149">
        <v>-300</v>
      </c>
      <c r="CV149">
        <v>0</v>
      </c>
      <c r="CW149">
        <f t="shared" si="50"/>
        <v>3586.6952755956058</v>
      </c>
      <c r="CX149">
        <f t="shared" si="51"/>
        <v>2953.749050490499</v>
      </c>
      <c r="CY149">
        <f t="shared" si="52"/>
        <v>45442.293084469216</v>
      </c>
      <c r="CZ149">
        <f t="shared" si="53"/>
        <v>55179.927316855472</v>
      </c>
      <c r="DA149">
        <v>3586.6952755956058</v>
      </c>
      <c r="DB149">
        <v>2953.749050490499</v>
      </c>
      <c r="DC149">
        <v>45442.293084469216</v>
      </c>
      <c r="DD149">
        <v>55179.927316855472</v>
      </c>
      <c r="DE149" s="43">
        <v>0.72272526000000004</v>
      </c>
      <c r="DF149" s="33">
        <f t="shared" si="54"/>
        <v>24762.046373210916</v>
      </c>
      <c r="DG149" s="43">
        <v>0.62272525999999995</v>
      </c>
      <c r="DH149">
        <f t="shared" si="55"/>
        <v>21335.841735889822</v>
      </c>
      <c r="DI149">
        <v>0.52272526000000008</v>
      </c>
      <c r="DJ149">
        <f t="shared" si="56"/>
        <v>17909.637098568735</v>
      </c>
      <c r="DK149">
        <f t="shared" si="57"/>
        <v>781959.35915402893</v>
      </c>
      <c r="DL149">
        <f t="shared" si="58"/>
        <v>673763.42323862587</v>
      </c>
      <c r="DM149">
        <f t="shared" si="59"/>
        <v>565567.48732322326</v>
      </c>
      <c r="DO149" s="33">
        <v>50827.358345011882</v>
      </c>
      <c r="DP149" s="33">
        <v>43794.622510510686</v>
      </c>
      <c r="DQ149" s="33">
        <v>36761.886676009512</v>
      </c>
      <c r="DR149" s="33">
        <v>781959.35915402893</v>
      </c>
      <c r="DS149" s="33">
        <v>673763.42323862587</v>
      </c>
      <c r="DT149" s="33">
        <v>565567.48732322326</v>
      </c>
      <c r="DV149">
        <v>583.20000000000005</v>
      </c>
    </row>
    <row r="150" spans="1:126" x14ac:dyDescent="0.35">
      <c r="A150">
        <v>64</v>
      </c>
      <c r="B150">
        <f t="shared" si="65"/>
        <v>46</v>
      </c>
      <c r="C150">
        <v>1</v>
      </c>
      <c r="D150">
        <v>1</v>
      </c>
      <c r="E150">
        <v>2</v>
      </c>
      <c r="F150">
        <v>4</v>
      </c>
      <c r="G150">
        <v>2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4</v>
      </c>
      <c r="N150">
        <v>3</v>
      </c>
      <c r="O150">
        <v>6</v>
      </c>
      <c r="P150">
        <v>1</v>
      </c>
      <c r="Q150">
        <v>1</v>
      </c>
      <c r="R150">
        <v>8</v>
      </c>
      <c r="S150">
        <v>1224900</v>
      </c>
      <c r="T150">
        <v>1</v>
      </c>
      <c r="U150">
        <v>1</v>
      </c>
      <c r="V150">
        <v>1</v>
      </c>
      <c r="W150">
        <v>2</v>
      </c>
      <c r="X150">
        <v>0</v>
      </c>
      <c r="Y150">
        <v>0</v>
      </c>
      <c r="Z150">
        <v>1</v>
      </c>
      <c r="AA150">
        <v>2</v>
      </c>
      <c r="AB150">
        <v>0</v>
      </c>
      <c r="AD150">
        <v>0</v>
      </c>
      <c r="AF150">
        <v>0</v>
      </c>
      <c r="AH150">
        <v>0</v>
      </c>
      <c r="AJ150">
        <v>0</v>
      </c>
      <c r="AK150">
        <v>1</v>
      </c>
      <c r="AL150">
        <v>0.26</v>
      </c>
      <c r="AM150">
        <v>160</v>
      </c>
      <c r="AN150">
        <f t="shared" si="45"/>
        <v>1280</v>
      </c>
      <c r="AO150">
        <v>1280</v>
      </c>
      <c r="AP150">
        <f t="shared" si="46"/>
        <v>1600</v>
      </c>
      <c r="AQ150">
        <v>1600</v>
      </c>
      <c r="AR150" s="33">
        <f t="shared" si="60"/>
        <v>6153.8461538461534</v>
      </c>
      <c r="AS150">
        <v>320</v>
      </c>
      <c r="AT150">
        <f t="shared" si="61"/>
        <v>118.75</v>
      </c>
      <c r="AU150">
        <f t="shared" si="47"/>
        <v>1.28</v>
      </c>
      <c r="AV150">
        <v>118750</v>
      </c>
      <c r="AW150">
        <v>395.83333333333331</v>
      </c>
      <c r="AX150">
        <v>20</v>
      </c>
      <c r="AY150">
        <v>256</v>
      </c>
      <c r="AZ150" s="33">
        <v>32</v>
      </c>
      <c r="BA150" s="33">
        <v>32</v>
      </c>
      <c r="BB150">
        <v>34000</v>
      </c>
      <c r="BC150">
        <v>0</v>
      </c>
      <c r="BD150">
        <v>220</v>
      </c>
      <c r="BE150">
        <v>880</v>
      </c>
      <c r="BF150">
        <v>1</v>
      </c>
      <c r="BG150">
        <v>1</v>
      </c>
      <c r="BH150">
        <v>0</v>
      </c>
      <c r="BI150">
        <v>950</v>
      </c>
      <c r="BK150">
        <v>1</v>
      </c>
      <c r="BL150">
        <v>0</v>
      </c>
      <c r="BM150">
        <v>0</v>
      </c>
      <c r="BN150">
        <v>1</v>
      </c>
      <c r="BO150">
        <v>400</v>
      </c>
      <c r="BP150">
        <v>1600</v>
      </c>
      <c r="BQ150">
        <f t="shared" si="62"/>
        <v>19200</v>
      </c>
      <c r="BR150">
        <v>19200</v>
      </c>
      <c r="BS150">
        <f t="shared" si="48"/>
        <v>73.84615384615384</v>
      </c>
      <c r="BT150" s="43">
        <v>73.84615384615384</v>
      </c>
      <c r="BU150">
        <f t="shared" si="49"/>
        <v>19.2</v>
      </c>
      <c r="BV150">
        <v>19.2</v>
      </c>
      <c r="BW150">
        <v>320</v>
      </c>
      <c r="BX150">
        <f t="shared" si="63"/>
        <v>0.32</v>
      </c>
      <c r="BY150">
        <v>11</v>
      </c>
      <c r="BZ150">
        <v>243200</v>
      </c>
      <c r="CA150">
        <v>1216000</v>
      </c>
      <c r="CB150">
        <v>20</v>
      </c>
      <c r="CC150">
        <f t="shared" si="64"/>
        <v>0.2</v>
      </c>
      <c r="CD150">
        <v>0</v>
      </c>
      <c r="CE150">
        <v>0</v>
      </c>
      <c r="CF150">
        <v>1</v>
      </c>
      <c r="CG150">
        <v>0.2</v>
      </c>
      <c r="CI150" s="43">
        <v>0.23205000000000001</v>
      </c>
      <c r="CJ150" s="33">
        <v>1600</v>
      </c>
      <c r="CK150" s="33">
        <v>5295.0657185951304</v>
      </c>
      <c r="CL150" s="33">
        <v>81462.549516848158</v>
      </c>
      <c r="CM150" s="43">
        <f t="shared" si="66"/>
        <v>271.54183172282717</v>
      </c>
      <c r="CN150" s="43">
        <v>0.26</v>
      </c>
      <c r="CO150" s="43"/>
      <c r="CP150" s="43">
        <v>0.76795000000000002</v>
      </c>
      <c r="CQ150" s="43">
        <v>0.7</v>
      </c>
      <c r="CR150" s="43">
        <v>0.85</v>
      </c>
      <c r="CS150" s="43">
        <v>6.5000000000000002E-2</v>
      </c>
      <c r="CT150">
        <v>320</v>
      </c>
      <c r="CU150">
        <v>400</v>
      </c>
      <c r="CV150">
        <v>0</v>
      </c>
      <c r="CW150">
        <f t="shared" si="50"/>
        <v>1172.1611721611721</v>
      </c>
      <c r="CX150">
        <f t="shared" si="51"/>
        <v>965.30920060331823</v>
      </c>
      <c r="CY150">
        <f t="shared" si="52"/>
        <v>14850.910778512587</v>
      </c>
      <c r="CZ150">
        <f t="shared" si="53"/>
        <v>18033.248802479571</v>
      </c>
      <c r="DA150">
        <v>1172.1611721611721</v>
      </c>
      <c r="DB150">
        <v>965.30920060331823</v>
      </c>
      <c r="DC150">
        <v>14850.910778512587</v>
      </c>
      <c r="DD150">
        <v>18033.248802479571</v>
      </c>
      <c r="DE150" s="43">
        <v>0.76795000000000002</v>
      </c>
      <c r="DF150" s="33">
        <f t="shared" si="54"/>
        <v>5295.0657185951304</v>
      </c>
      <c r="DG150" s="43">
        <v>0.66795000000000004</v>
      </c>
      <c r="DH150">
        <f t="shared" si="55"/>
        <v>4605.5591467356171</v>
      </c>
      <c r="DI150">
        <v>0.56795000000000007</v>
      </c>
      <c r="DJ150">
        <f t="shared" si="56"/>
        <v>3916.0525748761047</v>
      </c>
      <c r="DK150">
        <f t="shared" si="57"/>
        <v>81462.549516848158</v>
      </c>
      <c r="DL150">
        <f t="shared" si="58"/>
        <v>70854.756103624881</v>
      </c>
      <c r="DM150">
        <f t="shared" si="59"/>
        <v>60246.962690401611</v>
      </c>
      <c r="DO150" s="33">
        <v>5295.0657185951304</v>
      </c>
      <c r="DP150" s="33">
        <v>4605.5591467356171</v>
      </c>
      <c r="DQ150" s="33">
        <v>3916.0525748761047</v>
      </c>
      <c r="DR150" s="33">
        <v>81462.549516848158</v>
      </c>
      <c r="DS150" s="33">
        <v>70854.756103624881</v>
      </c>
      <c r="DT150" s="33">
        <v>60246.962690401611</v>
      </c>
      <c r="DV150">
        <v>331.15</v>
      </c>
    </row>
    <row r="151" spans="1:126" x14ac:dyDescent="0.35">
      <c r="A151">
        <v>75</v>
      </c>
      <c r="B151">
        <f t="shared" si="65"/>
        <v>57</v>
      </c>
      <c r="C151">
        <v>1</v>
      </c>
      <c r="D151">
        <v>1</v>
      </c>
      <c r="E151">
        <v>2</v>
      </c>
      <c r="F151">
        <v>4</v>
      </c>
      <c r="G151">
        <v>2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8</v>
      </c>
      <c r="O151">
        <v>15</v>
      </c>
      <c r="P151">
        <v>3</v>
      </c>
      <c r="Q151">
        <v>1</v>
      </c>
      <c r="R151">
        <v>8</v>
      </c>
      <c r="S151">
        <v>647700</v>
      </c>
      <c r="T151">
        <v>1</v>
      </c>
      <c r="U151">
        <v>1</v>
      </c>
      <c r="V151">
        <v>1</v>
      </c>
      <c r="W151">
        <v>2</v>
      </c>
      <c r="X151">
        <v>0</v>
      </c>
      <c r="Y151">
        <v>1</v>
      </c>
      <c r="Z151">
        <v>1</v>
      </c>
      <c r="AA151">
        <v>2</v>
      </c>
      <c r="AB151">
        <v>1</v>
      </c>
      <c r="AD151">
        <v>0</v>
      </c>
      <c r="AF151">
        <v>0</v>
      </c>
      <c r="AH151">
        <v>0</v>
      </c>
      <c r="AJ151">
        <v>0</v>
      </c>
      <c r="AK151">
        <v>1</v>
      </c>
      <c r="AL151">
        <v>0.68</v>
      </c>
      <c r="AM151">
        <v>500</v>
      </c>
      <c r="AN151">
        <f t="shared" si="45"/>
        <v>4000</v>
      </c>
      <c r="AO151">
        <v>4000</v>
      </c>
      <c r="AP151">
        <f t="shared" si="46"/>
        <v>5000</v>
      </c>
      <c r="AQ151">
        <v>5000</v>
      </c>
      <c r="AR151" s="33">
        <f t="shared" si="60"/>
        <v>7352.9411764705874</v>
      </c>
      <c r="AS151">
        <v>3000</v>
      </c>
      <c r="AT151">
        <f t="shared" si="61"/>
        <v>37.5</v>
      </c>
      <c r="AU151">
        <f t="shared" si="47"/>
        <v>4</v>
      </c>
      <c r="AV151">
        <v>37500</v>
      </c>
      <c r="AW151">
        <v>125</v>
      </c>
      <c r="AX151">
        <v>60</v>
      </c>
      <c r="AY151">
        <v>2400</v>
      </c>
      <c r="AZ151" s="33">
        <v>300</v>
      </c>
      <c r="BA151" s="33">
        <v>300</v>
      </c>
      <c r="BB151">
        <v>100000</v>
      </c>
      <c r="BC151">
        <v>0</v>
      </c>
      <c r="BD151">
        <v>3000</v>
      </c>
      <c r="BE151">
        <v>12000</v>
      </c>
      <c r="BF151">
        <v>10</v>
      </c>
      <c r="BG151">
        <v>12</v>
      </c>
      <c r="BH151">
        <v>10000</v>
      </c>
      <c r="BI151">
        <v>300</v>
      </c>
      <c r="BK151">
        <v>1</v>
      </c>
      <c r="BL151">
        <v>1</v>
      </c>
      <c r="BM151">
        <v>0</v>
      </c>
      <c r="BN151">
        <v>0</v>
      </c>
      <c r="BO151">
        <v>0</v>
      </c>
      <c r="BP151">
        <v>5000</v>
      </c>
      <c r="BQ151">
        <f t="shared" si="62"/>
        <v>60000</v>
      </c>
      <c r="BR151">
        <v>60000</v>
      </c>
      <c r="BS151">
        <f t="shared" si="48"/>
        <v>88.235294117647058</v>
      </c>
      <c r="BT151" s="43">
        <v>88.235294117647058</v>
      </c>
      <c r="BU151">
        <f t="shared" si="49"/>
        <v>60</v>
      </c>
      <c r="BV151">
        <v>60</v>
      </c>
      <c r="BW151">
        <v>3000</v>
      </c>
      <c r="BX151">
        <f t="shared" si="63"/>
        <v>3</v>
      </c>
      <c r="BY151">
        <v>30</v>
      </c>
      <c r="BZ151">
        <v>720000</v>
      </c>
      <c r="CA151">
        <v>1200000</v>
      </c>
      <c r="CB151">
        <v>60</v>
      </c>
      <c r="CC151">
        <f t="shared" si="64"/>
        <v>0.6</v>
      </c>
      <c r="CD151">
        <v>0</v>
      </c>
      <c r="CE151">
        <v>0</v>
      </c>
      <c r="CF151">
        <v>5000</v>
      </c>
      <c r="CG151">
        <v>0.6</v>
      </c>
      <c r="CI151" s="43">
        <v>0.35694513</v>
      </c>
      <c r="CJ151" s="33">
        <v>5000</v>
      </c>
      <c r="CK151" s="33">
        <v>3126.1017156122712</v>
      </c>
      <c r="CL151" s="33">
        <v>138580.84919317777</v>
      </c>
      <c r="CM151" s="43">
        <f t="shared" si="66"/>
        <v>461.93616397725924</v>
      </c>
      <c r="CN151" s="43">
        <v>0.68</v>
      </c>
      <c r="CO151" s="43"/>
      <c r="CP151" s="43">
        <v>0.64305487000000006</v>
      </c>
      <c r="CQ151" s="43">
        <v>0.7</v>
      </c>
      <c r="CR151" s="43">
        <v>0.85</v>
      </c>
      <c r="CS151" s="43">
        <v>6.5000000000000002E-2</v>
      </c>
      <c r="CT151">
        <v>3000</v>
      </c>
      <c r="CU151">
        <v>-1000</v>
      </c>
      <c r="CV151">
        <v>10000</v>
      </c>
      <c r="CW151">
        <f t="shared" si="50"/>
        <v>7143.9551507538426</v>
      </c>
      <c r="CX151">
        <f t="shared" si="51"/>
        <v>5883.2571829737526</v>
      </c>
      <c r="CY151">
        <f t="shared" si="52"/>
        <v>90511.648968826965</v>
      </c>
      <c r="CZ151">
        <f t="shared" si="53"/>
        <v>109907.00231928988</v>
      </c>
      <c r="DA151">
        <v>7143.9551507538426</v>
      </c>
      <c r="DB151">
        <v>5883.2571829737526</v>
      </c>
      <c r="DC151">
        <v>90511.648968826965</v>
      </c>
      <c r="DD151">
        <v>109907.00231928988</v>
      </c>
      <c r="DE151" s="43">
        <v>0.64305487000000006</v>
      </c>
      <c r="DF151" s="33">
        <f t="shared" si="54"/>
        <v>9007.7551975565548</v>
      </c>
      <c r="DG151" s="43">
        <v>0.54305486999999997</v>
      </c>
      <c r="DH151">
        <f t="shared" si="55"/>
        <v>7606.9796778008977</v>
      </c>
      <c r="DI151">
        <v>0.44305487000000005</v>
      </c>
      <c r="DJ151">
        <f t="shared" si="56"/>
        <v>6206.2041580452442</v>
      </c>
      <c r="DK151">
        <f t="shared" si="57"/>
        <v>138580.84919317777</v>
      </c>
      <c r="DL151">
        <f t="shared" si="58"/>
        <v>117030.45658155227</v>
      </c>
      <c r="DM151">
        <f t="shared" si="59"/>
        <v>95480.063969926836</v>
      </c>
      <c r="DO151" s="33">
        <v>9007.7551975565548</v>
      </c>
      <c r="DP151" s="33">
        <v>7606.9796778008977</v>
      </c>
      <c r="DQ151" s="33">
        <v>6206.2041580452442</v>
      </c>
      <c r="DR151" s="33">
        <v>138580.84919317777</v>
      </c>
      <c r="DS151" s="33">
        <v>117030.45658155227</v>
      </c>
      <c r="DT151" s="33">
        <v>95480.063969926836</v>
      </c>
      <c r="DV151">
        <v>1199.71</v>
      </c>
    </row>
    <row r="152" spans="1:126" x14ac:dyDescent="0.35">
      <c r="A152">
        <v>40</v>
      </c>
      <c r="B152">
        <v>11</v>
      </c>
      <c r="C152">
        <v>1</v>
      </c>
      <c r="D152">
        <v>1</v>
      </c>
      <c r="E152">
        <v>2</v>
      </c>
      <c r="F152">
        <v>1</v>
      </c>
      <c r="G152">
        <v>0</v>
      </c>
      <c r="H152">
        <v>3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3</v>
      </c>
      <c r="O152">
        <v>6</v>
      </c>
      <c r="P152">
        <v>1</v>
      </c>
      <c r="Q152">
        <v>1</v>
      </c>
      <c r="R152">
        <v>7</v>
      </c>
      <c r="S152">
        <v>5700</v>
      </c>
      <c r="T152">
        <v>0</v>
      </c>
      <c r="U152">
        <v>2</v>
      </c>
      <c r="V152">
        <v>0</v>
      </c>
      <c r="W152">
        <v>2</v>
      </c>
      <c r="X152">
        <v>0</v>
      </c>
      <c r="Y152">
        <v>0</v>
      </c>
      <c r="Z152">
        <v>1</v>
      </c>
      <c r="AA152">
        <v>2</v>
      </c>
      <c r="AB152">
        <v>0</v>
      </c>
      <c r="AD152">
        <v>0</v>
      </c>
      <c r="AF152">
        <v>0</v>
      </c>
      <c r="AH152">
        <v>0</v>
      </c>
      <c r="AJ152">
        <v>0</v>
      </c>
      <c r="AK152">
        <v>1</v>
      </c>
      <c r="AL152">
        <v>0.2</v>
      </c>
      <c r="AM152">
        <v>63</v>
      </c>
      <c r="AN152">
        <f t="shared" si="45"/>
        <v>504</v>
      </c>
      <c r="AO152">
        <v>504</v>
      </c>
      <c r="AP152">
        <f t="shared" si="46"/>
        <v>630</v>
      </c>
      <c r="AQ152">
        <v>630</v>
      </c>
      <c r="AR152" s="33">
        <f t="shared" si="60"/>
        <v>3150</v>
      </c>
      <c r="AS152">
        <v>567</v>
      </c>
      <c r="AT152">
        <f t="shared" si="61"/>
        <v>100</v>
      </c>
      <c r="AU152">
        <f t="shared" si="47"/>
        <v>0.504</v>
      </c>
      <c r="AV152">
        <v>100000</v>
      </c>
      <c r="AW152">
        <v>333.33333333333331</v>
      </c>
      <c r="AX152">
        <v>90</v>
      </c>
      <c r="AY152">
        <v>453.6</v>
      </c>
      <c r="AZ152" s="33">
        <v>56.7</v>
      </c>
      <c r="BA152" s="33">
        <v>56.7</v>
      </c>
      <c r="BB152">
        <v>30000</v>
      </c>
      <c r="BC152">
        <v>0</v>
      </c>
      <c r="BD152">
        <v>120</v>
      </c>
      <c r="BE152">
        <v>480</v>
      </c>
      <c r="BF152">
        <v>1</v>
      </c>
      <c r="BG152">
        <v>1</v>
      </c>
      <c r="BH152">
        <v>4500</v>
      </c>
      <c r="BI152">
        <v>800</v>
      </c>
      <c r="BK152">
        <v>1</v>
      </c>
      <c r="BL152">
        <v>0</v>
      </c>
      <c r="BM152">
        <v>0</v>
      </c>
      <c r="BN152">
        <v>0</v>
      </c>
      <c r="BO152">
        <v>180</v>
      </c>
      <c r="BP152">
        <v>630</v>
      </c>
      <c r="BQ152">
        <f t="shared" si="62"/>
        <v>7560</v>
      </c>
      <c r="BR152">
        <v>7560</v>
      </c>
      <c r="BS152">
        <f t="shared" si="48"/>
        <v>37.799999999999997</v>
      </c>
      <c r="BT152" s="43">
        <v>37.799999999999997</v>
      </c>
      <c r="BU152">
        <f t="shared" si="49"/>
        <v>7.56</v>
      </c>
      <c r="BV152">
        <v>7.56</v>
      </c>
      <c r="BW152">
        <v>567</v>
      </c>
      <c r="BX152">
        <f t="shared" si="63"/>
        <v>0.56699999999999995</v>
      </c>
      <c r="BY152">
        <v>20</v>
      </c>
      <c r="BZ152">
        <v>362880</v>
      </c>
      <c r="CA152">
        <v>403200</v>
      </c>
      <c r="CB152">
        <v>90</v>
      </c>
      <c r="CC152">
        <f t="shared" si="64"/>
        <v>0.9</v>
      </c>
      <c r="CD152">
        <v>0</v>
      </c>
      <c r="CE152">
        <v>0</v>
      </c>
      <c r="CF152">
        <v>1</v>
      </c>
      <c r="CG152">
        <v>0.9</v>
      </c>
      <c r="CI152" s="43">
        <v>0.34234403000000002</v>
      </c>
      <c r="CJ152" s="33">
        <v>630</v>
      </c>
      <c r="CK152" s="33">
        <v>3760.1982696873524</v>
      </c>
      <c r="CL152" s="33">
        <v>18619.293629636468</v>
      </c>
      <c r="CM152" s="43">
        <f t="shared" si="66"/>
        <v>62.064312098788228</v>
      </c>
      <c r="CN152" s="43">
        <v>0.2</v>
      </c>
      <c r="CO152" s="43"/>
      <c r="CP152" s="43">
        <v>0.65765596999999998</v>
      </c>
      <c r="CQ152" s="43">
        <v>0.7</v>
      </c>
      <c r="CR152" s="43">
        <v>0.85</v>
      </c>
      <c r="CS152" s="43">
        <v>6.5000000000000002E-2</v>
      </c>
      <c r="CT152">
        <v>567</v>
      </c>
      <c r="CU152">
        <v>180</v>
      </c>
      <c r="CV152">
        <v>4500</v>
      </c>
      <c r="CW152">
        <f t="shared" si="50"/>
        <v>1407.7943757336734</v>
      </c>
      <c r="CX152">
        <f t="shared" si="51"/>
        <v>1159.3600741336134</v>
      </c>
      <c r="CY152">
        <f t="shared" si="52"/>
        <v>17836.30883282482</v>
      </c>
      <c r="CZ152">
        <f t="shared" si="53"/>
        <v>21658.375011287284</v>
      </c>
      <c r="DA152">
        <v>1407.7943757336734</v>
      </c>
      <c r="DB152">
        <v>1159.3600741336134</v>
      </c>
      <c r="DC152">
        <v>17836.30883282482</v>
      </c>
      <c r="DD152">
        <v>21658.375011287284</v>
      </c>
      <c r="DE152" s="43">
        <v>0.65765596999999998</v>
      </c>
      <c r="DF152" s="33">
        <f t="shared" si="54"/>
        <v>1210.2540859263704</v>
      </c>
      <c r="DG152" s="43">
        <v>0.55765597</v>
      </c>
      <c r="DH152">
        <f t="shared" si="55"/>
        <v>1026.2286773337335</v>
      </c>
      <c r="DI152">
        <v>0.45765597000000002</v>
      </c>
      <c r="DJ152">
        <f t="shared" si="56"/>
        <v>842.20326874109651</v>
      </c>
      <c r="DK152">
        <f t="shared" si="57"/>
        <v>18619.293629636468</v>
      </c>
      <c r="DL152">
        <f t="shared" si="58"/>
        <v>15788.133497442053</v>
      </c>
      <c r="DM152">
        <f t="shared" si="59"/>
        <v>12956.973365247639</v>
      </c>
      <c r="DO152" s="33">
        <v>1210.2540859263704</v>
      </c>
      <c r="DP152" s="33">
        <v>1026.2286773337335</v>
      </c>
      <c r="DQ152" s="33">
        <v>842.20326874109651</v>
      </c>
      <c r="DR152" s="33">
        <v>18619.293629636468</v>
      </c>
      <c r="DS152" s="33">
        <v>15788.133497442053</v>
      </c>
      <c r="DT152" s="33">
        <v>12956.973365247639</v>
      </c>
      <c r="DV152">
        <v>258.58</v>
      </c>
    </row>
    <row r="153" spans="1:126" x14ac:dyDescent="0.35">
      <c r="A153">
        <v>51</v>
      </c>
      <c r="B153">
        <v>15</v>
      </c>
      <c r="C153">
        <v>1</v>
      </c>
      <c r="D153">
        <v>1</v>
      </c>
      <c r="E153">
        <v>2</v>
      </c>
      <c r="F153">
        <v>1</v>
      </c>
      <c r="G153">
        <v>1</v>
      </c>
      <c r="H153">
        <v>2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3</v>
      </c>
      <c r="O153">
        <v>6</v>
      </c>
      <c r="P153">
        <v>1</v>
      </c>
      <c r="Q153">
        <v>1</v>
      </c>
      <c r="R153">
        <v>4</v>
      </c>
      <c r="S153">
        <v>9200</v>
      </c>
      <c r="T153">
        <v>0</v>
      </c>
      <c r="U153">
        <v>1</v>
      </c>
      <c r="V153">
        <v>1</v>
      </c>
      <c r="W153">
        <v>2</v>
      </c>
      <c r="X153">
        <v>0</v>
      </c>
      <c r="Y153">
        <v>0</v>
      </c>
      <c r="Z153">
        <v>1</v>
      </c>
      <c r="AA153">
        <v>2</v>
      </c>
      <c r="AB153">
        <v>0</v>
      </c>
      <c r="AD153">
        <v>0</v>
      </c>
      <c r="AF153">
        <v>0</v>
      </c>
      <c r="AH153">
        <v>0</v>
      </c>
      <c r="AJ153">
        <v>0</v>
      </c>
      <c r="AK153">
        <v>1</v>
      </c>
      <c r="AL153">
        <v>1.28</v>
      </c>
      <c r="AM153">
        <v>1500</v>
      </c>
      <c r="AN153">
        <f t="shared" si="45"/>
        <v>12000</v>
      </c>
      <c r="AO153">
        <v>12000</v>
      </c>
      <c r="AP153">
        <f t="shared" si="46"/>
        <v>15000</v>
      </c>
      <c r="AQ153">
        <v>15000</v>
      </c>
      <c r="AR153" s="33">
        <f t="shared" si="60"/>
        <v>11718.75</v>
      </c>
      <c r="AS153">
        <v>24500</v>
      </c>
      <c r="AT153">
        <f t="shared" si="61"/>
        <v>56.25</v>
      </c>
      <c r="AU153">
        <f t="shared" si="47"/>
        <v>12</v>
      </c>
      <c r="AV153">
        <v>56250</v>
      </c>
      <c r="AW153">
        <v>187.5</v>
      </c>
      <c r="AX153">
        <v>70</v>
      </c>
      <c r="AY153">
        <v>8400</v>
      </c>
      <c r="AZ153" s="33">
        <v>2450</v>
      </c>
      <c r="BA153" s="33">
        <v>1050</v>
      </c>
      <c r="BB153">
        <v>960000</v>
      </c>
      <c r="BC153">
        <v>0</v>
      </c>
      <c r="BD153">
        <v>250</v>
      </c>
      <c r="BE153">
        <v>1000</v>
      </c>
      <c r="BF153">
        <v>1</v>
      </c>
      <c r="BG153">
        <v>1</v>
      </c>
      <c r="BH153">
        <v>135000</v>
      </c>
      <c r="BI153">
        <v>450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35000</v>
      </c>
      <c r="BQ153">
        <f t="shared" si="62"/>
        <v>420000</v>
      </c>
      <c r="BR153">
        <v>420000</v>
      </c>
      <c r="BS153">
        <f t="shared" si="48"/>
        <v>328.125</v>
      </c>
      <c r="BT153" s="43">
        <v>328.125</v>
      </c>
      <c r="BU153">
        <f t="shared" si="49"/>
        <v>420</v>
      </c>
      <c r="BV153">
        <v>420</v>
      </c>
      <c r="BW153">
        <v>24500</v>
      </c>
      <c r="BX153">
        <f t="shared" si="63"/>
        <v>24.5</v>
      </c>
      <c r="BY153">
        <v>11</v>
      </c>
      <c r="BZ153">
        <v>3780000</v>
      </c>
      <c r="CA153">
        <v>5400000</v>
      </c>
      <c r="CB153">
        <v>70</v>
      </c>
      <c r="CC153">
        <f t="shared" si="64"/>
        <v>0.7</v>
      </c>
      <c r="CD153">
        <v>0</v>
      </c>
      <c r="CE153">
        <v>0</v>
      </c>
      <c r="CF153">
        <v>1</v>
      </c>
      <c r="CG153">
        <v>0.7</v>
      </c>
      <c r="CI153" s="43">
        <v>0.67639000999999999</v>
      </c>
      <c r="CJ153" s="33">
        <v>35000</v>
      </c>
      <c r="CK153" s="33">
        <v>7176.5546182445833</v>
      </c>
      <c r="CL153" s="33">
        <v>110408.53258837821</v>
      </c>
      <c r="CM153" s="43">
        <f t="shared" si="66"/>
        <v>368.02844196126068</v>
      </c>
      <c r="CN153" s="43">
        <v>1.28</v>
      </c>
      <c r="CO153" s="43"/>
      <c r="CP153" s="43">
        <v>0.32360999000000001</v>
      </c>
      <c r="CQ153" s="43">
        <v>0.7</v>
      </c>
      <c r="CR153" s="43">
        <v>0.85</v>
      </c>
      <c r="CS153" s="43">
        <v>6.5000000000000002E-2</v>
      </c>
      <c r="CT153">
        <v>24500</v>
      </c>
      <c r="CU153">
        <v>-10000</v>
      </c>
      <c r="CV153">
        <v>135000</v>
      </c>
      <c r="CW153">
        <f t="shared" si="50"/>
        <v>30788.44999499623</v>
      </c>
      <c r="CX153">
        <f t="shared" si="51"/>
        <v>25355.194113526308</v>
      </c>
      <c r="CY153">
        <f t="shared" si="52"/>
        <v>390079.90943886625</v>
      </c>
      <c r="CZ153">
        <f t="shared" si="53"/>
        <v>473668.46146148047</v>
      </c>
      <c r="DA153">
        <v>30788.44999499623</v>
      </c>
      <c r="DB153">
        <v>25355.194113526308</v>
      </c>
      <c r="DC153">
        <v>390079.90943886625</v>
      </c>
      <c r="DD153">
        <v>473668.46146148047</v>
      </c>
      <c r="DE153" s="43">
        <v>0.32360999000000001</v>
      </c>
      <c r="DF153" s="33">
        <f t="shared" si="54"/>
        <v>7176.5546182445833</v>
      </c>
      <c r="DG153" s="43">
        <v>0.22360999000000004</v>
      </c>
      <c r="DH153">
        <f t="shared" si="55"/>
        <v>4958.899156420126</v>
      </c>
      <c r="DI153">
        <v>0.12360999000000006</v>
      </c>
      <c r="DJ153">
        <f t="shared" si="56"/>
        <v>2741.2436945956683</v>
      </c>
      <c r="DK153">
        <f t="shared" si="57"/>
        <v>110408.53258837821</v>
      </c>
      <c r="DL153">
        <f t="shared" si="58"/>
        <v>76290.756252617328</v>
      </c>
      <c r="DM153">
        <f t="shared" si="59"/>
        <v>42172.979916856435</v>
      </c>
      <c r="DO153" s="33">
        <v>7176.5546182445833</v>
      </c>
      <c r="DP153" s="33">
        <v>4958.899156420126</v>
      </c>
      <c r="DQ153" s="33">
        <v>2741.2436945956683</v>
      </c>
      <c r="DR153" s="33">
        <v>110408.53258837821</v>
      </c>
      <c r="DS153" s="33">
        <v>76290.756252617328</v>
      </c>
      <c r="DT153" s="33">
        <v>42172.979916856435</v>
      </c>
      <c r="DV153">
        <v>368.03</v>
      </c>
    </row>
    <row r="154" spans="1:126" x14ac:dyDescent="0.35">
      <c r="A154">
        <v>80</v>
      </c>
      <c r="B154">
        <v>60</v>
      </c>
      <c r="C154">
        <v>1</v>
      </c>
      <c r="D154">
        <v>1</v>
      </c>
      <c r="E154">
        <v>3</v>
      </c>
      <c r="F154">
        <v>3</v>
      </c>
      <c r="G154">
        <v>4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9</v>
      </c>
      <c r="S154">
        <v>2200850</v>
      </c>
      <c r="T154">
        <v>1</v>
      </c>
      <c r="U154">
        <v>1</v>
      </c>
      <c r="V154">
        <v>1</v>
      </c>
      <c r="W154">
        <v>2</v>
      </c>
      <c r="X154">
        <v>0</v>
      </c>
      <c r="Y154">
        <v>0</v>
      </c>
      <c r="Z154">
        <v>1</v>
      </c>
      <c r="AA154">
        <v>2</v>
      </c>
      <c r="AB154">
        <v>0</v>
      </c>
      <c r="AD154">
        <v>0</v>
      </c>
      <c r="AF154">
        <v>0</v>
      </c>
      <c r="AH154">
        <v>0</v>
      </c>
      <c r="AJ154">
        <v>0</v>
      </c>
      <c r="AK154">
        <v>1</v>
      </c>
      <c r="AL154">
        <v>8.0000000000000016E-2</v>
      </c>
      <c r="AM154">
        <v>350</v>
      </c>
      <c r="AN154">
        <f t="shared" si="45"/>
        <v>2800</v>
      </c>
      <c r="AO154">
        <v>2800</v>
      </c>
      <c r="AP154">
        <f t="shared" si="46"/>
        <v>3500</v>
      </c>
      <c r="AQ154">
        <v>3500</v>
      </c>
      <c r="AR154" s="33">
        <f t="shared" si="60"/>
        <v>43749.999999999993</v>
      </c>
      <c r="AS154">
        <v>1750</v>
      </c>
      <c r="AT154">
        <f t="shared" si="61"/>
        <v>46.875</v>
      </c>
      <c r="AU154">
        <f t="shared" si="47"/>
        <v>2.8</v>
      </c>
      <c r="AV154">
        <v>46875</v>
      </c>
      <c r="AW154">
        <v>156.25</v>
      </c>
      <c r="AX154">
        <v>50</v>
      </c>
      <c r="AY154">
        <v>1400</v>
      </c>
      <c r="AZ154" s="33">
        <v>175</v>
      </c>
      <c r="BA154" s="33">
        <v>175</v>
      </c>
      <c r="BB154">
        <v>40000</v>
      </c>
      <c r="BC154">
        <v>0</v>
      </c>
      <c r="BD154">
        <v>100</v>
      </c>
      <c r="BE154">
        <v>400</v>
      </c>
      <c r="BF154">
        <v>1</v>
      </c>
      <c r="BG154">
        <v>1</v>
      </c>
      <c r="BH154">
        <v>0</v>
      </c>
      <c r="BI154">
        <v>375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3500</v>
      </c>
      <c r="BQ154">
        <f t="shared" si="62"/>
        <v>42000</v>
      </c>
      <c r="BR154">
        <v>42000</v>
      </c>
      <c r="BS154">
        <f t="shared" si="48"/>
        <v>524.99999999999989</v>
      </c>
      <c r="BT154" s="43">
        <v>524.99999999999989</v>
      </c>
      <c r="BU154">
        <f t="shared" si="49"/>
        <v>42</v>
      </c>
      <c r="BV154">
        <v>42</v>
      </c>
      <c r="BW154">
        <v>1750</v>
      </c>
      <c r="BX154">
        <f t="shared" si="63"/>
        <v>1.75</v>
      </c>
      <c r="BY154">
        <v>12</v>
      </c>
      <c r="BZ154">
        <v>525000</v>
      </c>
      <c r="CA154">
        <v>1050000</v>
      </c>
      <c r="CB154">
        <v>50</v>
      </c>
      <c r="CC154">
        <f t="shared" si="64"/>
        <v>0.5</v>
      </c>
      <c r="CD154">
        <v>0</v>
      </c>
      <c r="CE154">
        <v>0</v>
      </c>
      <c r="CF154">
        <v>1</v>
      </c>
      <c r="CG154">
        <v>0.5</v>
      </c>
      <c r="CI154" s="43">
        <v>0.56250429000000002</v>
      </c>
      <c r="CJ154" s="33">
        <v>3500</v>
      </c>
      <c r="CK154" s="33">
        <v>2722.1747677693261</v>
      </c>
      <c r="CL154" s="33">
        <v>41879.611811835784</v>
      </c>
      <c r="CM154" s="43">
        <f t="shared" si="66"/>
        <v>139.59870603945262</v>
      </c>
      <c r="CN154" s="43">
        <v>8.0000000000000016E-2</v>
      </c>
      <c r="CO154" s="43"/>
      <c r="CP154" s="43">
        <v>0.43749570999999998</v>
      </c>
      <c r="CQ154" s="43">
        <v>0.7</v>
      </c>
      <c r="CR154" s="43">
        <v>0.85</v>
      </c>
      <c r="CS154" s="43">
        <v>6.5000000000000002E-2</v>
      </c>
      <c r="CT154">
        <v>1750</v>
      </c>
      <c r="CU154">
        <v>-1000</v>
      </c>
      <c r="CV154">
        <v>0</v>
      </c>
      <c r="CW154">
        <f t="shared" si="50"/>
        <v>2644.4242763019638</v>
      </c>
      <c r="CX154">
        <f t="shared" si="51"/>
        <v>2177.7611687192643</v>
      </c>
      <c r="CY154">
        <f t="shared" si="52"/>
        <v>33504.017980296376</v>
      </c>
      <c r="CZ154">
        <f t="shared" si="53"/>
        <v>40683.450404645599</v>
      </c>
      <c r="DA154">
        <v>2644.4242763019638</v>
      </c>
      <c r="DB154">
        <v>2177.7611687192643</v>
      </c>
      <c r="DC154">
        <v>33504.017980296376</v>
      </c>
      <c r="DD154">
        <v>40683.450404645599</v>
      </c>
      <c r="DE154" s="43">
        <v>0.43749570999999998</v>
      </c>
      <c r="DF154" s="33">
        <f t="shared" si="54"/>
        <v>2722.1747677693261</v>
      </c>
      <c r="DG154" s="43">
        <v>0.33749571</v>
      </c>
      <c r="DH154">
        <f t="shared" si="55"/>
        <v>2099.9572909923941</v>
      </c>
      <c r="DI154">
        <v>0.23749571000000003</v>
      </c>
      <c r="DJ154">
        <f t="shared" si="56"/>
        <v>1477.7398142154614</v>
      </c>
      <c r="DK154">
        <f t="shared" si="57"/>
        <v>41879.611811835784</v>
      </c>
      <c r="DL154">
        <f t="shared" si="58"/>
        <v>32307.03524603683</v>
      </c>
      <c r="DM154">
        <f t="shared" si="59"/>
        <v>22734.458680237865</v>
      </c>
      <c r="DO154" s="33">
        <v>2722.1747677693261</v>
      </c>
      <c r="DP154" s="33">
        <v>2099.9572909923941</v>
      </c>
      <c r="DQ154" s="33">
        <v>1477.7398142154614</v>
      </c>
      <c r="DR154" s="33">
        <v>41879.611811835784</v>
      </c>
      <c r="DS154" s="33">
        <v>32307.03524603683</v>
      </c>
      <c r="DT154" s="33">
        <v>22734.458680237865</v>
      </c>
      <c r="DV154">
        <v>232.67</v>
      </c>
    </row>
    <row r="155" spans="1:126" x14ac:dyDescent="0.35">
      <c r="A155">
        <v>62</v>
      </c>
      <c r="B155">
        <v>25</v>
      </c>
      <c r="C155">
        <v>1</v>
      </c>
      <c r="D155">
        <v>1</v>
      </c>
      <c r="E155">
        <v>3</v>
      </c>
      <c r="F155">
        <v>0</v>
      </c>
      <c r="G155">
        <v>2</v>
      </c>
      <c r="H155">
        <v>0</v>
      </c>
      <c r="I155">
        <v>4</v>
      </c>
      <c r="J155">
        <v>1</v>
      </c>
      <c r="K155">
        <v>0</v>
      </c>
      <c r="L155">
        <v>1</v>
      </c>
      <c r="M155">
        <v>1</v>
      </c>
      <c r="N155">
        <v>9</v>
      </c>
      <c r="O155">
        <v>16</v>
      </c>
      <c r="P155">
        <v>3</v>
      </c>
      <c r="Q155">
        <v>1</v>
      </c>
      <c r="R155">
        <v>7</v>
      </c>
      <c r="S155">
        <v>521520</v>
      </c>
      <c r="T155">
        <v>1</v>
      </c>
      <c r="U155">
        <v>1</v>
      </c>
      <c r="V155">
        <v>1</v>
      </c>
      <c r="W155">
        <v>2</v>
      </c>
      <c r="X155">
        <v>0</v>
      </c>
      <c r="Y155">
        <v>0</v>
      </c>
      <c r="Z155">
        <v>1</v>
      </c>
      <c r="AA155">
        <v>2</v>
      </c>
      <c r="AB155">
        <v>0</v>
      </c>
      <c r="AD155">
        <v>0</v>
      </c>
      <c r="AF155">
        <v>0</v>
      </c>
      <c r="AH155">
        <v>0</v>
      </c>
      <c r="AJ155">
        <v>0</v>
      </c>
      <c r="AK155">
        <v>1</v>
      </c>
      <c r="AL155">
        <v>0.32000000000000006</v>
      </c>
      <c r="AM155">
        <v>375</v>
      </c>
      <c r="AN155">
        <f t="shared" si="45"/>
        <v>3000</v>
      </c>
      <c r="AO155">
        <v>3000</v>
      </c>
      <c r="AP155">
        <f t="shared" si="46"/>
        <v>3750</v>
      </c>
      <c r="AQ155">
        <v>3750</v>
      </c>
      <c r="AR155" s="33">
        <f t="shared" si="60"/>
        <v>11718.749999999998</v>
      </c>
      <c r="AS155">
        <v>1500</v>
      </c>
      <c r="AT155">
        <f t="shared" si="61"/>
        <v>40.625</v>
      </c>
      <c r="AU155">
        <f t="shared" si="47"/>
        <v>3</v>
      </c>
      <c r="AV155">
        <v>40625</v>
      </c>
      <c r="AW155">
        <v>135.41666666666666</v>
      </c>
      <c r="AX155">
        <v>40</v>
      </c>
      <c r="AY155">
        <v>1200</v>
      </c>
      <c r="AZ155" s="33">
        <v>150</v>
      </c>
      <c r="BA155" s="33">
        <v>150</v>
      </c>
      <c r="BB155">
        <v>120000</v>
      </c>
      <c r="BC155">
        <v>0</v>
      </c>
      <c r="BD155">
        <v>120</v>
      </c>
      <c r="BE155">
        <v>480</v>
      </c>
      <c r="BF155">
        <v>1</v>
      </c>
      <c r="BG155">
        <v>1</v>
      </c>
      <c r="BH155">
        <v>0</v>
      </c>
      <c r="BI155">
        <v>325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3750</v>
      </c>
      <c r="BQ155">
        <f t="shared" si="62"/>
        <v>45000</v>
      </c>
      <c r="BR155">
        <v>45000</v>
      </c>
      <c r="BS155">
        <f t="shared" si="48"/>
        <v>140.62499999999997</v>
      </c>
      <c r="BT155" s="43">
        <v>140.62499999999997</v>
      </c>
      <c r="BU155">
        <f t="shared" si="49"/>
        <v>45</v>
      </c>
      <c r="BV155">
        <v>45</v>
      </c>
      <c r="BW155">
        <v>1500</v>
      </c>
      <c r="BX155">
        <f t="shared" si="63"/>
        <v>1.5</v>
      </c>
      <c r="BY155">
        <v>28</v>
      </c>
      <c r="BZ155">
        <v>390000</v>
      </c>
      <c r="CA155">
        <v>975000</v>
      </c>
      <c r="CB155">
        <v>40</v>
      </c>
      <c r="CC155">
        <f t="shared" si="64"/>
        <v>0.4</v>
      </c>
      <c r="CD155">
        <v>0</v>
      </c>
      <c r="CE155">
        <v>0</v>
      </c>
      <c r="CF155">
        <v>1</v>
      </c>
      <c r="CG155">
        <v>0.4</v>
      </c>
      <c r="CI155" s="43">
        <v>0.45043884000000001</v>
      </c>
      <c r="CJ155" s="33">
        <v>3750</v>
      </c>
      <c r="CK155" s="33">
        <v>4338.2445494981794</v>
      </c>
      <c r="CL155" s="33">
        <v>70387.916678014575</v>
      </c>
      <c r="CM155" s="43">
        <f t="shared" si="66"/>
        <v>234.62638892671524</v>
      </c>
      <c r="CN155" s="43">
        <v>0.32000000000000006</v>
      </c>
      <c r="CO155" s="43"/>
      <c r="CP155" s="43">
        <v>0.54956115999999999</v>
      </c>
      <c r="CQ155" s="43">
        <v>0.7</v>
      </c>
      <c r="CR155" s="43">
        <v>0.85</v>
      </c>
      <c r="CS155" s="43">
        <v>6.5000000000000002E-2</v>
      </c>
      <c r="CT155">
        <v>1500</v>
      </c>
      <c r="CU155">
        <v>0</v>
      </c>
      <c r="CV155">
        <v>0</v>
      </c>
      <c r="CW155">
        <f t="shared" si="50"/>
        <v>2830.5729585841223</v>
      </c>
      <c r="CX155">
        <f t="shared" si="51"/>
        <v>2331.0600835398654</v>
      </c>
      <c r="CY155">
        <f t="shared" si="52"/>
        <v>35862.462823690235</v>
      </c>
      <c r="CZ155">
        <f t="shared" si="53"/>
        <v>43547.276285909575</v>
      </c>
      <c r="DA155">
        <v>2830.5729585841223</v>
      </c>
      <c r="DB155">
        <v>2331.0600835398654</v>
      </c>
      <c r="DC155">
        <v>35862.462823690235</v>
      </c>
      <c r="DD155">
        <v>43547.276285909575</v>
      </c>
      <c r="DE155" s="43">
        <v>0.54956115999999999</v>
      </c>
      <c r="DF155" s="33">
        <f t="shared" si="54"/>
        <v>4575.2145840709472</v>
      </c>
      <c r="DG155" s="43">
        <v>0.44956116000000002</v>
      </c>
      <c r="DH155">
        <f t="shared" si="55"/>
        <v>3742.6931256638527</v>
      </c>
      <c r="DI155">
        <v>0.34956116000000004</v>
      </c>
      <c r="DJ155">
        <f t="shared" si="56"/>
        <v>2910.1716672567582</v>
      </c>
      <c r="DK155">
        <f t="shared" si="57"/>
        <v>70387.916678014575</v>
      </c>
      <c r="DL155">
        <f t="shared" si="58"/>
        <v>57579.89424098235</v>
      </c>
      <c r="DM155">
        <f t="shared" si="59"/>
        <v>44771.871803950125</v>
      </c>
      <c r="DO155" s="33">
        <v>4575.2145840709472</v>
      </c>
      <c r="DP155" s="33">
        <v>3742.6931256638527</v>
      </c>
      <c r="DQ155" s="33">
        <v>2910.1716672567582</v>
      </c>
      <c r="DR155" s="33">
        <v>70387.916678014575</v>
      </c>
      <c r="DS155" s="33">
        <v>57579.89424098235</v>
      </c>
      <c r="DT155" s="33">
        <v>44771.871803950125</v>
      </c>
      <c r="DV155">
        <v>977.63</v>
      </c>
    </row>
    <row r="156" spans="1:126" x14ac:dyDescent="0.35">
      <c r="A156">
        <v>43</v>
      </c>
      <c r="B156">
        <f t="shared" si="65"/>
        <v>25</v>
      </c>
      <c r="C156">
        <v>1</v>
      </c>
      <c r="D156">
        <v>1</v>
      </c>
      <c r="E156">
        <v>2</v>
      </c>
      <c r="F156">
        <v>1</v>
      </c>
      <c r="G156">
        <v>2</v>
      </c>
      <c r="H156">
        <v>2</v>
      </c>
      <c r="I156">
        <v>1</v>
      </c>
      <c r="J156">
        <v>0</v>
      </c>
      <c r="K156">
        <v>0</v>
      </c>
      <c r="L156">
        <v>1</v>
      </c>
      <c r="M156">
        <v>1</v>
      </c>
      <c r="N156">
        <v>7</v>
      </c>
      <c r="O156">
        <v>12</v>
      </c>
      <c r="P156">
        <v>2</v>
      </c>
      <c r="Q156">
        <v>1</v>
      </c>
      <c r="R156">
        <v>6</v>
      </c>
      <c r="S156">
        <v>1367100</v>
      </c>
      <c r="T156">
        <v>1</v>
      </c>
      <c r="U156">
        <v>2</v>
      </c>
      <c r="V156">
        <v>0</v>
      </c>
      <c r="W156">
        <v>2</v>
      </c>
      <c r="X156">
        <v>0</v>
      </c>
      <c r="Y156">
        <v>0</v>
      </c>
      <c r="Z156">
        <v>1</v>
      </c>
      <c r="AA156">
        <v>2</v>
      </c>
      <c r="AB156">
        <v>0</v>
      </c>
      <c r="AD156">
        <v>0</v>
      </c>
      <c r="AF156">
        <v>0</v>
      </c>
      <c r="AH156">
        <v>0</v>
      </c>
      <c r="AJ156">
        <v>0</v>
      </c>
      <c r="AK156">
        <v>1</v>
      </c>
      <c r="AL156">
        <v>0.57999999999999996</v>
      </c>
      <c r="AM156">
        <v>423</v>
      </c>
      <c r="AN156">
        <f t="shared" si="45"/>
        <v>3384</v>
      </c>
      <c r="AO156">
        <v>3384</v>
      </c>
      <c r="AP156">
        <f t="shared" si="46"/>
        <v>4230</v>
      </c>
      <c r="AQ156">
        <v>4230</v>
      </c>
      <c r="AR156" s="33">
        <f t="shared" si="60"/>
        <v>7293.1034482758623</v>
      </c>
      <c r="AS156">
        <v>3168.75</v>
      </c>
      <c r="AT156">
        <f t="shared" si="61"/>
        <v>87.5</v>
      </c>
      <c r="AU156">
        <f t="shared" si="47"/>
        <v>3.3839999999999999</v>
      </c>
      <c r="AV156">
        <v>87500</v>
      </c>
      <c r="AW156">
        <v>291.66666666666669</v>
      </c>
      <c r="AX156">
        <v>75</v>
      </c>
      <c r="AY156">
        <v>2535</v>
      </c>
      <c r="AZ156" s="33">
        <v>316.875</v>
      </c>
      <c r="BA156" s="33">
        <v>316.875</v>
      </c>
      <c r="BB156">
        <v>120000</v>
      </c>
      <c r="BC156">
        <v>0</v>
      </c>
      <c r="BD156">
        <v>1000</v>
      </c>
      <c r="BE156">
        <v>4000</v>
      </c>
      <c r="BF156">
        <v>1</v>
      </c>
      <c r="BG156">
        <v>1</v>
      </c>
      <c r="BH156">
        <v>0</v>
      </c>
      <c r="BI156">
        <v>700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4225</v>
      </c>
      <c r="BQ156">
        <f t="shared" si="62"/>
        <v>50700</v>
      </c>
      <c r="BR156">
        <v>50700</v>
      </c>
      <c r="BS156">
        <f t="shared" si="48"/>
        <v>87.413793103448285</v>
      </c>
      <c r="BT156" s="43">
        <v>87.413793103448285</v>
      </c>
      <c r="BU156">
        <f t="shared" si="49"/>
        <v>50.7</v>
      </c>
      <c r="BV156">
        <v>50.7</v>
      </c>
      <c r="BW156">
        <v>3168.75</v>
      </c>
      <c r="BX156">
        <f t="shared" si="63"/>
        <v>3.1687500000000002</v>
      </c>
      <c r="BY156">
        <v>26</v>
      </c>
      <c r="BZ156">
        <v>1774500</v>
      </c>
      <c r="CA156">
        <v>2366000</v>
      </c>
      <c r="CB156">
        <v>75</v>
      </c>
      <c r="CC156">
        <f t="shared" si="64"/>
        <v>0.75</v>
      </c>
      <c r="CD156">
        <v>0</v>
      </c>
      <c r="CE156">
        <v>0</v>
      </c>
      <c r="CF156">
        <v>1</v>
      </c>
      <c r="CG156">
        <v>0.75</v>
      </c>
      <c r="CI156" s="43">
        <v>0.44254801999999999</v>
      </c>
      <c r="CJ156" s="33">
        <v>4225</v>
      </c>
      <c r="CK156" s="33">
        <v>4407.0410360185842</v>
      </c>
      <c r="CL156" s="33">
        <v>81973.611861461861</v>
      </c>
      <c r="CM156" s="43">
        <f t="shared" si="66"/>
        <v>273.24537287153953</v>
      </c>
      <c r="CN156" s="43">
        <v>0.57999999999999996</v>
      </c>
      <c r="CO156" s="43"/>
      <c r="CP156" s="43">
        <v>0.55745197999999996</v>
      </c>
      <c r="CQ156" s="43">
        <v>0.7</v>
      </c>
      <c r="CR156" s="43">
        <v>0.85</v>
      </c>
      <c r="CS156" s="43">
        <v>6.5000000000000002E-2</v>
      </c>
      <c r="CT156">
        <v>3168.75</v>
      </c>
      <c r="CU156">
        <v>-650</v>
      </c>
      <c r="CV156">
        <v>0</v>
      </c>
      <c r="CW156">
        <f t="shared" si="50"/>
        <v>6086.2039333042321</v>
      </c>
      <c r="CX156">
        <f t="shared" si="51"/>
        <v>5012.1679450740739</v>
      </c>
      <c r="CY156">
        <f t="shared" si="52"/>
        <v>77110.27607806267</v>
      </c>
      <c r="CZ156">
        <f t="shared" si="53"/>
        <v>93633.906666218958</v>
      </c>
      <c r="DA156">
        <v>6086.2039333042321</v>
      </c>
      <c r="DB156">
        <v>5012.1679450740739</v>
      </c>
      <c r="DC156">
        <v>77110.27607806267</v>
      </c>
      <c r="DD156">
        <v>93633.906666218958</v>
      </c>
      <c r="DE156" s="43">
        <v>0.55745197999999996</v>
      </c>
      <c r="DF156" s="33">
        <f t="shared" si="54"/>
        <v>5328.2847709950211</v>
      </c>
      <c r="DG156" s="43">
        <v>0.45745198000000004</v>
      </c>
      <c r="DH156">
        <f t="shared" si="55"/>
        <v>4372.4562938955196</v>
      </c>
      <c r="DI156">
        <v>0.35745198000000006</v>
      </c>
      <c r="DJ156">
        <f t="shared" si="56"/>
        <v>3416.6278167960177</v>
      </c>
      <c r="DK156">
        <f t="shared" si="57"/>
        <v>81973.611861461861</v>
      </c>
      <c r="DL156">
        <f t="shared" si="58"/>
        <v>67268.55836762338</v>
      </c>
      <c r="DM156">
        <f t="shared" si="59"/>
        <v>52563.504873784885</v>
      </c>
      <c r="DO156" s="33">
        <v>5328.2847709950211</v>
      </c>
      <c r="DP156" s="33">
        <v>4372.4562938955196</v>
      </c>
      <c r="DQ156" s="33">
        <v>3416.6278167960177</v>
      </c>
      <c r="DR156" s="33">
        <v>81973.611861461861</v>
      </c>
      <c r="DS156" s="33">
        <v>67268.55836762338</v>
      </c>
      <c r="DT156" s="33">
        <v>52563.504873784885</v>
      </c>
      <c r="DV156">
        <v>341.56</v>
      </c>
    </row>
    <row r="157" spans="1:126" x14ac:dyDescent="0.35">
      <c r="A157">
        <v>65</v>
      </c>
      <c r="B157">
        <f t="shared" si="65"/>
        <v>47</v>
      </c>
      <c r="C157">
        <v>0</v>
      </c>
      <c r="D157">
        <v>1</v>
      </c>
      <c r="E157">
        <v>3</v>
      </c>
      <c r="F157">
        <v>1</v>
      </c>
      <c r="G157">
        <v>2</v>
      </c>
      <c r="H157">
        <v>1</v>
      </c>
      <c r="I157">
        <v>2</v>
      </c>
      <c r="J157">
        <v>1</v>
      </c>
      <c r="K157">
        <v>2</v>
      </c>
      <c r="L157">
        <v>1</v>
      </c>
      <c r="M157">
        <v>1</v>
      </c>
      <c r="N157">
        <v>3</v>
      </c>
      <c r="O157">
        <v>6</v>
      </c>
      <c r="P157">
        <v>1</v>
      </c>
      <c r="Q157">
        <v>1</v>
      </c>
      <c r="R157">
        <v>9</v>
      </c>
      <c r="S157">
        <v>498500</v>
      </c>
      <c r="T157">
        <v>1</v>
      </c>
      <c r="U157">
        <v>1</v>
      </c>
      <c r="V157">
        <v>1</v>
      </c>
      <c r="W157">
        <v>2</v>
      </c>
      <c r="X157">
        <v>0</v>
      </c>
      <c r="Y157">
        <v>0</v>
      </c>
      <c r="Z157">
        <v>1</v>
      </c>
      <c r="AA157">
        <v>2</v>
      </c>
      <c r="AB157">
        <v>0</v>
      </c>
      <c r="AD157">
        <v>0</v>
      </c>
      <c r="AF157">
        <v>0</v>
      </c>
      <c r="AH157">
        <v>0</v>
      </c>
      <c r="AJ157">
        <v>0</v>
      </c>
      <c r="AK157">
        <v>1</v>
      </c>
      <c r="AL157">
        <v>4.0000000000000008E-2</v>
      </c>
      <c r="AM157">
        <v>125</v>
      </c>
      <c r="AN157">
        <f t="shared" si="45"/>
        <v>1000</v>
      </c>
      <c r="AO157">
        <v>1000</v>
      </c>
      <c r="AP157">
        <f t="shared" si="46"/>
        <v>1250</v>
      </c>
      <c r="AQ157">
        <v>1250</v>
      </c>
      <c r="AR157" s="33">
        <f t="shared" si="60"/>
        <v>31249.999999999993</v>
      </c>
      <c r="AS157">
        <v>1062.5</v>
      </c>
      <c r="AT157">
        <f t="shared" si="61"/>
        <v>68.75</v>
      </c>
      <c r="AU157">
        <f t="shared" si="47"/>
        <v>1</v>
      </c>
      <c r="AV157">
        <v>68750</v>
      </c>
      <c r="AW157">
        <v>229.16666666666666</v>
      </c>
      <c r="AX157">
        <v>85</v>
      </c>
      <c r="AY157">
        <v>850</v>
      </c>
      <c r="AZ157" s="33">
        <v>106.25</v>
      </c>
      <c r="BA157" s="33">
        <v>106.25</v>
      </c>
      <c r="BB157">
        <v>40000</v>
      </c>
      <c r="BC157">
        <v>15</v>
      </c>
      <c r="BD157">
        <v>1000</v>
      </c>
      <c r="BE157">
        <v>4000</v>
      </c>
      <c r="BF157">
        <v>1</v>
      </c>
      <c r="BG157">
        <v>1</v>
      </c>
      <c r="BH157">
        <v>5000</v>
      </c>
      <c r="BI157">
        <v>550</v>
      </c>
      <c r="BK157">
        <v>1</v>
      </c>
      <c r="BL157">
        <v>0</v>
      </c>
      <c r="BM157">
        <v>1</v>
      </c>
      <c r="BN157">
        <v>0</v>
      </c>
      <c r="BO157">
        <v>1100</v>
      </c>
      <c r="BP157">
        <v>1250</v>
      </c>
      <c r="BQ157">
        <f t="shared" si="62"/>
        <v>15000</v>
      </c>
      <c r="BR157">
        <v>15000</v>
      </c>
      <c r="BS157">
        <f t="shared" si="48"/>
        <v>374.99999999999994</v>
      </c>
      <c r="BT157" s="43">
        <v>374.99999999999994</v>
      </c>
      <c r="BU157">
        <f t="shared" si="49"/>
        <v>15</v>
      </c>
      <c r="BV157">
        <v>15</v>
      </c>
      <c r="BW157">
        <v>1062.5</v>
      </c>
      <c r="BX157">
        <f t="shared" si="63"/>
        <v>1.0625</v>
      </c>
      <c r="BY157">
        <v>10</v>
      </c>
      <c r="BZ157">
        <v>467500</v>
      </c>
      <c r="CA157">
        <v>550000</v>
      </c>
      <c r="CB157">
        <v>85</v>
      </c>
      <c r="CC157">
        <f t="shared" si="64"/>
        <v>0.85</v>
      </c>
      <c r="CD157">
        <v>0</v>
      </c>
      <c r="CE157">
        <v>0</v>
      </c>
      <c r="CF157">
        <v>1</v>
      </c>
      <c r="CG157">
        <v>0.85</v>
      </c>
      <c r="CI157" s="43">
        <v>0.46500581000000002</v>
      </c>
      <c r="CJ157" s="33">
        <v>1250</v>
      </c>
      <c r="CK157" s="33">
        <v>4550.7587993736852</v>
      </c>
      <c r="CL157" s="33">
        <v>22125.207011267892</v>
      </c>
      <c r="CM157" s="43">
        <f t="shared" si="66"/>
        <v>73.750690037559636</v>
      </c>
      <c r="CN157" s="43">
        <v>4.0000000000000008E-2</v>
      </c>
      <c r="CO157" s="43"/>
      <c r="CP157" s="43">
        <v>0.53499418999999993</v>
      </c>
      <c r="CQ157" s="43">
        <v>0.7</v>
      </c>
      <c r="CR157" s="43">
        <v>0.85</v>
      </c>
      <c r="CS157" s="43">
        <v>6.5000000000000002E-2</v>
      </c>
      <c r="CT157">
        <v>1062.5</v>
      </c>
      <c r="CU157">
        <v>1100</v>
      </c>
      <c r="CV157">
        <v>5000</v>
      </c>
      <c r="CW157">
        <f t="shared" si="50"/>
        <v>1942.1800342666686</v>
      </c>
      <c r="CX157">
        <f t="shared" si="51"/>
        <v>1599.4423811607858</v>
      </c>
      <c r="CY157">
        <f t="shared" si="52"/>
        <v>24606.805864012087</v>
      </c>
      <c r="CZ157">
        <f t="shared" si="53"/>
        <v>29879.692834871825</v>
      </c>
      <c r="DA157">
        <v>1942.1800342666686</v>
      </c>
      <c r="DB157">
        <v>1599.4423811607858</v>
      </c>
      <c r="DC157">
        <v>24606.805864012087</v>
      </c>
      <c r="DD157">
        <v>29879.692834871825</v>
      </c>
      <c r="DE157" s="43">
        <v>0.53499418999999993</v>
      </c>
      <c r="DF157" s="33">
        <f t="shared" si="54"/>
        <v>1438.1384557324129</v>
      </c>
      <c r="DG157" s="43">
        <v>0.43499419</v>
      </c>
      <c r="DH157">
        <f t="shared" si="55"/>
        <v>1169.3246101591719</v>
      </c>
      <c r="DI157">
        <v>0.33499419000000002</v>
      </c>
      <c r="DJ157">
        <f t="shared" si="56"/>
        <v>900.5107645859307</v>
      </c>
      <c r="DK157">
        <f t="shared" si="57"/>
        <v>22125.207011267892</v>
      </c>
      <c r="DL157">
        <f t="shared" si="58"/>
        <v>17989.609387064182</v>
      </c>
      <c r="DM157">
        <f t="shared" si="59"/>
        <v>13854.011762860471</v>
      </c>
      <c r="DO157" s="33">
        <v>1438.1384557324129</v>
      </c>
      <c r="DP157" s="33">
        <v>1169.3246101591719</v>
      </c>
      <c r="DQ157" s="33">
        <v>900.5107645859307</v>
      </c>
      <c r="DR157" s="33">
        <v>22125.207011267892</v>
      </c>
      <c r="DS157" s="33">
        <v>17989.609387064182</v>
      </c>
      <c r="DT157" s="33">
        <v>13854.011762860471</v>
      </c>
      <c r="DV157">
        <v>81.94</v>
      </c>
    </row>
    <row r="158" spans="1:126" x14ac:dyDescent="0.35">
      <c r="A158">
        <v>45</v>
      </c>
      <c r="B158">
        <f t="shared" si="65"/>
        <v>27</v>
      </c>
      <c r="C158">
        <v>1</v>
      </c>
      <c r="D158">
        <v>1</v>
      </c>
      <c r="E158">
        <v>2</v>
      </c>
      <c r="F158">
        <v>2</v>
      </c>
      <c r="G158">
        <v>3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96</v>
      </c>
      <c r="N158">
        <v>7</v>
      </c>
      <c r="O158">
        <v>12</v>
      </c>
      <c r="P158">
        <v>2</v>
      </c>
      <c r="Q158">
        <v>1</v>
      </c>
      <c r="R158">
        <v>6</v>
      </c>
      <c r="S158">
        <v>282000</v>
      </c>
      <c r="T158">
        <v>1</v>
      </c>
      <c r="U158">
        <v>2</v>
      </c>
      <c r="V158">
        <v>0</v>
      </c>
      <c r="W158">
        <v>2</v>
      </c>
      <c r="X158">
        <v>0</v>
      </c>
      <c r="Y158">
        <v>0</v>
      </c>
      <c r="Z158">
        <v>1</v>
      </c>
      <c r="AA158">
        <v>2</v>
      </c>
      <c r="AB158">
        <v>0</v>
      </c>
      <c r="AD158">
        <v>0</v>
      </c>
      <c r="AF158">
        <v>0</v>
      </c>
      <c r="AH158">
        <v>0</v>
      </c>
      <c r="AJ158">
        <v>0</v>
      </c>
      <c r="AK158">
        <v>1</v>
      </c>
      <c r="AL158">
        <v>1.04</v>
      </c>
      <c r="AM158">
        <v>1005</v>
      </c>
      <c r="AN158">
        <f t="shared" si="45"/>
        <v>8040</v>
      </c>
      <c r="AO158">
        <v>8040</v>
      </c>
      <c r="AP158">
        <f t="shared" si="46"/>
        <v>10050</v>
      </c>
      <c r="AQ158">
        <v>10050</v>
      </c>
      <c r="AR158" s="33">
        <f t="shared" si="60"/>
        <v>9663.461538461539</v>
      </c>
      <c r="AS158">
        <v>9045</v>
      </c>
      <c r="AT158">
        <f t="shared" si="61"/>
        <v>81.25</v>
      </c>
      <c r="AU158">
        <f t="shared" si="47"/>
        <v>8.0399999999999991</v>
      </c>
      <c r="AV158">
        <v>81250</v>
      </c>
      <c r="AW158">
        <v>270.83333333333331</v>
      </c>
      <c r="AX158">
        <v>90</v>
      </c>
      <c r="AY158">
        <v>7236</v>
      </c>
      <c r="AZ158" s="33">
        <v>904.5</v>
      </c>
      <c r="BA158" s="33">
        <v>904.5</v>
      </c>
      <c r="BB158">
        <v>960000</v>
      </c>
      <c r="BC158">
        <v>4</v>
      </c>
      <c r="BD158">
        <v>2000</v>
      </c>
      <c r="BE158">
        <v>8000</v>
      </c>
      <c r="BF158">
        <v>1</v>
      </c>
      <c r="BG158">
        <v>1</v>
      </c>
      <c r="BH158">
        <v>0</v>
      </c>
      <c r="BI158">
        <v>650</v>
      </c>
      <c r="BK158">
        <v>1</v>
      </c>
      <c r="BL158">
        <v>0</v>
      </c>
      <c r="BM158">
        <v>0</v>
      </c>
      <c r="BN158">
        <v>1</v>
      </c>
      <c r="BO158">
        <v>1500</v>
      </c>
      <c r="BP158">
        <v>10050</v>
      </c>
      <c r="BQ158">
        <f t="shared" si="62"/>
        <v>120600</v>
      </c>
      <c r="BR158">
        <v>120600</v>
      </c>
      <c r="BS158">
        <f t="shared" si="48"/>
        <v>115.96153846153845</v>
      </c>
      <c r="BT158" s="43">
        <v>115.96153846153845</v>
      </c>
      <c r="BU158">
        <f t="shared" si="49"/>
        <v>120.6</v>
      </c>
      <c r="BV158">
        <v>120.6</v>
      </c>
      <c r="BW158">
        <v>9045</v>
      </c>
      <c r="BX158">
        <f t="shared" si="63"/>
        <v>9.0449999999999999</v>
      </c>
      <c r="BY158">
        <v>47</v>
      </c>
      <c r="BZ158">
        <v>4703400</v>
      </c>
      <c r="CA158">
        <v>5226000</v>
      </c>
      <c r="CB158">
        <v>90</v>
      </c>
      <c r="CC158">
        <f t="shared" si="64"/>
        <v>0.9</v>
      </c>
      <c r="CD158">
        <v>0</v>
      </c>
      <c r="CE158">
        <v>0</v>
      </c>
      <c r="CF158">
        <v>1</v>
      </c>
      <c r="CG158">
        <v>0.9</v>
      </c>
      <c r="CI158" s="43">
        <v>0.52663238999999995</v>
      </c>
      <c r="CJ158" s="33">
        <v>10050</v>
      </c>
      <c r="CK158" s="33">
        <v>9033.5204800069387</v>
      </c>
      <c r="CL158" s="33">
        <v>138977.2381539529</v>
      </c>
      <c r="CM158" s="43">
        <f t="shared" si="66"/>
        <v>463.25746051317634</v>
      </c>
      <c r="CN158" s="43">
        <v>1.04</v>
      </c>
      <c r="CO158" s="43"/>
      <c r="CP158" s="43">
        <v>0.47336761000000005</v>
      </c>
      <c r="CQ158" s="43">
        <v>0.7</v>
      </c>
      <c r="CR158" s="43">
        <v>0.85</v>
      </c>
      <c r="CS158" s="43">
        <v>6.5000000000000002E-2</v>
      </c>
      <c r="CT158">
        <v>9045</v>
      </c>
      <c r="CU158">
        <v>1500</v>
      </c>
      <c r="CV158">
        <v>0</v>
      </c>
      <c r="CW158">
        <f t="shared" si="50"/>
        <v>14598.893167205308</v>
      </c>
      <c r="CX158">
        <f t="shared" si="51"/>
        <v>12022.61790240437</v>
      </c>
      <c r="CY158">
        <f t="shared" si="52"/>
        <v>184963.35234468261</v>
      </c>
      <c r="CZ158">
        <f t="shared" si="53"/>
        <v>224598.35641854318</v>
      </c>
      <c r="DA158">
        <v>14598.893167205308</v>
      </c>
      <c r="DB158">
        <v>12022.61790240437</v>
      </c>
      <c r="DC158">
        <v>184963.35234468261</v>
      </c>
      <c r="DD158">
        <v>224598.35641854318</v>
      </c>
      <c r="DE158" s="43">
        <v>0.47336761000000005</v>
      </c>
      <c r="DF158" s="33">
        <f t="shared" si="54"/>
        <v>9033.5204800069387</v>
      </c>
      <c r="DG158" s="43">
        <v>0.37336761000000007</v>
      </c>
      <c r="DH158">
        <f t="shared" si="55"/>
        <v>7125.168432006245</v>
      </c>
      <c r="DI158">
        <v>0.27336761000000009</v>
      </c>
      <c r="DJ158">
        <f t="shared" si="56"/>
        <v>5216.8163840055513</v>
      </c>
      <c r="DK158">
        <f t="shared" si="57"/>
        <v>138977.2381539529</v>
      </c>
      <c r="DL158">
        <f t="shared" si="58"/>
        <v>109617.97587701915</v>
      </c>
      <c r="DM158">
        <f t="shared" si="59"/>
        <v>80258.713600085408</v>
      </c>
      <c r="DO158" s="33">
        <v>9033.5204800069387</v>
      </c>
      <c r="DP158" s="33">
        <v>7125.168432006245</v>
      </c>
      <c r="DQ158" s="33">
        <v>5216.8163840055513</v>
      </c>
      <c r="DR158" s="33">
        <v>138977.2381539529</v>
      </c>
      <c r="DS158" s="33">
        <v>109617.97587701915</v>
      </c>
      <c r="DT158" s="33">
        <v>80258.713600085408</v>
      </c>
      <c r="DV158">
        <v>551.5</v>
      </c>
    </row>
    <row r="159" spans="1:126" x14ac:dyDescent="0.35">
      <c r="A159">
        <v>65</v>
      </c>
      <c r="B159">
        <v>22</v>
      </c>
      <c r="C159">
        <v>1</v>
      </c>
      <c r="D159">
        <v>1</v>
      </c>
      <c r="E159">
        <v>2</v>
      </c>
      <c r="F159">
        <v>2</v>
      </c>
      <c r="G159">
        <v>5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1</v>
      </c>
      <c r="N159">
        <v>3</v>
      </c>
      <c r="O159">
        <v>6</v>
      </c>
      <c r="P159">
        <v>1</v>
      </c>
      <c r="Q159">
        <v>1</v>
      </c>
      <c r="R159">
        <v>8</v>
      </c>
      <c r="S159">
        <v>1143000</v>
      </c>
      <c r="T159">
        <v>1</v>
      </c>
      <c r="U159">
        <v>2</v>
      </c>
      <c r="V159">
        <v>0</v>
      </c>
      <c r="W159">
        <v>2</v>
      </c>
      <c r="X159">
        <v>0</v>
      </c>
      <c r="Y159">
        <v>0</v>
      </c>
      <c r="Z159">
        <v>1</v>
      </c>
      <c r="AA159">
        <v>2</v>
      </c>
      <c r="AB159">
        <v>0</v>
      </c>
      <c r="AD159">
        <v>0</v>
      </c>
      <c r="AF159">
        <v>0</v>
      </c>
      <c r="AH159">
        <v>0</v>
      </c>
      <c r="AJ159">
        <v>0</v>
      </c>
      <c r="AK159">
        <v>1</v>
      </c>
      <c r="AL159">
        <v>0.66</v>
      </c>
      <c r="AM159">
        <v>490</v>
      </c>
      <c r="AN159">
        <f t="shared" si="45"/>
        <v>3920</v>
      </c>
      <c r="AO159">
        <v>3920</v>
      </c>
      <c r="AP159">
        <f t="shared" si="46"/>
        <v>4900</v>
      </c>
      <c r="AQ159">
        <v>4900</v>
      </c>
      <c r="AR159" s="33">
        <f t="shared" si="60"/>
        <v>7424.242424242424</v>
      </c>
      <c r="AS159">
        <v>24153</v>
      </c>
      <c r="AT159">
        <f t="shared" si="61"/>
        <v>131.25</v>
      </c>
      <c r="AU159">
        <f t="shared" si="47"/>
        <v>3.92</v>
      </c>
      <c r="AV159">
        <v>131250</v>
      </c>
      <c r="AW159">
        <v>437.5</v>
      </c>
      <c r="AX159">
        <v>97</v>
      </c>
      <c r="AY159">
        <v>3802.4</v>
      </c>
      <c r="AZ159" s="33">
        <v>1445.3</v>
      </c>
      <c r="BA159" s="33">
        <v>475.3</v>
      </c>
      <c r="BB159">
        <v>780000</v>
      </c>
      <c r="BC159">
        <v>0</v>
      </c>
      <c r="BD159">
        <v>3000</v>
      </c>
      <c r="BE159">
        <v>12000</v>
      </c>
      <c r="BF159">
        <v>1</v>
      </c>
      <c r="BG159">
        <v>12</v>
      </c>
      <c r="BH159">
        <v>58000</v>
      </c>
      <c r="BI159">
        <v>1050</v>
      </c>
      <c r="BK159">
        <v>1</v>
      </c>
      <c r="BL159">
        <v>0</v>
      </c>
      <c r="BM159">
        <v>0</v>
      </c>
      <c r="BN159">
        <v>0</v>
      </c>
      <c r="BO159">
        <v>3300</v>
      </c>
      <c r="BP159">
        <v>24900</v>
      </c>
      <c r="BQ159">
        <f t="shared" si="62"/>
        <v>298800</v>
      </c>
      <c r="BR159">
        <v>298800</v>
      </c>
      <c r="BS159">
        <f t="shared" si="48"/>
        <v>452.72727272727275</v>
      </c>
      <c r="BT159" s="43">
        <v>452.72727272727275</v>
      </c>
      <c r="BU159">
        <f t="shared" si="49"/>
        <v>298.8</v>
      </c>
      <c r="BV159">
        <v>298.8</v>
      </c>
      <c r="BW159">
        <v>24153</v>
      </c>
      <c r="BX159">
        <f t="shared" si="63"/>
        <v>24.152999999999999</v>
      </c>
      <c r="BY159">
        <v>33</v>
      </c>
      <c r="BZ159">
        <v>3992520</v>
      </c>
      <c r="CA159">
        <v>4116000</v>
      </c>
      <c r="CB159">
        <v>97</v>
      </c>
      <c r="CC159">
        <f t="shared" si="64"/>
        <v>0.97</v>
      </c>
      <c r="CD159">
        <v>0</v>
      </c>
      <c r="CE159">
        <v>0</v>
      </c>
      <c r="CF159">
        <v>1</v>
      </c>
      <c r="CG159">
        <v>0.97</v>
      </c>
      <c r="CI159" s="43">
        <v>0.63050713000000003</v>
      </c>
      <c r="CJ159" s="33">
        <v>24900</v>
      </c>
      <c r="CK159" s="33">
        <v>2871.5219493235545</v>
      </c>
      <c r="CL159" s="33">
        <v>44177.260758823912</v>
      </c>
      <c r="CM159" s="43">
        <f t="shared" si="66"/>
        <v>147.25753586274638</v>
      </c>
      <c r="CN159" s="43">
        <v>0.66</v>
      </c>
      <c r="CO159" s="43"/>
      <c r="CP159" s="43">
        <v>0.36949286999999997</v>
      </c>
      <c r="CQ159" s="43">
        <v>0.7</v>
      </c>
      <c r="CR159" s="43">
        <v>0.85</v>
      </c>
      <c r="CS159" s="43">
        <v>6.5000000000000002E-2</v>
      </c>
      <c r="CT159">
        <v>24153</v>
      </c>
      <c r="CU159">
        <v>3300</v>
      </c>
      <c r="CV159">
        <v>58000</v>
      </c>
      <c r="CW159">
        <f t="shared" si="50"/>
        <v>32561.170244022454</v>
      </c>
      <c r="CX159">
        <f t="shared" si="51"/>
        <v>26815.081377430255</v>
      </c>
      <c r="CY159">
        <f t="shared" si="52"/>
        <v>412539.71349892701</v>
      </c>
      <c r="CZ159">
        <f t="shared" si="53"/>
        <v>500941.0806772685</v>
      </c>
      <c r="DA159">
        <v>32561.170244022454</v>
      </c>
      <c r="DB159">
        <v>26815.081377430255</v>
      </c>
      <c r="DC159">
        <v>412539.71349892701</v>
      </c>
      <c r="DD159">
        <v>500941.0806772685</v>
      </c>
      <c r="DE159" s="43">
        <v>0.36949286999999997</v>
      </c>
      <c r="DF159" s="33">
        <f t="shared" si="54"/>
        <v>2871.5219493235545</v>
      </c>
      <c r="DG159" s="43">
        <v>0.26949287</v>
      </c>
      <c r="DH159">
        <f t="shared" si="55"/>
        <v>2094.3697543911994</v>
      </c>
      <c r="DI159">
        <v>0.16949287000000002</v>
      </c>
      <c r="DJ159">
        <f t="shared" si="56"/>
        <v>1317.2175594588439</v>
      </c>
      <c r="DK159">
        <f t="shared" si="57"/>
        <v>44177.260758823912</v>
      </c>
      <c r="DL159">
        <f t="shared" si="58"/>
        <v>32221.073144479989</v>
      </c>
      <c r="DM159">
        <f t="shared" si="59"/>
        <v>20264.88553013606</v>
      </c>
      <c r="DO159" s="33">
        <v>2871.5219493235545</v>
      </c>
      <c r="DP159" s="33">
        <v>2094.3697543911994</v>
      </c>
      <c r="DQ159" s="33">
        <v>1317.2175594588439</v>
      </c>
      <c r="DR159" s="33">
        <v>44177.260758823912</v>
      </c>
      <c r="DS159" s="33">
        <v>32221.073144479989</v>
      </c>
      <c r="DT159" s="33">
        <v>20264.88553013606</v>
      </c>
      <c r="DV159">
        <v>216.56</v>
      </c>
    </row>
    <row r="160" spans="1:126" x14ac:dyDescent="0.35">
      <c r="A160">
        <v>59</v>
      </c>
      <c r="B160">
        <f t="shared" si="65"/>
        <v>41</v>
      </c>
      <c r="C160">
        <v>1</v>
      </c>
      <c r="D160">
        <v>1</v>
      </c>
      <c r="E160">
        <v>2</v>
      </c>
      <c r="F160">
        <v>0</v>
      </c>
      <c r="G160">
        <v>1</v>
      </c>
      <c r="H160">
        <v>2</v>
      </c>
      <c r="I160">
        <v>2</v>
      </c>
      <c r="J160">
        <v>1</v>
      </c>
      <c r="K160">
        <v>0</v>
      </c>
      <c r="L160">
        <v>1</v>
      </c>
      <c r="M160">
        <v>4</v>
      </c>
      <c r="N160">
        <v>1</v>
      </c>
      <c r="O160">
        <v>3</v>
      </c>
      <c r="P160">
        <v>1</v>
      </c>
      <c r="Q160">
        <v>1</v>
      </c>
      <c r="R160">
        <v>6</v>
      </c>
      <c r="S160">
        <v>40000</v>
      </c>
      <c r="T160">
        <v>0</v>
      </c>
      <c r="U160">
        <v>2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2</v>
      </c>
      <c r="AB160">
        <v>1</v>
      </c>
      <c r="AD160">
        <v>0</v>
      </c>
      <c r="AF160">
        <v>0</v>
      </c>
      <c r="AH160">
        <v>0</v>
      </c>
      <c r="AJ160">
        <v>0</v>
      </c>
      <c r="AK160">
        <v>1</v>
      </c>
      <c r="AL160">
        <v>0.2</v>
      </c>
      <c r="AM160">
        <v>180</v>
      </c>
      <c r="AN160">
        <f t="shared" si="45"/>
        <v>1440</v>
      </c>
      <c r="AO160">
        <v>1440</v>
      </c>
      <c r="AP160">
        <f t="shared" si="46"/>
        <v>1800</v>
      </c>
      <c r="AQ160">
        <v>1800</v>
      </c>
      <c r="AR160" s="33">
        <f t="shared" si="60"/>
        <v>9000</v>
      </c>
      <c r="AS160">
        <v>1440</v>
      </c>
      <c r="AT160">
        <f t="shared" si="61"/>
        <v>81.25</v>
      </c>
      <c r="AU160">
        <f t="shared" si="47"/>
        <v>1.44</v>
      </c>
      <c r="AV160">
        <v>81250</v>
      </c>
      <c r="AW160">
        <v>270.83333333333331</v>
      </c>
      <c r="AX160">
        <v>80</v>
      </c>
      <c r="AY160">
        <v>1152</v>
      </c>
      <c r="AZ160" s="33">
        <v>144</v>
      </c>
      <c r="BA160" s="33">
        <v>144</v>
      </c>
      <c r="BB160">
        <v>50000</v>
      </c>
      <c r="BC160">
        <v>0</v>
      </c>
      <c r="BD160">
        <v>600</v>
      </c>
      <c r="BE160">
        <v>2400</v>
      </c>
      <c r="BF160">
        <v>1</v>
      </c>
      <c r="BG160">
        <v>1</v>
      </c>
      <c r="BH160">
        <v>0</v>
      </c>
      <c r="BI160">
        <v>650</v>
      </c>
      <c r="BK160">
        <v>1</v>
      </c>
      <c r="BL160">
        <v>0</v>
      </c>
      <c r="BM160">
        <v>0</v>
      </c>
      <c r="BN160">
        <v>1</v>
      </c>
      <c r="BO160">
        <v>0</v>
      </c>
      <c r="BP160">
        <v>1800</v>
      </c>
      <c r="BQ160">
        <f t="shared" si="62"/>
        <v>21600</v>
      </c>
      <c r="BR160">
        <v>21600</v>
      </c>
      <c r="BS160">
        <f t="shared" si="48"/>
        <v>108</v>
      </c>
      <c r="BT160" s="43">
        <v>108</v>
      </c>
      <c r="BU160">
        <f t="shared" si="49"/>
        <v>21.6</v>
      </c>
      <c r="BV160">
        <v>21.6</v>
      </c>
      <c r="BW160">
        <v>1440</v>
      </c>
      <c r="BX160">
        <f t="shared" si="63"/>
        <v>1.44</v>
      </c>
      <c r="BY160">
        <v>11</v>
      </c>
      <c r="BZ160">
        <v>748800</v>
      </c>
      <c r="CA160">
        <v>936000</v>
      </c>
      <c r="CB160">
        <v>80</v>
      </c>
      <c r="CC160">
        <f t="shared" si="64"/>
        <v>0.8</v>
      </c>
      <c r="CD160">
        <v>0</v>
      </c>
      <c r="CE160">
        <v>0</v>
      </c>
      <c r="CF160">
        <v>1</v>
      </c>
      <c r="CG160">
        <v>0.8</v>
      </c>
      <c r="CI160" s="43">
        <v>0.41765619999999998</v>
      </c>
      <c r="CJ160" s="33">
        <v>1800</v>
      </c>
      <c r="CK160" s="33">
        <v>4575.2145840709472</v>
      </c>
      <c r="CL160" s="33">
        <v>38611.766549395637</v>
      </c>
      <c r="CM160" s="43">
        <f t="shared" si="66"/>
        <v>128.70588849798546</v>
      </c>
      <c r="CN160" s="43">
        <v>0.2</v>
      </c>
      <c r="CO160" s="43"/>
      <c r="CP160" s="43">
        <v>0.58234380000000008</v>
      </c>
      <c r="CQ160" s="43">
        <v>0.7</v>
      </c>
      <c r="CR160" s="43">
        <v>0.85</v>
      </c>
      <c r="CS160" s="43">
        <v>6.5000000000000002E-2</v>
      </c>
      <c r="CT160">
        <v>1440</v>
      </c>
      <c r="CU160">
        <v>0</v>
      </c>
      <c r="CV160">
        <v>0</v>
      </c>
      <c r="CW160">
        <f t="shared" si="50"/>
        <v>2930.6400814832873</v>
      </c>
      <c r="CX160">
        <f t="shared" si="51"/>
        <v>2413.468302398001</v>
      </c>
      <c r="CY160">
        <f t="shared" si="52"/>
        <v>37130.28157535386</v>
      </c>
      <c r="CZ160">
        <f t="shared" si="53"/>
        <v>45086.770484358261</v>
      </c>
      <c r="DA160">
        <v>2930.6400814832873</v>
      </c>
      <c r="DB160">
        <v>2413.468302398001</v>
      </c>
      <c r="DC160">
        <v>37130.28157535386</v>
      </c>
      <c r="DD160">
        <v>45086.770484358261</v>
      </c>
      <c r="DE160" s="43">
        <v>0.58234380000000008</v>
      </c>
      <c r="DF160" s="33">
        <f t="shared" si="54"/>
        <v>2509.7648257107167</v>
      </c>
      <c r="DG160" s="43">
        <v>0.48234380000000004</v>
      </c>
      <c r="DH160">
        <f t="shared" si="55"/>
        <v>2078.7883431396449</v>
      </c>
      <c r="DI160">
        <v>0.38234380000000007</v>
      </c>
      <c r="DJ160">
        <f t="shared" si="56"/>
        <v>1647.8118605685734</v>
      </c>
      <c r="DK160">
        <f t="shared" si="57"/>
        <v>38611.766549395637</v>
      </c>
      <c r="DL160">
        <f t="shared" si="58"/>
        <v>31981.359125225306</v>
      </c>
      <c r="DM160">
        <f t="shared" si="59"/>
        <v>25350.951701054975</v>
      </c>
      <c r="DO160" s="33">
        <v>2509.7648257107167</v>
      </c>
      <c r="DP160" s="33">
        <v>2078.7883431396449</v>
      </c>
      <c r="DQ160" s="33">
        <v>1647.8118605685734</v>
      </c>
      <c r="DR160" s="33">
        <v>38611.766549395637</v>
      </c>
      <c r="DS160" s="33">
        <v>31981.359125225306</v>
      </c>
      <c r="DT160" s="33">
        <v>25350.951701054975</v>
      </c>
      <c r="DV160">
        <v>160.88999999999999</v>
      </c>
    </row>
    <row r="161" spans="1:126" x14ac:dyDescent="0.35">
      <c r="A161">
        <v>50</v>
      </c>
      <c r="B161">
        <f t="shared" si="65"/>
        <v>32</v>
      </c>
      <c r="C161">
        <v>1</v>
      </c>
      <c r="D161">
        <v>1</v>
      </c>
      <c r="E161">
        <v>2</v>
      </c>
      <c r="F161">
        <v>2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3</v>
      </c>
      <c r="O161">
        <v>6</v>
      </c>
      <c r="P161">
        <v>1</v>
      </c>
      <c r="Q161">
        <v>1</v>
      </c>
      <c r="R161">
        <v>4</v>
      </c>
      <c r="S161">
        <v>250000</v>
      </c>
      <c r="T161">
        <v>1</v>
      </c>
      <c r="U161">
        <v>2</v>
      </c>
      <c r="V161">
        <v>0</v>
      </c>
      <c r="W161">
        <v>2</v>
      </c>
      <c r="X161">
        <v>0</v>
      </c>
      <c r="Y161">
        <v>1</v>
      </c>
      <c r="Z161">
        <v>1</v>
      </c>
      <c r="AA161">
        <v>2</v>
      </c>
      <c r="AB161">
        <v>1</v>
      </c>
      <c r="AD161">
        <v>0</v>
      </c>
      <c r="AF161">
        <v>0</v>
      </c>
      <c r="AH161">
        <v>0</v>
      </c>
      <c r="AJ161">
        <v>0</v>
      </c>
      <c r="AK161">
        <v>1</v>
      </c>
      <c r="AL161">
        <v>0.05</v>
      </c>
      <c r="AM161">
        <v>180</v>
      </c>
      <c r="AN161">
        <f t="shared" si="45"/>
        <v>1440</v>
      </c>
      <c r="AO161">
        <v>1440</v>
      </c>
      <c r="AP161">
        <f t="shared" si="46"/>
        <v>1800</v>
      </c>
      <c r="AQ161">
        <v>1800</v>
      </c>
      <c r="AR161" s="33">
        <f t="shared" si="60"/>
        <v>36000</v>
      </c>
      <c r="AS161">
        <v>1620</v>
      </c>
      <c r="AT161">
        <f t="shared" si="61"/>
        <v>112.5</v>
      </c>
      <c r="AU161">
        <f t="shared" si="47"/>
        <v>1.44</v>
      </c>
      <c r="AV161">
        <v>112500</v>
      </c>
      <c r="AW161">
        <v>375</v>
      </c>
      <c r="AX161">
        <v>90</v>
      </c>
      <c r="AY161">
        <v>1296</v>
      </c>
      <c r="AZ161" s="33">
        <v>162</v>
      </c>
      <c r="BA161" s="33">
        <v>162</v>
      </c>
      <c r="BB161">
        <v>50000</v>
      </c>
      <c r="BC161">
        <v>0</v>
      </c>
      <c r="BD161">
        <v>250</v>
      </c>
      <c r="BE161">
        <v>1000</v>
      </c>
      <c r="BF161">
        <v>1</v>
      </c>
      <c r="BG161">
        <v>1</v>
      </c>
      <c r="BH161">
        <v>0</v>
      </c>
      <c r="BI161">
        <v>900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1800</v>
      </c>
      <c r="BQ161">
        <f t="shared" si="62"/>
        <v>21600</v>
      </c>
      <c r="BR161">
        <v>21600</v>
      </c>
      <c r="BS161">
        <f t="shared" si="48"/>
        <v>432</v>
      </c>
      <c r="BT161" s="43">
        <v>432</v>
      </c>
      <c r="BU161">
        <f t="shared" si="49"/>
        <v>21.6</v>
      </c>
      <c r="BV161">
        <v>21.6</v>
      </c>
      <c r="BW161">
        <v>1620</v>
      </c>
      <c r="BX161">
        <f t="shared" si="63"/>
        <v>1.62</v>
      </c>
      <c r="BY161">
        <v>10</v>
      </c>
      <c r="BZ161">
        <v>1166400</v>
      </c>
      <c r="CA161">
        <v>1296000</v>
      </c>
      <c r="CB161">
        <v>90</v>
      </c>
      <c r="CC161">
        <f t="shared" si="64"/>
        <v>0.9</v>
      </c>
      <c r="CD161">
        <v>0</v>
      </c>
      <c r="CE161">
        <v>0</v>
      </c>
      <c r="CF161">
        <v>1</v>
      </c>
      <c r="CG161">
        <v>0.9</v>
      </c>
      <c r="CI161" s="43">
        <v>0.55238182999999996</v>
      </c>
      <c r="CJ161" s="33">
        <v>1800</v>
      </c>
      <c r="CK161" s="33">
        <v>1458.6155123893197</v>
      </c>
      <c r="CL161" s="33">
        <v>22440.23865214338</v>
      </c>
      <c r="CM161" s="43">
        <f t="shared" si="66"/>
        <v>74.800795507144599</v>
      </c>
      <c r="CN161" s="43">
        <v>0.05</v>
      </c>
      <c r="CO161" s="43"/>
      <c r="CP161" s="43">
        <v>0.44761817000000004</v>
      </c>
      <c r="CQ161" s="43">
        <v>0.7</v>
      </c>
      <c r="CR161" s="43">
        <v>0.85</v>
      </c>
      <c r="CS161" s="43">
        <v>6.5000000000000002E-2</v>
      </c>
      <c r="CT161">
        <v>1620</v>
      </c>
      <c r="CU161">
        <v>0</v>
      </c>
      <c r="CV161">
        <v>0</v>
      </c>
      <c r="CW161">
        <f t="shared" si="50"/>
        <v>2492.8408669778296</v>
      </c>
      <c r="CX161">
        <f t="shared" si="51"/>
        <v>2052.9277728052716</v>
      </c>
      <c r="CY161">
        <f t="shared" si="52"/>
        <v>31583.504197004178</v>
      </c>
      <c r="CZ161">
        <f t="shared" si="53"/>
        <v>38351.397953505068</v>
      </c>
      <c r="DA161">
        <v>2492.8408669778296</v>
      </c>
      <c r="DB161">
        <v>2052.9277728052716</v>
      </c>
      <c r="DC161">
        <v>31583.504197004178</v>
      </c>
      <c r="DD161">
        <v>38351.397953505068</v>
      </c>
      <c r="DE161" s="43">
        <v>0.44761817000000004</v>
      </c>
      <c r="DF161" s="33">
        <f t="shared" si="54"/>
        <v>1458.6155123893197</v>
      </c>
      <c r="DG161" s="43">
        <v>0.34761817000000006</v>
      </c>
      <c r="DH161">
        <f t="shared" si="55"/>
        <v>1132.753961150388</v>
      </c>
      <c r="DI161">
        <v>0.24761817000000008</v>
      </c>
      <c r="DJ161">
        <f t="shared" si="56"/>
        <v>806.89240991145596</v>
      </c>
      <c r="DK161">
        <f t="shared" si="57"/>
        <v>22440.23865214338</v>
      </c>
      <c r="DL161">
        <f t="shared" si="58"/>
        <v>17426.984017698276</v>
      </c>
      <c r="DM161">
        <f t="shared" si="59"/>
        <v>12413.729383253169</v>
      </c>
      <c r="DO161" s="33">
        <v>1458.6155123893197</v>
      </c>
      <c r="DP161" s="33">
        <v>1132.753961150388</v>
      </c>
      <c r="DQ161" s="33">
        <v>806.89240991145596</v>
      </c>
      <c r="DR161" s="33">
        <v>22440.23865214338</v>
      </c>
      <c r="DS161" s="33">
        <v>17426.984017698276</v>
      </c>
      <c r="DT161" s="33">
        <v>12413.729383253169</v>
      </c>
      <c r="DV161">
        <v>124.67</v>
      </c>
    </row>
    <row r="162" spans="1:126" x14ac:dyDescent="0.35">
      <c r="A162">
        <v>36</v>
      </c>
      <c r="B162">
        <f t="shared" si="65"/>
        <v>18</v>
      </c>
      <c r="C162">
        <v>1</v>
      </c>
      <c r="D162">
        <v>1</v>
      </c>
      <c r="E162">
        <v>2</v>
      </c>
      <c r="F162">
        <v>1</v>
      </c>
      <c r="G162">
        <v>1</v>
      </c>
      <c r="H162">
        <v>2</v>
      </c>
      <c r="I162">
        <v>0</v>
      </c>
      <c r="J162">
        <v>0</v>
      </c>
      <c r="K162">
        <v>0</v>
      </c>
      <c r="L162">
        <v>3</v>
      </c>
      <c r="M162">
        <v>1</v>
      </c>
      <c r="N162">
        <v>7</v>
      </c>
      <c r="O162">
        <v>12</v>
      </c>
      <c r="P162">
        <v>2</v>
      </c>
      <c r="Q162">
        <v>1</v>
      </c>
      <c r="R162">
        <v>4</v>
      </c>
      <c r="S162">
        <v>1006000</v>
      </c>
      <c r="T162">
        <v>1</v>
      </c>
      <c r="U162">
        <v>2</v>
      </c>
      <c r="V162">
        <v>0</v>
      </c>
      <c r="W162">
        <v>2</v>
      </c>
      <c r="X162">
        <v>0</v>
      </c>
      <c r="Y162">
        <v>0</v>
      </c>
      <c r="Z162">
        <v>1</v>
      </c>
      <c r="AA162">
        <v>2</v>
      </c>
      <c r="AB162">
        <v>0</v>
      </c>
      <c r="AD162">
        <v>0</v>
      </c>
      <c r="AF162">
        <v>0</v>
      </c>
      <c r="AH162">
        <v>0</v>
      </c>
      <c r="AJ162">
        <v>0</v>
      </c>
      <c r="AK162">
        <v>1</v>
      </c>
      <c r="AL162">
        <v>0.8</v>
      </c>
      <c r="AM162">
        <v>439</v>
      </c>
      <c r="AN162">
        <f t="shared" si="45"/>
        <v>3512</v>
      </c>
      <c r="AO162">
        <v>3512</v>
      </c>
      <c r="AP162">
        <f t="shared" si="46"/>
        <v>4390</v>
      </c>
      <c r="AQ162">
        <v>4390</v>
      </c>
      <c r="AR162" s="33">
        <f t="shared" si="60"/>
        <v>5487.5</v>
      </c>
      <c r="AS162">
        <v>13238.800000000001</v>
      </c>
      <c r="AT162">
        <f t="shared" si="61"/>
        <v>81.25</v>
      </c>
      <c r="AU162">
        <f t="shared" si="47"/>
        <v>3.512</v>
      </c>
      <c r="AV162">
        <v>81250</v>
      </c>
      <c r="AW162">
        <v>270.83333333333331</v>
      </c>
      <c r="AX162">
        <v>92</v>
      </c>
      <c r="AY162">
        <v>3231.04</v>
      </c>
      <c r="AZ162" s="33">
        <v>1323.88</v>
      </c>
      <c r="BA162" s="33">
        <v>403.88</v>
      </c>
      <c r="BB162">
        <v>250000</v>
      </c>
      <c r="BC162">
        <v>20</v>
      </c>
      <c r="BD162">
        <v>1200</v>
      </c>
      <c r="BE162">
        <v>4800</v>
      </c>
      <c r="BF162">
        <v>1</v>
      </c>
      <c r="BG162">
        <v>1</v>
      </c>
      <c r="BH162">
        <v>0</v>
      </c>
      <c r="BI162">
        <v>650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14390</v>
      </c>
      <c r="BQ162">
        <f t="shared" si="62"/>
        <v>172680</v>
      </c>
      <c r="BR162">
        <v>172680</v>
      </c>
      <c r="BS162">
        <f t="shared" si="48"/>
        <v>215.85</v>
      </c>
      <c r="BT162" s="43">
        <v>215.85</v>
      </c>
      <c r="BU162">
        <f t="shared" si="49"/>
        <v>172.68</v>
      </c>
      <c r="BV162">
        <v>172.68</v>
      </c>
      <c r="BW162">
        <v>13238.800000000001</v>
      </c>
      <c r="BX162">
        <f t="shared" si="63"/>
        <v>13.238800000000001</v>
      </c>
      <c r="BY162">
        <v>23</v>
      </c>
      <c r="BZ162">
        <v>2100176</v>
      </c>
      <c r="CA162">
        <v>2282800</v>
      </c>
      <c r="CB162">
        <v>92</v>
      </c>
      <c r="CC162">
        <f t="shared" si="64"/>
        <v>0.92</v>
      </c>
      <c r="CD162">
        <v>0</v>
      </c>
      <c r="CE162">
        <v>0</v>
      </c>
      <c r="CF162">
        <v>1</v>
      </c>
      <c r="CG162">
        <v>0.92</v>
      </c>
      <c r="CI162" s="43">
        <v>0.60134796000000001</v>
      </c>
      <c r="CJ162" s="33">
        <v>14390</v>
      </c>
      <c r="CK162" s="33">
        <v>2910.2658893197208</v>
      </c>
      <c r="CL162" s="33">
        <v>44773.321374149549</v>
      </c>
      <c r="CM162" s="43">
        <f t="shared" si="66"/>
        <v>149.2444045804985</v>
      </c>
      <c r="CN162" s="43">
        <v>0.8</v>
      </c>
      <c r="CO162" s="43"/>
      <c r="CP162" s="43">
        <v>0.39865203999999999</v>
      </c>
      <c r="CQ162" s="43">
        <v>0.7</v>
      </c>
      <c r="CR162" s="43">
        <v>0.85</v>
      </c>
      <c r="CS162" s="43">
        <v>6.5000000000000002E-2</v>
      </c>
      <c r="CT162">
        <v>13238.800000000001</v>
      </c>
      <c r="CU162">
        <v>-2860</v>
      </c>
      <c r="CV162">
        <v>0</v>
      </c>
      <c r="CW162">
        <f t="shared" si="50"/>
        <v>18712.926206650805</v>
      </c>
      <c r="CX162">
        <f t="shared" si="51"/>
        <v>15410.645111359487</v>
      </c>
      <c r="CY162">
        <f t="shared" si="52"/>
        <v>237086.84786706901</v>
      </c>
      <c r="CZ162">
        <f t="shared" si="53"/>
        <v>287891.1724100124</v>
      </c>
      <c r="DA162">
        <v>18712.926206650805</v>
      </c>
      <c r="DB162">
        <v>15410.645111359487</v>
      </c>
      <c r="DC162">
        <v>237086.84786706901</v>
      </c>
      <c r="DD162">
        <v>287891.1724100124</v>
      </c>
      <c r="DE162" s="43">
        <v>0.39865203999999999</v>
      </c>
      <c r="DF162" s="33">
        <f t="shared" si="54"/>
        <v>2910.2658893197208</v>
      </c>
      <c r="DG162" s="43">
        <v>0.29865204000000001</v>
      </c>
      <c r="DH162">
        <f t="shared" si="55"/>
        <v>2180.2393003877487</v>
      </c>
      <c r="DI162">
        <v>0.19865204000000003</v>
      </c>
      <c r="DJ162">
        <f t="shared" si="56"/>
        <v>1450.212711455777</v>
      </c>
      <c r="DK162">
        <f t="shared" si="57"/>
        <v>44773.321374149549</v>
      </c>
      <c r="DL162">
        <f t="shared" si="58"/>
        <v>33542.14308288844</v>
      </c>
      <c r="DM162">
        <f t="shared" si="59"/>
        <v>22310.964791627339</v>
      </c>
      <c r="DO162" s="33">
        <v>2910.2658893197208</v>
      </c>
      <c r="DP162" s="33">
        <v>2180.2393003877487</v>
      </c>
      <c r="DQ162" s="33">
        <v>1450.212711455777</v>
      </c>
      <c r="DR162" s="33">
        <v>44773.321374149549</v>
      </c>
      <c r="DS162" s="33">
        <v>33542.14308288844</v>
      </c>
      <c r="DT162" s="33">
        <v>22310.964791627339</v>
      </c>
      <c r="DV162">
        <v>248.73</v>
      </c>
    </row>
    <row r="163" spans="1:126" x14ac:dyDescent="0.35">
      <c r="A163">
        <v>47</v>
      </c>
      <c r="B163">
        <f t="shared" si="65"/>
        <v>29</v>
      </c>
      <c r="C163">
        <v>1</v>
      </c>
      <c r="D163">
        <v>1</v>
      </c>
      <c r="E163">
        <v>2</v>
      </c>
      <c r="F163">
        <v>3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1</v>
      </c>
      <c r="N163">
        <v>7</v>
      </c>
      <c r="O163">
        <v>12</v>
      </c>
      <c r="P163">
        <v>2</v>
      </c>
      <c r="Q163">
        <v>1</v>
      </c>
      <c r="R163">
        <v>5</v>
      </c>
      <c r="S163">
        <v>477000</v>
      </c>
      <c r="T163">
        <v>1</v>
      </c>
      <c r="U163">
        <v>2</v>
      </c>
      <c r="V163">
        <v>0</v>
      </c>
      <c r="W163">
        <v>2</v>
      </c>
      <c r="X163">
        <v>0</v>
      </c>
      <c r="Y163">
        <v>0</v>
      </c>
      <c r="Z163">
        <v>1</v>
      </c>
      <c r="AA163">
        <v>2</v>
      </c>
      <c r="AB163">
        <v>0</v>
      </c>
      <c r="AD163">
        <v>0</v>
      </c>
      <c r="AF163">
        <v>0</v>
      </c>
      <c r="AH163">
        <v>0</v>
      </c>
      <c r="AJ163">
        <v>0</v>
      </c>
      <c r="AK163">
        <v>1</v>
      </c>
      <c r="AL163">
        <v>2</v>
      </c>
      <c r="AM163">
        <v>1580</v>
      </c>
      <c r="AN163">
        <f t="shared" si="45"/>
        <v>12640</v>
      </c>
      <c r="AO163">
        <v>12640</v>
      </c>
      <c r="AP163">
        <f t="shared" si="46"/>
        <v>15800</v>
      </c>
      <c r="AQ163">
        <v>15800</v>
      </c>
      <c r="AR163" s="33">
        <f t="shared" si="60"/>
        <v>7900</v>
      </c>
      <c r="AS163">
        <v>156420</v>
      </c>
      <c r="AT163">
        <f t="shared" si="61"/>
        <v>131.25</v>
      </c>
      <c r="AU163">
        <f t="shared" si="47"/>
        <v>12.64</v>
      </c>
      <c r="AV163">
        <v>131250</v>
      </c>
      <c r="AW163">
        <v>437.5</v>
      </c>
      <c r="AX163">
        <v>99</v>
      </c>
      <c r="AY163">
        <v>20433.599999999999</v>
      </c>
      <c r="AZ163" s="33">
        <v>15642</v>
      </c>
      <c r="BA163" s="33">
        <v>2554.1999999999998</v>
      </c>
      <c r="BB163">
        <v>960000</v>
      </c>
      <c r="BC163">
        <v>0</v>
      </c>
      <c r="BD163">
        <v>20000</v>
      </c>
      <c r="BE163">
        <v>80000</v>
      </c>
      <c r="BF163">
        <v>1</v>
      </c>
      <c r="BG163">
        <v>1</v>
      </c>
      <c r="BH163">
        <v>0</v>
      </c>
      <c r="BI163">
        <v>1050</v>
      </c>
      <c r="BK163">
        <v>1</v>
      </c>
      <c r="BL163">
        <v>0</v>
      </c>
      <c r="BM163">
        <v>0</v>
      </c>
      <c r="BN163">
        <v>0</v>
      </c>
      <c r="BO163">
        <v>11000</v>
      </c>
      <c r="BP163">
        <v>158000</v>
      </c>
      <c r="BQ163">
        <f t="shared" si="62"/>
        <v>1896000</v>
      </c>
      <c r="BR163">
        <v>1896000</v>
      </c>
      <c r="BS163">
        <f t="shared" si="48"/>
        <v>948</v>
      </c>
      <c r="BT163" s="43">
        <v>451.42857142857139</v>
      </c>
      <c r="BU163">
        <f t="shared" si="49"/>
        <v>1896</v>
      </c>
      <c r="BV163">
        <v>1896</v>
      </c>
      <c r="BW163">
        <v>156420</v>
      </c>
      <c r="BX163">
        <f t="shared" si="63"/>
        <v>156.41999999999999</v>
      </c>
      <c r="BY163">
        <v>10</v>
      </c>
      <c r="BZ163">
        <v>21455280</v>
      </c>
      <c r="CA163">
        <v>21672000</v>
      </c>
      <c r="CB163">
        <v>99</v>
      </c>
      <c r="CC163">
        <f t="shared" si="64"/>
        <v>0.99</v>
      </c>
      <c r="CD163">
        <v>1</v>
      </c>
      <c r="CE163">
        <v>0</v>
      </c>
      <c r="CF163">
        <v>1</v>
      </c>
      <c r="CG163">
        <v>0.99</v>
      </c>
      <c r="CI163" s="43">
        <v>0.69407615</v>
      </c>
      <c r="CJ163" s="33">
        <v>158000</v>
      </c>
      <c r="CK163" s="33">
        <v>11371.713795381098</v>
      </c>
      <c r="CL163" s="33">
        <v>174949.44300586305</v>
      </c>
      <c r="CM163" s="43">
        <f t="shared" si="66"/>
        <v>583.16481001954355</v>
      </c>
      <c r="CN163" s="43">
        <v>4.2</v>
      </c>
      <c r="CO163" s="43"/>
      <c r="CP163" s="43">
        <v>0.30592385</v>
      </c>
      <c r="CQ163" s="43">
        <v>0.7</v>
      </c>
      <c r="CR163" s="43">
        <v>0.85</v>
      </c>
      <c r="CS163" s="43">
        <v>6.5000000000000002E-2</v>
      </c>
      <c r="CT163">
        <v>156420</v>
      </c>
      <c r="CU163">
        <v>11000</v>
      </c>
      <c r="CV163">
        <v>0</v>
      </c>
      <c r="CW163">
        <f t="shared" si="50"/>
        <v>191559.67252296451</v>
      </c>
      <c r="CX163">
        <f t="shared" si="51"/>
        <v>157755.02443067665</v>
      </c>
      <c r="CY163">
        <f t="shared" si="52"/>
        <v>2427000.3758565639</v>
      </c>
      <c r="CZ163">
        <f t="shared" si="53"/>
        <v>2947071.8849686845</v>
      </c>
      <c r="DA163">
        <v>191559.67252296451</v>
      </c>
      <c r="DB163">
        <v>157755.02443067665</v>
      </c>
      <c r="DC163">
        <v>2427000.3758565639</v>
      </c>
      <c r="DD163">
        <v>2947071.8849686845</v>
      </c>
      <c r="DE163" s="43">
        <v>0.30592385</v>
      </c>
      <c r="DF163" s="33">
        <f t="shared" si="54"/>
        <v>6964.0727894194324</v>
      </c>
      <c r="DG163" s="43">
        <v>0.20592385000000002</v>
      </c>
      <c r="DH163">
        <f t="shared" si="55"/>
        <v>4687.6655104774891</v>
      </c>
      <c r="DI163">
        <v>0.10592385000000004</v>
      </c>
      <c r="DJ163">
        <f t="shared" si="56"/>
        <v>2411.2582315355462</v>
      </c>
      <c r="DK163">
        <f t="shared" si="57"/>
        <v>174949.44300586305</v>
      </c>
      <c r="DL163">
        <f t="shared" si="58"/>
        <v>117762.19101296905</v>
      </c>
      <c r="DM163">
        <f t="shared" si="59"/>
        <v>60574.939020075071</v>
      </c>
      <c r="DO163" s="33">
        <v>11371.713795381098</v>
      </c>
      <c r="DP163" s="33">
        <v>7654.5424158429887</v>
      </c>
      <c r="DQ163" s="33">
        <v>3937.3710363048799</v>
      </c>
      <c r="DR163" s="33">
        <v>174949.44300586305</v>
      </c>
      <c r="DS163" s="33">
        <v>117762.19101296905</v>
      </c>
      <c r="DT163" s="33">
        <v>60574.939020075071</v>
      </c>
      <c r="DV163">
        <v>1242.92</v>
      </c>
    </row>
    <row r="164" spans="1:126" x14ac:dyDescent="0.35">
      <c r="A164">
        <v>56</v>
      </c>
      <c r="B164">
        <v>31</v>
      </c>
      <c r="C164">
        <v>1</v>
      </c>
      <c r="D164">
        <v>1</v>
      </c>
      <c r="E164">
        <v>3</v>
      </c>
      <c r="F164">
        <v>4</v>
      </c>
      <c r="G164">
        <v>5</v>
      </c>
      <c r="H164">
        <v>0</v>
      </c>
      <c r="I164">
        <v>1</v>
      </c>
      <c r="J164">
        <v>0</v>
      </c>
      <c r="K164">
        <v>0</v>
      </c>
      <c r="L164">
        <v>1</v>
      </c>
      <c r="M164">
        <v>1</v>
      </c>
      <c r="N164">
        <v>7</v>
      </c>
      <c r="O164">
        <v>12</v>
      </c>
      <c r="P164">
        <v>2</v>
      </c>
      <c r="Q164">
        <v>1</v>
      </c>
      <c r="R164">
        <v>10</v>
      </c>
      <c r="S164">
        <v>3934600</v>
      </c>
      <c r="T164">
        <v>1</v>
      </c>
      <c r="U164">
        <v>2</v>
      </c>
      <c r="V164">
        <v>0</v>
      </c>
      <c r="W164">
        <v>2</v>
      </c>
      <c r="X164">
        <v>0</v>
      </c>
      <c r="Y164">
        <v>1</v>
      </c>
      <c r="Z164">
        <v>1</v>
      </c>
      <c r="AA164">
        <v>2</v>
      </c>
      <c r="AB164">
        <v>1</v>
      </c>
      <c r="AD164">
        <v>0</v>
      </c>
      <c r="AF164">
        <v>0</v>
      </c>
      <c r="AH164">
        <v>0</v>
      </c>
      <c r="AJ164">
        <v>0</v>
      </c>
      <c r="AK164">
        <v>1</v>
      </c>
      <c r="AL164">
        <v>1</v>
      </c>
      <c r="AM164">
        <v>1050</v>
      </c>
      <c r="AN164">
        <f t="shared" si="45"/>
        <v>8400</v>
      </c>
      <c r="AO164">
        <v>8400</v>
      </c>
      <c r="AP164">
        <f t="shared" si="46"/>
        <v>10500</v>
      </c>
      <c r="AQ164">
        <v>10500</v>
      </c>
      <c r="AR164" s="33">
        <f t="shared" si="60"/>
        <v>10500</v>
      </c>
      <c r="AS164">
        <v>19065</v>
      </c>
      <c r="AT164">
        <f t="shared" si="61"/>
        <v>81.25</v>
      </c>
      <c r="AU164">
        <f t="shared" si="47"/>
        <v>8.4</v>
      </c>
      <c r="AV164">
        <v>81250</v>
      </c>
      <c r="AW164">
        <v>270.83333333333331</v>
      </c>
      <c r="AX164">
        <v>93</v>
      </c>
      <c r="AY164">
        <v>7812</v>
      </c>
      <c r="AZ164" s="33">
        <v>1906.5</v>
      </c>
      <c r="BA164" s="33">
        <v>976.5</v>
      </c>
      <c r="BB164">
        <v>960000</v>
      </c>
      <c r="BC164">
        <v>0</v>
      </c>
      <c r="BD164">
        <v>3500</v>
      </c>
      <c r="BE164">
        <v>14000</v>
      </c>
      <c r="BF164">
        <v>1</v>
      </c>
      <c r="BG164">
        <v>1</v>
      </c>
      <c r="BH164">
        <v>0</v>
      </c>
      <c r="BI164">
        <v>650</v>
      </c>
      <c r="BK164">
        <v>1</v>
      </c>
      <c r="BL164">
        <v>0</v>
      </c>
      <c r="BM164">
        <v>1</v>
      </c>
      <c r="BN164">
        <v>0</v>
      </c>
      <c r="BO164">
        <v>0</v>
      </c>
      <c r="BP164">
        <v>20500</v>
      </c>
      <c r="BQ164">
        <f t="shared" si="62"/>
        <v>246000</v>
      </c>
      <c r="BR164">
        <v>246000</v>
      </c>
      <c r="BS164">
        <f t="shared" si="48"/>
        <v>246</v>
      </c>
      <c r="BT164" s="43">
        <v>246</v>
      </c>
      <c r="BU164">
        <f t="shared" si="49"/>
        <v>246</v>
      </c>
      <c r="BV164">
        <v>246</v>
      </c>
      <c r="BW164">
        <v>19065</v>
      </c>
      <c r="BX164">
        <f t="shared" si="63"/>
        <v>19.065000000000001</v>
      </c>
      <c r="BY164">
        <v>34</v>
      </c>
      <c r="BZ164">
        <v>5077800</v>
      </c>
      <c r="CA164">
        <v>5460000</v>
      </c>
      <c r="CB164">
        <v>93</v>
      </c>
      <c r="CC164">
        <f t="shared" si="64"/>
        <v>0.93</v>
      </c>
      <c r="CD164">
        <v>0</v>
      </c>
      <c r="CE164">
        <v>0</v>
      </c>
      <c r="CF164">
        <v>1</v>
      </c>
      <c r="CG164">
        <v>0.93</v>
      </c>
      <c r="CI164" s="43">
        <v>0.60171832999999997</v>
      </c>
      <c r="CJ164" s="33">
        <v>20500</v>
      </c>
      <c r="CK164" s="33">
        <v>6950.0251637672409</v>
      </c>
      <c r="CL164" s="33">
        <v>106923.46405795755</v>
      </c>
      <c r="CM164" s="43">
        <f t="shared" si="66"/>
        <v>356.4115468598585</v>
      </c>
      <c r="CN164" s="43">
        <v>1</v>
      </c>
      <c r="CO164" s="43"/>
      <c r="CP164" s="43">
        <v>0.39828167000000003</v>
      </c>
      <c r="CQ164" s="43">
        <v>0.7</v>
      </c>
      <c r="CR164" s="43">
        <v>0.85</v>
      </c>
      <c r="CS164" s="43">
        <v>6.5000000000000002E-2</v>
      </c>
      <c r="CT164">
        <v>19065</v>
      </c>
      <c r="CU164">
        <v>-2000</v>
      </c>
      <c r="CV164">
        <v>0</v>
      </c>
      <c r="CW164">
        <f t="shared" si="50"/>
        <v>26931.620979537056</v>
      </c>
      <c r="CX164">
        <f t="shared" si="51"/>
        <v>22178.981983148162</v>
      </c>
      <c r="CY164">
        <f t="shared" si="52"/>
        <v>341215.10743304866</v>
      </c>
      <c r="CZ164">
        <f t="shared" si="53"/>
        <v>414332.63045441621</v>
      </c>
      <c r="DA164">
        <v>26931.620979537056</v>
      </c>
      <c r="DB164">
        <v>22178.981983148162</v>
      </c>
      <c r="DC164">
        <v>341215.10743304866</v>
      </c>
      <c r="DD164">
        <v>414332.63045441621</v>
      </c>
      <c r="DE164" s="43">
        <v>0.39828167000000003</v>
      </c>
      <c r="DF164" s="33">
        <f t="shared" si="54"/>
        <v>6950.0251637672409</v>
      </c>
      <c r="DG164" s="43">
        <v>0.29828167000000005</v>
      </c>
      <c r="DH164">
        <f t="shared" si="55"/>
        <v>5205.0226473905168</v>
      </c>
      <c r="DI164">
        <v>0.19828167000000008</v>
      </c>
      <c r="DJ164">
        <f t="shared" si="56"/>
        <v>3460.0201310137936</v>
      </c>
      <c r="DK164">
        <f t="shared" si="57"/>
        <v>106923.46405795755</v>
      </c>
      <c r="DL164">
        <f t="shared" si="58"/>
        <v>80077.271498315647</v>
      </c>
      <c r="DM164">
        <f t="shared" si="59"/>
        <v>53231.078938673745</v>
      </c>
      <c r="DO164" s="33">
        <v>6950.0251637672409</v>
      </c>
      <c r="DP164" s="33">
        <v>5205.0226473905168</v>
      </c>
      <c r="DQ164" s="33">
        <v>3460.0201310137936</v>
      </c>
      <c r="DR164" s="33">
        <v>106923.46405795755</v>
      </c>
      <c r="DS164" s="33">
        <v>80077.271498315647</v>
      </c>
      <c r="DT164" s="33">
        <v>53231.078938673745</v>
      </c>
      <c r="DV164">
        <v>356.41</v>
      </c>
    </row>
    <row r="165" spans="1:126" x14ac:dyDescent="0.35">
      <c r="A165">
        <v>50</v>
      </c>
      <c r="B165">
        <f t="shared" si="65"/>
        <v>32</v>
      </c>
      <c r="C165">
        <v>1</v>
      </c>
      <c r="D165">
        <v>1</v>
      </c>
      <c r="E165">
        <v>2</v>
      </c>
      <c r="F165">
        <v>1</v>
      </c>
      <c r="G165">
        <v>3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7</v>
      </c>
      <c r="O165">
        <v>12</v>
      </c>
      <c r="P165">
        <v>2</v>
      </c>
      <c r="Q165">
        <v>1</v>
      </c>
      <c r="R165">
        <v>5</v>
      </c>
      <c r="S165">
        <v>76000</v>
      </c>
      <c r="T165">
        <v>1</v>
      </c>
      <c r="U165">
        <v>2</v>
      </c>
      <c r="V165">
        <v>0</v>
      </c>
      <c r="W165">
        <v>2</v>
      </c>
      <c r="X165">
        <v>0</v>
      </c>
      <c r="Y165">
        <v>0</v>
      </c>
      <c r="Z165">
        <v>1</v>
      </c>
      <c r="AA165">
        <v>2</v>
      </c>
      <c r="AB165">
        <v>0</v>
      </c>
      <c r="AD165">
        <v>0</v>
      </c>
      <c r="AF165">
        <v>0</v>
      </c>
      <c r="AH165">
        <v>0</v>
      </c>
      <c r="AJ165">
        <v>0</v>
      </c>
      <c r="AK165">
        <v>1</v>
      </c>
      <c r="AL165">
        <v>0.6</v>
      </c>
      <c r="AM165">
        <v>390</v>
      </c>
      <c r="AN165">
        <f t="shared" si="45"/>
        <v>3120</v>
      </c>
      <c r="AO165">
        <v>3120</v>
      </c>
      <c r="AP165">
        <f t="shared" si="46"/>
        <v>3900</v>
      </c>
      <c r="AQ165">
        <v>3900</v>
      </c>
      <c r="AR165" s="33">
        <f t="shared" si="60"/>
        <v>6500</v>
      </c>
      <c r="AS165">
        <v>323.7</v>
      </c>
      <c r="AT165">
        <f t="shared" si="61"/>
        <v>125</v>
      </c>
      <c r="AU165">
        <f t="shared" si="47"/>
        <v>3.12</v>
      </c>
      <c r="AV165">
        <v>125000</v>
      </c>
      <c r="AW165">
        <v>416.66666666666669</v>
      </c>
      <c r="AX165">
        <v>83</v>
      </c>
      <c r="AY165">
        <v>2589.6</v>
      </c>
      <c r="AZ165" s="33">
        <v>323.7</v>
      </c>
      <c r="BA165" s="33">
        <v>323.7</v>
      </c>
      <c r="BB165">
        <v>850000</v>
      </c>
      <c r="BC165">
        <v>50</v>
      </c>
      <c r="BD165">
        <v>3000</v>
      </c>
      <c r="BE165">
        <v>12000</v>
      </c>
      <c r="BF165">
        <v>1</v>
      </c>
      <c r="BG165">
        <v>1</v>
      </c>
      <c r="BH165">
        <v>0</v>
      </c>
      <c r="BI165">
        <v>1000</v>
      </c>
      <c r="BK165">
        <v>1</v>
      </c>
      <c r="BL165">
        <v>1</v>
      </c>
      <c r="BM165">
        <v>0</v>
      </c>
      <c r="BN165">
        <v>0</v>
      </c>
      <c r="BO165">
        <v>0</v>
      </c>
      <c r="BP165">
        <v>390</v>
      </c>
      <c r="BQ165">
        <f t="shared" si="62"/>
        <v>4680</v>
      </c>
      <c r="BR165">
        <v>4680</v>
      </c>
      <c r="BS165">
        <f t="shared" si="48"/>
        <v>7.8</v>
      </c>
      <c r="BT165" s="43">
        <v>7.8</v>
      </c>
      <c r="BU165">
        <f t="shared" si="49"/>
        <v>4.68</v>
      </c>
      <c r="BV165">
        <v>4.68</v>
      </c>
      <c r="BW165">
        <v>323.7</v>
      </c>
      <c r="BX165">
        <f t="shared" si="63"/>
        <v>0.32369999999999999</v>
      </c>
      <c r="BY165">
        <v>30</v>
      </c>
      <c r="BZ165">
        <v>2589600</v>
      </c>
      <c r="CA165">
        <v>3120000</v>
      </c>
      <c r="CB165">
        <v>83</v>
      </c>
      <c r="CC165">
        <f t="shared" si="64"/>
        <v>0.83</v>
      </c>
      <c r="CD165">
        <v>0</v>
      </c>
      <c r="CE165">
        <v>0</v>
      </c>
      <c r="CF165">
        <v>1</v>
      </c>
      <c r="CG165">
        <v>0.83</v>
      </c>
      <c r="CI165" s="43">
        <v>0.13777643000000001</v>
      </c>
      <c r="CJ165" s="33">
        <v>390</v>
      </c>
      <c r="CK165" s="33">
        <v>24406.728516626539</v>
      </c>
      <c r="CL165" s="33">
        <v>375488.13102502364</v>
      </c>
      <c r="CM165" s="43">
        <f t="shared" si="66"/>
        <v>1251.6271034167455</v>
      </c>
      <c r="CN165" s="43">
        <v>0.6</v>
      </c>
      <c r="CO165" s="43"/>
      <c r="CP165" s="43">
        <v>0.86222357000000005</v>
      </c>
      <c r="CQ165" s="43">
        <v>0.7</v>
      </c>
      <c r="CR165" s="43">
        <v>0.85</v>
      </c>
      <c r="CS165" s="43">
        <v>6.5000000000000002E-2</v>
      </c>
      <c r="CT165">
        <v>323.7</v>
      </c>
      <c r="CU165">
        <v>-60</v>
      </c>
      <c r="CV165">
        <v>0</v>
      </c>
      <c r="CW165">
        <f t="shared" si="50"/>
        <v>1997.039696848002</v>
      </c>
      <c r="CX165">
        <f t="shared" si="51"/>
        <v>1644.6209268160017</v>
      </c>
      <c r="CY165">
        <f t="shared" si="52"/>
        <v>25301.86041255387</v>
      </c>
      <c r="CZ165">
        <f t="shared" si="53"/>
        <v>30723.687643815414</v>
      </c>
      <c r="DA165">
        <v>1997.039696848002</v>
      </c>
      <c r="DB165">
        <v>1644.6209268160017</v>
      </c>
      <c r="DC165">
        <v>25301.86041255387</v>
      </c>
      <c r="DD165">
        <v>30723.687643815414</v>
      </c>
      <c r="DE165" s="43">
        <v>0.86222357000000005</v>
      </c>
      <c r="DF165" s="33">
        <f t="shared" si="54"/>
        <v>24406.728516626539</v>
      </c>
      <c r="DG165" s="43">
        <v>0.76222356999999996</v>
      </c>
      <c r="DH165">
        <f t="shared" si="55"/>
        <v>21576.055664963882</v>
      </c>
      <c r="DI165">
        <v>0.66222357000000009</v>
      </c>
      <c r="DJ165">
        <f t="shared" si="56"/>
        <v>18745.382813301232</v>
      </c>
      <c r="DK165">
        <f t="shared" si="57"/>
        <v>375488.13102502364</v>
      </c>
      <c r="DL165">
        <f t="shared" si="58"/>
        <v>331939.31792252127</v>
      </c>
      <c r="DM165">
        <f t="shared" si="59"/>
        <v>288390.50482001895</v>
      </c>
      <c r="DO165" s="33">
        <v>24406.728516626539</v>
      </c>
      <c r="DP165" s="33">
        <v>21576.055664963882</v>
      </c>
      <c r="DQ165" s="33">
        <v>18745.382813301232</v>
      </c>
      <c r="DR165" s="33">
        <v>375488.13102502364</v>
      </c>
      <c r="DS165" s="33">
        <v>331939.31792252127</v>
      </c>
      <c r="DT165" s="33">
        <v>288390.50482001895</v>
      </c>
      <c r="DV165">
        <v>1251.6300000000001</v>
      </c>
    </row>
    <row r="166" spans="1:126" x14ac:dyDescent="0.35">
      <c r="A166">
        <v>33</v>
      </c>
      <c r="B166">
        <f t="shared" si="65"/>
        <v>15</v>
      </c>
      <c r="C166">
        <v>0</v>
      </c>
      <c r="D166">
        <v>1</v>
      </c>
      <c r="E166">
        <v>3</v>
      </c>
      <c r="F166">
        <v>3</v>
      </c>
      <c r="G166">
        <v>2</v>
      </c>
      <c r="H166">
        <v>3</v>
      </c>
      <c r="I166">
        <v>2</v>
      </c>
      <c r="J166">
        <v>0</v>
      </c>
      <c r="K166">
        <v>0</v>
      </c>
      <c r="L166">
        <v>1</v>
      </c>
      <c r="M166">
        <v>96</v>
      </c>
      <c r="N166">
        <v>0</v>
      </c>
      <c r="O166">
        <v>0</v>
      </c>
      <c r="P166">
        <v>0</v>
      </c>
      <c r="Q166">
        <v>0</v>
      </c>
      <c r="R166">
        <v>10</v>
      </c>
      <c r="S166">
        <v>388050</v>
      </c>
      <c r="T166">
        <v>1</v>
      </c>
      <c r="U166">
        <v>2</v>
      </c>
      <c r="V166">
        <v>0</v>
      </c>
      <c r="W166">
        <v>1</v>
      </c>
      <c r="X166">
        <v>1</v>
      </c>
      <c r="Y166">
        <v>0</v>
      </c>
      <c r="Z166">
        <v>1</v>
      </c>
      <c r="AA166">
        <v>2</v>
      </c>
      <c r="AB166">
        <v>0</v>
      </c>
      <c r="AD166">
        <v>0</v>
      </c>
      <c r="AF166">
        <v>0</v>
      </c>
      <c r="AH166">
        <v>0</v>
      </c>
      <c r="AJ166">
        <v>0</v>
      </c>
      <c r="AK166">
        <v>1</v>
      </c>
      <c r="AL166">
        <v>0.60000000000000009</v>
      </c>
      <c r="AM166">
        <v>450</v>
      </c>
      <c r="AN166">
        <f t="shared" si="45"/>
        <v>3600</v>
      </c>
      <c r="AO166">
        <v>3600</v>
      </c>
      <c r="AP166">
        <f t="shared" si="46"/>
        <v>4500</v>
      </c>
      <c r="AQ166">
        <v>4500</v>
      </c>
      <c r="AR166" s="33">
        <f t="shared" si="60"/>
        <v>7499.9999999999991</v>
      </c>
      <c r="AS166">
        <v>7140</v>
      </c>
      <c r="AT166">
        <f t="shared" si="61"/>
        <v>68.75</v>
      </c>
      <c r="AU166">
        <f t="shared" si="47"/>
        <v>3.6</v>
      </c>
      <c r="AV166">
        <v>68750</v>
      </c>
      <c r="AW166">
        <v>229.16666666666666</v>
      </c>
      <c r="AX166">
        <v>70</v>
      </c>
      <c r="AY166">
        <v>2520</v>
      </c>
      <c r="AZ166" s="33">
        <v>714</v>
      </c>
      <c r="BA166" s="33">
        <v>315</v>
      </c>
      <c r="BB166">
        <v>245000</v>
      </c>
      <c r="BC166">
        <v>0</v>
      </c>
      <c r="BD166">
        <v>150</v>
      </c>
      <c r="BE166">
        <v>600</v>
      </c>
      <c r="BF166">
        <v>1</v>
      </c>
      <c r="BG166">
        <v>1</v>
      </c>
      <c r="BH166">
        <v>0</v>
      </c>
      <c r="BI166">
        <v>550</v>
      </c>
      <c r="BK166">
        <v>1</v>
      </c>
      <c r="BL166">
        <v>0</v>
      </c>
      <c r="BM166">
        <v>1</v>
      </c>
      <c r="BN166">
        <v>1</v>
      </c>
      <c r="BO166">
        <v>1200</v>
      </c>
      <c r="BP166">
        <v>10200</v>
      </c>
      <c r="BQ166">
        <f t="shared" si="62"/>
        <v>122400</v>
      </c>
      <c r="BR166">
        <v>122400</v>
      </c>
      <c r="BS166">
        <f t="shared" si="48"/>
        <v>203.99999999999997</v>
      </c>
      <c r="BT166" s="43">
        <v>203.99999999999997</v>
      </c>
      <c r="BU166">
        <f t="shared" si="49"/>
        <v>122.4</v>
      </c>
      <c r="BV166">
        <v>122.4</v>
      </c>
      <c r="BW166">
        <v>7140</v>
      </c>
      <c r="BX166">
        <f t="shared" si="63"/>
        <v>7.14</v>
      </c>
      <c r="BY166">
        <v>85</v>
      </c>
      <c r="BZ166">
        <v>1386000</v>
      </c>
      <c r="CA166">
        <v>1980000</v>
      </c>
      <c r="CB166">
        <v>70</v>
      </c>
      <c r="CC166">
        <f t="shared" si="64"/>
        <v>0.7</v>
      </c>
      <c r="CD166">
        <v>0</v>
      </c>
      <c r="CE166">
        <v>0</v>
      </c>
      <c r="CF166">
        <v>1</v>
      </c>
      <c r="CG166">
        <v>0.7</v>
      </c>
      <c r="CI166" s="43">
        <v>0.60710364000000006</v>
      </c>
      <c r="CJ166" s="33">
        <v>10200</v>
      </c>
      <c r="CK166" s="33">
        <v>2912.2434844897316</v>
      </c>
      <c r="CL166" s="33">
        <v>44803.745915226638</v>
      </c>
      <c r="CM166" s="43">
        <f t="shared" si="66"/>
        <v>149.34581971742213</v>
      </c>
      <c r="CN166" s="43">
        <v>0.60000000000000009</v>
      </c>
      <c r="CO166" s="43"/>
      <c r="CP166" s="43">
        <v>0.39289635999999994</v>
      </c>
      <c r="CQ166" s="43">
        <v>0.7</v>
      </c>
      <c r="CR166" s="43">
        <v>0.85</v>
      </c>
      <c r="CS166" s="43">
        <v>6.5000000000000002E-2</v>
      </c>
      <c r="CT166">
        <v>7140</v>
      </c>
      <c r="CU166">
        <v>1200</v>
      </c>
      <c r="CV166">
        <v>0</v>
      </c>
      <c r="CW166">
        <f t="shared" si="50"/>
        <v>9996.6457127484846</v>
      </c>
      <c r="CX166">
        <f t="shared" si="51"/>
        <v>8232.5317634399289</v>
      </c>
      <c r="CY166">
        <f t="shared" si="52"/>
        <v>126654.33482215274</v>
      </c>
      <c r="CZ166">
        <f t="shared" si="53"/>
        <v>153794.54942689976</v>
      </c>
      <c r="DA166">
        <v>9996.6457127484846</v>
      </c>
      <c r="DB166">
        <v>8232.5317634399289</v>
      </c>
      <c r="DC166">
        <v>126654.33482215274</v>
      </c>
      <c r="DD166">
        <v>153794.54942689976</v>
      </c>
      <c r="DE166" s="43">
        <v>0.39289635999999994</v>
      </c>
      <c r="DF166" s="33">
        <f t="shared" si="54"/>
        <v>2912.2434844897316</v>
      </c>
      <c r="DG166" s="43">
        <v>0.29289635999999997</v>
      </c>
      <c r="DH166">
        <f t="shared" si="55"/>
        <v>2171.0191360407589</v>
      </c>
      <c r="DI166">
        <v>0.19289635999999999</v>
      </c>
      <c r="DJ166">
        <f t="shared" si="56"/>
        <v>1429.7947875917855</v>
      </c>
      <c r="DK166">
        <f t="shared" si="57"/>
        <v>44803.745915226638</v>
      </c>
      <c r="DL166">
        <f t="shared" si="58"/>
        <v>33400.294400627055</v>
      </c>
      <c r="DM166">
        <f t="shared" si="59"/>
        <v>21996.842886027469</v>
      </c>
      <c r="DO166" s="33">
        <v>2912.2434844897316</v>
      </c>
      <c r="DP166" s="33">
        <v>2171.0191360407589</v>
      </c>
      <c r="DQ166" s="33">
        <v>1429.7947875917855</v>
      </c>
      <c r="DR166" s="33">
        <v>44803.745915226638</v>
      </c>
      <c r="DS166" s="33">
        <v>33400.294400627055</v>
      </c>
      <c r="DT166" s="33">
        <v>21996.842886027469</v>
      </c>
      <c r="DV166">
        <v>74.680000000000007</v>
      </c>
    </row>
    <row r="167" spans="1:126" x14ac:dyDescent="0.35">
      <c r="A167">
        <v>60</v>
      </c>
      <c r="B167">
        <v>15</v>
      </c>
      <c r="C167">
        <v>1</v>
      </c>
      <c r="D167">
        <v>1</v>
      </c>
      <c r="E167">
        <v>3</v>
      </c>
      <c r="F167">
        <v>4</v>
      </c>
      <c r="G167">
        <v>5</v>
      </c>
      <c r="H167">
        <v>0</v>
      </c>
      <c r="I167">
        <v>0</v>
      </c>
      <c r="J167">
        <v>1</v>
      </c>
      <c r="K167">
        <v>2</v>
      </c>
      <c r="L167">
        <v>1</v>
      </c>
      <c r="M167">
        <v>1</v>
      </c>
      <c r="N167">
        <v>3</v>
      </c>
      <c r="O167">
        <v>6</v>
      </c>
      <c r="P167">
        <v>1</v>
      </c>
      <c r="Q167">
        <v>1</v>
      </c>
      <c r="R167">
        <v>12</v>
      </c>
      <c r="S167">
        <v>2042400</v>
      </c>
      <c r="T167">
        <v>1</v>
      </c>
      <c r="U167">
        <v>2</v>
      </c>
      <c r="V167">
        <v>0</v>
      </c>
      <c r="W167">
        <v>1</v>
      </c>
      <c r="X167">
        <v>1</v>
      </c>
      <c r="Y167">
        <v>0</v>
      </c>
      <c r="Z167">
        <v>1</v>
      </c>
      <c r="AA167">
        <v>2</v>
      </c>
      <c r="AB167">
        <v>0</v>
      </c>
      <c r="AD167">
        <v>0</v>
      </c>
      <c r="AF167">
        <v>0</v>
      </c>
      <c r="AH167">
        <v>0</v>
      </c>
      <c r="AJ167">
        <v>0</v>
      </c>
      <c r="AK167">
        <v>1</v>
      </c>
      <c r="AL167">
        <v>1</v>
      </c>
      <c r="AM167">
        <v>1600</v>
      </c>
      <c r="AN167">
        <f t="shared" si="45"/>
        <v>12800</v>
      </c>
      <c r="AO167">
        <v>12800</v>
      </c>
      <c r="AP167">
        <f t="shared" si="46"/>
        <v>16000</v>
      </c>
      <c r="AQ167">
        <v>16000</v>
      </c>
      <c r="AR167" s="33">
        <f t="shared" si="60"/>
        <v>16000</v>
      </c>
      <c r="AS167">
        <v>12800</v>
      </c>
      <c r="AT167">
        <f t="shared" si="61"/>
        <v>50</v>
      </c>
      <c r="AU167">
        <f t="shared" si="47"/>
        <v>12.8</v>
      </c>
      <c r="AV167">
        <v>50000</v>
      </c>
      <c r="AW167">
        <v>166.66666666666666</v>
      </c>
      <c r="AX167">
        <v>80</v>
      </c>
      <c r="AY167">
        <v>10240</v>
      </c>
      <c r="AZ167" s="33">
        <v>1280</v>
      </c>
      <c r="BA167" s="33">
        <v>1280</v>
      </c>
      <c r="BB167">
        <v>500000</v>
      </c>
      <c r="BC167">
        <v>0</v>
      </c>
      <c r="BD167">
        <v>500</v>
      </c>
      <c r="BE167">
        <v>2000</v>
      </c>
      <c r="BF167">
        <v>1</v>
      </c>
      <c r="BG167">
        <v>1</v>
      </c>
      <c r="BH167">
        <v>8000</v>
      </c>
      <c r="BI167">
        <v>400</v>
      </c>
      <c r="BK167">
        <v>1</v>
      </c>
      <c r="BL167">
        <v>0</v>
      </c>
      <c r="BM167">
        <v>0</v>
      </c>
      <c r="BN167">
        <v>0</v>
      </c>
      <c r="BO167">
        <v>4000</v>
      </c>
      <c r="BP167">
        <v>16000</v>
      </c>
      <c r="BQ167">
        <f t="shared" si="62"/>
        <v>192000</v>
      </c>
      <c r="BR167">
        <v>192000</v>
      </c>
      <c r="BS167">
        <f t="shared" si="48"/>
        <v>192</v>
      </c>
      <c r="BT167" s="43">
        <v>192</v>
      </c>
      <c r="BU167">
        <f t="shared" si="49"/>
        <v>192</v>
      </c>
      <c r="BV167">
        <v>192</v>
      </c>
      <c r="BW167">
        <v>12800</v>
      </c>
      <c r="BX167">
        <f t="shared" si="63"/>
        <v>12.8</v>
      </c>
      <c r="BY167">
        <v>44</v>
      </c>
      <c r="BZ167">
        <v>4096000</v>
      </c>
      <c r="CA167">
        <v>5120000</v>
      </c>
      <c r="CB167">
        <v>80</v>
      </c>
      <c r="CC167">
        <f t="shared" si="64"/>
        <v>0.8</v>
      </c>
      <c r="CD167">
        <v>0</v>
      </c>
      <c r="CE167">
        <v>0</v>
      </c>
      <c r="CF167">
        <v>1</v>
      </c>
      <c r="CG167">
        <v>0.8</v>
      </c>
      <c r="CI167" s="43">
        <v>0.61084088000000003</v>
      </c>
      <c r="CJ167" s="33">
        <v>16000</v>
      </c>
      <c r="CK167" s="33">
        <v>10193.400808406928</v>
      </c>
      <c r="CL167" s="33">
        <v>156821.55089856812</v>
      </c>
      <c r="CM167" s="43">
        <f t="shared" si="66"/>
        <v>522.73850299522712</v>
      </c>
      <c r="CN167" s="43">
        <v>1</v>
      </c>
      <c r="CO167" s="43"/>
      <c r="CP167" s="43">
        <v>0.38915911999999997</v>
      </c>
      <c r="CQ167" s="43">
        <v>0.7</v>
      </c>
      <c r="CR167" s="43">
        <v>0.85</v>
      </c>
      <c r="CS167" s="43">
        <v>6.5000000000000002E-2</v>
      </c>
      <c r="CT167">
        <v>12800</v>
      </c>
      <c r="CU167">
        <v>4000</v>
      </c>
      <c r="CV167">
        <v>8000</v>
      </c>
      <c r="CW167">
        <f t="shared" si="50"/>
        <v>17811.51254971671</v>
      </c>
      <c r="CX167">
        <f t="shared" si="51"/>
        <v>14668.30445270788</v>
      </c>
      <c r="CY167">
        <f t="shared" si="52"/>
        <v>225666.222349352</v>
      </c>
      <c r="CZ167">
        <f t="shared" si="53"/>
        <v>274023.26999564166</v>
      </c>
      <c r="DA167">
        <v>17811.51254971671</v>
      </c>
      <c r="DB167">
        <v>14668.30445270788</v>
      </c>
      <c r="DC167">
        <v>225666.222349352</v>
      </c>
      <c r="DD167">
        <v>274023.26999564166</v>
      </c>
      <c r="DE167" s="43">
        <v>0.38915911999999997</v>
      </c>
      <c r="DF167" s="33">
        <f t="shared" si="54"/>
        <v>10193.400808406928</v>
      </c>
      <c r="DG167" s="43">
        <v>0.28915911999999999</v>
      </c>
      <c r="DH167">
        <f t="shared" si="55"/>
        <v>7574.0607275662351</v>
      </c>
      <c r="DI167">
        <v>0.18915912000000001</v>
      </c>
      <c r="DJ167">
        <f t="shared" si="56"/>
        <v>4954.7206467255428</v>
      </c>
      <c r="DK167">
        <f t="shared" si="57"/>
        <v>156821.55089856812</v>
      </c>
      <c r="DL167">
        <f t="shared" si="58"/>
        <v>116524.01119332669</v>
      </c>
      <c r="DM167">
        <f t="shared" si="59"/>
        <v>76226.47148808527</v>
      </c>
      <c r="DO167" s="33">
        <v>10193.400808406928</v>
      </c>
      <c r="DP167" s="33">
        <v>7574.0607275662351</v>
      </c>
      <c r="DQ167" s="33">
        <v>4954.7206467255428</v>
      </c>
      <c r="DR167" s="33">
        <v>156821.55089856812</v>
      </c>
      <c r="DS167" s="33">
        <v>116524.01119332669</v>
      </c>
      <c r="DT167" s="33">
        <v>76226.47148808527</v>
      </c>
      <c r="DV167">
        <v>933.46</v>
      </c>
    </row>
    <row r="168" spans="1:126" x14ac:dyDescent="0.35">
      <c r="A168">
        <v>40</v>
      </c>
      <c r="B168">
        <f t="shared" si="65"/>
        <v>22</v>
      </c>
      <c r="C168">
        <v>1</v>
      </c>
      <c r="D168">
        <v>1</v>
      </c>
      <c r="E168">
        <v>2</v>
      </c>
      <c r="F168">
        <v>1</v>
      </c>
      <c r="G168">
        <v>1</v>
      </c>
      <c r="H168">
        <v>3</v>
      </c>
      <c r="I168">
        <v>2</v>
      </c>
      <c r="J168">
        <v>0</v>
      </c>
      <c r="K168">
        <v>0</v>
      </c>
      <c r="L168">
        <v>1</v>
      </c>
      <c r="M168">
        <v>96</v>
      </c>
      <c r="N168">
        <v>3</v>
      </c>
      <c r="O168">
        <v>6</v>
      </c>
      <c r="P168">
        <v>1</v>
      </c>
      <c r="Q168">
        <v>1</v>
      </c>
      <c r="R168">
        <v>7</v>
      </c>
      <c r="S168">
        <v>46200</v>
      </c>
      <c r="T168">
        <v>0</v>
      </c>
      <c r="U168">
        <v>2</v>
      </c>
      <c r="V168">
        <v>0</v>
      </c>
      <c r="W168">
        <v>1</v>
      </c>
      <c r="X168">
        <v>1</v>
      </c>
      <c r="Y168">
        <v>0</v>
      </c>
      <c r="Z168">
        <v>1</v>
      </c>
      <c r="AA168">
        <v>2</v>
      </c>
      <c r="AB168">
        <v>0</v>
      </c>
      <c r="AD168">
        <v>0</v>
      </c>
      <c r="AF168">
        <v>0</v>
      </c>
      <c r="AH168">
        <v>0</v>
      </c>
      <c r="AJ168">
        <v>0</v>
      </c>
      <c r="AK168">
        <v>1</v>
      </c>
      <c r="AL168">
        <v>8.0000000000000016E-2</v>
      </c>
      <c r="AM168">
        <v>245</v>
      </c>
      <c r="AN168">
        <f t="shared" si="45"/>
        <v>1960</v>
      </c>
      <c r="AO168">
        <v>1960</v>
      </c>
      <c r="AP168">
        <f t="shared" si="46"/>
        <v>2450</v>
      </c>
      <c r="AQ168">
        <v>2450</v>
      </c>
      <c r="AR168" s="33">
        <f t="shared" si="60"/>
        <v>30624.999999999993</v>
      </c>
      <c r="AS168">
        <v>1715</v>
      </c>
      <c r="AT168">
        <f t="shared" si="61"/>
        <v>131.25</v>
      </c>
      <c r="AU168">
        <f t="shared" si="47"/>
        <v>1.96</v>
      </c>
      <c r="AV168">
        <v>131250</v>
      </c>
      <c r="AW168">
        <v>437.5</v>
      </c>
      <c r="AX168">
        <v>70</v>
      </c>
      <c r="AY168">
        <v>1372</v>
      </c>
      <c r="AZ168" s="33">
        <v>171.5</v>
      </c>
      <c r="BA168" s="33">
        <v>171.5</v>
      </c>
      <c r="BB168">
        <v>108000</v>
      </c>
      <c r="BC168">
        <v>0</v>
      </c>
      <c r="BD168">
        <v>200</v>
      </c>
      <c r="BE168">
        <v>800</v>
      </c>
      <c r="BF168">
        <v>1</v>
      </c>
      <c r="BG168">
        <v>1</v>
      </c>
      <c r="BH168">
        <v>2000</v>
      </c>
      <c r="BI168">
        <v>1050</v>
      </c>
      <c r="BK168">
        <v>1</v>
      </c>
      <c r="BL168">
        <v>0</v>
      </c>
      <c r="BM168">
        <v>0</v>
      </c>
      <c r="BN168">
        <v>1</v>
      </c>
      <c r="BO168">
        <v>500</v>
      </c>
      <c r="BP168">
        <v>2450</v>
      </c>
      <c r="BQ168">
        <f t="shared" si="62"/>
        <v>29400</v>
      </c>
      <c r="BR168">
        <v>29400</v>
      </c>
      <c r="BS168">
        <f t="shared" si="48"/>
        <v>367.49999999999989</v>
      </c>
      <c r="BT168" s="43">
        <v>367.49999999999989</v>
      </c>
      <c r="BU168">
        <f t="shared" si="49"/>
        <v>29.4</v>
      </c>
      <c r="BV168">
        <v>29.4</v>
      </c>
      <c r="BW168">
        <v>1715</v>
      </c>
      <c r="BX168">
        <f t="shared" si="63"/>
        <v>1.7150000000000001</v>
      </c>
      <c r="BY168">
        <v>29</v>
      </c>
      <c r="BZ168">
        <v>1440600</v>
      </c>
      <c r="CA168">
        <v>2058000</v>
      </c>
      <c r="CB168">
        <v>70</v>
      </c>
      <c r="CC168">
        <f t="shared" si="64"/>
        <v>0.7</v>
      </c>
      <c r="CD168">
        <v>0</v>
      </c>
      <c r="CE168">
        <v>0</v>
      </c>
      <c r="CF168">
        <v>1</v>
      </c>
      <c r="CG168">
        <v>0.7</v>
      </c>
      <c r="CI168" s="43">
        <v>0.54078108999999996</v>
      </c>
      <c r="CJ168" s="33">
        <v>2450</v>
      </c>
      <c r="CK168" s="33">
        <v>2080.483859929348</v>
      </c>
      <c r="CL168" s="33">
        <v>32007.443998913044</v>
      </c>
      <c r="CM168" s="43">
        <f t="shared" si="66"/>
        <v>106.69147999637681</v>
      </c>
      <c r="CN168" s="43">
        <v>8.0000000000000016E-2</v>
      </c>
      <c r="CO168" s="43"/>
      <c r="CP168" s="43">
        <v>0.45921891000000004</v>
      </c>
      <c r="CQ168" s="43">
        <v>0.7</v>
      </c>
      <c r="CR168" s="43">
        <v>0.85</v>
      </c>
      <c r="CS168" s="43">
        <v>6.5000000000000002E-2</v>
      </c>
      <c r="CT168">
        <v>1715</v>
      </c>
      <c r="CU168">
        <v>500</v>
      </c>
      <c r="CV168">
        <v>2000</v>
      </c>
      <c r="CW168">
        <f t="shared" si="50"/>
        <v>2695.6378966579623</v>
      </c>
      <c r="CX168">
        <f t="shared" si="51"/>
        <v>2219.9370913653806</v>
      </c>
      <c r="CY168">
        <f t="shared" si="52"/>
        <v>34152.878328698163</v>
      </c>
      <c r="CZ168">
        <f t="shared" si="53"/>
        <v>41471.352256276339</v>
      </c>
      <c r="DA168">
        <v>2695.6378966579623</v>
      </c>
      <c r="DB168">
        <v>2219.9370913653806</v>
      </c>
      <c r="DC168">
        <v>34152.878328698163</v>
      </c>
      <c r="DD168">
        <v>41471.352256276339</v>
      </c>
      <c r="DE168" s="43">
        <v>0.45921891000000004</v>
      </c>
      <c r="DF168" s="33">
        <f t="shared" si="54"/>
        <v>2080.483859929348</v>
      </c>
      <c r="DG168" s="43">
        <v>0.35921891000000006</v>
      </c>
      <c r="DH168">
        <f t="shared" si="55"/>
        <v>1627.4354739364132</v>
      </c>
      <c r="DI168">
        <v>0.25921891000000008</v>
      </c>
      <c r="DJ168">
        <f t="shared" si="56"/>
        <v>1174.3870879434785</v>
      </c>
      <c r="DK168">
        <f t="shared" si="57"/>
        <v>32007.443998913044</v>
      </c>
      <c r="DL168">
        <f t="shared" si="58"/>
        <v>25037.468829790971</v>
      </c>
      <c r="DM168">
        <f t="shared" si="59"/>
        <v>18067.493660668901</v>
      </c>
      <c r="DO168" s="33">
        <v>2080.483859929348</v>
      </c>
      <c r="DP168" s="33">
        <v>1627.4354739364132</v>
      </c>
      <c r="DQ168" s="33">
        <v>1174.3870879434785</v>
      </c>
      <c r="DR168" s="33">
        <v>32007.443998913044</v>
      </c>
      <c r="DS168" s="33">
        <v>25037.468829790971</v>
      </c>
      <c r="DT168" s="33">
        <v>18067.493660668901</v>
      </c>
      <c r="DV168">
        <v>533.45000000000005</v>
      </c>
    </row>
    <row r="169" spans="1:126" x14ac:dyDescent="0.35">
      <c r="A169">
        <v>32</v>
      </c>
      <c r="B169">
        <f t="shared" si="65"/>
        <v>14</v>
      </c>
      <c r="C169">
        <v>1</v>
      </c>
      <c r="D169">
        <v>1</v>
      </c>
      <c r="E169">
        <v>2</v>
      </c>
      <c r="F169">
        <v>2</v>
      </c>
      <c r="G169">
        <v>1</v>
      </c>
      <c r="H169">
        <v>1</v>
      </c>
      <c r="I169">
        <v>2</v>
      </c>
      <c r="J169">
        <v>0</v>
      </c>
      <c r="K169">
        <v>0</v>
      </c>
      <c r="L169">
        <v>1</v>
      </c>
      <c r="M169">
        <v>96</v>
      </c>
      <c r="N169">
        <v>7</v>
      </c>
      <c r="O169">
        <v>12</v>
      </c>
      <c r="P169">
        <v>2</v>
      </c>
      <c r="Q169">
        <v>1</v>
      </c>
      <c r="R169">
        <v>6</v>
      </c>
      <c r="S169">
        <v>752000</v>
      </c>
      <c r="T169">
        <v>1</v>
      </c>
      <c r="U169">
        <v>2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2</v>
      </c>
      <c r="AB169">
        <v>0</v>
      </c>
      <c r="AD169">
        <v>0</v>
      </c>
      <c r="AF169">
        <v>0</v>
      </c>
      <c r="AH169">
        <v>0</v>
      </c>
      <c r="AJ169">
        <v>0</v>
      </c>
      <c r="AK169">
        <v>1</v>
      </c>
      <c r="AL169">
        <v>1.06</v>
      </c>
      <c r="AM169">
        <v>1400</v>
      </c>
      <c r="AN169">
        <f t="shared" si="45"/>
        <v>11200</v>
      </c>
      <c r="AO169">
        <v>11200</v>
      </c>
      <c r="AP169">
        <f t="shared" si="46"/>
        <v>14000</v>
      </c>
      <c r="AQ169">
        <v>14000</v>
      </c>
      <c r="AR169" s="33">
        <f t="shared" si="60"/>
        <v>13207.54716981132</v>
      </c>
      <c r="AS169">
        <v>19200</v>
      </c>
      <c r="AT169">
        <f t="shared" si="61"/>
        <v>93.75</v>
      </c>
      <c r="AU169">
        <f t="shared" si="47"/>
        <v>11.2</v>
      </c>
      <c r="AV169">
        <v>93750</v>
      </c>
      <c r="AW169">
        <v>312.5</v>
      </c>
      <c r="AX169">
        <v>80</v>
      </c>
      <c r="AY169">
        <v>8960</v>
      </c>
      <c r="AZ169" s="33">
        <v>1920</v>
      </c>
      <c r="BA169" s="33">
        <v>1120</v>
      </c>
      <c r="BB169">
        <v>1080000</v>
      </c>
      <c r="BC169">
        <v>0</v>
      </c>
      <c r="BD169">
        <v>1200</v>
      </c>
      <c r="BE169">
        <v>4800</v>
      </c>
      <c r="BF169">
        <v>1</v>
      </c>
      <c r="BG169">
        <v>1</v>
      </c>
      <c r="BH169">
        <v>5000</v>
      </c>
      <c r="BI169">
        <v>750</v>
      </c>
      <c r="BK169">
        <v>1</v>
      </c>
      <c r="BL169">
        <v>0</v>
      </c>
      <c r="BM169">
        <v>1</v>
      </c>
      <c r="BN169">
        <v>1</v>
      </c>
      <c r="BO169">
        <v>6000</v>
      </c>
      <c r="BP169">
        <v>24000</v>
      </c>
      <c r="BQ169">
        <f t="shared" si="62"/>
        <v>288000</v>
      </c>
      <c r="BR169">
        <v>288000</v>
      </c>
      <c r="BS169">
        <f t="shared" si="48"/>
        <v>271.69811320754718</v>
      </c>
      <c r="BT169" s="43">
        <v>271.69811320754718</v>
      </c>
      <c r="BU169">
        <f t="shared" si="49"/>
        <v>288</v>
      </c>
      <c r="BV169">
        <v>288</v>
      </c>
      <c r="BW169">
        <v>19200</v>
      </c>
      <c r="BX169">
        <f t="shared" si="63"/>
        <v>19.2</v>
      </c>
      <c r="BY169">
        <v>10</v>
      </c>
      <c r="BZ169">
        <v>6720000</v>
      </c>
      <c r="CA169">
        <v>8400000</v>
      </c>
      <c r="CB169">
        <v>80</v>
      </c>
      <c r="CC169">
        <f t="shared" si="64"/>
        <v>0.8</v>
      </c>
      <c r="CD169">
        <v>0</v>
      </c>
      <c r="CE169">
        <v>0</v>
      </c>
      <c r="CF169">
        <v>1</v>
      </c>
      <c r="CG169">
        <v>0.8</v>
      </c>
      <c r="CI169" s="43">
        <v>0.62528700999999998</v>
      </c>
      <c r="CJ169" s="33">
        <v>24000</v>
      </c>
      <c r="CK169" s="33">
        <v>8389.7182831288956</v>
      </c>
      <c r="CL169" s="33">
        <v>129072.58897121377</v>
      </c>
      <c r="CM169" s="43">
        <f t="shared" ref="CM169:CM200" si="67">CL169/300</f>
        <v>430.24196323737925</v>
      </c>
      <c r="CN169" s="43">
        <v>1.06</v>
      </c>
      <c r="CO169" s="43"/>
      <c r="CP169" s="43">
        <v>0.37471299000000002</v>
      </c>
      <c r="CQ169" s="43">
        <v>0.7</v>
      </c>
      <c r="CR169" s="43">
        <v>0.85</v>
      </c>
      <c r="CS169" s="43">
        <v>6.5000000000000002E-2</v>
      </c>
      <c r="CT169">
        <v>19200</v>
      </c>
      <c r="CU169">
        <v>6000</v>
      </c>
      <c r="CV169">
        <v>5000</v>
      </c>
      <c r="CW169">
        <f t="shared" si="50"/>
        <v>26100.014455761684</v>
      </c>
      <c r="CX169">
        <f t="shared" si="51"/>
        <v>21494.12955180374</v>
      </c>
      <c r="CY169">
        <f t="shared" si="52"/>
        <v>330678.916181596</v>
      </c>
      <c r="CZ169">
        <f t="shared" si="53"/>
        <v>401538.68393479515</v>
      </c>
      <c r="DA169">
        <v>26100.014455761684</v>
      </c>
      <c r="DB169">
        <v>21494.12955180374</v>
      </c>
      <c r="DC169">
        <v>330678.916181596</v>
      </c>
      <c r="DD169">
        <v>401538.68393479515</v>
      </c>
      <c r="DE169" s="43">
        <v>0.37471299000000002</v>
      </c>
      <c r="DF169" s="33">
        <f t="shared" si="54"/>
        <v>8389.7182831288956</v>
      </c>
      <c r="DG169" s="43">
        <v>0.27471299000000005</v>
      </c>
      <c r="DH169">
        <f t="shared" si="55"/>
        <v>6150.7464548160069</v>
      </c>
      <c r="DI169">
        <v>0.17471299000000007</v>
      </c>
      <c r="DJ169">
        <f t="shared" si="56"/>
        <v>3911.7746265031174</v>
      </c>
      <c r="DK169">
        <f t="shared" si="57"/>
        <v>129072.58897121377</v>
      </c>
      <c r="DL169">
        <f t="shared" si="58"/>
        <v>94626.868535630871</v>
      </c>
      <c r="DM169">
        <f t="shared" si="59"/>
        <v>60181.148100047954</v>
      </c>
      <c r="DO169" s="33">
        <v>8389.7182831288956</v>
      </c>
      <c r="DP169" s="33">
        <v>6150.7464548160069</v>
      </c>
      <c r="DQ169" s="33">
        <v>3911.7746265031174</v>
      </c>
      <c r="DR169" s="33">
        <v>129072.58897121377</v>
      </c>
      <c r="DS169" s="33">
        <v>94626.868535630871</v>
      </c>
      <c r="DT169" s="33">
        <v>60181.148100047954</v>
      </c>
      <c r="DV169">
        <v>1792.67</v>
      </c>
    </row>
    <row r="170" spans="1:126" x14ac:dyDescent="0.35">
      <c r="A170">
        <v>44</v>
      </c>
      <c r="B170">
        <f t="shared" si="65"/>
        <v>26</v>
      </c>
      <c r="C170">
        <v>1</v>
      </c>
      <c r="D170">
        <v>1</v>
      </c>
      <c r="E170">
        <v>2</v>
      </c>
      <c r="F170">
        <v>1</v>
      </c>
      <c r="G170">
        <v>1</v>
      </c>
      <c r="H170">
        <v>3</v>
      </c>
      <c r="I170">
        <v>1</v>
      </c>
      <c r="J170">
        <v>0</v>
      </c>
      <c r="K170">
        <v>0</v>
      </c>
      <c r="L170">
        <v>1</v>
      </c>
      <c r="M170">
        <v>4</v>
      </c>
      <c r="N170">
        <v>3</v>
      </c>
      <c r="O170">
        <v>6</v>
      </c>
      <c r="P170">
        <v>1</v>
      </c>
      <c r="Q170">
        <v>1</v>
      </c>
      <c r="R170">
        <v>6</v>
      </c>
      <c r="S170">
        <v>238250</v>
      </c>
      <c r="T170">
        <v>1</v>
      </c>
      <c r="U170">
        <v>2</v>
      </c>
      <c r="V170">
        <v>0</v>
      </c>
      <c r="W170">
        <v>1</v>
      </c>
      <c r="X170">
        <v>1</v>
      </c>
      <c r="Y170">
        <v>0</v>
      </c>
      <c r="Z170">
        <v>1</v>
      </c>
      <c r="AA170">
        <v>2</v>
      </c>
      <c r="AB170">
        <v>0</v>
      </c>
      <c r="AD170">
        <v>0</v>
      </c>
      <c r="AF170">
        <v>0</v>
      </c>
      <c r="AH170">
        <v>0</v>
      </c>
      <c r="AJ170">
        <v>0</v>
      </c>
      <c r="AK170">
        <v>1</v>
      </c>
      <c r="AL170">
        <v>0.92</v>
      </c>
      <c r="AM170">
        <v>600</v>
      </c>
      <c r="AN170">
        <f t="shared" si="45"/>
        <v>4800</v>
      </c>
      <c r="AO170">
        <v>4800</v>
      </c>
      <c r="AP170">
        <f t="shared" si="46"/>
        <v>6000</v>
      </c>
      <c r="AQ170">
        <v>6000</v>
      </c>
      <c r="AR170" s="33">
        <f t="shared" si="60"/>
        <v>6521.7391304347821</v>
      </c>
      <c r="AS170">
        <v>16000</v>
      </c>
      <c r="AT170">
        <f t="shared" si="61"/>
        <v>87.5</v>
      </c>
      <c r="AU170">
        <f t="shared" si="47"/>
        <v>4.8</v>
      </c>
      <c r="AV170">
        <v>87500</v>
      </c>
      <c r="AW170">
        <v>291.66666666666669</v>
      </c>
      <c r="AX170">
        <v>80</v>
      </c>
      <c r="AY170">
        <v>3840</v>
      </c>
      <c r="AZ170" s="33">
        <v>1600</v>
      </c>
      <c r="BA170" s="33">
        <v>480</v>
      </c>
      <c r="BB170">
        <v>600000</v>
      </c>
      <c r="BC170">
        <v>0</v>
      </c>
      <c r="BD170">
        <v>1000</v>
      </c>
      <c r="BE170">
        <v>4000</v>
      </c>
      <c r="BF170">
        <v>1</v>
      </c>
      <c r="BG170">
        <v>1</v>
      </c>
      <c r="BH170">
        <v>0</v>
      </c>
      <c r="BI170">
        <v>700</v>
      </c>
      <c r="BK170">
        <v>1</v>
      </c>
      <c r="BL170">
        <v>0</v>
      </c>
      <c r="BM170">
        <v>0</v>
      </c>
      <c r="BN170">
        <v>1</v>
      </c>
      <c r="BO170">
        <v>5000</v>
      </c>
      <c r="BP170">
        <v>20000</v>
      </c>
      <c r="BQ170">
        <f t="shared" si="62"/>
        <v>240000</v>
      </c>
      <c r="BR170">
        <v>240000</v>
      </c>
      <c r="BS170">
        <f t="shared" si="48"/>
        <v>260.86956521739131</v>
      </c>
      <c r="BT170" s="43">
        <v>260.86956521739131</v>
      </c>
      <c r="BU170">
        <f t="shared" si="49"/>
        <v>240</v>
      </c>
      <c r="BV170">
        <v>240</v>
      </c>
      <c r="BW170">
        <v>16000</v>
      </c>
      <c r="BX170">
        <f t="shared" si="63"/>
        <v>16</v>
      </c>
      <c r="BY170">
        <v>84</v>
      </c>
      <c r="BZ170">
        <v>2688000</v>
      </c>
      <c r="CA170">
        <v>3360000</v>
      </c>
      <c r="CB170">
        <v>80</v>
      </c>
      <c r="CC170">
        <f t="shared" si="64"/>
        <v>0.8</v>
      </c>
      <c r="CD170">
        <v>0</v>
      </c>
      <c r="CE170">
        <v>0</v>
      </c>
      <c r="CF170">
        <v>1</v>
      </c>
      <c r="CG170">
        <v>0.8</v>
      </c>
      <c r="CI170" s="43">
        <v>0.62191936999999997</v>
      </c>
      <c r="CJ170" s="33">
        <v>20000</v>
      </c>
      <c r="CK170" s="33">
        <v>3647.5528652532566</v>
      </c>
      <c r="CL170" s="33">
        <v>56116.197926973175</v>
      </c>
      <c r="CM170" s="43">
        <f t="shared" si="67"/>
        <v>187.05399308991059</v>
      </c>
      <c r="CN170" s="43">
        <v>0.92</v>
      </c>
      <c r="CO170" s="43"/>
      <c r="CP170" s="43">
        <v>0.37808063000000003</v>
      </c>
      <c r="CQ170" s="43">
        <v>0.7</v>
      </c>
      <c r="CR170" s="43">
        <v>0.85</v>
      </c>
      <c r="CS170" s="43">
        <v>6.5000000000000002E-2</v>
      </c>
      <c r="CT170">
        <v>16000</v>
      </c>
      <c r="CU170">
        <v>5000</v>
      </c>
      <c r="CV170">
        <v>0</v>
      </c>
      <c r="CW170">
        <f t="shared" si="50"/>
        <v>21867.786494574048</v>
      </c>
      <c r="CX170">
        <f t="shared" si="51"/>
        <v>18008.765348472745</v>
      </c>
      <c r="CY170">
        <f t="shared" si="52"/>
        <v>277057.92843804223</v>
      </c>
      <c r="CZ170">
        <f t="shared" si="53"/>
        <v>336427.48453190841</v>
      </c>
      <c r="DA170">
        <v>21867.786494574048</v>
      </c>
      <c r="DB170">
        <v>18008.765348472745</v>
      </c>
      <c r="DC170">
        <v>277057.92843804223</v>
      </c>
      <c r="DD170">
        <v>336427.48453190841</v>
      </c>
      <c r="DE170" s="43">
        <v>0.37808063000000003</v>
      </c>
      <c r="DF170" s="33">
        <f t="shared" si="54"/>
        <v>3647.5528652532566</v>
      </c>
      <c r="DG170" s="43">
        <v>0.27808063000000005</v>
      </c>
      <c r="DH170">
        <f t="shared" si="55"/>
        <v>2682.7975787279311</v>
      </c>
      <c r="DI170">
        <v>0.17808063000000007</v>
      </c>
      <c r="DJ170">
        <f t="shared" si="56"/>
        <v>1718.0422922026057</v>
      </c>
      <c r="DK170">
        <f t="shared" si="57"/>
        <v>56116.197926973175</v>
      </c>
      <c r="DL170">
        <f t="shared" si="58"/>
        <v>41273.80890350663</v>
      </c>
      <c r="DM170">
        <f t="shared" si="59"/>
        <v>26431.419880040088</v>
      </c>
      <c r="DO170" s="33">
        <v>3647.5528652532566</v>
      </c>
      <c r="DP170" s="33">
        <v>2682.7975787279311</v>
      </c>
      <c r="DQ170" s="33">
        <v>1718.0422922026057</v>
      </c>
      <c r="DR170" s="33">
        <v>56116.197926973175</v>
      </c>
      <c r="DS170" s="33">
        <v>41273.80890350663</v>
      </c>
      <c r="DT170" s="33">
        <v>26431.419880040088</v>
      </c>
      <c r="DV170">
        <v>233.81</v>
      </c>
    </row>
    <row r="171" spans="1:126" x14ac:dyDescent="0.35">
      <c r="A171">
        <v>60</v>
      </c>
      <c r="B171">
        <f t="shared" si="65"/>
        <v>42</v>
      </c>
      <c r="C171">
        <v>1</v>
      </c>
      <c r="D171">
        <v>1</v>
      </c>
      <c r="E171">
        <v>3</v>
      </c>
      <c r="F171">
        <v>2</v>
      </c>
      <c r="G171">
        <v>3</v>
      </c>
      <c r="H171">
        <v>3</v>
      </c>
      <c r="I171">
        <v>2</v>
      </c>
      <c r="J171">
        <v>1</v>
      </c>
      <c r="K171">
        <v>0</v>
      </c>
      <c r="L171">
        <v>1</v>
      </c>
      <c r="M171">
        <v>96</v>
      </c>
      <c r="N171">
        <v>1</v>
      </c>
      <c r="O171">
        <v>3</v>
      </c>
      <c r="P171">
        <v>1</v>
      </c>
      <c r="Q171">
        <v>1</v>
      </c>
      <c r="R171">
        <v>11</v>
      </c>
      <c r="S171">
        <v>748200</v>
      </c>
      <c r="T171">
        <v>1</v>
      </c>
      <c r="U171">
        <v>2</v>
      </c>
      <c r="V171">
        <v>0</v>
      </c>
      <c r="W171">
        <v>2</v>
      </c>
      <c r="X171">
        <v>0</v>
      </c>
      <c r="Y171">
        <v>0</v>
      </c>
      <c r="Z171">
        <v>1</v>
      </c>
      <c r="AA171">
        <v>2</v>
      </c>
      <c r="AB171">
        <v>0</v>
      </c>
      <c r="AD171">
        <v>0</v>
      </c>
      <c r="AF171">
        <v>0</v>
      </c>
      <c r="AH171">
        <v>0</v>
      </c>
      <c r="AJ171">
        <v>0</v>
      </c>
      <c r="AK171">
        <v>1</v>
      </c>
      <c r="AL171">
        <v>0.24</v>
      </c>
      <c r="AM171">
        <v>420</v>
      </c>
      <c r="AN171">
        <f t="shared" si="45"/>
        <v>3360</v>
      </c>
      <c r="AO171">
        <v>3360</v>
      </c>
      <c r="AP171">
        <f t="shared" si="46"/>
        <v>4200</v>
      </c>
      <c r="AQ171">
        <v>4200</v>
      </c>
      <c r="AR171" s="33">
        <f t="shared" si="60"/>
        <v>17500</v>
      </c>
      <c r="AS171">
        <v>3780</v>
      </c>
      <c r="AT171">
        <f t="shared" si="61"/>
        <v>68.75</v>
      </c>
      <c r="AU171">
        <f t="shared" si="47"/>
        <v>3.36</v>
      </c>
      <c r="AV171">
        <v>68750</v>
      </c>
      <c r="AW171">
        <v>229.16666666666666</v>
      </c>
      <c r="AX171">
        <v>90</v>
      </c>
      <c r="AY171">
        <v>3024</v>
      </c>
      <c r="AZ171" s="33">
        <v>378</v>
      </c>
      <c r="BA171" s="33">
        <v>378</v>
      </c>
      <c r="BB171">
        <v>150000</v>
      </c>
      <c r="BC171">
        <v>0</v>
      </c>
      <c r="BD171">
        <v>450</v>
      </c>
      <c r="BE171">
        <v>1800</v>
      </c>
      <c r="BF171">
        <v>10</v>
      </c>
      <c r="BG171">
        <v>1</v>
      </c>
      <c r="BH171">
        <v>0</v>
      </c>
      <c r="BI171">
        <v>550</v>
      </c>
      <c r="BK171">
        <v>1</v>
      </c>
      <c r="BL171">
        <v>0</v>
      </c>
      <c r="BM171">
        <v>1</v>
      </c>
      <c r="BN171">
        <v>1</v>
      </c>
      <c r="BO171">
        <v>600</v>
      </c>
      <c r="BP171">
        <v>4200</v>
      </c>
      <c r="BQ171">
        <f t="shared" si="62"/>
        <v>50400</v>
      </c>
      <c r="BR171">
        <v>50400</v>
      </c>
      <c r="BS171">
        <f t="shared" si="48"/>
        <v>210</v>
      </c>
      <c r="BT171" s="43">
        <v>210</v>
      </c>
      <c r="BU171">
        <f t="shared" si="49"/>
        <v>50.4</v>
      </c>
      <c r="BV171">
        <v>50.4</v>
      </c>
      <c r="BW171">
        <v>3780</v>
      </c>
      <c r="BX171">
        <f t="shared" si="63"/>
        <v>3.78</v>
      </c>
      <c r="BY171">
        <v>14</v>
      </c>
      <c r="BZ171">
        <v>1663200</v>
      </c>
      <c r="CA171">
        <v>1848000</v>
      </c>
      <c r="CB171">
        <v>90</v>
      </c>
      <c r="CC171">
        <f t="shared" si="64"/>
        <v>0.9</v>
      </c>
      <c r="CD171">
        <v>0</v>
      </c>
      <c r="CE171">
        <v>0</v>
      </c>
      <c r="CF171">
        <v>1</v>
      </c>
      <c r="CG171">
        <v>0.9</v>
      </c>
      <c r="CI171" s="43">
        <v>0.54802286</v>
      </c>
      <c r="CJ171" s="33">
        <v>4200</v>
      </c>
      <c r="CK171" s="33">
        <v>3463.9138739577393</v>
      </c>
      <c r="CL171" s="33">
        <v>53290.982676272914</v>
      </c>
      <c r="CM171" s="43">
        <f t="shared" si="67"/>
        <v>177.63660892090971</v>
      </c>
      <c r="CN171" s="43">
        <v>0.24</v>
      </c>
      <c r="CO171" s="43"/>
      <c r="CP171" s="43">
        <v>0.45197714</v>
      </c>
      <c r="CQ171" s="43">
        <v>0.7</v>
      </c>
      <c r="CR171" s="43">
        <v>0.85</v>
      </c>
      <c r="CS171" s="43">
        <v>6.5000000000000002E-2</v>
      </c>
      <c r="CT171">
        <v>3780</v>
      </c>
      <c r="CU171">
        <v>600</v>
      </c>
      <c r="CV171">
        <v>0</v>
      </c>
      <c r="CW171">
        <f t="shared" si="50"/>
        <v>5862.8941135776704</v>
      </c>
      <c r="CX171">
        <f t="shared" si="51"/>
        <v>4828.265740593376</v>
      </c>
      <c r="CY171">
        <f t="shared" si="52"/>
        <v>74281.011393744237</v>
      </c>
      <c r="CZ171">
        <f t="shared" si="53"/>
        <v>90198.370978118008</v>
      </c>
      <c r="DA171">
        <v>5862.8941135776704</v>
      </c>
      <c r="DB171">
        <v>4828.265740593376</v>
      </c>
      <c r="DC171">
        <v>74281.011393744237</v>
      </c>
      <c r="DD171">
        <v>90198.370978118008</v>
      </c>
      <c r="DE171" s="43">
        <v>0.45197714</v>
      </c>
      <c r="DF171" s="33">
        <f t="shared" si="54"/>
        <v>3463.9138739577393</v>
      </c>
      <c r="DG171" s="43">
        <v>0.35197714000000002</v>
      </c>
      <c r="DH171">
        <f t="shared" si="55"/>
        <v>2697.5224865619657</v>
      </c>
      <c r="DI171">
        <v>0.25197714000000004</v>
      </c>
      <c r="DJ171">
        <f t="shared" si="56"/>
        <v>1931.1310991661919</v>
      </c>
      <c r="DK171">
        <f t="shared" si="57"/>
        <v>53290.982676272914</v>
      </c>
      <c r="DL171">
        <f t="shared" si="58"/>
        <v>41500.345947107162</v>
      </c>
      <c r="DM171">
        <f t="shared" si="59"/>
        <v>29709.709217941414</v>
      </c>
      <c r="DO171" s="33">
        <v>3463.9138739577393</v>
      </c>
      <c r="DP171" s="33">
        <v>2697.5224865619657</v>
      </c>
      <c r="DQ171" s="33">
        <v>1931.1310991661919</v>
      </c>
      <c r="DR171" s="33">
        <v>53290.982676272914</v>
      </c>
      <c r="DS171" s="33">
        <v>41500.345947107162</v>
      </c>
      <c r="DT171" s="33">
        <v>29709.709217941414</v>
      </c>
      <c r="DV171">
        <v>1220.5</v>
      </c>
    </row>
    <row r="172" spans="1:126" x14ac:dyDescent="0.35">
      <c r="A172">
        <v>40</v>
      </c>
      <c r="B172">
        <f t="shared" si="65"/>
        <v>22</v>
      </c>
      <c r="C172">
        <v>1</v>
      </c>
      <c r="D172">
        <v>1</v>
      </c>
      <c r="E172">
        <v>3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3</v>
      </c>
      <c r="O172">
        <v>6</v>
      </c>
      <c r="P172">
        <v>1</v>
      </c>
      <c r="Q172">
        <v>1</v>
      </c>
      <c r="R172">
        <v>1</v>
      </c>
      <c r="S172">
        <v>1017300</v>
      </c>
      <c r="T172">
        <v>1</v>
      </c>
      <c r="U172">
        <v>2</v>
      </c>
      <c r="V172">
        <v>0</v>
      </c>
      <c r="W172">
        <v>1</v>
      </c>
      <c r="X172">
        <v>1</v>
      </c>
      <c r="Y172">
        <v>0</v>
      </c>
      <c r="Z172">
        <v>1</v>
      </c>
      <c r="AA172">
        <v>2</v>
      </c>
      <c r="AB172">
        <v>0</v>
      </c>
      <c r="AD172">
        <v>0</v>
      </c>
      <c r="AF172">
        <v>0</v>
      </c>
      <c r="AH172">
        <v>0</v>
      </c>
      <c r="AJ172">
        <v>0</v>
      </c>
      <c r="AK172">
        <v>1</v>
      </c>
      <c r="AL172">
        <v>0.6</v>
      </c>
      <c r="AM172">
        <v>695</v>
      </c>
      <c r="AN172">
        <f t="shared" si="45"/>
        <v>5560</v>
      </c>
      <c r="AO172">
        <v>5560</v>
      </c>
      <c r="AP172">
        <f t="shared" si="46"/>
        <v>6950</v>
      </c>
      <c r="AQ172">
        <v>6950</v>
      </c>
      <c r="AR172" s="33">
        <f t="shared" si="60"/>
        <v>11583.333333333334</v>
      </c>
      <c r="AS172">
        <v>6255</v>
      </c>
      <c r="AT172">
        <f t="shared" si="61"/>
        <v>78.125</v>
      </c>
      <c r="AU172">
        <f t="shared" si="47"/>
        <v>5.56</v>
      </c>
      <c r="AV172">
        <v>78125</v>
      </c>
      <c r="AW172">
        <v>260.41666666666669</v>
      </c>
      <c r="AX172">
        <v>90</v>
      </c>
      <c r="AY172">
        <v>5004</v>
      </c>
      <c r="AZ172" s="33">
        <v>625.5</v>
      </c>
      <c r="BA172" s="33">
        <v>625.5</v>
      </c>
      <c r="BB172">
        <v>260000</v>
      </c>
      <c r="BC172">
        <v>0</v>
      </c>
      <c r="BD172">
        <v>520</v>
      </c>
      <c r="BE172">
        <v>2080</v>
      </c>
      <c r="BF172">
        <v>1</v>
      </c>
      <c r="BG172">
        <v>1</v>
      </c>
      <c r="BH172">
        <v>5000</v>
      </c>
      <c r="BI172">
        <v>625</v>
      </c>
      <c r="BK172">
        <v>1</v>
      </c>
      <c r="BL172">
        <v>0</v>
      </c>
      <c r="BM172">
        <v>1</v>
      </c>
      <c r="BN172">
        <v>0</v>
      </c>
      <c r="BO172">
        <v>1700</v>
      </c>
      <c r="BP172">
        <v>6950</v>
      </c>
      <c r="BQ172">
        <f t="shared" si="62"/>
        <v>83400</v>
      </c>
      <c r="BR172">
        <v>83400</v>
      </c>
      <c r="BS172">
        <f t="shared" si="48"/>
        <v>139.00000000000003</v>
      </c>
      <c r="BT172" s="43">
        <v>139.00000000000003</v>
      </c>
      <c r="BU172">
        <f t="shared" si="49"/>
        <v>83.4</v>
      </c>
      <c r="BV172">
        <v>83.4</v>
      </c>
      <c r="BW172">
        <v>6255</v>
      </c>
      <c r="BX172">
        <f t="shared" si="63"/>
        <v>6.2549999999999999</v>
      </c>
      <c r="BY172">
        <v>43</v>
      </c>
      <c r="BZ172">
        <v>3127500</v>
      </c>
      <c r="CA172">
        <v>3475000</v>
      </c>
      <c r="CB172">
        <v>90</v>
      </c>
      <c r="CC172">
        <f t="shared" si="64"/>
        <v>0.9</v>
      </c>
      <c r="CD172">
        <v>0</v>
      </c>
      <c r="CE172">
        <v>0</v>
      </c>
      <c r="CF172">
        <v>1</v>
      </c>
      <c r="CG172">
        <v>0.9</v>
      </c>
      <c r="CI172" s="43">
        <v>0.55470675999999997</v>
      </c>
      <c r="CJ172" s="33">
        <v>6950</v>
      </c>
      <c r="CK172" s="33">
        <v>5579.1424247290597</v>
      </c>
      <c r="CL172" s="33">
        <v>85832.960380447068</v>
      </c>
      <c r="CM172" s="43">
        <f t="shared" si="67"/>
        <v>286.10986793482357</v>
      </c>
      <c r="CN172" s="43">
        <v>0.6</v>
      </c>
      <c r="CO172" s="43"/>
      <c r="CP172" s="43">
        <v>0.44529324000000003</v>
      </c>
      <c r="CQ172" s="43">
        <v>0.7</v>
      </c>
      <c r="CR172" s="43">
        <v>0.85</v>
      </c>
      <c r="CS172" s="43">
        <v>6.5000000000000002E-2</v>
      </c>
      <c r="CT172">
        <v>6255</v>
      </c>
      <c r="CU172">
        <v>1700</v>
      </c>
      <c r="CV172">
        <v>5000</v>
      </c>
      <c r="CW172">
        <f t="shared" si="50"/>
        <v>9584.7939549177299</v>
      </c>
      <c r="CX172">
        <f t="shared" si="51"/>
        <v>7893.3597275793072</v>
      </c>
      <c r="CY172">
        <f t="shared" si="52"/>
        <v>121436.3035012201</v>
      </c>
      <c r="CZ172">
        <f t="shared" si="53"/>
        <v>147458.36853719584</v>
      </c>
      <c r="DA172">
        <v>9584.7939549177299</v>
      </c>
      <c r="DB172">
        <v>7893.3597275793072</v>
      </c>
      <c r="DC172">
        <v>121436.3035012201</v>
      </c>
      <c r="DD172">
        <v>147458.36853719584</v>
      </c>
      <c r="DE172" s="43">
        <v>0.44529324000000003</v>
      </c>
      <c r="DF172" s="33">
        <f t="shared" si="54"/>
        <v>5579.1424247290597</v>
      </c>
      <c r="DG172" s="43">
        <v>0.34529324000000006</v>
      </c>
      <c r="DH172">
        <f t="shared" si="55"/>
        <v>4326.2281822561536</v>
      </c>
      <c r="DI172">
        <v>0.24529324000000008</v>
      </c>
      <c r="DJ172">
        <f t="shared" si="56"/>
        <v>3073.3139397832483</v>
      </c>
      <c r="DK172">
        <f t="shared" si="57"/>
        <v>85832.960380447068</v>
      </c>
      <c r="DL172">
        <f t="shared" si="58"/>
        <v>66557.356650094662</v>
      </c>
      <c r="DM172">
        <f t="shared" si="59"/>
        <v>47281.752919742277</v>
      </c>
      <c r="DO172" s="33">
        <v>5579.1424247290597</v>
      </c>
      <c r="DP172" s="33">
        <v>4326.2281822561536</v>
      </c>
      <c r="DQ172" s="33">
        <v>3073.3139397832483</v>
      </c>
      <c r="DR172" s="33">
        <v>85832.960380447068</v>
      </c>
      <c r="DS172" s="33">
        <v>66557.356650094662</v>
      </c>
      <c r="DT172" s="33">
        <v>47281.752919742277</v>
      </c>
      <c r="DV172">
        <v>1861.1</v>
      </c>
    </row>
    <row r="173" spans="1:126" x14ac:dyDescent="0.35">
      <c r="A173">
        <v>35</v>
      </c>
      <c r="B173">
        <f t="shared" si="65"/>
        <v>17</v>
      </c>
      <c r="C173">
        <v>1</v>
      </c>
      <c r="D173">
        <v>1</v>
      </c>
      <c r="E173">
        <v>2</v>
      </c>
      <c r="F173">
        <v>1</v>
      </c>
      <c r="G173">
        <v>1</v>
      </c>
      <c r="H173">
        <v>2</v>
      </c>
      <c r="I173">
        <v>2</v>
      </c>
      <c r="J173">
        <v>1</v>
      </c>
      <c r="K173">
        <v>1</v>
      </c>
      <c r="L173">
        <v>1</v>
      </c>
      <c r="M173">
        <v>96</v>
      </c>
      <c r="N173">
        <v>7</v>
      </c>
      <c r="O173">
        <v>12</v>
      </c>
      <c r="P173">
        <v>2</v>
      </c>
      <c r="Q173">
        <v>1</v>
      </c>
      <c r="R173">
        <v>8</v>
      </c>
      <c r="S173">
        <v>3053900</v>
      </c>
      <c r="T173">
        <v>1</v>
      </c>
      <c r="U173">
        <v>2</v>
      </c>
      <c r="V173">
        <v>0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2</v>
      </c>
      <c r="AD173">
        <v>1</v>
      </c>
      <c r="AE173">
        <v>1</v>
      </c>
      <c r="AF173">
        <v>1</v>
      </c>
      <c r="AG173">
        <v>1</v>
      </c>
      <c r="AH173">
        <v>0</v>
      </c>
      <c r="AI173">
        <v>2</v>
      </c>
      <c r="AJ173">
        <v>0</v>
      </c>
      <c r="AK173">
        <v>1</v>
      </c>
      <c r="AL173">
        <v>1.8</v>
      </c>
      <c r="AM173">
        <v>1350</v>
      </c>
      <c r="AN173">
        <f t="shared" si="45"/>
        <v>10800</v>
      </c>
      <c r="AO173">
        <v>10800</v>
      </c>
      <c r="AP173">
        <f t="shared" si="46"/>
        <v>13500</v>
      </c>
      <c r="AQ173">
        <v>13500</v>
      </c>
      <c r="AR173" s="33">
        <f t="shared" si="60"/>
        <v>7500</v>
      </c>
      <c r="AS173">
        <v>124200</v>
      </c>
      <c r="AT173">
        <f t="shared" si="61"/>
        <v>84.375</v>
      </c>
      <c r="AU173">
        <f t="shared" si="47"/>
        <v>10.8</v>
      </c>
      <c r="AV173">
        <v>84375</v>
      </c>
      <c r="AW173">
        <v>281.25</v>
      </c>
      <c r="AX173">
        <v>92</v>
      </c>
      <c r="AY173">
        <v>9936</v>
      </c>
      <c r="AZ173" s="33">
        <v>12420</v>
      </c>
      <c r="BA173" s="33">
        <v>1242</v>
      </c>
      <c r="BB173">
        <v>1200000</v>
      </c>
      <c r="BC173">
        <v>0</v>
      </c>
      <c r="BD173">
        <v>3000</v>
      </c>
      <c r="BE173">
        <v>12000</v>
      </c>
      <c r="BF173">
        <v>1</v>
      </c>
      <c r="BG173">
        <v>1</v>
      </c>
      <c r="BH173">
        <v>0</v>
      </c>
      <c r="BI173">
        <v>675</v>
      </c>
      <c r="BJ173">
        <v>2</v>
      </c>
      <c r="BK173">
        <v>1</v>
      </c>
      <c r="BL173">
        <v>1</v>
      </c>
      <c r="BM173">
        <v>1</v>
      </c>
      <c r="BN173">
        <v>1</v>
      </c>
      <c r="BO173">
        <v>0</v>
      </c>
      <c r="BP173">
        <v>135000</v>
      </c>
      <c r="BQ173">
        <f t="shared" si="62"/>
        <v>1620000</v>
      </c>
      <c r="BR173">
        <v>1620000</v>
      </c>
      <c r="BS173">
        <f t="shared" si="48"/>
        <v>900</v>
      </c>
      <c r="BT173" s="43">
        <v>900</v>
      </c>
      <c r="BU173">
        <f t="shared" si="49"/>
        <v>1620</v>
      </c>
      <c r="BV173">
        <v>1620</v>
      </c>
      <c r="BW173">
        <v>124200</v>
      </c>
      <c r="BX173">
        <f t="shared" si="63"/>
        <v>124.2</v>
      </c>
      <c r="BY173">
        <v>22</v>
      </c>
      <c r="BZ173">
        <v>6706800</v>
      </c>
      <c r="CA173">
        <v>7290000</v>
      </c>
      <c r="CB173">
        <v>92</v>
      </c>
      <c r="CC173">
        <f t="shared" si="64"/>
        <v>0.92</v>
      </c>
      <c r="CD173">
        <v>0</v>
      </c>
      <c r="CE173">
        <v>0</v>
      </c>
      <c r="CF173">
        <v>1200000</v>
      </c>
      <c r="CG173">
        <v>0.92</v>
      </c>
      <c r="CI173" s="43">
        <v>0.74006481000000002</v>
      </c>
      <c r="CJ173" s="33">
        <v>135000</v>
      </c>
      <c r="CK173" s="33">
        <v>4741.6456201991277</v>
      </c>
      <c r="CL173" s="33">
        <v>72948.39415690965</v>
      </c>
      <c r="CM173" s="43">
        <f t="shared" si="67"/>
        <v>243.1613138563655</v>
      </c>
      <c r="CN173" s="43">
        <v>1.8</v>
      </c>
      <c r="CO173" s="43"/>
      <c r="CP173" s="43">
        <v>0.25993518999999998</v>
      </c>
      <c r="CQ173" s="43">
        <v>0.7</v>
      </c>
      <c r="CR173" s="43">
        <v>0.85</v>
      </c>
      <c r="CS173" s="43">
        <v>6.5000000000000002E-2</v>
      </c>
      <c r="CT173">
        <v>124200</v>
      </c>
      <c r="CU173">
        <v>-30000</v>
      </c>
      <c r="CV173">
        <v>0</v>
      </c>
      <c r="CW173">
        <f t="shared" si="50"/>
        <v>142649.66874995717</v>
      </c>
      <c r="CX173">
        <f t="shared" si="51"/>
        <v>117476.19779408239</v>
      </c>
      <c r="CY173">
        <f t="shared" si="52"/>
        <v>1807326.1199089596</v>
      </c>
      <c r="CZ173">
        <f t="shared" si="53"/>
        <v>2194610.2884608796</v>
      </c>
      <c r="DA173">
        <v>142649.66874995717</v>
      </c>
      <c r="DB173">
        <v>117476.19779408239</v>
      </c>
      <c r="DC173">
        <v>1807326.1199089596</v>
      </c>
      <c r="DD173">
        <v>2194610.2884608796</v>
      </c>
      <c r="DE173" s="43">
        <v>0.25993518999999998</v>
      </c>
      <c r="DF173" s="33">
        <f t="shared" si="54"/>
        <v>4741.6456201991277</v>
      </c>
      <c r="DG173" s="43">
        <v>0.15993519</v>
      </c>
      <c r="DH173">
        <f t="shared" si="55"/>
        <v>2917.4810581792158</v>
      </c>
      <c r="DI173">
        <v>5.9935190000000027E-2</v>
      </c>
      <c r="DJ173">
        <f t="shared" si="56"/>
        <v>1093.3164961593031</v>
      </c>
      <c r="DK173">
        <f t="shared" si="57"/>
        <v>72948.39415690965</v>
      </c>
      <c r="DL173">
        <f t="shared" si="58"/>
        <v>44884.323971987935</v>
      </c>
      <c r="DM173">
        <f t="shared" si="59"/>
        <v>16820.253787066202</v>
      </c>
      <c r="DO173" s="33">
        <v>4741.6456201991277</v>
      </c>
      <c r="DP173" s="33">
        <v>2917.4810581792158</v>
      </c>
      <c r="DQ173" s="33">
        <v>1093.3164961593031</v>
      </c>
      <c r="DR173" s="33">
        <v>72948.39415690965</v>
      </c>
      <c r="DS173" s="33">
        <v>44884.323971987935</v>
      </c>
      <c r="DT173" s="33">
        <v>16820.253787066202</v>
      </c>
      <c r="DV173">
        <v>264.3</v>
      </c>
    </row>
    <row r="174" spans="1:126" x14ac:dyDescent="0.35">
      <c r="A174">
        <v>38</v>
      </c>
      <c r="B174">
        <f t="shared" si="65"/>
        <v>20</v>
      </c>
      <c r="C174">
        <v>1</v>
      </c>
      <c r="D174">
        <v>1</v>
      </c>
      <c r="E174">
        <v>2</v>
      </c>
      <c r="F174">
        <v>1</v>
      </c>
      <c r="G174">
        <v>1</v>
      </c>
      <c r="H174">
        <v>2</v>
      </c>
      <c r="I174">
        <v>2</v>
      </c>
      <c r="J174">
        <v>0</v>
      </c>
      <c r="K174">
        <v>1</v>
      </c>
      <c r="L174">
        <v>1</v>
      </c>
      <c r="M174">
        <v>96</v>
      </c>
      <c r="N174">
        <v>8</v>
      </c>
      <c r="O174">
        <v>15</v>
      </c>
      <c r="P174">
        <v>3</v>
      </c>
      <c r="Q174">
        <v>1</v>
      </c>
      <c r="R174">
        <v>7</v>
      </c>
      <c r="S174">
        <v>138900</v>
      </c>
      <c r="T174">
        <v>1</v>
      </c>
      <c r="U174">
        <v>2</v>
      </c>
      <c r="V174">
        <v>0</v>
      </c>
      <c r="W174">
        <v>1</v>
      </c>
      <c r="X174">
        <v>1</v>
      </c>
      <c r="Y174">
        <v>0</v>
      </c>
      <c r="Z174">
        <v>1</v>
      </c>
      <c r="AA174">
        <v>2</v>
      </c>
      <c r="AB174">
        <v>0</v>
      </c>
      <c r="AD174">
        <v>0</v>
      </c>
      <c r="AF174">
        <v>0</v>
      </c>
      <c r="AH174">
        <v>0</v>
      </c>
      <c r="AJ174">
        <v>0</v>
      </c>
      <c r="AK174">
        <v>1</v>
      </c>
      <c r="AL174">
        <v>0.4</v>
      </c>
      <c r="AM174">
        <v>130</v>
      </c>
      <c r="AN174">
        <f t="shared" si="45"/>
        <v>1040</v>
      </c>
      <c r="AO174">
        <v>1040</v>
      </c>
      <c r="AP174">
        <f t="shared" si="46"/>
        <v>1300</v>
      </c>
      <c r="AQ174">
        <v>1300</v>
      </c>
      <c r="AR174" s="33">
        <f t="shared" si="60"/>
        <v>3250</v>
      </c>
      <c r="AS174">
        <v>1170</v>
      </c>
      <c r="AT174">
        <f t="shared" si="61"/>
        <v>68.75</v>
      </c>
      <c r="AU174">
        <f t="shared" si="47"/>
        <v>1.04</v>
      </c>
      <c r="AV174">
        <v>68750</v>
      </c>
      <c r="AW174">
        <v>229.16666666666666</v>
      </c>
      <c r="AX174">
        <v>90</v>
      </c>
      <c r="AY174">
        <v>936</v>
      </c>
      <c r="AZ174" s="33">
        <v>117</v>
      </c>
      <c r="BA174" s="33">
        <v>117</v>
      </c>
      <c r="BB174">
        <v>50000</v>
      </c>
      <c r="BC174">
        <v>2</v>
      </c>
      <c r="BD174">
        <v>60</v>
      </c>
      <c r="BE174">
        <v>240</v>
      </c>
      <c r="BF174">
        <v>1</v>
      </c>
      <c r="BG174">
        <v>1</v>
      </c>
      <c r="BH174">
        <v>0</v>
      </c>
      <c r="BI174">
        <v>550</v>
      </c>
      <c r="BK174">
        <v>1</v>
      </c>
      <c r="BL174">
        <v>0</v>
      </c>
      <c r="BM174">
        <v>0</v>
      </c>
      <c r="BN174">
        <v>1</v>
      </c>
      <c r="BO174">
        <v>400</v>
      </c>
      <c r="BP174">
        <v>1300</v>
      </c>
      <c r="BQ174">
        <f t="shared" si="62"/>
        <v>15600</v>
      </c>
      <c r="BR174">
        <v>15600</v>
      </c>
      <c r="BS174">
        <f t="shared" si="48"/>
        <v>39</v>
      </c>
      <c r="BT174" s="43">
        <v>39</v>
      </c>
      <c r="BU174">
        <f t="shared" si="49"/>
        <v>15.6</v>
      </c>
      <c r="BV174">
        <v>15.6</v>
      </c>
      <c r="BW174">
        <v>1170</v>
      </c>
      <c r="BX174">
        <f t="shared" si="63"/>
        <v>1.17</v>
      </c>
      <c r="BY174">
        <v>18</v>
      </c>
      <c r="BZ174">
        <v>514800</v>
      </c>
      <c r="CA174">
        <v>572000</v>
      </c>
      <c r="CB174">
        <v>90</v>
      </c>
      <c r="CC174">
        <f t="shared" si="64"/>
        <v>0.9</v>
      </c>
      <c r="CD174">
        <v>0</v>
      </c>
      <c r="CE174">
        <v>0</v>
      </c>
      <c r="CF174">
        <v>1</v>
      </c>
      <c r="CG174">
        <v>0.9</v>
      </c>
      <c r="CI174" s="43">
        <v>0.42297697000000001</v>
      </c>
      <c r="CJ174" s="33">
        <v>1300</v>
      </c>
      <c r="CK174" s="33">
        <v>4639.2362217938562</v>
      </c>
      <c r="CL174" s="33">
        <v>27283.898222638458</v>
      </c>
      <c r="CM174" s="43">
        <f t="shared" si="67"/>
        <v>90.946327408794858</v>
      </c>
      <c r="CN174" s="43">
        <v>0.4</v>
      </c>
      <c r="CO174" s="43"/>
      <c r="CP174" s="43">
        <v>0.57702302999999999</v>
      </c>
      <c r="CQ174" s="43">
        <v>0.7</v>
      </c>
      <c r="CR174" s="43">
        <v>0.85</v>
      </c>
      <c r="CS174" s="43">
        <v>6.5000000000000002E-2</v>
      </c>
      <c r="CT174">
        <v>1170</v>
      </c>
      <c r="CU174">
        <v>400</v>
      </c>
      <c r="CV174">
        <v>0</v>
      </c>
      <c r="CW174">
        <f t="shared" si="50"/>
        <v>2351.1918391206973</v>
      </c>
      <c r="CX174">
        <f t="shared" si="51"/>
        <v>1936.2756322170449</v>
      </c>
      <c r="CY174">
        <f t="shared" si="52"/>
        <v>29788.855880262228</v>
      </c>
      <c r="CZ174">
        <f t="shared" si="53"/>
        <v>36172.182140318422</v>
      </c>
      <c r="DA174">
        <v>2351.1918391206973</v>
      </c>
      <c r="DB174">
        <v>1936.2756322170449</v>
      </c>
      <c r="DC174">
        <v>29788.855880262228</v>
      </c>
      <c r="DD174">
        <v>36172.182140318422</v>
      </c>
      <c r="DE174" s="43">
        <v>0.57702302999999999</v>
      </c>
      <c r="DF174" s="33">
        <f t="shared" si="54"/>
        <v>1773.4533844714997</v>
      </c>
      <c r="DG174" s="43">
        <v>0.47702303000000001</v>
      </c>
      <c r="DH174">
        <f t="shared" si="55"/>
        <v>1466.1080460243497</v>
      </c>
      <c r="DI174">
        <v>0.37702303000000004</v>
      </c>
      <c r="DJ174">
        <f t="shared" si="56"/>
        <v>1158.7627075771998</v>
      </c>
      <c r="DK174">
        <f t="shared" si="57"/>
        <v>27283.898222638458</v>
      </c>
      <c r="DL174">
        <f t="shared" si="58"/>
        <v>22555.508400374609</v>
      </c>
      <c r="DM174">
        <f t="shared" si="59"/>
        <v>17827.118578110763</v>
      </c>
      <c r="DO174" s="33">
        <v>1773.4533844714997</v>
      </c>
      <c r="DP174" s="33">
        <v>1466.1080460243497</v>
      </c>
      <c r="DQ174" s="33">
        <v>1158.7627075771998</v>
      </c>
      <c r="DR174" s="33">
        <v>27283.898222638458</v>
      </c>
      <c r="DS174" s="33">
        <v>22555.508400374609</v>
      </c>
      <c r="DT174" s="33">
        <v>17827.118578110763</v>
      </c>
      <c r="DV174">
        <v>454.75</v>
      </c>
    </row>
    <row r="175" spans="1:126" x14ac:dyDescent="0.35">
      <c r="A175">
        <v>58</v>
      </c>
      <c r="B175">
        <v>19</v>
      </c>
      <c r="C175">
        <v>1</v>
      </c>
      <c r="D175">
        <v>1</v>
      </c>
      <c r="E175">
        <v>3</v>
      </c>
      <c r="F175">
        <v>4</v>
      </c>
      <c r="G175">
        <v>4</v>
      </c>
      <c r="H175">
        <v>2</v>
      </c>
      <c r="I175">
        <v>2</v>
      </c>
      <c r="J175">
        <v>0</v>
      </c>
      <c r="K175">
        <v>0</v>
      </c>
      <c r="L175">
        <v>1</v>
      </c>
      <c r="M175">
        <v>5</v>
      </c>
      <c r="N175">
        <v>7</v>
      </c>
      <c r="O175">
        <v>12</v>
      </c>
      <c r="P175">
        <v>2</v>
      </c>
      <c r="Q175">
        <v>1</v>
      </c>
      <c r="R175">
        <v>12</v>
      </c>
      <c r="S175">
        <v>3056630</v>
      </c>
      <c r="T175">
        <v>1</v>
      </c>
      <c r="U175">
        <v>2</v>
      </c>
      <c r="V175">
        <v>0</v>
      </c>
      <c r="W175">
        <v>2</v>
      </c>
      <c r="X175">
        <v>0</v>
      </c>
      <c r="Y175">
        <v>0</v>
      </c>
      <c r="Z175">
        <v>1</v>
      </c>
      <c r="AA175">
        <v>2</v>
      </c>
      <c r="AB175">
        <v>0</v>
      </c>
      <c r="AD175">
        <v>0</v>
      </c>
      <c r="AF175">
        <v>0</v>
      </c>
      <c r="AH175">
        <v>0</v>
      </c>
      <c r="AJ175">
        <v>0</v>
      </c>
      <c r="AK175">
        <v>1</v>
      </c>
      <c r="AL175">
        <v>0.82</v>
      </c>
      <c r="AM175">
        <v>880</v>
      </c>
      <c r="AN175">
        <f t="shared" si="45"/>
        <v>7040</v>
      </c>
      <c r="AO175">
        <v>7040</v>
      </c>
      <c r="AP175">
        <f t="shared" si="46"/>
        <v>8800</v>
      </c>
      <c r="AQ175">
        <v>8800</v>
      </c>
      <c r="AR175" s="33">
        <f t="shared" si="60"/>
        <v>10731.707317073171</v>
      </c>
      <c r="AS175">
        <v>13160</v>
      </c>
      <c r="AT175">
        <f t="shared" si="61"/>
        <v>71.875</v>
      </c>
      <c r="AU175">
        <f t="shared" si="47"/>
        <v>7.04</v>
      </c>
      <c r="AV175">
        <v>71875</v>
      </c>
      <c r="AW175">
        <v>239.58333333333334</v>
      </c>
      <c r="AX175">
        <v>70</v>
      </c>
      <c r="AY175">
        <v>4928</v>
      </c>
      <c r="AZ175" s="33">
        <v>1316</v>
      </c>
      <c r="BA175" s="33">
        <v>616</v>
      </c>
      <c r="BB175">
        <v>700000</v>
      </c>
      <c r="BC175">
        <v>0</v>
      </c>
      <c r="BD175">
        <v>3000</v>
      </c>
      <c r="BE175">
        <v>12000</v>
      </c>
      <c r="BF175">
        <v>1</v>
      </c>
      <c r="BG175">
        <v>1</v>
      </c>
      <c r="BH175">
        <v>20000</v>
      </c>
      <c r="BI175">
        <v>575</v>
      </c>
      <c r="BK175">
        <v>1</v>
      </c>
      <c r="BL175">
        <v>0</v>
      </c>
      <c r="BM175">
        <v>1</v>
      </c>
      <c r="BN175">
        <v>1</v>
      </c>
      <c r="BO175">
        <v>4400</v>
      </c>
      <c r="BP175">
        <v>18800</v>
      </c>
      <c r="BQ175">
        <f t="shared" si="62"/>
        <v>225600</v>
      </c>
      <c r="BR175">
        <v>225600</v>
      </c>
      <c r="BS175">
        <f t="shared" si="48"/>
        <v>275.1219512195122</v>
      </c>
      <c r="BT175" s="43">
        <v>275.1219512195122</v>
      </c>
      <c r="BU175">
        <f t="shared" si="49"/>
        <v>225.6</v>
      </c>
      <c r="BV175">
        <v>225.6</v>
      </c>
      <c r="BW175">
        <v>13160</v>
      </c>
      <c r="BX175">
        <f t="shared" si="63"/>
        <v>13.16</v>
      </c>
      <c r="BY175">
        <v>72</v>
      </c>
      <c r="BZ175">
        <v>2833600</v>
      </c>
      <c r="CA175">
        <v>4048000</v>
      </c>
      <c r="CB175">
        <v>70</v>
      </c>
      <c r="CC175">
        <f t="shared" si="64"/>
        <v>0.7</v>
      </c>
      <c r="CD175">
        <v>0</v>
      </c>
      <c r="CE175">
        <v>0</v>
      </c>
      <c r="CF175">
        <v>18000</v>
      </c>
      <c r="CG175">
        <v>0.7</v>
      </c>
      <c r="CI175" s="43">
        <v>0.57590443999999996</v>
      </c>
      <c r="CJ175" s="33">
        <v>18800</v>
      </c>
      <c r="CK175" s="33">
        <v>6480.3128241206141</v>
      </c>
      <c r="CL175" s="33">
        <v>99697.120371086363</v>
      </c>
      <c r="CM175" s="43">
        <f t="shared" si="67"/>
        <v>332.32373457028785</v>
      </c>
      <c r="CN175" s="43">
        <v>0.82</v>
      </c>
      <c r="CO175" s="43"/>
      <c r="CP175" s="43">
        <v>0.42409556000000004</v>
      </c>
      <c r="CQ175" s="43">
        <v>0.7</v>
      </c>
      <c r="CR175" s="43">
        <v>0.85</v>
      </c>
      <c r="CS175" s="43">
        <v>6.5000000000000002E-2</v>
      </c>
      <c r="CT175">
        <v>13160</v>
      </c>
      <c r="CU175">
        <v>4400</v>
      </c>
      <c r="CV175">
        <v>20000</v>
      </c>
      <c r="CW175">
        <f t="shared" si="50"/>
        <v>19423.361278478773</v>
      </c>
      <c r="CX175">
        <f t="shared" si="51"/>
        <v>15995.709288158989</v>
      </c>
      <c r="CY175">
        <f t="shared" si="52"/>
        <v>246087.83520244597</v>
      </c>
      <c r="CZ175">
        <f t="shared" si="53"/>
        <v>298820.94274582725</v>
      </c>
      <c r="DA175">
        <v>19423.361278478773</v>
      </c>
      <c r="DB175">
        <v>15995.709288158989</v>
      </c>
      <c r="DC175">
        <v>246087.83520244597</v>
      </c>
      <c r="DD175">
        <v>298820.94274582725</v>
      </c>
      <c r="DE175" s="43">
        <v>0.42409556000000004</v>
      </c>
      <c r="DF175" s="33">
        <f t="shared" si="54"/>
        <v>6480.3128241206141</v>
      </c>
      <c r="DG175" s="43">
        <v>0.32409556000000006</v>
      </c>
      <c r="DH175">
        <f t="shared" si="55"/>
        <v>4952.2815417085521</v>
      </c>
      <c r="DI175">
        <v>0.22409556000000008</v>
      </c>
      <c r="DJ175">
        <f t="shared" si="56"/>
        <v>3424.250259296492</v>
      </c>
      <c r="DK175">
        <f t="shared" si="57"/>
        <v>99697.120371086363</v>
      </c>
      <c r="DL175">
        <f t="shared" si="58"/>
        <v>76188.946795516182</v>
      </c>
      <c r="DM175">
        <f t="shared" si="59"/>
        <v>52680.77321994603</v>
      </c>
      <c r="DO175" s="33">
        <v>6480.3128241206141</v>
      </c>
      <c r="DP175" s="33">
        <v>4952.2815417085521</v>
      </c>
      <c r="DQ175" s="33">
        <v>3424.250259296492</v>
      </c>
      <c r="DR175" s="33">
        <v>99697.120371086363</v>
      </c>
      <c r="DS175" s="33">
        <v>76188.946795516182</v>
      </c>
      <c r="DT175" s="33">
        <v>52680.77321994603</v>
      </c>
      <c r="DV175">
        <v>346.17</v>
      </c>
    </row>
    <row r="176" spans="1:126" x14ac:dyDescent="0.35">
      <c r="A176">
        <v>34</v>
      </c>
      <c r="B176">
        <f t="shared" si="65"/>
        <v>16</v>
      </c>
      <c r="C176">
        <v>1</v>
      </c>
      <c r="D176">
        <v>1</v>
      </c>
      <c r="E176">
        <v>1</v>
      </c>
      <c r="F176">
        <v>2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3</v>
      </c>
      <c r="M176">
        <v>1</v>
      </c>
      <c r="N176">
        <v>8</v>
      </c>
      <c r="O176">
        <v>15</v>
      </c>
      <c r="P176">
        <v>3</v>
      </c>
      <c r="Q176">
        <v>1</v>
      </c>
      <c r="R176">
        <v>5</v>
      </c>
      <c r="S176">
        <v>32800</v>
      </c>
      <c r="T176">
        <v>0</v>
      </c>
      <c r="U176">
        <v>2</v>
      </c>
      <c r="V176">
        <v>0</v>
      </c>
      <c r="W176">
        <v>2</v>
      </c>
      <c r="X176">
        <v>0</v>
      </c>
      <c r="Y176">
        <v>1</v>
      </c>
      <c r="Z176">
        <v>0</v>
      </c>
      <c r="AA176">
        <v>1</v>
      </c>
      <c r="AB176">
        <v>1</v>
      </c>
      <c r="AC176">
        <v>1</v>
      </c>
      <c r="AD176">
        <v>0</v>
      </c>
      <c r="AE176">
        <v>1</v>
      </c>
      <c r="AF176">
        <v>1</v>
      </c>
      <c r="AG176">
        <v>1</v>
      </c>
      <c r="AH176">
        <v>0</v>
      </c>
      <c r="AI176">
        <v>1</v>
      </c>
      <c r="AJ176">
        <v>1</v>
      </c>
      <c r="AK176">
        <v>1</v>
      </c>
      <c r="AL176">
        <v>0.74</v>
      </c>
      <c r="AM176">
        <v>838</v>
      </c>
      <c r="AN176">
        <f t="shared" si="45"/>
        <v>6704</v>
      </c>
      <c r="AO176">
        <v>6704</v>
      </c>
      <c r="AP176">
        <f t="shared" si="46"/>
        <v>8380</v>
      </c>
      <c r="AQ176">
        <v>8380</v>
      </c>
      <c r="AR176" s="33">
        <f t="shared" si="60"/>
        <v>11324.324324324325</v>
      </c>
      <c r="AS176">
        <v>4609</v>
      </c>
      <c r="AT176">
        <f t="shared" si="61"/>
        <v>43.75</v>
      </c>
      <c r="AU176">
        <f t="shared" si="47"/>
        <v>6.7039999999999997</v>
      </c>
      <c r="AV176">
        <v>43750</v>
      </c>
      <c r="AW176">
        <v>145.83333333333334</v>
      </c>
      <c r="AX176">
        <v>55</v>
      </c>
      <c r="AY176">
        <v>3687.2000000000003</v>
      </c>
      <c r="AZ176" s="33">
        <v>460.90000000000003</v>
      </c>
      <c r="BA176" s="33">
        <v>460.90000000000003</v>
      </c>
      <c r="BB176">
        <v>150000</v>
      </c>
      <c r="BC176">
        <v>3</v>
      </c>
      <c r="BD176">
        <v>50</v>
      </c>
      <c r="BE176">
        <v>200</v>
      </c>
      <c r="BF176">
        <v>1</v>
      </c>
      <c r="BG176">
        <v>1</v>
      </c>
      <c r="BH176">
        <v>0</v>
      </c>
      <c r="BI176">
        <v>350</v>
      </c>
      <c r="BJ176">
        <v>5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8380</v>
      </c>
      <c r="BQ176">
        <f t="shared" si="62"/>
        <v>100560</v>
      </c>
      <c r="BR176">
        <v>100560</v>
      </c>
      <c r="BS176">
        <f t="shared" si="48"/>
        <v>135.8918918918919</v>
      </c>
      <c r="BT176" s="43">
        <v>135.8918918918919</v>
      </c>
      <c r="BU176">
        <f t="shared" si="49"/>
        <v>100.56</v>
      </c>
      <c r="BV176">
        <v>100.56</v>
      </c>
      <c r="BW176">
        <v>4609</v>
      </c>
      <c r="BX176">
        <f t="shared" si="63"/>
        <v>4.609</v>
      </c>
      <c r="BY176">
        <v>11</v>
      </c>
      <c r="BZ176">
        <v>1290520</v>
      </c>
      <c r="CA176">
        <v>2346400</v>
      </c>
      <c r="CB176">
        <v>55.000000000000007</v>
      </c>
      <c r="CC176">
        <f t="shared" si="64"/>
        <v>0.55000000000000004</v>
      </c>
      <c r="CD176">
        <v>0</v>
      </c>
      <c r="CE176">
        <v>0</v>
      </c>
      <c r="CF176">
        <v>1</v>
      </c>
      <c r="CG176">
        <v>0.55000000000000004</v>
      </c>
      <c r="CI176" s="43">
        <v>0.57234046999999999</v>
      </c>
      <c r="CJ176" s="33">
        <v>8380</v>
      </c>
      <c r="CK176" s="33">
        <v>6261.6345501480964</v>
      </c>
      <c r="CL176" s="33">
        <v>96332.839233047634</v>
      </c>
      <c r="CM176" s="43">
        <f t="shared" si="67"/>
        <v>321.1094641101588</v>
      </c>
      <c r="CN176" s="43">
        <v>0.74</v>
      </c>
      <c r="CO176" s="43"/>
      <c r="CP176" s="43">
        <v>0.42765953000000001</v>
      </c>
      <c r="CQ176" s="43">
        <v>0.7</v>
      </c>
      <c r="CR176" s="43">
        <v>0.85</v>
      </c>
      <c r="CS176" s="43">
        <v>6.5000000000000002E-2</v>
      </c>
      <c r="CT176">
        <v>4609</v>
      </c>
      <c r="CU176">
        <v>-4370</v>
      </c>
      <c r="CV176">
        <v>0</v>
      </c>
      <c r="CW176">
        <f t="shared" si="50"/>
        <v>6844.9641521942349</v>
      </c>
      <c r="CX176">
        <f t="shared" si="51"/>
        <v>5637.029301807017</v>
      </c>
      <c r="CY176">
        <f t="shared" si="52"/>
        <v>86723.527720107944</v>
      </c>
      <c r="CZ176">
        <f t="shared" si="53"/>
        <v>105307.14080298823</v>
      </c>
      <c r="DA176">
        <v>6844.9641521942349</v>
      </c>
      <c r="DB176">
        <v>5637.029301807017</v>
      </c>
      <c r="DC176">
        <v>86723.527720107944</v>
      </c>
      <c r="DD176">
        <v>105307.14080298823</v>
      </c>
      <c r="DE176" s="43">
        <v>0.42765953000000001</v>
      </c>
      <c r="DF176" s="33">
        <f t="shared" si="54"/>
        <v>6261.6345501480964</v>
      </c>
      <c r="DG176" s="43">
        <v>0.32765953000000003</v>
      </c>
      <c r="DH176">
        <f t="shared" si="55"/>
        <v>4797.4710951332872</v>
      </c>
      <c r="DI176">
        <v>0.22765953000000005</v>
      </c>
      <c r="DJ176">
        <f t="shared" si="56"/>
        <v>3333.3076401184776</v>
      </c>
      <c r="DK176">
        <f t="shared" si="57"/>
        <v>96332.839233047634</v>
      </c>
      <c r="DL176">
        <f t="shared" si="58"/>
        <v>73807.24761743519</v>
      </c>
      <c r="DM176">
        <f t="shared" si="59"/>
        <v>51281.656001822732</v>
      </c>
      <c r="DO176" s="33">
        <v>6261.6345501480964</v>
      </c>
      <c r="DP176" s="33">
        <v>4797.4710951332872</v>
      </c>
      <c r="DQ176" s="33">
        <v>3333.3076401184776</v>
      </c>
      <c r="DR176" s="33">
        <v>96332.839233047634</v>
      </c>
      <c r="DS176" s="33">
        <v>73807.24761743519</v>
      </c>
      <c r="DT176" s="33">
        <v>51281.656001822732</v>
      </c>
      <c r="DV176">
        <v>517.91999999999996</v>
      </c>
    </row>
    <row r="177" spans="1:126" x14ac:dyDescent="0.35">
      <c r="A177">
        <v>52</v>
      </c>
      <c r="B177">
        <v>20</v>
      </c>
      <c r="C177">
        <v>1</v>
      </c>
      <c r="D177">
        <v>1</v>
      </c>
      <c r="E177">
        <v>2</v>
      </c>
      <c r="F177">
        <v>2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9</v>
      </c>
      <c r="O177">
        <v>17</v>
      </c>
      <c r="P177">
        <v>3</v>
      </c>
      <c r="Q177">
        <v>1</v>
      </c>
      <c r="R177">
        <v>4</v>
      </c>
      <c r="S177">
        <v>925700</v>
      </c>
      <c r="T177">
        <v>1</v>
      </c>
      <c r="U177">
        <v>1</v>
      </c>
      <c r="V177">
        <v>1</v>
      </c>
      <c r="W177">
        <v>2</v>
      </c>
      <c r="X177">
        <v>0</v>
      </c>
      <c r="Y177">
        <v>0</v>
      </c>
      <c r="Z177">
        <v>1</v>
      </c>
      <c r="AA177">
        <v>2</v>
      </c>
      <c r="AB177">
        <v>0</v>
      </c>
      <c r="AD177">
        <v>0</v>
      </c>
      <c r="AF177">
        <v>0</v>
      </c>
      <c r="AH177">
        <v>0</v>
      </c>
      <c r="AJ177">
        <v>0</v>
      </c>
      <c r="AK177">
        <v>0</v>
      </c>
      <c r="AL177">
        <v>0.91</v>
      </c>
      <c r="AM177">
        <v>400</v>
      </c>
      <c r="AN177">
        <f t="shared" si="45"/>
        <v>3200</v>
      </c>
      <c r="AO177">
        <v>3200</v>
      </c>
      <c r="AP177">
        <f t="shared" si="46"/>
        <v>4000</v>
      </c>
      <c r="AQ177">
        <v>4000</v>
      </c>
      <c r="AR177" s="33">
        <f t="shared" si="60"/>
        <v>4395.6043956043959</v>
      </c>
      <c r="AS177">
        <v>27200</v>
      </c>
      <c r="AT177">
        <f t="shared" si="61"/>
        <v>53.125</v>
      </c>
      <c r="AU177">
        <f t="shared" si="47"/>
        <v>3.2</v>
      </c>
      <c r="AV177">
        <v>53125</v>
      </c>
      <c r="AW177">
        <v>177.08333333333334</v>
      </c>
      <c r="AX177">
        <v>80</v>
      </c>
      <c r="AY177">
        <v>2560</v>
      </c>
      <c r="AZ177" s="33">
        <v>2720</v>
      </c>
      <c r="BA177" s="33">
        <v>320</v>
      </c>
      <c r="BB177">
        <v>720000</v>
      </c>
      <c r="BC177">
        <v>0</v>
      </c>
      <c r="BD177">
        <v>200</v>
      </c>
      <c r="BE177">
        <v>800</v>
      </c>
      <c r="BF177">
        <v>1</v>
      </c>
      <c r="BG177">
        <v>12</v>
      </c>
      <c r="BH177">
        <v>50000</v>
      </c>
      <c r="BI177">
        <v>425</v>
      </c>
      <c r="BK177">
        <v>1</v>
      </c>
      <c r="BL177">
        <v>0</v>
      </c>
      <c r="BM177">
        <v>1</v>
      </c>
      <c r="BN177">
        <v>0</v>
      </c>
      <c r="BO177">
        <v>4000</v>
      </c>
      <c r="BP177">
        <v>34000</v>
      </c>
      <c r="BQ177">
        <f t="shared" si="62"/>
        <v>408000</v>
      </c>
      <c r="BR177">
        <v>408000</v>
      </c>
      <c r="BS177">
        <f t="shared" si="48"/>
        <v>448.35164835164835</v>
      </c>
      <c r="BT177" s="43">
        <v>448.35164835164835</v>
      </c>
      <c r="BU177">
        <f t="shared" si="49"/>
        <v>408</v>
      </c>
      <c r="BV177">
        <v>408</v>
      </c>
      <c r="BW177">
        <v>27200</v>
      </c>
      <c r="BX177">
        <f t="shared" si="63"/>
        <v>27.2</v>
      </c>
      <c r="BY177">
        <v>21</v>
      </c>
      <c r="BZ177">
        <v>1088000</v>
      </c>
      <c r="CA177">
        <v>1360000</v>
      </c>
      <c r="CB177">
        <v>80</v>
      </c>
      <c r="CC177">
        <f t="shared" si="64"/>
        <v>0.8</v>
      </c>
      <c r="CD177">
        <v>0</v>
      </c>
      <c r="CE177">
        <v>0</v>
      </c>
      <c r="CF177">
        <v>1</v>
      </c>
      <c r="CG177">
        <v>0.8</v>
      </c>
      <c r="CI177" s="43">
        <v>0.68751830999999997</v>
      </c>
      <c r="CJ177" s="33">
        <v>34000</v>
      </c>
      <c r="CK177" s="33">
        <v>1818.0268682589706</v>
      </c>
      <c r="CL177" s="33">
        <v>27969.644127061085</v>
      </c>
      <c r="CM177" s="43">
        <f t="shared" si="67"/>
        <v>93.232147090203611</v>
      </c>
      <c r="CN177" s="43">
        <v>0.91</v>
      </c>
      <c r="CO177" s="43"/>
      <c r="CP177" s="43">
        <v>0.31248169000000003</v>
      </c>
      <c r="CQ177" s="43">
        <v>0.7</v>
      </c>
      <c r="CR177" s="43">
        <v>0.85</v>
      </c>
      <c r="CS177" s="43">
        <v>6.5000000000000002E-2</v>
      </c>
      <c r="CT177">
        <v>27200</v>
      </c>
      <c r="CU177">
        <v>4000</v>
      </c>
      <c r="CV177">
        <v>50000</v>
      </c>
      <c r="CW177">
        <f t="shared" si="50"/>
        <v>33628.195298536848</v>
      </c>
      <c r="CX177">
        <f t="shared" si="51"/>
        <v>27693.8078929127</v>
      </c>
      <c r="CY177">
        <f t="shared" si="52"/>
        <v>426058.58296788769</v>
      </c>
      <c r="CZ177">
        <f t="shared" si="53"/>
        <v>517356.85074672074</v>
      </c>
      <c r="DA177">
        <v>33628.195298536848</v>
      </c>
      <c r="DB177">
        <v>27693.8078929127</v>
      </c>
      <c r="DC177">
        <v>426058.58296788769</v>
      </c>
      <c r="DD177">
        <v>517356.85074672074</v>
      </c>
      <c r="DE177" s="43">
        <v>0.31248169000000003</v>
      </c>
      <c r="DF177" s="33">
        <f t="shared" si="54"/>
        <v>1818.0268682589706</v>
      </c>
      <c r="DG177" s="43">
        <v>0.21248169000000006</v>
      </c>
      <c r="DH177">
        <f t="shared" si="55"/>
        <v>1236.2241814330737</v>
      </c>
      <c r="DI177">
        <v>0.11248169000000008</v>
      </c>
      <c r="DJ177">
        <f t="shared" si="56"/>
        <v>654.42149460717678</v>
      </c>
      <c r="DK177">
        <f t="shared" si="57"/>
        <v>27969.644127061085</v>
      </c>
      <c r="DL177">
        <f t="shared" si="58"/>
        <v>19018.833560508825</v>
      </c>
      <c r="DM177">
        <f t="shared" si="59"/>
        <v>10068.022993956565</v>
      </c>
      <c r="DO177" s="33">
        <v>1818.0268682589706</v>
      </c>
      <c r="DP177" s="33">
        <v>1236.2241814330737</v>
      </c>
      <c r="DQ177" s="33">
        <v>654.42149460717678</v>
      </c>
      <c r="DR177" s="33">
        <v>27969.644127061085</v>
      </c>
      <c r="DS177" s="33">
        <v>19018.833560508825</v>
      </c>
      <c r="DT177" s="33">
        <v>10068.022993956565</v>
      </c>
      <c r="DV177">
        <v>258.97000000000003</v>
      </c>
    </row>
    <row r="178" spans="1:126" x14ac:dyDescent="0.35">
      <c r="A178">
        <v>32</v>
      </c>
      <c r="B178">
        <f t="shared" si="65"/>
        <v>14</v>
      </c>
      <c r="C178">
        <v>1</v>
      </c>
      <c r="D178">
        <v>1</v>
      </c>
      <c r="E178">
        <v>2</v>
      </c>
      <c r="F178">
        <v>1</v>
      </c>
      <c r="G178">
        <v>0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7</v>
      </c>
      <c r="O178">
        <v>12</v>
      </c>
      <c r="P178">
        <v>2</v>
      </c>
      <c r="Q178">
        <v>1</v>
      </c>
      <c r="R178">
        <v>4</v>
      </c>
      <c r="S178">
        <v>470000</v>
      </c>
      <c r="T178">
        <v>1</v>
      </c>
      <c r="U178">
        <v>2</v>
      </c>
      <c r="V178">
        <v>0</v>
      </c>
      <c r="W178">
        <v>2</v>
      </c>
      <c r="X178">
        <v>0</v>
      </c>
      <c r="Y178">
        <v>0</v>
      </c>
      <c r="Z178">
        <v>1</v>
      </c>
      <c r="AA178">
        <v>2</v>
      </c>
      <c r="AB178">
        <v>0</v>
      </c>
      <c r="AD178">
        <v>0</v>
      </c>
      <c r="AF178">
        <v>0</v>
      </c>
      <c r="AH178">
        <v>0</v>
      </c>
      <c r="AJ178">
        <v>0</v>
      </c>
      <c r="AK178">
        <v>1</v>
      </c>
      <c r="AL178">
        <v>0.08</v>
      </c>
      <c r="AM178">
        <v>44</v>
      </c>
      <c r="AN178">
        <f t="shared" si="45"/>
        <v>352</v>
      </c>
      <c r="AO178">
        <v>352</v>
      </c>
      <c r="AP178">
        <f t="shared" si="46"/>
        <v>440</v>
      </c>
      <c r="AQ178">
        <v>440</v>
      </c>
      <c r="AR178" s="33">
        <f t="shared" si="60"/>
        <v>5500</v>
      </c>
      <c r="AS178">
        <v>217.5</v>
      </c>
      <c r="AT178">
        <f t="shared" si="61"/>
        <v>62.5</v>
      </c>
      <c r="AU178">
        <f t="shared" si="47"/>
        <v>0.35199999999999998</v>
      </c>
      <c r="AV178">
        <v>62500</v>
      </c>
      <c r="AW178">
        <v>208.33333333333334</v>
      </c>
      <c r="AX178">
        <v>50</v>
      </c>
      <c r="AY178">
        <v>174</v>
      </c>
      <c r="AZ178" s="33">
        <v>21.75</v>
      </c>
      <c r="BA178" s="33">
        <v>21.75</v>
      </c>
      <c r="BB178">
        <v>36200</v>
      </c>
      <c r="BC178">
        <v>0</v>
      </c>
      <c r="BD178">
        <v>200</v>
      </c>
      <c r="BE178">
        <v>800</v>
      </c>
      <c r="BF178">
        <v>1</v>
      </c>
      <c r="BG178">
        <v>4</v>
      </c>
      <c r="BH178">
        <v>10000</v>
      </c>
      <c r="BI178">
        <v>500</v>
      </c>
      <c r="BK178">
        <v>1</v>
      </c>
      <c r="BL178">
        <v>0</v>
      </c>
      <c r="BM178">
        <v>0</v>
      </c>
      <c r="BN178">
        <v>0</v>
      </c>
      <c r="BO178">
        <v>210</v>
      </c>
      <c r="BP178">
        <v>435</v>
      </c>
      <c r="BQ178">
        <f t="shared" si="62"/>
        <v>5220</v>
      </c>
      <c r="BR178">
        <v>5220</v>
      </c>
      <c r="BS178">
        <f t="shared" si="48"/>
        <v>65.25</v>
      </c>
      <c r="BT178" s="43">
        <v>65.25</v>
      </c>
      <c r="BU178">
        <f t="shared" si="49"/>
        <v>5.22</v>
      </c>
      <c r="BV178">
        <v>5.22</v>
      </c>
      <c r="BW178">
        <v>217.5</v>
      </c>
      <c r="BX178">
        <f t="shared" si="63"/>
        <v>0.2175</v>
      </c>
      <c r="BY178">
        <v>52</v>
      </c>
      <c r="BZ178">
        <v>87000</v>
      </c>
      <c r="CA178">
        <v>174000</v>
      </c>
      <c r="CB178">
        <v>50</v>
      </c>
      <c r="CC178">
        <f t="shared" si="64"/>
        <v>0.5</v>
      </c>
      <c r="CD178">
        <v>0</v>
      </c>
      <c r="CE178">
        <v>0</v>
      </c>
      <c r="CF178">
        <v>1</v>
      </c>
      <c r="CG178">
        <v>0.5</v>
      </c>
      <c r="CI178" s="43">
        <v>0.24514570999999999</v>
      </c>
      <c r="CJ178" s="33">
        <v>435</v>
      </c>
      <c r="CK178" s="33">
        <v>1354.8509072420643</v>
      </c>
      <c r="CL178" s="33">
        <v>20843.860111416372</v>
      </c>
      <c r="CM178" s="43">
        <f t="shared" si="67"/>
        <v>69.479533704721234</v>
      </c>
      <c r="CN178" s="43">
        <v>0.08</v>
      </c>
      <c r="CO178" s="43"/>
      <c r="CP178" s="43">
        <v>0.75485429000000004</v>
      </c>
      <c r="CQ178" s="43">
        <v>0.7</v>
      </c>
      <c r="CR178" s="43">
        <v>0.85</v>
      </c>
      <c r="CS178" s="43">
        <v>6.5000000000000002E-2</v>
      </c>
      <c r="CT178">
        <v>217.5</v>
      </c>
      <c r="CU178">
        <v>210</v>
      </c>
      <c r="CV178">
        <v>10000</v>
      </c>
      <c r="CW178">
        <f t="shared" si="50"/>
        <v>754.14332153721966</v>
      </c>
      <c r="CX178">
        <f t="shared" si="51"/>
        <v>621.05920597182796</v>
      </c>
      <c r="CY178">
        <f t="shared" si="52"/>
        <v>9554.7570149511994</v>
      </c>
      <c r="CZ178">
        <f t="shared" si="53"/>
        <v>11602.204946726455</v>
      </c>
      <c r="DA178">
        <v>754.14332153721966</v>
      </c>
      <c r="DB178">
        <v>621.05920597182796</v>
      </c>
      <c r="DC178">
        <v>9554.7570149511994</v>
      </c>
      <c r="DD178">
        <v>11602.204946726455</v>
      </c>
      <c r="DE178" s="43">
        <v>0.75485429000000004</v>
      </c>
      <c r="DF178" s="33">
        <f t="shared" si="54"/>
        <v>1354.8509072420643</v>
      </c>
      <c r="DG178" s="43">
        <v>0.65485429000000006</v>
      </c>
      <c r="DH178">
        <f t="shared" si="55"/>
        <v>1175.3658165178581</v>
      </c>
      <c r="DI178">
        <v>0.55485429000000008</v>
      </c>
      <c r="DJ178">
        <f t="shared" si="56"/>
        <v>995.88072579365166</v>
      </c>
      <c r="DK178">
        <f t="shared" si="57"/>
        <v>20843.860111416372</v>
      </c>
      <c r="DL178">
        <f t="shared" si="58"/>
        <v>18082.551023351662</v>
      </c>
      <c r="DM178">
        <f t="shared" si="59"/>
        <v>15321.241935286947</v>
      </c>
      <c r="DO178" s="33">
        <v>1354.8509072420643</v>
      </c>
      <c r="DP178" s="33">
        <v>1175.3658165178581</v>
      </c>
      <c r="DQ178" s="33">
        <v>995.88072579365166</v>
      </c>
      <c r="DR178" s="33">
        <v>20843.860111416372</v>
      </c>
      <c r="DS178" s="33">
        <v>18082.551023351662</v>
      </c>
      <c r="DT178" s="33">
        <v>15321.241935286947</v>
      </c>
      <c r="DV178">
        <v>289.5</v>
      </c>
    </row>
    <row r="179" spans="1:126" x14ac:dyDescent="0.35">
      <c r="A179">
        <v>40</v>
      </c>
      <c r="B179">
        <f t="shared" si="65"/>
        <v>22</v>
      </c>
      <c r="C179">
        <v>1</v>
      </c>
      <c r="D179">
        <v>1</v>
      </c>
      <c r="E179">
        <v>2</v>
      </c>
      <c r="F179">
        <v>4</v>
      </c>
      <c r="G179">
        <v>4</v>
      </c>
      <c r="H179">
        <v>3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2</v>
      </c>
      <c r="O179">
        <v>3</v>
      </c>
      <c r="P179">
        <v>1</v>
      </c>
      <c r="Q179">
        <v>1</v>
      </c>
      <c r="R179">
        <v>14</v>
      </c>
      <c r="S179">
        <v>2012500</v>
      </c>
      <c r="T179">
        <v>1</v>
      </c>
      <c r="U179">
        <v>2</v>
      </c>
      <c r="V179">
        <v>0</v>
      </c>
      <c r="W179">
        <v>2</v>
      </c>
      <c r="X179">
        <v>0</v>
      </c>
      <c r="Y179">
        <v>1</v>
      </c>
      <c r="Z179">
        <v>1</v>
      </c>
      <c r="AA179">
        <v>2</v>
      </c>
      <c r="AB179">
        <v>1</v>
      </c>
      <c r="AD179">
        <v>0</v>
      </c>
      <c r="AF179">
        <v>0</v>
      </c>
      <c r="AH179">
        <v>0</v>
      </c>
      <c r="AJ179">
        <v>0</v>
      </c>
      <c r="AK179">
        <v>1</v>
      </c>
      <c r="AL179">
        <v>0.26</v>
      </c>
      <c r="AM179">
        <v>169</v>
      </c>
      <c r="AN179">
        <f t="shared" si="45"/>
        <v>1352</v>
      </c>
      <c r="AO179">
        <v>1352</v>
      </c>
      <c r="AP179">
        <f t="shared" si="46"/>
        <v>1690</v>
      </c>
      <c r="AQ179">
        <v>1690</v>
      </c>
      <c r="AR179" s="33">
        <f t="shared" si="60"/>
        <v>6500</v>
      </c>
      <c r="AS179">
        <v>676</v>
      </c>
      <c r="AT179">
        <f t="shared" si="61"/>
        <v>56.25</v>
      </c>
      <c r="AU179">
        <f t="shared" si="47"/>
        <v>1.3520000000000001</v>
      </c>
      <c r="AV179">
        <v>56250</v>
      </c>
      <c r="AW179">
        <v>187.5</v>
      </c>
      <c r="AX179">
        <v>40</v>
      </c>
      <c r="AY179">
        <v>540.80000000000007</v>
      </c>
      <c r="AZ179" s="33">
        <v>67.600000000000009</v>
      </c>
      <c r="BA179" s="33">
        <v>67.600000000000009</v>
      </c>
      <c r="BB179">
        <v>35000</v>
      </c>
      <c r="BC179">
        <v>0</v>
      </c>
      <c r="BD179">
        <v>60</v>
      </c>
      <c r="BE179">
        <v>240</v>
      </c>
      <c r="BF179">
        <v>1</v>
      </c>
      <c r="BG179">
        <v>6</v>
      </c>
      <c r="BH179">
        <v>5000</v>
      </c>
      <c r="BI179">
        <v>450</v>
      </c>
      <c r="BK179">
        <v>1</v>
      </c>
      <c r="BL179">
        <v>0</v>
      </c>
      <c r="BM179">
        <v>0</v>
      </c>
      <c r="BN179">
        <v>0</v>
      </c>
      <c r="BO179">
        <v>340</v>
      </c>
      <c r="BP179">
        <v>1690</v>
      </c>
      <c r="BQ179">
        <f t="shared" si="62"/>
        <v>20280</v>
      </c>
      <c r="BR179">
        <v>20280</v>
      </c>
      <c r="BS179">
        <f t="shared" si="48"/>
        <v>78</v>
      </c>
      <c r="BT179" s="43">
        <v>78</v>
      </c>
      <c r="BU179">
        <f t="shared" si="49"/>
        <v>20.28</v>
      </c>
      <c r="BV179">
        <v>20.28</v>
      </c>
      <c r="BW179">
        <v>676</v>
      </c>
      <c r="BX179">
        <f t="shared" si="63"/>
        <v>0.67600000000000005</v>
      </c>
      <c r="BY179">
        <v>8</v>
      </c>
      <c r="BZ179">
        <v>243360.00000000003</v>
      </c>
      <c r="CA179">
        <v>608400</v>
      </c>
      <c r="CB179">
        <v>40</v>
      </c>
      <c r="CC179">
        <f t="shared" si="64"/>
        <v>0.4</v>
      </c>
      <c r="CD179">
        <v>0</v>
      </c>
      <c r="CE179">
        <v>0</v>
      </c>
      <c r="CF179">
        <v>1</v>
      </c>
      <c r="CG179">
        <v>0.4</v>
      </c>
      <c r="CI179" s="43">
        <v>0.35090621</v>
      </c>
      <c r="CJ179" s="33">
        <v>1690</v>
      </c>
      <c r="CK179" s="33">
        <v>4387.0295364030126</v>
      </c>
      <c r="CL179" s="33">
        <v>48093.872547881096</v>
      </c>
      <c r="CM179" s="43">
        <f t="shared" si="67"/>
        <v>160.312908492937</v>
      </c>
      <c r="CN179" s="43">
        <v>0.26</v>
      </c>
      <c r="CO179" s="43"/>
      <c r="CP179" s="43">
        <v>0.64909379</v>
      </c>
      <c r="CQ179" s="43">
        <v>0.7</v>
      </c>
      <c r="CR179" s="43">
        <v>0.85</v>
      </c>
      <c r="CS179" s="43">
        <v>6.5000000000000002E-2</v>
      </c>
      <c r="CT179">
        <v>676</v>
      </c>
      <c r="CU179">
        <v>340</v>
      </c>
      <c r="CV179">
        <v>5000</v>
      </c>
      <c r="CW179">
        <f t="shared" si="50"/>
        <v>1637.4745833081724</v>
      </c>
      <c r="CX179">
        <f t="shared" si="51"/>
        <v>1348.508480371436</v>
      </c>
      <c r="CY179">
        <f t="shared" si="52"/>
        <v>20746.284313406708</v>
      </c>
      <c r="CZ179">
        <f t="shared" si="53"/>
        <v>25191.916666279576</v>
      </c>
      <c r="DA179">
        <v>1637.4745833081724</v>
      </c>
      <c r="DB179">
        <v>1348.508480371436</v>
      </c>
      <c r="DC179">
        <v>20746.284313406708</v>
      </c>
      <c r="DD179">
        <v>25191.916666279576</v>
      </c>
      <c r="DE179" s="43">
        <v>0.64909379</v>
      </c>
      <c r="DF179" s="33">
        <f t="shared" si="54"/>
        <v>3126.1017156122712</v>
      </c>
      <c r="DG179" s="43">
        <v>0.54909379000000003</v>
      </c>
      <c r="DH179">
        <f t="shared" si="55"/>
        <v>2644.4915440510445</v>
      </c>
      <c r="DI179">
        <v>0.44909379000000005</v>
      </c>
      <c r="DJ179">
        <f t="shared" si="56"/>
        <v>2162.8813724898177</v>
      </c>
      <c r="DK179">
        <f t="shared" si="57"/>
        <v>48093.872547881096</v>
      </c>
      <c r="DL179">
        <f t="shared" si="58"/>
        <v>40684.485293092992</v>
      </c>
      <c r="DM179">
        <f t="shared" si="59"/>
        <v>33275.098038304888</v>
      </c>
      <c r="DO179" s="33">
        <v>3126.1017156122712</v>
      </c>
      <c r="DP179" s="33">
        <v>2644.4915440510445</v>
      </c>
      <c r="DQ179" s="33">
        <v>2162.8813724898177</v>
      </c>
      <c r="DR179" s="33">
        <v>48093.872547881096</v>
      </c>
      <c r="DS179" s="33">
        <v>40684.485293092992</v>
      </c>
      <c r="DT179" s="33">
        <v>33275.098038304888</v>
      </c>
      <c r="DV179">
        <v>400.78</v>
      </c>
    </row>
    <row r="180" spans="1:126" x14ac:dyDescent="0.35">
      <c r="A180">
        <v>75</v>
      </c>
      <c r="B180">
        <v>50</v>
      </c>
      <c r="C180">
        <v>1</v>
      </c>
      <c r="D180">
        <v>1</v>
      </c>
      <c r="E180">
        <v>3</v>
      </c>
      <c r="F180">
        <v>2</v>
      </c>
      <c r="G180">
        <v>2</v>
      </c>
      <c r="H180">
        <v>2</v>
      </c>
      <c r="I180">
        <v>5</v>
      </c>
      <c r="J180">
        <v>0</v>
      </c>
      <c r="K180">
        <v>1</v>
      </c>
      <c r="L180">
        <v>1</v>
      </c>
      <c r="M180">
        <v>1</v>
      </c>
      <c r="N180">
        <v>1</v>
      </c>
      <c r="O180">
        <v>3</v>
      </c>
      <c r="P180">
        <v>1</v>
      </c>
      <c r="Q180">
        <v>1</v>
      </c>
      <c r="R180">
        <v>12</v>
      </c>
      <c r="S180">
        <v>2308980</v>
      </c>
      <c r="T180">
        <v>1</v>
      </c>
      <c r="U180">
        <v>2</v>
      </c>
      <c r="V180">
        <v>0</v>
      </c>
      <c r="W180">
        <v>2</v>
      </c>
      <c r="X180">
        <v>0</v>
      </c>
      <c r="Y180">
        <v>0</v>
      </c>
      <c r="Z180">
        <v>1</v>
      </c>
      <c r="AA180">
        <v>2</v>
      </c>
      <c r="AB180">
        <v>0</v>
      </c>
      <c r="AD180">
        <v>0</v>
      </c>
      <c r="AF180">
        <v>0</v>
      </c>
      <c r="AH180">
        <v>0</v>
      </c>
      <c r="AJ180">
        <v>0</v>
      </c>
      <c r="AK180">
        <v>1</v>
      </c>
      <c r="AL180">
        <v>0.60000000000000009</v>
      </c>
      <c r="AM180">
        <v>295</v>
      </c>
      <c r="AN180">
        <f t="shared" si="45"/>
        <v>2360</v>
      </c>
      <c r="AO180">
        <v>2360</v>
      </c>
      <c r="AP180">
        <f t="shared" si="46"/>
        <v>2950</v>
      </c>
      <c r="AQ180">
        <v>2950</v>
      </c>
      <c r="AR180" s="33">
        <f t="shared" si="60"/>
        <v>4916.6666666666661</v>
      </c>
      <c r="AS180">
        <v>1475</v>
      </c>
      <c r="AT180">
        <f t="shared" si="61"/>
        <v>50</v>
      </c>
      <c r="AU180">
        <f t="shared" si="47"/>
        <v>2.36</v>
      </c>
      <c r="AV180">
        <v>50000</v>
      </c>
      <c r="AW180">
        <v>166.66666666666666</v>
      </c>
      <c r="AX180">
        <v>50</v>
      </c>
      <c r="AY180">
        <v>1180</v>
      </c>
      <c r="AZ180" s="33">
        <v>147.5</v>
      </c>
      <c r="BA180" s="33">
        <v>147.5</v>
      </c>
      <c r="BB180">
        <v>20000</v>
      </c>
      <c r="BC180">
        <v>2</v>
      </c>
      <c r="BD180">
        <v>100</v>
      </c>
      <c r="BE180">
        <v>400</v>
      </c>
      <c r="BF180">
        <v>1</v>
      </c>
      <c r="BG180">
        <v>3</v>
      </c>
      <c r="BH180">
        <v>20000</v>
      </c>
      <c r="BI180">
        <v>400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2950</v>
      </c>
      <c r="BQ180">
        <f t="shared" si="62"/>
        <v>35400</v>
      </c>
      <c r="BR180">
        <v>35400</v>
      </c>
      <c r="BS180">
        <f t="shared" si="48"/>
        <v>58.999999999999986</v>
      </c>
      <c r="BT180" s="43">
        <v>58.999999999999986</v>
      </c>
      <c r="BU180">
        <f t="shared" si="49"/>
        <v>35.4</v>
      </c>
      <c r="BV180">
        <v>35.4</v>
      </c>
      <c r="BW180">
        <v>1475</v>
      </c>
      <c r="BX180">
        <f t="shared" si="63"/>
        <v>1.4750000000000001</v>
      </c>
      <c r="BY180">
        <v>21</v>
      </c>
      <c r="BZ180">
        <v>472000</v>
      </c>
      <c r="CA180">
        <v>944000</v>
      </c>
      <c r="CB180">
        <v>50</v>
      </c>
      <c r="CC180">
        <f t="shared" si="64"/>
        <v>0.5</v>
      </c>
      <c r="CD180">
        <v>0</v>
      </c>
      <c r="CE180">
        <v>0</v>
      </c>
      <c r="CF180">
        <v>1</v>
      </c>
      <c r="CG180">
        <v>0.5</v>
      </c>
      <c r="CI180" s="43">
        <v>0.39828532</v>
      </c>
      <c r="CJ180" s="33">
        <v>2950</v>
      </c>
      <c r="CK180" s="33">
        <v>4456.7505174431235</v>
      </c>
      <c r="CL180" s="33">
        <v>68565.392576048049</v>
      </c>
      <c r="CM180" s="43">
        <f t="shared" si="67"/>
        <v>228.55130858682682</v>
      </c>
      <c r="CN180" s="43">
        <v>0.60000000000000009</v>
      </c>
      <c r="CO180" s="43"/>
      <c r="CP180" s="43">
        <v>0.60171467999999995</v>
      </c>
      <c r="CQ180" s="43">
        <v>0.7</v>
      </c>
      <c r="CR180" s="43">
        <v>0.85</v>
      </c>
      <c r="CS180" s="43">
        <v>6.5000000000000002E-2</v>
      </c>
      <c r="CT180">
        <v>1475</v>
      </c>
      <c r="CU180">
        <v>-500</v>
      </c>
      <c r="CV180">
        <v>20000</v>
      </c>
      <c r="CW180">
        <f t="shared" si="50"/>
        <v>3147.8689699133274</v>
      </c>
      <c r="CX180">
        <f t="shared" si="51"/>
        <v>2592.3626811050931</v>
      </c>
      <c r="CY180">
        <f t="shared" si="52"/>
        <v>39882.502786232202</v>
      </c>
      <c r="CZ180">
        <f t="shared" si="53"/>
        <v>48428.753383281961</v>
      </c>
      <c r="DA180">
        <v>3147.8689699133274</v>
      </c>
      <c r="DB180">
        <v>2592.3626811050931</v>
      </c>
      <c r="DC180">
        <v>39882.502786232202</v>
      </c>
      <c r="DD180">
        <v>48428.753383281961</v>
      </c>
      <c r="DE180" s="43">
        <v>0.60171467999999995</v>
      </c>
      <c r="DF180" s="33">
        <f t="shared" si="54"/>
        <v>4456.7505174431235</v>
      </c>
      <c r="DG180" s="43">
        <v>0.50171468000000008</v>
      </c>
      <c r="DH180">
        <f t="shared" si="55"/>
        <v>3716.0754656988115</v>
      </c>
      <c r="DI180">
        <v>0.40171468000000005</v>
      </c>
      <c r="DJ180">
        <f t="shared" si="56"/>
        <v>2975.4004139544991</v>
      </c>
      <c r="DK180">
        <f t="shared" si="57"/>
        <v>68565.392576048049</v>
      </c>
      <c r="DL180">
        <f t="shared" si="58"/>
        <v>57170.391779981714</v>
      </c>
      <c r="DM180">
        <f t="shared" si="59"/>
        <v>45775.390983915371</v>
      </c>
      <c r="DO180" s="33">
        <v>4456.7505174431235</v>
      </c>
      <c r="DP180" s="33">
        <v>3716.0754656988115</v>
      </c>
      <c r="DQ180" s="33">
        <v>2975.4004139544991</v>
      </c>
      <c r="DR180" s="33">
        <v>68565.392576048049</v>
      </c>
      <c r="DS180" s="33">
        <v>57170.391779981714</v>
      </c>
      <c r="DT180" s="33">
        <v>45775.390983915371</v>
      </c>
      <c r="DV180">
        <v>476.15</v>
      </c>
    </row>
    <row r="181" spans="1:126" x14ac:dyDescent="0.35">
      <c r="A181">
        <v>40</v>
      </c>
      <c r="B181">
        <f t="shared" si="65"/>
        <v>22</v>
      </c>
      <c r="C181">
        <v>1</v>
      </c>
      <c r="D181">
        <v>1</v>
      </c>
      <c r="E181">
        <v>2</v>
      </c>
      <c r="F181">
        <v>2</v>
      </c>
      <c r="G181">
        <v>2</v>
      </c>
      <c r="H181">
        <v>2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7</v>
      </c>
      <c r="O181">
        <v>12</v>
      </c>
      <c r="P181">
        <v>2</v>
      </c>
      <c r="Q181">
        <v>1</v>
      </c>
      <c r="R181">
        <v>9</v>
      </c>
      <c r="S181">
        <v>1519900</v>
      </c>
      <c r="T181">
        <v>1</v>
      </c>
      <c r="U181">
        <v>1</v>
      </c>
      <c r="V181">
        <v>1</v>
      </c>
      <c r="W181">
        <v>2</v>
      </c>
      <c r="X181">
        <v>0</v>
      </c>
      <c r="Y181">
        <v>1</v>
      </c>
      <c r="Z181">
        <v>1</v>
      </c>
      <c r="AA181">
        <v>2</v>
      </c>
      <c r="AB181">
        <v>1</v>
      </c>
      <c r="AD181">
        <v>0</v>
      </c>
      <c r="AF181">
        <v>0</v>
      </c>
      <c r="AH181">
        <v>0</v>
      </c>
      <c r="AJ181">
        <v>0</v>
      </c>
      <c r="AK181">
        <v>0</v>
      </c>
      <c r="AL181">
        <v>2</v>
      </c>
      <c r="AM181">
        <v>1210</v>
      </c>
      <c r="AN181">
        <f t="shared" si="45"/>
        <v>9680</v>
      </c>
      <c r="AO181">
        <v>9680</v>
      </c>
      <c r="AP181">
        <f t="shared" si="46"/>
        <v>12100</v>
      </c>
      <c r="AQ181">
        <v>12100</v>
      </c>
      <c r="AR181" s="33">
        <f t="shared" si="60"/>
        <v>6050</v>
      </c>
      <c r="AS181">
        <v>112800</v>
      </c>
      <c r="AT181">
        <f t="shared" si="61"/>
        <v>106.25</v>
      </c>
      <c r="AU181">
        <f t="shared" si="47"/>
        <v>9.68</v>
      </c>
      <c r="AV181">
        <v>106250</v>
      </c>
      <c r="AW181">
        <v>354.16666666666669</v>
      </c>
      <c r="AX181">
        <v>80</v>
      </c>
      <c r="AY181">
        <v>13440</v>
      </c>
      <c r="AZ181" s="33">
        <v>11280</v>
      </c>
      <c r="BA181" s="33">
        <v>1680</v>
      </c>
      <c r="BB181">
        <v>930000</v>
      </c>
      <c r="BC181">
        <v>0</v>
      </c>
      <c r="BD181">
        <v>3000</v>
      </c>
      <c r="BE181">
        <v>12000</v>
      </c>
      <c r="BF181">
        <v>1</v>
      </c>
      <c r="BG181">
        <v>60</v>
      </c>
      <c r="BH181">
        <v>100000</v>
      </c>
      <c r="BI181">
        <v>850</v>
      </c>
      <c r="BK181">
        <v>1</v>
      </c>
      <c r="BL181">
        <v>0</v>
      </c>
      <c r="BM181">
        <v>1</v>
      </c>
      <c r="BN181">
        <v>0</v>
      </c>
      <c r="BO181">
        <v>6000</v>
      </c>
      <c r="BP181">
        <v>141000</v>
      </c>
      <c r="BQ181">
        <f t="shared" si="62"/>
        <v>1692000</v>
      </c>
      <c r="BR181">
        <v>1692000</v>
      </c>
      <c r="BS181">
        <f t="shared" si="48"/>
        <v>846</v>
      </c>
      <c r="BT181" s="43">
        <v>846</v>
      </c>
      <c r="BU181">
        <f t="shared" si="49"/>
        <v>1692</v>
      </c>
      <c r="BV181">
        <v>1692</v>
      </c>
      <c r="BW181">
        <v>112800</v>
      </c>
      <c r="BX181">
        <f t="shared" si="63"/>
        <v>112.8</v>
      </c>
      <c r="BY181">
        <v>10</v>
      </c>
      <c r="BZ181">
        <v>11424000</v>
      </c>
      <c r="CA181">
        <v>14280000</v>
      </c>
      <c r="CB181">
        <v>80</v>
      </c>
      <c r="CC181">
        <f t="shared" si="64"/>
        <v>0.8</v>
      </c>
      <c r="CD181">
        <v>0</v>
      </c>
      <c r="CE181">
        <v>0</v>
      </c>
      <c r="CF181">
        <v>1</v>
      </c>
      <c r="CG181">
        <v>0.8</v>
      </c>
      <c r="CI181" s="43">
        <v>0.70648569999999999</v>
      </c>
      <c r="CJ181" s="33">
        <v>141000</v>
      </c>
      <c r="CK181" s="33">
        <v>8724.5931517085191</v>
      </c>
      <c r="CL181" s="33">
        <v>134224.5100262849</v>
      </c>
      <c r="CM181" s="43">
        <f t="shared" si="67"/>
        <v>447.41503342094967</v>
      </c>
      <c r="CN181" s="43">
        <v>2</v>
      </c>
      <c r="CO181" s="43"/>
      <c r="CP181" s="43">
        <v>0.29351430000000001</v>
      </c>
      <c r="CQ181" s="43">
        <v>0.7</v>
      </c>
      <c r="CR181" s="43">
        <v>0.85</v>
      </c>
      <c r="CS181" s="43">
        <v>6.5000000000000002E-2</v>
      </c>
      <c r="CT181">
        <v>112800</v>
      </c>
      <c r="CU181">
        <v>6000</v>
      </c>
      <c r="CV181">
        <v>100000</v>
      </c>
      <c r="CW181">
        <f t="shared" si="50"/>
        <v>135713.9995898006</v>
      </c>
      <c r="CX181">
        <f t="shared" si="51"/>
        <v>111764.47025042404</v>
      </c>
      <c r="CY181">
        <f t="shared" si="52"/>
        <v>1719453.388468062</v>
      </c>
      <c r="CZ181">
        <f t="shared" si="53"/>
        <v>2087907.6859969322</v>
      </c>
      <c r="DA181">
        <v>135713.9995898006</v>
      </c>
      <c r="DB181">
        <v>111764.47025042404</v>
      </c>
      <c r="DC181">
        <v>1719453.388468062</v>
      </c>
      <c r="DD181">
        <v>2087907.6859969322</v>
      </c>
      <c r="DE181" s="43">
        <v>0.29351430000000001</v>
      </c>
      <c r="DF181" s="33">
        <f t="shared" si="54"/>
        <v>5027.0274826511004</v>
      </c>
      <c r="DG181" s="43">
        <v>0.19351430000000003</v>
      </c>
      <c r="DH181">
        <f t="shared" si="55"/>
        <v>3314.3247343859903</v>
      </c>
      <c r="DI181">
        <v>9.351430000000005E-2</v>
      </c>
      <c r="DJ181">
        <f t="shared" si="56"/>
        <v>1601.6219861208804</v>
      </c>
      <c r="DK181">
        <f t="shared" si="57"/>
        <v>134224.5100262849</v>
      </c>
      <c r="DL181">
        <f t="shared" si="58"/>
        <v>88494.366715964148</v>
      </c>
      <c r="DM181">
        <f t="shared" si="59"/>
        <v>42764.223405643344</v>
      </c>
      <c r="DO181" s="33">
        <v>8724.5931517085191</v>
      </c>
      <c r="DP181" s="33">
        <v>5752.1338365376696</v>
      </c>
      <c r="DQ181" s="33">
        <v>2779.6745213668173</v>
      </c>
      <c r="DR181" s="33">
        <v>134224.5100262849</v>
      </c>
      <c r="DS181" s="33">
        <v>88494.366715964148</v>
      </c>
      <c r="DT181" s="33">
        <v>42764.223405643344</v>
      </c>
      <c r="DV181">
        <v>657.97</v>
      </c>
    </row>
    <row r="182" spans="1:126" x14ac:dyDescent="0.35">
      <c r="A182">
        <v>65</v>
      </c>
      <c r="B182">
        <f t="shared" si="65"/>
        <v>47</v>
      </c>
      <c r="C182">
        <v>1</v>
      </c>
      <c r="D182">
        <v>1</v>
      </c>
      <c r="E182">
        <v>2</v>
      </c>
      <c r="F182">
        <v>3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5</v>
      </c>
      <c r="S182">
        <v>8000</v>
      </c>
      <c r="T182">
        <v>0</v>
      </c>
      <c r="U182">
        <v>2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2</v>
      </c>
      <c r="AB182">
        <v>1</v>
      </c>
      <c r="AD182">
        <v>0</v>
      </c>
      <c r="AF182">
        <v>0</v>
      </c>
      <c r="AH182">
        <v>0</v>
      </c>
      <c r="AJ182">
        <v>0</v>
      </c>
      <c r="AK182">
        <v>1</v>
      </c>
      <c r="AL182">
        <v>0.48000000000000009</v>
      </c>
      <c r="AM182">
        <v>425</v>
      </c>
      <c r="AN182">
        <f t="shared" si="45"/>
        <v>3400</v>
      </c>
      <c r="AO182">
        <v>3400</v>
      </c>
      <c r="AP182">
        <f t="shared" si="46"/>
        <v>4250</v>
      </c>
      <c r="AQ182">
        <v>4250</v>
      </c>
      <c r="AR182" s="33">
        <f t="shared" si="60"/>
        <v>8854.1666666666642</v>
      </c>
      <c r="AS182">
        <v>2125</v>
      </c>
      <c r="AT182">
        <f t="shared" si="61"/>
        <v>50</v>
      </c>
      <c r="AU182">
        <f t="shared" si="47"/>
        <v>3.4</v>
      </c>
      <c r="AV182">
        <v>50000</v>
      </c>
      <c r="AW182">
        <v>166.66666666666666</v>
      </c>
      <c r="AX182">
        <v>50</v>
      </c>
      <c r="AY182">
        <v>1700</v>
      </c>
      <c r="AZ182" s="33">
        <v>212.5</v>
      </c>
      <c r="BA182" s="33">
        <v>212.5</v>
      </c>
      <c r="BB182">
        <v>85000</v>
      </c>
      <c r="BC182">
        <v>0</v>
      </c>
      <c r="BD182">
        <v>400</v>
      </c>
      <c r="BE182">
        <v>1600</v>
      </c>
      <c r="BF182">
        <v>1</v>
      </c>
      <c r="BG182">
        <v>15</v>
      </c>
      <c r="BH182">
        <v>0</v>
      </c>
      <c r="BI182">
        <v>400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4250</v>
      </c>
      <c r="BQ182">
        <f t="shared" si="62"/>
        <v>51000</v>
      </c>
      <c r="BR182">
        <v>51000</v>
      </c>
      <c r="BS182">
        <f t="shared" si="48"/>
        <v>106.24999999999999</v>
      </c>
      <c r="BT182" s="43">
        <v>106.24999999999999</v>
      </c>
      <c r="BU182">
        <f t="shared" si="49"/>
        <v>51</v>
      </c>
      <c r="BV182">
        <v>51</v>
      </c>
      <c r="BW182">
        <v>2125</v>
      </c>
      <c r="BX182">
        <f t="shared" si="63"/>
        <v>2.125</v>
      </c>
      <c r="BY182">
        <v>26</v>
      </c>
      <c r="BZ182">
        <v>680000</v>
      </c>
      <c r="CA182">
        <v>1360000</v>
      </c>
      <c r="CB182">
        <v>50</v>
      </c>
      <c r="CC182">
        <f t="shared" si="64"/>
        <v>0.5</v>
      </c>
      <c r="CD182">
        <v>0</v>
      </c>
      <c r="CE182">
        <v>0</v>
      </c>
      <c r="CF182">
        <v>1</v>
      </c>
      <c r="CG182">
        <v>0.5</v>
      </c>
      <c r="CI182" s="43">
        <v>0.39904941999999999</v>
      </c>
      <c r="CJ182" s="33">
        <v>4250</v>
      </c>
      <c r="CK182" s="33">
        <v>5030.0670509690972</v>
      </c>
      <c r="CL182" s="33">
        <v>98466.306600474549</v>
      </c>
      <c r="CM182" s="43">
        <f t="shared" si="67"/>
        <v>328.22102200158184</v>
      </c>
      <c r="CN182" s="43">
        <v>0.48000000000000009</v>
      </c>
      <c r="CO182" s="43"/>
      <c r="CP182" s="43">
        <v>0.60095058000000001</v>
      </c>
      <c r="CQ182" s="43">
        <v>0.7</v>
      </c>
      <c r="CR182" s="43">
        <v>0.85</v>
      </c>
      <c r="CS182" s="43">
        <v>6.5000000000000002E-2</v>
      </c>
      <c r="CT182">
        <v>2125</v>
      </c>
      <c r="CU182">
        <v>-1000</v>
      </c>
      <c r="CV182">
        <v>0</v>
      </c>
      <c r="CW182">
        <f t="shared" si="50"/>
        <v>4526.3817198381093</v>
      </c>
      <c r="CX182">
        <f t="shared" si="51"/>
        <v>3727.6084751607959</v>
      </c>
      <c r="CY182">
        <f t="shared" si="52"/>
        <v>57347.822694781476</v>
      </c>
      <c r="CZ182">
        <f t="shared" si="53"/>
        <v>69636.641843663223</v>
      </c>
      <c r="DA182">
        <v>4526.3817198381093</v>
      </c>
      <c r="DB182">
        <v>3727.6084751607959</v>
      </c>
      <c r="DC182">
        <v>57347.822694781476</v>
      </c>
      <c r="DD182">
        <v>69636.641843663223</v>
      </c>
      <c r="DE182" s="43">
        <v>0.60095058000000001</v>
      </c>
      <c r="DF182" s="33">
        <f t="shared" si="54"/>
        <v>6400.3099290308455</v>
      </c>
      <c r="DG182" s="43">
        <v>0.50095058000000003</v>
      </c>
      <c r="DH182">
        <f t="shared" si="55"/>
        <v>5335.278936127761</v>
      </c>
      <c r="DI182">
        <v>0.40095058000000006</v>
      </c>
      <c r="DJ182">
        <f t="shared" si="56"/>
        <v>4270.2479432246764</v>
      </c>
      <c r="DK182">
        <f t="shared" si="57"/>
        <v>98466.306600474549</v>
      </c>
      <c r="DL182">
        <f t="shared" si="58"/>
        <v>82081.214401965553</v>
      </c>
      <c r="DM182">
        <f t="shared" si="59"/>
        <v>65696.122203456558</v>
      </c>
      <c r="DO182" s="33">
        <v>6400.3099290308455</v>
      </c>
      <c r="DP182" s="33">
        <v>5335.278936127761</v>
      </c>
      <c r="DQ182" s="33">
        <v>4270.2479432246764</v>
      </c>
      <c r="DR182" s="33">
        <v>98466.306600474549</v>
      </c>
      <c r="DS182" s="33">
        <v>82081.214401965553</v>
      </c>
      <c r="DT182" s="33">
        <v>65696.122203456558</v>
      </c>
      <c r="DV182">
        <v>410.28</v>
      </c>
    </row>
    <row r="183" spans="1:126" x14ac:dyDescent="0.35">
      <c r="A183">
        <v>42</v>
      </c>
      <c r="B183">
        <f t="shared" si="65"/>
        <v>24</v>
      </c>
      <c r="C183">
        <v>1</v>
      </c>
      <c r="D183">
        <v>1</v>
      </c>
      <c r="E183">
        <v>2</v>
      </c>
      <c r="F183">
        <v>1</v>
      </c>
      <c r="G183">
        <v>3</v>
      </c>
      <c r="H183">
        <v>2</v>
      </c>
      <c r="I183">
        <v>3</v>
      </c>
      <c r="J183">
        <v>0</v>
      </c>
      <c r="K183">
        <v>0</v>
      </c>
      <c r="L183">
        <v>1</v>
      </c>
      <c r="M183">
        <v>96</v>
      </c>
      <c r="N183">
        <v>6</v>
      </c>
      <c r="O183">
        <v>10</v>
      </c>
      <c r="P183">
        <v>2</v>
      </c>
      <c r="Q183">
        <v>1</v>
      </c>
      <c r="R183">
        <v>9</v>
      </c>
      <c r="S183">
        <v>54700</v>
      </c>
      <c r="T183">
        <v>1</v>
      </c>
      <c r="U183">
        <v>1</v>
      </c>
      <c r="V183">
        <v>1</v>
      </c>
      <c r="W183">
        <v>2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1</v>
      </c>
      <c r="AG183">
        <v>2</v>
      </c>
      <c r="AH183">
        <v>1</v>
      </c>
      <c r="AI183">
        <v>1</v>
      </c>
      <c r="AJ183">
        <v>1</v>
      </c>
      <c r="AK183">
        <v>1</v>
      </c>
      <c r="AL183">
        <v>0.6</v>
      </c>
      <c r="AM183">
        <v>605</v>
      </c>
      <c r="AN183">
        <f t="shared" si="45"/>
        <v>4840</v>
      </c>
      <c r="AO183">
        <v>4840</v>
      </c>
      <c r="AP183">
        <f t="shared" si="46"/>
        <v>6050</v>
      </c>
      <c r="AQ183">
        <v>6050</v>
      </c>
      <c r="AR183" s="33">
        <f t="shared" si="60"/>
        <v>10083.333333333334</v>
      </c>
      <c r="AS183">
        <v>10710</v>
      </c>
      <c r="AT183">
        <f t="shared" si="61"/>
        <v>50</v>
      </c>
      <c r="AU183">
        <f t="shared" si="47"/>
        <v>4.84</v>
      </c>
      <c r="AV183">
        <v>50000</v>
      </c>
      <c r="AW183">
        <v>166.66666666666666</v>
      </c>
      <c r="AX183">
        <v>85</v>
      </c>
      <c r="AY183">
        <v>4114</v>
      </c>
      <c r="AZ183" s="33">
        <v>1071</v>
      </c>
      <c r="BA183" s="33">
        <v>514.25</v>
      </c>
      <c r="BB183">
        <v>384000</v>
      </c>
      <c r="BC183">
        <v>0</v>
      </c>
      <c r="BD183">
        <v>5000</v>
      </c>
      <c r="BE183">
        <v>20000</v>
      </c>
      <c r="BF183">
        <v>1</v>
      </c>
      <c r="BG183">
        <v>1</v>
      </c>
      <c r="BH183">
        <v>60000</v>
      </c>
      <c r="BI183">
        <v>400</v>
      </c>
      <c r="BJ183">
        <v>2</v>
      </c>
      <c r="BK183">
        <v>1</v>
      </c>
      <c r="BL183">
        <v>0</v>
      </c>
      <c r="BM183">
        <v>0</v>
      </c>
      <c r="BN183">
        <v>1</v>
      </c>
      <c r="BO183">
        <v>3600</v>
      </c>
      <c r="BP183">
        <v>12600</v>
      </c>
      <c r="BQ183">
        <f t="shared" si="62"/>
        <v>151200</v>
      </c>
      <c r="BR183">
        <v>151200</v>
      </c>
      <c r="BS183">
        <f t="shared" si="48"/>
        <v>252</v>
      </c>
      <c r="BT183" s="43">
        <v>252</v>
      </c>
      <c r="BU183">
        <f t="shared" si="49"/>
        <v>151.19999999999999</v>
      </c>
      <c r="BV183">
        <v>151.19999999999999</v>
      </c>
      <c r="BW183">
        <v>10710</v>
      </c>
      <c r="BX183">
        <f t="shared" si="63"/>
        <v>10.71</v>
      </c>
      <c r="BY183">
        <v>98</v>
      </c>
      <c r="BZ183">
        <v>1645600</v>
      </c>
      <c r="CA183">
        <v>1936000</v>
      </c>
      <c r="CB183">
        <v>85</v>
      </c>
      <c r="CC183">
        <f t="shared" si="64"/>
        <v>0.85</v>
      </c>
      <c r="CD183">
        <v>0</v>
      </c>
      <c r="CE183">
        <v>0</v>
      </c>
      <c r="CF183">
        <v>150000</v>
      </c>
      <c r="CG183">
        <v>0.85</v>
      </c>
      <c r="CI183" s="43">
        <v>0.55439472000000001</v>
      </c>
      <c r="CJ183" s="33">
        <v>12600</v>
      </c>
      <c r="CK183" s="33">
        <v>4862.8023441493096</v>
      </c>
      <c r="CL183" s="33">
        <v>74812.343756143222</v>
      </c>
      <c r="CM183" s="43">
        <f t="shared" si="67"/>
        <v>249.37447918714406</v>
      </c>
      <c r="CN183" s="43">
        <v>0.6</v>
      </c>
      <c r="CO183" s="43"/>
      <c r="CP183" s="43">
        <v>0.44560527999999999</v>
      </c>
      <c r="CQ183" s="43">
        <v>0.7</v>
      </c>
      <c r="CR183" s="43">
        <v>0.85</v>
      </c>
      <c r="CS183" s="43">
        <v>6.5000000000000002E-2</v>
      </c>
      <c r="CT183">
        <v>10710</v>
      </c>
      <c r="CU183">
        <v>3600</v>
      </c>
      <c r="CV183">
        <v>60000</v>
      </c>
      <c r="CW183">
        <f t="shared" si="50"/>
        <v>16420.610932225329</v>
      </c>
      <c r="CX183">
        <f t="shared" si="51"/>
        <v>13522.856061832621</v>
      </c>
      <c r="CY183">
        <f t="shared" si="52"/>
        <v>208043.93941280956</v>
      </c>
      <c r="CZ183">
        <f t="shared" si="53"/>
        <v>252624.78357269734</v>
      </c>
      <c r="DA183">
        <v>16420.610932225329</v>
      </c>
      <c r="DB183">
        <v>13522.856061832621</v>
      </c>
      <c r="DC183">
        <v>208043.93941280956</v>
      </c>
      <c r="DD183">
        <v>252624.78357269734</v>
      </c>
      <c r="DE183" s="43">
        <v>0.44560527999999999</v>
      </c>
      <c r="DF183" s="33">
        <f t="shared" si="54"/>
        <v>4862.8023441493096</v>
      </c>
      <c r="DG183" s="43">
        <v>0.34560528000000001</v>
      </c>
      <c r="DH183">
        <f t="shared" si="55"/>
        <v>3771.5221097343783</v>
      </c>
      <c r="DI183">
        <v>0.24560528000000004</v>
      </c>
      <c r="DJ183">
        <f t="shared" si="56"/>
        <v>2680.2418753194479</v>
      </c>
      <c r="DK183">
        <f t="shared" si="57"/>
        <v>74812.343756143222</v>
      </c>
      <c r="DL183">
        <f t="shared" si="58"/>
        <v>58023.417072836586</v>
      </c>
      <c r="DM183">
        <f t="shared" si="59"/>
        <v>41234.490389529965</v>
      </c>
      <c r="DO183" s="33">
        <v>4862.8023441493096</v>
      </c>
      <c r="DP183" s="33">
        <v>3771.5221097343783</v>
      </c>
      <c r="DQ183" s="33">
        <v>2680.2418753194479</v>
      </c>
      <c r="DR183" s="33">
        <v>74812.343756143222</v>
      </c>
      <c r="DS183" s="33">
        <v>58023.417072836586</v>
      </c>
      <c r="DT183" s="33">
        <v>41234.490389529965</v>
      </c>
      <c r="DV183">
        <v>271.05</v>
      </c>
    </row>
    <row r="184" spans="1:126" x14ac:dyDescent="0.35">
      <c r="A184">
        <v>70</v>
      </c>
      <c r="B184">
        <f t="shared" si="65"/>
        <v>52</v>
      </c>
      <c r="C184">
        <v>1</v>
      </c>
      <c r="D184">
        <v>1</v>
      </c>
      <c r="E184">
        <v>3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435200</v>
      </c>
      <c r="T184">
        <v>1</v>
      </c>
      <c r="U184">
        <v>2</v>
      </c>
      <c r="V184">
        <v>0</v>
      </c>
      <c r="W184">
        <v>2</v>
      </c>
      <c r="X184">
        <v>0</v>
      </c>
      <c r="Y184">
        <v>0</v>
      </c>
      <c r="Z184">
        <v>1</v>
      </c>
      <c r="AA184">
        <v>2</v>
      </c>
      <c r="AB184">
        <v>0</v>
      </c>
      <c r="AD184">
        <v>0</v>
      </c>
      <c r="AF184">
        <v>0</v>
      </c>
      <c r="AH184">
        <v>0</v>
      </c>
      <c r="AJ184">
        <v>0</v>
      </c>
      <c r="AK184">
        <v>1</v>
      </c>
      <c r="AL184">
        <v>0.8</v>
      </c>
      <c r="AM184">
        <v>900</v>
      </c>
      <c r="AN184">
        <f t="shared" si="45"/>
        <v>7200</v>
      </c>
      <c r="AO184">
        <v>7200</v>
      </c>
      <c r="AP184">
        <f t="shared" si="46"/>
        <v>9000</v>
      </c>
      <c r="AQ184">
        <v>9000</v>
      </c>
      <c r="AR184" s="33">
        <f t="shared" si="60"/>
        <v>11250</v>
      </c>
      <c r="AS184">
        <v>8100</v>
      </c>
      <c r="AT184">
        <f t="shared" si="61"/>
        <v>53.125</v>
      </c>
      <c r="AU184">
        <f t="shared" si="47"/>
        <v>7.2</v>
      </c>
      <c r="AV184">
        <v>53125</v>
      </c>
      <c r="AW184">
        <v>177.08333333333334</v>
      </c>
      <c r="AX184">
        <v>90</v>
      </c>
      <c r="AY184">
        <v>6480</v>
      </c>
      <c r="AZ184" s="33">
        <v>810</v>
      </c>
      <c r="BA184" s="33">
        <v>810</v>
      </c>
      <c r="BB184">
        <v>150000</v>
      </c>
      <c r="BC184">
        <v>0</v>
      </c>
      <c r="BD184">
        <v>2000</v>
      </c>
      <c r="BE184">
        <v>8000</v>
      </c>
      <c r="BF184">
        <v>1</v>
      </c>
      <c r="BG184">
        <v>4</v>
      </c>
      <c r="BH184">
        <v>0</v>
      </c>
      <c r="BI184">
        <v>425</v>
      </c>
      <c r="BK184">
        <v>1</v>
      </c>
      <c r="BL184">
        <v>1</v>
      </c>
      <c r="BM184">
        <v>0</v>
      </c>
      <c r="BN184">
        <v>0</v>
      </c>
      <c r="BO184">
        <v>0</v>
      </c>
      <c r="BP184">
        <v>9000</v>
      </c>
      <c r="BQ184">
        <f t="shared" si="62"/>
        <v>108000</v>
      </c>
      <c r="BR184">
        <v>108000</v>
      </c>
      <c r="BS184">
        <f t="shared" si="48"/>
        <v>135</v>
      </c>
      <c r="BT184" s="43">
        <v>135</v>
      </c>
      <c r="BU184">
        <f t="shared" si="49"/>
        <v>108</v>
      </c>
      <c r="BV184">
        <v>108</v>
      </c>
      <c r="BW184">
        <v>8100</v>
      </c>
      <c r="BX184">
        <f t="shared" si="63"/>
        <v>8.1</v>
      </c>
      <c r="BY184">
        <v>50</v>
      </c>
      <c r="BZ184">
        <v>2754000</v>
      </c>
      <c r="CA184">
        <v>3060000</v>
      </c>
      <c r="CB184">
        <v>90</v>
      </c>
      <c r="CC184">
        <f t="shared" si="64"/>
        <v>0.9</v>
      </c>
      <c r="CD184">
        <v>1</v>
      </c>
      <c r="CE184">
        <v>0</v>
      </c>
      <c r="CF184">
        <v>1</v>
      </c>
      <c r="CG184">
        <v>0.9</v>
      </c>
      <c r="CI184" s="43">
        <v>0.51395223999999995</v>
      </c>
      <c r="CJ184" s="33">
        <v>9000</v>
      </c>
      <c r="CK184" s="33">
        <v>8511.3547515621322</v>
      </c>
      <c r="CL184" s="33">
        <v>130943.91925480202</v>
      </c>
      <c r="CM184" s="43">
        <f t="shared" si="67"/>
        <v>436.47973084934006</v>
      </c>
      <c r="CN184" s="43">
        <v>0.8</v>
      </c>
      <c r="CO184" s="43"/>
      <c r="CP184" s="43">
        <v>0.48604776000000005</v>
      </c>
      <c r="CQ184" s="43">
        <v>0.7</v>
      </c>
      <c r="CR184" s="43">
        <v>0.85</v>
      </c>
      <c r="CS184" s="43">
        <v>6.5000000000000002E-2</v>
      </c>
      <c r="CT184">
        <v>8100</v>
      </c>
      <c r="CU184">
        <v>0</v>
      </c>
      <c r="CV184">
        <v>0</v>
      </c>
      <c r="CW184">
        <f t="shared" si="50"/>
        <v>13396.186384945031</v>
      </c>
      <c r="CX184">
        <f t="shared" si="51"/>
        <v>11032.153493484142</v>
      </c>
      <c r="CY184">
        <f t="shared" si="52"/>
        <v>169725.43836129448</v>
      </c>
      <c r="CZ184">
        <f t="shared" si="53"/>
        <v>206095.17515300048</v>
      </c>
      <c r="DA184">
        <v>13396.186384945031</v>
      </c>
      <c r="DB184">
        <v>11032.153493484142</v>
      </c>
      <c r="DC184">
        <v>169725.43836129448</v>
      </c>
      <c r="DD184">
        <v>206095.17515300048</v>
      </c>
      <c r="DE184" s="43">
        <v>0.48604776000000005</v>
      </c>
      <c r="DF184" s="33">
        <f t="shared" si="54"/>
        <v>8511.3547515621322</v>
      </c>
      <c r="DG184" s="43">
        <v>0.38604776000000007</v>
      </c>
      <c r="DH184">
        <f t="shared" si="55"/>
        <v>6760.2192764059182</v>
      </c>
      <c r="DI184">
        <v>0.2860477600000001</v>
      </c>
      <c r="DJ184">
        <f t="shared" si="56"/>
        <v>5009.0838012497052</v>
      </c>
      <c r="DK184">
        <f t="shared" si="57"/>
        <v>130943.91925480202</v>
      </c>
      <c r="DL184">
        <f t="shared" si="58"/>
        <v>104003.37348316798</v>
      </c>
      <c r="DM184">
        <f t="shared" si="59"/>
        <v>77062.82771153393</v>
      </c>
      <c r="DO184" s="33">
        <v>8511.3547515621322</v>
      </c>
      <c r="DP184" s="33">
        <v>6760.2192764059182</v>
      </c>
      <c r="DQ184" s="33">
        <v>5009.0838012497052</v>
      </c>
      <c r="DR184" s="33">
        <v>130943.91925480202</v>
      </c>
      <c r="DS184" s="33">
        <v>104003.37348316798</v>
      </c>
      <c r="DT184" s="33">
        <v>77062.82771153393</v>
      </c>
      <c r="DV184">
        <v>727.47</v>
      </c>
    </row>
    <row r="185" spans="1:126" x14ac:dyDescent="0.35">
      <c r="A185">
        <v>60</v>
      </c>
      <c r="B185">
        <v>34</v>
      </c>
      <c r="C185">
        <v>1</v>
      </c>
      <c r="D185">
        <v>1</v>
      </c>
      <c r="E185">
        <v>2</v>
      </c>
      <c r="F185">
        <v>2</v>
      </c>
      <c r="G185">
        <v>3</v>
      </c>
      <c r="H185">
        <v>2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3</v>
      </c>
      <c r="O185">
        <v>6</v>
      </c>
      <c r="P185">
        <v>1</v>
      </c>
      <c r="Q185">
        <v>1</v>
      </c>
      <c r="R185">
        <v>9</v>
      </c>
      <c r="S185">
        <v>142900</v>
      </c>
      <c r="T185">
        <v>1</v>
      </c>
      <c r="U185">
        <v>2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2</v>
      </c>
      <c r="AB185">
        <v>0</v>
      </c>
      <c r="AD185">
        <v>0</v>
      </c>
      <c r="AF185">
        <v>0</v>
      </c>
      <c r="AH185">
        <v>0</v>
      </c>
      <c r="AJ185">
        <v>0</v>
      </c>
      <c r="AK185">
        <v>0</v>
      </c>
      <c r="AL185">
        <v>1.2</v>
      </c>
      <c r="AM185">
        <v>1700</v>
      </c>
      <c r="AN185">
        <f t="shared" si="45"/>
        <v>13600</v>
      </c>
      <c r="AO185">
        <v>13600</v>
      </c>
      <c r="AP185">
        <f t="shared" si="46"/>
        <v>17000</v>
      </c>
      <c r="AQ185">
        <v>17000</v>
      </c>
      <c r="AR185" s="33">
        <f t="shared" si="60"/>
        <v>14166.666666666668</v>
      </c>
      <c r="AS185">
        <v>16150</v>
      </c>
      <c r="AT185">
        <f t="shared" si="61"/>
        <v>50</v>
      </c>
      <c r="AU185">
        <f t="shared" si="47"/>
        <v>13.6</v>
      </c>
      <c r="AV185">
        <v>50000</v>
      </c>
      <c r="AW185">
        <v>166.66666666666666</v>
      </c>
      <c r="AX185">
        <v>95</v>
      </c>
      <c r="AY185">
        <v>12920</v>
      </c>
      <c r="AZ185" s="33">
        <v>1615</v>
      </c>
      <c r="BA185" s="33">
        <v>1615</v>
      </c>
      <c r="BB185">
        <v>120000</v>
      </c>
      <c r="BC185">
        <v>0</v>
      </c>
      <c r="BD185">
        <v>3000</v>
      </c>
      <c r="BE185">
        <v>12000</v>
      </c>
      <c r="BF185">
        <v>1</v>
      </c>
      <c r="BG185">
        <v>36</v>
      </c>
      <c r="BH185">
        <v>0</v>
      </c>
      <c r="BI185">
        <v>400</v>
      </c>
      <c r="BK185">
        <v>1</v>
      </c>
      <c r="BL185">
        <v>1</v>
      </c>
      <c r="BM185">
        <v>0</v>
      </c>
      <c r="BN185">
        <v>0</v>
      </c>
      <c r="BO185">
        <v>2000</v>
      </c>
      <c r="BP185">
        <v>17000</v>
      </c>
      <c r="BQ185">
        <f t="shared" si="62"/>
        <v>204000</v>
      </c>
      <c r="BR185">
        <v>204000</v>
      </c>
      <c r="BS185">
        <f t="shared" si="48"/>
        <v>170</v>
      </c>
      <c r="BT185" s="43">
        <v>170</v>
      </c>
      <c r="BU185">
        <f t="shared" si="49"/>
        <v>204</v>
      </c>
      <c r="BV185">
        <v>204</v>
      </c>
      <c r="BW185">
        <v>16150</v>
      </c>
      <c r="BX185">
        <f t="shared" si="63"/>
        <v>16.149999999999999</v>
      </c>
      <c r="BY185">
        <v>22</v>
      </c>
      <c r="BZ185">
        <v>5168000</v>
      </c>
      <c r="CA185">
        <v>5440000</v>
      </c>
      <c r="CB185">
        <v>95</v>
      </c>
      <c r="CC185">
        <f t="shared" si="64"/>
        <v>0.95</v>
      </c>
      <c r="CD185">
        <v>0</v>
      </c>
      <c r="CE185">
        <v>0</v>
      </c>
      <c r="CF185">
        <v>1</v>
      </c>
      <c r="CG185">
        <v>0.95</v>
      </c>
      <c r="CI185" s="43">
        <v>0.54085501000000002</v>
      </c>
      <c r="CJ185" s="33">
        <v>17000</v>
      </c>
      <c r="CK185" s="33">
        <v>14431.714018882805</v>
      </c>
      <c r="CL185" s="33">
        <v>222026.36952127391</v>
      </c>
      <c r="CM185" s="43">
        <f t="shared" si="67"/>
        <v>740.0878984042464</v>
      </c>
      <c r="CN185" s="43">
        <v>1.2</v>
      </c>
      <c r="CO185" s="43"/>
      <c r="CP185" s="43">
        <v>0.45914498999999998</v>
      </c>
      <c r="CQ185" s="43">
        <v>0.7</v>
      </c>
      <c r="CR185" s="43">
        <v>0.85</v>
      </c>
      <c r="CS185" s="43">
        <v>6.5000000000000002E-2</v>
      </c>
      <c r="CT185">
        <v>16150</v>
      </c>
      <c r="CU185">
        <v>2000</v>
      </c>
      <c r="CV185">
        <v>0</v>
      </c>
      <c r="CW185">
        <f t="shared" si="50"/>
        <v>25381.109070247865</v>
      </c>
      <c r="CX185">
        <f t="shared" si="51"/>
        <v>20902.089822557064</v>
      </c>
      <c r="CY185">
        <f t="shared" si="52"/>
        <v>321570.61265472404</v>
      </c>
      <c r="CZ185">
        <f t="shared" si="53"/>
        <v>390478.60108073638</v>
      </c>
      <c r="DA185">
        <v>25381.109070247865</v>
      </c>
      <c r="DB185">
        <v>20902.089822557064</v>
      </c>
      <c r="DC185">
        <v>321570.61265472404</v>
      </c>
      <c r="DD185">
        <v>390478.60108073638</v>
      </c>
      <c r="DE185" s="43">
        <v>0.45914498999999998</v>
      </c>
      <c r="DF185" s="33">
        <f t="shared" si="54"/>
        <v>14431.714018882805</v>
      </c>
      <c r="DG185" s="43">
        <v>0.35914499</v>
      </c>
      <c r="DH185">
        <f t="shared" si="55"/>
        <v>11288.542616994524</v>
      </c>
      <c r="DI185">
        <v>0.25914499000000002</v>
      </c>
      <c r="DJ185">
        <f t="shared" si="56"/>
        <v>8145.3712151062437</v>
      </c>
      <c r="DK185">
        <f t="shared" si="57"/>
        <v>222026.36952127391</v>
      </c>
      <c r="DL185">
        <f t="shared" si="58"/>
        <v>173669.88641530037</v>
      </c>
      <c r="DM185">
        <f t="shared" si="59"/>
        <v>125313.40330932682</v>
      </c>
      <c r="DO185" s="33">
        <v>14431.714018882805</v>
      </c>
      <c r="DP185" s="33">
        <v>11288.542616994524</v>
      </c>
      <c r="DQ185" s="33">
        <v>8145.3712151062437</v>
      </c>
      <c r="DR185" s="33">
        <v>222026.36952127391</v>
      </c>
      <c r="DS185" s="33">
        <v>173669.88641530037</v>
      </c>
      <c r="DT185" s="33">
        <v>125313.40330932682</v>
      </c>
      <c r="DV185">
        <v>740.09</v>
      </c>
    </row>
    <row r="186" spans="1:126" x14ac:dyDescent="0.35">
      <c r="A186">
        <v>71</v>
      </c>
      <c r="B186">
        <f t="shared" si="65"/>
        <v>53</v>
      </c>
      <c r="C186">
        <v>1</v>
      </c>
      <c r="D186">
        <v>1</v>
      </c>
      <c r="E186">
        <v>2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4</v>
      </c>
      <c r="N186">
        <v>2</v>
      </c>
      <c r="O186">
        <v>4</v>
      </c>
      <c r="P186">
        <v>1</v>
      </c>
      <c r="Q186">
        <v>1</v>
      </c>
      <c r="R186">
        <v>2</v>
      </c>
      <c r="S186">
        <v>4056700</v>
      </c>
      <c r="T186">
        <v>1</v>
      </c>
      <c r="U186">
        <v>2</v>
      </c>
      <c r="V186">
        <v>0</v>
      </c>
      <c r="W186">
        <v>2</v>
      </c>
      <c r="X186">
        <v>0</v>
      </c>
      <c r="Y186">
        <v>0</v>
      </c>
      <c r="Z186">
        <v>1</v>
      </c>
      <c r="AA186">
        <v>2</v>
      </c>
      <c r="AB186">
        <v>0</v>
      </c>
      <c r="AD186">
        <v>0</v>
      </c>
      <c r="AF186">
        <v>0</v>
      </c>
      <c r="AH186">
        <v>0</v>
      </c>
      <c r="AJ186">
        <v>0</v>
      </c>
      <c r="AK186">
        <v>0</v>
      </c>
      <c r="AL186">
        <v>0.42</v>
      </c>
      <c r="AM186">
        <v>140</v>
      </c>
      <c r="AN186">
        <f t="shared" si="45"/>
        <v>1120</v>
      </c>
      <c r="AO186">
        <v>1120</v>
      </c>
      <c r="AP186">
        <f t="shared" si="46"/>
        <v>1400</v>
      </c>
      <c r="AQ186">
        <v>1400</v>
      </c>
      <c r="AR186" s="33">
        <f t="shared" si="60"/>
        <v>3333.3333333333335</v>
      </c>
      <c r="AS186">
        <v>630</v>
      </c>
      <c r="AT186">
        <f t="shared" si="61"/>
        <v>34.375</v>
      </c>
      <c r="AU186">
        <f t="shared" si="47"/>
        <v>1.1200000000000001</v>
      </c>
      <c r="AV186">
        <v>34375</v>
      </c>
      <c r="AW186">
        <v>114.58333333333333</v>
      </c>
      <c r="AX186">
        <v>45</v>
      </c>
      <c r="AY186">
        <v>504</v>
      </c>
      <c r="AZ186" s="33">
        <v>63</v>
      </c>
      <c r="BA186" s="33">
        <v>63</v>
      </c>
      <c r="BB186">
        <v>30000</v>
      </c>
      <c r="BC186">
        <v>0</v>
      </c>
      <c r="BD186">
        <v>500</v>
      </c>
      <c r="BE186">
        <v>2000</v>
      </c>
      <c r="BF186">
        <v>1</v>
      </c>
      <c r="BG186">
        <v>1</v>
      </c>
      <c r="BH186">
        <v>3000</v>
      </c>
      <c r="BI186">
        <v>275</v>
      </c>
      <c r="BK186">
        <v>1</v>
      </c>
      <c r="BL186">
        <v>0</v>
      </c>
      <c r="BM186">
        <v>0</v>
      </c>
      <c r="BN186">
        <v>1</v>
      </c>
      <c r="BO186">
        <v>200</v>
      </c>
      <c r="BP186">
        <v>1400</v>
      </c>
      <c r="BQ186">
        <f t="shared" si="62"/>
        <v>16800</v>
      </c>
      <c r="BR186">
        <v>16800</v>
      </c>
      <c r="BS186">
        <f t="shared" si="48"/>
        <v>40</v>
      </c>
      <c r="BT186" s="43">
        <v>40</v>
      </c>
      <c r="BU186">
        <f t="shared" si="49"/>
        <v>16.8</v>
      </c>
      <c r="BV186">
        <v>16.8</v>
      </c>
      <c r="BW186">
        <v>630</v>
      </c>
      <c r="BX186">
        <f t="shared" si="63"/>
        <v>0.63</v>
      </c>
      <c r="BY186">
        <v>43</v>
      </c>
      <c r="BZ186">
        <v>138600</v>
      </c>
      <c r="CA186">
        <v>308000</v>
      </c>
      <c r="CB186">
        <v>45</v>
      </c>
      <c r="CC186">
        <f t="shared" si="64"/>
        <v>0.45</v>
      </c>
      <c r="CD186">
        <v>0</v>
      </c>
      <c r="CE186">
        <v>0</v>
      </c>
      <c r="CF186">
        <v>1</v>
      </c>
      <c r="CG186">
        <v>0.45</v>
      </c>
      <c r="CI186" s="43">
        <v>0.26464887999999998</v>
      </c>
      <c r="CJ186" s="33">
        <v>1400</v>
      </c>
      <c r="CK186" s="33">
        <v>3890.0280552859331</v>
      </c>
      <c r="CL186" s="33">
        <v>59846.585465937431</v>
      </c>
      <c r="CM186" s="43">
        <f t="shared" si="67"/>
        <v>199.48861821979145</v>
      </c>
      <c r="CN186" s="43">
        <v>0.42</v>
      </c>
      <c r="CO186" s="43"/>
      <c r="CP186" s="43">
        <v>0.73535112000000002</v>
      </c>
      <c r="CQ186" s="43">
        <v>0.7</v>
      </c>
      <c r="CR186" s="43">
        <v>0.85</v>
      </c>
      <c r="CS186" s="43">
        <v>6.5000000000000002E-2</v>
      </c>
      <c r="CT186">
        <v>630</v>
      </c>
      <c r="CU186">
        <v>200</v>
      </c>
      <c r="CV186">
        <v>3000</v>
      </c>
      <c r="CW186">
        <f t="shared" si="50"/>
        <v>2023.4357311468691</v>
      </c>
      <c r="CX186">
        <f t="shared" si="51"/>
        <v>1666.3588374150688</v>
      </c>
      <c r="CY186">
        <f t="shared" si="52"/>
        <v>25636.289806385674</v>
      </c>
      <c r="CZ186">
        <f t="shared" si="53"/>
        <v>31129.780479182602</v>
      </c>
      <c r="DA186">
        <v>2023.4357311468691</v>
      </c>
      <c r="DB186">
        <v>1666.3588374150688</v>
      </c>
      <c r="DC186">
        <v>25636.289806385674</v>
      </c>
      <c r="DD186">
        <v>31129.780479182602</v>
      </c>
      <c r="DE186" s="43">
        <v>0.73535112000000002</v>
      </c>
      <c r="DF186" s="33">
        <f t="shared" si="54"/>
        <v>3890.0280552859331</v>
      </c>
      <c r="DG186" s="43">
        <v>0.63535112000000005</v>
      </c>
      <c r="DH186">
        <f t="shared" si="55"/>
        <v>3361.0252497573392</v>
      </c>
      <c r="DI186">
        <v>0.53535112000000007</v>
      </c>
      <c r="DJ186">
        <f t="shared" si="56"/>
        <v>2832.0224442287463</v>
      </c>
      <c r="DK186">
        <f t="shared" si="57"/>
        <v>59846.585465937431</v>
      </c>
      <c r="DL186">
        <f t="shared" si="58"/>
        <v>51708.080765497521</v>
      </c>
      <c r="DM186">
        <f t="shared" si="59"/>
        <v>43569.576065057634</v>
      </c>
      <c r="DO186" s="33">
        <v>3890.0280552859331</v>
      </c>
      <c r="DP186" s="33">
        <v>3361.0252497573392</v>
      </c>
      <c r="DQ186" s="33">
        <v>2832.0224442287463</v>
      </c>
      <c r="DR186" s="33">
        <v>59846.585465937431</v>
      </c>
      <c r="DS186" s="33">
        <v>51708.080765497521</v>
      </c>
      <c r="DT186" s="33">
        <v>43569.576065057634</v>
      </c>
      <c r="DV186">
        <v>1994.9</v>
      </c>
    </row>
    <row r="187" spans="1:126" x14ac:dyDescent="0.35">
      <c r="A187">
        <v>66</v>
      </c>
      <c r="B187">
        <f t="shared" si="65"/>
        <v>48</v>
      </c>
      <c r="C187">
        <v>1</v>
      </c>
      <c r="D187">
        <v>1</v>
      </c>
      <c r="E187">
        <v>2</v>
      </c>
      <c r="F187">
        <v>0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96</v>
      </c>
      <c r="N187">
        <v>5</v>
      </c>
      <c r="O187">
        <v>2</v>
      </c>
      <c r="P187">
        <v>1</v>
      </c>
      <c r="Q187">
        <v>1</v>
      </c>
      <c r="R187">
        <v>4</v>
      </c>
      <c r="S187">
        <v>1506050</v>
      </c>
      <c r="T187">
        <v>1</v>
      </c>
      <c r="U187">
        <v>1</v>
      </c>
      <c r="V187">
        <v>1</v>
      </c>
      <c r="W187">
        <v>2</v>
      </c>
      <c r="X187">
        <v>0</v>
      </c>
      <c r="Y187">
        <v>0</v>
      </c>
      <c r="Z187">
        <v>1</v>
      </c>
      <c r="AA187">
        <v>2</v>
      </c>
      <c r="AB187">
        <v>0</v>
      </c>
      <c r="AD187">
        <v>0</v>
      </c>
      <c r="AF187">
        <v>0</v>
      </c>
      <c r="AH187">
        <v>0</v>
      </c>
      <c r="AJ187">
        <v>0</v>
      </c>
      <c r="AK187">
        <v>0</v>
      </c>
      <c r="AL187">
        <v>0.46</v>
      </c>
      <c r="AM187">
        <v>270</v>
      </c>
      <c r="AN187">
        <f t="shared" si="45"/>
        <v>2160</v>
      </c>
      <c r="AO187">
        <v>2160</v>
      </c>
      <c r="AP187">
        <f t="shared" si="46"/>
        <v>2700</v>
      </c>
      <c r="AQ187">
        <v>2700</v>
      </c>
      <c r="AR187" s="33">
        <f t="shared" si="60"/>
        <v>5869.565217391304</v>
      </c>
      <c r="AS187">
        <v>1889.9999999999998</v>
      </c>
      <c r="AT187">
        <f t="shared" si="61"/>
        <v>106.25</v>
      </c>
      <c r="AU187">
        <f t="shared" si="47"/>
        <v>2.16</v>
      </c>
      <c r="AV187">
        <v>106250</v>
      </c>
      <c r="AW187">
        <v>354.16666666666669</v>
      </c>
      <c r="AX187">
        <v>70</v>
      </c>
      <c r="AY187">
        <v>1512</v>
      </c>
      <c r="AZ187" s="33">
        <v>189</v>
      </c>
      <c r="BA187" s="33">
        <v>189</v>
      </c>
      <c r="BB187">
        <v>50000</v>
      </c>
      <c r="BC187">
        <v>0</v>
      </c>
      <c r="BD187">
        <v>500</v>
      </c>
      <c r="BE187">
        <v>2000</v>
      </c>
      <c r="BF187">
        <v>1</v>
      </c>
      <c r="BG187">
        <v>10</v>
      </c>
      <c r="BH187">
        <v>5000</v>
      </c>
      <c r="BI187">
        <v>850</v>
      </c>
      <c r="BK187">
        <v>1</v>
      </c>
      <c r="BL187">
        <v>1</v>
      </c>
      <c r="BM187">
        <v>0</v>
      </c>
      <c r="BN187">
        <v>1</v>
      </c>
      <c r="BO187">
        <v>600</v>
      </c>
      <c r="BP187">
        <v>2700</v>
      </c>
      <c r="BQ187">
        <f t="shared" si="62"/>
        <v>32400</v>
      </c>
      <c r="BR187">
        <v>32400</v>
      </c>
      <c r="BS187">
        <f t="shared" si="48"/>
        <v>70.434782608695642</v>
      </c>
      <c r="BT187" s="43">
        <v>70.434782608695642</v>
      </c>
      <c r="BU187">
        <f t="shared" si="49"/>
        <v>32.4</v>
      </c>
      <c r="BV187">
        <v>32.4</v>
      </c>
      <c r="BW187">
        <v>1889.9999999999998</v>
      </c>
      <c r="BX187">
        <f t="shared" si="63"/>
        <v>1.8899999999999997</v>
      </c>
      <c r="BY187">
        <v>18</v>
      </c>
      <c r="BZ187">
        <v>1285200</v>
      </c>
      <c r="CA187">
        <v>1836000</v>
      </c>
      <c r="CB187">
        <v>70</v>
      </c>
      <c r="CC187">
        <f t="shared" si="64"/>
        <v>0.7</v>
      </c>
      <c r="CD187">
        <v>0</v>
      </c>
      <c r="CE187">
        <v>0</v>
      </c>
      <c r="CF187">
        <v>1</v>
      </c>
      <c r="CG187">
        <v>0.7</v>
      </c>
      <c r="CI187" s="43">
        <v>0.38097766999999999</v>
      </c>
      <c r="CJ187" s="33">
        <v>2700</v>
      </c>
      <c r="CK187" s="33">
        <v>5142.0996635973133</v>
      </c>
      <c r="CL187" s="33">
        <v>67492.762098507883</v>
      </c>
      <c r="CM187" s="43">
        <f t="shared" si="67"/>
        <v>224.97587366169293</v>
      </c>
      <c r="CN187" s="43">
        <v>0.46</v>
      </c>
      <c r="CO187" s="43"/>
      <c r="CP187" s="43">
        <v>0.61902232999999995</v>
      </c>
      <c r="CQ187" s="43">
        <v>0.7</v>
      </c>
      <c r="CR187" s="43">
        <v>0.85</v>
      </c>
      <c r="CS187" s="43">
        <v>6.5000000000000002E-2</v>
      </c>
      <c r="CT187">
        <v>1889.9999999999998</v>
      </c>
      <c r="CU187">
        <v>600</v>
      </c>
      <c r="CV187">
        <v>5000</v>
      </c>
      <c r="CW187">
        <f t="shared" si="50"/>
        <v>4216.7825741597917</v>
      </c>
      <c r="CX187">
        <f t="shared" si="51"/>
        <v>3472.6444728374759</v>
      </c>
      <c r="CY187">
        <f t="shared" si="52"/>
        <v>53425.299582115011</v>
      </c>
      <c r="CZ187">
        <f t="shared" si="53"/>
        <v>64873.578063996792</v>
      </c>
      <c r="DA187">
        <v>4216.7825741597917</v>
      </c>
      <c r="DB187">
        <v>3472.6444728374759</v>
      </c>
      <c r="DC187">
        <v>53425.299582115011</v>
      </c>
      <c r="DD187">
        <v>64873.578063996792</v>
      </c>
      <c r="DE187" s="43">
        <v>0.61902232999999995</v>
      </c>
      <c r="DF187" s="33">
        <f t="shared" si="54"/>
        <v>4387.0295364030126</v>
      </c>
      <c r="DG187" s="43">
        <v>0.51902233000000009</v>
      </c>
      <c r="DH187">
        <f t="shared" si="55"/>
        <v>3678.326582762712</v>
      </c>
      <c r="DI187">
        <v>0.41902233000000005</v>
      </c>
      <c r="DJ187">
        <f t="shared" si="56"/>
        <v>2969.6236291224109</v>
      </c>
      <c r="DK187">
        <f t="shared" si="57"/>
        <v>67492.762098507883</v>
      </c>
      <c r="DL187">
        <f t="shared" si="58"/>
        <v>56589.639734810953</v>
      </c>
      <c r="DM187">
        <f t="shared" si="59"/>
        <v>45686.517371114009</v>
      </c>
      <c r="DO187" s="33">
        <v>4387.0295364030126</v>
      </c>
      <c r="DP187" s="33">
        <v>3678.326582762712</v>
      </c>
      <c r="DQ187" s="33">
        <v>2969.6236291224109</v>
      </c>
      <c r="DR187" s="33">
        <v>67492.762098507883</v>
      </c>
      <c r="DS187" s="33">
        <v>56589.639734810953</v>
      </c>
      <c r="DT187" s="33">
        <v>45686.517371114009</v>
      </c>
      <c r="DV187">
        <v>89.28</v>
      </c>
    </row>
    <row r="188" spans="1:126" x14ac:dyDescent="0.35">
      <c r="A188">
        <v>80</v>
      </c>
      <c r="B188">
        <f t="shared" si="65"/>
        <v>62</v>
      </c>
      <c r="C188">
        <v>1</v>
      </c>
      <c r="D188">
        <v>1</v>
      </c>
      <c r="E188">
        <v>3</v>
      </c>
      <c r="F188">
        <v>3</v>
      </c>
      <c r="G188">
        <v>2</v>
      </c>
      <c r="H188">
        <v>0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7</v>
      </c>
      <c r="S188">
        <v>1033700</v>
      </c>
      <c r="T188">
        <v>1</v>
      </c>
      <c r="U188">
        <v>2</v>
      </c>
      <c r="V188">
        <v>0</v>
      </c>
      <c r="W188">
        <v>2</v>
      </c>
      <c r="X188">
        <v>0</v>
      </c>
      <c r="Y188">
        <v>0</v>
      </c>
      <c r="Z188">
        <v>1</v>
      </c>
      <c r="AA188">
        <v>2</v>
      </c>
      <c r="AB188">
        <v>0</v>
      </c>
      <c r="AD188">
        <v>0</v>
      </c>
      <c r="AF188">
        <v>0</v>
      </c>
      <c r="AH188">
        <v>0</v>
      </c>
      <c r="AJ188">
        <v>0</v>
      </c>
      <c r="AK188">
        <v>0</v>
      </c>
      <c r="AL188">
        <v>0.96</v>
      </c>
      <c r="AM188">
        <v>705</v>
      </c>
      <c r="AN188">
        <f t="shared" si="45"/>
        <v>5640</v>
      </c>
      <c r="AO188">
        <v>5640</v>
      </c>
      <c r="AP188">
        <f t="shared" si="46"/>
        <v>7050</v>
      </c>
      <c r="AQ188">
        <v>7050</v>
      </c>
      <c r="AR188" s="33">
        <f t="shared" si="60"/>
        <v>7343.75</v>
      </c>
      <c r="AS188">
        <v>5640</v>
      </c>
      <c r="AT188">
        <f t="shared" si="61"/>
        <v>62.5</v>
      </c>
      <c r="AU188">
        <f t="shared" si="47"/>
        <v>5.64</v>
      </c>
      <c r="AV188">
        <v>62500</v>
      </c>
      <c r="AW188">
        <v>208.33333333333334</v>
      </c>
      <c r="AX188">
        <v>80</v>
      </c>
      <c r="AY188">
        <v>4512</v>
      </c>
      <c r="AZ188" s="33">
        <v>564</v>
      </c>
      <c r="BA188" s="33">
        <v>564</v>
      </c>
      <c r="BB188">
        <v>120000</v>
      </c>
      <c r="BC188">
        <v>5</v>
      </c>
      <c r="BD188">
        <v>500</v>
      </c>
      <c r="BE188">
        <v>2000</v>
      </c>
      <c r="BF188">
        <v>1</v>
      </c>
      <c r="BG188">
        <v>1</v>
      </c>
      <c r="BH188">
        <v>0</v>
      </c>
      <c r="BI188">
        <v>500</v>
      </c>
      <c r="BK188">
        <v>1</v>
      </c>
      <c r="BL188">
        <v>1</v>
      </c>
      <c r="BM188">
        <v>0</v>
      </c>
      <c r="BN188">
        <v>0</v>
      </c>
      <c r="BO188">
        <v>300</v>
      </c>
      <c r="BP188">
        <v>7050</v>
      </c>
      <c r="BQ188">
        <f t="shared" si="62"/>
        <v>84600</v>
      </c>
      <c r="BR188">
        <v>84600</v>
      </c>
      <c r="BS188">
        <f t="shared" si="48"/>
        <v>88.125</v>
      </c>
      <c r="BT188" s="43">
        <v>88.125</v>
      </c>
      <c r="BU188">
        <f t="shared" si="49"/>
        <v>84.6</v>
      </c>
      <c r="BV188">
        <v>84.6</v>
      </c>
      <c r="BW188">
        <v>5640</v>
      </c>
      <c r="BX188">
        <f t="shared" si="63"/>
        <v>5.64</v>
      </c>
      <c r="BY188">
        <v>31</v>
      </c>
      <c r="BZ188">
        <v>2256000</v>
      </c>
      <c r="CA188">
        <v>2820000</v>
      </c>
      <c r="CB188">
        <v>80</v>
      </c>
      <c r="CC188">
        <f t="shared" si="64"/>
        <v>0.8</v>
      </c>
      <c r="CD188">
        <v>0</v>
      </c>
      <c r="CE188">
        <v>0</v>
      </c>
      <c r="CF188">
        <v>1</v>
      </c>
      <c r="CG188">
        <v>0.8</v>
      </c>
      <c r="CI188" s="43">
        <v>0.51322219999999996</v>
      </c>
      <c r="CJ188" s="33">
        <v>7050</v>
      </c>
      <c r="CK188" s="33">
        <v>6686.7401488088408</v>
      </c>
      <c r="CL188" s="33">
        <v>102872.92536628986</v>
      </c>
      <c r="CM188" s="43">
        <f t="shared" si="67"/>
        <v>342.9097512209662</v>
      </c>
      <c r="CN188" s="43">
        <v>0.96</v>
      </c>
      <c r="CO188" s="43"/>
      <c r="CP188" s="43">
        <v>0.48677780000000004</v>
      </c>
      <c r="CQ188" s="43">
        <v>0.7</v>
      </c>
      <c r="CR188" s="43">
        <v>0.85</v>
      </c>
      <c r="CS188" s="43">
        <v>6.5000000000000002E-2</v>
      </c>
      <c r="CT188">
        <v>5640</v>
      </c>
      <c r="CU188">
        <v>300</v>
      </c>
      <c r="CV188">
        <v>0</v>
      </c>
      <c r="CW188">
        <f t="shared" si="50"/>
        <v>9340.9833011900118</v>
      </c>
      <c r="CX188">
        <f t="shared" si="51"/>
        <v>7692.57448333295</v>
      </c>
      <c r="CY188">
        <f t="shared" si="52"/>
        <v>118347.29974358385</v>
      </c>
      <c r="CZ188">
        <f t="shared" si="53"/>
        <v>143707.43540292326</v>
      </c>
      <c r="DA188">
        <v>9340.9833011900118</v>
      </c>
      <c r="DB188">
        <v>7692.57448333295</v>
      </c>
      <c r="DC188">
        <v>118347.29974358385</v>
      </c>
      <c r="DD188">
        <v>143707.43540292326</v>
      </c>
      <c r="DE188" s="43">
        <v>0.48677780000000004</v>
      </c>
      <c r="DF188" s="33">
        <f t="shared" si="54"/>
        <v>6686.7401488088408</v>
      </c>
      <c r="DG188" s="43">
        <v>0.38677780000000006</v>
      </c>
      <c r="DH188">
        <f t="shared" si="55"/>
        <v>5313.0661339279568</v>
      </c>
      <c r="DI188">
        <v>0.28677780000000008</v>
      </c>
      <c r="DJ188">
        <f t="shared" si="56"/>
        <v>3939.3921190470728</v>
      </c>
      <c r="DK188">
        <f t="shared" si="57"/>
        <v>102872.92536628986</v>
      </c>
      <c r="DL188">
        <f t="shared" si="58"/>
        <v>81739.478983507026</v>
      </c>
      <c r="DM188">
        <f t="shared" si="59"/>
        <v>60606.032600724197</v>
      </c>
      <c r="DO188" s="33">
        <v>6686.7401488088408</v>
      </c>
      <c r="DP188" s="33">
        <v>5313.0661339279568</v>
      </c>
      <c r="DQ188" s="33">
        <v>3939.3921190470728</v>
      </c>
      <c r="DR188" s="33">
        <v>102872.92536628986</v>
      </c>
      <c r="DS188" s="33">
        <v>81739.478983507026</v>
      </c>
      <c r="DT188" s="33">
        <v>60606.032600724197</v>
      </c>
      <c r="DV188">
        <v>571.52</v>
      </c>
    </row>
    <row r="189" spans="1:126" x14ac:dyDescent="0.35">
      <c r="A189">
        <v>60</v>
      </c>
      <c r="B189">
        <v>29</v>
      </c>
      <c r="C189">
        <v>1</v>
      </c>
      <c r="D189">
        <v>1</v>
      </c>
      <c r="E189">
        <v>2</v>
      </c>
      <c r="F189">
        <v>3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7</v>
      </c>
      <c r="O189">
        <v>12</v>
      </c>
      <c r="P189">
        <v>2</v>
      </c>
      <c r="Q189">
        <v>1</v>
      </c>
      <c r="R189">
        <v>4</v>
      </c>
      <c r="S189">
        <v>3029300</v>
      </c>
      <c r="T189">
        <v>1</v>
      </c>
      <c r="U189">
        <v>2</v>
      </c>
      <c r="V189">
        <v>0</v>
      </c>
      <c r="W189">
        <v>1</v>
      </c>
      <c r="X189">
        <v>1</v>
      </c>
      <c r="Y189">
        <v>0</v>
      </c>
      <c r="Z189">
        <v>1</v>
      </c>
      <c r="AA189">
        <v>2</v>
      </c>
      <c r="AB189">
        <v>0</v>
      </c>
      <c r="AD189">
        <v>0</v>
      </c>
      <c r="AF189">
        <v>0</v>
      </c>
      <c r="AH189">
        <v>0</v>
      </c>
      <c r="AJ189">
        <v>0</v>
      </c>
      <c r="AK189">
        <v>0</v>
      </c>
      <c r="AL189">
        <v>1.3</v>
      </c>
      <c r="AM189">
        <v>1016</v>
      </c>
      <c r="AN189">
        <f t="shared" si="45"/>
        <v>8128</v>
      </c>
      <c r="AO189">
        <v>8128</v>
      </c>
      <c r="AP189">
        <f t="shared" si="46"/>
        <v>10160</v>
      </c>
      <c r="AQ189">
        <v>10160</v>
      </c>
      <c r="AR189" s="33">
        <f t="shared" si="60"/>
        <v>7815.3846153846152</v>
      </c>
      <c r="AS189">
        <v>27144</v>
      </c>
      <c r="AT189">
        <f t="shared" si="61"/>
        <v>100</v>
      </c>
      <c r="AU189">
        <f t="shared" si="47"/>
        <v>8.1280000000000001</v>
      </c>
      <c r="AV189">
        <v>100000</v>
      </c>
      <c r="AW189">
        <v>333.33333333333331</v>
      </c>
      <c r="AX189">
        <v>90</v>
      </c>
      <c r="AY189">
        <v>7315.2</v>
      </c>
      <c r="AZ189" s="33">
        <v>2714.4</v>
      </c>
      <c r="BA189" s="33">
        <v>914.4</v>
      </c>
      <c r="BB189">
        <v>1000000</v>
      </c>
      <c r="BC189">
        <v>0</v>
      </c>
      <c r="BD189">
        <v>5000</v>
      </c>
      <c r="BE189">
        <v>20000</v>
      </c>
      <c r="BF189">
        <v>1</v>
      </c>
      <c r="BG189">
        <v>1</v>
      </c>
      <c r="BH189">
        <v>0</v>
      </c>
      <c r="BI189">
        <v>800</v>
      </c>
      <c r="BK189">
        <v>1</v>
      </c>
      <c r="BL189">
        <v>0</v>
      </c>
      <c r="BM189">
        <v>0</v>
      </c>
      <c r="BN189">
        <v>0</v>
      </c>
      <c r="BO189">
        <v>160</v>
      </c>
      <c r="BP189">
        <v>30160</v>
      </c>
      <c r="BQ189">
        <f t="shared" si="62"/>
        <v>361920</v>
      </c>
      <c r="BR189">
        <v>361920</v>
      </c>
      <c r="BS189">
        <f t="shared" si="48"/>
        <v>278.39999999999998</v>
      </c>
      <c r="BT189" s="43">
        <v>278.39999999999998</v>
      </c>
      <c r="BU189">
        <f t="shared" si="49"/>
        <v>361.92</v>
      </c>
      <c r="BV189">
        <v>361.92</v>
      </c>
      <c r="BW189">
        <v>27144</v>
      </c>
      <c r="BX189">
        <f t="shared" si="63"/>
        <v>27.143999999999998</v>
      </c>
      <c r="BY189">
        <v>94</v>
      </c>
      <c r="BZ189">
        <v>5852160</v>
      </c>
      <c r="CA189">
        <v>6502400</v>
      </c>
      <c r="CB189">
        <v>90</v>
      </c>
      <c r="CC189">
        <f t="shared" si="64"/>
        <v>0.9</v>
      </c>
      <c r="CD189">
        <v>0</v>
      </c>
      <c r="CE189">
        <v>0</v>
      </c>
      <c r="CF189">
        <v>1</v>
      </c>
      <c r="CG189">
        <v>0.9</v>
      </c>
      <c r="CI189" s="43">
        <v>0.61896998000000003</v>
      </c>
      <c r="CJ189" s="33">
        <v>30160</v>
      </c>
      <c r="CK189" s="33">
        <v>6254.3663316272614</v>
      </c>
      <c r="CL189" s="33">
        <v>96221.020486573252</v>
      </c>
      <c r="CM189" s="43">
        <f t="shared" si="67"/>
        <v>320.73673495524417</v>
      </c>
      <c r="CN189" s="43">
        <v>1.3</v>
      </c>
      <c r="CO189" s="43"/>
      <c r="CP189" s="43">
        <v>0.38103001999999997</v>
      </c>
      <c r="CQ189" s="43">
        <v>0.7</v>
      </c>
      <c r="CR189" s="43">
        <v>0.85</v>
      </c>
      <c r="CS189" s="43">
        <v>6.5000000000000002E-2</v>
      </c>
      <c r="CT189">
        <v>27144</v>
      </c>
      <c r="CU189">
        <v>160</v>
      </c>
      <c r="CV189">
        <v>0</v>
      </c>
      <c r="CW189">
        <f t="shared" si="50"/>
        <v>37275.474975377634</v>
      </c>
      <c r="CX189">
        <f t="shared" si="51"/>
        <v>30697.449979722762</v>
      </c>
      <c r="CY189">
        <f t="shared" si="52"/>
        <v>472268.46122650401</v>
      </c>
      <c r="CZ189">
        <f t="shared" si="53"/>
        <v>573468.84577504045</v>
      </c>
      <c r="DA189">
        <v>37275.474975377634</v>
      </c>
      <c r="DB189">
        <v>30697.449979722762</v>
      </c>
      <c r="DC189">
        <v>472268.46122650401</v>
      </c>
      <c r="DD189">
        <v>573468.84577504045</v>
      </c>
      <c r="DE189" s="43">
        <v>0.38103001999999997</v>
      </c>
      <c r="DF189" s="33">
        <f t="shared" si="54"/>
        <v>6254.3663316272614</v>
      </c>
      <c r="DG189" s="43">
        <v>0.28103001999999999</v>
      </c>
      <c r="DH189">
        <f t="shared" si="55"/>
        <v>4612.9296984645362</v>
      </c>
      <c r="DI189">
        <v>0.18103002000000001</v>
      </c>
      <c r="DJ189">
        <f t="shared" si="56"/>
        <v>2971.49306530181</v>
      </c>
      <c r="DK189">
        <f t="shared" si="57"/>
        <v>96221.020486573252</v>
      </c>
      <c r="DL189">
        <f t="shared" si="58"/>
        <v>70968.149207146707</v>
      </c>
      <c r="DM189">
        <f t="shared" si="59"/>
        <v>45715.277927720155</v>
      </c>
      <c r="DO189" s="33">
        <v>6254.3663316272614</v>
      </c>
      <c r="DP189" s="33">
        <v>4612.9296984645362</v>
      </c>
      <c r="DQ189" s="33">
        <v>2971.49306530181</v>
      </c>
      <c r="DR189" s="33">
        <v>96221.020486573252</v>
      </c>
      <c r="DS189" s="33">
        <v>70968.149207146707</v>
      </c>
      <c r="DT189" s="33">
        <v>45715.277927720155</v>
      </c>
      <c r="DV189">
        <v>501.16</v>
      </c>
    </row>
    <row r="190" spans="1:126" x14ac:dyDescent="0.35">
      <c r="A190">
        <v>30</v>
      </c>
      <c r="B190">
        <f t="shared" si="65"/>
        <v>12</v>
      </c>
      <c r="C190">
        <v>1</v>
      </c>
      <c r="D190">
        <v>1</v>
      </c>
      <c r="E190">
        <v>1</v>
      </c>
      <c r="F190">
        <v>5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4</v>
      </c>
      <c r="N190">
        <v>8</v>
      </c>
      <c r="O190">
        <v>15</v>
      </c>
      <c r="P190">
        <v>3</v>
      </c>
      <c r="Q190">
        <v>1</v>
      </c>
      <c r="R190">
        <v>7</v>
      </c>
      <c r="S190">
        <v>867000</v>
      </c>
      <c r="T190">
        <v>1</v>
      </c>
      <c r="U190">
        <v>2</v>
      </c>
      <c r="V190">
        <v>0</v>
      </c>
      <c r="W190">
        <v>2</v>
      </c>
      <c r="X190">
        <v>0</v>
      </c>
      <c r="Y190">
        <v>0</v>
      </c>
      <c r="Z190">
        <v>1</v>
      </c>
      <c r="AA190">
        <v>2</v>
      </c>
      <c r="AB190">
        <v>0</v>
      </c>
      <c r="AD190">
        <v>0</v>
      </c>
      <c r="AF190">
        <v>0</v>
      </c>
      <c r="AH190">
        <v>0</v>
      </c>
      <c r="AJ190">
        <v>0</v>
      </c>
      <c r="AK190">
        <v>1</v>
      </c>
      <c r="AL190">
        <v>1.4</v>
      </c>
      <c r="AM190">
        <v>1600</v>
      </c>
      <c r="AN190">
        <f t="shared" si="45"/>
        <v>12800</v>
      </c>
      <c r="AO190">
        <v>12800</v>
      </c>
      <c r="AP190">
        <f t="shared" si="46"/>
        <v>16000</v>
      </c>
      <c r="AQ190">
        <v>16000</v>
      </c>
      <c r="AR190" s="33">
        <f t="shared" si="60"/>
        <v>11428.571428571429</v>
      </c>
      <c r="AS190">
        <v>14720</v>
      </c>
      <c r="AT190">
        <f t="shared" si="61"/>
        <v>93.75</v>
      </c>
      <c r="AU190">
        <f t="shared" si="47"/>
        <v>12.8</v>
      </c>
      <c r="AV190">
        <v>93750</v>
      </c>
      <c r="AW190">
        <v>312.5</v>
      </c>
      <c r="AX190">
        <v>92</v>
      </c>
      <c r="AY190">
        <v>11776</v>
      </c>
      <c r="AZ190" s="33">
        <v>1472</v>
      </c>
      <c r="BA190" s="33">
        <v>1472</v>
      </c>
      <c r="BB190">
        <v>200000</v>
      </c>
      <c r="BC190">
        <v>0</v>
      </c>
      <c r="BD190">
        <v>5000</v>
      </c>
      <c r="BE190">
        <v>20000</v>
      </c>
      <c r="BF190">
        <v>1</v>
      </c>
      <c r="BG190">
        <v>24</v>
      </c>
      <c r="BH190">
        <v>40000</v>
      </c>
      <c r="BI190">
        <v>750</v>
      </c>
      <c r="BK190">
        <v>1</v>
      </c>
      <c r="BL190">
        <v>1</v>
      </c>
      <c r="BM190">
        <v>1</v>
      </c>
      <c r="BN190">
        <v>1</v>
      </c>
      <c r="BO190">
        <v>0</v>
      </c>
      <c r="BP190">
        <v>16000</v>
      </c>
      <c r="BQ190">
        <f t="shared" si="62"/>
        <v>192000</v>
      </c>
      <c r="BR190">
        <v>192000</v>
      </c>
      <c r="BS190">
        <f t="shared" si="48"/>
        <v>137.14285714285714</v>
      </c>
      <c r="BT190" s="43">
        <v>137.14285714285714</v>
      </c>
      <c r="BU190">
        <f t="shared" si="49"/>
        <v>192</v>
      </c>
      <c r="BV190">
        <v>192</v>
      </c>
      <c r="BW190">
        <v>14720</v>
      </c>
      <c r="BX190">
        <f t="shared" si="63"/>
        <v>14.72</v>
      </c>
      <c r="BY190">
        <v>44</v>
      </c>
      <c r="BZ190">
        <v>8832000</v>
      </c>
      <c r="CA190">
        <v>9600000</v>
      </c>
      <c r="CB190">
        <v>92</v>
      </c>
      <c r="CC190">
        <f t="shared" si="64"/>
        <v>0.92</v>
      </c>
      <c r="CD190">
        <v>0</v>
      </c>
      <c r="CE190">
        <v>0</v>
      </c>
      <c r="CF190">
        <v>1</v>
      </c>
      <c r="CG190">
        <v>0.92</v>
      </c>
      <c r="CI190" s="43">
        <v>0.50871460999999996</v>
      </c>
      <c r="CJ190" s="33">
        <v>16000</v>
      </c>
      <c r="CK190" s="33">
        <v>15451.819321642839</v>
      </c>
      <c r="CL190" s="33">
        <v>237720.29725604368</v>
      </c>
      <c r="CM190" s="43">
        <f t="shared" si="67"/>
        <v>792.4009908534789</v>
      </c>
      <c r="CN190" s="43">
        <v>1.4</v>
      </c>
      <c r="CO190" s="43"/>
      <c r="CP190" s="43">
        <v>0.49128539000000004</v>
      </c>
      <c r="CQ190" s="43">
        <v>0.7</v>
      </c>
      <c r="CR190" s="43">
        <v>0.85</v>
      </c>
      <c r="CS190" s="43">
        <v>6.5000000000000002E-2</v>
      </c>
      <c r="CT190">
        <v>14720</v>
      </c>
      <c r="CU190">
        <v>-2000</v>
      </c>
      <c r="CV190">
        <v>40000</v>
      </c>
      <c r="CW190">
        <f t="shared" si="50"/>
        <v>24595.322709524698</v>
      </c>
      <c r="CX190">
        <f t="shared" si="51"/>
        <v>20254.971643137989</v>
      </c>
      <c r="CY190">
        <f t="shared" si="52"/>
        <v>311614.94835596904</v>
      </c>
      <c r="CZ190">
        <f t="shared" si="53"/>
        <v>378389.58014653379</v>
      </c>
      <c r="DA190">
        <v>24595.322709524698</v>
      </c>
      <c r="DB190">
        <v>20254.971643137989</v>
      </c>
      <c r="DC190">
        <v>311614.94835596904</v>
      </c>
      <c r="DD190">
        <v>378389.58014653379</v>
      </c>
      <c r="DE190" s="43">
        <v>0.49128539000000004</v>
      </c>
      <c r="DF190" s="33">
        <f t="shared" si="54"/>
        <v>15451.819321642839</v>
      </c>
      <c r="DG190" s="43">
        <v>0.39128539000000007</v>
      </c>
      <c r="DH190">
        <f t="shared" si="55"/>
        <v>12306.637389478556</v>
      </c>
      <c r="DI190">
        <v>0.29128539000000009</v>
      </c>
      <c r="DJ190">
        <f t="shared" si="56"/>
        <v>9161.4554573142723</v>
      </c>
      <c r="DK190">
        <f t="shared" si="57"/>
        <v>237720.29725604368</v>
      </c>
      <c r="DL190">
        <f t="shared" si="58"/>
        <v>189332.88291505471</v>
      </c>
      <c r="DM190">
        <f t="shared" si="59"/>
        <v>140945.46857406572</v>
      </c>
      <c r="DO190" s="33">
        <v>15451.819321642839</v>
      </c>
      <c r="DP190" s="33">
        <v>12306.637389478556</v>
      </c>
      <c r="DQ190" s="33">
        <v>9161.4554573142723</v>
      </c>
      <c r="DR190" s="33">
        <v>237720.29725604368</v>
      </c>
      <c r="DS190" s="33">
        <v>189332.88291505471</v>
      </c>
      <c r="DT190" s="33">
        <v>140945.46857406572</v>
      </c>
      <c r="DV190">
        <v>990.5</v>
      </c>
    </row>
    <row r="191" spans="1:126" x14ac:dyDescent="0.35">
      <c r="A191">
        <v>62</v>
      </c>
      <c r="B191">
        <f t="shared" si="65"/>
        <v>44</v>
      </c>
      <c r="C191">
        <v>1</v>
      </c>
      <c r="D191">
        <v>1</v>
      </c>
      <c r="E191">
        <v>2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5</v>
      </c>
      <c r="N191">
        <v>9</v>
      </c>
      <c r="O191">
        <v>17</v>
      </c>
      <c r="P191">
        <v>3</v>
      </c>
      <c r="Q191">
        <v>1</v>
      </c>
      <c r="R191">
        <v>3</v>
      </c>
      <c r="S191">
        <v>522000</v>
      </c>
      <c r="T191">
        <v>1</v>
      </c>
      <c r="U191">
        <v>2</v>
      </c>
      <c r="V191">
        <v>0</v>
      </c>
      <c r="W191">
        <v>1</v>
      </c>
      <c r="X191">
        <v>1</v>
      </c>
      <c r="Y191">
        <v>0</v>
      </c>
      <c r="Z191">
        <v>1</v>
      </c>
      <c r="AA191">
        <v>2</v>
      </c>
      <c r="AB191">
        <v>0</v>
      </c>
      <c r="AD191">
        <v>0</v>
      </c>
      <c r="AF191">
        <v>0</v>
      </c>
      <c r="AH191">
        <v>0</v>
      </c>
      <c r="AJ191">
        <v>0</v>
      </c>
      <c r="AK191">
        <v>0</v>
      </c>
      <c r="AL191">
        <v>0.68</v>
      </c>
      <c r="AM191">
        <v>500</v>
      </c>
      <c r="AN191">
        <f t="shared" si="45"/>
        <v>4000</v>
      </c>
      <c r="AO191">
        <v>4000</v>
      </c>
      <c r="AP191">
        <f t="shared" si="46"/>
        <v>5000</v>
      </c>
      <c r="AQ191">
        <v>5000</v>
      </c>
      <c r="AR191" s="33">
        <f t="shared" si="60"/>
        <v>7352.9411764705874</v>
      </c>
      <c r="AS191">
        <v>4500</v>
      </c>
      <c r="AT191">
        <f t="shared" si="61"/>
        <v>125</v>
      </c>
      <c r="AU191">
        <f t="shared" si="47"/>
        <v>4</v>
      </c>
      <c r="AV191">
        <v>125000</v>
      </c>
      <c r="AW191">
        <v>416.66666666666669</v>
      </c>
      <c r="AX191">
        <v>90</v>
      </c>
      <c r="AY191">
        <v>3600</v>
      </c>
      <c r="AZ191" s="33">
        <v>450</v>
      </c>
      <c r="BA191" s="33">
        <v>450</v>
      </c>
      <c r="BB191">
        <v>150000</v>
      </c>
      <c r="BC191">
        <v>0</v>
      </c>
      <c r="BD191">
        <v>2000</v>
      </c>
      <c r="BE191">
        <v>8000</v>
      </c>
      <c r="BF191">
        <v>1</v>
      </c>
      <c r="BG191">
        <v>3</v>
      </c>
      <c r="BH191">
        <v>100000</v>
      </c>
      <c r="BI191">
        <v>1000</v>
      </c>
      <c r="BK191">
        <v>1</v>
      </c>
      <c r="BL191">
        <v>0</v>
      </c>
      <c r="BM191">
        <v>1</v>
      </c>
      <c r="BN191">
        <v>1</v>
      </c>
      <c r="BO191">
        <v>5000</v>
      </c>
      <c r="BP191">
        <v>5000</v>
      </c>
      <c r="BQ191">
        <f t="shared" si="62"/>
        <v>60000</v>
      </c>
      <c r="BR191">
        <v>60000</v>
      </c>
      <c r="BS191">
        <f t="shared" si="48"/>
        <v>88.235294117647058</v>
      </c>
      <c r="BT191" s="43">
        <v>88.235294117647058</v>
      </c>
      <c r="BU191">
        <f t="shared" si="49"/>
        <v>60</v>
      </c>
      <c r="BV191">
        <v>60</v>
      </c>
      <c r="BW191">
        <v>4500</v>
      </c>
      <c r="BX191">
        <f t="shared" si="63"/>
        <v>4.5</v>
      </c>
      <c r="BY191">
        <v>18</v>
      </c>
      <c r="BZ191">
        <v>3600000</v>
      </c>
      <c r="CA191">
        <v>4000000</v>
      </c>
      <c r="CB191">
        <v>90</v>
      </c>
      <c r="CC191">
        <f t="shared" si="64"/>
        <v>0.9</v>
      </c>
      <c r="CD191">
        <v>0</v>
      </c>
      <c r="CE191">
        <v>0</v>
      </c>
      <c r="CF191">
        <v>1</v>
      </c>
      <c r="CG191">
        <v>0.9</v>
      </c>
      <c r="CI191" s="43">
        <v>0.44402043000000002</v>
      </c>
      <c r="CJ191" s="33">
        <v>5000</v>
      </c>
      <c r="CK191" s="33">
        <v>4809.3595183152438</v>
      </c>
      <c r="CL191" s="33">
        <v>96319.124844704173</v>
      </c>
      <c r="CM191" s="43">
        <f t="shared" si="67"/>
        <v>321.06374948234725</v>
      </c>
      <c r="CN191" s="43">
        <v>0.68</v>
      </c>
      <c r="CO191" s="43"/>
      <c r="CP191" s="43">
        <v>0.55597956999999998</v>
      </c>
      <c r="CQ191" s="43">
        <v>0.7</v>
      </c>
      <c r="CR191" s="43">
        <v>0.85</v>
      </c>
      <c r="CS191" s="43">
        <v>6.5000000000000002E-2</v>
      </c>
      <c r="CT191">
        <v>4500</v>
      </c>
      <c r="CU191">
        <v>5000</v>
      </c>
      <c r="CV191">
        <v>100000</v>
      </c>
      <c r="CW191">
        <f t="shared" si="50"/>
        <v>8614.4684829029138</v>
      </c>
      <c r="CX191">
        <f t="shared" si="51"/>
        <v>7094.2681623906356</v>
      </c>
      <c r="CY191">
        <f t="shared" si="52"/>
        <v>109142.58711370209</v>
      </c>
      <c r="CZ191">
        <f t="shared" si="53"/>
        <v>132530.28435235252</v>
      </c>
      <c r="DA191">
        <v>8614.4684829029138</v>
      </c>
      <c r="DB191">
        <v>7094.2681623906356</v>
      </c>
      <c r="DC191">
        <v>109142.58711370209</v>
      </c>
      <c r="DD191">
        <v>132530.28435235252</v>
      </c>
      <c r="DE191" s="43">
        <v>0.55597956999999998</v>
      </c>
      <c r="DF191" s="33">
        <f t="shared" si="54"/>
        <v>6260.7431149057711</v>
      </c>
      <c r="DG191" s="43">
        <v>0.45597957</v>
      </c>
      <c r="DH191">
        <f t="shared" si="55"/>
        <v>5134.6688034151939</v>
      </c>
      <c r="DI191">
        <v>0.35597957000000002</v>
      </c>
      <c r="DJ191">
        <f t="shared" si="56"/>
        <v>4008.5944919246172</v>
      </c>
      <c r="DK191">
        <f t="shared" si="57"/>
        <v>96319.124844704173</v>
      </c>
      <c r="DL191">
        <f t="shared" si="58"/>
        <v>78994.904667926065</v>
      </c>
      <c r="DM191">
        <f t="shared" si="59"/>
        <v>61670.684491147957</v>
      </c>
      <c r="DO191" s="33">
        <v>6260.7431149057711</v>
      </c>
      <c r="DP191" s="33">
        <v>5134.6688034151939</v>
      </c>
      <c r="DQ191" s="33">
        <v>4008.5944919246172</v>
      </c>
      <c r="DR191" s="33">
        <v>96319.124844704173</v>
      </c>
      <c r="DS191" s="33">
        <v>78994.904667926065</v>
      </c>
      <c r="DT191" s="33">
        <v>61670.684491147957</v>
      </c>
      <c r="DV191">
        <v>348.98</v>
      </c>
    </row>
    <row r="192" spans="1:126" x14ac:dyDescent="0.35">
      <c r="A192">
        <v>38</v>
      </c>
      <c r="B192">
        <f t="shared" si="65"/>
        <v>20</v>
      </c>
      <c r="C192">
        <v>0</v>
      </c>
      <c r="D192">
        <v>1</v>
      </c>
      <c r="E192">
        <v>3</v>
      </c>
      <c r="F192">
        <v>5</v>
      </c>
      <c r="G192">
        <v>3</v>
      </c>
      <c r="H192">
        <v>4</v>
      </c>
      <c r="I192">
        <v>4</v>
      </c>
      <c r="J192">
        <v>0</v>
      </c>
      <c r="K192">
        <v>0</v>
      </c>
      <c r="L192">
        <v>1</v>
      </c>
      <c r="M192">
        <v>1</v>
      </c>
      <c r="N192">
        <v>3</v>
      </c>
      <c r="O192">
        <v>6</v>
      </c>
      <c r="P192">
        <v>1</v>
      </c>
      <c r="Q192">
        <v>1</v>
      </c>
      <c r="R192">
        <v>16</v>
      </c>
      <c r="S192">
        <v>53400</v>
      </c>
      <c r="T192">
        <v>1</v>
      </c>
      <c r="U192">
        <v>2</v>
      </c>
      <c r="V192">
        <v>0</v>
      </c>
      <c r="W192">
        <v>1</v>
      </c>
      <c r="X192">
        <v>1</v>
      </c>
      <c r="Y192">
        <v>0</v>
      </c>
      <c r="Z192">
        <v>1</v>
      </c>
      <c r="AA192">
        <v>2</v>
      </c>
      <c r="AB192">
        <v>0</v>
      </c>
      <c r="AD192">
        <v>0</v>
      </c>
      <c r="AF192">
        <v>0</v>
      </c>
      <c r="AH192">
        <v>0</v>
      </c>
      <c r="AJ192">
        <v>0</v>
      </c>
      <c r="AK192">
        <v>1</v>
      </c>
      <c r="AL192">
        <v>0.48</v>
      </c>
      <c r="AM192">
        <v>252</v>
      </c>
      <c r="AN192">
        <f t="shared" si="45"/>
        <v>2016</v>
      </c>
      <c r="AO192">
        <v>2016</v>
      </c>
      <c r="AP192">
        <f t="shared" si="46"/>
        <v>2520</v>
      </c>
      <c r="AQ192">
        <v>2520</v>
      </c>
      <c r="AR192" s="33">
        <f t="shared" si="60"/>
        <v>5250</v>
      </c>
      <c r="AS192">
        <v>2520</v>
      </c>
      <c r="AT192">
        <f t="shared" si="61"/>
        <v>50</v>
      </c>
      <c r="AU192">
        <f t="shared" si="47"/>
        <v>2.016</v>
      </c>
      <c r="AV192">
        <v>50000</v>
      </c>
      <c r="AW192">
        <v>166.66666666666666</v>
      </c>
      <c r="AX192">
        <v>100</v>
      </c>
      <c r="AY192">
        <v>2016</v>
      </c>
      <c r="AZ192" s="33">
        <v>252</v>
      </c>
      <c r="BA192" s="33">
        <v>252</v>
      </c>
      <c r="BB192">
        <v>72000</v>
      </c>
      <c r="BC192">
        <v>0</v>
      </c>
      <c r="BD192">
        <v>120</v>
      </c>
      <c r="BE192">
        <v>480</v>
      </c>
      <c r="BF192">
        <v>1</v>
      </c>
      <c r="BG192">
        <v>12</v>
      </c>
      <c r="BH192">
        <v>0</v>
      </c>
      <c r="BI192">
        <v>400</v>
      </c>
      <c r="BK192">
        <v>1</v>
      </c>
      <c r="BL192">
        <v>0</v>
      </c>
      <c r="BM192">
        <v>0</v>
      </c>
      <c r="BN192">
        <v>0</v>
      </c>
      <c r="BO192">
        <v>360</v>
      </c>
      <c r="BP192">
        <v>2520</v>
      </c>
      <c r="BQ192">
        <f t="shared" si="62"/>
        <v>30240</v>
      </c>
      <c r="BR192">
        <v>30240</v>
      </c>
      <c r="BS192">
        <f t="shared" si="48"/>
        <v>63</v>
      </c>
      <c r="BT192" s="43">
        <v>63</v>
      </c>
      <c r="BU192">
        <f t="shared" si="49"/>
        <v>30.24</v>
      </c>
      <c r="BV192">
        <v>30.24</v>
      </c>
      <c r="BW192">
        <v>2520</v>
      </c>
      <c r="BX192">
        <f t="shared" si="63"/>
        <v>2.52</v>
      </c>
      <c r="BY192">
        <v>5</v>
      </c>
      <c r="BZ192">
        <v>806400</v>
      </c>
      <c r="CA192">
        <v>806400</v>
      </c>
      <c r="CB192">
        <v>100</v>
      </c>
      <c r="CC192">
        <f t="shared" si="64"/>
        <v>1</v>
      </c>
      <c r="CD192">
        <v>0</v>
      </c>
      <c r="CE192">
        <v>0</v>
      </c>
      <c r="CF192">
        <v>1</v>
      </c>
      <c r="CG192">
        <v>1</v>
      </c>
      <c r="CI192" s="43">
        <v>0.46395746999999998</v>
      </c>
      <c r="CJ192" s="33">
        <v>2520</v>
      </c>
      <c r="CK192" s="33">
        <v>5310.1015496128603</v>
      </c>
      <c r="CL192" s="33">
        <v>44792.805141584016</v>
      </c>
      <c r="CM192" s="43">
        <f t="shared" si="67"/>
        <v>149.30935047194671</v>
      </c>
      <c r="CN192" s="43">
        <v>0.48</v>
      </c>
      <c r="CO192" s="43"/>
      <c r="CP192" s="43">
        <v>0.53604253000000002</v>
      </c>
      <c r="CQ192" s="43">
        <v>0.7</v>
      </c>
      <c r="CR192" s="43">
        <v>0.85</v>
      </c>
      <c r="CS192" s="43">
        <v>6.5000000000000002E-2</v>
      </c>
      <c r="CT192">
        <v>2520</v>
      </c>
      <c r="CU192">
        <v>360</v>
      </c>
      <c r="CV192">
        <v>0</v>
      </c>
      <c r="CW192">
        <f t="shared" si="50"/>
        <v>4616.8024840725166</v>
      </c>
      <c r="CX192">
        <f t="shared" si="51"/>
        <v>3802.0726339420726</v>
      </c>
      <c r="CY192">
        <f t="shared" si="52"/>
        <v>58493.425137570346</v>
      </c>
      <c r="CZ192">
        <f t="shared" si="53"/>
        <v>71027.730524192564</v>
      </c>
      <c r="DA192">
        <v>4616.8024840725166</v>
      </c>
      <c r="DB192">
        <v>3802.0726339420726</v>
      </c>
      <c r="DC192">
        <v>58493.425137570346</v>
      </c>
      <c r="DD192">
        <v>71027.730524192564</v>
      </c>
      <c r="DE192" s="43">
        <v>0.53604253000000002</v>
      </c>
      <c r="DF192" s="33">
        <f t="shared" si="54"/>
        <v>2911.532334202961</v>
      </c>
      <c r="DG192" s="43">
        <v>0.43604253000000004</v>
      </c>
      <c r="DH192">
        <f t="shared" si="55"/>
        <v>2368.3791007826649</v>
      </c>
      <c r="DI192">
        <v>0.33604253000000006</v>
      </c>
      <c r="DJ192">
        <f t="shared" si="56"/>
        <v>1825.2258673623687</v>
      </c>
      <c r="DK192">
        <f t="shared" si="57"/>
        <v>44792.805141584016</v>
      </c>
      <c r="DL192">
        <f t="shared" si="58"/>
        <v>36436.601550502535</v>
      </c>
      <c r="DM192">
        <f t="shared" si="59"/>
        <v>28080.397959421058</v>
      </c>
      <c r="DO192" s="33">
        <v>2911.532334202961</v>
      </c>
      <c r="DP192" s="33">
        <v>2368.3791007826649</v>
      </c>
      <c r="DQ192" s="33">
        <v>1825.2258673623687</v>
      </c>
      <c r="DR192" s="33">
        <v>44792.805141584016</v>
      </c>
      <c r="DS192" s="33">
        <v>36436.601550502535</v>
      </c>
      <c r="DT192" s="33">
        <v>28080.397959421058</v>
      </c>
      <c r="DV192">
        <v>207.38</v>
      </c>
    </row>
    <row r="193" spans="1:126" x14ac:dyDescent="0.35">
      <c r="A193">
        <v>75</v>
      </c>
      <c r="B193">
        <v>52</v>
      </c>
      <c r="C193">
        <v>1</v>
      </c>
      <c r="D193">
        <v>1</v>
      </c>
      <c r="E193">
        <v>3</v>
      </c>
      <c r="F193">
        <v>3</v>
      </c>
      <c r="G193">
        <v>3</v>
      </c>
      <c r="H193">
        <v>0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8</v>
      </c>
      <c r="S193">
        <v>56500</v>
      </c>
      <c r="T193">
        <v>1</v>
      </c>
      <c r="U193">
        <v>2</v>
      </c>
      <c r="V193">
        <v>0</v>
      </c>
      <c r="W193">
        <v>2</v>
      </c>
      <c r="X193">
        <v>0</v>
      </c>
      <c r="Y193">
        <v>0</v>
      </c>
      <c r="Z193">
        <v>1</v>
      </c>
      <c r="AA193">
        <v>2</v>
      </c>
      <c r="AB193">
        <v>0</v>
      </c>
      <c r="AD193">
        <v>0</v>
      </c>
      <c r="AF193">
        <v>0</v>
      </c>
      <c r="AH193">
        <v>0</v>
      </c>
      <c r="AJ193">
        <v>0</v>
      </c>
      <c r="AK193">
        <v>1</v>
      </c>
      <c r="AL193">
        <v>0.27999999999999997</v>
      </c>
      <c r="AM193">
        <v>342</v>
      </c>
      <c r="AN193">
        <f t="shared" si="45"/>
        <v>2736</v>
      </c>
      <c r="AO193">
        <v>2736</v>
      </c>
      <c r="AP193">
        <f t="shared" si="46"/>
        <v>3420</v>
      </c>
      <c r="AQ193">
        <v>3420</v>
      </c>
      <c r="AR193" s="33">
        <f t="shared" si="60"/>
        <v>12214.285714285716</v>
      </c>
      <c r="AS193">
        <v>3385.8</v>
      </c>
      <c r="AT193">
        <f t="shared" si="61"/>
        <v>37.5</v>
      </c>
      <c r="AU193">
        <f t="shared" si="47"/>
        <v>2.7360000000000002</v>
      </c>
      <c r="AV193">
        <v>37500</v>
      </c>
      <c r="AW193">
        <v>125</v>
      </c>
      <c r="AX193">
        <v>99</v>
      </c>
      <c r="AY193">
        <v>2708.64</v>
      </c>
      <c r="AZ193" s="33">
        <v>338.58</v>
      </c>
      <c r="BA193" s="33">
        <v>338.58</v>
      </c>
      <c r="BB193">
        <v>50000</v>
      </c>
      <c r="BC193">
        <v>0</v>
      </c>
      <c r="BD193">
        <v>125</v>
      </c>
      <c r="BE193">
        <v>500</v>
      </c>
      <c r="BF193">
        <v>1</v>
      </c>
      <c r="BG193">
        <v>1</v>
      </c>
      <c r="BH193">
        <v>0</v>
      </c>
      <c r="BI193">
        <v>300</v>
      </c>
      <c r="BK193">
        <v>1</v>
      </c>
      <c r="BL193">
        <v>0</v>
      </c>
      <c r="BM193">
        <v>0</v>
      </c>
      <c r="BN193">
        <v>0</v>
      </c>
      <c r="BO193">
        <v>360</v>
      </c>
      <c r="BP193">
        <v>3420</v>
      </c>
      <c r="BQ193">
        <f t="shared" si="62"/>
        <v>41040</v>
      </c>
      <c r="BR193">
        <v>41040</v>
      </c>
      <c r="BS193">
        <f t="shared" si="48"/>
        <v>146.57142857142858</v>
      </c>
      <c r="BT193" s="43">
        <v>146.57142857142858</v>
      </c>
      <c r="BU193">
        <f t="shared" si="49"/>
        <v>41.04</v>
      </c>
      <c r="BV193">
        <v>41.04</v>
      </c>
      <c r="BW193">
        <v>3385.8</v>
      </c>
      <c r="BX193">
        <f t="shared" si="63"/>
        <v>3.3858000000000001</v>
      </c>
      <c r="BY193">
        <v>5</v>
      </c>
      <c r="BZ193">
        <v>812592</v>
      </c>
      <c r="CA193">
        <v>820800</v>
      </c>
      <c r="CB193">
        <v>99</v>
      </c>
      <c r="CC193">
        <f t="shared" si="64"/>
        <v>0.99</v>
      </c>
      <c r="CD193">
        <v>0</v>
      </c>
      <c r="CE193">
        <v>0</v>
      </c>
      <c r="CF193">
        <v>1</v>
      </c>
      <c r="CG193">
        <v>0.99</v>
      </c>
      <c r="CI193" s="43">
        <v>0.56194063000000005</v>
      </c>
      <c r="CJ193" s="33">
        <v>3420</v>
      </c>
      <c r="CK193" s="33">
        <v>2666.0521866874083</v>
      </c>
      <c r="CL193" s="33">
        <v>41016.187487498588</v>
      </c>
      <c r="CM193" s="43">
        <f t="shared" si="67"/>
        <v>136.72062495832861</v>
      </c>
      <c r="CN193" s="43">
        <v>0.27999999999999997</v>
      </c>
      <c r="CO193" s="43"/>
      <c r="CP193" s="43">
        <v>0.43805936999999995</v>
      </c>
      <c r="CQ193" s="43">
        <v>0.7</v>
      </c>
      <c r="CR193" s="43">
        <v>0.85</v>
      </c>
      <c r="CS193" s="43">
        <v>6.5000000000000002E-2</v>
      </c>
      <c r="CT193">
        <v>3385.8</v>
      </c>
      <c r="CU193">
        <v>360</v>
      </c>
      <c r="CV193">
        <v>0</v>
      </c>
      <c r="CW193">
        <f t="shared" si="50"/>
        <v>5121.4129150974541</v>
      </c>
      <c r="CX193">
        <f t="shared" si="51"/>
        <v>4217.6341653743739</v>
      </c>
      <c r="CY193">
        <f t="shared" si="52"/>
        <v>64886.679467298054</v>
      </c>
      <c r="CZ193">
        <f t="shared" si="53"/>
        <v>78790.967924576209</v>
      </c>
      <c r="DA193">
        <v>5121.4129150974541</v>
      </c>
      <c r="DB193">
        <v>4217.6341653743739</v>
      </c>
      <c r="DC193">
        <v>64886.679467298054</v>
      </c>
      <c r="DD193">
        <v>78790.967924576209</v>
      </c>
      <c r="DE193" s="43">
        <v>0.43805936999999995</v>
      </c>
      <c r="DF193" s="33">
        <f t="shared" si="54"/>
        <v>2666.0521866874083</v>
      </c>
      <c r="DG193" s="43">
        <v>0.33805936999999997</v>
      </c>
      <c r="DH193">
        <f t="shared" si="55"/>
        <v>2057.4469680186671</v>
      </c>
      <c r="DI193">
        <v>0.23805936999999999</v>
      </c>
      <c r="DJ193">
        <f t="shared" si="56"/>
        <v>1448.8417493499267</v>
      </c>
      <c r="DK193">
        <f t="shared" si="57"/>
        <v>41016.187487498588</v>
      </c>
      <c r="DL193">
        <f t="shared" si="58"/>
        <v>31653.030277210262</v>
      </c>
      <c r="DM193">
        <f t="shared" si="59"/>
        <v>22289.873066921948</v>
      </c>
      <c r="DO193" s="33">
        <v>2666.0521866874083</v>
      </c>
      <c r="DP193" s="33">
        <v>2057.4469680186671</v>
      </c>
      <c r="DQ193" s="33">
        <v>1448.8417493499267</v>
      </c>
      <c r="DR193" s="33">
        <v>41016.187487498588</v>
      </c>
      <c r="DS193" s="33">
        <v>31653.030277210262</v>
      </c>
      <c r="DT193" s="33">
        <v>22289.873066921948</v>
      </c>
      <c r="DV193">
        <v>227.87</v>
      </c>
    </row>
    <row r="194" spans="1:126" x14ac:dyDescent="0.35">
      <c r="A194">
        <v>66</v>
      </c>
      <c r="B194">
        <v>5</v>
      </c>
      <c r="C194">
        <v>1</v>
      </c>
      <c r="D194">
        <v>1</v>
      </c>
      <c r="E194">
        <v>3</v>
      </c>
      <c r="F194">
        <v>5</v>
      </c>
      <c r="G194">
        <v>6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5</v>
      </c>
      <c r="N194">
        <v>2</v>
      </c>
      <c r="O194">
        <v>4</v>
      </c>
      <c r="P194">
        <v>1</v>
      </c>
      <c r="Q194">
        <v>1</v>
      </c>
      <c r="R194">
        <v>13</v>
      </c>
      <c r="S194">
        <v>187000</v>
      </c>
      <c r="T194">
        <v>1</v>
      </c>
      <c r="U194">
        <v>2</v>
      </c>
      <c r="V194">
        <v>0</v>
      </c>
      <c r="W194">
        <v>1</v>
      </c>
      <c r="X194">
        <v>1</v>
      </c>
      <c r="Y194">
        <v>0</v>
      </c>
      <c r="Z194">
        <v>1</v>
      </c>
      <c r="AA194">
        <v>2</v>
      </c>
      <c r="AB194">
        <v>0</v>
      </c>
      <c r="AD194">
        <v>0</v>
      </c>
      <c r="AF194">
        <v>0</v>
      </c>
      <c r="AH194">
        <v>0</v>
      </c>
      <c r="AJ194">
        <v>0</v>
      </c>
      <c r="AK194">
        <v>1</v>
      </c>
      <c r="AL194">
        <v>0.6</v>
      </c>
      <c r="AM194">
        <v>570</v>
      </c>
      <c r="AN194">
        <f t="shared" si="45"/>
        <v>4560</v>
      </c>
      <c r="AO194">
        <v>4560</v>
      </c>
      <c r="AP194">
        <f t="shared" si="46"/>
        <v>5700</v>
      </c>
      <c r="AQ194">
        <v>5700</v>
      </c>
      <c r="AR194" s="33">
        <f t="shared" si="60"/>
        <v>9500</v>
      </c>
      <c r="AS194">
        <v>5700</v>
      </c>
      <c r="AT194">
        <f t="shared" si="61"/>
        <v>37.5</v>
      </c>
      <c r="AU194">
        <f t="shared" si="47"/>
        <v>4.5599999999999996</v>
      </c>
      <c r="AV194">
        <v>37500</v>
      </c>
      <c r="AW194">
        <v>125</v>
      </c>
      <c r="AX194">
        <v>100</v>
      </c>
      <c r="AY194">
        <v>4560</v>
      </c>
      <c r="AZ194" s="33">
        <v>570</v>
      </c>
      <c r="BA194" s="33">
        <v>570</v>
      </c>
      <c r="BB194">
        <v>100000</v>
      </c>
      <c r="BC194">
        <v>0</v>
      </c>
      <c r="BD194">
        <v>240</v>
      </c>
      <c r="BE194">
        <v>960</v>
      </c>
      <c r="BF194">
        <v>1</v>
      </c>
      <c r="BG194">
        <v>24</v>
      </c>
      <c r="BH194">
        <v>5000</v>
      </c>
      <c r="BI194">
        <v>300</v>
      </c>
      <c r="BK194">
        <v>1</v>
      </c>
      <c r="BL194">
        <v>0</v>
      </c>
      <c r="BM194">
        <v>0</v>
      </c>
      <c r="BN194">
        <v>1</v>
      </c>
      <c r="BO194">
        <v>0</v>
      </c>
      <c r="BP194">
        <v>5700</v>
      </c>
      <c r="BQ194">
        <f t="shared" si="62"/>
        <v>68400</v>
      </c>
      <c r="BR194">
        <v>68400</v>
      </c>
      <c r="BS194">
        <f t="shared" si="48"/>
        <v>114.00000000000001</v>
      </c>
      <c r="BT194" s="43">
        <v>114.00000000000001</v>
      </c>
      <c r="BU194">
        <f t="shared" si="49"/>
        <v>68.400000000000006</v>
      </c>
      <c r="BV194">
        <v>68.400000000000006</v>
      </c>
      <c r="BW194">
        <v>5700</v>
      </c>
      <c r="BX194">
        <f t="shared" si="63"/>
        <v>5.7</v>
      </c>
      <c r="BY194">
        <v>11</v>
      </c>
      <c r="BZ194">
        <v>1368000</v>
      </c>
      <c r="CA194">
        <v>1368000</v>
      </c>
      <c r="CB194">
        <v>100</v>
      </c>
      <c r="CC194">
        <f t="shared" si="64"/>
        <v>1</v>
      </c>
      <c r="CD194">
        <v>0</v>
      </c>
      <c r="CE194">
        <v>0</v>
      </c>
      <c r="CF194">
        <v>1</v>
      </c>
      <c r="CG194">
        <v>1</v>
      </c>
      <c r="CI194" s="43">
        <v>0.53148832999999995</v>
      </c>
      <c r="CJ194" s="33">
        <v>5700</v>
      </c>
      <c r="CK194" s="33">
        <v>5024.600481820552</v>
      </c>
      <c r="CL194" s="33">
        <v>77301.54587416233</v>
      </c>
      <c r="CM194" s="43">
        <f t="shared" si="67"/>
        <v>257.67181958054113</v>
      </c>
      <c r="CN194" s="43">
        <v>0.6</v>
      </c>
      <c r="CO194" s="43"/>
      <c r="CP194" s="43">
        <v>0.46851167000000005</v>
      </c>
      <c r="CQ194" s="43">
        <v>0.7</v>
      </c>
      <c r="CR194" s="43">
        <v>0.85</v>
      </c>
      <c r="CS194" s="43">
        <v>6.5000000000000002E-2</v>
      </c>
      <c r="CT194">
        <v>5700</v>
      </c>
      <c r="CU194">
        <v>-600</v>
      </c>
      <c r="CV194">
        <v>5000</v>
      </c>
      <c r="CW194">
        <f t="shared" si="50"/>
        <v>9115.9104095474686</v>
      </c>
      <c r="CX194">
        <f t="shared" si="51"/>
        <v>7507.2203372743852</v>
      </c>
      <c r="CY194">
        <f t="shared" si="52"/>
        <v>115495.697496529</v>
      </c>
      <c r="CZ194">
        <f t="shared" si="53"/>
        <v>140244.7755314995</v>
      </c>
      <c r="DA194">
        <v>9115.9104095474686</v>
      </c>
      <c r="DB194">
        <v>7507.2203372743852</v>
      </c>
      <c r="DC194">
        <v>115495.697496529</v>
      </c>
      <c r="DD194">
        <v>140244.7755314995</v>
      </c>
      <c r="DE194" s="43">
        <v>0.46851167000000005</v>
      </c>
      <c r="DF194" s="33">
        <f t="shared" si="54"/>
        <v>5024.600481820552</v>
      </c>
      <c r="DG194" s="43">
        <v>0.36851167000000007</v>
      </c>
      <c r="DH194">
        <f t="shared" si="55"/>
        <v>3952.1404336384967</v>
      </c>
      <c r="DI194">
        <v>0.26851167000000009</v>
      </c>
      <c r="DJ194">
        <f t="shared" si="56"/>
        <v>2879.6803854564419</v>
      </c>
      <c r="DK194">
        <f t="shared" si="57"/>
        <v>77301.54587416233</v>
      </c>
      <c r="DL194">
        <f t="shared" si="58"/>
        <v>60802.160517515331</v>
      </c>
      <c r="DM194">
        <f t="shared" si="59"/>
        <v>44302.775160868332</v>
      </c>
      <c r="DO194" s="33">
        <v>5024.600481820552</v>
      </c>
      <c r="DP194" s="33">
        <v>3952.1404336384967</v>
      </c>
      <c r="DQ194" s="33">
        <v>2879.6803854564419</v>
      </c>
      <c r="DR194" s="33">
        <v>77301.54587416233</v>
      </c>
      <c r="DS194" s="33">
        <v>60802.160517515331</v>
      </c>
      <c r="DT194" s="33">
        <v>44302.775160868332</v>
      </c>
      <c r="DV194">
        <v>322.08999999999997</v>
      </c>
    </row>
    <row r="195" spans="1:126" x14ac:dyDescent="0.35">
      <c r="A195">
        <v>69</v>
      </c>
      <c r="B195">
        <f t="shared" si="65"/>
        <v>51</v>
      </c>
      <c r="C195">
        <v>1</v>
      </c>
      <c r="D195">
        <v>1</v>
      </c>
      <c r="E195">
        <v>3</v>
      </c>
      <c r="F195">
        <v>5</v>
      </c>
      <c r="G195">
        <v>4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96</v>
      </c>
      <c r="N195">
        <v>8</v>
      </c>
      <c r="O195">
        <v>15</v>
      </c>
      <c r="P195">
        <v>3</v>
      </c>
      <c r="Q195">
        <v>1</v>
      </c>
      <c r="R195">
        <v>11</v>
      </c>
      <c r="S195">
        <v>1829020</v>
      </c>
      <c r="T195">
        <v>1</v>
      </c>
      <c r="U195">
        <v>2</v>
      </c>
      <c r="V195">
        <v>0</v>
      </c>
      <c r="W195">
        <v>1</v>
      </c>
      <c r="X195">
        <v>1</v>
      </c>
      <c r="Y195">
        <v>0</v>
      </c>
      <c r="Z195">
        <v>1</v>
      </c>
      <c r="AA195">
        <v>2</v>
      </c>
      <c r="AB195">
        <v>0</v>
      </c>
      <c r="AD195">
        <v>0</v>
      </c>
      <c r="AF195">
        <v>0</v>
      </c>
      <c r="AH195">
        <v>0</v>
      </c>
      <c r="AJ195">
        <v>0</v>
      </c>
      <c r="AK195">
        <v>1</v>
      </c>
      <c r="AL195">
        <v>2</v>
      </c>
      <c r="AM195">
        <v>1533</v>
      </c>
      <c r="AN195">
        <f t="shared" si="45"/>
        <v>12264</v>
      </c>
      <c r="AO195">
        <v>12264</v>
      </c>
      <c r="AP195">
        <f t="shared" si="46"/>
        <v>15330</v>
      </c>
      <c r="AQ195">
        <v>15330</v>
      </c>
      <c r="AR195" s="33">
        <f t="shared" si="60"/>
        <v>7665</v>
      </c>
      <c r="AS195">
        <v>131868</v>
      </c>
      <c r="AT195">
        <f t="shared" si="61"/>
        <v>59.375</v>
      </c>
      <c r="AU195">
        <f t="shared" si="47"/>
        <v>12.263999999999999</v>
      </c>
      <c r="AV195">
        <v>59375</v>
      </c>
      <c r="AW195">
        <v>197.91666666666666</v>
      </c>
      <c r="AX195">
        <v>99</v>
      </c>
      <c r="AY195">
        <v>42229.440000000002</v>
      </c>
      <c r="AZ195" s="33">
        <v>13186.8</v>
      </c>
      <c r="BA195" s="33">
        <v>5278.68</v>
      </c>
      <c r="BB195">
        <v>1015000</v>
      </c>
      <c r="BC195">
        <v>0</v>
      </c>
      <c r="BD195">
        <v>2000</v>
      </c>
      <c r="BE195">
        <v>8000</v>
      </c>
      <c r="BF195">
        <v>1</v>
      </c>
      <c r="BG195">
        <v>20</v>
      </c>
      <c r="BH195">
        <v>200000</v>
      </c>
      <c r="BI195">
        <v>475</v>
      </c>
      <c r="BK195">
        <v>1</v>
      </c>
      <c r="BL195">
        <v>1</v>
      </c>
      <c r="BM195">
        <v>0</v>
      </c>
      <c r="BN195">
        <v>1</v>
      </c>
      <c r="BO195">
        <v>0</v>
      </c>
      <c r="BP195">
        <v>133200</v>
      </c>
      <c r="BQ195">
        <f t="shared" si="62"/>
        <v>1598400</v>
      </c>
      <c r="BR195">
        <v>1598400</v>
      </c>
      <c r="BS195">
        <f t="shared" si="48"/>
        <v>799.2</v>
      </c>
      <c r="BT195" s="43">
        <v>399.6</v>
      </c>
      <c r="BU195">
        <f t="shared" si="49"/>
        <v>1598.4</v>
      </c>
      <c r="BV195">
        <v>1598.4</v>
      </c>
      <c r="BW195">
        <v>131868</v>
      </c>
      <c r="BX195">
        <f t="shared" si="63"/>
        <v>131.86799999999999</v>
      </c>
      <c r="BY195">
        <v>16</v>
      </c>
      <c r="BZ195">
        <v>20058984</v>
      </c>
      <c r="CA195">
        <v>20261600</v>
      </c>
      <c r="CB195">
        <v>99</v>
      </c>
      <c r="CC195">
        <f t="shared" si="64"/>
        <v>0.99</v>
      </c>
      <c r="CD195">
        <v>0</v>
      </c>
      <c r="CE195">
        <v>0</v>
      </c>
      <c r="CF195">
        <v>1</v>
      </c>
      <c r="CG195">
        <v>0.99</v>
      </c>
      <c r="CI195" s="43">
        <v>0.70824920000000002</v>
      </c>
      <c r="CJ195" s="33">
        <v>133200</v>
      </c>
      <c r="CK195" s="33">
        <v>21964.23611350355</v>
      </c>
      <c r="CL195" s="33">
        <v>337911.32482313155</v>
      </c>
      <c r="CM195" s="43">
        <f t="shared" si="67"/>
        <v>1126.3710827437719</v>
      </c>
      <c r="CN195" s="43">
        <v>4</v>
      </c>
      <c r="CO195" s="43"/>
      <c r="CP195" s="43">
        <v>0.29175079999999998</v>
      </c>
      <c r="CQ195" s="43">
        <v>0.7</v>
      </c>
      <c r="CR195" s="43">
        <v>0.85</v>
      </c>
      <c r="CS195" s="43">
        <v>6.5000000000000002E-2</v>
      </c>
      <c r="CT195">
        <v>131868</v>
      </c>
      <c r="CU195">
        <v>-7200</v>
      </c>
      <c r="CV195">
        <v>200000</v>
      </c>
      <c r="CW195">
        <f t="shared" si="50"/>
        <v>158260.39761146219</v>
      </c>
      <c r="CX195">
        <f t="shared" si="51"/>
        <v>130332.09215061589</v>
      </c>
      <c r="CY195">
        <f t="shared" si="52"/>
        <v>2005109.1100094751</v>
      </c>
      <c r="CZ195">
        <f t="shared" si="53"/>
        <v>2434775.3478686488</v>
      </c>
      <c r="DA195">
        <v>158260.39761146219</v>
      </c>
      <c r="DB195">
        <v>130332.09215061589</v>
      </c>
      <c r="DC195">
        <v>2005109.1100094751</v>
      </c>
      <c r="DD195">
        <v>2434775.3478686488</v>
      </c>
      <c r="DE195" s="43">
        <v>0.29175079999999998</v>
      </c>
      <c r="DF195" s="33">
        <f t="shared" si="54"/>
        <v>6314.9238488373849</v>
      </c>
      <c r="DG195" s="43">
        <v>0.1917508</v>
      </c>
      <c r="DH195">
        <f t="shared" si="55"/>
        <v>4150.4314639536478</v>
      </c>
      <c r="DI195">
        <v>9.1750800000000021E-2</v>
      </c>
      <c r="DJ195">
        <f t="shared" si="56"/>
        <v>1985.9390790699097</v>
      </c>
      <c r="DK195">
        <f t="shared" si="57"/>
        <v>337911.32482313155</v>
      </c>
      <c r="DL195">
        <f t="shared" si="58"/>
        <v>222089.42311004916</v>
      </c>
      <c r="DM195">
        <f t="shared" si="59"/>
        <v>106267.52139696681</v>
      </c>
      <c r="DO195" s="33">
        <v>21964.23611350355</v>
      </c>
      <c r="DP195" s="33">
        <v>14435.812502153196</v>
      </c>
      <c r="DQ195" s="33">
        <v>6907.388890802843</v>
      </c>
      <c r="DR195" s="33">
        <v>337911.32482313155</v>
      </c>
      <c r="DS195" s="33">
        <v>222089.42311004916</v>
      </c>
      <c r="DT195" s="33">
        <v>106267.52139696681</v>
      </c>
      <c r="DV195">
        <v>2085.87</v>
      </c>
    </row>
    <row r="196" spans="1:126" x14ac:dyDescent="0.35">
      <c r="A196">
        <v>55</v>
      </c>
      <c r="B196">
        <v>17</v>
      </c>
      <c r="C196">
        <v>1</v>
      </c>
      <c r="D196">
        <v>1</v>
      </c>
      <c r="E196">
        <v>3</v>
      </c>
      <c r="F196">
        <v>1</v>
      </c>
      <c r="G196">
        <v>3</v>
      </c>
      <c r="H196">
        <v>2</v>
      </c>
      <c r="I196">
        <v>4</v>
      </c>
      <c r="J196">
        <v>0</v>
      </c>
      <c r="K196">
        <v>0</v>
      </c>
      <c r="L196">
        <v>1</v>
      </c>
      <c r="M196">
        <v>1</v>
      </c>
      <c r="N196">
        <v>3</v>
      </c>
      <c r="O196">
        <v>6</v>
      </c>
      <c r="P196">
        <v>1</v>
      </c>
      <c r="Q196">
        <v>1</v>
      </c>
      <c r="R196">
        <v>10</v>
      </c>
      <c r="S196">
        <v>103600</v>
      </c>
      <c r="T196">
        <v>1</v>
      </c>
      <c r="U196">
        <v>2</v>
      </c>
      <c r="V196">
        <v>0</v>
      </c>
      <c r="W196">
        <v>1</v>
      </c>
      <c r="X196">
        <v>1</v>
      </c>
      <c r="Y196">
        <v>0</v>
      </c>
      <c r="Z196">
        <v>1</v>
      </c>
      <c r="AA196">
        <v>2</v>
      </c>
      <c r="AB196">
        <v>0</v>
      </c>
      <c r="AD196">
        <v>0</v>
      </c>
      <c r="AF196">
        <v>0</v>
      </c>
      <c r="AH196">
        <v>0</v>
      </c>
      <c r="AJ196">
        <v>0</v>
      </c>
      <c r="AK196">
        <v>0</v>
      </c>
      <c r="AL196">
        <v>0.8</v>
      </c>
      <c r="AM196">
        <v>864</v>
      </c>
      <c r="AN196">
        <f t="shared" ref="AN196:AN259" si="68">AM196*8</f>
        <v>6912</v>
      </c>
      <c r="AO196">
        <v>6912</v>
      </c>
      <c r="AP196">
        <f t="shared" ref="AP196:AP259" si="69">AM196*10</f>
        <v>8640</v>
      </c>
      <c r="AQ196">
        <v>8640</v>
      </c>
      <c r="AR196" s="33">
        <f t="shared" si="60"/>
        <v>10800</v>
      </c>
      <c r="AS196">
        <v>8640</v>
      </c>
      <c r="AT196">
        <f t="shared" si="61"/>
        <v>125</v>
      </c>
      <c r="AU196">
        <f t="shared" ref="AU196:AU259" si="70">AO196/1000</f>
        <v>6.9119999999999999</v>
      </c>
      <c r="AV196">
        <v>125000</v>
      </c>
      <c r="AW196">
        <v>416.66666666666669</v>
      </c>
      <c r="AX196">
        <v>100</v>
      </c>
      <c r="AY196">
        <v>6912</v>
      </c>
      <c r="AZ196" s="33">
        <v>864</v>
      </c>
      <c r="BA196" s="33">
        <v>864</v>
      </c>
      <c r="BB196">
        <v>150000</v>
      </c>
      <c r="BC196">
        <v>0</v>
      </c>
      <c r="BD196">
        <v>400</v>
      </c>
      <c r="BE196">
        <v>1600</v>
      </c>
      <c r="BF196">
        <v>1</v>
      </c>
      <c r="BG196">
        <v>1</v>
      </c>
      <c r="BH196">
        <v>0</v>
      </c>
      <c r="BI196">
        <v>1000</v>
      </c>
      <c r="BK196">
        <v>1</v>
      </c>
      <c r="BL196">
        <v>0</v>
      </c>
      <c r="BM196">
        <v>1</v>
      </c>
      <c r="BN196">
        <v>0</v>
      </c>
      <c r="BO196">
        <v>0</v>
      </c>
      <c r="BP196">
        <v>8640</v>
      </c>
      <c r="BQ196">
        <f t="shared" si="62"/>
        <v>103680</v>
      </c>
      <c r="BR196">
        <v>103680</v>
      </c>
      <c r="BS196">
        <f t="shared" ref="BS196:BS259" si="71">BV196/AL196</f>
        <v>129.6</v>
      </c>
      <c r="BT196" s="43">
        <v>129.6</v>
      </c>
      <c r="BU196">
        <f t="shared" ref="BU196:BU259" si="72">BR196/1000</f>
        <v>103.68</v>
      </c>
      <c r="BV196">
        <v>103.68</v>
      </c>
      <c r="BW196">
        <v>8640</v>
      </c>
      <c r="BX196">
        <f t="shared" si="63"/>
        <v>8.64</v>
      </c>
      <c r="BY196">
        <v>6</v>
      </c>
      <c r="BZ196">
        <v>6912000</v>
      </c>
      <c r="CA196">
        <v>6912000</v>
      </c>
      <c r="CB196">
        <v>100</v>
      </c>
      <c r="CC196">
        <f t="shared" si="64"/>
        <v>1</v>
      </c>
      <c r="CD196">
        <v>0</v>
      </c>
      <c r="CE196">
        <v>0</v>
      </c>
      <c r="CF196">
        <v>1</v>
      </c>
      <c r="CG196">
        <v>1</v>
      </c>
      <c r="CI196" s="43">
        <v>0.58068430000000004</v>
      </c>
      <c r="CJ196" s="33">
        <v>8640</v>
      </c>
      <c r="CK196" s="33">
        <v>6238.9970729361876</v>
      </c>
      <c r="CL196" s="33">
        <v>95984.570352864423</v>
      </c>
      <c r="CM196" s="43">
        <f t="shared" si="67"/>
        <v>319.9485678428814</v>
      </c>
      <c r="CN196" s="43">
        <v>0.8</v>
      </c>
      <c r="CO196" s="43"/>
      <c r="CP196" s="43">
        <v>0.41931569999999996</v>
      </c>
      <c r="CQ196" s="43">
        <v>0.7</v>
      </c>
      <c r="CR196" s="43">
        <v>0.85</v>
      </c>
      <c r="CS196" s="43">
        <v>6.5000000000000002E-2</v>
      </c>
      <c r="CT196">
        <v>8640</v>
      </c>
      <c r="CU196">
        <v>0</v>
      </c>
      <c r="CV196">
        <v>0</v>
      </c>
      <c r="CW196">
        <f t="shared" ref="CW196:CW259" si="73">(CR196*CT196)/CI196</f>
        <v>12647.147511995759</v>
      </c>
      <c r="CX196">
        <f t="shared" ref="CX196:CX259" si="74">(CQ196*CT196)/CI196</f>
        <v>10415.297951055332</v>
      </c>
      <c r="CY196">
        <f t="shared" ref="CY196:CY259" si="75">DB196/CS196</f>
        <v>160235.35309315895</v>
      </c>
      <c r="CZ196">
        <f t="shared" ref="CZ196:CZ259" si="76">DA196/CS196</f>
        <v>194571.50018455015</v>
      </c>
      <c r="DA196">
        <v>12647.147511995759</v>
      </c>
      <c r="DB196">
        <v>10415.297951055332</v>
      </c>
      <c r="DC196">
        <v>160235.35309315895</v>
      </c>
      <c r="DD196">
        <v>194571.50018455015</v>
      </c>
      <c r="DE196" s="43">
        <v>0.41931569999999996</v>
      </c>
      <c r="DF196" s="33">
        <f t="shared" ref="DF196:DF259" si="77">DE196*AP196/CI196</f>
        <v>6238.9970729361876</v>
      </c>
      <c r="DG196" s="43">
        <v>0.31931569999999998</v>
      </c>
      <c r="DH196">
        <f t="shared" ref="DH196:DH259" si="78">DG196*AP196/CI196</f>
        <v>4751.0973656425695</v>
      </c>
      <c r="DI196">
        <v>0.2193157</v>
      </c>
      <c r="DJ196">
        <f t="shared" ref="DJ196:DJ259" si="79">DI196*AP196/CI196</f>
        <v>3263.1976583489513</v>
      </c>
      <c r="DK196">
        <f t="shared" ref="DK196:DK259" si="80">DO196/CS196</f>
        <v>95984.570352864423</v>
      </c>
      <c r="DL196">
        <f t="shared" ref="DL196:DL259" si="81">DP196/CS196</f>
        <v>73093.805625270295</v>
      </c>
      <c r="DM196">
        <f t="shared" ref="DM196:DM259" si="82">DQ196/CS196</f>
        <v>50203.040897676176</v>
      </c>
      <c r="DO196" s="33">
        <v>6238.9970729361876</v>
      </c>
      <c r="DP196" s="33">
        <v>4751.0973656425695</v>
      </c>
      <c r="DQ196" s="33">
        <v>3263.1976583489513</v>
      </c>
      <c r="DR196" s="33">
        <v>95984.570352864423</v>
      </c>
      <c r="DS196" s="33">
        <v>73093.805625270295</v>
      </c>
      <c r="DT196" s="33">
        <v>50203.040897676176</v>
      </c>
      <c r="DV196">
        <v>457.07</v>
      </c>
    </row>
    <row r="197" spans="1:126" x14ac:dyDescent="0.35">
      <c r="A197">
        <v>38</v>
      </c>
      <c r="B197">
        <f t="shared" ref="B197:B258" si="83">A197-18</f>
        <v>20</v>
      </c>
      <c r="C197">
        <v>1</v>
      </c>
      <c r="D197">
        <v>1</v>
      </c>
      <c r="E197">
        <v>2</v>
      </c>
      <c r="F197">
        <v>1</v>
      </c>
      <c r="G197">
        <v>1</v>
      </c>
      <c r="H197">
        <v>2</v>
      </c>
      <c r="I197">
        <v>1</v>
      </c>
      <c r="J197">
        <v>0</v>
      </c>
      <c r="K197">
        <v>0</v>
      </c>
      <c r="L197">
        <v>1</v>
      </c>
      <c r="M197">
        <v>96</v>
      </c>
      <c r="N197">
        <v>6</v>
      </c>
      <c r="O197">
        <v>10</v>
      </c>
      <c r="P197">
        <v>2</v>
      </c>
      <c r="Q197">
        <v>1</v>
      </c>
      <c r="R197">
        <v>5</v>
      </c>
      <c r="S197">
        <v>95800</v>
      </c>
      <c r="T197">
        <v>1</v>
      </c>
      <c r="U197">
        <v>2</v>
      </c>
      <c r="V197">
        <v>0</v>
      </c>
      <c r="W197">
        <v>1</v>
      </c>
      <c r="X197">
        <v>1</v>
      </c>
      <c r="Y197">
        <v>0</v>
      </c>
      <c r="Z197">
        <v>1</v>
      </c>
      <c r="AA197">
        <v>2</v>
      </c>
      <c r="AB197">
        <v>0</v>
      </c>
      <c r="AD197">
        <v>0</v>
      </c>
      <c r="AF197">
        <v>0</v>
      </c>
      <c r="AH197">
        <v>0</v>
      </c>
      <c r="AJ197">
        <v>0</v>
      </c>
      <c r="AK197">
        <v>1</v>
      </c>
      <c r="AL197">
        <v>0.96000000000000019</v>
      </c>
      <c r="AM197">
        <v>266</v>
      </c>
      <c r="AN197">
        <f t="shared" si="68"/>
        <v>2128</v>
      </c>
      <c r="AO197">
        <v>2128</v>
      </c>
      <c r="AP197">
        <f t="shared" si="69"/>
        <v>2660</v>
      </c>
      <c r="AQ197">
        <v>2660</v>
      </c>
      <c r="AR197" s="33">
        <f t="shared" ref="AR197:AR260" si="84">AQ197/AL197</f>
        <v>2770.8333333333326</v>
      </c>
      <c r="AS197">
        <v>2394</v>
      </c>
      <c r="AT197">
        <f t="shared" ref="AT197:AT260" si="85">BI197/8</f>
        <v>125</v>
      </c>
      <c r="AU197">
        <f t="shared" si="70"/>
        <v>2.1280000000000001</v>
      </c>
      <c r="AV197">
        <v>125000</v>
      </c>
      <c r="AW197">
        <v>416.66666666666669</v>
      </c>
      <c r="AX197">
        <v>90</v>
      </c>
      <c r="AY197">
        <v>1915.2</v>
      </c>
      <c r="AZ197" s="33">
        <v>239.4</v>
      </c>
      <c r="BA197" s="33">
        <v>239.4</v>
      </c>
      <c r="BB197">
        <v>50000</v>
      </c>
      <c r="BC197">
        <v>0</v>
      </c>
      <c r="BD197">
        <v>100</v>
      </c>
      <c r="BE197">
        <v>400</v>
      </c>
      <c r="BF197">
        <v>1</v>
      </c>
      <c r="BG197">
        <v>12</v>
      </c>
      <c r="BH197">
        <v>0</v>
      </c>
      <c r="BI197">
        <v>1000</v>
      </c>
      <c r="BK197">
        <v>1</v>
      </c>
      <c r="BL197">
        <v>0</v>
      </c>
      <c r="BM197">
        <v>1</v>
      </c>
      <c r="BN197">
        <v>1</v>
      </c>
      <c r="BO197">
        <v>80</v>
      </c>
      <c r="BP197">
        <v>2660</v>
      </c>
      <c r="BQ197">
        <f t="shared" ref="BQ197:BQ260" si="86">BP197*12</f>
        <v>31920</v>
      </c>
      <c r="BR197">
        <v>31920</v>
      </c>
      <c r="BS197">
        <f t="shared" si="71"/>
        <v>33.249999999999993</v>
      </c>
      <c r="BT197" s="43">
        <v>33.249999999999993</v>
      </c>
      <c r="BU197">
        <f t="shared" si="72"/>
        <v>31.92</v>
      </c>
      <c r="BV197">
        <v>31.92</v>
      </c>
      <c r="BW197">
        <v>2394</v>
      </c>
      <c r="BX197">
        <f t="shared" ref="BX197:BX260" si="87">BW197/1000</f>
        <v>2.3940000000000001</v>
      </c>
      <c r="BY197">
        <v>11</v>
      </c>
      <c r="BZ197">
        <v>1915200</v>
      </c>
      <c r="CA197">
        <v>2128000</v>
      </c>
      <c r="CB197">
        <v>90</v>
      </c>
      <c r="CC197">
        <f t="shared" ref="CC197:CC260" si="88">CB197/100</f>
        <v>0.9</v>
      </c>
      <c r="CD197">
        <v>0</v>
      </c>
      <c r="CE197">
        <v>0</v>
      </c>
      <c r="CF197">
        <v>60000</v>
      </c>
      <c r="CG197">
        <v>0.9</v>
      </c>
      <c r="CI197" s="43">
        <v>0.41818604999999998</v>
      </c>
      <c r="CJ197" s="33">
        <v>2660</v>
      </c>
      <c r="CK197" s="33">
        <v>5328.2847709950211</v>
      </c>
      <c r="CL197" s="33">
        <v>56935.464563605681</v>
      </c>
      <c r="CM197" s="43">
        <f t="shared" si="67"/>
        <v>189.78488187868561</v>
      </c>
      <c r="CN197" s="43">
        <v>0.96000000000000019</v>
      </c>
      <c r="CO197" s="43"/>
      <c r="CP197" s="43">
        <v>0.58181395000000002</v>
      </c>
      <c r="CQ197" s="43">
        <v>0.7</v>
      </c>
      <c r="CR197" s="43">
        <v>0.85</v>
      </c>
      <c r="CS197" s="43">
        <v>6.5000000000000002E-2</v>
      </c>
      <c r="CT197">
        <v>2394</v>
      </c>
      <c r="CU197">
        <v>80</v>
      </c>
      <c r="CV197">
        <v>0</v>
      </c>
      <c r="CW197">
        <f t="shared" si="73"/>
        <v>4866.0159754252918</v>
      </c>
      <c r="CX197">
        <f t="shared" si="74"/>
        <v>4007.3072738796527</v>
      </c>
      <c r="CY197">
        <f t="shared" si="75"/>
        <v>61650.881136610042</v>
      </c>
      <c r="CZ197">
        <f t="shared" si="76"/>
        <v>74861.784237312182</v>
      </c>
      <c r="DA197">
        <v>4866.0159754252918</v>
      </c>
      <c r="DB197">
        <v>4007.3072738796527</v>
      </c>
      <c r="DC197">
        <v>61650.881136610042</v>
      </c>
      <c r="DD197">
        <v>74861.784237312182</v>
      </c>
      <c r="DE197" s="43">
        <v>0.58181395000000002</v>
      </c>
      <c r="DF197" s="33">
        <f t="shared" si="77"/>
        <v>3700.8051966343692</v>
      </c>
      <c r="DG197" s="43">
        <v>0.48181395000000005</v>
      </c>
      <c r="DH197">
        <f t="shared" si="78"/>
        <v>3064.7246769709323</v>
      </c>
      <c r="DI197">
        <v>0.38181395000000007</v>
      </c>
      <c r="DJ197">
        <f t="shared" si="79"/>
        <v>2428.6441573074958</v>
      </c>
      <c r="DK197">
        <f t="shared" si="80"/>
        <v>56935.464563605681</v>
      </c>
      <c r="DL197">
        <f t="shared" si="81"/>
        <v>47149.610414937415</v>
      </c>
      <c r="DM197">
        <f t="shared" si="82"/>
        <v>37363.756266269163</v>
      </c>
      <c r="DO197" s="33">
        <v>3700.8051966343692</v>
      </c>
      <c r="DP197" s="33">
        <v>3064.7246769709323</v>
      </c>
      <c r="DQ197" s="33">
        <v>2428.6441573074958</v>
      </c>
      <c r="DR197" s="33">
        <v>56935.464563605681</v>
      </c>
      <c r="DS197" s="33">
        <v>47149.610414937415</v>
      </c>
      <c r="DT197" s="33">
        <v>37363.756266269163</v>
      </c>
      <c r="DV197">
        <v>135.56</v>
      </c>
    </row>
    <row r="198" spans="1:126" x14ac:dyDescent="0.35">
      <c r="A198">
        <v>32</v>
      </c>
      <c r="B198">
        <f t="shared" si="83"/>
        <v>14</v>
      </c>
      <c r="C198">
        <v>1</v>
      </c>
      <c r="D198">
        <v>1</v>
      </c>
      <c r="E198">
        <v>3</v>
      </c>
      <c r="F198">
        <v>1</v>
      </c>
      <c r="G198">
        <v>3</v>
      </c>
      <c r="H198">
        <v>1</v>
      </c>
      <c r="I198">
        <v>3</v>
      </c>
      <c r="J198">
        <v>0</v>
      </c>
      <c r="K198">
        <v>0</v>
      </c>
      <c r="L198">
        <v>1</v>
      </c>
      <c r="M198">
        <v>96</v>
      </c>
      <c r="N198">
        <v>2</v>
      </c>
      <c r="O198">
        <v>4</v>
      </c>
      <c r="P198">
        <v>1</v>
      </c>
      <c r="Q198">
        <v>1</v>
      </c>
      <c r="R198">
        <v>8</v>
      </c>
      <c r="S198">
        <v>48500</v>
      </c>
      <c r="T198">
        <v>0</v>
      </c>
      <c r="U198">
        <v>2</v>
      </c>
      <c r="V198">
        <v>0</v>
      </c>
      <c r="W198">
        <v>1</v>
      </c>
      <c r="X198">
        <v>1</v>
      </c>
      <c r="Y198">
        <v>0</v>
      </c>
      <c r="Z198">
        <v>1</v>
      </c>
      <c r="AA198">
        <v>2</v>
      </c>
      <c r="AB198">
        <v>0</v>
      </c>
      <c r="AD198">
        <v>0</v>
      </c>
      <c r="AF198">
        <v>0</v>
      </c>
      <c r="AH198">
        <v>0</v>
      </c>
      <c r="AJ198">
        <v>0</v>
      </c>
      <c r="AK198">
        <v>0</v>
      </c>
      <c r="AL198">
        <v>0.48</v>
      </c>
      <c r="AM198">
        <v>360</v>
      </c>
      <c r="AN198">
        <f t="shared" si="68"/>
        <v>2880</v>
      </c>
      <c r="AO198">
        <v>2880</v>
      </c>
      <c r="AP198">
        <f t="shared" si="69"/>
        <v>3600</v>
      </c>
      <c r="AQ198">
        <v>3600</v>
      </c>
      <c r="AR198" s="33">
        <f t="shared" si="84"/>
        <v>7500</v>
      </c>
      <c r="AS198">
        <v>3420</v>
      </c>
      <c r="AT198">
        <f t="shared" si="85"/>
        <v>75</v>
      </c>
      <c r="AU198">
        <f t="shared" si="70"/>
        <v>2.88</v>
      </c>
      <c r="AV198">
        <v>75000</v>
      </c>
      <c r="AW198">
        <v>250</v>
      </c>
      <c r="AX198">
        <v>95</v>
      </c>
      <c r="AY198">
        <v>2736</v>
      </c>
      <c r="AZ198" s="33">
        <v>342</v>
      </c>
      <c r="BA198" s="33">
        <v>342</v>
      </c>
      <c r="BB198">
        <v>400000</v>
      </c>
      <c r="BC198">
        <v>0</v>
      </c>
      <c r="BD198">
        <v>125</v>
      </c>
      <c r="BE198">
        <v>500</v>
      </c>
      <c r="BF198">
        <v>1</v>
      </c>
      <c r="BG198">
        <v>40</v>
      </c>
      <c r="BH198">
        <v>0</v>
      </c>
      <c r="BI198">
        <v>600</v>
      </c>
      <c r="BK198">
        <v>1</v>
      </c>
      <c r="BL198">
        <v>0</v>
      </c>
      <c r="BM198">
        <v>0</v>
      </c>
      <c r="BN198">
        <v>1</v>
      </c>
      <c r="BO198">
        <v>0</v>
      </c>
      <c r="BP198">
        <v>3600</v>
      </c>
      <c r="BQ198">
        <f t="shared" si="86"/>
        <v>43200</v>
      </c>
      <c r="BR198">
        <v>43200</v>
      </c>
      <c r="BS198">
        <f t="shared" si="71"/>
        <v>90.000000000000014</v>
      </c>
      <c r="BT198" s="43">
        <v>90.000000000000014</v>
      </c>
      <c r="BU198">
        <f t="shared" si="72"/>
        <v>43.2</v>
      </c>
      <c r="BV198">
        <v>43.2</v>
      </c>
      <c r="BW198">
        <v>3420</v>
      </c>
      <c r="BX198">
        <f t="shared" si="87"/>
        <v>3.42</v>
      </c>
      <c r="BY198">
        <v>8</v>
      </c>
      <c r="BZ198">
        <v>1641600</v>
      </c>
      <c r="CA198">
        <v>1728000</v>
      </c>
      <c r="CB198">
        <v>95</v>
      </c>
      <c r="CC198">
        <f t="shared" si="88"/>
        <v>0.95</v>
      </c>
      <c r="CD198">
        <v>0</v>
      </c>
      <c r="CE198">
        <v>0</v>
      </c>
      <c r="CF198">
        <v>1</v>
      </c>
      <c r="CG198">
        <v>0.95</v>
      </c>
      <c r="CI198" s="43">
        <v>0.49264817</v>
      </c>
      <c r="CJ198" s="33">
        <v>3600</v>
      </c>
      <c r="CK198" s="33">
        <v>5889.6834742336787</v>
      </c>
      <c r="CL198" s="33">
        <v>57037.633914748454</v>
      </c>
      <c r="CM198" s="43">
        <f t="shared" si="67"/>
        <v>190.12544638249486</v>
      </c>
      <c r="CN198" s="43">
        <v>0.48</v>
      </c>
      <c r="CO198" s="43"/>
      <c r="CP198" s="43">
        <v>0.50735182999999995</v>
      </c>
      <c r="CQ198" s="43">
        <v>0.7</v>
      </c>
      <c r="CR198" s="43">
        <v>0.85</v>
      </c>
      <c r="CS198" s="43">
        <v>6.5000000000000002E-2</v>
      </c>
      <c r="CT198">
        <v>3420</v>
      </c>
      <c r="CU198">
        <v>0</v>
      </c>
      <c r="CV198">
        <v>0</v>
      </c>
      <c r="CW198">
        <f t="shared" si="73"/>
        <v>5900.7628101003602</v>
      </c>
      <c r="CX198">
        <f t="shared" si="74"/>
        <v>4859.4517259650029</v>
      </c>
      <c r="CY198">
        <f t="shared" si="75"/>
        <v>74760.795784076967</v>
      </c>
      <c r="CZ198">
        <f t="shared" si="76"/>
        <v>90780.966309236304</v>
      </c>
      <c r="DA198">
        <v>5900.7628101003602</v>
      </c>
      <c r="DB198">
        <v>4859.4517259650029</v>
      </c>
      <c r="DC198">
        <v>74760.795784076967</v>
      </c>
      <c r="DD198">
        <v>90780.966309236304</v>
      </c>
      <c r="DE198" s="43">
        <v>0.50735182999999995</v>
      </c>
      <c r="DF198" s="33">
        <f t="shared" si="77"/>
        <v>3707.4462044586498</v>
      </c>
      <c r="DG198" s="43">
        <v>0.40735183000000003</v>
      </c>
      <c r="DH198">
        <f t="shared" si="78"/>
        <v>2976.7015840127856</v>
      </c>
      <c r="DI198">
        <v>0.30735183000000005</v>
      </c>
      <c r="DJ198">
        <f t="shared" si="79"/>
        <v>2245.9569635669209</v>
      </c>
      <c r="DK198">
        <f t="shared" si="80"/>
        <v>57037.633914748454</v>
      </c>
      <c r="DL198">
        <f t="shared" si="81"/>
        <v>45795.408984812086</v>
      </c>
      <c r="DM198">
        <f t="shared" si="82"/>
        <v>34553.184054875703</v>
      </c>
      <c r="DO198" s="33">
        <v>3707.4462044586498</v>
      </c>
      <c r="DP198" s="33">
        <v>2976.7015840127856</v>
      </c>
      <c r="DQ198" s="33">
        <v>2245.9569635669209</v>
      </c>
      <c r="DR198" s="33">
        <v>57037.633914748454</v>
      </c>
      <c r="DS198" s="33">
        <v>45795.408984812086</v>
      </c>
      <c r="DT198" s="33">
        <v>34553.184054875703</v>
      </c>
      <c r="DV198">
        <v>76.05</v>
      </c>
    </row>
    <row r="199" spans="1:126" x14ac:dyDescent="0.35">
      <c r="A199">
        <v>53</v>
      </c>
      <c r="B199">
        <f t="shared" si="83"/>
        <v>35</v>
      </c>
      <c r="C199">
        <v>1</v>
      </c>
      <c r="D199">
        <v>1</v>
      </c>
      <c r="E199">
        <v>3</v>
      </c>
      <c r="F199">
        <v>4</v>
      </c>
      <c r="G199">
        <v>5</v>
      </c>
      <c r="H199">
        <v>2</v>
      </c>
      <c r="I199">
        <v>0</v>
      </c>
      <c r="J199">
        <v>0</v>
      </c>
      <c r="K199">
        <v>0</v>
      </c>
      <c r="L199">
        <v>1</v>
      </c>
      <c r="M199">
        <v>96</v>
      </c>
      <c r="N199">
        <v>6</v>
      </c>
      <c r="O199">
        <v>10</v>
      </c>
      <c r="P199">
        <v>2</v>
      </c>
      <c r="Q199">
        <v>1</v>
      </c>
      <c r="R199">
        <v>11</v>
      </c>
      <c r="S199">
        <v>243150</v>
      </c>
      <c r="T199">
        <v>1</v>
      </c>
      <c r="U199">
        <v>2</v>
      </c>
      <c r="V199">
        <v>0</v>
      </c>
      <c r="W199">
        <v>1</v>
      </c>
      <c r="X199">
        <v>1</v>
      </c>
      <c r="Y199">
        <v>1</v>
      </c>
      <c r="Z199">
        <v>0</v>
      </c>
      <c r="AA199">
        <v>1</v>
      </c>
      <c r="AB199">
        <v>1</v>
      </c>
      <c r="AC199">
        <v>2</v>
      </c>
      <c r="AD199">
        <v>1</v>
      </c>
      <c r="AE199">
        <v>2</v>
      </c>
      <c r="AF199">
        <v>0</v>
      </c>
      <c r="AG199">
        <v>1</v>
      </c>
      <c r="AH199">
        <v>0</v>
      </c>
      <c r="AI199">
        <v>5</v>
      </c>
      <c r="AJ199">
        <v>0</v>
      </c>
      <c r="AK199">
        <v>1</v>
      </c>
      <c r="AL199">
        <v>1.52</v>
      </c>
      <c r="AM199">
        <v>1224</v>
      </c>
      <c r="AN199">
        <f t="shared" si="68"/>
        <v>9792</v>
      </c>
      <c r="AO199">
        <v>9792</v>
      </c>
      <c r="AP199">
        <f t="shared" si="69"/>
        <v>12240</v>
      </c>
      <c r="AQ199">
        <v>12240</v>
      </c>
      <c r="AR199" s="33">
        <f t="shared" si="84"/>
        <v>8052.6315789473683</v>
      </c>
      <c r="AS199">
        <v>12240</v>
      </c>
      <c r="AT199">
        <f t="shared" si="85"/>
        <v>112.5</v>
      </c>
      <c r="AU199">
        <f t="shared" si="70"/>
        <v>9.7919999999999998</v>
      </c>
      <c r="AV199">
        <v>112500</v>
      </c>
      <c r="AW199">
        <v>375</v>
      </c>
      <c r="AX199">
        <v>100</v>
      </c>
      <c r="AY199">
        <v>9792</v>
      </c>
      <c r="AZ199" s="33">
        <v>1224</v>
      </c>
      <c r="BA199" s="33">
        <v>1224</v>
      </c>
      <c r="BB199">
        <v>360000</v>
      </c>
      <c r="BC199">
        <v>0</v>
      </c>
      <c r="BD199">
        <v>200</v>
      </c>
      <c r="BE199">
        <v>800</v>
      </c>
      <c r="BF199">
        <v>1</v>
      </c>
      <c r="BG199">
        <v>50</v>
      </c>
      <c r="BH199">
        <v>5000</v>
      </c>
      <c r="BI199">
        <v>900</v>
      </c>
      <c r="BJ199">
        <v>2</v>
      </c>
      <c r="BK199">
        <v>1</v>
      </c>
      <c r="BL199">
        <v>0</v>
      </c>
      <c r="BM199">
        <v>1</v>
      </c>
      <c r="BN199">
        <v>1</v>
      </c>
      <c r="BO199">
        <v>1440</v>
      </c>
      <c r="BP199">
        <v>12240</v>
      </c>
      <c r="BQ199">
        <f t="shared" si="86"/>
        <v>146880</v>
      </c>
      <c r="BR199">
        <v>146880</v>
      </c>
      <c r="BS199">
        <f t="shared" si="71"/>
        <v>96.631578947368411</v>
      </c>
      <c r="BT199" s="43">
        <v>96.631578947368411</v>
      </c>
      <c r="BU199">
        <f t="shared" si="72"/>
        <v>146.88</v>
      </c>
      <c r="BV199">
        <v>146.88</v>
      </c>
      <c r="BW199">
        <v>12240</v>
      </c>
      <c r="BX199">
        <f t="shared" si="87"/>
        <v>12.24</v>
      </c>
      <c r="BY199">
        <v>7</v>
      </c>
      <c r="BZ199">
        <v>8812800</v>
      </c>
      <c r="CA199">
        <v>8812800</v>
      </c>
      <c r="CB199">
        <v>100</v>
      </c>
      <c r="CC199">
        <f t="shared" si="88"/>
        <v>1</v>
      </c>
      <c r="CD199">
        <v>0</v>
      </c>
      <c r="CE199">
        <v>0</v>
      </c>
      <c r="CF199">
        <v>1</v>
      </c>
      <c r="CG199">
        <v>1</v>
      </c>
      <c r="CI199" s="43">
        <v>0.56903985999999995</v>
      </c>
      <c r="CJ199" s="33">
        <v>12240</v>
      </c>
      <c r="CK199" s="33">
        <v>9269.916721826834</v>
      </c>
      <c r="CL199" s="33">
        <v>142614.10341272052</v>
      </c>
      <c r="CM199" s="43">
        <f t="shared" si="67"/>
        <v>475.38034470906842</v>
      </c>
      <c r="CN199" s="43">
        <v>1.52</v>
      </c>
      <c r="CO199" s="43"/>
      <c r="CP199" s="43">
        <v>0.43096014000000005</v>
      </c>
      <c r="CQ199" s="43">
        <v>0.7</v>
      </c>
      <c r="CR199" s="43">
        <v>0.85</v>
      </c>
      <c r="CS199" s="43">
        <v>6.5000000000000002E-2</v>
      </c>
      <c r="CT199">
        <v>12240</v>
      </c>
      <c r="CU199">
        <v>1440</v>
      </c>
      <c r="CV199">
        <v>5000</v>
      </c>
      <c r="CW199">
        <f t="shared" si="73"/>
        <v>18283.429213552809</v>
      </c>
      <c r="CX199">
        <f t="shared" si="74"/>
        <v>15056.941705278785</v>
      </c>
      <c r="CY199">
        <f t="shared" si="75"/>
        <v>231645.25700428899</v>
      </c>
      <c r="CZ199">
        <f t="shared" si="76"/>
        <v>281283.52636235091</v>
      </c>
      <c r="DA199">
        <v>18283.429213552809</v>
      </c>
      <c r="DB199">
        <v>15056.941705278785</v>
      </c>
      <c r="DC199">
        <v>231645.25700428899</v>
      </c>
      <c r="DD199">
        <v>281283.52636235091</v>
      </c>
      <c r="DE199" s="43">
        <v>0.43096014000000005</v>
      </c>
      <c r="DF199" s="33">
        <f t="shared" si="77"/>
        <v>9269.916721826834</v>
      </c>
      <c r="DG199" s="43">
        <v>0.33096014000000007</v>
      </c>
      <c r="DH199">
        <f t="shared" si="78"/>
        <v>7118.9250496441518</v>
      </c>
      <c r="DI199">
        <v>0.23096014000000009</v>
      </c>
      <c r="DJ199">
        <f t="shared" si="79"/>
        <v>4967.9333774614688</v>
      </c>
      <c r="DK199">
        <f t="shared" si="80"/>
        <v>142614.10341272052</v>
      </c>
      <c r="DL199">
        <f t="shared" si="81"/>
        <v>109521.92384067926</v>
      </c>
      <c r="DM199">
        <f t="shared" si="82"/>
        <v>76429.74426863798</v>
      </c>
      <c r="DO199" s="33">
        <v>9269.916721826834</v>
      </c>
      <c r="DP199" s="33">
        <v>7118.9250496441518</v>
      </c>
      <c r="DQ199" s="33">
        <v>4967.9333774614688</v>
      </c>
      <c r="DR199" s="33">
        <v>142614.10341272052</v>
      </c>
      <c r="DS199" s="33">
        <v>109521.92384067926</v>
      </c>
      <c r="DT199" s="33">
        <v>76429.74426863798</v>
      </c>
      <c r="DV199">
        <v>436.13</v>
      </c>
    </row>
    <row r="200" spans="1:126" x14ac:dyDescent="0.35">
      <c r="A200">
        <v>32</v>
      </c>
      <c r="B200">
        <f t="shared" si="83"/>
        <v>14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96</v>
      </c>
      <c r="N200">
        <v>6</v>
      </c>
      <c r="O200">
        <v>10</v>
      </c>
      <c r="P200">
        <v>2</v>
      </c>
      <c r="Q200">
        <v>1</v>
      </c>
      <c r="R200">
        <v>1</v>
      </c>
      <c r="S200">
        <v>193600</v>
      </c>
      <c r="T200">
        <v>1</v>
      </c>
      <c r="U200">
        <v>2</v>
      </c>
      <c r="V200">
        <v>0</v>
      </c>
      <c r="W200">
        <v>1</v>
      </c>
      <c r="X200">
        <v>1</v>
      </c>
      <c r="Y200">
        <v>0</v>
      </c>
      <c r="Z200">
        <v>1</v>
      </c>
      <c r="AA200">
        <v>2</v>
      </c>
      <c r="AB200">
        <v>0</v>
      </c>
      <c r="AD200">
        <v>0</v>
      </c>
      <c r="AF200">
        <v>0</v>
      </c>
      <c r="AH200">
        <v>0</v>
      </c>
      <c r="AJ200">
        <v>0</v>
      </c>
      <c r="AK200">
        <v>1</v>
      </c>
      <c r="AL200">
        <v>0.4</v>
      </c>
      <c r="AM200">
        <v>102</v>
      </c>
      <c r="AN200">
        <f t="shared" si="68"/>
        <v>816</v>
      </c>
      <c r="AO200">
        <v>816</v>
      </c>
      <c r="AP200">
        <f t="shared" si="69"/>
        <v>1020</v>
      </c>
      <c r="AQ200">
        <v>1020</v>
      </c>
      <c r="AR200" s="33">
        <f t="shared" si="84"/>
        <v>2550</v>
      </c>
      <c r="AS200">
        <v>969</v>
      </c>
      <c r="AT200">
        <f t="shared" si="85"/>
        <v>106.25</v>
      </c>
      <c r="AU200">
        <f t="shared" si="70"/>
        <v>0.81599999999999995</v>
      </c>
      <c r="AV200">
        <v>106250</v>
      </c>
      <c r="AW200">
        <v>354.16666666666669</v>
      </c>
      <c r="AX200">
        <v>95</v>
      </c>
      <c r="AY200">
        <v>775.19999999999993</v>
      </c>
      <c r="AZ200" s="33">
        <v>96.899999999999991</v>
      </c>
      <c r="BA200" s="33">
        <v>96.899999999999991</v>
      </c>
      <c r="BB200">
        <v>50000</v>
      </c>
      <c r="BC200">
        <v>0</v>
      </c>
      <c r="BD200">
        <v>127</v>
      </c>
      <c r="BE200">
        <v>508</v>
      </c>
      <c r="BF200">
        <v>1</v>
      </c>
      <c r="BG200">
        <v>1</v>
      </c>
      <c r="BH200">
        <v>0</v>
      </c>
      <c r="BI200">
        <v>850</v>
      </c>
      <c r="BK200">
        <v>1</v>
      </c>
      <c r="BL200">
        <v>0</v>
      </c>
      <c r="BM200">
        <v>1</v>
      </c>
      <c r="BN200">
        <v>1</v>
      </c>
      <c r="BO200">
        <v>120</v>
      </c>
      <c r="BP200">
        <v>1020</v>
      </c>
      <c r="BQ200">
        <f t="shared" si="86"/>
        <v>12240</v>
      </c>
      <c r="BR200">
        <v>12240</v>
      </c>
      <c r="BS200">
        <f t="shared" si="71"/>
        <v>30.599999999999998</v>
      </c>
      <c r="BT200" s="43">
        <v>30.599999999999998</v>
      </c>
      <c r="BU200">
        <f t="shared" si="72"/>
        <v>12.24</v>
      </c>
      <c r="BV200">
        <v>12.24</v>
      </c>
      <c r="BW200">
        <v>969</v>
      </c>
      <c r="BX200">
        <f t="shared" si="87"/>
        <v>0.96899999999999997</v>
      </c>
      <c r="BY200">
        <v>8</v>
      </c>
      <c r="BZ200">
        <v>658920</v>
      </c>
      <c r="CA200">
        <v>693600</v>
      </c>
      <c r="CB200">
        <v>95</v>
      </c>
      <c r="CC200">
        <f t="shared" si="88"/>
        <v>0.95</v>
      </c>
      <c r="CD200">
        <v>0</v>
      </c>
      <c r="CE200">
        <v>0</v>
      </c>
      <c r="CF200">
        <v>1</v>
      </c>
      <c r="CG200">
        <v>0.95</v>
      </c>
      <c r="CI200" s="43">
        <v>0.36739089000000003</v>
      </c>
      <c r="CJ200" s="33">
        <v>1020</v>
      </c>
      <c r="CK200" s="33">
        <v>5639.7286876867238</v>
      </c>
      <c r="CL200" s="33">
        <v>27020.530648097785</v>
      </c>
      <c r="CM200" s="43">
        <f t="shared" si="67"/>
        <v>90.06843549365928</v>
      </c>
      <c r="CN200" s="43">
        <v>0.4</v>
      </c>
      <c r="CO200" s="43"/>
      <c r="CP200" s="43">
        <v>0.63260910999999997</v>
      </c>
      <c r="CQ200" s="43">
        <v>0.7</v>
      </c>
      <c r="CR200" s="43">
        <v>0.85</v>
      </c>
      <c r="CS200" s="43">
        <v>6.5000000000000002E-2</v>
      </c>
      <c r="CT200">
        <v>969</v>
      </c>
      <c r="CU200">
        <v>120</v>
      </c>
      <c r="CV200">
        <v>0</v>
      </c>
      <c r="CW200">
        <f t="shared" si="73"/>
        <v>2241.8901023920325</v>
      </c>
      <c r="CX200">
        <f t="shared" si="74"/>
        <v>1846.2624372640266</v>
      </c>
      <c r="CY200">
        <f t="shared" si="75"/>
        <v>28404.037496369641</v>
      </c>
      <c r="CZ200">
        <f t="shared" si="76"/>
        <v>34490.616959877421</v>
      </c>
      <c r="DA200">
        <v>2241.8901023920325</v>
      </c>
      <c r="DB200">
        <v>1846.2624372640266</v>
      </c>
      <c r="DC200">
        <v>28404.037496369641</v>
      </c>
      <c r="DD200">
        <v>34490.616959877421</v>
      </c>
      <c r="DE200" s="43">
        <v>0.63260910999999997</v>
      </c>
      <c r="DF200" s="33">
        <f t="shared" si="77"/>
        <v>1756.3344921263561</v>
      </c>
      <c r="DG200" s="43">
        <v>0.53260911</v>
      </c>
      <c r="DH200">
        <f t="shared" si="78"/>
        <v>1478.7010429137204</v>
      </c>
      <c r="DI200">
        <v>0.43260911000000002</v>
      </c>
      <c r="DJ200">
        <f t="shared" si="79"/>
        <v>1201.0675937010849</v>
      </c>
      <c r="DK200">
        <f t="shared" si="80"/>
        <v>27020.530648097785</v>
      </c>
      <c r="DL200">
        <f t="shared" si="81"/>
        <v>22749.246814057235</v>
      </c>
      <c r="DM200">
        <f t="shared" si="82"/>
        <v>18477.962980016691</v>
      </c>
      <c r="DO200" s="33">
        <v>1756.3344921263561</v>
      </c>
      <c r="DP200" s="33">
        <v>1478.7010429137204</v>
      </c>
      <c r="DQ200" s="33">
        <v>1201.0675937010849</v>
      </c>
      <c r="DR200" s="33">
        <v>27020.530648097785</v>
      </c>
      <c r="DS200" s="33">
        <v>22749.246814057235</v>
      </c>
      <c r="DT200" s="33">
        <v>18477.962980016691</v>
      </c>
      <c r="DV200">
        <v>121.72</v>
      </c>
    </row>
    <row r="201" spans="1:126" x14ac:dyDescent="0.35">
      <c r="A201">
        <v>37</v>
      </c>
      <c r="B201">
        <f t="shared" si="83"/>
        <v>19</v>
      </c>
      <c r="C201">
        <v>1</v>
      </c>
      <c r="D201">
        <v>1</v>
      </c>
      <c r="E201">
        <v>2</v>
      </c>
      <c r="F201">
        <v>1</v>
      </c>
      <c r="G201">
        <v>2</v>
      </c>
      <c r="H201">
        <v>2</v>
      </c>
      <c r="I201">
        <v>3</v>
      </c>
      <c r="J201">
        <v>0</v>
      </c>
      <c r="K201">
        <v>0</v>
      </c>
      <c r="L201">
        <v>1</v>
      </c>
      <c r="M201">
        <v>1</v>
      </c>
      <c r="N201">
        <v>7</v>
      </c>
      <c r="O201">
        <v>12</v>
      </c>
      <c r="P201">
        <v>2</v>
      </c>
      <c r="Q201">
        <v>1</v>
      </c>
      <c r="R201">
        <v>8</v>
      </c>
      <c r="S201">
        <v>92800</v>
      </c>
      <c r="T201">
        <v>1</v>
      </c>
      <c r="U201">
        <v>1</v>
      </c>
      <c r="V201">
        <v>1</v>
      </c>
      <c r="W201">
        <v>2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1</v>
      </c>
      <c r="AG201">
        <v>2</v>
      </c>
      <c r="AH201">
        <v>1</v>
      </c>
      <c r="AI201">
        <v>1</v>
      </c>
      <c r="AJ201">
        <v>1</v>
      </c>
      <c r="AK201">
        <v>1</v>
      </c>
      <c r="AL201">
        <v>0.72</v>
      </c>
      <c r="AM201">
        <v>608</v>
      </c>
      <c r="AN201">
        <f t="shared" si="68"/>
        <v>4864</v>
      </c>
      <c r="AO201">
        <v>4864</v>
      </c>
      <c r="AP201">
        <f t="shared" si="69"/>
        <v>6080</v>
      </c>
      <c r="AQ201">
        <v>6080</v>
      </c>
      <c r="AR201" s="33">
        <f t="shared" si="84"/>
        <v>8444.4444444444453</v>
      </c>
      <c r="AS201">
        <v>10080</v>
      </c>
      <c r="AT201">
        <f t="shared" si="85"/>
        <v>125</v>
      </c>
      <c r="AU201">
        <f t="shared" si="70"/>
        <v>4.8639999999999999</v>
      </c>
      <c r="AV201">
        <v>125000</v>
      </c>
      <c r="AW201">
        <v>416.66666666666669</v>
      </c>
      <c r="AX201">
        <v>100</v>
      </c>
      <c r="AY201">
        <v>4864</v>
      </c>
      <c r="AZ201" s="33">
        <v>1008</v>
      </c>
      <c r="BA201" s="33">
        <v>608</v>
      </c>
      <c r="BB201">
        <v>403200</v>
      </c>
      <c r="BC201">
        <v>0</v>
      </c>
      <c r="BD201">
        <v>4000</v>
      </c>
      <c r="BE201">
        <v>16000</v>
      </c>
      <c r="BF201">
        <v>1</v>
      </c>
      <c r="BG201">
        <v>25</v>
      </c>
      <c r="BH201">
        <v>0</v>
      </c>
      <c r="BI201">
        <v>1000</v>
      </c>
      <c r="BJ201">
        <v>4</v>
      </c>
      <c r="BK201">
        <v>1</v>
      </c>
      <c r="BL201">
        <v>0</v>
      </c>
      <c r="BM201">
        <v>1</v>
      </c>
      <c r="BN201">
        <v>0</v>
      </c>
      <c r="BO201">
        <v>1440</v>
      </c>
      <c r="BP201">
        <v>10080</v>
      </c>
      <c r="BQ201">
        <f t="shared" si="86"/>
        <v>120960</v>
      </c>
      <c r="BR201">
        <v>120960</v>
      </c>
      <c r="BS201">
        <f t="shared" si="71"/>
        <v>168</v>
      </c>
      <c r="BT201" s="43">
        <v>168</v>
      </c>
      <c r="BU201">
        <f t="shared" si="72"/>
        <v>120.96</v>
      </c>
      <c r="BV201">
        <v>120.96</v>
      </c>
      <c r="BW201">
        <v>10080</v>
      </c>
      <c r="BX201">
        <f t="shared" si="87"/>
        <v>10.08</v>
      </c>
      <c r="BY201">
        <v>11</v>
      </c>
      <c r="BZ201">
        <v>4864000</v>
      </c>
      <c r="CA201">
        <v>4864000</v>
      </c>
      <c r="CB201">
        <v>100</v>
      </c>
      <c r="CC201">
        <f t="shared" si="88"/>
        <v>1</v>
      </c>
      <c r="CD201">
        <v>0</v>
      </c>
      <c r="CE201">
        <v>0</v>
      </c>
      <c r="CF201">
        <v>1</v>
      </c>
      <c r="CG201">
        <v>1</v>
      </c>
      <c r="CI201" s="43">
        <v>0.50380415000000001</v>
      </c>
      <c r="CJ201" s="33">
        <v>10080</v>
      </c>
      <c r="CK201" s="33">
        <v>5988.1816535254811</v>
      </c>
      <c r="CL201" s="33">
        <v>92125.87159269971</v>
      </c>
      <c r="CM201" s="43">
        <f t="shared" ref="CM201:CM223" si="89">CL201/300</f>
        <v>307.08623864233238</v>
      </c>
      <c r="CN201" s="43">
        <v>0.72</v>
      </c>
      <c r="CO201" s="43"/>
      <c r="CP201" s="43">
        <v>0.49619584999999999</v>
      </c>
      <c r="CQ201" s="43">
        <v>0.7</v>
      </c>
      <c r="CR201" s="43">
        <v>0.85</v>
      </c>
      <c r="CS201" s="43">
        <v>6.5000000000000002E-2</v>
      </c>
      <c r="CT201">
        <v>10080</v>
      </c>
      <c r="CU201">
        <v>1440</v>
      </c>
      <c r="CV201">
        <v>0</v>
      </c>
      <c r="CW201">
        <f t="shared" si="73"/>
        <v>17006.608619639199</v>
      </c>
      <c r="CX201">
        <f t="shared" si="74"/>
        <v>14005.442392644047</v>
      </c>
      <c r="CY201">
        <f t="shared" si="75"/>
        <v>215468.34450221609</v>
      </c>
      <c r="CZ201">
        <f t="shared" si="76"/>
        <v>261640.13260983382</v>
      </c>
      <c r="DA201">
        <v>17006.608619639199</v>
      </c>
      <c r="DB201">
        <v>14005.442392644047</v>
      </c>
      <c r="DC201">
        <v>215468.34450221609</v>
      </c>
      <c r="DD201">
        <v>261640.13260983382</v>
      </c>
      <c r="DE201" s="43">
        <v>0.49619584999999999</v>
      </c>
      <c r="DF201" s="33">
        <f t="shared" si="77"/>
        <v>5988.1816535254811</v>
      </c>
      <c r="DG201" s="43">
        <v>0.39619585000000002</v>
      </c>
      <c r="DH201">
        <f t="shared" si="78"/>
        <v>4781.363488172934</v>
      </c>
      <c r="DI201">
        <v>0.29619585000000004</v>
      </c>
      <c r="DJ201">
        <f t="shared" si="79"/>
        <v>3574.545322820386</v>
      </c>
      <c r="DK201">
        <f t="shared" si="80"/>
        <v>92125.87159269971</v>
      </c>
      <c r="DL201">
        <f t="shared" si="81"/>
        <v>73559.438279583599</v>
      </c>
      <c r="DM201">
        <f t="shared" si="82"/>
        <v>54993.004966467473</v>
      </c>
      <c r="DO201" s="33">
        <v>5988.1816535254811</v>
      </c>
      <c r="DP201" s="33">
        <v>4781.363488172934</v>
      </c>
      <c r="DQ201" s="33">
        <v>3574.545322820386</v>
      </c>
      <c r="DR201" s="33">
        <v>92125.87159269971</v>
      </c>
      <c r="DS201" s="33">
        <v>73559.438279583599</v>
      </c>
      <c r="DT201" s="33">
        <v>54993.004966467473</v>
      </c>
      <c r="DV201">
        <v>220.93</v>
      </c>
    </row>
    <row r="202" spans="1:126" x14ac:dyDescent="0.35">
      <c r="A202">
        <v>40</v>
      </c>
      <c r="B202">
        <f t="shared" si="83"/>
        <v>22</v>
      </c>
      <c r="C202">
        <v>1</v>
      </c>
      <c r="D202">
        <v>1</v>
      </c>
      <c r="E202">
        <v>2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1</v>
      </c>
      <c r="M202">
        <v>96</v>
      </c>
      <c r="N202">
        <v>7</v>
      </c>
      <c r="O202">
        <v>12</v>
      </c>
      <c r="P202">
        <v>2</v>
      </c>
      <c r="Q202">
        <v>1</v>
      </c>
      <c r="R202">
        <v>4</v>
      </c>
      <c r="S202">
        <v>173300</v>
      </c>
      <c r="T202">
        <v>1</v>
      </c>
      <c r="U202">
        <v>2</v>
      </c>
      <c r="V202">
        <v>0</v>
      </c>
      <c r="W202">
        <v>1</v>
      </c>
      <c r="X202">
        <v>1</v>
      </c>
      <c r="Y202">
        <v>1</v>
      </c>
      <c r="Z202">
        <v>0</v>
      </c>
      <c r="AA202">
        <v>1</v>
      </c>
      <c r="AB202">
        <v>1</v>
      </c>
      <c r="AC202">
        <v>1</v>
      </c>
      <c r="AD202">
        <v>0</v>
      </c>
      <c r="AE202">
        <v>1</v>
      </c>
      <c r="AF202">
        <v>1</v>
      </c>
      <c r="AG202">
        <v>1</v>
      </c>
      <c r="AH202">
        <v>0</v>
      </c>
      <c r="AI202">
        <v>4</v>
      </c>
      <c r="AJ202">
        <v>0</v>
      </c>
      <c r="AK202">
        <v>1</v>
      </c>
      <c r="AL202">
        <v>0.55999999999999994</v>
      </c>
      <c r="AM202">
        <v>780</v>
      </c>
      <c r="AN202">
        <f t="shared" si="68"/>
        <v>6240</v>
      </c>
      <c r="AO202">
        <v>6240</v>
      </c>
      <c r="AP202">
        <f t="shared" si="69"/>
        <v>7800</v>
      </c>
      <c r="AQ202">
        <v>7800</v>
      </c>
      <c r="AR202" s="33">
        <f t="shared" si="84"/>
        <v>13928.571428571429</v>
      </c>
      <c r="AS202">
        <v>7020</v>
      </c>
      <c r="AT202">
        <f t="shared" si="85"/>
        <v>43.75</v>
      </c>
      <c r="AU202">
        <f t="shared" si="70"/>
        <v>6.24</v>
      </c>
      <c r="AV202">
        <v>43750</v>
      </c>
      <c r="AW202">
        <v>145.83333333333334</v>
      </c>
      <c r="AX202">
        <v>90</v>
      </c>
      <c r="AY202">
        <v>5616</v>
      </c>
      <c r="AZ202" s="33">
        <v>702</v>
      </c>
      <c r="BA202" s="33">
        <v>702</v>
      </c>
      <c r="BB202">
        <v>240000</v>
      </c>
      <c r="BC202">
        <v>0</v>
      </c>
      <c r="BD202">
        <v>100</v>
      </c>
      <c r="BE202">
        <v>400</v>
      </c>
      <c r="BF202">
        <v>1</v>
      </c>
      <c r="BG202">
        <v>1</v>
      </c>
      <c r="BH202">
        <v>0</v>
      </c>
      <c r="BI202">
        <v>350</v>
      </c>
      <c r="BJ202">
        <v>2</v>
      </c>
      <c r="BK202">
        <v>1</v>
      </c>
      <c r="BL202">
        <v>0</v>
      </c>
      <c r="BM202">
        <v>1</v>
      </c>
      <c r="BN202">
        <v>1</v>
      </c>
      <c r="BO202">
        <v>0</v>
      </c>
      <c r="BP202">
        <v>7800</v>
      </c>
      <c r="BQ202">
        <f t="shared" si="86"/>
        <v>93600</v>
      </c>
      <c r="BR202">
        <v>93600</v>
      </c>
      <c r="BS202">
        <f t="shared" si="71"/>
        <v>167.14285714285714</v>
      </c>
      <c r="BT202" s="43">
        <v>167.14285714285714</v>
      </c>
      <c r="BU202">
        <f t="shared" si="72"/>
        <v>93.6</v>
      </c>
      <c r="BV202">
        <v>93.6</v>
      </c>
      <c r="BW202">
        <v>7020</v>
      </c>
      <c r="BX202">
        <f t="shared" si="87"/>
        <v>7.02</v>
      </c>
      <c r="BY202">
        <v>5</v>
      </c>
      <c r="BZ202">
        <v>1965600</v>
      </c>
      <c r="CA202">
        <v>2184000</v>
      </c>
      <c r="CB202">
        <v>90</v>
      </c>
      <c r="CC202">
        <f t="shared" si="88"/>
        <v>0.9</v>
      </c>
      <c r="CD202">
        <v>0</v>
      </c>
      <c r="CE202">
        <v>0</v>
      </c>
      <c r="CF202">
        <v>1</v>
      </c>
      <c r="CG202">
        <v>0.9</v>
      </c>
      <c r="CI202" s="43">
        <v>0.61408377000000003</v>
      </c>
      <c r="CJ202" s="33">
        <v>7800</v>
      </c>
      <c r="CK202" s="33">
        <v>4901.8501075187178</v>
      </c>
      <c r="CL202" s="33">
        <v>75413.078577211039</v>
      </c>
      <c r="CM202" s="43">
        <f t="shared" si="89"/>
        <v>251.37692859070347</v>
      </c>
      <c r="CN202" s="43">
        <v>0.55999999999999994</v>
      </c>
      <c r="CO202" s="43"/>
      <c r="CP202" s="43">
        <v>0.38591622999999997</v>
      </c>
      <c r="CQ202" s="43">
        <v>0.7</v>
      </c>
      <c r="CR202" s="43">
        <v>0.85</v>
      </c>
      <c r="CS202" s="43">
        <v>6.5000000000000002E-2</v>
      </c>
      <c r="CT202">
        <v>7020</v>
      </c>
      <c r="CU202">
        <v>-1200</v>
      </c>
      <c r="CV202">
        <v>0</v>
      </c>
      <c r="CW202">
        <f t="shared" si="73"/>
        <v>9716.9153322518196</v>
      </c>
      <c r="CX202">
        <f t="shared" si="74"/>
        <v>8002.1655677367926</v>
      </c>
      <c r="CY202">
        <f t="shared" si="75"/>
        <v>123110.23950364295</v>
      </c>
      <c r="CZ202">
        <f t="shared" si="76"/>
        <v>149491.00511156645</v>
      </c>
      <c r="DA202">
        <v>9716.9153322518196</v>
      </c>
      <c r="DB202">
        <v>8002.1655677367926</v>
      </c>
      <c r="DC202">
        <v>123110.23950364295</v>
      </c>
      <c r="DD202">
        <v>149491.00511156645</v>
      </c>
      <c r="DE202" s="43">
        <v>0.38591622999999997</v>
      </c>
      <c r="DF202" s="33">
        <f t="shared" si="77"/>
        <v>4901.8501075187178</v>
      </c>
      <c r="DG202" s="43">
        <v>0.28591622999999999</v>
      </c>
      <c r="DH202">
        <f t="shared" si="78"/>
        <v>3631.6650967668461</v>
      </c>
      <c r="DI202">
        <v>0.18591623000000002</v>
      </c>
      <c r="DJ202">
        <f t="shared" si="79"/>
        <v>2361.4800860149749</v>
      </c>
      <c r="DK202">
        <f t="shared" si="80"/>
        <v>75413.078577211039</v>
      </c>
      <c r="DL202">
        <f t="shared" si="81"/>
        <v>55871.770719489941</v>
      </c>
      <c r="DM202">
        <f t="shared" si="82"/>
        <v>36330.462861768843</v>
      </c>
      <c r="DO202" s="33">
        <v>4901.8501075187178</v>
      </c>
      <c r="DP202" s="33">
        <v>3631.6650967668461</v>
      </c>
      <c r="DQ202" s="33">
        <v>2361.4800860149749</v>
      </c>
      <c r="DR202" s="33">
        <v>75413.078577211039</v>
      </c>
      <c r="DS202" s="33">
        <v>55871.770719489941</v>
      </c>
      <c r="DT202" s="33">
        <v>36330.462861768843</v>
      </c>
      <c r="DV202">
        <v>1795.57</v>
      </c>
    </row>
    <row r="203" spans="1:126" x14ac:dyDescent="0.35">
      <c r="A203">
        <v>36</v>
      </c>
      <c r="B203">
        <f t="shared" si="83"/>
        <v>18</v>
      </c>
      <c r="C203">
        <v>1</v>
      </c>
      <c r="D203">
        <v>1</v>
      </c>
      <c r="E203">
        <v>2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1</v>
      </c>
      <c r="M203">
        <v>96</v>
      </c>
      <c r="N203">
        <v>6</v>
      </c>
      <c r="O203">
        <v>10</v>
      </c>
      <c r="P203">
        <v>2</v>
      </c>
      <c r="Q203">
        <v>1</v>
      </c>
      <c r="R203">
        <v>4</v>
      </c>
      <c r="S203">
        <v>700400</v>
      </c>
      <c r="T203">
        <v>1</v>
      </c>
      <c r="U203">
        <v>2</v>
      </c>
      <c r="V203">
        <v>0</v>
      </c>
      <c r="W203">
        <v>2</v>
      </c>
      <c r="X203">
        <v>0</v>
      </c>
      <c r="Y203">
        <v>0</v>
      </c>
      <c r="Z203">
        <v>1</v>
      </c>
      <c r="AA203">
        <v>2</v>
      </c>
      <c r="AB203">
        <v>0</v>
      </c>
      <c r="AD203">
        <v>0</v>
      </c>
      <c r="AF203">
        <v>0</v>
      </c>
      <c r="AH203">
        <v>0</v>
      </c>
      <c r="AJ203">
        <v>0</v>
      </c>
      <c r="AK203">
        <v>1</v>
      </c>
      <c r="AL203">
        <v>1.4E-2</v>
      </c>
      <c r="AM203">
        <v>66</v>
      </c>
      <c r="AN203">
        <f t="shared" si="68"/>
        <v>528</v>
      </c>
      <c r="AO203">
        <v>528</v>
      </c>
      <c r="AP203">
        <f t="shared" si="69"/>
        <v>660</v>
      </c>
      <c r="AQ203">
        <v>660</v>
      </c>
      <c r="AR203" s="33">
        <f t="shared" si="84"/>
        <v>47142.857142857145</v>
      </c>
      <c r="AS203">
        <v>660</v>
      </c>
      <c r="AT203">
        <f t="shared" si="85"/>
        <v>68.75</v>
      </c>
      <c r="AU203">
        <f t="shared" si="70"/>
        <v>0.52800000000000002</v>
      </c>
      <c r="AV203">
        <v>68750</v>
      </c>
      <c r="AW203">
        <v>229.16666666666666</v>
      </c>
      <c r="AX203">
        <v>100</v>
      </c>
      <c r="AY203">
        <v>528</v>
      </c>
      <c r="AZ203" s="33">
        <v>66</v>
      </c>
      <c r="BA203" s="33">
        <v>66</v>
      </c>
      <c r="BB203">
        <v>50000</v>
      </c>
      <c r="BC203">
        <v>0</v>
      </c>
      <c r="BD203">
        <v>48</v>
      </c>
      <c r="BE203">
        <v>192</v>
      </c>
      <c r="BF203">
        <v>1</v>
      </c>
      <c r="BG203">
        <v>1</v>
      </c>
      <c r="BH203">
        <v>0</v>
      </c>
      <c r="BI203">
        <v>550</v>
      </c>
      <c r="BK203">
        <v>1</v>
      </c>
      <c r="BL203">
        <v>0</v>
      </c>
      <c r="BM203">
        <v>1</v>
      </c>
      <c r="BN203">
        <v>1</v>
      </c>
      <c r="BO203">
        <v>120</v>
      </c>
      <c r="BP203">
        <v>660</v>
      </c>
      <c r="BQ203">
        <f t="shared" si="86"/>
        <v>7920</v>
      </c>
      <c r="BR203">
        <v>7920</v>
      </c>
      <c r="BS203">
        <f t="shared" si="71"/>
        <v>565.71428571428567</v>
      </c>
      <c r="BT203" s="43">
        <v>565.71428571428567</v>
      </c>
      <c r="BU203">
        <f t="shared" si="72"/>
        <v>7.92</v>
      </c>
      <c r="BV203">
        <v>7.92</v>
      </c>
      <c r="BW203">
        <v>660</v>
      </c>
      <c r="BX203">
        <f t="shared" si="87"/>
        <v>0.66</v>
      </c>
      <c r="BY203">
        <v>5</v>
      </c>
      <c r="BZ203">
        <v>290400</v>
      </c>
      <c r="CA203">
        <v>290400</v>
      </c>
      <c r="CB203">
        <v>100</v>
      </c>
      <c r="CC203">
        <f t="shared" si="88"/>
        <v>1</v>
      </c>
      <c r="CD203">
        <v>0</v>
      </c>
      <c r="CE203">
        <v>0</v>
      </c>
      <c r="CF203">
        <v>200000</v>
      </c>
      <c r="CG203">
        <v>1</v>
      </c>
      <c r="CI203" s="43">
        <v>0.56444678999999998</v>
      </c>
      <c r="CJ203" s="33">
        <v>660</v>
      </c>
      <c r="CK203" s="33">
        <v>509.28647959890083</v>
      </c>
      <c r="CL203" s="33">
        <v>7835.1766092138587</v>
      </c>
      <c r="CM203" s="43">
        <f t="shared" si="89"/>
        <v>26.117255364046194</v>
      </c>
      <c r="CN203" s="43">
        <v>1.4E-2</v>
      </c>
      <c r="CO203" s="43"/>
      <c r="CP203" s="43">
        <v>0.43555321000000002</v>
      </c>
      <c r="CQ203" s="43">
        <v>0.7</v>
      </c>
      <c r="CR203" s="43">
        <v>0.85</v>
      </c>
      <c r="CS203" s="43">
        <v>6.5000000000000002E-2</v>
      </c>
      <c r="CT203">
        <v>660</v>
      </c>
      <c r="CU203">
        <v>120</v>
      </c>
      <c r="CV203">
        <v>0</v>
      </c>
      <c r="CW203">
        <f t="shared" si="73"/>
        <v>993.89350765906568</v>
      </c>
      <c r="CX203">
        <f t="shared" si="74"/>
        <v>818.50053571923047</v>
      </c>
      <c r="CY203">
        <f t="shared" si="75"/>
        <v>12592.315934142007</v>
      </c>
      <c r="CZ203">
        <f t="shared" si="76"/>
        <v>15290.66934860101</v>
      </c>
      <c r="DA203">
        <v>993.89350765906568</v>
      </c>
      <c r="DB203">
        <v>818.50053571923047</v>
      </c>
      <c r="DC203">
        <v>12592.315934142007</v>
      </c>
      <c r="DD203">
        <v>15290.66934860101</v>
      </c>
      <c r="DE203" s="43">
        <v>0.43555321000000002</v>
      </c>
      <c r="DF203" s="33">
        <f t="shared" si="77"/>
        <v>509.28647959890083</v>
      </c>
      <c r="DG203" s="43">
        <v>0.33555321000000005</v>
      </c>
      <c r="DH203">
        <f t="shared" si="78"/>
        <v>392.35783163901073</v>
      </c>
      <c r="DI203">
        <v>0.23555321000000007</v>
      </c>
      <c r="DJ203">
        <f t="shared" si="79"/>
        <v>275.42918367912068</v>
      </c>
      <c r="DK203">
        <f t="shared" si="80"/>
        <v>7835.1766092138587</v>
      </c>
      <c r="DL203">
        <f t="shared" si="81"/>
        <v>6036.2743329078576</v>
      </c>
      <c r="DM203">
        <f t="shared" si="82"/>
        <v>4237.3720566018565</v>
      </c>
      <c r="DO203" s="33">
        <v>509.28647959890083</v>
      </c>
      <c r="DP203" s="33">
        <v>392.35783163901073</v>
      </c>
      <c r="DQ203" s="33">
        <v>275.42918367912068</v>
      </c>
      <c r="DR203" s="33">
        <v>7835.1766092138587</v>
      </c>
      <c r="DS203" s="33">
        <v>6036.2743329078576</v>
      </c>
      <c r="DT203" s="33">
        <v>4237.3720566018565</v>
      </c>
      <c r="DV203">
        <v>13.06</v>
      </c>
    </row>
    <row r="204" spans="1:126" x14ac:dyDescent="0.35">
      <c r="A204">
        <v>35</v>
      </c>
      <c r="B204">
        <f t="shared" si="83"/>
        <v>17</v>
      </c>
      <c r="C204">
        <v>1</v>
      </c>
      <c r="D204">
        <v>2</v>
      </c>
      <c r="E204">
        <v>2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8</v>
      </c>
      <c r="O204">
        <v>15</v>
      </c>
      <c r="P204">
        <v>3</v>
      </c>
      <c r="Q204">
        <v>1</v>
      </c>
      <c r="R204">
        <v>3</v>
      </c>
      <c r="S204">
        <v>218300</v>
      </c>
      <c r="T204">
        <v>1</v>
      </c>
      <c r="U204">
        <v>1</v>
      </c>
      <c r="V204">
        <v>1</v>
      </c>
      <c r="W204">
        <v>2</v>
      </c>
      <c r="X204">
        <v>0</v>
      </c>
      <c r="Y204">
        <v>1</v>
      </c>
      <c r="Z204">
        <v>1</v>
      </c>
      <c r="AA204">
        <v>2</v>
      </c>
      <c r="AB204">
        <v>1</v>
      </c>
      <c r="AD204">
        <v>0</v>
      </c>
      <c r="AF204">
        <v>0</v>
      </c>
      <c r="AH204">
        <v>0</v>
      </c>
      <c r="AJ204">
        <v>0</v>
      </c>
      <c r="AK204">
        <v>1</v>
      </c>
      <c r="AL204">
        <v>0.8</v>
      </c>
      <c r="AM204">
        <v>239</v>
      </c>
      <c r="AN204">
        <f t="shared" si="68"/>
        <v>1912</v>
      </c>
      <c r="AO204">
        <v>1912</v>
      </c>
      <c r="AP204">
        <f t="shared" si="69"/>
        <v>2390</v>
      </c>
      <c r="AQ204">
        <v>2390</v>
      </c>
      <c r="AR204" s="33">
        <f t="shared" si="84"/>
        <v>2987.5</v>
      </c>
      <c r="AS204">
        <v>9292.5</v>
      </c>
      <c r="AT204">
        <f t="shared" si="85"/>
        <v>81.25</v>
      </c>
      <c r="AU204">
        <f t="shared" si="70"/>
        <v>1.9119999999999999</v>
      </c>
      <c r="AV204">
        <v>81250</v>
      </c>
      <c r="AW204">
        <v>270.83333333333331</v>
      </c>
      <c r="AX204">
        <v>75</v>
      </c>
      <c r="AY204">
        <v>1434</v>
      </c>
      <c r="AZ204" s="33">
        <v>929.25</v>
      </c>
      <c r="BA204" s="33">
        <v>179.25</v>
      </c>
      <c r="BB204">
        <v>550000</v>
      </c>
      <c r="BC204">
        <v>0</v>
      </c>
      <c r="BD204">
        <v>1000</v>
      </c>
      <c r="BE204">
        <v>4000</v>
      </c>
      <c r="BF204">
        <v>1</v>
      </c>
      <c r="BG204">
        <v>6</v>
      </c>
      <c r="BH204">
        <v>120000</v>
      </c>
      <c r="BI204">
        <v>650</v>
      </c>
      <c r="BK204">
        <v>1</v>
      </c>
      <c r="BL204">
        <v>1</v>
      </c>
      <c r="BM204">
        <v>0</v>
      </c>
      <c r="BN204">
        <v>0</v>
      </c>
      <c r="BO204">
        <v>1140</v>
      </c>
      <c r="BP204">
        <v>12390</v>
      </c>
      <c r="BQ204">
        <f t="shared" si="86"/>
        <v>148680</v>
      </c>
      <c r="BR204">
        <v>148680</v>
      </c>
      <c r="BS204">
        <f t="shared" si="71"/>
        <v>185.85</v>
      </c>
      <c r="BT204" s="43">
        <v>185.85</v>
      </c>
      <c r="BU204">
        <f t="shared" si="72"/>
        <v>148.68</v>
      </c>
      <c r="BV204">
        <v>148.68</v>
      </c>
      <c r="BW204">
        <v>9292.5</v>
      </c>
      <c r="BX204">
        <f t="shared" si="87"/>
        <v>9.2925000000000004</v>
      </c>
      <c r="BY204">
        <v>20</v>
      </c>
      <c r="BZ204">
        <v>932100</v>
      </c>
      <c r="CA204">
        <v>1242800</v>
      </c>
      <c r="CB204">
        <v>75</v>
      </c>
      <c r="CC204">
        <f t="shared" si="88"/>
        <v>0.75</v>
      </c>
      <c r="CD204">
        <v>0</v>
      </c>
      <c r="CE204">
        <v>0</v>
      </c>
      <c r="CF204">
        <v>1</v>
      </c>
      <c r="CG204">
        <v>0.75</v>
      </c>
      <c r="CI204" s="43">
        <v>0.54736543999999998</v>
      </c>
      <c r="CJ204" s="33">
        <v>12390</v>
      </c>
      <c r="CK204" s="33">
        <v>1976.3699337685625</v>
      </c>
      <c r="CL204" s="33">
        <v>30405.691288747115</v>
      </c>
      <c r="CM204" s="43">
        <f t="shared" si="89"/>
        <v>101.35230429582371</v>
      </c>
      <c r="CN204" s="43">
        <v>0.8</v>
      </c>
      <c r="CO204" s="43"/>
      <c r="CP204" s="43">
        <v>0.45263456000000002</v>
      </c>
      <c r="CQ204" s="43">
        <v>0.7</v>
      </c>
      <c r="CR204" s="43">
        <v>0.85</v>
      </c>
      <c r="CS204" s="43">
        <v>6.5000000000000002E-2</v>
      </c>
      <c r="CT204">
        <v>9292.5</v>
      </c>
      <c r="CU204">
        <v>1140</v>
      </c>
      <c r="CV204">
        <v>120000</v>
      </c>
      <c r="CW204">
        <f t="shared" si="73"/>
        <v>14430.258877871427</v>
      </c>
      <c r="CX204">
        <f t="shared" si="74"/>
        <v>11883.742605305881</v>
      </c>
      <c r="CY204">
        <f t="shared" si="75"/>
        <v>182826.80931239817</v>
      </c>
      <c r="CZ204">
        <f t="shared" si="76"/>
        <v>222003.98273648348</v>
      </c>
      <c r="DA204">
        <v>14430.258877871427</v>
      </c>
      <c r="DB204">
        <v>11883.742605305881</v>
      </c>
      <c r="DC204">
        <v>182826.80931239817</v>
      </c>
      <c r="DD204">
        <v>222003.98273648348</v>
      </c>
      <c r="DE204" s="43">
        <v>0.45263456000000002</v>
      </c>
      <c r="DF204" s="33">
        <f t="shared" si="77"/>
        <v>1976.3699337685625</v>
      </c>
      <c r="DG204" s="43">
        <v>0.35263456000000004</v>
      </c>
      <c r="DH204">
        <f t="shared" si="78"/>
        <v>1539.7329403917063</v>
      </c>
      <c r="DI204">
        <v>0.25263456000000006</v>
      </c>
      <c r="DJ204">
        <f t="shared" si="79"/>
        <v>1103.09594701485</v>
      </c>
      <c r="DK204">
        <f t="shared" si="80"/>
        <v>30405.691288747115</v>
      </c>
      <c r="DL204">
        <f t="shared" si="81"/>
        <v>23688.199082949326</v>
      </c>
      <c r="DM204">
        <f t="shared" si="82"/>
        <v>16970.706877151537</v>
      </c>
      <c r="DO204" s="33">
        <v>1976.3699337685625</v>
      </c>
      <c r="DP204" s="33">
        <v>1539.7329403917063</v>
      </c>
      <c r="DQ204" s="33">
        <v>1103.09594701485</v>
      </c>
      <c r="DR204" s="33">
        <v>30405.691288747115</v>
      </c>
      <c r="DS204" s="33">
        <v>23688.199082949326</v>
      </c>
      <c r="DT204" s="33">
        <v>16970.706877151537</v>
      </c>
      <c r="DV204">
        <v>563.05999999999995</v>
      </c>
    </row>
    <row r="205" spans="1:126" x14ac:dyDescent="0.35">
      <c r="A205">
        <v>62</v>
      </c>
      <c r="B205">
        <f t="shared" si="83"/>
        <v>44</v>
      </c>
      <c r="C205">
        <v>1</v>
      </c>
      <c r="D205">
        <v>2</v>
      </c>
      <c r="E205">
        <v>3</v>
      </c>
      <c r="F205">
        <v>1</v>
      </c>
      <c r="G205">
        <v>2</v>
      </c>
      <c r="H205">
        <v>3</v>
      </c>
      <c r="I205">
        <v>3</v>
      </c>
      <c r="J205">
        <v>1</v>
      </c>
      <c r="K205">
        <v>0</v>
      </c>
      <c r="L205">
        <v>1</v>
      </c>
      <c r="M205">
        <v>1</v>
      </c>
      <c r="N205">
        <v>1</v>
      </c>
      <c r="O205">
        <v>3</v>
      </c>
      <c r="P205">
        <v>1</v>
      </c>
      <c r="Q205">
        <v>1</v>
      </c>
      <c r="R205">
        <v>10</v>
      </c>
      <c r="S205">
        <v>814050</v>
      </c>
      <c r="T205">
        <v>1</v>
      </c>
      <c r="U205">
        <v>1</v>
      </c>
      <c r="V205">
        <v>1</v>
      </c>
      <c r="W205">
        <v>2</v>
      </c>
      <c r="X205">
        <v>0</v>
      </c>
      <c r="Y205">
        <v>1</v>
      </c>
      <c r="Z205">
        <v>1</v>
      </c>
      <c r="AA205">
        <v>2</v>
      </c>
      <c r="AB205">
        <v>1</v>
      </c>
      <c r="AD205">
        <v>0</v>
      </c>
      <c r="AF205">
        <v>0</v>
      </c>
      <c r="AH205">
        <v>0</v>
      </c>
      <c r="AJ205">
        <v>0</v>
      </c>
      <c r="AK205">
        <v>1</v>
      </c>
      <c r="AL205">
        <v>0.92</v>
      </c>
      <c r="AM205">
        <v>315</v>
      </c>
      <c r="AN205">
        <f t="shared" si="68"/>
        <v>2520</v>
      </c>
      <c r="AO205">
        <v>2520</v>
      </c>
      <c r="AP205">
        <f t="shared" si="69"/>
        <v>3150</v>
      </c>
      <c r="AQ205">
        <v>3150</v>
      </c>
      <c r="AR205" s="33">
        <f t="shared" si="84"/>
        <v>3423.9130434782605</v>
      </c>
      <c r="AS205">
        <v>25200</v>
      </c>
      <c r="AT205">
        <f t="shared" si="85"/>
        <v>156.25</v>
      </c>
      <c r="AU205">
        <f t="shared" si="70"/>
        <v>2.52</v>
      </c>
      <c r="AV205">
        <v>156250</v>
      </c>
      <c r="AW205">
        <v>520.83333333333337</v>
      </c>
      <c r="AX205">
        <v>80</v>
      </c>
      <c r="AY205">
        <v>2016</v>
      </c>
      <c r="AZ205" s="33">
        <v>2520</v>
      </c>
      <c r="BA205" s="33">
        <v>252</v>
      </c>
      <c r="BB205">
        <v>870000</v>
      </c>
      <c r="BC205">
        <v>0</v>
      </c>
      <c r="BD205">
        <v>2000</v>
      </c>
      <c r="BE205">
        <v>8000</v>
      </c>
      <c r="BF205">
        <v>1</v>
      </c>
      <c r="BG205">
        <v>4</v>
      </c>
      <c r="BH205">
        <v>40000</v>
      </c>
      <c r="BI205">
        <v>1250</v>
      </c>
      <c r="BK205">
        <v>1</v>
      </c>
      <c r="BL205">
        <v>1</v>
      </c>
      <c r="BM205">
        <v>0</v>
      </c>
      <c r="BN205">
        <v>0</v>
      </c>
      <c r="BO205">
        <v>18000</v>
      </c>
      <c r="BP205">
        <v>31500</v>
      </c>
      <c r="BQ205">
        <f t="shared" si="86"/>
        <v>378000</v>
      </c>
      <c r="BR205">
        <v>378000</v>
      </c>
      <c r="BS205">
        <f t="shared" si="71"/>
        <v>410.86956521739131</v>
      </c>
      <c r="BT205" s="43">
        <v>410.86956521739131</v>
      </c>
      <c r="BU205">
        <f t="shared" si="72"/>
        <v>378</v>
      </c>
      <c r="BV205">
        <v>378</v>
      </c>
      <c r="BW205">
        <v>25200</v>
      </c>
      <c r="BX205">
        <f t="shared" si="87"/>
        <v>25.2</v>
      </c>
      <c r="BY205">
        <v>17</v>
      </c>
      <c r="BZ205">
        <v>2520000</v>
      </c>
      <c r="CA205">
        <v>3150000</v>
      </c>
      <c r="CB205">
        <v>80</v>
      </c>
      <c r="CC205">
        <f t="shared" si="88"/>
        <v>0.8</v>
      </c>
      <c r="CD205">
        <v>1</v>
      </c>
      <c r="CE205">
        <v>0</v>
      </c>
      <c r="CF205">
        <v>1</v>
      </c>
      <c r="CG205">
        <v>0.8</v>
      </c>
      <c r="CI205" s="43">
        <v>0.63663656999999996</v>
      </c>
      <c r="CJ205" s="33">
        <v>31500</v>
      </c>
      <c r="CK205" s="33">
        <v>1797.8778763840103</v>
      </c>
      <c r="CL205" s="33">
        <v>27659.659636677079</v>
      </c>
      <c r="CM205" s="43">
        <f t="shared" si="89"/>
        <v>92.198865455590266</v>
      </c>
      <c r="CN205" s="43">
        <v>0.92</v>
      </c>
      <c r="CO205" s="43"/>
      <c r="CP205" s="43">
        <v>0.36336343000000004</v>
      </c>
      <c r="CQ205" s="43">
        <v>0.7</v>
      </c>
      <c r="CR205" s="43">
        <v>0.85</v>
      </c>
      <c r="CS205" s="43">
        <v>6.5000000000000002E-2</v>
      </c>
      <c r="CT205">
        <v>25200</v>
      </c>
      <c r="CU205">
        <v>18000</v>
      </c>
      <c r="CV205">
        <v>40000</v>
      </c>
      <c r="CW205">
        <f t="shared" si="73"/>
        <v>33645.569559411269</v>
      </c>
      <c r="CX205">
        <f t="shared" si="74"/>
        <v>27708.116107750458</v>
      </c>
      <c r="CY205">
        <f t="shared" si="75"/>
        <v>426278.70935000706</v>
      </c>
      <c r="CZ205">
        <f t="shared" si="76"/>
        <v>517624.14706786565</v>
      </c>
      <c r="DA205">
        <v>33645.569559411269</v>
      </c>
      <c r="DB205">
        <v>27708.116107750458</v>
      </c>
      <c r="DC205">
        <v>426278.70935000706</v>
      </c>
      <c r="DD205">
        <v>517624.14706786565</v>
      </c>
      <c r="DE205" s="43">
        <v>0.36336343000000004</v>
      </c>
      <c r="DF205" s="33">
        <f t="shared" si="77"/>
        <v>1797.8778763840103</v>
      </c>
      <c r="DG205" s="43">
        <v>0.26336343000000006</v>
      </c>
      <c r="DH205">
        <f t="shared" si="78"/>
        <v>1303.0900887456094</v>
      </c>
      <c r="DI205">
        <v>0.16336343000000009</v>
      </c>
      <c r="DJ205">
        <f t="shared" si="79"/>
        <v>808.30230110720822</v>
      </c>
      <c r="DK205">
        <f t="shared" si="80"/>
        <v>27659.659636677079</v>
      </c>
      <c r="DL205">
        <f t="shared" si="81"/>
        <v>20047.539826855529</v>
      </c>
      <c r="DM205">
        <f t="shared" si="82"/>
        <v>12435.420017033972</v>
      </c>
      <c r="DO205" s="33">
        <v>1797.8778763840103</v>
      </c>
      <c r="DP205" s="33">
        <v>1303.0900887456094</v>
      </c>
      <c r="DQ205" s="33">
        <v>808.30230110720822</v>
      </c>
      <c r="DR205" s="33">
        <v>27659.659636677079</v>
      </c>
      <c r="DS205" s="33">
        <v>20047.539826855529</v>
      </c>
      <c r="DT205" s="33">
        <v>12435.420017033972</v>
      </c>
      <c r="DV205">
        <v>461</v>
      </c>
    </row>
    <row r="206" spans="1:126" x14ac:dyDescent="0.35">
      <c r="A206">
        <v>48</v>
      </c>
      <c r="B206">
        <v>15</v>
      </c>
      <c r="C206">
        <v>1</v>
      </c>
      <c r="D206">
        <v>2</v>
      </c>
      <c r="E206">
        <v>3</v>
      </c>
      <c r="F206">
        <v>3</v>
      </c>
      <c r="G206">
        <v>4</v>
      </c>
      <c r="H206">
        <v>0</v>
      </c>
      <c r="I206">
        <v>1</v>
      </c>
      <c r="J206">
        <v>1</v>
      </c>
      <c r="K206">
        <v>0</v>
      </c>
      <c r="L206">
        <v>1</v>
      </c>
      <c r="M206">
        <v>1</v>
      </c>
      <c r="N206">
        <v>7</v>
      </c>
      <c r="O206">
        <v>12</v>
      </c>
      <c r="P206">
        <v>2</v>
      </c>
      <c r="Q206">
        <v>1</v>
      </c>
      <c r="R206">
        <v>9</v>
      </c>
      <c r="S206">
        <v>3258300</v>
      </c>
      <c r="T206">
        <v>1</v>
      </c>
      <c r="U206">
        <v>1</v>
      </c>
      <c r="V206">
        <v>1</v>
      </c>
      <c r="W206">
        <v>2</v>
      </c>
      <c r="X206">
        <v>0</v>
      </c>
      <c r="Y206">
        <v>0</v>
      </c>
      <c r="Z206">
        <v>1</v>
      </c>
      <c r="AA206">
        <v>2</v>
      </c>
      <c r="AB206">
        <v>0</v>
      </c>
      <c r="AD206">
        <v>0</v>
      </c>
      <c r="AF206">
        <v>0</v>
      </c>
      <c r="AH206">
        <v>0</v>
      </c>
      <c r="AJ206">
        <v>0</v>
      </c>
      <c r="AK206">
        <v>1</v>
      </c>
      <c r="AL206">
        <v>0.6</v>
      </c>
      <c r="AM206">
        <v>830</v>
      </c>
      <c r="AN206">
        <f t="shared" si="68"/>
        <v>6640</v>
      </c>
      <c r="AO206">
        <v>6640</v>
      </c>
      <c r="AP206">
        <f t="shared" si="69"/>
        <v>8300</v>
      </c>
      <c r="AQ206">
        <v>8300</v>
      </c>
      <c r="AR206" s="33">
        <f t="shared" si="84"/>
        <v>13833.333333333334</v>
      </c>
      <c r="AS206">
        <v>6225</v>
      </c>
      <c r="AT206">
        <f t="shared" si="85"/>
        <v>118.75</v>
      </c>
      <c r="AU206">
        <f t="shared" si="70"/>
        <v>6.64</v>
      </c>
      <c r="AV206">
        <v>118750</v>
      </c>
      <c r="AW206">
        <v>395.83333333333331</v>
      </c>
      <c r="AX206">
        <v>75</v>
      </c>
      <c r="AY206">
        <v>4980</v>
      </c>
      <c r="AZ206" s="33">
        <v>622.5</v>
      </c>
      <c r="BA206" s="33">
        <v>622.5</v>
      </c>
      <c r="BB206">
        <v>400000</v>
      </c>
      <c r="BC206">
        <v>0</v>
      </c>
      <c r="BD206">
        <v>120</v>
      </c>
      <c r="BE206">
        <v>480</v>
      </c>
      <c r="BF206">
        <v>1</v>
      </c>
      <c r="BG206">
        <v>24</v>
      </c>
      <c r="BH206">
        <v>5000</v>
      </c>
      <c r="BI206">
        <v>950</v>
      </c>
      <c r="BK206">
        <v>1</v>
      </c>
      <c r="BL206">
        <v>0</v>
      </c>
      <c r="BM206">
        <v>0</v>
      </c>
      <c r="BN206">
        <v>0</v>
      </c>
      <c r="BO206">
        <v>800</v>
      </c>
      <c r="BP206">
        <v>8300</v>
      </c>
      <c r="BQ206">
        <f t="shared" si="86"/>
        <v>99600</v>
      </c>
      <c r="BR206">
        <v>99600</v>
      </c>
      <c r="BS206">
        <f t="shared" si="71"/>
        <v>166</v>
      </c>
      <c r="BT206" s="43">
        <v>166</v>
      </c>
      <c r="BU206">
        <f t="shared" si="72"/>
        <v>99.6</v>
      </c>
      <c r="BV206">
        <v>99.6</v>
      </c>
      <c r="BW206">
        <v>6225</v>
      </c>
      <c r="BX206">
        <f t="shared" si="87"/>
        <v>6.2249999999999996</v>
      </c>
      <c r="BY206">
        <v>27</v>
      </c>
      <c r="BZ206">
        <v>4731000</v>
      </c>
      <c r="CA206">
        <v>6308000</v>
      </c>
      <c r="CB206">
        <v>75</v>
      </c>
      <c r="CC206">
        <f t="shared" si="88"/>
        <v>0.75</v>
      </c>
      <c r="CD206">
        <v>0</v>
      </c>
      <c r="CE206">
        <v>0</v>
      </c>
      <c r="CF206">
        <v>1</v>
      </c>
      <c r="CG206">
        <v>0.75</v>
      </c>
      <c r="CI206" s="43">
        <v>0.56581234000000002</v>
      </c>
      <c r="CJ206" s="33">
        <v>8300</v>
      </c>
      <c r="CK206" s="33">
        <v>6369.174588875173</v>
      </c>
      <c r="CL206" s="33">
        <v>97987.301367310356</v>
      </c>
      <c r="CM206" s="43">
        <f t="shared" si="89"/>
        <v>326.62433789103454</v>
      </c>
      <c r="CN206" s="43">
        <v>0.6</v>
      </c>
      <c r="CO206" s="43"/>
      <c r="CP206" s="43">
        <v>0.43418765999999998</v>
      </c>
      <c r="CQ206" s="43">
        <v>0.7</v>
      </c>
      <c r="CR206" s="43">
        <v>0.85</v>
      </c>
      <c r="CS206" s="43">
        <v>6.5000000000000002E-2</v>
      </c>
      <c r="CT206">
        <v>6225</v>
      </c>
      <c r="CU206">
        <v>800</v>
      </c>
      <c r="CV206">
        <v>5000</v>
      </c>
      <c r="CW206">
        <f t="shared" si="73"/>
        <v>9351.5988004079227</v>
      </c>
      <c r="CX206">
        <f t="shared" si="74"/>
        <v>7701.3166591594654</v>
      </c>
      <c r="CY206">
        <f t="shared" si="75"/>
        <v>118481.79475629947</v>
      </c>
      <c r="CZ206">
        <f t="shared" si="76"/>
        <v>143870.75077550649</v>
      </c>
      <c r="DA206">
        <v>9351.5988004079227</v>
      </c>
      <c r="DB206">
        <v>7701.3166591594654</v>
      </c>
      <c r="DC206">
        <v>118481.79475629947</v>
      </c>
      <c r="DD206">
        <v>143870.75077550649</v>
      </c>
      <c r="DE206" s="43">
        <v>0.43418765999999998</v>
      </c>
      <c r="DF206" s="33">
        <f t="shared" si="77"/>
        <v>6369.174588875173</v>
      </c>
      <c r="DG206" s="43">
        <v>0.33418766</v>
      </c>
      <c r="DH206">
        <f t="shared" si="78"/>
        <v>4902.2571299876563</v>
      </c>
      <c r="DI206">
        <v>0.23418766000000002</v>
      </c>
      <c r="DJ206">
        <f t="shared" si="79"/>
        <v>3435.3396711001392</v>
      </c>
      <c r="DK206">
        <f t="shared" si="80"/>
        <v>97987.301367310356</v>
      </c>
      <c r="DL206">
        <f t="shared" si="81"/>
        <v>75419.340461348562</v>
      </c>
      <c r="DM206">
        <f t="shared" si="82"/>
        <v>52851.379555386753</v>
      </c>
      <c r="DO206" s="33">
        <v>6369.174588875173</v>
      </c>
      <c r="DP206" s="33">
        <v>4902.2571299876563</v>
      </c>
      <c r="DQ206" s="33">
        <v>3435.3396711001392</v>
      </c>
      <c r="DR206" s="33">
        <v>97987.301367310356</v>
      </c>
      <c r="DS206" s="33">
        <v>75419.340461348562</v>
      </c>
      <c r="DT206" s="33">
        <v>52851.379555386753</v>
      </c>
      <c r="DV206">
        <v>2041.38</v>
      </c>
    </row>
    <row r="207" spans="1:126" x14ac:dyDescent="0.35">
      <c r="A207">
        <v>55</v>
      </c>
      <c r="B207">
        <f t="shared" si="83"/>
        <v>37</v>
      </c>
      <c r="C207">
        <v>1</v>
      </c>
      <c r="D207">
        <v>2</v>
      </c>
      <c r="E207">
        <v>3</v>
      </c>
      <c r="F207">
        <v>6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7</v>
      </c>
      <c r="S207">
        <v>923500</v>
      </c>
      <c r="T207">
        <v>1</v>
      </c>
      <c r="U207">
        <v>1</v>
      </c>
      <c r="V207">
        <v>1</v>
      </c>
      <c r="W207">
        <v>2</v>
      </c>
      <c r="X207">
        <v>0</v>
      </c>
      <c r="Y207">
        <v>1</v>
      </c>
      <c r="Z207">
        <v>0</v>
      </c>
      <c r="AA207">
        <v>1</v>
      </c>
      <c r="AB207">
        <v>1</v>
      </c>
      <c r="AC207">
        <v>1</v>
      </c>
      <c r="AD207">
        <v>0</v>
      </c>
      <c r="AE207">
        <v>1</v>
      </c>
      <c r="AF207">
        <v>1</v>
      </c>
      <c r="AG207">
        <v>1</v>
      </c>
      <c r="AH207">
        <v>0</v>
      </c>
      <c r="AI207">
        <v>2</v>
      </c>
      <c r="AJ207">
        <v>0</v>
      </c>
      <c r="AK207">
        <v>1</v>
      </c>
      <c r="AL207">
        <v>0.8</v>
      </c>
      <c r="AM207">
        <v>566</v>
      </c>
      <c r="AN207">
        <f t="shared" si="68"/>
        <v>4528</v>
      </c>
      <c r="AO207">
        <v>4528</v>
      </c>
      <c r="AP207">
        <f t="shared" si="69"/>
        <v>5660</v>
      </c>
      <c r="AQ207">
        <v>5660</v>
      </c>
      <c r="AR207" s="33">
        <f t="shared" si="84"/>
        <v>7075</v>
      </c>
      <c r="AS207">
        <v>2264</v>
      </c>
      <c r="AT207">
        <f t="shared" si="85"/>
        <v>43.75</v>
      </c>
      <c r="AU207">
        <f t="shared" si="70"/>
        <v>4.5279999999999996</v>
      </c>
      <c r="AV207">
        <v>43750</v>
      </c>
      <c r="AW207">
        <v>145.83333333333334</v>
      </c>
      <c r="AX207">
        <v>40</v>
      </c>
      <c r="AY207">
        <v>1811.2</v>
      </c>
      <c r="AZ207" s="33">
        <v>226.4</v>
      </c>
      <c r="BA207" s="33">
        <v>226.4</v>
      </c>
      <c r="BB207">
        <v>192000</v>
      </c>
      <c r="BC207">
        <v>0</v>
      </c>
      <c r="BD207">
        <v>400</v>
      </c>
      <c r="BE207">
        <v>1600</v>
      </c>
      <c r="BF207">
        <v>1</v>
      </c>
      <c r="BG207">
        <v>8</v>
      </c>
      <c r="BH207">
        <v>0</v>
      </c>
      <c r="BI207">
        <v>350</v>
      </c>
      <c r="BJ207">
        <v>1</v>
      </c>
      <c r="BK207">
        <v>1</v>
      </c>
      <c r="BL207">
        <v>0</v>
      </c>
      <c r="BM207">
        <v>0</v>
      </c>
      <c r="BN207">
        <v>0</v>
      </c>
      <c r="BO207">
        <v>3080</v>
      </c>
      <c r="BP207">
        <v>5660</v>
      </c>
      <c r="BQ207">
        <f t="shared" si="86"/>
        <v>67920</v>
      </c>
      <c r="BR207">
        <v>67920</v>
      </c>
      <c r="BS207">
        <f t="shared" si="71"/>
        <v>84.899999999999991</v>
      </c>
      <c r="BT207" s="43">
        <v>84.899999999999991</v>
      </c>
      <c r="BU207">
        <f t="shared" si="72"/>
        <v>67.92</v>
      </c>
      <c r="BV207">
        <v>67.92</v>
      </c>
      <c r="BW207">
        <v>2264</v>
      </c>
      <c r="BX207">
        <f t="shared" si="87"/>
        <v>2.2639999999999998</v>
      </c>
      <c r="BY207">
        <v>83</v>
      </c>
      <c r="BZ207">
        <v>633920</v>
      </c>
      <c r="CA207">
        <v>1584800</v>
      </c>
      <c r="CB207">
        <v>40</v>
      </c>
      <c r="CC207">
        <f t="shared" si="88"/>
        <v>0.4</v>
      </c>
      <c r="CD207">
        <v>0</v>
      </c>
      <c r="CE207">
        <v>0</v>
      </c>
      <c r="CF207">
        <v>1</v>
      </c>
      <c r="CG207">
        <v>0.4</v>
      </c>
      <c r="CI207" s="43">
        <v>0.38356908000000001</v>
      </c>
      <c r="CJ207" s="33">
        <v>5660</v>
      </c>
      <c r="CK207" s="33">
        <v>6139.5999079202138</v>
      </c>
      <c r="CL207" s="33">
        <v>139940.65372286242</v>
      </c>
      <c r="CM207" s="43">
        <f t="shared" si="89"/>
        <v>466.46884574287475</v>
      </c>
      <c r="CN207" s="43">
        <v>0.8</v>
      </c>
      <c r="CO207" s="43"/>
      <c r="CP207" s="43">
        <v>0.61643091999999999</v>
      </c>
      <c r="CQ207" s="43">
        <v>0.7</v>
      </c>
      <c r="CR207" s="43">
        <v>0.85</v>
      </c>
      <c r="CS207" s="43">
        <v>6.5000000000000002E-2</v>
      </c>
      <c r="CT207">
        <v>2264</v>
      </c>
      <c r="CU207">
        <v>3080</v>
      </c>
      <c r="CV207">
        <v>0</v>
      </c>
      <c r="CW207">
        <f t="shared" si="73"/>
        <v>5017.0884472752596</v>
      </c>
      <c r="CX207">
        <f t="shared" si="74"/>
        <v>4131.7198977560965</v>
      </c>
      <c r="CY207">
        <f t="shared" si="75"/>
        <v>63564.921503939942</v>
      </c>
      <c r="CZ207">
        <f t="shared" si="76"/>
        <v>77185.97611192707</v>
      </c>
      <c r="DA207">
        <v>5017.0884472752596</v>
      </c>
      <c r="DB207">
        <v>4131.7198977560965</v>
      </c>
      <c r="DC207">
        <v>63564.921503939942</v>
      </c>
      <c r="DD207">
        <v>77185.97611192707</v>
      </c>
      <c r="DE207" s="43">
        <v>0.61643091999999999</v>
      </c>
      <c r="DF207" s="33">
        <f t="shared" si="77"/>
        <v>9096.1424919860583</v>
      </c>
      <c r="DG207" s="43">
        <v>0.51643092000000002</v>
      </c>
      <c r="DH207">
        <f t="shared" si="78"/>
        <v>7620.5282427874527</v>
      </c>
      <c r="DI207">
        <v>0.41643092000000004</v>
      </c>
      <c r="DJ207">
        <f t="shared" si="79"/>
        <v>6144.913993588847</v>
      </c>
      <c r="DK207">
        <f t="shared" si="80"/>
        <v>139940.65372286242</v>
      </c>
      <c r="DL207">
        <f t="shared" si="81"/>
        <v>117238.89604288388</v>
      </c>
      <c r="DM207">
        <f t="shared" si="82"/>
        <v>94537.138362905331</v>
      </c>
      <c r="DO207" s="33">
        <v>9096.1424919860583</v>
      </c>
      <c r="DP207" s="33">
        <v>7620.5282427874527</v>
      </c>
      <c r="DQ207" s="33">
        <v>6144.913993588847</v>
      </c>
      <c r="DR207" s="33">
        <v>139940.65372286242</v>
      </c>
      <c r="DS207" s="33">
        <v>117238.89604288388</v>
      </c>
      <c r="DT207" s="33">
        <v>94537.138362905331</v>
      </c>
      <c r="DV207">
        <v>330.83</v>
      </c>
    </row>
    <row r="208" spans="1:126" x14ac:dyDescent="0.35">
      <c r="A208">
        <v>56</v>
      </c>
      <c r="B208">
        <v>16</v>
      </c>
      <c r="C208">
        <v>1</v>
      </c>
      <c r="D208">
        <v>2</v>
      </c>
      <c r="E208">
        <v>2</v>
      </c>
      <c r="F208">
        <v>1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1</v>
      </c>
      <c r="M208">
        <v>1</v>
      </c>
      <c r="N208">
        <v>7</v>
      </c>
      <c r="O208">
        <v>12</v>
      </c>
      <c r="P208">
        <v>2</v>
      </c>
      <c r="Q208">
        <v>1</v>
      </c>
      <c r="R208">
        <v>4</v>
      </c>
      <c r="S208">
        <v>382350</v>
      </c>
      <c r="T208">
        <v>1</v>
      </c>
      <c r="U208">
        <v>2</v>
      </c>
      <c r="V208">
        <v>0</v>
      </c>
      <c r="W208">
        <v>1</v>
      </c>
      <c r="X208">
        <v>1</v>
      </c>
      <c r="Y208">
        <v>1</v>
      </c>
      <c r="Z208">
        <v>0</v>
      </c>
      <c r="AA208">
        <v>1</v>
      </c>
      <c r="AB208">
        <v>1</v>
      </c>
      <c r="AC208">
        <v>1</v>
      </c>
      <c r="AD208">
        <v>0</v>
      </c>
      <c r="AE208">
        <v>1</v>
      </c>
      <c r="AF208">
        <v>1</v>
      </c>
      <c r="AG208">
        <v>1</v>
      </c>
      <c r="AH208">
        <v>0</v>
      </c>
      <c r="AI208">
        <v>2</v>
      </c>
      <c r="AJ208">
        <v>0</v>
      </c>
      <c r="AK208">
        <v>1</v>
      </c>
      <c r="AL208">
        <v>0.24</v>
      </c>
      <c r="AM208">
        <v>100</v>
      </c>
      <c r="AN208">
        <f t="shared" si="68"/>
        <v>800</v>
      </c>
      <c r="AO208">
        <v>800</v>
      </c>
      <c r="AP208">
        <f t="shared" si="69"/>
        <v>1000</v>
      </c>
      <c r="AQ208">
        <v>1000</v>
      </c>
      <c r="AR208" s="33">
        <f t="shared" si="84"/>
        <v>4166.666666666667</v>
      </c>
      <c r="AS208">
        <v>800</v>
      </c>
      <c r="AT208">
        <f t="shared" si="85"/>
        <v>100</v>
      </c>
      <c r="AU208">
        <f t="shared" si="70"/>
        <v>0.8</v>
      </c>
      <c r="AV208">
        <v>100000</v>
      </c>
      <c r="AW208">
        <v>333.33333333333331</v>
      </c>
      <c r="AX208">
        <v>80</v>
      </c>
      <c r="AY208">
        <v>640</v>
      </c>
      <c r="AZ208" s="33">
        <v>80</v>
      </c>
      <c r="BA208" s="33">
        <v>80</v>
      </c>
      <c r="BB208">
        <v>280000</v>
      </c>
      <c r="BC208">
        <v>0</v>
      </c>
      <c r="BD208">
        <v>50</v>
      </c>
      <c r="BE208">
        <v>200</v>
      </c>
      <c r="BF208">
        <v>1</v>
      </c>
      <c r="BG208">
        <v>1</v>
      </c>
      <c r="BH208">
        <v>2000</v>
      </c>
      <c r="BI208">
        <v>800</v>
      </c>
      <c r="BJ208">
        <v>2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1000</v>
      </c>
      <c r="BQ208">
        <f t="shared" si="86"/>
        <v>12000</v>
      </c>
      <c r="BR208">
        <v>12000</v>
      </c>
      <c r="BS208">
        <f t="shared" si="71"/>
        <v>50</v>
      </c>
      <c r="BT208" s="43">
        <v>50</v>
      </c>
      <c r="BU208">
        <f t="shared" si="72"/>
        <v>12</v>
      </c>
      <c r="BV208">
        <v>12</v>
      </c>
      <c r="BW208">
        <v>800</v>
      </c>
      <c r="BX208">
        <f t="shared" si="87"/>
        <v>0.8</v>
      </c>
      <c r="BY208">
        <v>12</v>
      </c>
      <c r="BZ208">
        <v>512000</v>
      </c>
      <c r="CA208">
        <v>640000</v>
      </c>
      <c r="CB208">
        <v>80</v>
      </c>
      <c r="CC208">
        <f t="shared" si="88"/>
        <v>0.8</v>
      </c>
      <c r="CD208">
        <v>0</v>
      </c>
      <c r="CE208">
        <v>0</v>
      </c>
      <c r="CF208">
        <v>50000</v>
      </c>
      <c r="CG208">
        <v>0.8</v>
      </c>
      <c r="CI208" s="43">
        <v>0.40853994999999999</v>
      </c>
      <c r="CJ208" s="33">
        <v>1000</v>
      </c>
      <c r="CK208" s="33">
        <v>5995.0675184127931</v>
      </c>
      <c r="CL208" s="33">
        <v>22272.938998047524</v>
      </c>
      <c r="CM208" s="43">
        <f t="shared" si="89"/>
        <v>74.243129993491749</v>
      </c>
      <c r="CN208" s="43">
        <v>0.24</v>
      </c>
      <c r="CO208" s="43"/>
      <c r="CP208" s="43">
        <v>0.59146005000000001</v>
      </c>
      <c r="CQ208" s="43">
        <v>0.7</v>
      </c>
      <c r="CR208" s="43">
        <v>0.85</v>
      </c>
      <c r="CS208" s="43">
        <v>6.5000000000000002E-2</v>
      </c>
      <c r="CT208">
        <v>800</v>
      </c>
      <c r="CU208">
        <v>-200</v>
      </c>
      <c r="CV208">
        <v>2000</v>
      </c>
      <c r="CW208">
        <f t="shared" si="73"/>
        <v>1664.4639037137006</v>
      </c>
      <c r="CX208">
        <f t="shared" si="74"/>
        <v>1370.7349795289299</v>
      </c>
      <c r="CY208">
        <f t="shared" si="75"/>
        <v>21088.230454291228</v>
      </c>
      <c r="CZ208">
        <f t="shared" si="76"/>
        <v>25607.136980210777</v>
      </c>
      <c r="DA208">
        <v>1664.4639037137006</v>
      </c>
      <c r="DB208">
        <v>1370.7349795289299</v>
      </c>
      <c r="DC208">
        <v>21088.230454291228</v>
      </c>
      <c r="DD208">
        <v>25607.136980210777</v>
      </c>
      <c r="DE208" s="43">
        <v>0.59146005000000001</v>
      </c>
      <c r="DF208" s="33">
        <f t="shared" si="77"/>
        <v>1447.7410348730891</v>
      </c>
      <c r="DG208" s="43">
        <v>0.49146005000000004</v>
      </c>
      <c r="DH208">
        <f t="shared" si="78"/>
        <v>1202.9669313857801</v>
      </c>
      <c r="DI208">
        <v>0.39146005000000006</v>
      </c>
      <c r="DJ208">
        <f t="shared" si="79"/>
        <v>958.19282789847136</v>
      </c>
      <c r="DK208">
        <f t="shared" si="80"/>
        <v>22272.938998047524</v>
      </c>
      <c r="DL208">
        <f t="shared" si="81"/>
        <v>18507.183559781231</v>
      </c>
      <c r="DM208">
        <f t="shared" si="82"/>
        <v>14741.428121514944</v>
      </c>
      <c r="DO208" s="33">
        <v>1447.7410348730891</v>
      </c>
      <c r="DP208" s="33">
        <v>1202.9669313857801</v>
      </c>
      <c r="DQ208" s="33">
        <v>958.19282789847136</v>
      </c>
      <c r="DR208" s="33">
        <v>22272.938998047524</v>
      </c>
      <c r="DS208" s="33">
        <v>18507.183559781231</v>
      </c>
      <c r="DT208" s="33">
        <v>14741.428121514944</v>
      </c>
      <c r="DV208">
        <v>116</v>
      </c>
    </row>
    <row r="209" spans="1:126" x14ac:dyDescent="0.35">
      <c r="A209">
        <v>50</v>
      </c>
      <c r="B209">
        <f t="shared" si="83"/>
        <v>32</v>
      </c>
      <c r="C209">
        <v>1</v>
      </c>
      <c r="D209">
        <v>2</v>
      </c>
      <c r="E209">
        <v>2</v>
      </c>
      <c r="F209">
        <v>2</v>
      </c>
      <c r="G209">
        <v>2</v>
      </c>
      <c r="H209">
        <v>1</v>
      </c>
      <c r="I209">
        <v>1</v>
      </c>
      <c r="J209">
        <v>0</v>
      </c>
      <c r="K209">
        <v>0</v>
      </c>
      <c r="L209">
        <v>1</v>
      </c>
      <c r="M209">
        <v>1</v>
      </c>
      <c r="N209">
        <v>8</v>
      </c>
      <c r="O209">
        <v>15</v>
      </c>
      <c r="P209">
        <v>3</v>
      </c>
      <c r="Q209">
        <v>1</v>
      </c>
      <c r="R209">
        <v>6</v>
      </c>
      <c r="S209">
        <v>358500</v>
      </c>
      <c r="T209">
        <v>1</v>
      </c>
      <c r="U209">
        <v>2</v>
      </c>
      <c r="V209">
        <v>0</v>
      </c>
      <c r="W209">
        <v>1</v>
      </c>
      <c r="X209">
        <v>1</v>
      </c>
      <c r="Y209">
        <v>1</v>
      </c>
      <c r="Z209">
        <v>0</v>
      </c>
      <c r="AA209">
        <v>1</v>
      </c>
      <c r="AB209">
        <v>1</v>
      </c>
      <c r="AC209">
        <v>1</v>
      </c>
      <c r="AD209">
        <v>0</v>
      </c>
      <c r="AE209">
        <v>1</v>
      </c>
      <c r="AF209">
        <v>1</v>
      </c>
      <c r="AG209">
        <v>1</v>
      </c>
      <c r="AH209">
        <v>0</v>
      </c>
      <c r="AI209">
        <v>2</v>
      </c>
      <c r="AJ209">
        <v>0</v>
      </c>
      <c r="AK209">
        <v>1</v>
      </c>
      <c r="AL209">
        <v>0.92</v>
      </c>
      <c r="AM209">
        <v>540</v>
      </c>
      <c r="AN209">
        <f t="shared" si="68"/>
        <v>4320</v>
      </c>
      <c r="AO209">
        <v>4320</v>
      </c>
      <c r="AP209">
        <f t="shared" si="69"/>
        <v>5400</v>
      </c>
      <c r="AQ209">
        <v>5400</v>
      </c>
      <c r="AR209" s="33">
        <f t="shared" si="84"/>
        <v>5869.565217391304</v>
      </c>
      <c r="AS209">
        <v>12325</v>
      </c>
      <c r="AT209">
        <f t="shared" si="85"/>
        <v>106.25</v>
      </c>
      <c r="AU209">
        <f t="shared" si="70"/>
        <v>4.32</v>
      </c>
      <c r="AV209">
        <v>106250</v>
      </c>
      <c r="AW209">
        <v>354.16666666666669</v>
      </c>
      <c r="AX209">
        <v>85</v>
      </c>
      <c r="AY209">
        <v>3672</v>
      </c>
      <c r="AZ209" s="33">
        <v>1232.5</v>
      </c>
      <c r="BA209" s="33">
        <v>459</v>
      </c>
      <c r="BB209">
        <v>800000</v>
      </c>
      <c r="BC209">
        <v>0</v>
      </c>
      <c r="BD209">
        <v>350</v>
      </c>
      <c r="BE209">
        <v>1400</v>
      </c>
      <c r="BF209">
        <v>1</v>
      </c>
      <c r="BG209">
        <v>1</v>
      </c>
      <c r="BH209">
        <v>0</v>
      </c>
      <c r="BI209">
        <v>850</v>
      </c>
      <c r="BJ209">
        <v>2</v>
      </c>
      <c r="BK209">
        <v>1</v>
      </c>
      <c r="BL209">
        <v>1</v>
      </c>
      <c r="BM209">
        <v>0</v>
      </c>
      <c r="BN209">
        <v>0</v>
      </c>
      <c r="BO209">
        <v>1000</v>
      </c>
      <c r="BP209">
        <v>14500</v>
      </c>
      <c r="BQ209">
        <f t="shared" si="86"/>
        <v>174000</v>
      </c>
      <c r="BR209">
        <v>174000</v>
      </c>
      <c r="BS209">
        <f t="shared" si="71"/>
        <v>189.13043478260869</v>
      </c>
      <c r="BT209" s="43">
        <v>189.13043478260869</v>
      </c>
      <c r="BU209">
        <f t="shared" si="72"/>
        <v>174</v>
      </c>
      <c r="BV209">
        <v>174</v>
      </c>
      <c r="BW209">
        <v>12325</v>
      </c>
      <c r="BX209">
        <f t="shared" si="87"/>
        <v>12.324999999999999</v>
      </c>
      <c r="BY209">
        <v>10</v>
      </c>
      <c r="BZ209">
        <v>3121200</v>
      </c>
      <c r="CA209">
        <v>3672000</v>
      </c>
      <c r="CB209">
        <v>85</v>
      </c>
      <c r="CC209">
        <f t="shared" si="88"/>
        <v>0.85</v>
      </c>
      <c r="CD209">
        <v>0</v>
      </c>
      <c r="CE209">
        <v>0</v>
      </c>
      <c r="CF209">
        <v>150000</v>
      </c>
      <c r="CG209">
        <v>0.85</v>
      </c>
      <c r="CI209" s="43">
        <v>0.61754962999999996</v>
      </c>
      <c r="CJ209" s="33">
        <v>14500</v>
      </c>
      <c r="CK209" s="33">
        <v>3344.2364753744573</v>
      </c>
      <c r="CL209" s="33">
        <v>51449.791928837803</v>
      </c>
      <c r="CM209" s="43">
        <f t="shared" si="89"/>
        <v>171.49930642945935</v>
      </c>
      <c r="CN209" s="43">
        <v>0.92</v>
      </c>
      <c r="CO209" s="43"/>
      <c r="CP209" s="43">
        <v>0.38245037000000004</v>
      </c>
      <c r="CQ209" s="43">
        <v>0.7</v>
      </c>
      <c r="CR209" s="43">
        <v>0.85</v>
      </c>
      <c r="CS209" s="43">
        <v>6.5000000000000002E-2</v>
      </c>
      <c r="CT209">
        <v>12325</v>
      </c>
      <c r="CU209">
        <v>1000</v>
      </c>
      <c r="CV209">
        <v>0</v>
      </c>
      <c r="CW209">
        <f t="shared" si="73"/>
        <v>16964.223587989196</v>
      </c>
      <c r="CX209">
        <f t="shared" si="74"/>
        <v>13970.537072461691</v>
      </c>
      <c r="CY209">
        <f t="shared" si="75"/>
        <v>214931.3395763337</v>
      </c>
      <c r="CZ209">
        <f t="shared" si="76"/>
        <v>260988.05519983376</v>
      </c>
      <c r="DA209">
        <v>16964.223587989196</v>
      </c>
      <c r="DB209">
        <v>13970.537072461691</v>
      </c>
      <c r="DC209">
        <v>214931.3395763337</v>
      </c>
      <c r="DD209">
        <v>260988.05519983376</v>
      </c>
      <c r="DE209" s="43">
        <v>0.38245037000000004</v>
      </c>
      <c r="DF209" s="33">
        <f t="shared" si="77"/>
        <v>3344.2364753744573</v>
      </c>
      <c r="DG209" s="43">
        <v>0.28245037000000006</v>
      </c>
      <c r="DH209">
        <f t="shared" si="78"/>
        <v>2469.8128278370123</v>
      </c>
      <c r="DI209">
        <v>0.18245037000000008</v>
      </c>
      <c r="DJ209">
        <f t="shared" si="79"/>
        <v>1595.3891802995663</v>
      </c>
      <c r="DK209">
        <f t="shared" si="80"/>
        <v>51449.791928837803</v>
      </c>
      <c r="DL209">
        <f t="shared" si="81"/>
        <v>37997.120428261725</v>
      </c>
      <c r="DM209">
        <f t="shared" si="82"/>
        <v>24544.448927685633</v>
      </c>
      <c r="DO209" s="33">
        <v>3344.2364753744573</v>
      </c>
      <c r="DP209" s="33">
        <v>2469.8128278370123</v>
      </c>
      <c r="DQ209" s="33">
        <v>1595.3891802995663</v>
      </c>
      <c r="DR209" s="33">
        <v>51449.791928837803</v>
      </c>
      <c r="DS209" s="33">
        <v>37997.120428261725</v>
      </c>
      <c r="DT209" s="33">
        <v>24544.448927685633</v>
      </c>
      <c r="DV209">
        <v>281.14999999999998</v>
      </c>
    </row>
    <row r="210" spans="1:126" x14ac:dyDescent="0.35">
      <c r="A210">
        <v>30</v>
      </c>
      <c r="B210">
        <f t="shared" si="83"/>
        <v>12</v>
      </c>
      <c r="C210">
        <v>1</v>
      </c>
      <c r="D210">
        <v>2</v>
      </c>
      <c r="E210">
        <v>2</v>
      </c>
      <c r="F210">
        <v>1</v>
      </c>
      <c r="G210">
        <v>1</v>
      </c>
      <c r="H210">
        <v>3</v>
      </c>
      <c r="I210">
        <v>0</v>
      </c>
      <c r="J210">
        <v>0</v>
      </c>
      <c r="K210">
        <v>0</v>
      </c>
      <c r="L210">
        <v>1</v>
      </c>
      <c r="M210">
        <v>96</v>
      </c>
      <c r="N210">
        <v>8</v>
      </c>
      <c r="O210">
        <v>15</v>
      </c>
      <c r="P210">
        <v>3</v>
      </c>
      <c r="Q210">
        <v>1</v>
      </c>
      <c r="R210">
        <v>5</v>
      </c>
      <c r="S210">
        <v>1371600</v>
      </c>
      <c r="T210">
        <v>1</v>
      </c>
      <c r="U210">
        <v>2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2</v>
      </c>
      <c r="AB210">
        <v>1</v>
      </c>
      <c r="AD210">
        <v>0</v>
      </c>
      <c r="AF210">
        <v>0</v>
      </c>
      <c r="AH210">
        <v>0</v>
      </c>
      <c r="AJ210">
        <v>0</v>
      </c>
      <c r="AK210">
        <v>0</v>
      </c>
      <c r="AL210">
        <v>0.8</v>
      </c>
      <c r="AM210">
        <v>700</v>
      </c>
      <c r="AN210">
        <f t="shared" si="68"/>
        <v>5600</v>
      </c>
      <c r="AO210">
        <v>5600</v>
      </c>
      <c r="AP210">
        <f t="shared" si="69"/>
        <v>7000</v>
      </c>
      <c r="AQ210">
        <v>7000</v>
      </c>
      <c r="AR210" s="33">
        <f t="shared" si="84"/>
        <v>8750</v>
      </c>
      <c r="AS210">
        <v>6300</v>
      </c>
      <c r="AT210">
        <f t="shared" si="85"/>
        <v>87.5</v>
      </c>
      <c r="AU210">
        <f t="shared" si="70"/>
        <v>5.6</v>
      </c>
      <c r="AV210">
        <v>87500</v>
      </c>
      <c r="AW210">
        <v>291.66666666666669</v>
      </c>
      <c r="AX210">
        <v>90</v>
      </c>
      <c r="AY210">
        <v>5040</v>
      </c>
      <c r="AZ210" s="33">
        <v>630</v>
      </c>
      <c r="BA210" s="33">
        <v>630</v>
      </c>
      <c r="BB210">
        <v>200000</v>
      </c>
      <c r="BC210">
        <v>0</v>
      </c>
      <c r="BD210">
        <v>260</v>
      </c>
      <c r="BE210">
        <v>1040</v>
      </c>
      <c r="BF210">
        <v>1</v>
      </c>
      <c r="BG210">
        <v>1</v>
      </c>
      <c r="BH210">
        <v>1800</v>
      </c>
      <c r="BI210">
        <v>700</v>
      </c>
      <c r="BK210">
        <v>1</v>
      </c>
      <c r="BL210">
        <v>0</v>
      </c>
      <c r="BM210">
        <v>1</v>
      </c>
      <c r="BN210">
        <v>1</v>
      </c>
      <c r="BO210">
        <v>0</v>
      </c>
      <c r="BP210">
        <v>7000</v>
      </c>
      <c r="BQ210">
        <f t="shared" si="86"/>
        <v>84000</v>
      </c>
      <c r="BR210">
        <v>84000</v>
      </c>
      <c r="BS210">
        <f t="shared" si="71"/>
        <v>105</v>
      </c>
      <c r="BT210" s="43">
        <v>105</v>
      </c>
      <c r="BU210">
        <f t="shared" si="72"/>
        <v>84</v>
      </c>
      <c r="BV210">
        <v>84</v>
      </c>
      <c r="BW210">
        <v>6300</v>
      </c>
      <c r="BX210">
        <f t="shared" si="87"/>
        <v>6.3</v>
      </c>
      <c r="BY210">
        <v>9</v>
      </c>
      <c r="BZ210">
        <v>3528000</v>
      </c>
      <c r="CA210">
        <v>3920000</v>
      </c>
      <c r="CB210">
        <v>90</v>
      </c>
      <c r="CC210">
        <f t="shared" si="88"/>
        <v>0.9</v>
      </c>
      <c r="CD210">
        <v>0</v>
      </c>
      <c r="CE210">
        <v>0</v>
      </c>
      <c r="CF210">
        <v>40000</v>
      </c>
      <c r="CG210">
        <v>0.9</v>
      </c>
      <c r="CI210" s="43">
        <v>0.55628235999999998</v>
      </c>
      <c r="CJ210" s="33">
        <v>7000</v>
      </c>
      <c r="CK210" s="33">
        <v>5583.5376120860647</v>
      </c>
      <c r="CL210" s="33">
        <v>85900.578647477916</v>
      </c>
      <c r="CM210" s="43">
        <f t="shared" si="89"/>
        <v>286.3352621582597</v>
      </c>
      <c r="CN210" s="43">
        <v>0.8</v>
      </c>
      <c r="CO210" s="43"/>
      <c r="CP210" s="43">
        <v>0.44371764000000002</v>
      </c>
      <c r="CQ210" s="43">
        <v>0.7</v>
      </c>
      <c r="CR210" s="43">
        <v>0.85</v>
      </c>
      <c r="CS210" s="43">
        <v>6.5000000000000002E-2</v>
      </c>
      <c r="CT210">
        <v>6300</v>
      </c>
      <c r="CU210">
        <v>-500</v>
      </c>
      <c r="CV210">
        <v>1800</v>
      </c>
      <c r="CW210">
        <f t="shared" si="73"/>
        <v>9626.4062732458387</v>
      </c>
      <c r="CX210">
        <f t="shared" si="74"/>
        <v>7927.6286956142203</v>
      </c>
      <c r="CY210">
        <f t="shared" si="75"/>
        <v>121963.51839406493</v>
      </c>
      <c r="CZ210">
        <f t="shared" si="76"/>
        <v>148098.55804993596</v>
      </c>
      <c r="DA210">
        <v>9626.4062732458387</v>
      </c>
      <c r="DB210">
        <v>7927.6286956142203</v>
      </c>
      <c r="DC210">
        <v>121963.51839406493</v>
      </c>
      <c r="DD210">
        <v>148098.55804993596</v>
      </c>
      <c r="DE210" s="43">
        <v>0.44371764000000002</v>
      </c>
      <c r="DF210" s="33">
        <f t="shared" si="77"/>
        <v>5583.5376120860647</v>
      </c>
      <c r="DG210" s="43">
        <v>0.34371764000000005</v>
      </c>
      <c r="DH210">
        <f t="shared" si="78"/>
        <v>4325.1838508774581</v>
      </c>
      <c r="DI210">
        <v>0.24371764000000007</v>
      </c>
      <c r="DJ210">
        <f t="shared" si="79"/>
        <v>3066.830089668852</v>
      </c>
      <c r="DK210">
        <f t="shared" si="80"/>
        <v>85900.578647477916</v>
      </c>
      <c r="DL210">
        <f t="shared" si="81"/>
        <v>66541.290013499354</v>
      </c>
      <c r="DM210">
        <f t="shared" si="82"/>
        <v>47182.0013795208</v>
      </c>
      <c r="DO210" s="33">
        <v>5583.5376120860647</v>
      </c>
      <c r="DP210" s="33">
        <v>4325.1838508774581</v>
      </c>
      <c r="DQ210" s="33">
        <v>3066.830089668852</v>
      </c>
      <c r="DR210" s="33">
        <v>85900.578647477916</v>
      </c>
      <c r="DS210" s="33">
        <v>66541.290013499354</v>
      </c>
      <c r="DT210" s="33">
        <v>47182.0013795208</v>
      </c>
      <c r="DV210">
        <v>477.23</v>
      </c>
    </row>
    <row r="211" spans="1:126" x14ac:dyDescent="0.35">
      <c r="A211">
        <v>60</v>
      </c>
      <c r="B211">
        <v>40</v>
      </c>
      <c r="C211">
        <v>1</v>
      </c>
      <c r="D211">
        <v>2</v>
      </c>
      <c r="E211">
        <v>2</v>
      </c>
      <c r="F211">
        <v>3</v>
      </c>
      <c r="G211">
        <v>1</v>
      </c>
      <c r="H211">
        <v>4</v>
      </c>
      <c r="I211">
        <v>2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10</v>
      </c>
      <c r="S211">
        <v>1540200</v>
      </c>
      <c r="T211">
        <v>1</v>
      </c>
      <c r="U211">
        <v>2</v>
      </c>
      <c r="V211">
        <v>0</v>
      </c>
      <c r="W211">
        <v>1</v>
      </c>
      <c r="X211">
        <v>1</v>
      </c>
      <c r="Y211">
        <v>0</v>
      </c>
      <c r="Z211">
        <v>1</v>
      </c>
      <c r="AA211">
        <v>2</v>
      </c>
      <c r="AB211">
        <v>0</v>
      </c>
      <c r="AD211">
        <v>0</v>
      </c>
      <c r="AF211">
        <v>0</v>
      </c>
      <c r="AH211">
        <v>0</v>
      </c>
      <c r="AJ211">
        <v>0</v>
      </c>
      <c r="AK211">
        <v>1</v>
      </c>
      <c r="AL211">
        <v>1.39</v>
      </c>
      <c r="AM211">
        <v>1550</v>
      </c>
      <c r="AN211">
        <f t="shared" si="68"/>
        <v>12400</v>
      </c>
      <c r="AO211">
        <v>12400</v>
      </c>
      <c r="AP211">
        <f t="shared" si="69"/>
        <v>15500</v>
      </c>
      <c r="AQ211">
        <v>15500</v>
      </c>
      <c r="AR211" s="33">
        <f t="shared" si="84"/>
        <v>11151.079136690649</v>
      </c>
      <c r="AS211">
        <v>13950</v>
      </c>
      <c r="AT211">
        <f t="shared" si="85"/>
        <v>56.25</v>
      </c>
      <c r="AU211">
        <f t="shared" si="70"/>
        <v>12.4</v>
      </c>
      <c r="AV211">
        <v>56250</v>
      </c>
      <c r="AW211">
        <v>187.5</v>
      </c>
      <c r="AX211">
        <v>90</v>
      </c>
      <c r="AY211">
        <v>11160</v>
      </c>
      <c r="AZ211" s="33">
        <v>1395</v>
      </c>
      <c r="BA211" s="33">
        <v>1395</v>
      </c>
      <c r="BB211">
        <v>200000</v>
      </c>
      <c r="BC211">
        <v>0</v>
      </c>
      <c r="BD211">
        <v>450</v>
      </c>
      <c r="BE211">
        <v>1800</v>
      </c>
      <c r="BF211">
        <v>1</v>
      </c>
      <c r="BG211">
        <v>1</v>
      </c>
      <c r="BH211">
        <v>5000</v>
      </c>
      <c r="BI211">
        <v>450</v>
      </c>
      <c r="BK211">
        <v>1</v>
      </c>
      <c r="BL211">
        <v>0</v>
      </c>
      <c r="BM211">
        <v>1</v>
      </c>
      <c r="BN211">
        <v>0</v>
      </c>
      <c r="BO211">
        <v>0</v>
      </c>
      <c r="BP211">
        <v>15500</v>
      </c>
      <c r="BQ211">
        <f t="shared" si="86"/>
        <v>186000</v>
      </c>
      <c r="BR211">
        <v>186000</v>
      </c>
      <c r="BS211">
        <f t="shared" si="71"/>
        <v>133.81294964028777</v>
      </c>
      <c r="BT211" s="43">
        <v>476.92307692307691</v>
      </c>
      <c r="BU211">
        <f t="shared" si="72"/>
        <v>186</v>
      </c>
      <c r="BV211">
        <v>186</v>
      </c>
      <c r="BW211">
        <v>13950</v>
      </c>
      <c r="BX211">
        <f t="shared" si="87"/>
        <v>13.95</v>
      </c>
      <c r="BY211">
        <v>59</v>
      </c>
      <c r="BZ211">
        <v>5022000</v>
      </c>
      <c r="CA211">
        <v>5580000</v>
      </c>
      <c r="CB211">
        <v>90</v>
      </c>
      <c r="CC211">
        <f t="shared" si="88"/>
        <v>0.9</v>
      </c>
      <c r="CD211">
        <v>0</v>
      </c>
      <c r="CE211">
        <v>0</v>
      </c>
      <c r="CF211">
        <v>1</v>
      </c>
      <c r="CG211">
        <v>0.9</v>
      </c>
      <c r="CI211" s="43">
        <v>0.66643428999999998</v>
      </c>
      <c r="CJ211" s="33">
        <v>15500</v>
      </c>
      <c r="CK211" s="33">
        <v>7758.106962053228</v>
      </c>
      <c r="CL211" s="33">
        <v>119355.49172389582</v>
      </c>
      <c r="CM211" s="43">
        <f t="shared" si="89"/>
        <v>397.85163907965273</v>
      </c>
      <c r="CN211" s="43">
        <v>0.39</v>
      </c>
      <c r="CO211" s="43"/>
      <c r="CP211" s="43">
        <v>0.33356571000000002</v>
      </c>
      <c r="CQ211" s="43">
        <v>0.7</v>
      </c>
      <c r="CR211" s="43">
        <v>0.85</v>
      </c>
      <c r="CS211" s="43">
        <v>6.5000000000000002E-2</v>
      </c>
      <c r="CT211">
        <v>13950</v>
      </c>
      <c r="CU211">
        <v>-1000</v>
      </c>
      <c r="CV211">
        <v>5000</v>
      </c>
      <c r="CW211">
        <f t="shared" si="73"/>
        <v>17792.451825970718</v>
      </c>
      <c r="CX211">
        <f t="shared" si="74"/>
        <v>14652.607386093534</v>
      </c>
      <c r="CY211">
        <f t="shared" si="75"/>
        <v>225424.72901682358</v>
      </c>
      <c r="CZ211">
        <f t="shared" si="76"/>
        <v>273730.02809185721</v>
      </c>
      <c r="DA211">
        <v>17792.451825970718</v>
      </c>
      <c r="DB211">
        <v>14652.607386093534</v>
      </c>
      <c r="DC211">
        <v>225424.72901682358</v>
      </c>
      <c r="DD211">
        <v>273730.02809185721</v>
      </c>
      <c r="DE211" s="43">
        <v>0.33356571000000002</v>
      </c>
      <c r="DF211" s="33">
        <f t="shared" si="77"/>
        <v>7758.106962053228</v>
      </c>
      <c r="DG211" s="43">
        <v>0.23356571000000004</v>
      </c>
      <c r="DH211">
        <f t="shared" si="78"/>
        <v>5432.2962658479064</v>
      </c>
      <c r="DI211">
        <v>0.13356571000000006</v>
      </c>
      <c r="DJ211">
        <f t="shared" si="79"/>
        <v>3106.4855696425839</v>
      </c>
      <c r="DK211">
        <f t="shared" si="80"/>
        <v>119355.49172389582</v>
      </c>
      <c r="DL211">
        <f t="shared" si="81"/>
        <v>83573.788705352403</v>
      </c>
      <c r="DM211">
        <f t="shared" si="82"/>
        <v>47792.085686808983</v>
      </c>
      <c r="DO211" s="33">
        <v>7758.106962053228</v>
      </c>
      <c r="DP211" s="33">
        <v>5432.2962658479064</v>
      </c>
      <c r="DQ211" s="33">
        <v>3106.4855696425839</v>
      </c>
      <c r="DR211" s="33">
        <v>119355.49172389582</v>
      </c>
      <c r="DS211" s="33">
        <v>83573.788705352403</v>
      </c>
      <c r="DT211" s="33">
        <v>47792.085686808983</v>
      </c>
      <c r="DV211">
        <v>423.24</v>
      </c>
    </row>
    <row r="212" spans="1:126" x14ac:dyDescent="0.35">
      <c r="A212">
        <v>60</v>
      </c>
      <c r="B212">
        <f t="shared" si="83"/>
        <v>42</v>
      </c>
      <c r="C212">
        <v>1</v>
      </c>
      <c r="D212">
        <v>2</v>
      </c>
      <c r="E212">
        <v>2</v>
      </c>
      <c r="F212">
        <v>2</v>
      </c>
      <c r="G212">
        <v>2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4</v>
      </c>
      <c r="N212">
        <v>0</v>
      </c>
      <c r="O212">
        <v>0</v>
      </c>
      <c r="P212">
        <v>0</v>
      </c>
      <c r="Q212">
        <v>0</v>
      </c>
      <c r="R212">
        <v>7</v>
      </c>
      <c r="S212">
        <v>617300</v>
      </c>
      <c r="T212">
        <v>1</v>
      </c>
      <c r="U212">
        <v>2</v>
      </c>
      <c r="V212">
        <v>0</v>
      </c>
      <c r="W212">
        <v>1</v>
      </c>
      <c r="X212">
        <v>1</v>
      </c>
      <c r="Y212">
        <v>0</v>
      </c>
      <c r="Z212">
        <v>1</v>
      </c>
      <c r="AA212">
        <v>2</v>
      </c>
      <c r="AB212">
        <v>0</v>
      </c>
      <c r="AD212">
        <v>0</v>
      </c>
      <c r="AF212">
        <v>0</v>
      </c>
      <c r="AH212">
        <v>0</v>
      </c>
      <c r="AJ212">
        <v>0</v>
      </c>
      <c r="AK212">
        <v>1</v>
      </c>
      <c r="AL212">
        <v>0.60000000000000009</v>
      </c>
      <c r="AM212">
        <v>560</v>
      </c>
      <c r="AN212">
        <f t="shared" si="68"/>
        <v>4480</v>
      </c>
      <c r="AO212">
        <v>4480</v>
      </c>
      <c r="AP212">
        <f t="shared" si="69"/>
        <v>5600</v>
      </c>
      <c r="AQ212">
        <v>5600</v>
      </c>
      <c r="AR212" s="33">
        <f t="shared" si="84"/>
        <v>9333.3333333333321</v>
      </c>
      <c r="AS212">
        <v>6600</v>
      </c>
      <c r="AT212">
        <f t="shared" si="85"/>
        <v>112.5</v>
      </c>
      <c r="AU212">
        <f t="shared" si="70"/>
        <v>4.4800000000000004</v>
      </c>
      <c r="AV212">
        <v>112500</v>
      </c>
      <c r="AW212">
        <v>375</v>
      </c>
      <c r="AX212">
        <v>60</v>
      </c>
      <c r="AY212">
        <v>2688</v>
      </c>
      <c r="AZ212" s="33">
        <v>660</v>
      </c>
      <c r="BA212" s="33">
        <v>336</v>
      </c>
      <c r="BB212">
        <v>200000</v>
      </c>
      <c r="BC212">
        <v>0</v>
      </c>
      <c r="BD212">
        <v>600</v>
      </c>
      <c r="BE212">
        <v>2400</v>
      </c>
      <c r="BF212">
        <v>1</v>
      </c>
      <c r="BG212">
        <v>1</v>
      </c>
      <c r="BH212">
        <v>0</v>
      </c>
      <c r="BI212">
        <v>900</v>
      </c>
      <c r="BK212">
        <v>1</v>
      </c>
      <c r="BL212">
        <v>0</v>
      </c>
      <c r="BM212">
        <v>1</v>
      </c>
      <c r="BN212">
        <v>1</v>
      </c>
      <c r="BO212">
        <v>0</v>
      </c>
      <c r="BP212">
        <v>11000</v>
      </c>
      <c r="BQ212">
        <f t="shared" si="86"/>
        <v>132000</v>
      </c>
      <c r="BR212">
        <v>132000</v>
      </c>
      <c r="BS212">
        <f t="shared" si="71"/>
        <v>219.99999999999997</v>
      </c>
      <c r="BT212" s="43">
        <v>219.99999999999997</v>
      </c>
      <c r="BU212">
        <f t="shared" si="72"/>
        <v>132</v>
      </c>
      <c r="BV212">
        <v>132</v>
      </c>
      <c r="BW212">
        <v>6600</v>
      </c>
      <c r="BX212">
        <f t="shared" si="87"/>
        <v>6.6</v>
      </c>
      <c r="BY212">
        <v>42</v>
      </c>
      <c r="BZ212">
        <v>2419200</v>
      </c>
      <c r="CA212">
        <v>4032000</v>
      </c>
      <c r="CB212">
        <v>60</v>
      </c>
      <c r="CC212">
        <f t="shared" si="88"/>
        <v>0.6</v>
      </c>
      <c r="CD212">
        <v>0</v>
      </c>
      <c r="CE212">
        <v>0</v>
      </c>
      <c r="CF212">
        <v>1</v>
      </c>
      <c r="CG212">
        <v>0.6</v>
      </c>
      <c r="CI212" s="43">
        <v>0.55695251999999995</v>
      </c>
      <c r="CJ212" s="33">
        <v>11000</v>
      </c>
      <c r="CK212" s="33">
        <v>4454.7170520029249</v>
      </c>
      <c r="CL212" s="33">
        <v>68534.108492352694</v>
      </c>
      <c r="CM212" s="43">
        <f t="shared" si="89"/>
        <v>228.44702830784232</v>
      </c>
      <c r="CN212" s="43">
        <v>0.60000000000000009</v>
      </c>
      <c r="CO212" s="43"/>
      <c r="CP212" s="43">
        <v>0.44304748000000005</v>
      </c>
      <c r="CQ212" s="43">
        <v>0.7</v>
      </c>
      <c r="CR212" s="43">
        <v>0.85</v>
      </c>
      <c r="CS212" s="43">
        <v>6.5000000000000002E-2</v>
      </c>
      <c r="CT212">
        <v>6600</v>
      </c>
      <c r="CU212">
        <v>-1000</v>
      </c>
      <c r="CV212">
        <v>0</v>
      </c>
      <c r="CW212">
        <f t="shared" si="73"/>
        <v>10072.671903881503</v>
      </c>
      <c r="CX212">
        <f t="shared" si="74"/>
        <v>8295.141567902414</v>
      </c>
      <c r="CY212">
        <f t="shared" si="75"/>
        <v>127617.56258311405</v>
      </c>
      <c r="CZ212">
        <f t="shared" si="76"/>
        <v>154964.18313663849</v>
      </c>
      <c r="DA212">
        <v>10072.671903881503</v>
      </c>
      <c r="DB212">
        <v>8295.141567902414</v>
      </c>
      <c r="DC212">
        <v>127617.56258311405</v>
      </c>
      <c r="DD212">
        <v>154964.18313663849</v>
      </c>
      <c r="DE212" s="43">
        <v>0.44304748000000005</v>
      </c>
      <c r="DF212" s="33">
        <f t="shared" si="77"/>
        <v>4454.7170520029249</v>
      </c>
      <c r="DG212" s="43">
        <v>0.34304748000000007</v>
      </c>
      <c r="DH212">
        <f t="shared" si="78"/>
        <v>3449.2453468026333</v>
      </c>
      <c r="DI212">
        <v>0.24304748000000009</v>
      </c>
      <c r="DJ212">
        <f t="shared" si="79"/>
        <v>2443.7736416023408</v>
      </c>
      <c r="DK212">
        <f t="shared" si="80"/>
        <v>68534.108492352694</v>
      </c>
      <c r="DL212">
        <f t="shared" si="81"/>
        <v>53065.313027732816</v>
      </c>
      <c r="DM212">
        <f t="shared" si="82"/>
        <v>37596.517563112931</v>
      </c>
      <c r="DO212" s="33">
        <v>4454.7170520029249</v>
      </c>
      <c r="DP212" s="33">
        <v>3449.2453468026333</v>
      </c>
      <c r="DQ212" s="33">
        <v>2443.7736416023408</v>
      </c>
      <c r="DR212" s="33">
        <v>68534.108492352694</v>
      </c>
      <c r="DS212" s="33">
        <v>53065.313027732816</v>
      </c>
      <c r="DT212" s="33">
        <v>37596.517563112931</v>
      </c>
      <c r="DV212">
        <v>713.91</v>
      </c>
    </row>
    <row r="213" spans="1:126" x14ac:dyDescent="0.35">
      <c r="A213">
        <v>56</v>
      </c>
      <c r="B213">
        <v>19</v>
      </c>
      <c r="C213">
        <v>1</v>
      </c>
      <c r="D213">
        <v>2</v>
      </c>
      <c r="E213">
        <v>3</v>
      </c>
      <c r="F213">
        <v>2</v>
      </c>
      <c r="G213">
        <v>7</v>
      </c>
      <c r="H213">
        <v>4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6</v>
      </c>
      <c r="O213">
        <v>10</v>
      </c>
      <c r="P213">
        <v>2</v>
      </c>
      <c r="Q213">
        <v>1</v>
      </c>
      <c r="R213">
        <v>14</v>
      </c>
      <c r="S213">
        <v>509250</v>
      </c>
      <c r="T213">
        <v>1</v>
      </c>
      <c r="U213">
        <v>2</v>
      </c>
      <c r="V213">
        <v>0</v>
      </c>
      <c r="W213">
        <v>2</v>
      </c>
      <c r="X213">
        <v>0</v>
      </c>
      <c r="Y213">
        <v>0</v>
      </c>
      <c r="Z213">
        <v>1</v>
      </c>
      <c r="AA213">
        <v>2</v>
      </c>
      <c r="AB213">
        <v>0</v>
      </c>
      <c r="AD213">
        <v>0</v>
      </c>
      <c r="AF213">
        <v>0</v>
      </c>
      <c r="AH213">
        <v>0</v>
      </c>
      <c r="AJ213">
        <v>0</v>
      </c>
      <c r="AK213">
        <v>1</v>
      </c>
      <c r="AL213">
        <v>2</v>
      </c>
      <c r="AM213">
        <v>1450</v>
      </c>
      <c r="AN213">
        <f t="shared" si="68"/>
        <v>11600</v>
      </c>
      <c r="AO213">
        <v>11600</v>
      </c>
      <c r="AP213">
        <f t="shared" si="69"/>
        <v>14500</v>
      </c>
      <c r="AQ213">
        <v>14500</v>
      </c>
      <c r="AR213" s="33">
        <f t="shared" si="84"/>
        <v>7250</v>
      </c>
      <c r="AS213">
        <v>80750</v>
      </c>
      <c r="AT213">
        <f t="shared" si="85"/>
        <v>53.125</v>
      </c>
      <c r="AU213">
        <f t="shared" si="70"/>
        <v>11.6</v>
      </c>
      <c r="AV213">
        <v>53125</v>
      </c>
      <c r="AW213">
        <v>177.08333333333334</v>
      </c>
      <c r="AX213">
        <v>95</v>
      </c>
      <c r="AY213">
        <v>34200</v>
      </c>
      <c r="AZ213" s="33">
        <v>8075</v>
      </c>
      <c r="BA213" s="33">
        <v>4275</v>
      </c>
      <c r="BB213">
        <v>1200000</v>
      </c>
      <c r="BC213">
        <v>0</v>
      </c>
      <c r="BD213">
        <v>5000</v>
      </c>
      <c r="BE213">
        <v>20000</v>
      </c>
      <c r="BF213">
        <v>1</v>
      </c>
      <c r="BG213">
        <v>30</v>
      </c>
      <c r="BH213">
        <v>0</v>
      </c>
      <c r="BI213">
        <v>425</v>
      </c>
      <c r="BK213">
        <v>1</v>
      </c>
      <c r="BL213">
        <v>0</v>
      </c>
      <c r="BM213">
        <v>1</v>
      </c>
      <c r="BN213">
        <v>0</v>
      </c>
      <c r="BO213">
        <v>10000</v>
      </c>
      <c r="BP213">
        <v>85000</v>
      </c>
      <c r="BQ213">
        <f t="shared" si="86"/>
        <v>1020000</v>
      </c>
      <c r="BR213">
        <v>1020000</v>
      </c>
      <c r="BS213">
        <f t="shared" si="71"/>
        <v>510</v>
      </c>
      <c r="BT213" s="43">
        <v>255</v>
      </c>
      <c r="BU213">
        <f t="shared" si="72"/>
        <v>1020</v>
      </c>
      <c r="BV213">
        <v>1020</v>
      </c>
      <c r="BW213">
        <v>80750</v>
      </c>
      <c r="BX213">
        <f t="shared" si="87"/>
        <v>80.75</v>
      </c>
      <c r="BY213">
        <v>18</v>
      </c>
      <c r="BZ213">
        <v>14535000</v>
      </c>
      <c r="CA213">
        <v>15300000</v>
      </c>
      <c r="CB213">
        <v>95</v>
      </c>
      <c r="CC213">
        <f t="shared" si="88"/>
        <v>0.95</v>
      </c>
      <c r="CD213">
        <v>0</v>
      </c>
      <c r="CE213">
        <v>0</v>
      </c>
      <c r="CF213">
        <v>1</v>
      </c>
      <c r="CG213">
        <v>0.95</v>
      </c>
      <c r="CI213" s="43">
        <v>0.64465633</v>
      </c>
      <c r="CJ213" s="33">
        <v>85000</v>
      </c>
      <c r="CK213" s="33">
        <v>24804.635285284487</v>
      </c>
      <c r="CL213" s="33">
        <v>381609.77361976134</v>
      </c>
      <c r="CM213" s="43">
        <f t="shared" si="89"/>
        <v>1272.0325787325378</v>
      </c>
      <c r="CN213" s="43">
        <v>4</v>
      </c>
      <c r="CO213" s="43"/>
      <c r="CP213" s="43">
        <v>0.35534367</v>
      </c>
      <c r="CQ213" s="43">
        <v>0.7</v>
      </c>
      <c r="CR213" s="43">
        <v>0.85</v>
      </c>
      <c r="CS213" s="43">
        <v>6.5000000000000002E-2</v>
      </c>
      <c r="CT213">
        <v>80750</v>
      </c>
      <c r="CU213">
        <v>10000</v>
      </c>
      <c r="CV213">
        <v>0</v>
      </c>
      <c r="CW213">
        <f t="shared" si="73"/>
        <v>106471.45898652698</v>
      </c>
      <c r="CX213">
        <f t="shared" si="74"/>
        <v>87682.377988904569</v>
      </c>
      <c r="CY213">
        <f t="shared" si="75"/>
        <v>1348959.6613677626</v>
      </c>
      <c r="CZ213">
        <f t="shared" si="76"/>
        <v>1638022.4459465689</v>
      </c>
      <c r="DA213">
        <v>106471.45898652698</v>
      </c>
      <c r="DB213">
        <v>87682.377988904569</v>
      </c>
      <c r="DC213">
        <v>1348959.6613677626</v>
      </c>
      <c r="DD213">
        <v>1638022.4459465689</v>
      </c>
      <c r="DE213" s="43">
        <v>0.35534367</v>
      </c>
      <c r="DF213" s="33">
        <f t="shared" si="77"/>
        <v>7992.6047030361124</v>
      </c>
      <c r="DG213" s="43">
        <v>0.25534367000000002</v>
      </c>
      <c r="DH213">
        <f t="shared" si="78"/>
        <v>5743.344232732501</v>
      </c>
      <c r="DI213">
        <v>0.15534367000000004</v>
      </c>
      <c r="DJ213">
        <f t="shared" si="79"/>
        <v>3494.0837624288906</v>
      </c>
      <c r="DK213">
        <f t="shared" si="80"/>
        <v>381609.77361976134</v>
      </c>
      <c r="DL213">
        <f t="shared" si="81"/>
        <v>274218.02702701598</v>
      </c>
      <c r="DM213">
        <f t="shared" si="82"/>
        <v>166826.28043427062</v>
      </c>
      <c r="DO213" s="33">
        <v>24804.635285284487</v>
      </c>
      <c r="DP213" s="33">
        <v>17824.171756756041</v>
      </c>
      <c r="DQ213" s="33">
        <v>10843.708228227591</v>
      </c>
      <c r="DR213" s="33">
        <v>381609.77361976134</v>
      </c>
      <c r="DS213" s="33">
        <v>274218.02702701598</v>
      </c>
      <c r="DT213" s="33">
        <v>166826.28043427062</v>
      </c>
      <c r="DV213">
        <v>1019.1</v>
      </c>
    </row>
    <row r="214" spans="1:126" x14ac:dyDescent="0.35">
      <c r="A214">
        <v>65</v>
      </c>
      <c r="B214">
        <v>25</v>
      </c>
      <c r="C214">
        <v>1</v>
      </c>
      <c r="D214">
        <v>2</v>
      </c>
      <c r="E214">
        <v>3</v>
      </c>
      <c r="F214">
        <v>2</v>
      </c>
      <c r="G214">
        <v>1</v>
      </c>
      <c r="H214">
        <v>0</v>
      </c>
      <c r="I214">
        <v>5</v>
      </c>
      <c r="J214">
        <v>1</v>
      </c>
      <c r="K214">
        <v>0</v>
      </c>
      <c r="L214">
        <v>1</v>
      </c>
      <c r="M214">
        <v>4</v>
      </c>
      <c r="N214">
        <v>3</v>
      </c>
      <c r="O214">
        <v>6</v>
      </c>
      <c r="P214">
        <v>1</v>
      </c>
      <c r="Q214">
        <v>1</v>
      </c>
      <c r="R214">
        <v>15</v>
      </c>
      <c r="S214">
        <v>1012650</v>
      </c>
      <c r="T214">
        <v>1</v>
      </c>
      <c r="U214">
        <v>1</v>
      </c>
      <c r="V214">
        <v>1</v>
      </c>
      <c r="W214">
        <v>2</v>
      </c>
      <c r="X214">
        <v>0</v>
      </c>
      <c r="Y214">
        <v>1</v>
      </c>
      <c r="Z214">
        <v>0</v>
      </c>
      <c r="AA214">
        <v>1</v>
      </c>
      <c r="AB214">
        <v>1</v>
      </c>
      <c r="AC214">
        <v>1</v>
      </c>
      <c r="AD214">
        <v>0</v>
      </c>
      <c r="AE214">
        <v>1</v>
      </c>
      <c r="AF214">
        <v>1</v>
      </c>
      <c r="AG214">
        <v>1</v>
      </c>
      <c r="AH214">
        <v>0</v>
      </c>
      <c r="AI214">
        <v>2</v>
      </c>
      <c r="AJ214">
        <v>0</v>
      </c>
      <c r="AK214">
        <v>0</v>
      </c>
      <c r="AL214">
        <v>0.56000000000000005</v>
      </c>
      <c r="AM214">
        <v>902</v>
      </c>
      <c r="AN214">
        <f t="shared" si="68"/>
        <v>7216</v>
      </c>
      <c r="AO214">
        <v>7216</v>
      </c>
      <c r="AP214">
        <f t="shared" si="69"/>
        <v>9020</v>
      </c>
      <c r="AQ214">
        <v>9020</v>
      </c>
      <c r="AR214" s="33">
        <f t="shared" si="84"/>
        <v>16107.142857142855</v>
      </c>
      <c r="AS214">
        <v>8256</v>
      </c>
      <c r="AT214">
        <f t="shared" si="85"/>
        <v>106.25</v>
      </c>
      <c r="AU214">
        <f t="shared" si="70"/>
        <v>7.2160000000000002</v>
      </c>
      <c r="AV214">
        <v>106250</v>
      </c>
      <c r="AW214">
        <v>354.16666666666669</v>
      </c>
      <c r="AX214">
        <v>96</v>
      </c>
      <c r="AY214">
        <v>14607.359999999999</v>
      </c>
      <c r="AZ214" s="33">
        <v>1825.9199999999998</v>
      </c>
      <c r="BA214" s="33">
        <v>1825.9199999999998</v>
      </c>
      <c r="BB214">
        <v>200000</v>
      </c>
      <c r="BC214">
        <v>0</v>
      </c>
      <c r="BD214">
        <v>1000</v>
      </c>
      <c r="BE214">
        <v>4000</v>
      </c>
      <c r="BF214">
        <v>1</v>
      </c>
      <c r="BG214">
        <v>1</v>
      </c>
      <c r="BH214">
        <v>0</v>
      </c>
      <c r="BI214">
        <v>850</v>
      </c>
      <c r="BJ214">
        <v>2</v>
      </c>
      <c r="BK214">
        <v>1</v>
      </c>
      <c r="BL214">
        <v>0</v>
      </c>
      <c r="BM214">
        <v>0</v>
      </c>
      <c r="BN214">
        <v>1</v>
      </c>
      <c r="BO214">
        <v>0</v>
      </c>
      <c r="BP214">
        <v>8600</v>
      </c>
      <c r="BQ214">
        <f t="shared" si="86"/>
        <v>103200</v>
      </c>
      <c r="BR214">
        <v>103200</v>
      </c>
      <c r="BS214">
        <f t="shared" si="71"/>
        <v>184.28571428571428</v>
      </c>
      <c r="BT214" s="43">
        <v>66.15384615384616</v>
      </c>
      <c r="BU214">
        <f t="shared" si="72"/>
        <v>103.2</v>
      </c>
      <c r="BV214">
        <v>103.2</v>
      </c>
      <c r="BW214">
        <v>8256</v>
      </c>
      <c r="BX214">
        <f t="shared" si="87"/>
        <v>8.2560000000000002</v>
      </c>
      <c r="BY214">
        <v>13</v>
      </c>
      <c r="BZ214">
        <v>12416255.999999998</v>
      </c>
      <c r="CA214">
        <v>12933600</v>
      </c>
      <c r="CB214">
        <v>95.999999999999986</v>
      </c>
      <c r="CC214">
        <f t="shared" si="88"/>
        <v>0.95999999999999985</v>
      </c>
      <c r="CD214">
        <v>0</v>
      </c>
      <c r="CE214">
        <v>0</v>
      </c>
      <c r="CF214">
        <v>1</v>
      </c>
      <c r="CG214">
        <v>0.95999999999999985</v>
      </c>
      <c r="CI214" s="43">
        <v>0.50858471000000005</v>
      </c>
      <c r="CJ214" s="33">
        <v>8600</v>
      </c>
      <c r="CK214" s="33">
        <v>18377.899752039339</v>
      </c>
      <c r="CL214" s="33">
        <v>282736.91926214367</v>
      </c>
      <c r="CM214" s="43">
        <f t="shared" si="89"/>
        <v>942.45639754047886</v>
      </c>
      <c r="CN214" s="43">
        <v>1.56</v>
      </c>
      <c r="CO214" s="43"/>
      <c r="CP214" s="43">
        <v>0.49141528999999995</v>
      </c>
      <c r="CQ214" s="43">
        <v>0.7</v>
      </c>
      <c r="CR214" s="43">
        <v>0.85</v>
      </c>
      <c r="CS214" s="43">
        <v>6.5000000000000002E-2</v>
      </c>
      <c r="CT214">
        <v>8256</v>
      </c>
      <c r="CU214">
        <v>-2200</v>
      </c>
      <c r="CV214">
        <v>0</v>
      </c>
      <c r="CW214">
        <f t="shared" si="73"/>
        <v>13798.291340689339</v>
      </c>
      <c r="CX214">
        <f t="shared" si="74"/>
        <v>11363.298751155928</v>
      </c>
      <c r="CY214">
        <f t="shared" si="75"/>
        <v>174819.98078701427</v>
      </c>
      <c r="CZ214">
        <f t="shared" si="76"/>
        <v>212281.40524137442</v>
      </c>
      <c r="DA214">
        <v>13798.291340689339</v>
      </c>
      <c r="DB214">
        <v>11363.298751155928</v>
      </c>
      <c r="DC214">
        <v>174819.98078701427</v>
      </c>
      <c r="DD214">
        <v>212281.40524137442</v>
      </c>
      <c r="DE214" s="43">
        <v>0.49141528999999995</v>
      </c>
      <c r="DF214" s="33">
        <f t="shared" si="77"/>
        <v>8715.4918908199179</v>
      </c>
      <c r="DG214" s="43">
        <v>0.39141528999999997</v>
      </c>
      <c r="DH214">
        <f t="shared" si="78"/>
        <v>6941.9427017379257</v>
      </c>
      <c r="DI214">
        <v>0.29141528999999999</v>
      </c>
      <c r="DJ214">
        <f t="shared" si="79"/>
        <v>5168.3935126559345</v>
      </c>
      <c r="DK214">
        <f t="shared" si="80"/>
        <v>282736.91926214367</v>
      </c>
      <c r="DL214">
        <f t="shared" si="81"/>
        <v>225201.68887439085</v>
      </c>
      <c r="DM214">
        <f t="shared" si="82"/>
        <v>167666.458486638</v>
      </c>
      <c r="DO214" s="33">
        <v>18377.899752039339</v>
      </c>
      <c r="DP214" s="33">
        <v>14638.109776835405</v>
      </c>
      <c r="DQ214" s="33">
        <v>10898.319801631471</v>
      </c>
      <c r="DR214" s="33">
        <v>282736.91926214367</v>
      </c>
      <c r="DS214" s="33">
        <v>225201.68887439085</v>
      </c>
      <c r="DT214" s="33">
        <v>167666.458486638</v>
      </c>
      <c r="DV214">
        <v>981.73</v>
      </c>
    </row>
    <row r="215" spans="1:126" x14ac:dyDescent="0.35">
      <c r="A215">
        <v>40</v>
      </c>
      <c r="B215">
        <f t="shared" si="83"/>
        <v>22</v>
      </c>
      <c r="C215">
        <v>1</v>
      </c>
      <c r="D215">
        <v>2</v>
      </c>
      <c r="E215">
        <v>2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1</v>
      </c>
      <c r="M215">
        <v>1</v>
      </c>
      <c r="N215">
        <v>8</v>
      </c>
      <c r="O215">
        <v>15</v>
      </c>
      <c r="P215">
        <v>3</v>
      </c>
      <c r="Q215">
        <v>1</v>
      </c>
      <c r="R215">
        <v>10</v>
      </c>
      <c r="S215">
        <v>2733800</v>
      </c>
      <c r="T215">
        <v>1</v>
      </c>
      <c r="U215">
        <v>1</v>
      </c>
      <c r="V215">
        <v>1</v>
      </c>
      <c r="W215">
        <v>2</v>
      </c>
      <c r="X215">
        <v>0</v>
      </c>
      <c r="Y215">
        <v>1</v>
      </c>
      <c r="Z215">
        <v>1</v>
      </c>
      <c r="AA215">
        <v>2</v>
      </c>
      <c r="AB215">
        <v>0</v>
      </c>
      <c r="AD215">
        <v>0</v>
      </c>
      <c r="AF215">
        <v>0</v>
      </c>
      <c r="AH215">
        <v>0</v>
      </c>
      <c r="AJ215">
        <v>0</v>
      </c>
      <c r="AK215">
        <v>1</v>
      </c>
      <c r="AL215">
        <v>0.68</v>
      </c>
      <c r="AM215">
        <v>640</v>
      </c>
      <c r="AN215">
        <f t="shared" si="68"/>
        <v>5120</v>
      </c>
      <c r="AO215">
        <v>5120</v>
      </c>
      <c r="AP215">
        <f t="shared" si="69"/>
        <v>6400</v>
      </c>
      <c r="AQ215">
        <v>6400</v>
      </c>
      <c r="AR215" s="33">
        <f t="shared" si="84"/>
        <v>9411.7647058823532</v>
      </c>
      <c r="AS215">
        <v>465.59999999999997</v>
      </c>
      <c r="AT215">
        <f t="shared" si="85"/>
        <v>40.625</v>
      </c>
      <c r="AU215">
        <f t="shared" si="70"/>
        <v>5.12</v>
      </c>
      <c r="AV215">
        <v>40625</v>
      </c>
      <c r="AW215">
        <v>135.41666666666666</v>
      </c>
      <c r="AX215">
        <v>96</v>
      </c>
      <c r="AY215">
        <v>4915.2</v>
      </c>
      <c r="AZ215" s="33">
        <v>1574.3999999999999</v>
      </c>
      <c r="BA215" s="33">
        <v>614.4</v>
      </c>
      <c r="BB215">
        <v>250000</v>
      </c>
      <c r="BC215">
        <v>0</v>
      </c>
      <c r="BD215">
        <v>1000</v>
      </c>
      <c r="BE215">
        <v>4000</v>
      </c>
      <c r="BF215">
        <v>1</v>
      </c>
      <c r="BG215">
        <v>1</v>
      </c>
      <c r="BH215">
        <v>40000</v>
      </c>
      <c r="BI215">
        <v>325</v>
      </c>
      <c r="BK215">
        <v>1</v>
      </c>
      <c r="BL215">
        <v>0</v>
      </c>
      <c r="BM215">
        <v>0</v>
      </c>
      <c r="BN215">
        <v>0</v>
      </c>
      <c r="BO215">
        <v>110</v>
      </c>
      <c r="BP215">
        <v>485</v>
      </c>
      <c r="BQ215">
        <f t="shared" si="86"/>
        <v>5820</v>
      </c>
      <c r="BR215">
        <v>5820</v>
      </c>
      <c r="BS215">
        <f t="shared" si="71"/>
        <v>8.5588235294117645</v>
      </c>
      <c r="BT215" s="43">
        <v>8.5588235294117645</v>
      </c>
      <c r="BU215">
        <f t="shared" si="72"/>
        <v>5.82</v>
      </c>
      <c r="BV215">
        <v>5.82</v>
      </c>
      <c r="BW215">
        <v>465.59999999999997</v>
      </c>
      <c r="BX215">
        <f t="shared" si="87"/>
        <v>0.46559999999999996</v>
      </c>
      <c r="BY215">
        <v>17</v>
      </c>
      <c r="BZ215">
        <v>1597440</v>
      </c>
      <c r="CA215">
        <v>1664000</v>
      </c>
      <c r="CB215">
        <v>96</v>
      </c>
      <c r="CC215">
        <f t="shared" si="88"/>
        <v>0.96</v>
      </c>
      <c r="CD215">
        <v>0</v>
      </c>
      <c r="CE215">
        <v>0</v>
      </c>
      <c r="CF215">
        <v>200000</v>
      </c>
      <c r="CG215">
        <v>0.96</v>
      </c>
      <c r="CI215" s="43">
        <v>0.18535076</v>
      </c>
      <c r="CJ215" s="33">
        <v>485</v>
      </c>
      <c r="CK215" s="33">
        <v>28129.127369102778</v>
      </c>
      <c r="CL215" s="33">
        <v>432755.80567850429</v>
      </c>
      <c r="CM215" s="43">
        <f t="shared" si="89"/>
        <v>1442.519352261681</v>
      </c>
      <c r="CN215" s="43">
        <v>0.68</v>
      </c>
      <c r="CO215" s="43"/>
      <c r="CP215" s="43">
        <v>0.81464924000000005</v>
      </c>
      <c r="CQ215" s="43">
        <v>0.7</v>
      </c>
      <c r="CR215" s="43">
        <v>0.85</v>
      </c>
      <c r="CS215" s="43">
        <v>6.5000000000000002E-2</v>
      </c>
      <c r="CT215">
        <v>465.59999999999997</v>
      </c>
      <c r="CU215">
        <v>110</v>
      </c>
      <c r="CV215">
        <v>40000</v>
      </c>
      <c r="CW215">
        <f t="shared" si="73"/>
        <v>2135.1949136868925</v>
      </c>
      <c r="CX215">
        <f t="shared" si="74"/>
        <v>1758.3958112715586</v>
      </c>
      <c r="CY215">
        <f t="shared" si="75"/>
        <v>27052.24325033167</v>
      </c>
      <c r="CZ215">
        <f t="shared" si="76"/>
        <v>32849.152518259885</v>
      </c>
      <c r="DA215">
        <v>2135.1949136868925</v>
      </c>
      <c r="DB215">
        <v>1758.3958112715586</v>
      </c>
      <c r="DC215">
        <v>27052.24325033167</v>
      </c>
      <c r="DD215">
        <v>32849.152518259885</v>
      </c>
      <c r="DE215" s="43">
        <v>0.81464924000000005</v>
      </c>
      <c r="DF215" s="33">
        <f t="shared" si="77"/>
        <v>28129.127369102778</v>
      </c>
      <c r="DG215" s="43">
        <v>0.71464923999999996</v>
      </c>
      <c r="DH215">
        <f t="shared" si="78"/>
        <v>24676.214632192496</v>
      </c>
      <c r="DI215">
        <v>0.6146492400000001</v>
      </c>
      <c r="DJ215">
        <f t="shared" si="79"/>
        <v>21223.301895282224</v>
      </c>
      <c r="DK215">
        <f t="shared" si="80"/>
        <v>432755.80567850429</v>
      </c>
      <c r="DL215">
        <f t="shared" si="81"/>
        <v>379634.07126449991</v>
      </c>
      <c r="DM215">
        <f t="shared" si="82"/>
        <v>326512.33685049572</v>
      </c>
      <c r="DO215" s="33">
        <v>28129.127369102778</v>
      </c>
      <c r="DP215" s="33">
        <v>24676.214632192496</v>
      </c>
      <c r="DQ215" s="33">
        <v>21223.301895282224</v>
      </c>
      <c r="DR215" s="33">
        <v>432755.80567850429</v>
      </c>
      <c r="DS215" s="33">
        <v>379634.07126449991</v>
      </c>
      <c r="DT215" s="33">
        <v>326512.33685049572</v>
      </c>
      <c r="DV215">
        <v>1326.65</v>
      </c>
    </row>
    <row r="216" spans="1:126" x14ac:dyDescent="0.35">
      <c r="A216">
        <v>70</v>
      </c>
      <c r="B216">
        <v>50</v>
      </c>
      <c r="C216">
        <v>1</v>
      </c>
      <c r="D216">
        <v>2</v>
      </c>
      <c r="E216">
        <v>3</v>
      </c>
      <c r="F216">
        <v>4</v>
      </c>
      <c r="G216">
        <v>1</v>
      </c>
      <c r="H216">
        <v>3</v>
      </c>
      <c r="I216">
        <v>6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3</v>
      </c>
      <c r="P216">
        <v>1</v>
      </c>
      <c r="Q216">
        <v>1</v>
      </c>
      <c r="R216">
        <v>9</v>
      </c>
      <c r="S216">
        <v>1517900</v>
      </c>
      <c r="T216">
        <v>1</v>
      </c>
      <c r="U216">
        <v>1</v>
      </c>
      <c r="V216">
        <v>1</v>
      </c>
      <c r="W216">
        <v>2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0.3</v>
      </c>
      <c r="AM216">
        <v>255</v>
      </c>
      <c r="AN216">
        <f t="shared" si="68"/>
        <v>2040</v>
      </c>
      <c r="AO216">
        <v>2040</v>
      </c>
      <c r="AP216">
        <f t="shared" si="69"/>
        <v>2550</v>
      </c>
      <c r="AQ216">
        <v>2550</v>
      </c>
      <c r="AR216" s="33">
        <f t="shared" si="84"/>
        <v>8500</v>
      </c>
      <c r="AS216">
        <v>17688.600000000002</v>
      </c>
      <c r="AT216">
        <f t="shared" si="85"/>
        <v>50</v>
      </c>
      <c r="AU216">
        <f t="shared" si="70"/>
        <v>2.04</v>
      </c>
      <c r="AV216">
        <v>50000</v>
      </c>
      <c r="AW216">
        <v>166.66666666666666</v>
      </c>
      <c r="AX216">
        <v>93</v>
      </c>
      <c r="AY216">
        <v>1897.2</v>
      </c>
      <c r="AZ216" s="33">
        <v>237.15</v>
      </c>
      <c r="BA216" s="33">
        <v>237.15</v>
      </c>
      <c r="BB216">
        <v>200000</v>
      </c>
      <c r="BC216">
        <v>0</v>
      </c>
      <c r="BD216">
        <v>1200</v>
      </c>
      <c r="BE216">
        <v>4800</v>
      </c>
      <c r="BF216">
        <v>1</v>
      </c>
      <c r="BG216">
        <v>1</v>
      </c>
      <c r="BH216">
        <v>0</v>
      </c>
      <c r="BI216">
        <v>400</v>
      </c>
      <c r="BJ216">
        <v>6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19020</v>
      </c>
      <c r="BQ216">
        <f t="shared" si="86"/>
        <v>228240</v>
      </c>
      <c r="BR216">
        <v>228240</v>
      </c>
      <c r="BS216">
        <f t="shared" si="71"/>
        <v>760.80000000000007</v>
      </c>
      <c r="BT216" s="43">
        <v>760.80000000000007</v>
      </c>
      <c r="BU216">
        <f t="shared" si="72"/>
        <v>228.24</v>
      </c>
      <c r="BV216">
        <v>228.24</v>
      </c>
      <c r="BW216">
        <v>17688.600000000002</v>
      </c>
      <c r="BX216">
        <f t="shared" si="87"/>
        <v>17.688600000000001</v>
      </c>
      <c r="BY216">
        <v>55</v>
      </c>
      <c r="BZ216">
        <v>758880</v>
      </c>
      <c r="CA216">
        <v>816000</v>
      </c>
      <c r="CB216">
        <v>93</v>
      </c>
      <c r="CC216">
        <f t="shared" si="88"/>
        <v>0.93</v>
      </c>
      <c r="CD216">
        <v>0</v>
      </c>
      <c r="CE216">
        <v>0</v>
      </c>
      <c r="CF216">
        <v>1</v>
      </c>
      <c r="CG216">
        <v>0.93</v>
      </c>
      <c r="CI216" s="43">
        <v>0.67694918999999998</v>
      </c>
      <c r="CJ216" s="33">
        <v>19020</v>
      </c>
      <c r="CK216" s="33">
        <v>1216.9001420919053</v>
      </c>
      <c r="CL216" s="33">
        <v>18721.540647567774</v>
      </c>
      <c r="CM216" s="43">
        <f t="shared" si="89"/>
        <v>62.40513549189258</v>
      </c>
      <c r="CN216" s="43">
        <v>0.3</v>
      </c>
      <c r="CO216" s="43"/>
      <c r="CP216" s="43">
        <v>0.32305081000000002</v>
      </c>
      <c r="CQ216" s="43">
        <v>0.7</v>
      </c>
      <c r="CR216" s="43">
        <v>0.85</v>
      </c>
      <c r="CS216" s="43">
        <v>6.5000000000000002E-2</v>
      </c>
      <c r="CT216">
        <v>17688.600000000002</v>
      </c>
      <c r="CU216">
        <v>-3480</v>
      </c>
      <c r="CV216">
        <v>0</v>
      </c>
      <c r="CW216">
        <f t="shared" si="73"/>
        <v>22210.396617802293</v>
      </c>
      <c r="CX216">
        <f t="shared" si="74"/>
        <v>18290.914861719535</v>
      </c>
      <c r="CY216">
        <f t="shared" si="75"/>
        <v>281398.6901803005</v>
      </c>
      <c r="CZ216">
        <f t="shared" si="76"/>
        <v>341698.40950465063</v>
      </c>
      <c r="DA216">
        <v>22210.396617802293</v>
      </c>
      <c r="DB216">
        <v>18290.914861719535</v>
      </c>
      <c r="DC216">
        <v>281398.6901803005</v>
      </c>
      <c r="DD216">
        <v>341698.40950465063</v>
      </c>
      <c r="DE216" s="43">
        <v>0.32305081000000002</v>
      </c>
      <c r="DF216" s="33">
        <f t="shared" si="77"/>
        <v>1216.9001420919053</v>
      </c>
      <c r="DG216" s="43">
        <v>0.22305081000000004</v>
      </c>
      <c r="DH216">
        <f t="shared" si="78"/>
        <v>840.21012788271469</v>
      </c>
      <c r="DI216">
        <v>0.12305081000000007</v>
      </c>
      <c r="DJ216">
        <f t="shared" si="79"/>
        <v>463.52011367352424</v>
      </c>
      <c r="DK216">
        <f t="shared" si="80"/>
        <v>18721.540647567774</v>
      </c>
      <c r="DL216">
        <f t="shared" si="81"/>
        <v>12926.309659734072</v>
      </c>
      <c r="DM216">
        <f t="shared" si="82"/>
        <v>7131.0786719003727</v>
      </c>
      <c r="DO216" s="33">
        <v>1216.9001420919053</v>
      </c>
      <c r="DP216" s="33">
        <v>840.21012788271469</v>
      </c>
      <c r="DQ216" s="33">
        <v>463.52011367352424</v>
      </c>
      <c r="DR216" s="33">
        <v>18721.540647567774</v>
      </c>
      <c r="DS216" s="33">
        <v>12926.309659734072</v>
      </c>
      <c r="DT216" s="33">
        <v>7131.0786719003727</v>
      </c>
      <c r="DV216">
        <v>78.010000000000005</v>
      </c>
    </row>
    <row r="217" spans="1:126" x14ac:dyDescent="0.35">
      <c r="A217">
        <v>40</v>
      </c>
      <c r="B217">
        <f t="shared" si="83"/>
        <v>22</v>
      </c>
      <c r="C217">
        <v>1</v>
      </c>
      <c r="D217">
        <v>2</v>
      </c>
      <c r="E217">
        <v>2</v>
      </c>
      <c r="F217">
        <v>1</v>
      </c>
      <c r="G217">
        <v>3</v>
      </c>
      <c r="H217">
        <v>2</v>
      </c>
      <c r="I217">
        <v>2</v>
      </c>
      <c r="J217">
        <v>1</v>
      </c>
      <c r="K217">
        <v>1</v>
      </c>
      <c r="L217">
        <v>1</v>
      </c>
      <c r="M217">
        <v>1</v>
      </c>
      <c r="N217">
        <v>8</v>
      </c>
      <c r="O217">
        <v>15</v>
      </c>
      <c r="P217">
        <v>3</v>
      </c>
      <c r="Q217">
        <v>1</v>
      </c>
      <c r="R217">
        <v>4</v>
      </c>
      <c r="S217">
        <v>125050</v>
      </c>
      <c r="T217">
        <v>1</v>
      </c>
      <c r="U217">
        <v>1</v>
      </c>
      <c r="V217">
        <v>1</v>
      </c>
      <c r="W217">
        <v>2</v>
      </c>
      <c r="X217">
        <v>0</v>
      </c>
      <c r="Y217">
        <v>0</v>
      </c>
      <c r="Z217">
        <v>1</v>
      </c>
      <c r="AA217">
        <v>2</v>
      </c>
      <c r="AB217">
        <v>1</v>
      </c>
      <c r="AD217">
        <v>0</v>
      </c>
      <c r="AF217">
        <v>0</v>
      </c>
      <c r="AH217">
        <v>0</v>
      </c>
      <c r="AJ217">
        <v>0</v>
      </c>
      <c r="AK217">
        <v>0</v>
      </c>
      <c r="AL217">
        <v>0.04</v>
      </c>
      <c r="AM217">
        <v>51</v>
      </c>
      <c r="AN217">
        <f t="shared" si="68"/>
        <v>408</v>
      </c>
      <c r="AO217">
        <v>408</v>
      </c>
      <c r="AP217">
        <f t="shared" si="69"/>
        <v>510</v>
      </c>
      <c r="AQ217">
        <v>510</v>
      </c>
      <c r="AR217" s="33">
        <f t="shared" si="84"/>
        <v>12750</v>
      </c>
      <c r="AS217">
        <v>15908</v>
      </c>
      <c r="AT217">
        <f t="shared" si="85"/>
        <v>62.5</v>
      </c>
      <c r="AU217">
        <f t="shared" si="70"/>
        <v>0.40799999999999997</v>
      </c>
      <c r="AV217">
        <v>62500</v>
      </c>
      <c r="AW217">
        <v>208.33333333333334</v>
      </c>
      <c r="AX217">
        <v>97</v>
      </c>
      <c r="AY217">
        <v>395.76</v>
      </c>
      <c r="AZ217" s="33">
        <v>49.47</v>
      </c>
      <c r="BA217" s="33">
        <v>49.47</v>
      </c>
      <c r="BB217">
        <v>60000</v>
      </c>
      <c r="BC217">
        <v>0</v>
      </c>
      <c r="BD217">
        <v>500</v>
      </c>
      <c r="BE217">
        <v>2000</v>
      </c>
      <c r="BF217">
        <v>1</v>
      </c>
      <c r="BG217">
        <v>1</v>
      </c>
      <c r="BH217">
        <v>5000</v>
      </c>
      <c r="BI217">
        <v>500</v>
      </c>
      <c r="BK217">
        <v>1</v>
      </c>
      <c r="BL217">
        <v>0</v>
      </c>
      <c r="BM217">
        <v>0</v>
      </c>
      <c r="BN217">
        <v>0</v>
      </c>
      <c r="BO217">
        <v>1400</v>
      </c>
      <c r="BP217">
        <v>16400</v>
      </c>
      <c r="BQ217">
        <f t="shared" si="86"/>
        <v>196800</v>
      </c>
      <c r="BR217">
        <v>196800</v>
      </c>
      <c r="BS217">
        <f t="shared" si="71"/>
        <v>4920</v>
      </c>
      <c r="BT217" s="43">
        <v>4920</v>
      </c>
      <c r="BU217">
        <f t="shared" si="72"/>
        <v>196.8</v>
      </c>
      <c r="BV217">
        <v>196.8</v>
      </c>
      <c r="BW217">
        <v>15908</v>
      </c>
      <c r="BX217">
        <f t="shared" si="87"/>
        <v>15.907999999999999</v>
      </c>
      <c r="BY217">
        <v>41</v>
      </c>
      <c r="BZ217">
        <v>197880</v>
      </c>
      <c r="CA217">
        <v>204000</v>
      </c>
      <c r="CB217">
        <v>97</v>
      </c>
      <c r="CC217">
        <f t="shared" si="88"/>
        <v>0.97</v>
      </c>
      <c r="CD217">
        <v>0</v>
      </c>
      <c r="CE217">
        <v>0</v>
      </c>
      <c r="CF217">
        <v>1</v>
      </c>
      <c r="CG217">
        <v>0.97</v>
      </c>
      <c r="CI217" s="43">
        <v>0.75218165999999997</v>
      </c>
      <c r="CJ217" s="33">
        <v>16400</v>
      </c>
      <c r="CK217" s="33">
        <v>168.02769878755089</v>
      </c>
      <c r="CL217" s="33">
        <v>2585.0415198084752</v>
      </c>
      <c r="CM217" s="43">
        <f t="shared" si="89"/>
        <v>8.6168050660282507</v>
      </c>
      <c r="CN217" s="43">
        <v>0.04</v>
      </c>
      <c r="CO217" s="43"/>
      <c r="CP217" s="43">
        <v>0.24781834000000003</v>
      </c>
      <c r="CQ217" s="43">
        <v>0.7</v>
      </c>
      <c r="CR217" s="43">
        <v>0.85</v>
      </c>
      <c r="CS217" s="43">
        <v>6.5000000000000002E-2</v>
      </c>
      <c r="CT217">
        <v>15908</v>
      </c>
      <c r="CU217">
        <v>1400</v>
      </c>
      <c r="CV217">
        <v>5000</v>
      </c>
      <c r="CW217">
        <f t="shared" si="73"/>
        <v>17976.774387187266</v>
      </c>
      <c r="CX217">
        <f t="shared" si="74"/>
        <v>14804.402436507158</v>
      </c>
      <c r="CY217">
        <f t="shared" si="75"/>
        <v>227760.0374847255</v>
      </c>
      <c r="CZ217">
        <f t="shared" si="76"/>
        <v>276565.75980288099</v>
      </c>
      <c r="DA217">
        <v>17976.774387187266</v>
      </c>
      <c r="DB217">
        <v>14804.402436507158</v>
      </c>
      <c r="DC217">
        <v>227760.0374847255</v>
      </c>
      <c r="DD217">
        <v>276565.75980288099</v>
      </c>
      <c r="DE217" s="43">
        <v>0.24781834000000003</v>
      </c>
      <c r="DF217" s="33">
        <f t="shared" si="77"/>
        <v>168.02769878755089</v>
      </c>
      <c r="DG217" s="43">
        <v>0.14781834000000005</v>
      </c>
      <c r="DH217">
        <f t="shared" si="78"/>
        <v>100.22492890879582</v>
      </c>
      <c r="DI217">
        <v>4.781834000000007E-2</v>
      </c>
      <c r="DJ217">
        <f t="shared" si="79"/>
        <v>32.422159030040746</v>
      </c>
      <c r="DK217">
        <f t="shared" si="80"/>
        <v>2585.0415198084752</v>
      </c>
      <c r="DL217">
        <f t="shared" si="81"/>
        <v>1541.9219832122433</v>
      </c>
      <c r="DM217">
        <f t="shared" si="82"/>
        <v>498.80244661601148</v>
      </c>
      <c r="DO217" s="33">
        <v>168.02769878755089</v>
      </c>
      <c r="DP217" s="33">
        <v>100.22492890879582</v>
      </c>
      <c r="DQ217" s="33">
        <v>32.422159030040746</v>
      </c>
      <c r="DR217" s="33">
        <v>2585.0415198084752</v>
      </c>
      <c r="DS217" s="33">
        <v>1541.9219832122433</v>
      </c>
      <c r="DT217" s="33">
        <v>498.80244661601148</v>
      </c>
      <c r="DV217">
        <v>61.55</v>
      </c>
    </row>
    <row r="218" spans="1:126" x14ac:dyDescent="0.35">
      <c r="A218">
        <v>75</v>
      </c>
      <c r="B218">
        <f t="shared" si="83"/>
        <v>57</v>
      </c>
      <c r="C218">
        <v>0</v>
      </c>
      <c r="D218">
        <v>2</v>
      </c>
      <c r="E218">
        <v>2</v>
      </c>
      <c r="F218">
        <v>2</v>
      </c>
      <c r="G218">
        <v>5</v>
      </c>
      <c r="H218">
        <v>0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3</v>
      </c>
      <c r="O218">
        <v>6</v>
      </c>
      <c r="P218">
        <v>1</v>
      </c>
      <c r="Q218">
        <v>1</v>
      </c>
      <c r="R218">
        <v>4</v>
      </c>
      <c r="S218">
        <v>129000</v>
      </c>
      <c r="T218">
        <v>1</v>
      </c>
      <c r="U218">
        <v>2</v>
      </c>
      <c r="V218">
        <v>0</v>
      </c>
      <c r="W218">
        <v>2</v>
      </c>
      <c r="X218">
        <v>0</v>
      </c>
      <c r="Y218">
        <v>0</v>
      </c>
      <c r="Z218">
        <v>1</v>
      </c>
      <c r="AA218">
        <v>2</v>
      </c>
      <c r="AB218">
        <v>0</v>
      </c>
      <c r="AD218">
        <v>0</v>
      </c>
      <c r="AF218">
        <v>0</v>
      </c>
      <c r="AH218">
        <v>0</v>
      </c>
      <c r="AI218">
        <v>1</v>
      </c>
      <c r="AJ218">
        <v>1</v>
      </c>
      <c r="AK218">
        <v>1</v>
      </c>
      <c r="AL218">
        <v>0.6</v>
      </c>
      <c r="AM218">
        <v>560</v>
      </c>
      <c r="AN218">
        <f t="shared" si="68"/>
        <v>4480</v>
      </c>
      <c r="AO218">
        <v>4480</v>
      </c>
      <c r="AP218">
        <f t="shared" si="69"/>
        <v>5600</v>
      </c>
      <c r="AQ218">
        <v>5600</v>
      </c>
      <c r="AR218" s="33">
        <f t="shared" si="84"/>
        <v>9333.3333333333339</v>
      </c>
      <c r="AS218">
        <v>2040</v>
      </c>
      <c r="AT218">
        <f t="shared" si="85"/>
        <v>125</v>
      </c>
      <c r="AU218">
        <f t="shared" si="70"/>
        <v>4.4800000000000004</v>
      </c>
      <c r="AV218">
        <v>125000</v>
      </c>
      <c r="AW218">
        <v>416.66666666666669</v>
      </c>
      <c r="AX218">
        <v>80</v>
      </c>
      <c r="AY218">
        <v>3584</v>
      </c>
      <c r="AZ218" s="33">
        <v>848</v>
      </c>
      <c r="BA218" s="33">
        <v>448</v>
      </c>
      <c r="BB218">
        <v>265000</v>
      </c>
      <c r="BC218">
        <v>0</v>
      </c>
      <c r="BD218">
        <v>5000</v>
      </c>
      <c r="BE218">
        <v>20000</v>
      </c>
      <c r="BF218">
        <v>1</v>
      </c>
      <c r="BG218">
        <v>4</v>
      </c>
      <c r="BH218">
        <v>15000</v>
      </c>
      <c r="BI218">
        <v>1000</v>
      </c>
      <c r="BJ218">
        <v>2</v>
      </c>
      <c r="BK218">
        <v>1</v>
      </c>
      <c r="BL218">
        <v>0</v>
      </c>
      <c r="BM218">
        <v>0</v>
      </c>
      <c r="BN218">
        <v>0</v>
      </c>
      <c r="BO218">
        <v>300</v>
      </c>
      <c r="BP218">
        <v>2550</v>
      </c>
      <c r="BQ218">
        <f t="shared" si="86"/>
        <v>30600</v>
      </c>
      <c r="BR218">
        <v>30600</v>
      </c>
      <c r="BS218">
        <f t="shared" si="71"/>
        <v>51.000000000000007</v>
      </c>
      <c r="BT218" s="43">
        <v>51.000000000000007</v>
      </c>
      <c r="BU218">
        <f t="shared" si="72"/>
        <v>30.6</v>
      </c>
      <c r="BV218">
        <v>30.6</v>
      </c>
      <c r="BW218">
        <v>2040</v>
      </c>
      <c r="BX218">
        <f t="shared" si="87"/>
        <v>2.04</v>
      </c>
      <c r="BY218">
        <v>31</v>
      </c>
      <c r="BZ218">
        <v>3584000</v>
      </c>
      <c r="CA218">
        <v>4480000</v>
      </c>
      <c r="CB218">
        <v>80</v>
      </c>
      <c r="CC218">
        <f t="shared" si="88"/>
        <v>0.8</v>
      </c>
      <c r="CD218">
        <v>0</v>
      </c>
      <c r="CE218">
        <v>0</v>
      </c>
      <c r="CF218">
        <v>1</v>
      </c>
      <c r="CG218">
        <v>0.8</v>
      </c>
      <c r="CI218" s="43">
        <v>0.30667143000000002</v>
      </c>
      <c r="CJ218" s="33">
        <v>2550</v>
      </c>
      <c r="CK218" s="33">
        <v>6400.3099290308455</v>
      </c>
      <c r="CL218" s="33">
        <v>194778.24508740887</v>
      </c>
      <c r="CM218" s="43">
        <f t="shared" si="89"/>
        <v>649.26081695802952</v>
      </c>
      <c r="CN218" s="43">
        <v>0.6</v>
      </c>
      <c r="CO218" s="43"/>
      <c r="CP218" s="43">
        <v>0.69332857000000003</v>
      </c>
      <c r="CQ218" s="43">
        <v>0.7</v>
      </c>
      <c r="CR218" s="43">
        <v>0.85</v>
      </c>
      <c r="CS218" s="43">
        <v>6.5000000000000002E-2</v>
      </c>
      <c r="CT218">
        <v>2040</v>
      </c>
      <c r="CU218">
        <v>300</v>
      </c>
      <c r="CV218">
        <v>15000</v>
      </c>
      <c r="CW218">
        <f t="shared" si="73"/>
        <v>5654.2600006789016</v>
      </c>
      <c r="CX218">
        <f t="shared" si="74"/>
        <v>4656.4494123238019</v>
      </c>
      <c r="CY218">
        <f t="shared" si="75"/>
        <v>71637.68326652002</v>
      </c>
      <c r="CZ218">
        <f t="shared" si="76"/>
        <v>86988.615395060027</v>
      </c>
      <c r="DA218">
        <v>5654.2600006789016</v>
      </c>
      <c r="DB218">
        <v>4656.4494123238019</v>
      </c>
      <c r="DC218">
        <v>71637.68326652002</v>
      </c>
      <c r="DD218">
        <v>86988.615395060027</v>
      </c>
      <c r="DE218" s="43">
        <v>0.69332857000000003</v>
      </c>
      <c r="DF218" s="33">
        <f t="shared" si="77"/>
        <v>12660.585930681576</v>
      </c>
      <c r="DG218" s="43">
        <v>0.59332856999999994</v>
      </c>
      <c r="DH218">
        <f t="shared" si="78"/>
        <v>10834.527337613417</v>
      </c>
      <c r="DI218">
        <v>0.49332857000000002</v>
      </c>
      <c r="DJ218">
        <f t="shared" si="79"/>
        <v>9008.4687445452619</v>
      </c>
      <c r="DK218">
        <f t="shared" si="80"/>
        <v>194778.24508740887</v>
      </c>
      <c r="DL218">
        <f t="shared" si="81"/>
        <v>166685.03596328333</v>
      </c>
      <c r="DM218">
        <f t="shared" si="82"/>
        <v>138591.82683915787</v>
      </c>
      <c r="DO218" s="33">
        <v>12660.585930681576</v>
      </c>
      <c r="DP218" s="33">
        <v>10834.527337613417</v>
      </c>
      <c r="DQ218" s="33">
        <v>9008.4687445452619</v>
      </c>
      <c r="DR218" s="33">
        <v>194778.24508740887</v>
      </c>
      <c r="DS218" s="33">
        <v>166685.03596328333</v>
      </c>
      <c r="DT218" s="33">
        <v>138591.82683915787</v>
      </c>
      <c r="DV218">
        <v>1028.94</v>
      </c>
    </row>
    <row r="219" spans="1:126" x14ac:dyDescent="0.35">
      <c r="A219">
        <v>51</v>
      </c>
      <c r="B219">
        <f t="shared" si="83"/>
        <v>33</v>
      </c>
      <c r="C219">
        <v>1</v>
      </c>
      <c r="D219">
        <v>2</v>
      </c>
      <c r="E219">
        <v>1</v>
      </c>
      <c r="F219">
        <v>1</v>
      </c>
      <c r="G219">
        <v>0</v>
      </c>
      <c r="H219">
        <v>1</v>
      </c>
      <c r="I219">
        <v>2</v>
      </c>
      <c r="J219">
        <v>0</v>
      </c>
      <c r="K219">
        <v>0</v>
      </c>
      <c r="L219">
        <v>1</v>
      </c>
      <c r="M219">
        <v>1</v>
      </c>
      <c r="N219">
        <v>7</v>
      </c>
      <c r="O219">
        <v>12</v>
      </c>
      <c r="P219">
        <v>2</v>
      </c>
      <c r="Q219">
        <v>1</v>
      </c>
      <c r="R219">
        <v>6</v>
      </c>
      <c r="S219">
        <v>2514500</v>
      </c>
      <c r="T219">
        <v>1</v>
      </c>
      <c r="U219">
        <v>1</v>
      </c>
      <c r="V219">
        <v>1</v>
      </c>
      <c r="W219">
        <v>2</v>
      </c>
      <c r="X219">
        <v>0</v>
      </c>
      <c r="Y219">
        <v>1</v>
      </c>
      <c r="Z219">
        <v>1</v>
      </c>
      <c r="AA219">
        <v>2</v>
      </c>
      <c r="AB219">
        <v>0</v>
      </c>
      <c r="AD219">
        <v>0</v>
      </c>
      <c r="AF219">
        <v>0</v>
      </c>
      <c r="AH219">
        <v>0</v>
      </c>
      <c r="AJ219">
        <v>0</v>
      </c>
      <c r="AK219">
        <v>0</v>
      </c>
      <c r="AL219">
        <v>0.24000000000000005</v>
      </c>
      <c r="AM219">
        <v>131</v>
      </c>
      <c r="AN219">
        <f t="shared" si="68"/>
        <v>1048</v>
      </c>
      <c r="AO219">
        <v>1048</v>
      </c>
      <c r="AP219">
        <f t="shared" si="69"/>
        <v>1310</v>
      </c>
      <c r="AQ219">
        <v>1310</v>
      </c>
      <c r="AR219" s="33">
        <f t="shared" si="84"/>
        <v>5458.3333333333321</v>
      </c>
      <c r="AS219">
        <v>408</v>
      </c>
      <c r="AT219">
        <f t="shared" si="85"/>
        <v>137.5</v>
      </c>
      <c r="AU219">
        <f t="shared" si="70"/>
        <v>1.048</v>
      </c>
      <c r="AV219">
        <v>137500</v>
      </c>
      <c r="AW219">
        <v>458.33333333333331</v>
      </c>
      <c r="AX219">
        <v>80</v>
      </c>
      <c r="AY219">
        <v>838.40000000000009</v>
      </c>
      <c r="AZ219" s="33">
        <v>104.80000000000001</v>
      </c>
      <c r="BA219" s="33">
        <v>104.80000000000001</v>
      </c>
      <c r="BB219">
        <v>40000</v>
      </c>
      <c r="BC219">
        <v>0</v>
      </c>
      <c r="BD219">
        <v>50</v>
      </c>
      <c r="BE219">
        <v>200</v>
      </c>
      <c r="BF219">
        <v>1</v>
      </c>
      <c r="BG219">
        <v>4</v>
      </c>
      <c r="BH219">
        <v>15000</v>
      </c>
      <c r="BI219">
        <v>1100</v>
      </c>
      <c r="BK219">
        <v>1</v>
      </c>
      <c r="BL219">
        <v>0</v>
      </c>
      <c r="BM219">
        <v>0</v>
      </c>
      <c r="BN219">
        <v>0</v>
      </c>
      <c r="BO219">
        <v>60</v>
      </c>
      <c r="BP219">
        <v>510</v>
      </c>
      <c r="BQ219">
        <f t="shared" si="86"/>
        <v>6120</v>
      </c>
      <c r="BR219">
        <v>6120</v>
      </c>
      <c r="BS219">
        <f t="shared" si="71"/>
        <v>25.499999999999996</v>
      </c>
      <c r="BT219" s="43">
        <v>25.499999999999996</v>
      </c>
      <c r="BU219">
        <f t="shared" si="72"/>
        <v>6.12</v>
      </c>
      <c r="BV219">
        <v>6.12</v>
      </c>
      <c r="BW219">
        <v>408</v>
      </c>
      <c r="BX219">
        <f t="shared" si="87"/>
        <v>0.40799999999999997</v>
      </c>
      <c r="BY219">
        <v>15</v>
      </c>
      <c r="BZ219">
        <v>922240.00000000012</v>
      </c>
      <c r="CA219">
        <v>1152800</v>
      </c>
      <c r="CB219">
        <v>80.000000000000014</v>
      </c>
      <c r="CC219">
        <f t="shared" si="88"/>
        <v>0.80000000000000016</v>
      </c>
      <c r="CD219">
        <v>0</v>
      </c>
      <c r="CE219">
        <v>0</v>
      </c>
      <c r="CF219">
        <v>1</v>
      </c>
      <c r="CG219">
        <v>0.80000000000000016</v>
      </c>
      <c r="CI219" s="43">
        <v>0.29884624999999998</v>
      </c>
      <c r="CJ219" s="33">
        <v>510</v>
      </c>
      <c r="CK219" s="33">
        <v>3073.5249731258132</v>
      </c>
      <c r="CL219" s="33">
        <v>47284.99958655097</v>
      </c>
      <c r="CM219" s="43">
        <f t="shared" si="89"/>
        <v>157.61666528850324</v>
      </c>
      <c r="CN219" s="43">
        <v>0.24000000000000005</v>
      </c>
      <c r="CO219" s="43"/>
      <c r="CP219" s="43">
        <v>0.70115375000000002</v>
      </c>
      <c r="CQ219" s="43">
        <v>0.7</v>
      </c>
      <c r="CR219" s="43">
        <v>0.85</v>
      </c>
      <c r="CS219" s="43">
        <v>6.5000000000000002E-2</v>
      </c>
      <c r="CT219">
        <v>408</v>
      </c>
      <c r="CU219">
        <v>60</v>
      </c>
      <c r="CV219">
        <v>15000</v>
      </c>
      <c r="CW219">
        <f t="shared" si="73"/>
        <v>1160.4629470839939</v>
      </c>
      <c r="CX219">
        <f t="shared" si="74"/>
        <v>955.67536818681845</v>
      </c>
      <c r="CY219">
        <f t="shared" si="75"/>
        <v>14702.697972104899</v>
      </c>
      <c r="CZ219">
        <f t="shared" si="76"/>
        <v>17853.276108984519</v>
      </c>
      <c r="DA219">
        <v>1160.4629470839939</v>
      </c>
      <c r="DB219">
        <v>955.67536818681845</v>
      </c>
      <c r="DC219">
        <v>14702.697972104899</v>
      </c>
      <c r="DD219">
        <v>17853.276108984519</v>
      </c>
      <c r="DE219" s="43">
        <v>0.70115375000000002</v>
      </c>
      <c r="DF219" s="33">
        <f t="shared" si="77"/>
        <v>3073.5249731258132</v>
      </c>
      <c r="DG219" s="43">
        <v>0.60115375000000004</v>
      </c>
      <c r="DH219">
        <f t="shared" si="78"/>
        <v>2635.1724758132318</v>
      </c>
      <c r="DI219">
        <v>0.50115375000000006</v>
      </c>
      <c r="DJ219">
        <f t="shared" si="79"/>
        <v>2196.8199785006509</v>
      </c>
      <c r="DK219">
        <f t="shared" si="80"/>
        <v>47284.99958655097</v>
      </c>
      <c r="DL219">
        <f t="shared" si="81"/>
        <v>40541.115012511254</v>
      </c>
      <c r="DM219">
        <f t="shared" si="82"/>
        <v>33797.230438471553</v>
      </c>
      <c r="DO219" s="33">
        <v>3073.5249731258132</v>
      </c>
      <c r="DP219" s="33">
        <v>2635.1724758132318</v>
      </c>
      <c r="DQ219" s="33">
        <v>2196.8199785006509</v>
      </c>
      <c r="DR219" s="33">
        <v>47284.99958655097</v>
      </c>
      <c r="DS219" s="33">
        <v>40541.115012511254</v>
      </c>
      <c r="DT219" s="33">
        <v>33797.230438471553</v>
      </c>
      <c r="DV219">
        <v>2940.5</v>
      </c>
    </row>
    <row r="220" spans="1:126" x14ac:dyDescent="0.35">
      <c r="A220">
        <v>47</v>
      </c>
      <c r="B220">
        <f t="shared" si="83"/>
        <v>29</v>
      </c>
      <c r="C220">
        <v>1</v>
      </c>
      <c r="D220">
        <v>3</v>
      </c>
      <c r="E220">
        <v>3</v>
      </c>
      <c r="F220">
        <v>2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7</v>
      </c>
      <c r="O220">
        <v>12</v>
      </c>
      <c r="P220">
        <v>2</v>
      </c>
      <c r="Q220">
        <v>1</v>
      </c>
      <c r="R220">
        <v>10</v>
      </c>
      <c r="S220">
        <v>400000</v>
      </c>
      <c r="T220">
        <v>1</v>
      </c>
      <c r="U220">
        <v>2</v>
      </c>
      <c r="V220">
        <v>0</v>
      </c>
      <c r="W220">
        <v>1</v>
      </c>
      <c r="X220">
        <v>1</v>
      </c>
      <c r="Y220">
        <v>0</v>
      </c>
      <c r="Z220">
        <v>1</v>
      </c>
      <c r="AA220">
        <v>2</v>
      </c>
      <c r="AB220">
        <v>0</v>
      </c>
      <c r="AD220">
        <v>0</v>
      </c>
      <c r="AF220">
        <v>0</v>
      </c>
      <c r="AH220">
        <v>0</v>
      </c>
      <c r="AJ220">
        <v>0</v>
      </c>
      <c r="AK220">
        <v>1</v>
      </c>
      <c r="AL220">
        <v>1.03</v>
      </c>
      <c r="AM220">
        <v>1200</v>
      </c>
      <c r="AN220">
        <f t="shared" si="68"/>
        <v>9600</v>
      </c>
      <c r="AO220">
        <v>9600</v>
      </c>
      <c r="AP220">
        <f t="shared" si="69"/>
        <v>12000</v>
      </c>
      <c r="AQ220">
        <v>12000</v>
      </c>
      <c r="AR220" s="33">
        <f t="shared" si="84"/>
        <v>11650.485436893203</v>
      </c>
      <c r="AS220">
        <v>9116</v>
      </c>
      <c r="AT220">
        <f t="shared" si="85"/>
        <v>43.75</v>
      </c>
      <c r="AU220">
        <f t="shared" si="70"/>
        <v>9.6</v>
      </c>
      <c r="AV220">
        <v>43750</v>
      </c>
      <c r="AW220">
        <v>145.83333333333334</v>
      </c>
      <c r="AX220">
        <v>86</v>
      </c>
      <c r="AY220">
        <v>8256</v>
      </c>
      <c r="AZ220" s="33">
        <v>2752</v>
      </c>
      <c r="BA220" s="33">
        <v>1032</v>
      </c>
      <c r="BB220">
        <v>400000</v>
      </c>
      <c r="BC220">
        <v>0</v>
      </c>
      <c r="BD220">
        <v>1000</v>
      </c>
      <c r="BE220">
        <v>4000</v>
      </c>
      <c r="BF220">
        <v>1</v>
      </c>
      <c r="BG220">
        <v>1</v>
      </c>
      <c r="BH220">
        <v>20000</v>
      </c>
      <c r="BI220">
        <v>350</v>
      </c>
      <c r="BK220">
        <v>1</v>
      </c>
      <c r="BL220">
        <v>0</v>
      </c>
      <c r="BM220">
        <v>0</v>
      </c>
      <c r="BN220">
        <v>0</v>
      </c>
      <c r="BO220">
        <v>400</v>
      </c>
      <c r="BP220">
        <v>10600</v>
      </c>
      <c r="BQ220">
        <f t="shared" si="86"/>
        <v>127200</v>
      </c>
      <c r="BR220">
        <v>127200</v>
      </c>
      <c r="BS220">
        <f t="shared" si="71"/>
        <v>123.49514563106796</v>
      </c>
      <c r="BT220" s="43">
        <v>123.49514563106796</v>
      </c>
      <c r="BU220">
        <f t="shared" si="72"/>
        <v>127.2</v>
      </c>
      <c r="BV220">
        <v>127.2</v>
      </c>
      <c r="BW220">
        <v>9116</v>
      </c>
      <c r="BX220">
        <f t="shared" si="87"/>
        <v>9.1159999999999997</v>
      </c>
      <c r="BY220">
        <v>20</v>
      </c>
      <c r="BZ220">
        <v>2889600</v>
      </c>
      <c r="CA220">
        <v>3360000</v>
      </c>
      <c r="CB220">
        <v>86</v>
      </c>
      <c r="CC220">
        <f t="shared" si="88"/>
        <v>0.86</v>
      </c>
      <c r="CD220">
        <v>0</v>
      </c>
      <c r="CE220">
        <v>0</v>
      </c>
      <c r="CF220">
        <v>1</v>
      </c>
      <c r="CG220">
        <v>0.86</v>
      </c>
      <c r="CI220" s="43">
        <v>0.54801014000000003</v>
      </c>
      <c r="CJ220" s="33">
        <v>10600</v>
      </c>
      <c r="CK220" s="33">
        <v>9897.4050370673795</v>
      </c>
      <c r="CL220" s="33">
        <v>152267.7698010366</v>
      </c>
      <c r="CM220" s="43">
        <f t="shared" si="89"/>
        <v>507.55923267012201</v>
      </c>
      <c r="CN220" s="43">
        <v>1.03</v>
      </c>
      <c r="CO220" s="43"/>
      <c r="CP220" s="43">
        <v>0.45198985999999997</v>
      </c>
      <c r="CQ220" s="43">
        <v>0.7</v>
      </c>
      <c r="CR220" s="43">
        <v>0.85</v>
      </c>
      <c r="CS220" s="43">
        <v>6.5000000000000002E-2</v>
      </c>
      <c r="CT220">
        <v>9116</v>
      </c>
      <c r="CU220">
        <v>400</v>
      </c>
      <c r="CV220">
        <v>20000</v>
      </c>
      <c r="CW220">
        <f t="shared" si="73"/>
        <v>14139.519389185023</v>
      </c>
      <c r="CX220">
        <f t="shared" si="74"/>
        <v>11644.310085211197</v>
      </c>
      <c r="CY220">
        <f t="shared" si="75"/>
        <v>179143.23208017225</v>
      </c>
      <c r="CZ220">
        <f t="shared" si="76"/>
        <v>217531.06752592343</v>
      </c>
      <c r="DA220">
        <v>14139.519389185023</v>
      </c>
      <c r="DB220">
        <v>11644.310085211197</v>
      </c>
      <c r="DC220">
        <v>179143.23208017225</v>
      </c>
      <c r="DD220">
        <v>217531.06752592343</v>
      </c>
      <c r="DE220" s="43">
        <v>0.45198985999999997</v>
      </c>
      <c r="DF220" s="33">
        <f t="shared" si="77"/>
        <v>9897.4050370673795</v>
      </c>
      <c r="DG220" s="43">
        <v>0.35198985999999999</v>
      </c>
      <c r="DH220">
        <f t="shared" si="78"/>
        <v>7707.6645333606411</v>
      </c>
      <c r="DI220">
        <v>0.25198986000000001</v>
      </c>
      <c r="DJ220">
        <f t="shared" si="79"/>
        <v>5517.9240296539037</v>
      </c>
      <c r="DK220">
        <f t="shared" si="80"/>
        <v>152267.7698010366</v>
      </c>
      <c r="DL220">
        <f t="shared" si="81"/>
        <v>118579.45435939447</v>
      </c>
      <c r="DM220">
        <f t="shared" si="82"/>
        <v>84891.138917752367</v>
      </c>
      <c r="DO220" s="33">
        <v>9897.4050370673795</v>
      </c>
      <c r="DP220" s="33">
        <v>7707.6645333606411</v>
      </c>
      <c r="DQ220" s="33">
        <v>5517.9240296539037</v>
      </c>
      <c r="DR220" s="33">
        <v>152267.7698010366</v>
      </c>
      <c r="DS220" s="33">
        <v>118579.45435939447</v>
      </c>
      <c r="DT220" s="33">
        <v>84891.138917752367</v>
      </c>
      <c r="DV220">
        <v>528.71</v>
      </c>
    </row>
    <row r="221" spans="1:126" x14ac:dyDescent="0.35">
      <c r="A221">
        <v>54</v>
      </c>
      <c r="B221">
        <v>20</v>
      </c>
      <c r="C221">
        <v>1</v>
      </c>
      <c r="D221">
        <v>2</v>
      </c>
      <c r="E221">
        <v>2</v>
      </c>
      <c r="F221">
        <v>2</v>
      </c>
      <c r="G221">
        <v>2</v>
      </c>
      <c r="H221">
        <v>1</v>
      </c>
      <c r="I221">
        <v>1</v>
      </c>
      <c r="J221">
        <v>0</v>
      </c>
      <c r="K221">
        <v>0</v>
      </c>
      <c r="L221">
        <v>3</v>
      </c>
      <c r="M221">
        <v>1</v>
      </c>
      <c r="N221">
        <v>6</v>
      </c>
      <c r="O221">
        <v>10</v>
      </c>
      <c r="P221">
        <v>2</v>
      </c>
      <c r="Q221">
        <v>1</v>
      </c>
      <c r="R221">
        <v>16</v>
      </c>
      <c r="S221">
        <v>30000</v>
      </c>
      <c r="T221">
        <v>0</v>
      </c>
      <c r="U221">
        <v>2</v>
      </c>
      <c r="V221">
        <v>0</v>
      </c>
      <c r="W221">
        <v>1</v>
      </c>
      <c r="X221">
        <v>1</v>
      </c>
      <c r="Y221">
        <v>0</v>
      </c>
      <c r="Z221">
        <v>1</v>
      </c>
      <c r="AA221">
        <v>2</v>
      </c>
      <c r="AB221">
        <v>1</v>
      </c>
      <c r="AD221">
        <v>0</v>
      </c>
      <c r="AF221">
        <v>0</v>
      </c>
      <c r="AH221">
        <v>0</v>
      </c>
      <c r="AJ221">
        <v>0</v>
      </c>
      <c r="AK221">
        <v>1</v>
      </c>
      <c r="AL221">
        <v>0.04</v>
      </c>
      <c r="AM221">
        <v>90</v>
      </c>
      <c r="AN221">
        <f t="shared" si="68"/>
        <v>720</v>
      </c>
      <c r="AO221">
        <v>720</v>
      </c>
      <c r="AP221">
        <f t="shared" si="69"/>
        <v>900</v>
      </c>
      <c r="AQ221">
        <v>900</v>
      </c>
      <c r="AR221" s="33">
        <f t="shared" si="84"/>
        <v>22500</v>
      </c>
      <c r="AS221">
        <v>1257.5999999999999</v>
      </c>
      <c r="AT221">
        <f t="shared" si="85"/>
        <v>84.375</v>
      </c>
      <c r="AU221">
        <f t="shared" si="70"/>
        <v>0.72</v>
      </c>
      <c r="AV221">
        <v>84375</v>
      </c>
      <c r="AW221">
        <v>281.25</v>
      </c>
      <c r="AX221">
        <v>96</v>
      </c>
      <c r="AY221">
        <v>691.19999999999993</v>
      </c>
      <c r="AZ221" s="33">
        <v>86.399999999999991</v>
      </c>
      <c r="BA221" s="33">
        <v>86.399999999999991</v>
      </c>
      <c r="BB221">
        <v>400000</v>
      </c>
      <c r="BC221">
        <v>0</v>
      </c>
      <c r="BD221">
        <v>150</v>
      </c>
      <c r="BE221">
        <v>600</v>
      </c>
      <c r="BF221">
        <v>1</v>
      </c>
      <c r="BG221">
        <v>1</v>
      </c>
      <c r="BH221">
        <v>0</v>
      </c>
      <c r="BI221">
        <v>675</v>
      </c>
      <c r="BK221">
        <v>0</v>
      </c>
      <c r="BL221">
        <v>0</v>
      </c>
      <c r="BM221">
        <v>0</v>
      </c>
      <c r="BN221">
        <v>0</v>
      </c>
      <c r="BO221">
        <v>260</v>
      </c>
      <c r="BP221">
        <v>1310</v>
      </c>
      <c r="BQ221">
        <f t="shared" si="86"/>
        <v>15720</v>
      </c>
      <c r="BR221">
        <v>15720</v>
      </c>
      <c r="BS221">
        <f t="shared" si="71"/>
        <v>393</v>
      </c>
      <c r="BT221" s="43">
        <v>393</v>
      </c>
      <c r="BU221">
        <f t="shared" si="72"/>
        <v>15.72</v>
      </c>
      <c r="BV221">
        <v>15.72</v>
      </c>
      <c r="BW221">
        <v>1257.5999999999999</v>
      </c>
      <c r="BX221">
        <f t="shared" si="87"/>
        <v>1.2575999999999998</v>
      </c>
      <c r="BY221">
        <v>16</v>
      </c>
      <c r="BZ221">
        <v>466559.99999999994</v>
      </c>
      <c r="CA221">
        <v>486000</v>
      </c>
      <c r="CB221">
        <v>95.999999999999986</v>
      </c>
      <c r="CC221">
        <f t="shared" si="88"/>
        <v>0.95999999999999985</v>
      </c>
      <c r="CD221">
        <v>0</v>
      </c>
      <c r="CE221">
        <v>0</v>
      </c>
      <c r="CF221">
        <v>1</v>
      </c>
      <c r="CG221">
        <v>0.95999999999999985</v>
      </c>
      <c r="CI221" s="43">
        <v>0.55067219000000001</v>
      </c>
      <c r="CJ221" s="33">
        <v>1310</v>
      </c>
      <c r="CK221" s="33">
        <v>734.36617345793331</v>
      </c>
      <c r="CL221" s="33">
        <v>11297.94113012205</v>
      </c>
      <c r="CM221" s="43">
        <f t="shared" si="89"/>
        <v>37.659803767073498</v>
      </c>
      <c r="CN221" s="43">
        <v>0.04</v>
      </c>
      <c r="CO221" s="43"/>
      <c r="CP221" s="43">
        <v>0.44932780999999999</v>
      </c>
      <c r="CQ221" s="43">
        <v>0.7</v>
      </c>
      <c r="CR221" s="43">
        <v>0.85</v>
      </c>
      <c r="CS221" s="43">
        <v>6.5000000000000002E-2</v>
      </c>
      <c r="CT221">
        <v>1257.5999999999999</v>
      </c>
      <c r="CU221">
        <v>260</v>
      </c>
      <c r="CV221">
        <v>0</v>
      </c>
      <c r="CW221">
        <f t="shared" si="73"/>
        <v>1941.1911830884355</v>
      </c>
      <c r="CX221">
        <f t="shared" si="74"/>
        <v>1598.628033131653</v>
      </c>
      <c r="CY221">
        <f t="shared" si="75"/>
        <v>24594.277432794661</v>
      </c>
      <c r="CZ221">
        <f t="shared" si="76"/>
        <v>29864.479739822084</v>
      </c>
      <c r="DA221">
        <v>1941.1911830884355</v>
      </c>
      <c r="DB221">
        <v>1598.628033131653</v>
      </c>
      <c r="DC221">
        <v>24594.277432794661</v>
      </c>
      <c r="DD221">
        <v>29864.479739822084</v>
      </c>
      <c r="DE221" s="43">
        <v>0.44932780999999999</v>
      </c>
      <c r="DF221" s="33">
        <f t="shared" si="77"/>
        <v>734.36617345793331</v>
      </c>
      <c r="DG221" s="43">
        <v>0.34932781000000002</v>
      </c>
      <c r="DH221">
        <f t="shared" si="78"/>
        <v>570.92955611213995</v>
      </c>
      <c r="DI221">
        <v>0.24932781000000004</v>
      </c>
      <c r="DJ221">
        <f t="shared" si="79"/>
        <v>407.4929387663467</v>
      </c>
      <c r="DK221">
        <f t="shared" si="80"/>
        <v>11297.94113012205</v>
      </c>
      <c r="DL221">
        <f t="shared" si="81"/>
        <v>8783.5316324944597</v>
      </c>
      <c r="DM221">
        <f t="shared" si="82"/>
        <v>6269.1221348668723</v>
      </c>
      <c r="DO221" s="33">
        <v>734.36617345793331</v>
      </c>
      <c r="DP221" s="33">
        <v>570.92955611213995</v>
      </c>
      <c r="DQ221" s="33">
        <v>407.4929387663467</v>
      </c>
      <c r="DR221" s="33">
        <v>11297.94113012205</v>
      </c>
      <c r="DS221" s="33">
        <v>8783.5316324944597</v>
      </c>
      <c r="DT221" s="33">
        <v>6269.1221348668723</v>
      </c>
      <c r="DV221">
        <v>144.85</v>
      </c>
    </row>
    <row r="222" spans="1:126" x14ac:dyDescent="0.35">
      <c r="A222">
        <v>35</v>
      </c>
      <c r="B222">
        <f t="shared" si="83"/>
        <v>17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2</v>
      </c>
      <c r="I222">
        <v>2</v>
      </c>
      <c r="J222">
        <v>0</v>
      </c>
      <c r="K222">
        <v>0</v>
      </c>
      <c r="L222">
        <v>1</v>
      </c>
      <c r="M222">
        <v>1</v>
      </c>
      <c r="N222">
        <v>3</v>
      </c>
      <c r="O222">
        <v>6</v>
      </c>
      <c r="P222">
        <v>1</v>
      </c>
      <c r="Q222">
        <v>1</v>
      </c>
      <c r="R222">
        <v>7</v>
      </c>
      <c r="S222">
        <v>359300</v>
      </c>
      <c r="T222">
        <v>1</v>
      </c>
      <c r="U222">
        <v>2</v>
      </c>
      <c r="V222">
        <v>0</v>
      </c>
      <c r="W222">
        <v>2</v>
      </c>
      <c r="X222">
        <v>0</v>
      </c>
      <c r="Y222">
        <v>1</v>
      </c>
      <c r="Z222">
        <v>1</v>
      </c>
      <c r="AA222">
        <v>2</v>
      </c>
      <c r="AB222">
        <v>0</v>
      </c>
      <c r="AD222">
        <v>0</v>
      </c>
      <c r="AF222">
        <v>0</v>
      </c>
      <c r="AH222">
        <v>0</v>
      </c>
      <c r="AJ222">
        <v>0</v>
      </c>
      <c r="AK222">
        <v>1</v>
      </c>
      <c r="AL222">
        <v>8.0000000000000016E-2</v>
      </c>
      <c r="AM222">
        <v>20</v>
      </c>
      <c r="AN222">
        <f t="shared" si="68"/>
        <v>160</v>
      </c>
      <c r="AO222">
        <v>160</v>
      </c>
      <c r="AP222">
        <f t="shared" si="69"/>
        <v>200</v>
      </c>
      <c r="AQ222">
        <v>200</v>
      </c>
      <c r="AR222" s="33">
        <f t="shared" si="84"/>
        <v>2499.9999999999995</v>
      </c>
      <c r="AS222">
        <v>31040</v>
      </c>
      <c r="AT222">
        <f t="shared" si="85"/>
        <v>87.5</v>
      </c>
      <c r="AU222">
        <f t="shared" si="70"/>
        <v>0.16</v>
      </c>
      <c r="AV222">
        <v>87500</v>
      </c>
      <c r="AW222">
        <v>291.66666666666669</v>
      </c>
      <c r="AX222">
        <v>97</v>
      </c>
      <c r="AY222">
        <v>151.32</v>
      </c>
      <c r="AZ222" s="33">
        <v>18.914999999999999</v>
      </c>
      <c r="BA222" s="33">
        <v>18.914999999999999</v>
      </c>
      <c r="BB222">
        <v>70000</v>
      </c>
      <c r="BC222">
        <v>0</v>
      </c>
      <c r="BD222">
        <v>12000</v>
      </c>
      <c r="BE222">
        <v>48000</v>
      </c>
      <c r="BF222">
        <v>1</v>
      </c>
      <c r="BG222">
        <v>30</v>
      </c>
      <c r="BH222">
        <v>0</v>
      </c>
      <c r="BI222">
        <v>700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32000</v>
      </c>
      <c r="BQ222">
        <f t="shared" si="86"/>
        <v>384000</v>
      </c>
      <c r="BR222">
        <v>384000</v>
      </c>
      <c r="BS222">
        <f t="shared" si="71"/>
        <v>4799.9999999999991</v>
      </c>
      <c r="BT222" s="43">
        <v>4799.9999999999991</v>
      </c>
      <c r="BU222">
        <f t="shared" si="72"/>
        <v>384</v>
      </c>
      <c r="BV222">
        <v>384</v>
      </c>
      <c r="BW222">
        <v>31040</v>
      </c>
      <c r="BX222">
        <f t="shared" si="87"/>
        <v>31.04</v>
      </c>
      <c r="BY222">
        <v>23</v>
      </c>
      <c r="BZ222">
        <v>105924</v>
      </c>
      <c r="CA222">
        <v>109200</v>
      </c>
      <c r="CB222">
        <v>97</v>
      </c>
      <c r="CC222">
        <f t="shared" si="88"/>
        <v>0.97</v>
      </c>
      <c r="CD222">
        <v>0</v>
      </c>
      <c r="CE222">
        <v>0</v>
      </c>
      <c r="CF222">
        <v>1</v>
      </c>
      <c r="CG222">
        <v>0.97</v>
      </c>
      <c r="CI222" s="43">
        <v>0.70401312999999999</v>
      </c>
      <c r="CJ222" s="33">
        <v>32000</v>
      </c>
      <c r="CK222" s="33">
        <v>84.085610732856694</v>
      </c>
      <c r="CL222" s="33">
        <v>1293.6247805054868</v>
      </c>
      <c r="CM222" s="43">
        <f t="shared" si="89"/>
        <v>4.3120826016849563</v>
      </c>
      <c r="CN222" s="43">
        <v>8.0000000000000016E-2</v>
      </c>
      <c r="CO222" s="43"/>
      <c r="CP222" s="43">
        <v>0.29598687000000001</v>
      </c>
      <c r="CQ222" s="43">
        <v>0.7</v>
      </c>
      <c r="CR222" s="43">
        <v>0.85</v>
      </c>
      <c r="CS222" s="43">
        <v>6.5000000000000002E-2</v>
      </c>
      <c r="CT222">
        <v>31040</v>
      </c>
      <c r="CU222">
        <v>-4000</v>
      </c>
      <c r="CV222">
        <v>0</v>
      </c>
      <c r="CW222">
        <f t="shared" si="73"/>
        <v>37476.57376787845</v>
      </c>
      <c r="CX222">
        <f t="shared" si="74"/>
        <v>30863.060750017547</v>
      </c>
      <c r="CY222">
        <f t="shared" si="75"/>
        <v>474816.31923103915</v>
      </c>
      <c r="CZ222">
        <f t="shared" si="76"/>
        <v>576562.67335197609</v>
      </c>
      <c r="DA222">
        <v>37476.57376787845</v>
      </c>
      <c r="DB222">
        <v>30863.060750017547</v>
      </c>
      <c r="DC222">
        <v>474816.31923103915</v>
      </c>
      <c r="DD222">
        <v>576562.67335197609</v>
      </c>
      <c r="DE222" s="43">
        <v>0.29598687000000001</v>
      </c>
      <c r="DF222" s="33">
        <f t="shared" si="77"/>
        <v>84.085610732856651</v>
      </c>
      <c r="DG222" s="43">
        <v>0.19598687000000004</v>
      </c>
      <c r="DH222">
        <f t="shared" si="78"/>
        <v>55.677049659570997</v>
      </c>
      <c r="DI222">
        <v>9.5986870000000057E-2</v>
      </c>
      <c r="DJ222">
        <f t="shared" si="79"/>
        <v>27.268488586285329</v>
      </c>
      <c r="DK222">
        <f t="shared" si="80"/>
        <v>1293.6247805054868</v>
      </c>
      <c r="DL222">
        <f t="shared" si="81"/>
        <v>856.5699947626307</v>
      </c>
      <c r="DM222">
        <f t="shared" si="82"/>
        <v>419.51520901977426</v>
      </c>
      <c r="DO222" s="33">
        <v>84.085610732856651</v>
      </c>
      <c r="DP222" s="33">
        <v>55.677049659570997</v>
      </c>
      <c r="DQ222" s="33">
        <v>27.268488586285329</v>
      </c>
      <c r="DR222" s="33">
        <v>1293.6247805054868</v>
      </c>
      <c r="DS222" s="33">
        <v>856.5699947626307</v>
      </c>
      <c r="DT222" s="33">
        <v>419.51520901977426</v>
      </c>
      <c r="DV222">
        <v>39.56</v>
      </c>
    </row>
    <row r="223" spans="1:126" x14ac:dyDescent="0.35">
      <c r="A223">
        <v>40</v>
      </c>
      <c r="B223">
        <f t="shared" si="83"/>
        <v>22</v>
      </c>
      <c r="C223">
        <v>1</v>
      </c>
      <c r="D223">
        <v>2</v>
      </c>
      <c r="E223">
        <v>3</v>
      </c>
      <c r="F223">
        <v>5</v>
      </c>
      <c r="G223">
        <v>8</v>
      </c>
      <c r="H223">
        <v>3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6</v>
      </c>
      <c r="O223">
        <v>8</v>
      </c>
      <c r="P223">
        <v>2</v>
      </c>
      <c r="Q223">
        <v>1</v>
      </c>
      <c r="R223">
        <v>14</v>
      </c>
      <c r="S223">
        <v>159000</v>
      </c>
      <c r="T223">
        <v>1</v>
      </c>
      <c r="U223">
        <v>2</v>
      </c>
      <c r="V223">
        <v>0</v>
      </c>
      <c r="W223">
        <v>2</v>
      </c>
      <c r="X223">
        <v>0</v>
      </c>
      <c r="Y223">
        <v>0</v>
      </c>
      <c r="Z223">
        <v>1</v>
      </c>
      <c r="AA223">
        <v>2</v>
      </c>
      <c r="AB223">
        <v>0</v>
      </c>
      <c r="AD223">
        <v>0</v>
      </c>
      <c r="AF223">
        <v>0</v>
      </c>
      <c r="AH223">
        <v>0</v>
      </c>
      <c r="AJ223">
        <v>0</v>
      </c>
      <c r="AK223">
        <v>1</v>
      </c>
      <c r="AL223">
        <v>1.6E-2</v>
      </c>
      <c r="AM223">
        <v>42</v>
      </c>
      <c r="AN223">
        <f t="shared" si="68"/>
        <v>336</v>
      </c>
      <c r="AO223">
        <v>336</v>
      </c>
      <c r="AP223">
        <f t="shared" si="69"/>
        <v>420</v>
      </c>
      <c r="AQ223">
        <v>420</v>
      </c>
      <c r="AR223" s="33">
        <f t="shared" si="84"/>
        <v>26250</v>
      </c>
      <c r="AS223">
        <v>810</v>
      </c>
      <c r="AT223">
        <f t="shared" si="85"/>
        <v>75</v>
      </c>
      <c r="AU223">
        <f t="shared" si="70"/>
        <v>0.33600000000000002</v>
      </c>
      <c r="AV223">
        <v>75000</v>
      </c>
      <c r="AW223">
        <v>250</v>
      </c>
      <c r="AX223">
        <v>90</v>
      </c>
      <c r="AY223">
        <v>302.40000000000003</v>
      </c>
      <c r="AZ223" s="33">
        <v>37.800000000000004</v>
      </c>
      <c r="BA223" s="33">
        <v>37.800000000000004</v>
      </c>
      <c r="BB223">
        <v>80000</v>
      </c>
      <c r="BC223">
        <v>0</v>
      </c>
      <c r="BD223">
        <v>3300</v>
      </c>
      <c r="BE223">
        <v>13200</v>
      </c>
      <c r="BF223">
        <v>1</v>
      </c>
      <c r="BG223">
        <v>20</v>
      </c>
      <c r="BH223">
        <v>10000</v>
      </c>
      <c r="BI223">
        <v>600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900</v>
      </c>
      <c r="BQ223">
        <f t="shared" si="86"/>
        <v>10800</v>
      </c>
      <c r="BR223">
        <v>10800</v>
      </c>
      <c r="BS223">
        <f t="shared" si="71"/>
        <v>675</v>
      </c>
      <c r="BT223" s="43">
        <v>675</v>
      </c>
      <c r="BU223">
        <f t="shared" si="72"/>
        <v>10.8</v>
      </c>
      <c r="BV223">
        <v>10.8</v>
      </c>
      <c r="BW223">
        <v>810</v>
      </c>
      <c r="BX223">
        <f t="shared" si="87"/>
        <v>0.81</v>
      </c>
      <c r="BY223">
        <v>44</v>
      </c>
      <c r="BZ223">
        <v>181440.00000000003</v>
      </c>
      <c r="CA223">
        <v>201600</v>
      </c>
      <c r="CB223">
        <v>90.000000000000014</v>
      </c>
      <c r="CC223">
        <f t="shared" si="88"/>
        <v>0.90000000000000013</v>
      </c>
      <c r="CD223">
        <v>0</v>
      </c>
      <c r="CE223">
        <v>0</v>
      </c>
      <c r="CF223">
        <v>1</v>
      </c>
      <c r="CG223">
        <v>0.90000000000000013</v>
      </c>
      <c r="CI223" s="43">
        <v>0.41597909</v>
      </c>
      <c r="CJ223" s="33">
        <v>900</v>
      </c>
      <c r="CK223" s="33">
        <v>6260.7431149057711</v>
      </c>
      <c r="CL223" s="33">
        <v>9071.7866907870102</v>
      </c>
      <c r="CM223" s="43">
        <f t="shared" si="89"/>
        <v>30.239288969290033</v>
      </c>
      <c r="CN223" s="43">
        <v>1.6E-2</v>
      </c>
      <c r="CO223" s="43"/>
      <c r="CP223" s="43">
        <v>0.58402091</v>
      </c>
      <c r="CQ223" s="43">
        <v>0.7</v>
      </c>
      <c r="CR223" s="43">
        <v>0.85</v>
      </c>
      <c r="CS223" s="43">
        <v>6.5000000000000002E-2</v>
      </c>
      <c r="CT223">
        <v>810</v>
      </c>
      <c r="CU223">
        <v>0</v>
      </c>
      <c r="CV223">
        <v>10000</v>
      </c>
      <c r="CW223">
        <f t="shared" si="73"/>
        <v>1655.1312711415374</v>
      </c>
      <c r="CX223">
        <f t="shared" si="74"/>
        <v>1363.0492821165603</v>
      </c>
      <c r="CY223">
        <f t="shared" si="75"/>
        <v>20969.98895563939</v>
      </c>
      <c r="CZ223">
        <f t="shared" si="76"/>
        <v>25463.558017562111</v>
      </c>
      <c r="DA223">
        <v>1655.1312711415374</v>
      </c>
      <c r="DB223">
        <v>1363.0492821165603</v>
      </c>
      <c r="DC223">
        <v>20969.98895563939</v>
      </c>
      <c r="DD223">
        <v>25463.558017562111</v>
      </c>
      <c r="DE223" s="43">
        <v>0.58402091</v>
      </c>
      <c r="DF223" s="33">
        <f t="shared" si="77"/>
        <v>589.66613490115571</v>
      </c>
      <c r="DG223" s="43">
        <v>0.48402091000000003</v>
      </c>
      <c r="DH223">
        <f t="shared" si="78"/>
        <v>488.69952141104022</v>
      </c>
      <c r="DI223">
        <v>0.38402091000000005</v>
      </c>
      <c r="DJ223">
        <f t="shared" si="79"/>
        <v>387.73290792092462</v>
      </c>
      <c r="DK223">
        <f t="shared" si="80"/>
        <v>9071.7866907870102</v>
      </c>
      <c r="DL223">
        <f t="shared" si="81"/>
        <v>7518.4541755544651</v>
      </c>
      <c r="DM223">
        <f t="shared" si="82"/>
        <v>5965.1216603219173</v>
      </c>
      <c r="DO223" s="33">
        <v>589.66613490115571</v>
      </c>
      <c r="DP223" s="33">
        <v>488.69952141104022</v>
      </c>
      <c r="DQ223" s="33">
        <v>387.73290792092462</v>
      </c>
      <c r="DR223" s="33">
        <v>9071.7866907870102</v>
      </c>
      <c r="DS223" s="33">
        <v>7518.4541755544651</v>
      </c>
      <c r="DT223" s="33">
        <v>5965.1216603219173</v>
      </c>
      <c r="DV223">
        <v>112</v>
      </c>
    </row>
    <row r="224" spans="1:126" x14ac:dyDescent="0.35">
      <c r="A224">
        <v>35</v>
      </c>
      <c r="B224">
        <f t="shared" si="83"/>
        <v>17</v>
      </c>
      <c r="C224">
        <v>1</v>
      </c>
      <c r="D224">
        <v>2</v>
      </c>
      <c r="E224">
        <v>2</v>
      </c>
      <c r="F224">
        <v>3</v>
      </c>
      <c r="G224">
        <v>1</v>
      </c>
      <c r="H224">
        <v>3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7</v>
      </c>
      <c r="O224">
        <v>12</v>
      </c>
      <c r="P224">
        <v>2</v>
      </c>
      <c r="Q224">
        <v>1</v>
      </c>
      <c r="R224">
        <v>7</v>
      </c>
      <c r="S224">
        <v>6800</v>
      </c>
      <c r="T224">
        <v>0</v>
      </c>
      <c r="U224">
        <v>1</v>
      </c>
      <c r="V224">
        <v>1</v>
      </c>
      <c r="W224">
        <v>2</v>
      </c>
      <c r="X224">
        <v>0</v>
      </c>
      <c r="Y224">
        <v>0</v>
      </c>
      <c r="Z224">
        <v>1</v>
      </c>
      <c r="AA224">
        <v>2</v>
      </c>
      <c r="AB224">
        <v>1</v>
      </c>
      <c r="AD224">
        <v>0</v>
      </c>
      <c r="AF224">
        <v>0</v>
      </c>
      <c r="AH224">
        <v>0</v>
      </c>
      <c r="AJ224">
        <v>0</v>
      </c>
      <c r="AK224">
        <v>1</v>
      </c>
      <c r="AL224">
        <v>2.41</v>
      </c>
      <c r="AM224">
        <v>1430</v>
      </c>
      <c r="AN224">
        <f t="shared" si="68"/>
        <v>11440</v>
      </c>
      <c r="AO224">
        <v>11440</v>
      </c>
      <c r="AP224">
        <f t="shared" si="69"/>
        <v>14300</v>
      </c>
      <c r="AQ224">
        <v>14300</v>
      </c>
      <c r="AR224" s="33">
        <f t="shared" si="84"/>
        <v>5933.6099585062238</v>
      </c>
      <c r="AS224">
        <v>185.25</v>
      </c>
      <c r="AT224">
        <f t="shared" si="85"/>
        <v>68.75</v>
      </c>
      <c r="AU224">
        <f t="shared" si="70"/>
        <v>11.44</v>
      </c>
      <c r="AV224">
        <v>68750</v>
      </c>
      <c r="AW224">
        <v>229.16666666666666</v>
      </c>
      <c r="AX224">
        <v>95</v>
      </c>
      <c r="AY224">
        <v>10868</v>
      </c>
      <c r="AZ224" s="33">
        <v>4208.5</v>
      </c>
      <c r="BA224" s="33">
        <v>1358.5</v>
      </c>
      <c r="BB224">
        <v>300000</v>
      </c>
      <c r="BC224">
        <v>0</v>
      </c>
      <c r="BD224">
        <v>1000</v>
      </c>
      <c r="BE224">
        <v>4000</v>
      </c>
      <c r="BF224">
        <v>1</v>
      </c>
      <c r="BG224">
        <v>1</v>
      </c>
      <c r="BH224">
        <v>0</v>
      </c>
      <c r="BI224">
        <v>550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195</v>
      </c>
      <c r="BQ224">
        <f t="shared" si="86"/>
        <v>2340</v>
      </c>
      <c r="BR224">
        <v>2340</v>
      </c>
      <c r="BS224">
        <f t="shared" si="71"/>
        <v>0.97095435684647291</v>
      </c>
      <c r="BT224" s="43">
        <v>0.97095435684647291</v>
      </c>
      <c r="BU224">
        <f t="shared" si="72"/>
        <v>2.34</v>
      </c>
      <c r="BV224">
        <v>2.34</v>
      </c>
      <c r="BW224">
        <v>185.25</v>
      </c>
      <c r="BX224">
        <f t="shared" si="87"/>
        <v>0.18525</v>
      </c>
      <c r="BY224">
        <v>16</v>
      </c>
      <c r="BZ224">
        <v>5977400</v>
      </c>
      <c r="CA224">
        <v>6292000</v>
      </c>
      <c r="CB224">
        <v>95</v>
      </c>
      <c r="CC224">
        <f t="shared" si="88"/>
        <v>0.95</v>
      </c>
      <c r="CD224">
        <v>0</v>
      </c>
      <c r="CE224">
        <v>0</v>
      </c>
      <c r="CF224">
        <v>9000</v>
      </c>
      <c r="CG224">
        <v>0.95</v>
      </c>
      <c r="CI224" s="43">
        <v>0.28137664000000001</v>
      </c>
      <c r="CJ224" s="33">
        <v>700</v>
      </c>
      <c r="CK224" s="33">
        <v>159797.96314635879</v>
      </c>
      <c r="CL224" s="33">
        <v>2458430.2022516737</v>
      </c>
      <c r="CM224" s="43">
        <v>80.959999999999994</v>
      </c>
      <c r="CN224" s="43">
        <v>2.41</v>
      </c>
      <c r="CO224" s="43"/>
      <c r="CP224" s="43">
        <v>0.917862336</v>
      </c>
      <c r="CQ224" s="43">
        <v>0.7</v>
      </c>
      <c r="CR224" s="43">
        <v>0.85</v>
      </c>
      <c r="CS224" s="43">
        <v>6.5000000000000002E-2</v>
      </c>
      <c r="CT224">
        <v>185.25</v>
      </c>
      <c r="CU224">
        <v>-30</v>
      </c>
      <c r="CV224">
        <v>0</v>
      </c>
      <c r="CW224">
        <f t="shared" si="73"/>
        <v>559.61468585309706</v>
      </c>
      <c r="CX224">
        <f t="shared" si="74"/>
        <v>460.85915305549167</v>
      </c>
      <c r="CY224">
        <f t="shared" si="75"/>
        <v>24288.49206132767</v>
      </c>
      <c r="CZ224">
        <f t="shared" si="76"/>
        <v>29493.168931612177</v>
      </c>
      <c r="DA224">
        <v>1917.0559805547916</v>
      </c>
      <c r="DB224">
        <v>1578.7519839862987</v>
      </c>
      <c r="DC224">
        <v>24288.49206132767</v>
      </c>
      <c r="DD224">
        <v>29493.168931612177</v>
      </c>
      <c r="DE224" s="43">
        <v>0.72</v>
      </c>
      <c r="DF224" s="33">
        <f t="shared" si="77"/>
        <v>36591.52373132325</v>
      </c>
      <c r="DG224" s="43">
        <v>0.81786233600000002</v>
      </c>
      <c r="DH224">
        <f t="shared" si="78"/>
        <v>41565.040384304819</v>
      </c>
      <c r="DI224">
        <v>0.71786233600000005</v>
      </c>
      <c r="DJ224">
        <f t="shared" si="79"/>
        <v>36482.884310509929</v>
      </c>
      <c r="DK224">
        <f t="shared" si="80"/>
        <v>2458430.2022516737</v>
      </c>
      <c r="DL224">
        <f t="shared" si="81"/>
        <v>2190587.1820265059</v>
      </c>
      <c r="DM224">
        <f t="shared" si="82"/>
        <v>1922744.1618013389</v>
      </c>
      <c r="DO224" s="33">
        <v>159797.96314635879</v>
      </c>
      <c r="DP224" s="33">
        <v>142388.16683172289</v>
      </c>
      <c r="DQ224" s="33">
        <v>124978.37051708704</v>
      </c>
      <c r="DR224" s="33">
        <v>2458430.2022516737</v>
      </c>
      <c r="DS224" s="33">
        <v>2190587.1820265059</v>
      </c>
      <c r="DT224" s="33">
        <v>1922744.1618013389</v>
      </c>
      <c r="DV224">
        <v>404.8</v>
      </c>
    </row>
    <row r="225" spans="1:126" x14ac:dyDescent="0.35">
      <c r="A225">
        <v>60</v>
      </c>
      <c r="B225">
        <f t="shared" si="83"/>
        <v>42</v>
      </c>
      <c r="C225">
        <v>0</v>
      </c>
      <c r="D225">
        <v>2</v>
      </c>
      <c r="E225">
        <v>3</v>
      </c>
      <c r="F225">
        <v>1</v>
      </c>
      <c r="G225">
        <v>5</v>
      </c>
      <c r="H225">
        <v>4</v>
      </c>
      <c r="I225">
        <v>4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3</v>
      </c>
      <c r="P225">
        <v>1</v>
      </c>
      <c r="Q225">
        <v>1</v>
      </c>
      <c r="R225">
        <v>10</v>
      </c>
      <c r="S225">
        <v>25200</v>
      </c>
      <c r="T225">
        <v>0</v>
      </c>
      <c r="U225">
        <v>1</v>
      </c>
      <c r="V225">
        <v>1</v>
      </c>
      <c r="W225">
        <v>2</v>
      </c>
      <c r="X225">
        <v>0</v>
      </c>
      <c r="Y225">
        <v>0</v>
      </c>
      <c r="Z225">
        <v>1</v>
      </c>
      <c r="AA225">
        <v>2</v>
      </c>
      <c r="AB225">
        <v>0</v>
      </c>
      <c r="AD225">
        <v>0</v>
      </c>
      <c r="AF225">
        <v>0</v>
      </c>
      <c r="AH225">
        <v>0</v>
      </c>
      <c r="AJ225">
        <v>0</v>
      </c>
      <c r="AK225">
        <v>0</v>
      </c>
      <c r="AL225">
        <v>0.84</v>
      </c>
      <c r="AM225">
        <v>525</v>
      </c>
      <c r="AN225">
        <f t="shared" si="68"/>
        <v>4200</v>
      </c>
      <c r="AO225">
        <v>4200</v>
      </c>
      <c r="AP225">
        <f t="shared" si="69"/>
        <v>5250</v>
      </c>
      <c r="AQ225">
        <v>5250</v>
      </c>
      <c r="AR225" s="33">
        <f t="shared" si="84"/>
        <v>6250</v>
      </c>
      <c r="AS225">
        <v>365.4</v>
      </c>
      <c r="AT225">
        <f t="shared" si="85"/>
        <v>87.5</v>
      </c>
      <c r="AU225">
        <f t="shared" si="70"/>
        <v>4.2</v>
      </c>
      <c r="AV225">
        <v>87500</v>
      </c>
      <c r="AW225">
        <v>291.66666666666669</v>
      </c>
      <c r="AX225">
        <v>87</v>
      </c>
      <c r="AY225">
        <v>3654</v>
      </c>
      <c r="AZ225" s="33">
        <v>1326.75</v>
      </c>
      <c r="BA225" s="33">
        <v>456.75</v>
      </c>
      <c r="BB225">
        <v>381250</v>
      </c>
      <c r="BC225">
        <v>20</v>
      </c>
      <c r="BD225">
        <v>1500</v>
      </c>
      <c r="BE225">
        <v>6000</v>
      </c>
      <c r="BF225">
        <v>1</v>
      </c>
      <c r="BG225">
        <v>1</v>
      </c>
      <c r="BH225">
        <v>0</v>
      </c>
      <c r="BI225">
        <v>700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420</v>
      </c>
      <c r="BQ225">
        <f t="shared" si="86"/>
        <v>5040</v>
      </c>
      <c r="BR225">
        <v>5040</v>
      </c>
      <c r="BS225">
        <f t="shared" si="71"/>
        <v>6</v>
      </c>
      <c r="BT225" s="43">
        <v>6</v>
      </c>
      <c r="BU225">
        <f t="shared" si="72"/>
        <v>5.04</v>
      </c>
      <c r="BV225">
        <v>5.04</v>
      </c>
      <c r="BW225">
        <v>365.4</v>
      </c>
      <c r="BX225">
        <f t="shared" si="87"/>
        <v>0.3654</v>
      </c>
      <c r="BY225">
        <v>36</v>
      </c>
      <c r="BZ225">
        <v>2557800</v>
      </c>
      <c r="CA225">
        <v>2940000</v>
      </c>
      <c r="CB225">
        <v>87</v>
      </c>
      <c r="CC225">
        <f t="shared" si="88"/>
        <v>0.87</v>
      </c>
      <c r="CD225">
        <v>0</v>
      </c>
      <c r="CE225">
        <v>0</v>
      </c>
      <c r="CF225">
        <v>1</v>
      </c>
      <c r="CG225">
        <v>0.87</v>
      </c>
      <c r="CI225" s="43">
        <v>0.14802721999999999</v>
      </c>
      <c r="CJ225" s="33">
        <v>420</v>
      </c>
      <c r="CK225" s="33">
        <v>30216.450021827099</v>
      </c>
      <c r="CL225" s="33">
        <v>464868.4618742626</v>
      </c>
      <c r="CM225" s="43">
        <f t="shared" ref="CM225:CM256" si="90">CL225/300</f>
        <v>1549.5615395808754</v>
      </c>
      <c r="CN225" s="43">
        <v>0.84</v>
      </c>
      <c r="CO225" s="43"/>
      <c r="CP225" s="43">
        <v>0.85197277999999999</v>
      </c>
      <c r="CQ225" s="43">
        <v>0.7</v>
      </c>
      <c r="CR225" s="43">
        <v>0.85</v>
      </c>
      <c r="CS225" s="43">
        <v>6.5000000000000002E-2</v>
      </c>
      <c r="CT225">
        <v>365.4</v>
      </c>
      <c r="CU225">
        <v>-120</v>
      </c>
      <c r="CV225">
        <v>0</v>
      </c>
      <c r="CW225">
        <f t="shared" si="73"/>
        <v>2098.1951832912891</v>
      </c>
      <c r="CX225">
        <f t="shared" si="74"/>
        <v>1727.9254450634146</v>
      </c>
      <c r="CY225">
        <f t="shared" si="75"/>
        <v>26583.468385590993</v>
      </c>
      <c r="CZ225">
        <f t="shared" si="76"/>
        <v>32279.925896789064</v>
      </c>
      <c r="DA225">
        <v>2098.1951832912891</v>
      </c>
      <c r="DB225">
        <v>1727.9254450634146</v>
      </c>
      <c r="DC225">
        <v>26583.468385590993</v>
      </c>
      <c r="DD225">
        <v>32279.925896789064</v>
      </c>
      <c r="DE225" s="43">
        <v>0.85197277999999999</v>
      </c>
      <c r="DF225" s="33">
        <f t="shared" si="77"/>
        <v>30216.45002182707</v>
      </c>
      <c r="DG225" s="43">
        <v>0.75197278000000001</v>
      </c>
      <c r="DH225">
        <f t="shared" si="78"/>
        <v>26669.805019644362</v>
      </c>
      <c r="DI225">
        <v>0.65197278000000003</v>
      </c>
      <c r="DJ225">
        <f t="shared" si="79"/>
        <v>23123.160017461658</v>
      </c>
      <c r="DK225">
        <f t="shared" si="80"/>
        <v>464868.4618742626</v>
      </c>
      <c r="DL225">
        <f t="shared" si="81"/>
        <v>410304.69260991324</v>
      </c>
      <c r="DM225">
        <f t="shared" si="82"/>
        <v>355740.92334556393</v>
      </c>
      <c r="DO225" s="33">
        <v>30216.45002182707</v>
      </c>
      <c r="DP225" s="33">
        <v>26669.805019644362</v>
      </c>
      <c r="DQ225" s="33">
        <v>23123.160017461658</v>
      </c>
      <c r="DR225" s="33">
        <v>464868.4618742626</v>
      </c>
      <c r="DS225" s="33">
        <v>410304.69260991324</v>
      </c>
      <c r="DT225" s="33">
        <v>355740.92334556393</v>
      </c>
      <c r="DV225">
        <v>1936.95</v>
      </c>
    </row>
    <row r="226" spans="1:126" x14ac:dyDescent="0.35">
      <c r="A226">
        <v>64</v>
      </c>
      <c r="B226">
        <v>18</v>
      </c>
      <c r="C226">
        <v>0</v>
      </c>
      <c r="D226">
        <v>2</v>
      </c>
      <c r="E226">
        <v>3</v>
      </c>
      <c r="F226">
        <v>3</v>
      </c>
      <c r="G226">
        <v>1</v>
      </c>
      <c r="H226">
        <v>1</v>
      </c>
      <c r="I226">
        <v>2</v>
      </c>
      <c r="J226">
        <v>0</v>
      </c>
      <c r="K226">
        <v>0</v>
      </c>
      <c r="L226">
        <v>1</v>
      </c>
      <c r="M226">
        <v>1</v>
      </c>
      <c r="N226">
        <v>8</v>
      </c>
      <c r="O226">
        <v>15</v>
      </c>
      <c r="P226">
        <v>3</v>
      </c>
      <c r="Q226">
        <v>1</v>
      </c>
      <c r="R226">
        <v>10</v>
      </c>
      <c r="S226">
        <v>26950</v>
      </c>
      <c r="T226">
        <v>0</v>
      </c>
      <c r="U226">
        <v>2</v>
      </c>
      <c r="V226">
        <v>0</v>
      </c>
      <c r="W226">
        <v>2</v>
      </c>
      <c r="X226">
        <v>0</v>
      </c>
      <c r="Y226">
        <v>0</v>
      </c>
      <c r="Z226">
        <v>1</v>
      </c>
      <c r="AA226">
        <v>2</v>
      </c>
      <c r="AB226">
        <v>0</v>
      </c>
      <c r="AD226">
        <v>0</v>
      </c>
      <c r="AF226">
        <v>0</v>
      </c>
      <c r="AH226">
        <v>0</v>
      </c>
      <c r="AJ226">
        <v>0</v>
      </c>
      <c r="AK226">
        <v>1</v>
      </c>
      <c r="AL226">
        <v>0.63</v>
      </c>
      <c r="AM226">
        <v>500</v>
      </c>
      <c r="AN226">
        <f t="shared" si="68"/>
        <v>4000</v>
      </c>
      <c r="AO226">
        <v>4000</v>
      </c>
      <c r="AP226">
        <f t="shared" si="69"/>
        <v>5000</v>
      </c>
      <c r="AQ226">
        <v>5000</v>
      </c>
      <c r="AR226" s="33">
        <f t="shared" si="84"/>
        <v>7936.5079365079364</v>
      </c>
      <c r="AS226">
        <v>42971</v>
      </c>
      <c r="AT226">
        <f t="shared" si="85"/>
        <v>62.5</v>
      </c>
      <c r="AU226">
        <f t="shared" si="70"/>
        <v>4</v>
      </c>
      <c r="AV226">
        <v>62500</v>
      </c>
      <c r="AW226">
        <v>208.33333333333334</v>
      </c>
      <c r="AX226">
        <v>97</v>
      </c>
      <c r="AY226">
        <v>3880</v>
      </c>
      <c r="AZ226" s="33">
        <v>1455</v>
      </c>
      <c r="BA226" s="33">
        <v>485</v>
      </c>
      <c r="BB226">
        <v>300000</v>
      </c>
      <c r="BC226">
        <v>0</v>
      </c>
      <c r="BD226">
        <v>7000</v>
      </c>
      <c r="BE226">
        <v>28000</v>
      </c>
      <c r="BF226">
        <v>1</v>
      </c>
      <c r="BG226">
        <v>6</v>
      </c>
      <c r="BH226">
        <v>0</v>
      </c>
      <c r="BI226">
        <v>500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44300</v>
      </c>
      <c r="BQ226">
        <f t="shared" si="86"/>
        <v>531600</v>
      </c>
      <c r="BR226">
        <v>531600</v>
      </c>
      <c r="BS226">
        <f t="shared" si="71"/>
        <v>843.80952380952385</v>
      </c>
      <c r="BT226" s="43">
        <v>843.80952380952385</v>
      </c>
      <c r="BU226">
        <f t="shared" si="72"/>
        <v>531.6</v>
      </c>
      <c r="BV226">
        <v>531.6</v>
      </c>
      <c r="BW226">
        <v>42971</v>
      </c>
      <c r="BX226">
        <f t="shared" si="87"/>
        <v>42.970999999999997</v>
      </c>
      <c r="BY226">
        <v>29</v>
      </c>
      <c r="BZ226">
        <v>1940000</v>
      </c>
      <c r="CA226">
        <v>2000000</v>
      </c>
      <c r="CB226">
        <v>97</v>
      </c>
      <c r="CC226">
        <f t="shared" si="88"/>
        <v>0.97</v>
      </c>
      <c r="CD226">
        <v>1</v>
      </c>
      <c r="CE226">
        <v>0</v>
      </c>
      <c r="CF226">
        <v>1</v>
      </c>
      <c r="CG226">
        <v>0.97</v>
      </c>
      <c r="CI226" s="43">
        <v>0.67241556999999996</v>
      </c>
      <c r="CJ226" s="33">
        <v>44300</v>
      </c>
      <c r="CK226" s="33">
        <v>2435.8777861137273</v>
      </c>
      <c r="CL226" s="33">
        <v>37475.042863288108</v>
      </c>
      <c r="CM226" s="43">
        <f t="shared" si="90"/>
        <v>124.9168095442937</v>
      </c>
      <c r="CN226" s="43">
        <v>0.63</v>
      </c>
      <c r="CO226" s="43"/>
      <c r="CP226" s="43">
        <v>0.32758443000000004</v>
      </c>
      <c r="CQ226" s="43">
        <v>0.7</v>
      </c>
      <c r="CR226" s="43">
        <v>0.85</v>
      </c>
      <c r="CS226" s="43">
        <v>6.5000000000000002E-2</v>
      </c>
      <c r="CT226">
        <v>42971</v>
      </c>
      <c r="CU226">
        <v>-2200</v>
      </c>
      <c r="CV226">
        <v>0</v>
      </c>
      <c r="CW226">
        <f t="shared" si="73"/>
        <v>54319.607739005805</v>
      </c>
      <c r="CX226">
        <f t="shared" si="74"/>
        <v>44733.794608593016</v>
      </c>
      <c r="CY226">
        <f t="shared" si="75"/>
        <v>688212.22474758478</v>
      </c>
      <c r="CZ226">
        <f t="shared" si="76"/>
        <v>835686.27290778165</v>
      </c>
      <c r="DA226">
        <v>54319.607739005805</v>
      </c>
      <c r="DB226">
        <v>44733.794608593016</v>
      </c>
      <c r="DC226">
        <v>688212.22474758478</v>
      </c>
      <c r="DD226">
        <v>835686.27290778165</v>
      </c>
      <c r="DE226" s="43">
        <v>0.32758443000000004</v>
      </c>
      <c r="DF226" s="33">
        <f t="shared" si="77"/>
        <v>2435.8777861137273</v>
      </c>
      <c r="DG226" s="43">
        <v>0.22758443000000006</v>
      </c>
      <c r="DH226">
        <f t="shared" si="78"/>
        <v>1692.2900075023551</v>
      </c>
      <c r="DI226">
        <v>0.12758443000000008</v>
      </c>
      <c r="DJ226">
        <f t="shared" si="79"/>
        <v>948.7022288909825</v>
      </c>
      <c r="DK226">
        <f t="shared" si="80"/>
        <v>37475.042863288108</v>
      </c>
      <c r="DL226">
        <f t="shared" si="81"/>
        <v>26035.230884651617</v>
      </c>
      <c r="DM226">
        <f t="shared" si="82"/>
        <v>14595.418906015115</v>
      </c>
      <c r="DO226" s="33">
        <v>2435.8777861137273</v>
      </c>
      <c r="DP226" s="33">
        <v>1692.2900075023551</v>
      </c>
      <c r="DQ226" s="33">
        <v>948.7022288909825</v>
      </c>
      <c r="DR226" s="33">
        <v>37475.042863288108</v>
      </c>
      <c r="DS226" s="33">
        <v>26035.230884651617</v>
      </c>
      <c r="DT226" s="33">
        <v>14595.418906015115</v>
      </c>
      <c r="DV226">
        <v>96.09</v>
      </c>
    </row>
    <row r="227" spans="1:126" x14ac:dyDescent="0.35">
      <c r="A227">
        <v>56</v>
      </c>
      <c r="B227">
        <f t="shared" si="83"/>
        <v>38</v>
      </c>
      <c r="C227">
        <v>1</v>
      </c>
      <c r="D227">
        <v>2</v>
      </c>
      <c r="E227">
        <v>2</v>
      </c>
      <c r="F227">
        <v>4</v>
      </c>
      <c r="G227">
        <v>4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4</v>
      </c>
      <c r="N227">
        <v>3</v>
      </c>
      <c r="O227">
        <v>6</v>
      </c>
      <c r="P227">
        <v>1</v>
      </c>
      <c r="Q227">
        <v>1</v>
      </c>
      <c r="R227">
        <v>10</v>
      </c>
      <c r="S227">
        <v>75000</v>
      </c>
      <c r="T227">
        <v>1</v>
      </c>
      <c r="U227">
        <v>2</v>
      </c>
      <c r="V227">
        <v>0</v>
      </c>
      <c r="W227">
        <v>2</v>
      </c>
      <c r="X227">
        <v>0</v>
      </c>
      <c r="Y227">
        <v>0</v>
      </c>
      <c r="Z227">
        <v>1</v>
      </c>
      <c r="AA227">
        <v>2</v>
      </c>
      <c r="AB227">
        <v>0</v>
      </c>
      <c r="AD227">
        <v>0</v>
      </c>
      <c r="AF227">
        <v>0</v>
      </c>
      <c r="AH227">
        <v>0</v>
      </c>
      <c r="AJ227">
        <v>0</v>
      </c>
      <c r="AK227">
        <v>0</v>
      </c>
      <c r="AL227">
        <v>1.02</v>
      </c>
      <c r="AM227">
        <v>1200</v>
      </c>
      <c r="AN227">
        <f t="shared" si="68"/>
        <v>9600</v>
      </c>
      <c r="AO227">
        <v>9600</v>
      </c>
      <c r="AP227">
        <f t="shared" si="69"/>
        <v>12000</v>
      </c>
      <c r="AQ227">
        <v>12000</v>
      </c>
      <c r="AR227" s="33">
        <f t="shared" si="84"/>
        <v>11764.705882352941</v>
      </c>
      <c r="AS227">
        <v>12200</v>
      </c>
      <c r="AT227">
        <f t="shared" si="85"/>
        <v>50</v>
      </c>
      <c r="AU227">
        <f t="shared" si="70"/>
        <v>9.6</v>
      </c>
      <c r="AV227">
        <v>50000</v>
      </c>
      <c r="AW227">
        <v>166.66666666666666</v>
      </c>
      <c r="AX227">
        <v>80</v>
      </c>
      <c r="AY227">
        <v>7680</v>
      </c>
      <c r="AZ227" s="33">
        <v>960</v>
      </c>
      <c r="BA227" s="33">
        <v>960</v>
      </c>
      <c r="BB227">
        <v>240000</v>
      </c>
      <c r="BC227">
        <v>0</v>
      </c>
      <c r="BD227">
        <v>1200</v>
      </c>
      <c r="BE227">
        <v>4800</v>
      </c>
      <c r="BF227">
        <v>1</v>
      </c>
      <c r="BG227">
        <v>1</v>
      </c>
      <c r="BH227">
        <v>0</v>
      </c>
      <c r="BI227">
        <v>400</v>
      </c>
      <c r="BK227">
        <v>1</v>
      </c>
      <c r="BL227">
        <v>0</v>
      </c>
      <c r="BM227">
        <v>0</v>
      </c>
      <c r="BN227">
        <v>1</v>
      </c>
      <c r="BO227">
        <v>0</v>
      </c>
      <c r="BP227">
        <v>15250</v>
      </c>
      <c r="BQ227">
        <f t="shared" si="86"/>
        <v>183000</v>
      </c>
      <c r="BR227">
        <v>183000</v>
      </c>
      <c r="BS227">
        <f t="shared" si="71"/>
        <v>179.41176470588235</v>
      </c>
      <c r="BT227" s="43">
        <v>179.41176470588235</v>
      </c>
      <c r="BU227">
        <f t="shared" si="72"/>
        <v>183</v>
      </c>
      <c r="BV227">
        <v>183</v>
      </c>
      <c r="BW227">
        <v>12200</v>
      </c>
      <c r="BX227">
        <f t="shared" si="87"/>
        <v>12.2</v>
      </c>
      <c r="BY227">
        <v>48</v>
      </c>
      <c r="BZ227">
        <v>3072000</v>
      </c>
      <c r="CA227">
        <v>3840000</v>
      </c>
      <c r="CB227">
        <v>80</v>
      </c>
      <c r="CC227">
        <f t="shared" si="88"/>
        <v>0.8</v>
      </c>
      <c r="CD227">
        <v>0</v>
      </c>
      <c r="CE227">
        <v>0</v>
      </c>
      <c r="CF227">
        <v>1</v>
      </c>
      <c r="CG227">
        <v>0.8</v>
      </c>
      <c r="CI227" s="43">
        <v>0.58039554000000004</v>
      </c>
      <c r="CJ227" s="33">
        <v>15250</v>
      </c>
      <c r="CK227" s="33">
        <v>8675.5551567470684</v>
      </c>
      <c r="CL227" s="33">
        <v>133470.07933457027</v>
      </c>
      <c r="CM227" s="43">
        <f t="shared" si="90"/>
        <v>444.90026444856755</v>
      </c>
      <c r="CN227" s="43">
        <v>1.02</v>
      </c>
      <c r="CO227" s="43"/>
      <c r="CP227" s="43">
        <v>0.41960445999999996</v>
      </c>
      <c r="CQ227" s="43">
        <v>0.7</v>
      </c>
      <c r="CR227" s="43">
        <v>0.85</v>
      </c>
      <c r="CS227" s="43">
        <v>6.5000000000000002E-2</v>
      </c>
      <c r="CT227">
        <v>12200</v>
      </c>
      <c r="CU227">
        <v>-500</v>
      </c>
      <c r="CV227">
        <v>0</v>
      </c>
      <c r="CW227">
        <f t="shared" si="73"/>
        <v>17867.125581288925</v>
      </c>
      <c r="CX227">
        <f t="shared" si="74"/>
        <v>14714.103419884997</v>
      </c>
      <c r="CY227">
        <f t="shared" si="75"/>
        <v>226370.82184438457</v>
      </c>
      <c r="CZ227">
        <f t="shared" si="76"/>
        <v>274878.8550967527</v>
      </c>
      <c r="DA227">
        <v>17867.125581288925</v>
      </c>
      <c r="DB227">
        <v>14714.103419884997</v>
      </c>
      <c r="DC227">
        <v>226370.82184438457</v>
      </c>
      <c r="DD227">
        <v>274878.8550967527</v>
      </c>
      <c r="DE227" s="43">
        <v>0.41960445999999996</v>
      </c>
      <c r="DF227" s="33">
        <f t="shared" si="77"/>
        <v>8675.5551567470684</v>
      </c>
      <c r="DG227" s="43">
        <v>0.31960445999999998</v>
      </c>
      <c r="DH227">
        <f t="shared" si="78"/>
        <v>6607.9996410723616</v>
      </c>
      <c r="DI227">
        <v>0.21960446</v>
      </c>
      <c r="DJ227">
        <f t="shared" si="79"/>
        <v>4540.4441253976556</v>
      </c>
      <c r="DK227">
        <f t="shared" si="80"/>
        <v>133470.07933457027</v>
      </c>
      <c r="DL227">
        <f t="shared" si="81"/>
        <v>101661.53293957478</v>
      </c>
      <c r="DM227">
        <f t="shared" si="82"/>
        <v>69852.986544579311</v>
      </c>
      <c r="DO227" s="33">
        <v>8675.5551567470684</v>
      </c>
      <c r="DP227" s="33">
        <v>6607.9996410723616</v>
      </c>
      <c r="DQ227" s="33">
        <v>4540.4441253976556</v>
      </c>
      <c r="DR227" s="33">
        <v>133470.07933457027</v>
      </c>
      <c r="DS227" s="33">
        <v>101661.53293957478</v>
      </c>
      <c r="DT227" s="33">
        <v>69852.986544579311</v>
      </c>
      <c r="DV227">
        <v>488.9</v>
      </c>
    </row>
    <row r="228" spans="1:126" x14ac:dyDescent="0.35">
      <c r="A228">
        <v>64</v>
      </c>
      <c r="B228">
        <f t="shared" si="83"/>
        <v>46</v>
      </c>
      <c r="C228">
        <v>1</v>
      </c>
      <c r="D228">
        <v>2</v>
      </c>
      <c r="E228">
        <v>3</v>
      </c>
      <c r="F228">
        <v>4</v>
      </c>
      <c r="G228">
        <v>5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96</v>
      </c>
      <c r="N228">
        <v>7</v>
      </c>
      <c r="O228">
        <v>12</v>
      </c>
      <c r="P228">
        <v>2</v>
      </c>
      <c r="Q228">
        <v>1</v>
      </c>
      <c r="R228">
        <v>9</v>
      </c>
      <c r="S228">
        <v>1287200</v>
      </c>
      <c r="T228">
        <v>1</v>
      </c>
      <c r="U228">
        <v>2</v>
      </c>
      <c r="V228">
        <v>0</v>
      </c>
      <c r="W228">
        <v>1</v>
      </c>
      <c r="X228">
        <v>1</v>
      </c>
      <c r="Y228">
        <v>0</v>
      </c>
      <c r="Z228">
        <v>1</v>
      </c>
      <c r="AA228">
        <v>2</v>
      </c>
      <c r="AB228">
        <v>0</v>
      </c>
      <c r="AD228">
        <v>0</v>
      </c>
      <c r="AF228">
        <v>0</v>
      </c>
      <c r="AH228">
        <v>0</v>
      </c>
      <c r="AJ228">
        <v>0</v>
      </c>
      <c r="AK228">
        <v>1</v>
      </c>
      <c r="AL228">
        <v>0.74</v>
      </c>
      <c r="AM228">
        <v>750</v>
      </c>
      <c r="AN228">
        <f t="shared" si="68"/>
        <v>6000</v>
      </c>
      <c r="AO228">
        <v>6000</v>
      </c>
      <c r="AP228">
        <f t="shared" si="69"/>
        <v>7500</v>
      </c>
      <c r="AQ228">
        <v>7500</v>
      </c>
      <c r="AR228" s="33">
        <f t="shared" si="84"/>
        <v>10135.135135135135</v>
      </c>
      <c r="AS228">
        <v>12000</v>
      </c>
      <c r="AT228">
        <f t="shared" si="85"/>
        <v>75</v>
      </c>
      <c r="AU228">
        <f t="shared" si="70"/>
        <v>6</v>
      </c>
      <c r="AV228">
        <v>75000</v>
      </c>
      <c r="AW228">
        <v>250</v>
      </c>
      <c r="AX228">
        <v>80</v>
      </c>
      <c r="AY228">
        <v>4800</v>
      </c>
      <c r="AZ228" s="33">
        <v>600</v>
      </c>
      <c r="BA228" s="33">
        <v>600</v>
      </c>
      <c r="BB228">
        <v>150000</v>
      </c>
      <c r="BC228">
        <v>0</v>
      </c>
      <c r="BD228">
        <v>1500</v>
      </c>
      <c r="BE228">
        <v>6000</v>
      </c>
      <c r="BF228">
        <v>1</v>
      </c>
      <c r="BG228">
        <v>1</v>
      </c>
      <c r="BH228">
        <v>2000</v>
      </c>
      <c r="BI228">
        <v>600</v>
      </c>
      <c r="BK228">
        <v>1</v>
      </c>
      <c r="BL228">
        <v>0</v>
      </c>
      <c r="BM228">
        <v>0</v>
      </c>
      <c r="BN228">
        <v>1</v>
      </c>
      <c r="BO228">
        <v>0</v>
      </c>
      <c r="BP228">
        <v>15000</v>
      </c>
      <c r="BQ228">
        <f t="shared" si="86"/>
        <v>180000</v>
      </c>
      <c r="BR228">
        <v>180000</v>
      </c>
      <c r="BS228">
        <f t="shared" si="71"/>
        <v>243.24324324324326</v>
      </c>
      <c r="BT228" s="43">
        <v>243.24324324324326</v>
      </c>
      <c r="BU228">
        <f t="shared" si="72"/>
        <v>180</v>
      </c>
      <c r="BV228">
        <v>180</v>
      </c>
      <c r="BW228">
        <v>12000</v>
      </c>
      <c r="BX228">
        <f t="shared" si="87"/>
        <v>12</v>
      </c>
      <c r="BY228">
        <v>41</v>
      </c>
      <c r="BZ228">
        <v>2880000</v>
      </c>
      <c r="CA228">
        <v>3600000</v>
      </c>
      <c r="CB228">
        <v>80</v>
      </c>
      <c r="CC228">
        <f t="shared" si="88"/>
        <v>0.8</v>
      </c>
      <c r="CD228">
        <v>0</v>
      </c>
      <c r="CE228">
        <v>0</v>
      </c>
      <c r="CF228">
        <v>1</v>
      </c>
      <c r="CG228">
        <v>0.8</v>
      </c>
      <c r="CI228" s="43">
        <v>0.58944101000000004</v>
      </c>
      <c r="CJ228" s="33">
        <v>15000</v>
      </c>
      <c r="CK228" s="33">
        <v>5223.9195657594291</v>
      </c>
      <c r="CL228" s="33">
        <v>80367.993319375833</v>
      </c>
      <c r="CM228" s="43">
        <f t="shared" si="90"/>
        <v>267.8933110645861</v>
      </c>
      <c r="CN228" s="43">
        <v>0.74</v>
      </c>
      <c r="CO228" s="43"/>
      <c r="CP228" s="43">
        <v>0.41055898999999996</v>
      </c>
      <c r="CQ228" s="43">
        <v>0.7</v>
      </c>
      <c r="CR228" s="43">
        <v>0.85</v>
      </c>
      <c r="CS228" s="43">
        <v>6.5000000000000002E-2</v>
      </c>
      <c r="CT228">
        <v>12000</v>
      </c>
      <c r="CU228">
        <v>0</v>
      </c>
      <c r="CV228">
        <v>2000</v>
      </c>
      <c r="CW228">
        <f t="shared" si="73"/>
        <v>17304.530609432823</v>
      </c>
      <c r="CX228">
        <f t="shared" si="74"/>
        <v>14250.78991365056</v>
      </c>
      <c r="CY228">
        <f t="shared" si="75"/>
        <v>219242.92174847014</v>
      </c>
      <c r="CZ228">
        <f t="shared" si="76"/>
        <v>266223.54783742805</v>
      </c>
      <c r="DA228">
        <v>17304.530609432823</v>
      </c>
      <c r="DB228">
        <v>14250.78991365056</v>
      </c>
      <c r="DC228">
        <v>219242.92174847014</v>
      </c>
      <c r="DD228">
        <v>266223.54783742805</v>
      </c>
      <c r="DE228" s="43">
        <v>0.41055898999999996</v>
      </c>
      <c r="DF228" s="33">
        <f t="shared" si="77"/>
        <v>5223.9195657594291</v>
      </c>
      <c r="DG228" s="43">
        <v>0.31055898999999998</v>
      </c>
      <c r="DH228">
        <f t="shared" si="78"/>
        <v>3951.5276091834867</v>
      </c>
      <c r="DI228">
        <v>0.21055899</v>
      </c>
      <c r="DJ228">
        <f t="shared" si="79"/>
        <v>2679.1356526075438</v>
      </c>
      <c r="DK228">
        <f t="shared" si="80"/>
        <v>80367.993319375833</v>
      </c>
      <c r="DL228">
        <f t="shared" si="81"/>
        <v>60792.732448976712</v>
      </c>
      <c r="DM228">
        <f t="shared" si="82"/>
        <v>41217.471578577592</v>
      </c>
      <c r="DO228" s="33">
        <v>5223.9195657594291</v>
      </c>
      <c r="DP228" s="33">
        <v>3951.5276091834867</v>
      </c>
      <c r="DQ228" s="33">
        <v>2679.1356526075438</v>
      </c>
      <c r="DR228" s="33">
        <v>80367.993319375833</v>
      </c>
      <c r="DS228" s="33">
        <v>60792.732448976712</v>
      </c>
      <c r="DT228" s="33">
        <v>41217.471578577592</v>
      </c>
      <c r="DV228">
        <v>1339.45</v>
      </c>
    </row>
    <row r="229" spans="1:126" x14ac:dyDescent="0.35">
      <c r="A229">
        <v>39</v>
      </c>
      <c r="B229">
        <f t="shared" si="83"/>
        <v>21</v>
      </c>
      <c r="C229">
        <v>1</v>
      </c>
      <c r="D229">
        <v>2</v>
      </c>
      <c r="E229">
        <v>2</v>
      </c>
      <c r="F229">
        <v>4</v>
      </c>
      <c r="G229">
        <v>2</v>
      </c>
      <c r="H229">
        <v>2</v>
      </c>
      <c r="I229">
        <v>2</v>
      </c>
      <c r="J229">
        <v>0</v>
      </c>
      <c r="K229">
        <v>0</v>
      </c>
      <c r="L229">
        <v>1</v>
      </c>
      <c r="M229">
        <v>4</v>
      </c>
      <c r="N229">
        <v>7</v>
      </c>
      <c r="O229">
        <v>12</v>
      </c>
      <c r="P229">
        <v>2</v>
      </c>
      <c r="Q229">
        <v>1</v>
      </c>
      <c r="R229">
        <v>7</v>
      </c>
      <c r="S229">
        <v>3268100</v>
      </c>
      <c r="T229">
        <v>1</v>
      </c>
      <c r="U229">
        <v>2</v>
      </c>
      <c r="V229">
        <v>0</v>
      </c>
      <c r="W229">
        <v>2</v>
      </c>
      <c r="X229">
        <v>0</v>
      </c>
      <c r="Y229">
        <v>0</v>
      </c>
      <c r="Z229">
        <v>1</v>
      </c>
      <c r="AA229">
        <v>2</v>
      </c>
      <c r="AB229">
        <v>0</v>
      </c>
      <c r="AD229">
        <v>0</v>
      </c>
      <c r="AF229">
        <v>0</v>
      </c>
      <c r="AH229">
        <v>0</v>
      </c>
      <c r="AJ229">
        <v>0</v>
      </c>
      <c r="AK229">
        <v>0</v>
      </c>
      <c r="AL229">
        <v>0.92</v>
      </c>
      <c r="AM229">
        <v>600</v>
      </c>
      <c r="AN229">
        <f t="shared" si="68"/>
        <v>4800</v>
      </c>
      <c r="AO229">
        <v>4800</v>
      </c>
      <c r="AP229">
        <f t="shared" si="69"/>
        <v>6000</v>
      </c>
      <c r="AQ229">
        <v>6000</v>
      </c>
      <c r="AR229" s="33">
        <f t="shared" si="84"/>
        <v>6521.7391304347821</v>
      </c>
      <c r="AS229">
        <v>2400</v>
      </c>
      <c r="AT229">
        <f t="shared" si="85"/>
        <v>56.25</v>
      </c>
      <c r="AU229">
        <f t="shared" si="70"/>
        <v>4.8</v>
      </c>
      <c r="AV229">
        <v>56250</v>
      </c>
      <c r="AW229">
        <v>187.5</v>
      </c>
      <c r="AX229">
        <v>20</v>
      </c>
      <c r="AY229">
        <v>960</v>
      </c>
      <c r="AZ229" s="33">
        <v>320</v>
      </c>
      <c r="BA229" s="33">
        <v>120</v>
      </c>
      <c r="BB229">
        <v>500000</v>
      </c>
      <c r="BC229">
        <v>0</v>
      </c>
      <c r="BD229">
        <v>10</v>
      </c>
      <c r="BE229">
        <v>40</v>
      </c>
      <c r="BF229">
        <v>1</v>
      </c>
      <c r="BG229">
        <v>1</v>
      </c>
      <c r="BH229">
        <v>0</v>
      </c>
      <c r="BI229">
        <v>450</v>
      </c>
      <c r="BK229">
        <v>1</v>
      </c>
      <c r="BL229">
        <v>0</v>
      </c>
      <c r="BM229">
        <v>0</v>
      </c>
      <c r="BN229">
        <v>1</v>
      </c>
      <c r="BO229">
        <v>0</v>
      </c>
      <c r="BP229">
        <v>12000</v>
      </c>
      <c r="BQ229">
        <f t="shared" si="86"/>
        <v>144000</v>
      </c>
      <c r="BR229">
        <v>144000</v>
      </c>
      <c r="BS229">
        <f t="shared" si="71"/>
        <v>156.52173913043478</v>
      </c>
      <c r="BT229" s="43">
        <v>156.52173913043478</v>
      </c>
      <c r="BU229">
        <f t="shared" si="72"/>
        <v>144</v>
      </c>
      <c r="BV229">
        <v>144</v>
      </c>
      <c r="BW229">
        <v>2400</v>
      </c>
      <c r="BX229">
        <f t="shared" si="87"/>
        <v>2.4</v>
      </c>
      <c r="BY229">
        <v>67</v>
      </c>
      <c r="BZ229">
        <v>432000</v>
      </c>
      <c r="CA229">
        <v>2160000</v>
      </c>
      <c r="CB229">
        <v>20</v>
      </c>
      <c r="CC229">
        <f t="shared" si="88"/>
        <v>0.2</v>
      </c>
      <c r="CD229">
        <v>0</v>
      </c>
      <c r="CE229">
        <v>0</v>
      </c>
      <c r="CF229">
        <v>1</v>
      </c>
      <c r="CG229">
        <v>0.2</v>
      </c>
      <c r="CI229" s="43">
        <v>0.53143720999999999</v>
      </c>
      <c r="CJ229" s="33">
        <v>12000</v>
      </c>
      <c r="CK229" s="33">
        <v>5290.1390551858422</v>
      </c>
      <c r="CL229" s="33">
        <v>81386.754695166805</v>
      </c>
      <c r="CM229" s="43">
        <f t="shared" si="90"/>
        <v>271.2891823172227</v>
      </c>
      <c r="CN229" s="43">
        <v>0.92</v>
      </c>
      <c r="CO229" s="43"/>
      <c r="CP229" s="43">
        <v>0.46856279000000001</v>
      </c>
      <c r="CQ229" s="43">
        <v>0.7</v>
      </c>
      <c r="CR229" s="43">
        <v>0.85</v>
      </c>
      <c r="CS229" s="43">
        <v>6.5000000000000002E-2</v>
      </c>
      <c r="CT229">
        <v>2400</v>
      </c>
      <c r="CU229">
        <v>0</v>
      </c>
      <c r="CV229">
        <v>0</v>
      </c>
      <c r="CW229">
        <f t="shared" si="73"/>
        <v>3838.6472787631865</v>
      </c>
      <c r="CX229">
        <f t="shared" si="74"/>
        <v>3161.238935452036</v>
      </c>
      <c r="CY229">
        <f t="shared" si="75"/>
        <v>48634.445160800555</v>
      </c>
      <c r="CZ229">
        <f t="shared" si="76"/>
        <v>59056.111980972099</v>
      </c>
      <c r="DA229">
        <v>3838.6472787631865</v>
      </c>
      <c r="DB229">
        <v>3161.238935452036</v>
      </c>
      <c r="DC229">
        <v>48634.445160800555</v>
      </c>
      <c r="DD229">
        <v>59056.111980972099</v>
      </c>
      <c r="DE229" s="43">
        <v>0.46856279000000001</v>
      </c>
      <c r="DF229" s="33">
        <f t="shared" si="77"/>
        <v>5290.1390551858422</v>
      </c>
      <c r="DG229" s="43">
        <v>0.36856279000000003</v>
      </c>
      <c r="DH229">
        <f t="shared" si="78"/>
        <v>4161.1251496672585</v>
      </c>
      <c r="DI229">
        <v>0.26856279000000005</v>
      </c>
      <c r="DJ229">
        <f t="shared" si="79"/>
        <v>3032.1112441486744</v>
      </c>
      <c r="DK229">
        <f t="shared" si="80"/>
        <v>81386.754695166805</v>
      </c>
      <c r="DL229">
        <f t="shared" si="81"/>
        <v>64017.309994880896</v>
      </c>
      <c r="DM229">
        <f t="shared" si="82"/>
        <v>46647.865294594987</v>
      </c>
      <c r="DO229" s="33">
        <v>5290.1390551858422</v>
      </c>
      <c r="DP229" s="33">
        <v>4161.1251496672585</v>
      </c>
      <c r="DQ229" s="33">
        <v>3032.1112441486744</v>
      </c>
      <c r="DR229" s="33">
        <v>81386.754695166805</v>
      </c>
      <c r="DS229" s="33">
        <v>64017.309994880896</v>
      </c>
      <c r="DT229" s="33">
        <v>46647.865294594987</v>
      </c>
      <c r="DV229">
        <v>531.94000000000005</v>
      </c>
    </row>
    <row r="230" spans="1:126" x14ac:dyDescent="0.35">
      <c r="A230">
        <v>35</v>
      </c>
      <c r="B230">
        <f t="shared" si="83"/>
        <v>17</v>
      </c>
      <c r="C230">
        <v>1</v>
      </c>
      <c r="D230">
        <v>2</v>
      </c>
      <c r="E230">
        <v>2</v>
      </c>
      <c r="F230">
        <v>3</v>
      </c>
      <c r="G230">
        <v>5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5</v>
      </c>
      <c r="N230">
        <v>8</v>
      </c>
      <c r="O230">
        <v>15</v>
      </c>
      <c r="P230">
        <v>3</v>
      </c>
      <c r="Q230">
        <v>1</v>
      </c>
      <c r="R230">
        <v>6</v>
      </c>
      <c r="S230">
        <v>2509200</v>
      </c>
      <c r="T230">
        <v>1</v>
      </c>
      <c r="U230">
        <v>2</v>
      </c>
      <c r="V230">
        <v>0</v>
      </c>
      <c r="W230">
        <v>1</v>
      </c>
      <c r="X230">
        <v>1</v>
      </c>
      <c r="Y230">
        <v>0</v>
      </c>
      <c r="Z230">
        <v>1</v>
      </c>
      <c r="AA230">
        <v>2</v>
      </c>
      <c r="AB230">
        <v>0</v>
      </c>
      <c r="AD230">
        <v>0</v>
      </c>
      <c r="AF230">
        <v>0</v>
      </c>
      <c r="AH230">
        <v>0</v>
      </c>
      <c r="AJ230">
        <v>0</v>
      </c>
      <c r="AK230">
        <v>1</v>
      </c>
      <c r="AL230">
        <v>1.0900000000000001</v>
      </c>
      <c r="AM230">
        <v>1675</v>
      </c>
      <c r="AN230">
        <f t="shared" si="68"/>
        <v>13400</v>
      </c>
      <c r="AO230">
        <v>13400</v>
      </c>
      <c r="AP230">
        <f t="shared" si="69"/>
        <v>16750</v>
      </c>
      <c r="AQ230">
        <v>16750</v>
      </c>
      <c r="AR230" s="33">
        <f t="shared" si="84"/>
        <v>15366.972477064219</v>
      </c>
      <c r="AS230">
        <v>6000</v>
      </c>
      <c r="AT230">
        <f t="shared" si="85"/>
        <v>118.75</v>
      </c>
      <c r="AU230">
        <f t="shared" si="70"/>
        <v>13.4</v>
      </c>
      <c r="AV230">
        <v>118750</v>
      </c>
      <c r="AW230">
        <v>395.83333333333331</v>
      </c>
      <c r="AX230">
        <v>80</v>
      </c>
      <c r="AY230">
        <v>10720</v>
      </c>
      <c r="AZ230" s="33">
        <v>1340</v>
      </c>
      <c r="BA230" s="33">
        <v>1340</v>
      </c>
      <c r="BB230">
        <v>150000</v>
      </c>
      <c r="BC230">
        <v>0</v>
      </c>
      <c r="BD230">
        <v>400</v>
      </c>
      <c r="BE230">
        <v>1600</v>
      </c>
      <c r="BF230">
        <v>1</v>
      </c>
      <c r="BG230">
        <v>1</v>
      </c>
      <c r="BH230">
        <v>0</v>
      </c>
      <c r="BI230">
        <v>950</v>
      </c>
      <c r="BK230">
        <v>1</v>
      </c>
      <c r="BL230">
        <v>0</v>
      </c>
      <c r="BM230">
        <v>1</v>
      </c>
      <c r="BN230">
        <v>1</v>
      </c>
      <c r="BO230">
        <v>0</v>
      </c>
      <c r="BP230">
        <v>7500</v>
      </c>
      <c r="BQ230">
        <f t="shared" si="86"/>
        <v>90000</v>
      </c>
      <c r="BR230">
        <v>90000</v>
      </c>
      <c r="BS230">
        <f t="shared" si="71"/>
        <v>82.568807339449535</v>
      </c>
      <c r="BT230" s="43">
        <v>82.568807339449535</v>
      </c>
      <c r="BU230">
        <f t="shared" si="72"/>
        <v>90</v>
      </c>
      <c r="BV230">
        <v>90</v>
      </c>
      <c r="BW230">
        <v>6000</v>
      </c>
      <c r="BX230">
        <f t="shared" si="87"/>
        <v>6</v>
      </c>
      <c r="BY230">
        <v>24</v>
      </c>
      <c r="BZ230">
        <v>10184000</v>
      </c>
      <c r="CA230">
        <v>12730000</v>
      </c>
      <c r="CB230">
        <v>80</v>
      </c>
      <c r="CC230">
        <f t="shared" si="88"/>
        <v>0.8</v>
      </c>
      <c r="CD230">
        <v>0</v>
      </c>
      <c r="CE230">
        <v>0</v>
      </c>
      <c r="CF230">
        <v>1</v>
      </c>
      <c r="CG230">
        <v>0.8</v>
      </c>
      <c r="CI230" s="43">
        <v>0.52007402000000003</v>
      </c>
      <c r="CJ230" s="33">
        <v>7500</v>
      </c>
      <c r="CK230" s="33">
        <v>15456.953925520062</v>
      </c>
      <c r="CL230" s="33">
        <v>237799.2911618471</v>
      </c>
      <c r="CM230" s="43">
        <f t="shared" si="90"/>
        <v>792.66430387282367</v>
      </c>
      <c r="CN230" s="43">
        <v>1.0900000000000001</v>
      </c>
      <c r="CO230" s="43"/>
      <c r="CP230" s="43">
        <v>0.47992597999999997</v>
      </c>
      <c r="CQ230" s="43">
        <v>0.7</v>
      </c>
      <c r="CR230" s="43">
        <v>0.85</v>
      </c>
      <c r="CS230" s="43">
        <v>6.5000000000000002E-2</v>
      </c>
      <c r="CT230">
        <v>6000</v>
      </c>
      <c r="CU230">
        <v>0</v>
      </c>
      <c r="CV230">
        <v>0</v>
      </c>
      <c r="CW230">
        <f t="shared" si="73"/>
        <v>9806.2964191135707</v>
      </c>
      <c r="CX230">
        <f t="shared" si="74"/>
        <v>8075.7735216229412</v>
      </c>
      <c r="CY230">
        <f t="shared" si="75"/>
        <v>124242.66956342987</v>
      </c>
      <c r="CZ230">
        <f t="shared" si="76"/>
        <v>150866.09875559338</v>
      </c>
      <c r="DA230">
        <v>9806.2964191135707</v>
      </c>
      <c r="DB230">
        <v>8075.7735216229412</v>
      </c>
      <c r="DC230">
        <v>124242.66956342987</v>
      </c>
      <c r="DD230">
        <v>150866.09875559338</v>
      </c>
      <c r="DE230" s="43">
        <v>0.47992597999999997</v>
      </c>
      <c r="DF230" s="33">
        <f t="shared" si="77"/>
        <v>15456.953925520062</v>
      </c>
      <c r="DG230" s="43">
        <v>0.37992598</v>
      </c>
      <c r="DH230">
        <f t="shared" si="78"/>
        <v>12236.258532968055</v>
      </c>
      <c r="DI230">
        <v>0.27992598000000002</v>
      </c>
      <c r="DJ230">
        <f t="shared" si="79"/>
        <v>9015.5631404160522</v>
      </c>
      <c r="DK230">
        <f t="shared" si="80"/>
        <v>237799.2911618471</v>
      </c>
      <c r="DL230">
        <f t="shared" si="81"/>
        <v>188250.13127643161</v>
      </c>
      <c r="DM230">
        <f t="shared" si="82"/>
        <v>138700.97139101618</v>
      </c>
      <c r="DO230" s="33">
        <v>15456.953925520062</v>
      </c>
      <c r="DP230" s="33">
        <v>12236.258532968055</v>
      </c>
      <c r="DQ230" s="33">
        <v>9015.5631404160522</v>
      </c>
      <c r="DR230" s="33">
        <v>237799.2911618471</v>
      </c>
      <c r="DS230" s="33">
        <v>188250.13127643161</v>
      </c>
      <c r="DT230" s="33">
        <v>138700.97139101618</v>
      </c>
      <c r="DV230">
        <v>1723.17</v>
      </c>
    </row>
    <row r="231" spans="1:126" x14ac:dyDescent="0.35">
      <c r="A231">
        <v>64</v>
      </c>
      <c r="B231">
        <v>28</v>
      </c>
      <c r="C231">
        <v>1</v>
      </c>
      <c r="D231">
        <v>2</v>
      </c>
      <c r="E231">
        <v>2</v>
      </c>
      <c r="F231">
        <v>2</v>
      </c>
      <c r="G231">
        <v>1</v>
      </c>
      <c r="H231">
        <v>1</v>
      </c>
      <c r="I231">
        <v>3</v>
      </c>
      <c r="J231">
        <v>0</v>
      </c>
      <c r="K231">
        <v>0</v>
      </c>
      <c r="L231">
        <v>1</v>
      </c>
      <c r="M231">
        <v>96</v>
      </c>
      <c r="N231">
        <v>3</v>
      </c>
      <c r="O231">
        <v>6</v>
      </c>
      <c r="P231">
        <v>1</v>
      </c>
      <c r="Q231">
        <v>1</v>
      </c>
      <c r="R231">
        <v>8</v>
      </c>
      <c r="S231">
        <v>1421600</v>
      </c>
      <c r="T231">
        <v>1</v>
      </c>
      <c r="U231">
        <v>2</v>
      </c>
      <c r="V231">
        <v>0</v>
      </c>
      <c r="W231">
        <v>2</v>
      </c>
      <c r="X231">
        <v>0</v>
      </c>
      <c r="Y231">
        <v>0</v>
      </c>
      <c r="Z231">
        <v>1</v>
      </c>
      <c r="AA231">
        <v>2</v>
      </c>
      <c r="AB231">
        <v>0</v>
      </c>
      <c r="AD231">
        <v>0</v>
      </c>
      <c r="AF231">
        <v>0</v>
      </c>
      <c r="AH231">
        <v>0</v>
      </c>
      <c r="AJ231">
        <v>0</v>
      </c>
      <c r="AK231">
        <v>1</v>
      </c>
      <c r="AL231">
        <v>1.4</v>
      </c>
      <c r="AM231">
        <v>1700</v>
      </c>
      <c r="AN231">
        <f t="shared" si="68"/>
        <v>13600</v>
      </c>
      <c r="AO231">
        <v>13600</v>
      </c>
      <c r="AP231">
        <f t="shared" si="69"/>
        <v>17000</v>
      </c>
      <c r="AQ231">
        <v>17000</v>
      </c>
      <c r="AR231" s="33">
        <f t="shared" si="84"/>
        <v>12142.857142857143</v>
      </c>
      <c r="AS231">
        <v>14400</v>
      </c>
      <c r="AT231">
        <f t="shared" si="85"/>
        <v>118.75</v>
      </c>
      <c r="AU231">
        <f t="shared" si="70"/>
        <v>13.6</v>
      </c>
      <c r="AV231">
        <v>118750</v>
      </c>
      <c r="AW231">
        <v>395.83333333333331</v>
      </c>
      <c r="AX231">
        <v>90</v>
      </c>
      <c r="AY231">
        <v>12240</v>
      </c>
      <c r="AZ231" s="33">
        <v>1530</v>
      </c>
      <c r="BA231" s="33">
        <v>1530</v>
      </c>
      <c r="BB231">
        <v>200000</v>
      </c>
      <c r="BC231">
        <v>0</v>
      </c>
      <c r="BD231">
        <v>2050</v>
      </c>
      <c r="BE231">
        <v>8200</v>
      </c>
      <c r="BF231">
        <v>1</v>
      </c>
      <c r="BG231">
        <v>1</v>
      </c>
      <c r="BH231">
        <v>0</v>
      </c>
      <c r="BI231">
        <v>950</v>
      </c>
      <c r="BK231">
        <v>1</v>
      </c>
      <c r="BL231">
        <v>0</v>
      </c>
      <c r="BM231">
        <v>0</v>
      </c>
      <c r="BN231">
        <v>1</v>
      </c>
      <c r="BO231">
        <v>0</v>
      </c>
      <c r="BP231">
        <v>16000</v>
      </c>
      <c r="BQ231">
        <f t="shared" si="86"/>
        <v>192000</v>
      </c>
      <c r="BR231">
        <v>192000</v>
      </c>
      <c r="BS231">
        <f t="shared" si="71"/>
        <v>137.14285714285714</v>
      </c>
      <c r="BT231" s="43">
        <v>137.14285714285714</v>
      </c>
      <c r="BU231">
        <f t="shared" si="72"/>
        <v>192</v>
      </c>
      <c r="BV231">
        <v>192</v>
      </c>
      <c r="BW231">
        <v>14400</v>
      </c>
      <c r="BX231">
        <f t="shared" si="87"/>
        <v>14.4</v>
      </c>
      <c r="BY231">
        <v>15</v>
      </c>
      <c r="BZ231">
        <v>11628000</v>
      </c>
      <c r="CA231">
        <v>12920000</v>
      </c>
      <c r="CB231">
        <v>90</v>
      </c>
      <c r="CC231">
        <f t="shared" si="88"/>
        <v>0.9</v>
      </c>
      <c r="CD231">
        <v>0</v>
      </c>
      <c r="CE231">
        <v>0</v>
      </c>
      <c r="CF231">
        <v>1</v>
      </c>
      <c r="CG231">
        <v>0.9</v>
      </c>
      <c r="CI231" s="43">
        <v>0.56411630000000001</v>
      </c>
      <c r="CJ231" s="33">
        <v>16000</v>
      </c>
      <c r="CK231" s="33">
        <v>13135.629833777184</v>
      </c>
      <c r="CL231" s="33">
        <v>202086.61282734128</v>
      </c>
      <c r="CM231" s="43">
        <f t="shared" si="90"/>
        <v>673.62204275780425</v>
      </c>
      <c r="CN231" s="43">
        <v>1.4</v>
      </c>
      <c r="CO231" s="43"/>
      <c r="CP231" s="43">
        <v>0.43588369999999999</v>
      </c>
      <c r="CQ231" s="43">
        <v>0.7</v>
      </c>
      <c r="CR231" s="43">
        <v>0.85</v>
      </c>
      <c r="CS231" s="43">
        <v>6.5000000000000002E-2</v>
      </c>
      <c r="CT231">
        <v>14400</v>
      </c>
      <c r="CU231">
        <v>-2000</v>
      </c>
      <c r="CV231">
        <v>0</v>
      </c>
      <c r="CW231">
        <f t="shared" si="73"/>
        <v>21697.653480319572</v>
      </c>
      <c r="CX231">
        <f t="shared" si="74"/>
        <v>17868.655807322</v>
      </c>
      <c r="CY231">
        <f t="shared" si="75"/>
        <v>274902.39703572309</v>
      </c>
      <c r="CZ231">
        <f t="shared" si="76"/>
        <v>333810.05354337802</v>
      </c>
      <c r="DA231">
        <v>21697.653480319572</v>
      </c>
      <c r="DB231">
        <v>17868.655807322</v>
      </c>
      <c r="DC231">
        <v>274902.39703572309</v>
      </c>
      <c r="DD231">
        <v>333810.05354337802</v>
      </c>
      <c r="DE231" s="43">
        <v>0.43588369999999999</v>
      </c>
      <c r="DF231" s="33">
        <f t="shared" si="77"/>
        <v>13135.629833777184</v>
      </c>
      <c r="DG231" s="43">
        <v>0.33588370000000001</v>
      </c>
      <c r="DH231">
        <f t="shared" si="78"/>
        <v>10122.066850399466</v>
      </c>
      <c r="DI231">
        <v>0.23588370000000003</v>
      </c>
      <c r="DJ231">
        <f t="shared" si="79"/>
        <v>7108.5038670217473</v>
      </c>
      <c r="DK231">
        <f t="shared" si="80"/>
        <v>202086.61282734128</v>
      </c>
      <c r="DL231">
        <f t="shared" si="81"/>
        <v>155724.10539076102</v>
      </c>
      <c r="DM231">
        <f t="shared" si="82"/>
        <v>109361.59795418072</v>
      </c>
      <c r="DO231" s="33">
        <v>13135.629833777184</v>
      </c>
      <c r="DP231" s="33">
        <v>10122.066850399466</v>
      </c>
      <c r="DQ231" s="33">
        <v>7108.5038670217473</v>
      </c>
      <c r="DR231" s="33">
        <v>202086.61282734128</v>
      </c>
      <c r="DS231" s="33">
        <v>155724.10539076102</v>
      </c>
      <c r="DT231" s="33">
        <v>109361.59795418072</v>
      </c>
      <c r="DV231">
        <v>990.62</v>
      </c>
    </row>
    <row r="232" spans="1:126" x14ac:dyDescent="0.35">
      <c r="A232">
        <v>68</v>
      </c>
      <c r="B232">
        <v>48</v>
      </c>
      <c r="C232">
        <v>1</v>
      </c>
      <c r="D232">
        <v>2</v>
      </c>
      <c r="E232">
        <v>2</v>
      </c>
      <c r="F232">
        <v>1</v>
      </c>
      <c r="G232">
        <v>2</v>
      </c>
      <c r="H232">
        <v>1</v>
      </c>
      <c r="I232">
        <v>2</v>
      </c>
      <c r="J232">
        <v>0</v>
      </c>
      <c r="K232">
        <v>0</v>
      </c>
      <c r="L232">
        <v>1</v>
      </c>
      <c r="M232">
        <v>4</v>
      </c>
      <c r="N232">
        <v>7</v>
      </c>
      <c r="O232">
        <v>12</v>
      </c>
      <c r="P232">
        <v>2</v>
      </c>
      <c r="Q232">
        <v>1</v>
      </c>
      <c r="R232">
        <v>7</v>
      </c>
      <c r="S232">
        <v>260100</v>
      </c>
      <c r="T232">
        <v>1</v>
      </c>
      <c r="U232">
        <v>2</v>
      </c>
      <c r="V232">
        <v>0</v>
      </c>
      <c r="W232">
        <v>1</v>
      </c>
      <c r="X232">
        <v>1</v>
      </c>
      <c r="Y232">
        <v>0</v>
      </c>
      <c r="Z232">
        <v>1</v>
      </c>
      <c r="AA232">
        <v>2</v>
      </c>
      <c r="AB232">
        <v>0</v>
      </c>
      <c r="AD232">
        <v>0</v>
      </c>
      <c r="AF232">
        <v>0</v>
      </c>
      <c r="AH232">
        <v>0</v>
      </c>
      <c r="AJ232">
        <v>0</v>
      </c>
      <c r="AK232">
        <v>0</v>
      </c>
      <c r="AL232">
        <v>0.6</v>
      </c>
      <c r="AM232">
        <v>800</v>
      </c>
      <c r="AN232">
        <f t="shared" si="68"/>
        <v>6400</v>
      </c>
      <c r="AO232">
        <v>6400</v>
      </c>
      <c r="AP232">
        <f t="shared" si="69"/>
        <v>8000</v>
      </c>
      <c r="AQ232">
        <v>8000</v>
      </c>
      <c r="AR232" s="33">
        <f t="shared" si="84"/>
        <v>13333.333333333334</v>
      </c>
      <c r="AS232">
        <v>13400</v>
      </c>
      <c r="AT232">
        <f t="shared" si="85"/>
        <v>75</v>
      </c>
      <c r="AU232">
        <f t="shared" si="70"/>
        <v>6.4</v>
      </c>
      <c r="AV232">
        <v>75000</v>
      </c>
      <c r="AW232">
        <v>250</v>
      </c>
      <c r="AX232">
        <v>80</v>
      </c>
      <c r="AY232">
        <v>5120</v>
      </c>
      <c r="AZ232" s="33">
        <v>640</v>
      </c>
      <c r="BA232" s="33">
        <v>640</v>
      </c>
      <c r="BB232">
        <v>60000</v>
      </c>
      <c r="BC232">
        <v>3</v>
      </c>
      <c r="BD232">
        <v>1200</v>
      </c>
      <c r="BE232">
        <v>4800</v>
      </c>
      <c r="BF232">
        <v>1</v>
      </c>
      <c r="BG232">
        <v>1</v>
      </c>
      <c r="BH232">
        <v>10000</v>
      </c>
      <c r="BI232">
        <v>600</v>
      </c>
      <c r="BK232">
        <v>1</v>
      </c>
      <c r="BL232">
        <v>0</v>
      </c>
      <c r="BM232">
        <v>1</v>
      </c>
      <c r="BN232">
        <v>1</v>
      </c>
      <c r="BO232">
        <v>5500</v>
      </c>
      <c r="BP232">
        <v>16750</v>
      </c>
      <c r="BQ232">
        <f t="shared" si="86"/>
        <v>201000</v>
      </c>
      <c r="BR232">
        <v>201000</v>
      </c>
      <c r="BS232">
        <f t="shared" si="71"/>
        <v>335</v>
      </c>
      <c r="BT232" s="43">
        <v>335</v>
      </c>
      <c r="BU232">
        <f t="shared" si="72"/>
        <v>201</v>
      </c>
      <c r="BV232">
        <v>201</v>
      </c>
      <c r="BW232">
        <v>13400</v>
      </c>
      <c r="BX232">
        <f t="shared" si="87"/>
        <v>13.4</v>
      </c>
      <c r="BY232">
        <v>17</v>
      </c>
      <c r="BZ232">
        <v>3072000</v>
      </c>
      <c r="CA232">
        <v>3840000</v>
      </c>
      <c r="CB232">
        <v>80</v>
      </c>
      <c r="CC232">
        <f t="shared" si="88"/>
        <v>0.8</v>
      </c>
      <c r="CD232">
        <v>0</v>
      </c>
      <c r="CE232">
        <v>0</v>
      </c>
      <c r="CF232">
        <v>1</v>
      </c>
      <c r="CG232">
        <v>0.8</v>
      </c>
      <c r="CI232" s="43">
        <v>0.61688171000000003</v>
      </c>
      <c r="CJ232" s="33">
        <v>16750</v>
      </c>
      <c r="CK232" s="33">
        <v>4968.4506288896118</v>
      </c>
      <c r="CL232" s="33">
        <v>76437.701982917104</v>
      </c>
      <c r="CM232" s="43">
        <f t="shared" si="90"/>
        <v>254.79233994305702</v>
      </c>
      <c r="CN232" s="43">
        <v>0.6</v>
      </c>
      <c r="CO232" s="43"/>
      <c r="CP232" s="43">
        <v>0.38311828999999997</v>
      </c>
      <c r="CQ232" s="43">
        <v>0.7</v>
      </c>
      <c r="CR232" s="43">
        <v>0.85</v>
      </c>
      <c r="CS232" s="43">
        <v>6.5000000000000002E-2</v>
      </c>
      <c r="CT232">
        <v>13400</v>
      </c>
      <c r="CU232">
        <v>5500</v>
      </c>
      <c r="CV232">
        <v>10000</v>
      </c>
      <c r="CW232">
        <f t="shared" si="73"/>
        <v>18463.831582881587</v>
      </c>
      <c r="CX232">
        <f t="shared" si="74"/>
        <v>15205.508362373072</v>
      </c>
      <c r="CY232">
        <f t="shared" si="75"/>
        <v>233930.89788266263</v>
      </c>
      <c r="CZ232">
        <f t="shared" si="76"/>
        <v>284058.94742894749</v>
      </c>
      <c r="DA232">
        <v>18463.831582881587</v>
      </c>
      <c r="DB232">
        <v>15205.508362373072</v>
      </c>
      <c r="DC232">
        <v>233930.89788266263</v>
      </c>
      <c r="DD232">
        <v>284058.94742894749</v>
      </c>
      <c r="DE232" s="43">
        <v>0.38311828999999997</v>
      </c>
      <c r="DF232" s="33">
        <f t="shared" si="77"/>
        <v>4968.4506288896118</v>
      </c>
      <c r="DG232" s="43">
        <v>0.28311828999999999</v>
      </c>
      <c r="DH232">
        <f t="shared" si="78"/>
        <v>3671.6055660006518</v>
      </c>
      <c r="DI232">
        <v>0.18311829000000002</v>
      </c>
      <c r="DJ232">
        <f t="shared" si="79"/>
        <v>2374.7605031116909</v>
      </c>
      <c r="DK232">
        <f t="shared" si="80"/>
        <v>76437.701982917104</v>
      </c>
      <c r="DL232">
        <f t="shared" si="81"/>
        <v>56486.2394769331</v>
      </c>
      <c r="DM232">
        <f t="shared" si="82"/>
        <v>36534.776970949089</v>
      </c>
      <c r="DO232" s="33">
        <v>4968.4506288896118</v>
      </c>
      <c r="DP232" s="33">
        <v>3671.6055660006518</v>
      </c>
      <c r="DQ232" s="33">
        <v>2374.7605031116909</v>
      </c>
      <c r="DR232" s="33">
        <v>76437.701982917104</v>
      </c>
      <c r="DS232" s="33">
        <v>56486.2394769331</v>
      </c>
      <c r="DT232" s="33">
        <v>36534.776970949089</v>
      </c>
      <c r="DV232">
        <v>318.49</v>
      </c>
    </row>
    <row r="233" spans="1:126" x14ac:dyDescent="0.35">
      <c r="A233">
        <v>34</v>
      </c>
      <c r="B233">
        <f t="shared" si="83"/>
        <v>16</v>
      </c>
      <c r="C233">
        <v>1</v>
      </c>
      <c r="D233">
        <v>2</v>
      </c>
      <c r="E233">
        <v>3</v>
      </c>
      <c r="F233">
        <v>4</v>
      </c>
      <c r="G233">
        <v>4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4</v>
      </c>
      <c r="N233">
        <v>7</v>
      </c>
      <c r="O233">
        <v>12</v>
      </c>
      <c r="P233">
        <v>2</v>
      </c>
      <c r="Q233">
        <v>1</v>
      </c>
      <c r="R233">
        <v>5</v>
      </c>
      <c r="S233">
        <v>69200</v>
      </c>
      <c r="T233">
        <v>1</v>
      </c>
      <c r="U233">
        <v>2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2</v>
      </c>
      <c r="AB233">
        <v>0</v>
      </c>
      <c r="AD233">
        <v>0</v>
      </c>
      <c r="AF233">
        <v>0</v>
      </c>
      <c r="AH233">
        <v>0</v>
      </c>
      <c r="AJ233">
        <v>0</v>
      </c>
      <c r="AK233">
        <v>1</v>
      </c>
      <c r="AL233">
        <v>0.46</v>
      </c>
      <c r="AM233">
        <v>450</v>
      </c>
      <c r="AN233">
        <f t="shared" si="68"/>
        <v>3600</v>
      </c>
      <c r="AO233">
        <v>3600</v>
      </c>
      <c r="AP233">
        <f t="shared" si="69"/>
        <v>4500</v>
      </c>
      <c r="AQ233">
        <v>4500</v>
      </c>
      <c r="AR233" s="33">
        <f t="shared" si="84"/>
        <v>9782.608695652174</v>
      </c>
      <c r="AS233">
        <v>13600</v>
      </c>
      <c r="AT233">
        <f t="shared" si="85"/>
        <v>87.5</v>
      </c>
      <c r="AU233">
        <f t="shared" si="70"/>
        <v>3.6</v>
      </c>
      <c r="AV233">
        <v>87500</v>
      </c>
      <c r="AW233">
        <v>291.66666666666669</v>
      </c>
      <c r="AX233">
        <v>80</v>
      </c>
      <c r="AY233">
        <v>2880</v>
      </c>
      <c r="AZ233" s="33">
        <v>360</v>
      </c>
      <c r="BA233" s="33">
        <v>360</v>
      </c>
      <c r="BB233">
        <v>112500</v>
      </c>
      <c r="BC233">
        <v>0</v>
      </c>
      <c r="BD233">
        <v>650</v>
      </c>
      <c r="BE233">
        <v>2600</v>
      </c>
      <c r="BF233">
        <v>1</v>
      </c>
      <c r="BG233">
        <v>1</v>
      </c>
      <c r="BH233">
        <v>2000</v>
      </c>
      <c r="BI233">
        <v>700</v>
      </c>
      <c r="BK233">
        <v>1</v>
      </c>
      <c r="BL233">
        <v>0</v>
      </c>
      <c r="BM233">
        <v>0</v>
      </c>
      <c r="BN233">
        <v>1</v>
      </c>
      <c r="BO233">
        <v>0</v>
      </c>
      <c r="BP233">
        <v>17000</v>
      </c>
      <c r="BQ233">
        <f t="shared" si="86"/>
        <v>204000</v>
      </c>
      <c r="BR233">
        <v>204000</v>
      </c>
      <c r="BS233">
        <f t="shared" si="71"/>
        <v>443.47826086956519</v>
      </c>
      <c r="BT233" s="43">
        <v>443.47826086956519</v>
      </c>
      <c r="BU233">
        <f t="shared" si="72"/>
        <v>204</v>
      </c>
      <c r="BV233">
        <v>204</v>
      </c>
      <c r="BW233">
        <v>13600</v>
      </c>
      <c r="BX233">
        <f t="shared" si="87"/>
        <v>13.6</v>
      </c>
      <c r="BY233">
        <v>24</v>
      </c>
      <c r="BZ233">
        <v>2016000</v>
      </c>
      <c r="CA233">
        <v>2520000</v>
      </c>
      <c r="CB233">
        <v>80</v>
      </c>
      <c r="CC233">
        <f t="shared" si="88"/>
        <v>0.8</v>
      </c>
      <c r="CD233">
        <v>0</v>
      </c>
      <c r="CE233">
        <v>0</v>
      </c>
      <c r="CF233">
        <v>1</v>
      </c>
      <c r="CG233">
        <v>0.8</v>
      </c>
      <c r="CI233" s="43">
        <v>0.64695210000000003</v>
      </c>
      <c r="CJ233" s="33">
        <v>17000</v>
      </c>
      <c r="CK233" s="33">
        <v>2455.6927012061633</v>
      </c>
      <c r="CL233" s="33">
        <v>37779.887710864052</v>
      </c>
      <c r="CM233" s="43">
        <f t="shared" si="90"/>
        <v>125.9329590362135</v>
      </c>
      <c r="CN233" s="43">
        <v>0.46</v>
      </c>
      <c r="CO233" s="43"/>
      <c r="CP233" s="43">
        <v>0.35304789999999997</v>
      </c>
      <c r="CQ233" s="43">
        <v>0.7</v>
      </c>
      <c r="CR233" s="43">
        <v>0.85</v>
      </c>
      <c r="CS233" s="43">
        <v>6.5000000000000002E-2</v>
      </c>
      <c r="CT233">
        <v>13600</v>
      </c>
      <c r="CU233">
        <v>-1000</v>
      </c>
      <c r="CV233">
        <v>2000</v>
      </c>
      <c r="CW233">
        <f t="shared" si="73"/>
        <v>17868.401694654054</v>
      </c>
      <c r="CX233">
        <f t="shared" si="74"/>
        <v>14715.154336773927</v>
      </c>
      <c r="CY233">
        <f t="shared" si="75"/>
        <v>226386.98979652196</v>
      </c>
      <c r="CZ233">
        <f t="shared" si="76"/>
        <v>274898.48761006235</v>
      </c>
      <c r="DA233">
        <v>17868.401694654054</v>
      </c>
      <c r="DB233">
        <v>14715.154336773927</v>
      </c>
      <c r="DC233">
        <v>226386.98979652196</v>
      </c>
      <c r="DD233">
        <v>274898.48761006235</v>
      </c>
      <c r="DE233" s="43">
        <v>0.35304789999999997</v>
      </c>
      <c r="DF233" s="33">
        <f t="shared" si="77"/>
        <v>2455.6927012061633</v>
      </c>
      <c r="DG233" s="43">
        <v>0.25304789999999999</v>
      </c>
      <c r="DH233">
        <f t="shared" si="78"/>
        <v>1760.1234310855468</v>
      </c>
      <c r="DI233">
        <v>0.15304790000000001</v>
      </c>
      <c r="DJ233">
        <f t="shared" si="79"/>
        <v>1064.5541609649308</v>
      </c>
      <c r="DK233">
        <f t="shared" si="80"/>
        <v>37779.887710864052</v>
      </c>
      <c r="DL233">
        <f t="shared" si="81"/>
        <v>27078.82201670072</v>
      </c>
      <c r="DM233">
        <f t="shared" si="82"/>
        <v>16377.756322537396</v>
      </c>
      <c r="DO233" s="33">
        <v>2455.6927012061633</v>
      </c>
      <c r="DP233" s="33">
        <v>1760.1234310855468</v>
      </c>
      <c r="DQ233" s="33">
        <v>1064.5541609649308</v>
      </c>
      <c r="DR233" s="33">
        <v>37779.887710864052</v>
      </c>
      <c r="DS233" s="33">
        <v>27078.82201670072</v>
      </c>
      <c r="DT233" s="33">
        <v>16377.756322537396</v>
      </c>
      <c r="DV233">
        <v>629.65</v>
      </c>
    </row>
    <row r="234" spans="1:126" x14ac:dyDescent="0.35">
      <c r="A234">
        <v>45</v>
      </c>
      <c r="B234">
        <f t="shared" si="83"/>
        <v>27</v>
      </c>
      <c r="C234">
        <v>1</v>
      </c>
      <c r="D234">
        <v>2</v>
      </c>
      <c r="E234">
        <v>2</v>
      </c>
      <c r="F234">
        <v>4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3</v>
      </c>
      <c r="O234">
        <v>6</v>
      </c>
      <c r="P234">
        <v>1</v>
      </c>
      <c r="Q234">
        <v>1</v>
      </c>
      <c r="R234">
        <v>10</v>
      </c>
      <c r="S234">
        <v>2041100</v>
      </c>
      <c r="T234">
        <v>1</v>
      </c>
      <c r="U234">
        <v>2</v>
      </c>
      <c r="V234">
        <v>0</v>
      </c>
      <c r="W234">
        <v>1</v>
      </c>
      <c r="X234">
        <v>1</v>
      </c>
      <c r="Y234">
        <v>0</v>
      </c>
      <c r="Z234">
        <v>1</v>
      </c>
      <c r="AA234">
        <v>2</v>
      </c>
      <c r="AB234">
        <v>0</v>
      </c>
      <c r="AD234">
        <v>0</v>
      </c>
      <c r="AF234">
        <v>0</v>
      </c>
      <c r="AH234">
        <v>0</v>
      </c>
      <c r="AJ234">
        <v>0</v>
      </c>
      <c r="AK234">
        <v>1</v>
      </c>
      <c r="AL234">
        <v>1.5</v>
      </c>
      <c r="AM234">
        <v>1250</v>
      </c>
      <c r="AN234">
        <f t="shared" si="68"/>
        <v>10000</v>
      </c>
      <c r="AO234">
        <v>10000</v>
      </c>
      <c r="AP234">
        <f t="shared" si="69"/>
        <v>12500</v>
      </c>
      <c r="AQ234">
        <v>12500</v>
      </c>
      <c r="AR234" s="33">
        <f t="shared" si="84"/>
        <v>8333.3333333333339</v>
      </c>
      <c r="AS234">
        <v>5600</v>
      </c>
      <c r="AT234">
        <f t="shared" si="85"/>
        <v>112.5</v>
      </c>
      <c r="AU234">
        <f t="shared" si="70"/>
        <v>10</v>
      </c>
      <c r="AV234">
        <v>112500</v>
      </c>
      <c r="AW234">
        <v>375</v>
      </c>
      <c r="AX234">
        <v>70</v>
      </c>
      <c r="AY234">
        <v>12600</v>
      </c>
      <c r="AZ234" s="33">
        <v>15749.999999999998</v>
      </c>
      <c r="BA234" s="33">
        <v>1575</v>
      </c>
      <c r="BB234">
        <v>920000</v>
      </c>
      <c r="BC234">
        <v>0</v>
      </c>
      <c r="BD234">
        <v>700</v>
      </c>
      <c r="BE234">
        <v>2800</v>
      </c>
      <c r="BF234">
        <v>1</v>
      </c>
      <c r="BG234">
        <v>6</v>
      </c>
      <c r="BH234">
        <v>1000</v>
      </c>
      <c r="BI234">
        <v>900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8000</v>
      </c>
      <c r="BQ234">
        <f t="shared" si="86"/>
        <v>96000</v>
      </c>
      <c r="BR234">
        <v>96000</v>
      </c>
      <c r="BS234">
        <f t="shared" si="71"/>
        <v>64</v>
      </c>
      <c r="BT234" s="43">
        <v>24</v>
      </c>
      <c r="BU234">
        <f t="shared" si="72"/>
        <v>96</v>
      </c>
      <c r="BV234">
        <v>96</v>
      </c>
      <c r="BW234">
        <v>5600</v>
      </c>
      <c r="BX234">
        <f t="shared" si="87"/>
        <v>5.6</v>
      </c>
      <c r="BY234">
        <v>14</v>
      </c>
      <c r="BZ234">
        <v>11340000</v>
      </c>
      <c r="CA234">
        <v>16200000</v>
      </c>
      <c r="CB234">
        <v>70</v>
      </c>
      <c r="CC234">
        <f t="shared" si="88"/>
        <v>0.7</v>
      </c>
      <c r="CD234">
        <v>0</v>
      </c>
      <c r="CE234">
        <v>0</v>
      </c>
      <c r="CF234">
        <v>1</v>
      </c>
      <c r="CG234">
        <v>0.7</v>
      </c>
      <c r="CI234" s="43">
        <v>0.38304242999999999</v>
      </c>
      <c r="CJ234" s="33">
        <v>8000</v>
      </c>
      <c r="CK234" s="33">
        <v>6725.8766520430963</v>
      </c>
      <c r="CL234" s="33">
        <v>557541.98240970529</v>
      </c>
      <c r="CM234" s="43">
        <f t="shared" si="90"/>
        <v>1858.4732746990176</v>
      </c>
      <c r="CN234" s="43">
        <v>4</v>
      </c>
      <c r="CO234" s="43"/>
      <c r="CP234" s="43">
        <v>0.61695757000000007</v>
      </c>
      <c r="CQ234" s="43">
        <v>0.7</v>
      </c>
      <c r="CR234" s="43">
        <v>0.85</v>
      </c>
      <c r="CS234" s="43">
        <v>6.5000000000000002E-2</v>
      </c>
      <c r="CT234">
        <v>5600</v>
      </c>
      <c r="CU234">
        <v>-1000</v>
      </c>
      <c r="CV234">
        <v>1000</v>
      </c>
      <c r="CW234">
        <f t="shared" si="73"/>
        <v>12426.821749225015</v>
      </c>
      <c r="CX234">
        <f t="shared" si="74"/>
        <v>10233.853205244128</v>
      </c>
      <c r="CY234">
        <f t="shared" si="75"/>
        <v>157443.89546529428</v>
      </c>
      <c r="CZ234">
        <f t="shared" si="76"/>
        <v>191181.87306500023</v>
      </c>
      <c r="DA234">
        <v>12426.821749225015</v>
      </c>
      <c r="DB234">
        <v>10233.853205244128</v>
      </c>
      <c r="DC234">
        <v>157443.89546529428</v>
      </c>
      <c r="DD234">
        <v>191181.87306500023</v>
      </c>
      <c r="DE234" s="43">
        <v>0.61695757000000007</v>
      </c>
      <c r="DF234" s="33">
        <f t="shared" si="77"/>
        <v>20133.460475906028</v>
      </c>
      <c r="DG234" s="43">
        <v>0.51695756999999998</v>
      </c>
      <c r="DH234">
        <f t="shared" si="78"/>
        <v>16870.114428315421</v>
      </c>
      <c r="DI234">
        <v>0.41695757000000006</v>
      </c>
      <c r="DJ234">
        <f t="shared" si="79"/>
        <v>13606.768380724821</v>
      </c>
      <c r="DK234">
        <f t="shared" si="80"/>
        <v>557541.98240970529</v>
      </c>
      <c r="DL234">
        <f t="shared" si="81"/>
        <v>467172.39955335011</v>
      </c>
      <c r="DM234">
        <f t="shared" si="82"/>
        <v>376802.81669699505</v>
      </c>
      <c r="DO234" s="33">
        <v>36240.228856630849</v>
      </c>
      <c r="DP234" s="33">
        <v>30366.20597096776</v>
      </c>
      <c r="DQ234" s="33">
        <v>24492.183085304678</v>
      </c>
      <c r="DR234" s="33">
        <v>557541.98240970529</v>
      </c>
      <c r="DS234" s="33">
        <v>467172.39955335011</v>
      </c>
      <c r="DT234" s="33">
        <v>376802.81669699505</v>
      </c>
      <c r="DV234">
        <v>809.88</v>
      </c>
    </row>
    <row r="235" spans="1:126" x14ac:dyDescent="0.35">
      <c r="A235">
        <v>33</v>
      </c>
      <c r="B235">
        <f t="shared" si="83"/>
        <v>15</v>
      </c>
      <c r="C235">
        <v>1</v>
      </c>
      <c r="D235">
        <v>2</v>
      </c>
      <c r="E235">
        <v>2</v>
      </c>
      <c r="F235">
        <v>1</v>
      </c>
      <c r="G235">
        <v>1</v>
      </c>
      <c r="H235">
        <v>2</v>
      </c>
      <c r="I235">
        <v>1</v>
      </c>
      <c r="J235">
        <v>0</v>
      </c>
      <c r="K235">
        <v>0</v>
      </c>
      <c r="L235">
        <v>1</v>
      </c>
      <c r="M235">
        <v>4</v>
      </c>
      <c r="N235">
        <v>9</v>
      </c>
      <c r="O235">
        <v>17</v>
      </c>
      <c r="P235">
        <v>3</v>
      </c>
      <c r="Q235">
        <v>1</v>
      </c>
      <c r="R235">
        <v>5</v>
      </c>
      <c r="S235">
        <v>3627000</v>
      </c>
      <c r="T235">
        <v>1</v>
      </c>
      <c r="U235">
        <v>1</v>
      </c>
      <c r="V235">
        <v>1</v>
      </c>
      <c r="W235">
        <v>2</v>
      </c>
      <c r="X235">
        <v>0</v>
      </c>
      <c r="Y235">
        <v>0</v>
      </c>
      <c r="Z235">
        <v>1</v>
      </c>
      <c r="AA235">
        <v>2</v>
      </c>
      <c r="AB235">
        <v>0</v>
      </c>
      <c r="AD235">
        <v>0</v>
      </c>
      <c r="AF235">
        <v>0</v>
      </c>
      <c r="AH235">
        <v>0</v>
      </c>
      <c r="AJ235">
        <v>0</v>
      </c>
      <c r="AK235">
        <v>1</v>
      </c>
      <c r="AL235">
        <v>2.36</v>
      </c>
      <c r="AM235">
        <v>1515</v>
      </c>
      <c r="AN235">
        <f t="shared" si="68"/>
        <v>12120</v>
      </c>
      <c r="AO235">
        <v>12120</v>
      </c>
      <c r="AP235">
        <f t="shared" si="69"/>
        <v>15150</v>
      </c>
      <c r="AQ235">
        <v>15150</v>
      </c>
      <c r="AR235" s="33">
        <f t="shared" si="84"/>
        <v>6419.4915254237294</v>
      </c>
      <c r="AS235">
        <v>3150</v>
      </c>
      <c r="AT235">
        <f t="shared" si="85"/>
        <v>100</v>
      </c>
      <c r="AU235">
        <f t="shared" si="70"/>
        <v>12.12</v>
      </c>
      <c r="AV235">
        <v>100000</v>
      </c>
      <c r="AW235">
        <v>333.33333333333331</v>
      </c>
      <c r="AX235">
        <v>70</v>
      </c>
      <c r="AY235">
        <v>8484</v>
      </c>
      <c r="AZ235" s="33">
        <v>3160.5</v>
      </c>
      <c r="BA235" s="33">
        <v>1060.5</v>
      </c>
      <c r="BB235">
        <v>1050000</v>
      </c>
      <c r="BC235">
        <v>0</v>
      </c>
      <c r="BD235">
        <v>350</v>
      </c>
      <c r="BE235">
        <v>1400</v>
      </c>
      <c r="BF235">
        <v>50</v>
      </c>
      <c r="BG235">
        <v>4</v>
      </c>
      <c r="BH235">
        <v>3000</v>
      </c>
      <c r="BI235">
        <v>800</v>
      </c>
      <c r="BK235">
        <v>1</v>
      </c>
      <c r="BL235">
        <v>0</v>
      </c>
      <c r="BM235">
        <v>0</v>
      </c>
      <c r="BN235">
        <v>1</v>
      </c>
      <c r="BO235">
        <v>0</v>
      </c>
      <c r="BP235">
        <v>4500</v>
      </c>
      <c r="BQ235">
        <f t="shared" si="86"/>
        <v>54000</v>
      </c>
      <c r="BR235">
        <v>54000</v>
      </c>
      <c r="BS235">
        <f t="shared" si="71"/>
        <v>22.881355932203391</v>
      </c>
      <c r="BT235" s="43">
        <v>22.881355932203391</v>
      </c>
      <c r="BU235">
        <f t="shared" si="72"/>
        <v>54</v>
      </c>
      <c r="BV235">
        <v>54</v>
      </c>
      <c r="BW235">
        <v>3150</v>
      </c>
      <c r="BX235">
        <f t="shared" si="87"/>
        <v>3.15</v>
      </c>
      <c r="BY235">
        <v>50</v>
      </c>
      <c r="BZ235">
        <v>6787200</v>
      </c>
      <c r="CA235">
        <v>9696000</v>
      </c>
      <c r="CB235">
        <v>70</v>
      </c>
      <c r="CC235">
        <f t="shared" si="88"/>
        <v>0.7</v>
      </c>
      <c r="CD235">
        <v>0</v>
      </c>
      <c r="CE235">
        <v>0</v>
      </c>
      <c r="CF235">
        <v>1</v>
      </c>
      <c r="CG235">
        <v>0.7</v>
      </c>
      <c r="CI235" s="43">
        <v>0.36875468</v>
      </c>
      <c r="CJ235" s="33">
        <v>4500</v>
      </c>
      <c r="CK235" s="33">
        <v>9007.7551975565548</v>
      </c>
      <c r="CL235" s="33">
        <v>398988.06678821729</v>
      </c>
      <c r="CM235" s="43">
        <f t="shared" si="90"/>
        <v>1329.960222627391</v>
      </c>
      <c r="CN235" s="43">
        <v>2.36</v>
      </c>
      <c r="CO235" s="43"/>
      <c r="CP235" s="43">
        <v>0.63124532</v>
      </c>
      <c r="CQ235" s="43">
        <v>0.7</v>
      </c>
      <c r="CR235" s="43">
        <v>0.85</v>
      </c>
      <c r="CS235" s="43">
        <v>6.5000000000000002E-2</v>
      </c>
      <c r="CT235">
        <v>3150</v>
      </c>
      <c r="CU235">
        <v>0</v>
      </c>
      <c r="CV235">
        <v>3000</v>
      </c>
      <c r="CW235">
        <f t="shared" si="73"/>
        <v>7260.9247969408825</v>
      </c>
      <c r="CX235">
        <f t="shared" si="74"/>
        <v>5979.5851268924916</v>
      </c>
      <c r="CY235">
        <f t="shared" si="75"/>
        <v>91993.617336807554</v>
      </c>
      <c r="CZ235">
        <f t="shared" si="76"/>
        <v>111706.53533755204</v>
      </c>
      <c r="DA235">
        <v>7260.9247969408825</v>
      </c>
      <c r="DB235">
        <v>5979.5851268924916</v>
      </c>
      <c r="DC235">
        <v>91993.617336807554</v>
      </c>
      <c r="DD235">
        <v>111706.53533755204</v>
      </c>
      <c r="DE235" s="43">
        <v>0.63124532</v>
      </c>
      <c r="DF235" s="33">
        <f t="shared" si="77"/>
        <v>25934.224341234123</v>
      </c>
      <c r="DG235" s="43">
        <v>0.53124532000000002</v>
      </c>
      <c r="DH235">
        <f t="shared" si="78"/>
        <v>21825.801907110712</v>
      </c>
      <c r="DI235">
        <v>0.43124532000000004</v>
      </c>
      <c r="DJ235">
        <f t="shared" si="79"/>
        <v>17717.379472987301</v>
      </c>
      <c r="DK235">
        <f t="shared" si="80"/>
        <v>398988.06678821729</v>
      </c>
      <c r="DL235">
        <f t="shared" si="81"/>
        <v>335781.56780170323</v>
      </c>
      <c r="DM235">
        <f t="shared" si="82"/>
        <v>272575.06881518924</v>
      </c>
      <c r="DO235" s="33">
        <v>25934.224341234123</v>
      </c>
      <c r="DP235" s="33">
        <v>21825.801907110712</v>
      </c>
      <c r="DQ235" s="33">
        <v>17717.379472987301</v>
      </c>
      <c r="DR235" s="33">
        <v>398988.06678821729</v>
      </c>
      <c r="DS235" s="33">
        <v>335781.56780170323</v>
      </c>
      <c r="DT235" s="33">
        <v>272575.06881518924</v>
      </c>
      <c r="DV235">
        <v>2092.9299999999998</v>
      </c>
    </row>
    <row r="236" spans="1:126" x14ac:dyDescent="0.35">
      <c r="A236">
        <v>56</v>
      </c>
      <c r="B236">
        <v>24</v>
      </c>
      <c r="C236">
        <v>1</v>
      </c>
      <c r="D236">
        <v>2</v>
      </c>
      <c r="E236">
        <v>3</v>
      </c>
      <c r="F236">
        <v>2</v>
      </c>
      <c r="G236">
        <v>2</v>
      </c>
      <c r="H236">
        <v>3</v>
      </c>
      <c r="I236">
        <v>3</v>
      </c>
      <c r="J236">
        <v>0</v>
      </c>
      <c r="K236">
        <v>0</v>
      </c>
      <c r="L236">
        <v>1</v>
      </c>
      <c r="M236">
        <v>6</v>
      </c>
      <c r="N236">
        <v>3</v>
      </c>
      <c r="O236">
        <v>6</v>
      </c>
      <c r="P236">
        <v>1</v>
      </c>
      <c r="Q236">
        <v>1</v>
      </c>
      <c r="R236">
        <v>15</v>
      </c>
      <c r="S236">
        <v>1201580</v>
      </c>
      <c r="T236">
        <v>1</v>
      </c>
      <c r="U236">
        <v>1</v>
      </c>
      <c r="V236">
        <v>1</v>
      </c>
      <c r="W236">
        <v>2</v>
      </c>
      <c r="X236">
        <v>0</v>
      </c>
      <c r="Y236">
        <v>0</v>
      </c>
      <c r="Z236">
        <v>1</v>
      </c>
      <c r="AA236">
        <v>2</v>
      </c>
      <c r="AB236">
        <v>0</v>
      </c>
      <c r="AD236">
        <v>0</v>
      </c>
      <c r="AF236">
        <v>0</v>
      </c>
      <c r="AH236">
        <v>0</v>
      </c>
      <c r="AJ236">
        <v>0</v>
      </c>
      <c r="AK236">
        <v>1</v>
      </c>
      <c r="AL236">
        <v>0.4</v>
      </c>
      <c r="AM236">
        <v>204</v>
      </c>
      <c r="AN236">
        <f t="shared" si="68"/>
        <v>1632</v>
      </c>
      <c r="AO236">
        <v>1632</v>
      </c>
      <c r="AP236">
        <f t="shared" si="69"/>
        <v>2040</v>
      </c>
      <c r="AQ236">
        <v>2040</v>
      </c>
      <c r="AR236" s="33">
        <f t="shared" si="84"/>
        <v>5100</v>
      </c>
      <c r="AS236">
        <v>213750</v>
      </c>
      <c r="AT236">
        <f t="shared" si="85"/>
        <v>71.875</v>
      </c>
      <c r="AU236">
        <f t="shared" si="70"/>
        <v>1.6319999999999999</v>
      </c>
      <c r="AV236">
        <v>71875</v>
      </c>
      <c r="AW236">
        <v>239.58333333333334</v>
      </c>
      <c r="AX236">
        <v>95</v>
      </c>
      <c r="AY236">
        <v>1550.3999999999999</v>
      </c>
      <c r="AZ236" s="33">
        <v>193.79999999999998</v>
      </c>
      <c r="BA236" s="33">
        <v>193.79999999999998</v>
      </c>
      <c r="BB236">
        <v>200000</v>
      </c>
      <c r="BC236">
        <v>0</v>
      </c>
      <c r="BD236">
        <v>8000</v>
      </c>
      <c r="BE236">
        <v>32000</v>
      </c>
      <c r="BF236">
        <v>1</v>
      </c>
      <c r="BG236">
        <v>1</v>
      </c>
      <c r="BH236">
        <v>0</v>
      </c>
      <c r="BI236">
        <v>575</v>
      </c>
      <c r="BK236">
        <v>1</v>
      </c>
      <c r="BL236">
        <v>0</v>
      </c>
      <c r="BM236">
        <v>1</v>
      </c>
      <c r="BN236">
        <v>1</v>
      </c>
      <c r="BO236">
        <v>0</v>
      </c>
      <c r="BP236">
        <v>225000</v>
      </c>
      <c r="BQ236">
        <f t="shared" si="86"/>
        <v>2700000</v>
      </c>
      <c r="BR236">
        <v>2700000</v>
      </c>
      <c r="BS236">
        <f t="shared" si="71"/>
        <v>6750</v>
      </c>
      <c r="BT236" s="43">
        <v>6750</v>
      </c>
      <c r="BU236">
        <f t="shared" si="72"/>
        <v>2700</v>
      </c>
      <c r="BV236">
        <v>2700</v>
      </c>
      <c r="BW236">
        <v>213750</v>
      </c>
      <c r="BX236">
        <f t="shared" si="87"/>
        <v>213.75</v>
      </c>
      <c r="BY236">
        <v>18</v>
      </c>
      <c r="BZ236">
        <v>891479.99999999988</v>
      </c>
      <c r="CA236">
        <v>938400</v>
      </c>
      <c r="CB236">
        <v>94.999999999999986</v>
      </c>
      <c r="CC236">
        <f t="shared" si="88"/>
        <v>0.94999999999999984</v>
      </c>
      <c r="CD236">
        <v>0</v>
      </c>
      <c r="CE236">
        <v>0</v>
      </c>
      <c r="CF236">
        <v>1</v>
      </c>
      <c r="CG236">
        <v>0.94999999999999984</v>
      </c>
      <c r="CI236" s="43">
        <v>0.79295906000000005</v>
      </c>
      <c r="CJ236" s="33">
        <v>225000</v>
      </c>
      <c r="CK236" s="33">
        <v>532.64227487356015</v>
      </c>
      <c r="CL236" s="33">
        <v>8194.4965365163098</v>
      </c>
      <c r="CM236" s="43">
        <f t="shared" si="90"/>
        <v>27.314988455054365</v>
      </c>
      <c r="CN236" s="43">
        <v>0.4</v>
      </c>
      <c r="CO236" s="43"/>
      <c r="CP236" s="43">
        <v>0.20704093999999995</v>
      </c>
      <c r="CQ236" s="43">
        <v>0.7</v>
      </c>
      <c r="CR236" s="43">
        <v>0.85</v>
      </c>
      <c r="CS236" s="43">
        <v>6.5000000000000002E-2</v>
      </c>
      <c r="CT236">
        <v>213750</v>
      </c>
      <c r="CU236">
        <v>0</v>
      </c>
      <c r="CV236">
        <v>0</v>
      </c>
      <c r="CW236">
        <f t="shared" si="73"/>
        <v>229125.95260592646</v>
      </c>
      <c r="CX236">
        <f t="shared" si="74"/>
        <v>188691.96096958648</v>
      </c>
      <c r="CY236">
        <f t="shared" si="75"/>
        <v>2902953.2456859457</v>
      </c>
      <c r="CZ236">
        <f t="shared" si="76"/>
        <v>3525014.6554757915</v>
      </c>
      <c r="DA236">
        <v>229125.95260592646</v>
      </c>
      <c r="DB236">
        <v>188691.96096958648</v>
      </c>
      <c r="DC236">
        <v>2902953.2456859457</v>
      </c>
      <c r="DD236">
        <v>3525014.6554757915</v>
      </c>
      <c r="DE236" s="43">
        <v>0.20704093999999995</v>
      </c>
      <c r="DF236" s="33">
        <f t="shared" si="77"/>
        <v>532.64227487356015</v>
      </c>
      <c r="DG236" s="43">
        <v>0.10704093999999997</v>
      </c>
      <c r="DH236">
        <f t="shared" si="78"/>
        <v>275.37804738620417</v>
      </c>
      <c r="DI236">
        <v>7.0409399999999955E-3</v>
      </c>
      <c r="DJ236">
        <f t="shared" si="79"/>
        <v>18.113819898848234</v>
      </c>
      <c r="DK236">
        <f t="shared" si="80"/>
        <v>8194.4965365163098</v>
      </c>
      <c r="DL236">
        <f t="shared" si="81"/>
        <v>4236.5853444031409</v>
      </c>
      <c r="DM236">
        <f t="shared" si="82"/>
        <v>278.67415228997282</v>
      </c>
      <c r="DO236" s="33">
        <v>532.64227487356015</v>
      </c>
      <c r="DP236" s="33">
        <v>275.37804738620417</v>
      </c>
      <c r="DQ236" s="33">
        <v>18.113819898848234</v>
      </c>
      <c r="DR236" s="33">
        <v>8194.4965365163098</v>
      </c>
      <c r="DS236" s="33">
        <v>4236.5853444031409</v>
      </c>
      <c r="DT236" s="33">
        <v>278.67415228997282</v>
      </c>
      <c r="DV236">
        <v>17.97</v>
      </c>
    </row>
    <row r="237" spans="1:126" x14ac:dyDescent="0.35">
      <c r="A237">
        <v>55</v>
      </c>
      <c r="B237">
        <f t="shared" si="83"/>
        <v>37</v>
      </c>
      <c r="C237">
        <v>1</v>
      </c>
      <c r="D237">
        <v>2</v>
      </c>
      <c r="E237">
        <v>2</v>
      </c>
      <c r="F237">
        <v>1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122400</v>
      </c>
      <c r="T237">
        <v>1</v>
      </c>
      <c r="U237">
        <v>1</v>
      </c>
      <c r="V237">
        <v>1</v>
      </c>
      <c r="W237">
        <v>2</v>
      </c>
      <c r="X237">
        <v>0</v>
      </c>
      <c r="Y237">
        <v>0</v>
      </c>
      <c r="Z237">
        <v>1</v>
      </c>
      <c r="AA237">
        <v>2</v>
      </c>
      <c r="AB237">
        <v>0</v>
      </c>
      <c r="AD237">
        <v>0</v>
      </c>
      <c r="AF237">
        <v>0</v>
      </c>
      <c r="AH237">
        <v>0</v>
      </c>
      <c r="AJ237">
        <v>0</v>
      </c>
      <c r="AK237">
        <v>1</v>
      </c>
      <c r="AL237">
        <v>0.4</v>
      </c>
      <c r="AM237">
        <v>300</v>
      </c>
      <c r="AN237">
        <f t="shared" si="68"/>
        <v>2400</v>
      </c>
      <c r="AO237">
        <v>2400</v>
      </c>
      <c r="AP237">
        <f t="shared" si="69"/>
        <v>3000</v>
      </c>
      <c r="AQ237">
        <v>3000</v>
      </c>
      <c r="AR237" s="33">
        <f t="shared" si="84"/>
        <v>7500</v>
      </c>
      <c r="AS237">
        <v>22575</v>
      </c>
      <c r="AT237">
        <f t="shared" si="85"/>
        <v>212.5</v>
      </c>
      <c r="AU237">
        <f t="shared" si="70"/>
        <v>2.4</v>
      </c>
      <c r="AV237">
        <v>212500</v>
      </c>
      <c r="AW237">
        <v>708.33333333333337</v>
      </c>
      <c r="AX237">
        <v>50</v>
      </c>
      <c r="AY237">
        <v>1200</v>
      </c>
      <c r="AZ237" s="33">
        <v>150</v>
      </c>
      <c r="BA237" s="33">
        <v>150</v>
      </c>
      <c r="BB237">
        <v>70000</v>
      </c>
      <c r="BC237">
        <v>0</v>
      </c>
      <c r="BD237">
        <v>7000</v>
      </c>
      <c r="BE237">
        <v>28000</v>
      </c>
      <c r="BF237">
        <v>1</v>
      </c>
      <c r="BG237">
        <v>1</v>
      </c>
      <c r="BH237">
        <v>0</v>
      </c>
      <c r="BI237">
        <v>1700</v>
      </c>
      <c r="BK237">
        <v>1</v>
      </c>
      <c r="BL237">
        <v>1</v>
      </c>
      <c r="BM237">
        <v>1</v>
      </c>
      <c r="BN237">
        <v>0</v>
      </c>
      <c r="BO237">
        <v>44700</v>
      </c>
      <c r="BP237">
        <v>45150</v>
      </c>
      <c r="BQ237">
        <f t="shared" si="86"/>
        <v>541800</v>
      </c>
      <c r="BR237">
        <v>541800</v>
      </c>
      <c r="BS237">
        <f t="shared" si="71"/>
        <v>1354.4999999999998</v>
      </c>
      <c r="BT237" s="43">
        <v>1354.4999999999998</v>
      </c>
      <c r="BU237">
        <f t="shared" si="72"/>
        <v>541.79999999999995</v>
      </c>
      <c r="BV237">
        <v>541.79999999999995</v>
      </c>
      <c r="BW237">
        <v>22575</v>
      </c>
      <c r="BX237">
        <f t="shared" si="87"/>
        <v>22.574999999999999</v>
      </c>
      <c r="BY237">
        <v>57</v>
      </c>
      <c r="BZ237">
        <v>2040000</v>
      </c>
      <c r="CA237">
        <v>4080000</v>
      </c>
      <c r="CB237">
        <v>50</v>
      </c>
      <c r="CC237">
        <f t="shared" si="88"/>
        <v>0.5</v>
      </c>
      <c r="CD237">
        <v>0</v>
      </c>
      <c r="CE237">
        <v>0</v>
      </c>
      <c r="CF237">
        <v>1</v>
      </c>
      <c r="CG237">
        <v>0.5</v>
      </c>
      <c r="CI237" s="43">
        <v>0.64749964999999998</v>
      </c>
      <c r="CJ237" s="33">
        <v>45150</v>
      </c>
      <c r="CK237" s="33">
        <v>1633.207137640924</v>
      </c>
      <c r="CL237" s="33">
        <v>25126.263656014213</v>
      </c>
      <c r="CM237" s="43">
        <f t="shared" si="90"/>
        <v>83.754212186714042</v>
      </c>
      <c r="CN237" s="43">
        <v>0.4</v>
      </c>
      <c r="CO237" s="43"/>
      <c r="CP237" s="43">
        <v>0.35250035000000002</v>
      </c>
      <c r="CQ237" s="43">
        <v>0.7</v>
      </c>
      <c r="CR237" s="43">
        <v>0.85</v>
      </c>
      <c r="CS237" s="43">
        <v>6.5000000000000002E-2</v>
      </c>
      <c r="CT237">
        <v>22575</v>
      </c>
      <c r="CU237">
        <v>44700</v>
      </c>
      <c r="CV237">
        <v>0</v>
      </c>
      <c r="CW237">
        <f t="shared" si="73"/>
        <v>29635.151154135761</v>
      </c>
      <c r="CX237">
        <f t="shared" si="74"/>
        <v>24405.418597523563</v>
      </c>
      <c r="CY237">
        <f t="shared" si="75"/>
        <v>375467.97842343943</v>
      </c>
      <c r="CZ237">
        <f t="shared" si="76"/>
        <v>455925.40237131942</v>
      </c>
      <c r="DA237">
        <v>29635.151154135761</v>
      </c>
      <c r="DB237">
        <v>24405.418597523563</v>
      </c>
      <c r="DC237">
        <v>375467.97842343943</v>
      </c>
      <c r="DD237">
        <v>455925.40237131942</v>
      </c>
      <c r="DE237" s="43">
        <v>0.35250035000000002</v>
      </c>
      <c r="DF237" s="33">
        <f t="shared" si="77"/>
        <v>1633.207137640924</v>
      </c>
      <c r="DG237" s="43">
        <v>0.25250035000000004</v>
      </c>
      <c r="DH237">
        <f t="shared" si="78"/>
        <v>1169.8864238768315</v>
      </c>
      <c r="DI237">
        <v>0.15250035000000006</v>
      </c>
      <c r="DJ237">
        <f t="shared" si="79"/>
        <v>706.56571011273934</v>
      </c>
      <c r="DK237">
        <f t="shared" si="80"/>
        <v>25126.263656014213</v>
      </c>
      <c r="DL237">
        <f t="shared" si="81"/>
        <v>17998.252675028176</v>
      </c>
      <c r="DM237">
        <f t="shared" si="82"/>
        <v>10870.241694042143</v>
      </c>
      <c r="DO237" s="33">
        <v>1633.207137640924</v>
      </c>
      <c r="DP237" s="33">
        <v>1169.8864238768315</v>
      </c>
      <c r="DQ237" s="33">
        <v>706.56571011273934</v>
      </c>
      <c r="DR237" s="33">
        <v>25126.263656014213</v>
      </c>
      <c r="DS237" s="33">
        <v>17998.252675028176</v>
      </c>
      <c r="DT237" s="33">
        <v>10870.241694042143</v>
      </c>
      <c r="DV237">
        <v>174.48</v>
      </c>
    </row>
    <row r="238" spans="1:126" x14ac:dyDescent="0.35">
      <c r="A238">
        <v>40</v>
      </c>
      <c r="B238">
        <f t="shared" si="83"/>
        <v>22</v>
      </c>
      <c r="C238">
        <v>1</v>
      </c>
      <c r="D238">
        <v>2</v>
      </c>
      <c r="E238">
        <v>3</v>
      </c>
      <c r="F238">
        <v>2</v>
      </c>
      <c r="G238">
        <v>5</v>
      </c>
      <c r="H238">
        <v>4</v>
      </c>
      <c r="I238">
        <v>1</v>
      </c>
      <c r="J238">
        <v>1</v>
      </c>
      <c r="K238">
        <v>2</v>
      </c>
      <c r="L238">
        <v>1</v>
      </c>
      <c r="M238">
        <v>2</v>
      </c>
      <c r="N238">
        <v>6</v>
      </c>
      <c r="O238">
        <v>8</v>
      </c>
      <c r="P238">
        <v>2</v>
      </c>
      <c r="Q238">
        <v>1</v>
      </c>
      <c r="R238">
        <v>7</v>
      </c>
      <c r="S238">
        <v>1332700</v>
      </c>
      <c r="T238">
        <v>1</v>
      </c>
      <c r="U238">
        <v>1</v>
      </c>
      <c r="V238">
        <v>1</v>
      </c>
      <c r="W238">
        <v>2</v>
      </c>
      <c r="X238">
        <v>0</v>
      </c>
      <c r="Y238">
        <v>1</v>
      </c>
      <c r="Z238">
        <v>0</v>
      </c>
      <c r="AA238">
        <v>1</v>
      </c>
      <c r="AB238">
        <v>0</v>
      </c>
      <c r="AC238">
        <v>3</v>
      </c>
      <c r="AD238">
        <v>1</v>
      </c>
      <c r="AE238">
        <v>1</v>
      </c>
      <c r="AF238">
        <v>1</v>
      </c>
      <c r="AG238">
        <v>1</v>
      </c>
      <c r="AH238">
        <v>0</v>
      </c>
      <c r="AJ238">
        <v>0</v>
      </c>
      <c r="AK238">
        <v>1</v>
      </c>
      <c r="AL238">
        <v>1</v>
      </c>
      <c r="AM238">
        <v>1550</v>
      </c>
      <c r="AN238">
        <f t="shared" si="68"/>
        <v>12400</v>
      </c>
      <c r="AO238">
        <v>12400</v>
      </c>
      <c r="AP238">
        <f t="shared" si="69"/>
        <v>15500</v>
      </c>
      <c r="AQ238">
        <v>15500</v>
      </c>
      <c r="AR238" s="33">
        <f t="shared" si="84"/>
        <v>15500</v>
      </c>
      <c r="AS238">
        <v>1428</v>
      </c>
      <c r="AT238">
        <f t="shared" si="85"/>
        <v>81.25</v>
      </c>
      <c r="AU238">
        <f t="shared" si="70"/>
        <v>12.4</v>
      </c>
      <c r="AV238">
        <v>81250</v>
      </c>
      <c r="AW238">
        <v>270.83333333333331</v>
      </c>
      <c r="AX238">
        <v>70</v>
      </c>
      <c r="AY238">
        <v>8680</v>
      </c>
      <c r="AZ238" s="33">
        <v>1785</v>
      </c>
      <c r="BA238" s="33">
        <v>1085</v>
      </c>
      <c r="BB238">
        <v>400000</v>
      </c>
      <c r="BC238">
        <v>0</v>
      </c>
      <c r="BD238">
        <v>350</v>
      </c>
      <c r="BE238">
        <v>1400</v>
      </c>
      <c r="BF238">
        <v>1</v>
      </c>
      <c r="BG238">
        <v>1</v>
      </c>
      <c r="BH238">
        <v>20000</v>
      </c>
      <c r="BI238">
        <v>650</v>
      </c>
      <c r="BK238">
        <v>1</v>
      </c>
      <c r="BL238">
        <v>0</v>
      </c>
      <c r="BM238">
        <v>1</v>
      </c>
      <c r="BN238">
        <v>1</v>
      </c>
      <c r="BO238">
        <v>240</v>
      </c>
      <c r="BP238">
        <v>2040</v>
      </c>
      <c r="BQ238">
        <f t="shared" si="86"/>
        <v>24480</v>
      </c>
      <c r="BR238">
        <v>24480</v>
      </c>
      <c r="BS238">
        <f t="shared" si="71"/>
        <v>24.48</v>
      </c>
      <c r="BT238" s="43">
        <v>24.48</v>
      </c>
      <c r="BU238">
        <f t="shared" si="72"/>
        <v>24.48</v>
      </c>
      <c r="BV238">
        <v>24.48</v>
      </c>
      <c r="BW238">
        <v>1428</v>
      </c>
      <c r="BX238">
        <f t="shared" si="87"/>
        <v>1.4279999999999999</v>
      </c>
      <c r="BY238">
        <v>51</v>
      </c>
      <c r="BZ238">
        <v>5642000</v>
      </c>
      <c r="CA238">
        <v>8060000</v>
      </c>
      <c r="CB238">
        <v>70</v>
      </c>
      <c r="CC238">
        <f t="shared" si="88"/>
        <v>0.7</v>
      </c>
      <c r="CD238">
        <v>0</v>
      </c>
      <c r="CE238">
        <v>0</v>
      </c>
      <c r="CF238">
        <v>1</v>
      </c>
      <c r="CG238">
        <v>0.7</v>
      </c>
      <c r="CI238" s="43">
        <v>0.33040925999999998</v>
      </c>
      <c r="CJ238" s="33">
        <v>2040</v>
      </c>
      <c r="CK238" s="33">
        <v>9096.1424919860583</v>
      </c>
      <c r="CL238" s="33">
        <v>483254.12550483615</v>
      </c>
      <c r="CM238" s="43">
        <f t="shared" si="90"/>
        <v>1610.8470850161204</v>
      </c>
      <c r="CN238" s="43">
        <v>1</v>
      </c>
      <c r="CO238" s="43"/>
      <c r="CP238" s="43">
        <v>0.66959074000000007</v>
      </c>
      <c r="CQ238" s="43">
        <v>0.7</v>
      </c>
      <c r="CR238" s="43">
        <v>0.85</v>
      </c>
      <c r="CS238" s="43">
        <v>6.5000000000000002E-2</v>
      </c>
      <c r="CT238">
        <v>1428</v>
      </c>
      <c r="CU238">
        <v>240</v>
      </c>
      <c r="CV238">
        <v>20000</v>
      </c>
      <c r="CW238">
        <f t="shared" si="73"/>
        <v>3673.6258541906482</v>
      </c>
      <c r="CX238">
        <f t="shared" si="74"/>
        <v>3025.3389387452398</v>
      </c>
      <c r="CY238">
        <f t="shared" si="75"/>
        <v>46543.675980695996</v>
      </c>
      <c r="CZ238">
        <f t="shared" si="76"/>
        <v>56517.320833702281</v>
      </c>
      <c r="DA238">
        <v>3673.6258541906482</v>
      </c>
      <c r="DB238">
        <v>3025.3389387452398</v>
      </c>
      <c r="DC238">
        <v>46543.675980695996</v>
      </c>
      <c r="DD238">
        <v>56517.320833702281</v>
      </c>
      <c r="DE238" s="43">
        <v>0.66959074000000007</v>
      </c>
      <c r="DF238" s="33">
        <f t="shared" si="77"/>
        <v>31411.518157814349</v>
      </c>
      <c r="DG238" s="43">
        <v>0.56959073999999998</v>
      </c>
      <c r="DH238">
        <f t="shared" si="78"/>
        <v>26720.36634203291</v>
      </c>
      <c r="DI238">
        <v>0.46959074000000006</v>
      </c>
      <c r="DJ238">
        <f t="shared" si="79"/>
        <v>22029.214526251479</v>
      </c>
      <c r="DK238">
        <f t="shared" si="80"/>
        <v>483254.12550483615</v>
      </c>
      <c r="DL238">
        <f t="shared" si="81"/>
        <v>411082.55910819862</v>
      </c>
      <c r="DM238">
        <f t="shared" si="82"/>
        <v>338910.99271156121</v>
      </c>
      <c r="DO238" s="33">
        <v>31411.518157814349</v>
      </c>
      <c r="DP238" s="33">
        <v>26720.36634203291</v>
      </c>
      <c r="DQ238" s="33">
        <v>22029.214526251479</v>
      </c>
      <c r="DR238" s="33">
        <v>483254.12550483615</v>
      </c>
      <c r="DS238" s="33">
        <v>411082.55910819862</v>
      </c>
      <c r="DT238" s="33">
        <v>338910.99271156121</v>
      </c>
      <c r="DV238">
        <v>623.32000000000005</v>
      </c>
    </row>
    <row r="239" spans="1:126" x14ac:dyDescent="0.35">
      <c r="A239">
        <v>56</v>
      </c>
      <c r="B239">
        <v>20</v>
      </c>
      <c r="C239">
        <v>1</v>
      </c>
      <c r="D239">
        <v>2</v>
      </c>
      <c r="E239">
        <v>3</v>
      </c>
      <c r="F239">
        <v>3</v>
      </c>
      <c r="G239">
        <v>3</v>
      </c>
      <c r="H239">
        <v>3</v>
      </c>
      <c r="I239">
        <v>3</v>
      </c>
      <c r="J239">
        <v>0</v>
      </c>
      <c r="K239">
        <v>0</v>
      </c>
      <c r="L239">
        <v>1</v>
      </c>
      <c r="M239">
        <v>1</v>
      </c>
      <c r="N239">
        <v>3</v>
      </c>
      <c r="O239">
        <v>6</v>
      </c>
      <c r="P239">
        <v>1</v>
      </c>
      <c r="Q239">
        <v>1</v>
      </c>
      <c r="R239">
        <v>8</v>
      </c>
      <c r="S239">
        <v>911370</v>
      </c>
      <c r="T239">
        <v>1</v>
      </c>
      <c r="U239">
        <v>1</v>
      </c>
      <c r="V239">
        <v>1</v>
      </c>
      <c r="W239">
        <v>2</v>
      </c>
      <c r="X239">
        <v>0</v>
      </c>
      <c r="Y239">
        <v>0</v>
      </c>
      <c r="Z239">
        <v>1</v>
      </c>
      <c r="AA239">
        <v>2</v>
      </c>
      <c r="AB239">
        <v>0</v>
      </c>
      <c r="AD239">
        <v>0</v>
      </c>
      <c r="AF239">
        <v>0</v>
      </c>
      <c r="AH239">
        <v>0</v>
      </c>
      <c r="AJ239">
        <v>0</v>
      </c>
      <c r="AK239">
        <v>1</v>
      </c>
      <c r="AL239">
        <v>0.84000000000000008</v>
      </c>
      <c r="AM239">
        <v>600</v>
      </c>
      <c r="AN239">
        <f t="shared" si="68"/>
        <v>4800</v>
      </c>
      <c r="AO239">
        <v>4800</v>
      </c>
      <c r="AP239">
        <f t="shared" si="69"/>
        <v>6000</v>
      </c>
      <c r="AQ239">
        <v>6000</v>
      </c>
      <c r="AR239" s="33">
        <f t="shared" si="84"/>
        <v>7142.8571428571422</v>
      </c>
      <c r="AS239">
        <v>1800</v>
      </c>
      <c r="AT239">
        <f t="shared" si="85"/>
        <v>118.75</v>
      </c>
      <c r="AU239">
        <f t="shared" si="70"/>
        <v>4.8</v>
      </c>
      <c r="AV239">
        <v>118750</v>
      </c>
      <c r="AW239">
        <v>395.83333333333331</v>
      </c>
      <c r="AX239">
        <v>60</v>
      </c>
      <c r="AY239">
        <v>2880</v>
      </c>
      <c r="AZ239" s="33">
        <v>360</v>
      </c>
      <c r="BA239" s="33">
        <v>360</v>
      </c>
      <c r="BB239">
        <v>500000</v>
      </c>
      <c r="BC239">
        <v>0</v>
      </c>
      <c r="BD239">
        <v>700</v>
      </c>
      <c r="BE239">
        <v>2800</v>
      </c>
      <c r="BF239">
        <v>50</v>
      </c>
      <c r="BG239">
        <v>1</v>
      </c>
      <c r="BH239">
        <v>5000</v>
      </c>
      <c r="BI239">
        <v>950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3000</v>
      </c>
      <c r="BQ239">
        <f t="shared" si="86"/>
        <v>36000</v>
      </c>
      <c r="BR239">
        <v>36000</v>
      </c>
      <c r="BS239">
        <f t="shared" si="71"/>
        <v>42.857142857142854</v>
      </c>
      <c r="BT239" s="43">
        <v>42.857142857142854</v>
      </c>
      <c r="BU239">
        <f t="shared" si="72"/>
        <v>36</v>
      </c>
      <c r="BV239">
        <v>36</v>
      </c>
      <c r="BW239">
        <v>1800</v>
      </c>
      <c r="BX239">
        <f t="shared" si="87"/>
        <v>1.8</v>
      </c>
      <c r="BY239">
        <v>35</v>
      </c>
      <c r="BZ239">
        <v>2736000</v>
      </c>
      <c r="CA239">
        <v>4560000</v>
      </c>
      <c r="CB239">
        <v>60</v>
      </c>
      <c r="CC239">
        <f t="shared" si="88"/>
        <v>0.6</v>
      </c>
      <c r="CD239">
        <v>0</v>
      </c>
      <c r="CE239">
        <v>0</v>
      </c>
      <c r="CF239">
        <v>1</v>
      </c>
      <c r="CG239">
        <v>0.6</v>
      </c>
      <c r="CI239" s="43">
        <v>0.34965996999999999</v>
      </c>
      <c r="CJ239" s="33">
        <v>3000</v>
      </c>
      <c r="CK239" s="33">
        <v>10808.819789449362</v>
      </c>
      <c r="CL239" s="33">
        <v>171685.04414335845</v>
      </c>
      <c r="CM239" s="43">
        <f t="shared" si="90"/>
        <v>572.28348047786153</v>
      </c>
      <c r="CN239" s="43">
        <v>0.84000000000000008</v>
      </c>
      <c r="CO239" s="43"/>
      <c r="CP239" s="43">
        <v>0.65034002999999996</v>
      </c>
      <c r="CQ239" s="43">
        <v>0.7</v>
      </c>
      <c r="CR239" s="43">
        <v>0.85</v>
      </c>
      <c r="CS239" s="43">
        <v>6.5000000000000002E-2</v>
      </c>
      <c r="CT239">
        <v>1800</v>
      </c>
      <c r="CU239">
        <v>0</v>
      </c>
      <c r="CV239">
        <v>5000</v>
      </c>
      <c r="CW239">
        <f t="shared" si="73"/>
        <v>4375.6796066761663</v>
      </c>
      <c r="CX239">
        <f t="shared" si="74"/>
        <v>3603.5008525568428</v>
      </c>
      <c r="CY239">
        <f t="shared" si="75"/>
        <v>55438.47465472066</v>
      </c>
      <c r="CZ239">
        <f t="shared" si="76"/>
        <v>67318.14779501794</v>
      </c>
      <c r="DA239">
        <v>4375.6796066761663</v>
      </c>
      <c r="DB239">
        <v>3603.5008525568428</v>
      </c>
      <c r="DC239">
        <v>55438.47465472066</v>
      </c>
      <c r="DD239">
        <v>67318.14779501794</v>
      </c>
      <c r="DE239" s="43">
        <v>0.65034002999999996</v>
      </c>
      <c r="DF239" s="33">
        <f t="shared" si="77"/>
        <v>11159.527869318299</v>
      </c>
      <c r="DG239" s="43">
        <v>0.55034003000000009</v>
      </c>
      <c r="DH239">
        <f t="shared" si="78"/>
        <v>9443.5750823864691</v>
      </c>
      <c r="DI239">
        <v>0.45034003000000006</v>
      </c>
      <c r="DJ239">
        <f t="shared" si="79"/>
        <v>7727.6222954546402</v>
      </c>
      <c r="DK239">
        <f t="shared" si="80"/>
        <v>171685.04414335845</v>
      </c>
      <c r="DL239">
        <f t="shared" si="81"/>
        <v>145285.77049825338</v>
      </c>
      <c r="DM239">
        <f t="shared" si="82"/>
        <v>118886.4968531483</v>
      </c>
      <c r="DO239" s="33">
        <v>11159.527869318299</v>
      </c>
      <c r="DP239" s="33">
        <v>9443.5750823864691</v>
      </c>
      <c r="DQ239" s="33">
        <v>7727.6222954546402</v>
      </c>
      <c r="DR239" s="33">
        <v>171685.04414335845</v>
      </c>
      <c r="DS239" s="33">
        <v>145285.77049825338</v>
      </c>
      <c r="DT239" s="33">
        <v>118886.4968531483</v>
      </c>
      <c r="DV239">
        <v>2043.86</v>
      </c>
    </row>
    <row r="240" spans="1:126" x14ac:dyDescent="0.35">
      <c r="A240">
        <v>39</v>
      </c>
      <c r="B240">
        <f t="shared" si="83"/>
        <v>21</v>
      </c>
      <c r="C240">
        <v>1</v>
      </c>
      <c r="D240">
        <v>2</v>
      </c>
      <c r="E240">
        <v>3</v>
      </c>
      <c r="F240">
        <v>1</v>
      </c>
      <c r="G240">
        <v>1</v>
      </c>
      <c r="H240">
        <v>3</v>
      </c>
      <c r="I240">
        <v>2</v>
      </c>
      <c r="J240">
        <v>0</v>
      </c>
      <c r="K240">
        <v>0</v>
      </c>
      <c r="L240">
        <v>1</v>
      </c>
      <c r="M240">
        <v>1</v>
      </c>
      <c r="N240">
        <v>8</v>
      </c>
      <c r="O240">
        <v>15</v>
      </c>
      <c r="P240">
        <v>3</v>
      </c>
      <c r="Q240">
        <v>1</v>
      </c>
      <c r="R240">
        <v>5</v>
      </c>
      <c r="S240">
        <v>1238100</v>
      </c>
      <c r="T240">
        <v>1</v>
      </c>
      <c r="U240">
        <v>2</v>
      </c>
      <c r="V240">
        <v>0</v>
      </c>
      <c r="W240">
        <v>2</v>
      </c>
      <c r="X240">
        <v>0</v>
      </c>
      <c r="Y240">
        <v>0</v>
      </c>
      <c r="Z240">
        <v>1</v>
      </c>
      <c r="AA240">
        <v>2</v>
      </c>
      <c r="AB240">
        <v>1</v>
      </c>
      <c r="AD240">
        <v>0</v>
      </c>
      <c r="AF240">
        <v>0</v>
      </c>
      <c r="AH240">
        <v>0</v>
      </c>
      <c r="AI240">
        <v>1</v>
      </c>
      <c r="AJ240">
        <v>1</v>
      </c>
      <c r="AK240">
        <v>1</v>
      </c>
      <c r="AL240">
        <v>0.44000000000000006</v>
      </c>
      <c r="AM240">
        <v>500</v>
      </c>
      <c r="AN240">
        <f t="shared" si="68"/>
        <v>4000</v>
      </c>
      <c r="AO240">
        <v>4000</v>
      </c>
      <c r="AP240">
        <f t="shared" si="69"/>
        <v>5000</v>
      </c>
      <c r="AQ240">
        <v>5000</v>
      </c>
      <c r="AR240" s="33">
        <f t="shared" si="84"/>
        <v>11363.636363636362</v>
      </c>
      <c r="AS240">
        <v>17850</v>
      </c>
      <c r="AT240">
        <f t="shared" si="85"/>
        <v>46.875</v>
      </c>
      <c r="AU240">
        <f t="shared" si="70"/>
        <v>4</v>
      </c>
      <c r="AV240">
        <v>46875</v>
      </c>
      <c r="AW240">
        <v>156.25</v>
      </c>
      <c r="AX240">
        <v>70</v>
      </c>
      <c r="AY240">
        <v>2800</v>
      </c>
      <c r="AZ240" s="33">
        <v>350</v>
      </c>
      <c r="BA240" s="33">
        <v>350</v>
      </c>
      <c r="BB240">
        <v>38000</v>
      </c>
      <c r="BC240">
        <v>0</v>
      </c>
      <c r="BD240">
        <v>3500</v>
      </c>
      <c r="BE240">
        <v>14000</v>
      </c>
      <c r="BF240">
        <v>1</v>
      </c>
      <c r="BG240">
        <v>1</v>
      </c>
      <c r="BH240">
        <v>0</v>
      </c>
      <c r="BI240">
        <v>375</v>
      </c>
      <c r="BJ240">
        <v>2</v>
      </c>
      <c r="BK240">
        <v>1</v>
      </c>
      <c r="BL240">
        <v>0</v>
      </c>
      <c r="BM240">
        <v>0</v>
      </c>
      <c r="BN240">
        <v>0</v>
      </c>
      <c r="BO240">
        <v>3000</v>
      </c>
      <c r="BP240">
        <v>25500</v>
      </c>
      <c r="BQ240">
        <f t="shared" si="86"/>
        <v>306000</v>
      </c>
      <c r="BR240">
        <v>306000</v>
      </c>
      <c r="BS240">
        <f t="shared" si="71"/>
        <v>695.45454545454538</v>
      </c>
      <c r="BT240" s="43">
        <v>695.45454545454538</v>
      </c>
      <c r="BU240">
        <f t="shared" si="72"/>
        <v>306</v>
      </c>
      <c r="BV240">
        <v>306</v>
      </c>
      <c r="BW240">
        <v>17850</v>
      </c>
      <c r="BX240">
        <f t="shared" si="87"/>
        <v>17.850000000000001</v>
      </c>
      <c r="BY240">
        <v>19</v>
      </c>
      <c r="BZ240">
        <v>1050000</v>
      </c>
      <c r="CA240">
        <v>1500000</v>
      </c>
      <c r="CB240">
        <v>70</v>
      </c>
      <c r="CC240">
        <f t="shared" si="88"/>
        <v>0.7</v>
      </c>
      <c r="CD240">
        <v>0</v>
      </c>
      <c r="CE240">
        <v>0</v>
      </c>
      <c r="CF240">
        <v>1</v>
      </c>
      <c r="CG240">
        <v>0.7</v>
      </c>
      <c r="CI240" s="43">
        <v>0.63477064000000005</v>
      </c>
      <c r="CJ240" s="33">
        <v>25500</v>
      </c>
      <c r="CK240" s="33">
        <v>2876.860845359829</v>
      </c>
      <c r="CL240" s="33">
        <v>44259.397620920441</v>
      </c>
      <c r="CM240" s="43">
        <f t="shared" si="90"/>
        <v>147.53132540306814</v>
      </c>
      <c r="CN240" s="43">
        <v>0.44000000000000006</v>
      </c>
      <c r="CO240" s="43"/>
      <c r="CP240" s="43">
        <v>0.36522935999999995</v>
      </c>
      <c r="CQ240" s="43">
        <v>0.7</v>
      </c>
      <c r="CR240" s="43">
        <v>0.85</v>
      </c>
      <c r="CS240" s="43">
        <v>6.5000000000000002E-2</v>
      </c>
      <c r="CT240">
        <v>17850</v>
      </c>
      <c r="CU240">
        <v>3000</v>
      </c>
      <c r="CV240">
        <v>0</v>
      </c>
      <c r="CW240">
        <f t="shared" si="73"/>
        <v>23902.334235244401</v>
      </c>
      <c r="CX240">
        <f t="shared" si="74"/>
        <v>19684.275252554213</v>
      </c>
      <c r="CY240">
        <f t="shared" si="75"/>
        <v>302835.00388544943</v>
      </c>
      <c r="CZ240">
        <f t="shared" si="76"/>
        <v>367728.21900376002</v>
      </c>
      <c r="DA240">
        <v>23902.334235244401</v>
      </c>
      <c r="DB240">
        <v>19684.275252554213</v>
      </c>
      <c r="DC240">
        <v>302835.00388544943</v>
      </c>
      <c r="DD240">
        <v>367728.21900376002</v>
      </c>
      <c r="DE240" s="43">
        <v>0.36522935999999995</v>
      </c>
      <c r="DF240" s="33">
        <f t="shared" si="77"/>
        <v>2876.860845359829</v>
      </c>
      <c r="DG240" s="43">
        <v>0.26522935999999997</v>
      </c>
      <c r="DH240">
        <f t="shared" si="78"/>
        <v>2089.1747608238461</v>
      </c>
      <c r="DI240">
        <v>0.16522935999999999</v>
      </c>
      <c r="DJ240">
        <f t="shared" si="79"/>
        <v>1301.4886762878634</v>
      </c>
      <c r="DK240">
        <f t="shared" si="80"/>
        <v>44259.397620920441</v>
      </c>
      <c r="DL240">
        <f t="shared" si="81"/>
        <v>32141.150166520707</v>
      </c>
      <c r="DM240">
        <f t="shared" si="82"/>
        <v>20022.902712120977</v>
      </c>
      <c r="DO240" s="33">
        <v>2876.860845359829</v>
      </c>
      <c r="DP240" s="33">
        <v>2089.1747608238461</v>
      </c>
      <c r="DQ240" s="33">
        <v>1301.4886762878634</v>
      </c>
      <c r="DR240" s="33">
        <v>44259.397620920441</v>
      </c>
      <c r="DS240" s="33">
        <v>32141.150166520707</v>
      </c>
      <c r="DT240" s="33">
        <v>20022.902712120977</v>
      </c>
      <c r="DV240">
        <v>245.88</v>
      </c>
    </row>
    <row r="241" spans="1:126" x14ac:dyDescent="0.35">
      <c r="A241">
        <v>55</v>
      </c>
      <c r="B241">
        <f t="shared" si="83"/>
        <v>37</v>
      </c>
      <c r="C241">
        <v>1</v>
      </c>
      <c r="D241">
        <v>2</v>
      </c>
      <c r="E241">
        <v>3</v>
      </c>
      <c r="F241">
        <v>5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4</v>
      </c>
      <c r="M241">
        <v>1</v>
      </c>
      <c r="N241">
        <v>7</v>
      </c>
      <c r="O241">
        <v>12</v>
      </c>
      <c r="P241">
        <v>2</v>
      </c>
      <c r="Q241">
        <v>1</v>
      </c>
      <c r="R241">
        <v>7</v>
      </c>
      <c r="S241">
        <v>188000</v>
      </c>
      <c r="T241">
        <v>1</v>
      </c>
      <c r="U241">
        <v>1</v>
      </c>
      <c r="V241">
        <v>1</v>
      </c>
      <c r="W241">
        <v>2</v>
      </c>
      <c r="X241">
        <v>0</v>
      </c>
      <c r="Y241">
        <v>1</v>
      </c>
      <c r="Z241">
        <v>1</v>
      </c>
      <c r="AA241">
        <v>2</v>
      </c>
      <c r="AB241">
        <v>0</v>
      </c>
      <c r="AD241">
        <v>0</v>
      </c>
      <c r="AF241">
        <v>0</v>
      </c>
      <c r="AH241">
        <v>0</v>
      </c>
      <c r="AJ241">
        <v>0</v>
      </c>
      <c r="AK241">
        <v>1</v>
      </c>
      <c r="AL241">
        <v>0.9</v>
      </c>
      <c r="AM241">
        <v>703</v>
      </c>
      <c r="AN241">
        <f t="shared" si="68"/>
        <v>5624</v>
      </c>
      <c r="AO241">
        <v>5624</v>
      </c>
      <c r="AP241">
        <f t="shared" si="69"/>
        <v>7030</v>
      </c>
      <c r="AQ241">
        <v>7030</v>
      </c>
      <c r="AR241" s="33">
        <f t="shared" si="84"/>
        <v>7811.1111111111113</v>
      </c>
      <c r="AS241">
        <v>3600</v>
      </c>
      <c r="AT241">
        <f t="shared" si="85"/>
        <v>162.5</v>
      </c>
      <c r="AU241">
        <f t="shared" si="70"/>
        <v>5.6239999999999997</v>
      </c>
      <c r="AV241">
        <v>162500</v>
      </c>
      <c r="AW241">
        <v>541.66666666666663</v>
      </c>
      <c r="AX241">
        <v>60</v>
      </c>
      <c r="AY241">
        <v>3374.4</v>
      </c>
      <c r="AZ241" s="33">
        <v>421.8</v>
      </c>
      <c r="BA241" s="33">
        <v>421.8</v>
      </c>
      <c r="BB241">
        <v>211200</v>
      </c>
      <c r="BC241">
        <v>0</v>
      </c>
      <c r="BD241">
        <v>800</v>
      </c>
      <c r="BE241">
        <v>3200</v>
      </c>
      <c r="BF241">
        <v>1</v>
      </c>
      <c r="BG241">
        <v>1</v>
      </c>
      <c r="BH241">
        <v>20000</v>
      </c>
      <c r="BI241">
        <v>1300</v>
      </c>
      <c r="BK241">
        <v>0</v>
      </c>
      <c r="BL241">
        <v>1</v>
      </c>
      <c r="BM241">
        <v>1</v>
      </c>
      <c r="BN241">
        <v>0</v>
      </c>
      <c r="BO241">
        <v>3000</v>
      </c>
      <c r="BP241">
        <v>6000</v>
      </c>
      <c r="BQ241">
        <f t="shared" si="86"/>
        <v>72000</v>
      </c>
      <c r="BR241">
        <v>72000</v>
      </c>
      <c r="BS241">
        <f t="shared" si="71"/>
        <v>80</v>
      </c>
      <c r="BT241" s="43">
        <v>80</v>
      </c>
      <c r="BU241">
        <f t="shared" si="72"/>
        <v>72</v>
      </c>
      <c r="BV241">
        <v>72</v>
      </c>
      <c r="BW241">
        <v>3600</v>
      </c>
      <c r="BX241">
        <f t="shared" si="87"/>
        <v>3.6</v>
      </c>
      <c r="BY241">
        <v>12</v>
      </c>
      <c r="BZ241">
        <v>4386720</v>
      </c>
      <c r="CA241">
        <v>7311200</v>
      </c>
      <c r="CB241">
        <v>60</v>
      </c>
      <c r="CC241">
        <f t="shared" si="88"/>
        <v>0.6</v>
      </c>
      <c r="CD241">
        <v>0</v>
      </c>
      <c r="CE241">
        <v>0</v>
      </c>
      <c r="CF241">
        <v>1</v>
      </c>
      <c r="CG241">
        <v>0.6</v>
      </c>
      <c r="CI241" s="43">
        <v>0.43685133999999998</v>
      </c>
      <c r="CJ241" s="33">
        <v>6000</v>
      </c>
      <c r="CK241" s="33">
        <v>7977.2790937425234</v>
      </c>
      <c r="CL241" s="33">
        <v>139422.01375732213</v>
      </c>
      <c r="CM241" s="43">
        <f t="shared" si="90"/>
        <v>464.74004585774043</v>
      </c>
      <c r="CN241" s="43">
        <v>0.9</v>
      </c>
      <c r="CO241" s="43"/>
      <c r="CP241" s="43">
        <v>0.56314865999999997</v>
      </c>
      <c r="CQ241" s="43">
        <v>0.7</v>
      </c>
      <c r="CR241" s="43">
        <v>0.85</v>
      </c>
      <c r="CS241" s="43">
        <v>6.5000000000000002E-2</v>
      </c>
      <c r="CT241">
        <v>3600</v>
      </c>
      <c r="CU241">
        <v>3000</v>
      </c>
      <c r="CV241">
        <v>20000</v>
      </c>
      <c r="CW241">
        <f t="shared" si="73"/>
        <v>7004.671200047138</v>
      </c>
      <c r="CX241">
        <f t="shared" si="74"/>
        <v>5768.5527529799956</v>
      </c>
      <c r="CY241">
        <f t="shared" si="75"/>
        <v>88746.965430461467</v>
      </c>
      <c r="CZ241">
        <f t="shared" si="76"/>
        <v>107764.1723084175</v>
      </c>
      <c r="DA241">
        <v>7004.671200047138</v>
      </c>
      <c r="DB241">
        <v>5768.5527529799956</v>
      </c>
      <c r="DC241">
        <v>88746.965430461467</v>
      </c>
      <c r="DD241">
        <v>107764.1723084175</v>
      </c>
      <c r="DE241" s="43">
        <v>0.56314865999999997</v>
      </c>
      <c r="DF241" s="33">
        <f t="shared" si="77"/>
        <v>9062.4308942259395</v>
      </c>
      <c r="DG241" s="43">
        <v>0.46314866000000005</v>
      </c>
      <c r="DH241">
        <f t="shared" si="78"/>
        <v>7453.1878048033468</v>
      </c>
      <c r="DI241">
        <v>0.36314866000000007</v>
      </c>
      <c r="DJ241">
        <f t="shared" si="79"/>
        <v>5843.9447153807532</v>
      </c>
      <c r="DK241">
        <f t="shared" si="80"/>
        <v>139422.01375732213</v>
      </c>
      <c r="DL241">
        <f t="shared" si="81"/>
        <v>114664.42776620534</v>
      </c>
      <c r="DM241">
        <f t="shared" si="82"/>
        <v>89906.841775088513</v>
      </c>
      <c r="DO241" s="33">
        <v>9062.4308942259395</v>
      </c>
      <c r="DP241" s="33">
        <v>7453.1878048033468</v>
      </c>
      <c r="DQ241" s="33">
        <v>5843.9447153807532</v>
      </c>
      <c r="DR241" s="33">
        <v>139422.01375732213</v>
      </c>
      <c r="DS241" s="33">
        <v>114664.42776620534</v>
      </c>
      <c r="DT241" s="33">
        <v>89906.841775088513</v>
      </c>
      <c r="DV241">
        <v>1161.8499999999999</v>
      </c>
    </row>
    <row r="242" spans="1:126" x14ac:dyDescent="0.35">
      <c r="A242">
        <v>60</v>
      </c>
      <c r="B242">
        <v>14</v>
      </c>
      <c r="C242">
        <v>1</v>
      </c>
      <c r="D242">
        <v>2</v>
      </c>
      <c r="E242">
        <v>2</v>
      </c>
      <c r="F242">
        <v>1</v>
      </c>
      <c r="G242">
        <v>1</v>
      </c>
      <c r="H242">
        <v>2</v>
      </c>
      <c r="I242">
        <v>1</v>
      </c>
      <c r="J242">
        <v>0</v>
      </c>
      <c r="K242">
        <v>0</v>
      </c>
      <c r="L242">
        <v>1</v>
      </c>
      <c r="M242">
        <v>6</v>
      </c>
      <c r="N242">
        <v>7</v>
      </c>
      <c r="O242">
        <v>12</v>
      </c>
      <c r="P242">
        <v>2</v>
      </c>
      <c r="Q242">
        <v>1</v>
      </c>
      <c r="R242">
        <v>4</v>
      </c>
      <c r="S242">
        <v>2069800</v>
      </c>
      <c r="T242">
        <v>1</v>
      </c>
      <c r="U242">
        <v>1</v>
      </c>
      <c r="V242">
        <v>1</v>
      </c>
      <c r="W242">
        <v>2</v>
      </c>
      <c r="X242">
        <v>0</v>
      </c>
      <c r="Y242">
        <v>1</v>
      </c>
      <c r="Z242">
        <v>1</v>
      </c>
      <c r="AA242">
        <v>2</v>
      </c>
      <c r="AB242">
        <v>0</v>
      </c>
      <c r="AD242">
        <v>0</v>
      </c>
      <c r="AF242">
        <v>0</v>
      </c>
      <c r="AH242">
        <v>0</v>
      </c>
      <c r="AJ242">
        <v>0</v>
      </c>
      <c r="AK242">
        <v>1</v>
      </c>
      <c r="AL242">
        <v>0.8</v>
      </c>
      <c r="AM242">
        <v>876</v>
      </c>
      <c r="AN242">
        <f t="shared" si="68"/>
        <v>7008</v>
      </c>
      <c r="AO242">
        <v>7008</v>
      </c>
      <c r="AP242">
        <f t="shared" si="69"/>
        <v>8760</v>
      </c>
      <c r="AQ242">
        <v>8760</v>
      </c>
      <c r="AR242" s="33">
        <f t="shared" si="84"/>
        <v>10950</v>
      </c>
      <c r="AS242">
        <v>4750</v>
      </c>
      <c r="AT242">
        <f t="shared" si="85"/>
        <v>46.875</v>
      </c>
      <c r="AU242">
        <f t="shared" si="70"/>
        <v>7.008</v>
      </c>
      <c r="AV242">
        <v>46875</v>
      </c>
      <c r="AW242">
        <v>156.25</v>
      </c>
      <c r="AX242">
        <v>95</v>
      </c>
      <c r="AY242">
        <v>6657.5999999999995</v>
      </c>
      <c r="AZ242" s="33">
        <v>832.19999999999993</v>
      </c>
      <c r="BA242" s="33">
        <v>832.19999999999993</v>
      </c>
      <c r="BB242">
        <v>288000</v>
      </c>
      <c r="BC242">
        <v>0</v>
      </c>
      <c r="BD242">
        <v>175</v>
      </c>
      <c r="BE242">
        <v>700</v>
      </c>
      <c r="BF242">
        <v>1</v>
      </c>
      <c r="BG242">
        <v>1</v>
      </c>
      <c r="BH242">
        <v>7500</v>
      </c>
      <c r="BI242">
        <v>375</v>
      </c>
      <c r="BK242">
        <v>1</v>
      </c>
      <c r="BL242">
        <v>0</v>
      </c>
      <c r="BM242">
        <v>0</v>
      </c>
      <c r="BN242">
        <v>1</v>
      </c>
      <c r="BO242">
        <v>0</v>
      </c>
      <c r="BP242">
        <v>5000</v>
      </c>
      <c r="BQ242">
        <f t="shared" si="86"/>
        <v>60000</v>
      </c>
      <c r="BR242">
        <v>60000</v>
      </c>
      <c r="BS242">
        <f t="shared" si="71"/>
        <v>75</v>
      </c>
      <c r="BT242" s="43">
        <v>75</v>
      </c>
      <c r="BU242">
        <f t="shared" si="72"/>
        <v>60</v>
      </c>
      <c r="BV242">
        <v>60</v>
      </c>
      <c r="BW242">
        <v>4750</v>
      </c>
      <c r="BX242">
        <f t="shared" si="87"/>
        <v>4.75</v>
      </c>
      <c r="BY242">
        <v>47</v>
      </c>
      <c r="BZ242">
        <v>2496600</v>
      </c>
      <c r="CA242">
        <v>2628000</v>
      </c>
      <c r="CB242">
        <v>95</v>
      </c>
      <c r="CC242">
        <f t="shared" si="88"/>
        <v>0.95</v>
      </c>
      <c r="CD242">
        <v>0</v>
      </c>
      <c r="CE242">
        <v>0</v>
      </c>
      <c r="CF242">
        <v>1</v>
      </c>
      <c r="CG242">
        <v>0.95</v>
      </c>
      <c r="CI242" s="43">
        <v>0.53668203000000003</v>
      </c>
      <c r="CJ242" s="33">
        <v>5000</v>
      </c>
      <c r="CK242" s="33">
        <v>7562.5140964753373</v>
      </c>
      <c r="CL242" s="33">
        <v>116346.37071500518</v>
      </c>
      <c r="CM242" s="43">
        <f t="shared" si="90"/>
        <v>387.82123571668393</v>
      </c>
      <c r="CN242" s="43">
        <v>0.8</v>
      </c>
      <c r="CO242" s="43"/>
      <c r="CP242" s="43">
        <v>0.46331796999999997</v>
      </c>
      <c r="CQ242" s="43">
        <v>0.7</v>
      </c>
      <c r="CR242" s="43">
        <v>0.85</v>
      </c>
      <c r="CS242" s="43">
        <v>6.5000000000000002E-2</v>
      </c>
      <c r="CT242">
        <v>4750</v>
      </c>
      <c r="CU242">
        <v>-1000</v>
      </c>
      <c r="CV242">
        <v>7500</v>
      </c>
      <c r="CW242">
        <f t="shared" si="73"/>
        <v>7523.0765598766175</v>
      </c>
      <c r="CX242">
        <f t="shared" si="74"/>
        <v>6195.4748140160382</v>
      </c>
      <c r="CY242">
        <f t="shared" si="75"/>
        <v>95314.997138708277</v>
      </c>
      <c r="CZ242">
        <f t="shared" si="76"/>
        <v>115739.63938271719</v>
      </c>
      <c r="DA242">
        <v>7523.0765598766175</v>
      </c>
      <c r="DB242">
        <v>6195.4748140160382</v>
      </c>
      <c r="DC242">
        <v>95314.997138708277</v>
      </c>
      <c r="DD242">
        <v>115739.63938271719</v>
      </c>
      <c r="DE242" s="43">
        <v>0.46331796999999997</v>
      </c>
      <c r="DF242" s="33">
        <f t="shared" si="77"/>
        <v>7562.5140964753373</v>
      </c>
      <c r="DG242" s="43">
        <v>0.36331796999999999</v>
      </c>
      <c r="DH242">
        <f t="shared" si="78"/>
        <v>5930.262686827803</v>
      </c>
      <c r="DI242">
        <v>0.26331797000000001</v>
      </c>
      <c r="DJ242">
        <f t="shared" si="79"/>
        <v>4298.0112771802706</v>
      </c>
      <c r="DK242">
        <f t="shared" si="80"/>
        <v>116346.37071500518</v>
      </c>
      <c r="DL242">
        <f t="shared" si="81"/>
        <v>91234.810566581582</v>
      </c>
      <c r="DM242">
        <f t="shared" si="82"/>
        <v>66123.250418158001</v>
      </c>
      <c r="DO242" s="33">
        <v>7562.5140964753373</v>
      </c>
      <c r="DP242" s="33">
        <v>5930.262686827803</v>
      </c>
      <c r="DQ242" s="33">
        <v>4298.0112771802706</v>
      </c>
      <c r="DR242" s="33">
        <v>116346.37071500518</v>
      </c>
      <c r="DS242" s="33">
        <v>91234.810566581582</v>
      </c>
      <c r="DT242" s="33">
        <v>66123.250418158001</v>
      </c>
      <c r="DV242">
        <v>1762.82</v>
      </c>
    </row>
    <row r="243" spans="1:126" x14ac:dyDescent="0.35">
      <c r="A243">
        <v>32</v>
      </c>
      <c r="B243">
        <f t="shared" si="83"/>
        <v>14</v>
      </c>
      <c r="C243">
        <v>1</v>
      </c>
      <c r="D243">
        <v>2</v>
      </c>
      <c r="E243">
        <v>2</v>
      </c>
      <c r="F243">
        <v>2</v>
      </c>
      <c r="G243">
        <v>1</v>
      </c>
      <c r="H243">
        <v>2</v>
      </c>
      <c r="I243">
        <v>2</v>
      </c>
      <c r="J243">
        <v>0</v>
      </c>
      <c r="K243">
        <v>0</v>
      </c>
      <c r="L243">
        <v>1</v>
      </c>
      <c r="M243">
        <v>6</v>
      </c>
      <c r="N243">
        <v>3</v>
      </c>
      <c r="O243">
        <v>6</v>
      </c>
      <c r="P243">
        <v>1</v>
      </c>
      <c r="Q243">
        <v>1</v>
      </c>
      <c r="R243">
        <v>7</v>
      </c>
      <c r="S243">
        <v>137100</v>
      </c>
      <c r="T243">
        <v>1</v>
      </c>
      <c r="U243">
        <v>2</v>
      </c>
      <c r="V243">
        <v>0</v>
      </c>
      <c r="W243">
        <v>2</v>
      </c>
      <c r="X243">
        <v>0</v>
      </c>
      <c r="Y243">
        <v>1</v>
      </c>
      <c r="Z243">
        <v>1</v>
      </c>
      <c r="AA243">
        <v>2</v>
      </c>
      <c r="AB243">
        <v>1</v>
      </c>
      <c r="AD243">
        <v>0</v>
      </c>
      <c r="AF243">
        <v>0</v>
      </c>
      <c r="AH243">
        <v>0</v>
      </c>
      <c r="AJ243">
        <v>0</v>
      </c>
      <c r="AK243">
        <v>1</v>
      </c>
      <c r="AL243">
        <v>0.24</v>
      </c>
      <c r="AM243">
        <v>92</v>
      </c>
      <c r="AN243">
        <f t="shared" si="68"/>
        <v>736</v>
      </c>
      <c r="AO243">
        <v>736</v>
      </c>
      <c r="AP243">
        <f t="shared" si="69"/>
        <v>920</v>
      </c>
      <c r="AQ243">
        <v>920</v>
      </c>
      <c r="AR243" s="33">
        <f t="shared" si="84"/>
        <v>3833.3333333333335</v>
      </c>
      <c r="AS243">
        <v>7030</v>
      </c>
      <c r="AT243">
        <f t="shared" si="85"/>
        <v>53.125</v>
      </c>
      <c r="AU243">
        <f t="shared" si="70"/>
        <v>0.73599999999999999</v>
      </c>
      <c r="AV243">
        <v>53125</v>
      </c>
      <c r="AW243">
        <v>177.08333333333334</v>
      </c>
      <c r="AX243">
        <v>100</v>
      </c>
      <c r="AY243">
        <v>732</v>
      </c>
      <c r="AZ243" s="33">
        <v>91.5</v>
      </c>
      <c r="BA243" s="33">
        <v>91.5</v>
      </c>
      <c r="BB243">
        <v>20000</v>
      </c>
      <c r="BC243">
        <v>0</v>
      </c>
      <c r="BD243">
        <v>900</v>
      </c>
      <c r="BE243">
        <v>3600</v>
      </c>
      <c r="BF243">
        <v>1</v>
      </c>
      <c r="BG243">
        <v>1</v>
      </c>
      <c r="BH243">
        <v>0</v>
      </c>
      <c r="BI243">
        <v>425</v>
      </c>
      <c r="BK243">
        <v>1</v>
      </c>
      <c r="BL243">
        <v>0</v>
      </c>
      <c r="BM243">
        <v>0</v>
      </c>
      <c r="BN243">
        <v>1</v>
      </c>
      <c r="BO243">
        <v>1780</v>
      </c>
      <c r="BP243">
        <v>7030</v>
      </c>
      <c r="BQ243">
        <f t="shared" si="86"/>
        <v>84360</v>
      </c>
      <c r="BR243">
        <v>84360</v>
      </c>
      <c r="BS243">
        <f t="shared" si="71"/>
        <v>351.5</v>
      </c>
      <c r="BT243" s="43">
        <v>351.5</v>
      </c>
      <c r="BU243">
        <f t="shared" si="72"/>
        <v>84.36</v>
      </c>
      <c r="BV243">
        <v>84.36</v>
      </c>
      <c r="BW243">
        <v>7030</v>
      </c>
      <c r="BX243">
        <f t="shared" si="87"/>
        <v>7.03</v>
      </c>
      <c r="BY243">
        <v>3</v>
      </c>
      <c r="BZ243">
        <v>311100</v>
      </c>
      <c r="CA243">
        <v>311100</v>
      </c>
      <c r="CB243">
        <v>100</v>
      </c>
      <c r="CC243">
        <f t="shared" si="88"/>
        <v>1</v>
      </c>
      <c r="CD243">
        <v>0</v>
      </c>
      <c r="CE243">
        <v>0</v>
      </c>
      <c r="CF243">
        <v>1</v>
      </c>
      <c r="CG243">
        <v>1</v>
      </c>
      <c r="CI243" s="43">
        <v>0.59825969999999995</v>
      </c>
      <c r="CJ243" s="33">
        <v>7030</v>
      </c>
      <c r="CK243" s="33">
        <v>617.79370397170339</v>
      </c>
      <c r="CL243" s="33">
        <v>9504.5185226415906</v>
      </c>
      <c r="CM243" s="43">
        <f t="shared" si="90"/>
        <v>31.681728408805302</v>
      </c>
      <c r="CN243" s="43">
        <v>0.24</v>
      </c>
      <c r="CO243" s="43"/>
      <c r="CP243" s="43">
        <v>0.40174030000000005</v>
      </c>
      <c r="CQ243" s="43">
        <v>0.7</v>
      </c>
      <c r="CR243" s="43">
        <v>0.85</v>
      </c>
      <c r="CS243" s="43">
        <v>6.5000000000000002E-2</v>
      </c>
      <c r="CT243">
        <v>7030</v>
      </c>
      <c r="CU243">
        <v>1780</v>
      </c>
      <c r="CV243">
        <v>0</v>
      </c>
      <c r="CW243">
        <f t="shared" si="73"/>
        <v>9988.137258785775</v>
      </c>
      <c r="CX243">
        <f t="shared" si="74"/>
        <v>8225.5248013529908</v>
      </c>
      <c r="CY243">
        <f t="shared" si="75"/>
        <v>126546.53540543062</v>
      </c>
      <c r="CZ243">
        <f t="shared" si="76"/>
        <v>153663.65013516575</v>
      </c>
      <c r="DA243">
        <v>9988.137258785775</v>
      </c>
      <c r="DB243">
        <v>8225.5248013529908</v>
      </c>
      <c r="DC243">
        <v>126546.53540543062</v>
      </c>
      <c r="DD243">
        <v>153663.65013516575</v>
      </c>
      <c r="DE243" s="43">
        <v>0.40174030000000005</v>
      </c>
      <c r="DF243" s="33">
        <f t="shared" si="77"/>
        <v>617.79370397170339</v>
      </c>
      <c r="DG243" s="43">
        <v>0.30174030000000007</v>
      </c>
      <c r="DH243">
        <f t="shared" si="78"/>
        <v>464.01433357453311</v>
      </c>
      <c r="DI243">
        <v>0.20174030000000009</v>
      </c>
      <c r="DJ243">
        <f t="shared" si="79"/>
        <v>310.23496317736277</v>
      </c>
      <c r="DK243">
        <f t="shared" si="80"/>
        <v>9504.5185226415906</v>
      </c>
      <c r="DL243">
        <f t="shared" si="81"/>
        <v>7138.682054992817</v>
      </c>
      <c r="DM243">
        <f t="shared" si="82"/>
        <v>4772.8455873440425</v>
      </c>
      <c r="DO243" s="33">
        <v>617.79370397170339</v>
      </c>
      <c r="DP243" s="33">
        <v>464.01433357453311</v>
      </c>
      <c r="DQ243" s="33">
        <v>310.23496317736277</v>
      </c>
      <c r="DR243" s="33">
        <v>9504.5185226415906</v>
      </c>
      <c r="DS243" s="33">
        <v>7138.682054992817</v>
      </c>
      <c r="DT243" s="33">
        <v>4772.8455873440425</v>
      </c>
      <c r="DV243">
        <v>88</v>
      </c>
    </row>
    <row r="244" spans="1:126" x14ac:dyDescent="0.35">
      <c r="A244">
        <v>55</v>
      </c>
      <c r="B244">
        <f t="shared" si="83"/>
        <v>37</v>
      </c>
      <c r="C244">
        <v>1</v>
      </c>
      <c r="D244">
        <v>2</v>
      </c>
      <c r="E244">
        <v>2</v>
      </c>
      <c r="F244">
        <v>3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6</v>
      </c>
      <c r="N244">
        <v>0</v>
      </c>
      <c r="O244">
        <v>0</v>
      </c>
      <c r="P244">
        <v>0</v>
      </c>
      <c r="Q244">
        <v>0</v>
      </c>
      <c r="R244">
        <v>5</v>
      </c>
      <c r="S244">
        <v>1766200</v>
      </c>
      <c r="T244">
        <v>1</v>
      </c>
      <c r="U244">
        <v>2</v>
      </c>
      <c r="V244">
        <v>0</v>
      </c>
      <c r="W244">
        <v>2</v>
      </c>
      <c r="X244">
        <v>0</v>
      </c>
      <c r="Y244">
        <v>0</v>
      </c>
      <c r="Z244">
        <v>1</v>
      </c>
      <c r="AA244">
        <v>2</v>
      </c>
      <c r="AB244">
        <v>1</v>
      </c>
      <c r="AD244">
        <v>0</v>
      </c>
      <c r="AF244">
        <v>0</v>
      </c>
      <c r="AH244">
        <v>0</v>
      </c>
      <c r="AJ244">
        <v>0</v>
      </c>
      <c r="AK244">
        <v>1</v>
      </c>
      <c r="AL244">
        <v>0.2</v>
      </c>
      <c r="AM244">
        <v>225</v>
      </c>
      <c r="AN244">
        <f t="shared" si="68"/>
        <v>1800</v>
      </c>
      <c r="AO244">
        <v>1800</v>
      </c>
      <c r="AP244">
        <f t="shared" si="69"/>
        <v>2250</v>
      </c>
      <c r="AQ244">
        <v>2250</v>
      </c>
      <c r="AR244" s="33">
        <f t="shared" si="84"/>
        <v>11250</v>
      </c>
      <c r="AS244">
        <v>7884</v>
      </c>
      <c r="AT244">
        <f t="shared" si="85"/>
        <v>81.25</v>
      </c>
      <c r="AU244">
        <f t="shared" si="70"/>
        <v>1.8</v>
      </c>
      <c r="AV244">
        <v>81250</v>
      </c>
      <c r="AW244">
        <v>270.83333333333331</v>
      </c>
      <c r="AX244">
        <v>90</v>
      </c>
      <c r="AY244">
        <v>1620</v>
      </c>
      <c r="AZ244" s="33">
        <v>202.5</v>
      </c>
      <c r="BA244" s="33">
        <v>202.5</v>
      </c>
      <c r="BB244">
        <v>54000</v>
      </c>
      <c r="BC244">
        <v>0</v>
      </c>
      <c r="BD244">
        <v>600</v>
      </c>
      <c r="BE244">
        <v>2400</v>
      </c>
      <c r="BF244">
        <v>1</v>
      </c>
      <c r="BG244">
        <v>1</v>
      </c>
      <c r="BH244">
        <v>6000</v>
      </c>
      <c r="BI244">
        <v>650</v>
      </c>
      <c r="BK244">
        <v>1</v>
      </c>
      <c r="BL244">
        <v>1</v>
      </c>
      <c r="BM244">
        <v>0</v>
      </c>
      <c r="BN244">
        <v>1</v>
      </c>
      <c r="BO244">
        <v>0</v>
      </c>
      <c r="BP244">
        <v>8760</v>
      </c>
      <c r="BQ244">
        <f t="shared" si="86"/>
        <v>105120</v>
      </c>
      <c r="BR244">
        <v>105120</v>
      </c>
      <c r="BS244">
        <f t="shared" si="71"/>
        <v>525.6</v>
      </c>
      <c r="BT244" s="43">
        <v>525.6</v>
      </c>
      <c r="BU244">
        <f t="shared" si="72"/>
        <v>105.12</v>
      </c>
      <c r="BV244">
        <v>105.12</v>
      </c>
      <c r="BW244">
        <v>7884</v>
      </c>
      <c r="BX244">
        <f t="shared" si="87"/>
        <v>7.8840000000000003</v>
      </c>
      <c r="BY244">
        <v>49</v>
      </c>
      <c r="BZ244">
        <v>1053000</v>
      </c>
      <c r="CA244">
        <v>1170000</v>
      </c>
      <c r="CB244">
        <v>90</v>
      </c>
      <c r="CC244">
        <f t="shared" si="88"/>
        <v>0.9</v>
      </c>
      <c r="CD244">
        <v>0</v>
      </c>
      <c r="CE244">
        <v>0</v>
      </c>
      <c r="CF244">
        <v>1</v>
      </c>
      <c r="CG244">
        <v>0.9</v>
      </c>
      <c r="CI244" s="43">
        <v>0.63539491999999997</v>
      </c>
      <c r="CJ244" s="33">
        <v>8760</v>
      </c>
      <c r="CK244" s="33">
        <v>1291.104798256807</v>
      </c>
      <c r="CL244" s="33">
        <v>19863.150742412414</v>
      </c>
      <c r="CM244" s="43">
        <f t="shared" si="90"/>
        <v>66.210502474708051</v>
      </c>
      <c r="CN244" s="43">
        <v>0.2</v>
      </c>
      <c r="CO244" s="43"/>
      <c r="CP244" s="43">
        <v>0.36460508000000003</v>
      </c>
      <c r="CQ244" s="43">
        <v>0.7</v>
      </c>
      <c r="CR244" s="43">
        <v>0.85</v>
      </c>
      <c r="CS244" s="43">
        <v>6.5000000000000002E-2</v>
      </c>
      <c r="CT244">
        <v>7884</v>
      </c>
      <c r="CU244">
        <v>-240</v>
      </c>
      <c r="CV244">
        <v>6000</v>
      </c>
      <c r="CW244">
        <f t="shared" si="73"/>
        <v>10546.826531128074</v>
      </c>
      <c r="CX244">
        <f t="shared" si="74"/>
        <v>8685.6218491642958</v>
      </c>
      <c r="CY244">
        <f t="shared" si="75"/>
        <v>133624.95152560456</v>
      </c>
      <c r="CZ244">
        <f t="shared" si="76"/>
        <v>162258.86970966266</v>
      </c>
      <c r="DA244">
        <v>10546.826531128074</v>
      </c>
      <c r="DB244">
        <v>8685.6218491642958</v>
      </c>
      <c r="DC244">
        <v>133624.95152560456</v>
      </c>
      <c r="DD244">
        <v>162258.86970966266</v>
      </c>
      <c r="DE244" s="43">
        <v>0.36460508000000003</v>
      </c>
      <c r="DF244" s="33">
        <f t="shared" si="77"/>
        <v>1291.104798256807</v>
      </c>
      <c r="DG244" s="43">
        <v>0.26460508000000005</v>
      </c>
      <c r="DH244">
        <f t="shared" si="78"/>
        <v>936.99431843112654</v>
      </c>
      <c r="DI244">
        <v>0.16460508000000007</v>
      </c>
      <c r="DJ244">
        <f t="shared" si="79"/>
        <v>582.88383860544582</v>
      </c>
      <c r="DK244">
        <f t="shared" si="80"/>
        <v>19863.150742412414</v>
      </c>
      <c r="DL244">
        <f t="shared" si="81"/>
        <v>14415.297206632715</v>
      </c>
      <c r="DM244">
        <f t="shared" si="82"/>
        <v>8967.443670853012</v>
      </c>
      <c r="DO244" s="33">
        <v>1291.104798256807</v>
      </c>
      <c r="DP244" s="33">
        <v>936.99431843112654</v>
      </c>
      <c r="DQ244" s="33">
        <v>582.88383860544582</v>
      </c>
      <c r="DR244" s="33">
        <v>19863.150742412414</v>
      </c>
      <c r="DS244" s="33">
        <v>14415.297206632715</v>
      </c>
      <c r="DT244" s="33">
        <v>8967.443670853012</v>
      </c>
      <c r="DV244">
        <v>100.32</v>
      </c>
    </row>
    <row r="245" spans="1:126" x14ac:dyDescent="0.35">
      <c r="A245">
        <v>57</v>
      </c>
      <c r="B245">
        <v>18</v>
      </c>
      <c r="C245">
        <v>1</v>
      </c>
      <c r="D245">
        <v>2</v>
      </c>
      <c r="E245">
        <v>2</v>
      </c>
      <c r="F245">
        <v>1</v>
      </c>
      <c r="G245">
        <v>1</v>
      </c>
      <c r="H245">
        <v>3</v>
      </c>
      <c r="I245">
        <v>2</v>
      </c>
      <c r="J245">
        <v>0</v>
      </c>
      <c r="K245">
        <v>0</v>
      </c>
      <c r="L245">
        <v>1</v>
      </c>
      <c r="M245">
        <v>4</v>
      </c>
      <c r="N245">
        <v>7</v>
      </c>
      <c r="O245">
        <v>12</v>
      </c>
      <c r="P245">
        <v>2</v>
      </c>
      <c r="Q245">
        <v>1</v>
      </c>
      <c r="R245">
        <v>8</v>
      </c>
      <c r="S245">
        <v>2054600</v>
      </c>
      <c r="T245">
        <v>1</v>
      </c>
      <c r="U245">
        <v>2</v>
      </c>
      <c r="V245">
        <v>0</v>
      </c>
      <c r="W245">
        <v>2</v>
      </c>
      <c r="X245">
        <v>0</v>
      </c>
      <c r="Y245">
        <v>1</v>
      </c>
      <c r="Z245">
        <v>0</v>
      </c>
      <c r="AA245">
        <v>1</v>
      </c>
      <c r="AB245">
        <v>1</v>
      </c>
      <c r="AC245">
        <v>3</v>
      </c>
      <c r="AD245">
        <v>1</v>
      </c>
      <c r="AE245">
        <v>1</v>
      </c>
      <c r="AF245">
        <v>1</v>
      </c>
      <c r="AG245">
        <v>2</v>
      </c>
      <c r="AH245">
        <v>1</v>
      </c>
      <c r="AJ245">
        <v>0</v>
      </c>
      <c r="AK245">
        <v>1</v>
      </c>
      <c r="AL245">
        <v>0.36</v>
      </c>
      <c r="AM245">
        <v>293</v>
      </c>
      <c r="AN245">
        <f t="shared" si="68"/>
        <v>2344</v>
      </c>
      <c r="AO245">
        <v>2344</v>
      </c>
      <c r="AP245">
        <f t="shared" si="69"/>
        <v>2930</v>
      </c>
      <c r="AQ245">
        <v>2930</v>
      </c>
      <c r="AR245" s="33">
        <f t="shared" si="84"/>
        <v>8138.8888888888896</v>
      </c>
      <c r="AS245">
        <v>915</v>
      </c>
      <c r="AT245">
        <f t="shared" si="85"/>
        <v>75</v>
      </c>
      <c r="AU245">
        <f t="shared" si="70"/>
        <v>2.3439999999999999</v>
      </c>
      <c r="AV245">
        <v>75000</v>
      </c>
      <c r="AW245">
        <v>250</v>
      </c>
      <c r="AX245">
        <v>100</v>
      </c>
      <c r="AY245">
        <v>2344</v>
      </c>
      <c r="AZ245" s="33">
        <v>293</v>
      </c>
      <c r="BA245" s="33">
        <v>293</v>
      </c>
      <c r="BB245">
        <v>137500</v>
      </c>
      <c r="BC245">
        <v>0</v>
      </c>
      <c r="BD245">
        <v>150</v>
      </c>
      <c r="BE245">
        <v>600</v>
      </c>
      <c r="BF245">
        <v>1</v>
      </c>
      <c r="BG245">
        <v>1</v>
      </c>
      <c r="BH245">
        <v>8000</v>
      </c>
      <c r="BI245">
        <v>600</v>
      </c>
      <c r="BK245">
        <v>1</v>
      </c>
      <c r="BL245">
        <v>0</v>
      </c>
      <c r="BM245">
        <v>0</v>
      </c>
      <c r="BN245">
        <v>1</v>
      </c>
      <c r="BO245">
        <v>0</v>
      </c>
      <c r="BP245">
        <v>915</v>
      </c>
      <c r="BQ245">
        <f t="shared" si="86"/>
        <v>10980</v>
      </c>
      <c r="BR245">
        <v>10980</v>
      </c>
      <c r="BS245">
        <f t="shared" si="71"/>
        <v>30.500000000000004</v>
      </c>
      <c r="BT245" s="43">
        <v>30.500000000000004</v>
      </c>
      <c r="BU245">
        <f t="shared" si="72"/>
        <v>10.98</v>
      </c>
      <c r="BV245">
        <v>10.98</v>
      </c>
      <c r="BW245">
        <v>915</v>
      </c>
      <c r="BX245">
        <f t="shared" si="87"/>
        <v>0.91500000000000004</v>
      </c>
      <c r="BY245">
        <v>21</v>
      </c>
      <c r="BZ245">
        <v>1406400</v>
      </c>
      <c r="CA245">
        <v>1406400</v>
      </c>
      <c r="CB245">
        <v>100</v>
      </c>
      <c r="CC245">
        <f t="shared" si="88"/>
        <v>1</v>
      </c>
      <c r="CD245">
        <v>0</v>
      </c>
      <c r="CE245">
        <v>0</v>
      </c>
      <c r="CF245">
        <v>1</v>
      </c>
      <c r="CG245">
        <v>1</v>
      </c>
      <c r="CI245" s="43">
        <v>0.36297867</v>
      </c>
      <c r="CJ245" s="33">
        <v>915</v>
      </c>
      <c r="CK245" s="33">
        <v>11159.527869318299</v>
      </c>
      <c r="CL245" s="33">
        <v>79109.225593804818</v>
      </c>
      <c r="CM245" s="43">
        <f t="shared" si="90"/>
        <v>263.69741864601605</v>
      </c>
      <c r="CN245" s="43">
        <v>0.36</v>
      </c>
      <c r="CO245" s="43"/>
      <c r="CP245" s="43">
        <v>0.63702133000000005</v>
      </c>
      <c r="CQ245" s="43">
        <v>0.7</v>
      </c>
      <c r="CR245" s="43">
        <v>0.85</v>
      </c>
      <c r="CS245" s="43">
        <v>6.5000000000000002E-2</v>
      </c>
      <c r="CT245">
        <v>915</v>
      </c>
      <c r="CU245">
        <v>-210</v>
      </c>
      <c r="CV245">
        <v>8000</v>
      </c>
      <c r="CW245">
        <f t="shared" si="73"/>
        <v>2142.6878885197302</v>
      </c>
      <c r="CX245">
        <f t="shared" si="74"/>
        <v>1764.5664964280131</v>
      </c>
      <c r="CY245">
        <f t="shared" si="75"/>
        <v>27147.176868123279</v>
      </c>
      <c r="CZ245">
        <f t="shared" si="76"/>
        <v>32964.429054149696</v>
      </c>
      <c r="DA245">
        <v>2142.6878885197302</v>
      </c>
      <c r="DB245">
        <v>1764.5664964280131</v>
      </c>
      <c r="DC245">
        <v>27147.176868123279</v>
      </c>
      <c r="DD245">
        <v>32964.429054149696</v>
      </c>
      <c r="DE245" s="43">
        <v>0.63702133000000005</v>
      </c>
      <c r="DF245" s="33">
        <f t="shared" si="77"/>
        <v>5142.0996635973133</v>
      </c>
      <c r="DG245" s="43">
        <v>0.53702132999999996</v>
      </c>
      <c r="DH245">
        <f t="shared" si="78"/>
        <v>4334.8896972375815</v>
      </c>
      <c r="DI245">
        <v>0.43702133000000004</v>
      </c>
      <c r="DJ245">
        <f t="shared" si="79"/>
        <v>3527.6797308778505</v>
      </c>
      <c r="DK245">
        <f t="shared" si="80"/>
        <v>79109.225593804818</v>
      </c>
      <c r="DL245">
        <f t="shared" si="81"/>
        <v>66690.610726732019</v>
      </c>
      <c r="DM245">
        <f t="shared" si="82"/>
        <v>54271.995859659233</v>
      </c>
      <c r="DO245" s="33">
        <v>5142.0996635973133</v>
      </c>
      <c r="DP245" s="33">
        <v>4334.8896972375815</v>
      </c>
      <c r="DQ245" s="33">
        <v>3527.6797308778505</v>
      </c>
      <c r="DR245" s="33">
        <v>79109.225593804818</v>
      </c>
      <c r="DS245" s="33">
        <v>66690.610726732019</v>
      </c>
      <c r="DT245" s="33">
        <v>54271.995859659233</v>
      </c>
      <c r="DV245">
        <v>439.5</v>
      </c>
    </row>
    <row r="246" spans="1:126" x14ac:dyDescent="0.35">
      <c r="A246">
        <v>77</v>
      </c>
      <c r="B246">
        <v>52</v>
      </c>
      <c r="C246">
        <v>0</v>
      </c>
      <c r="D246">
        <v>2</v>
      </c>
      <c r="E246">
        <v>2</v>
      </c>
      <c r="F246">
        <v>2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96</v>
      </c>
      <c r="N246">
        <v>5</v>
      </c>
      <c r="O246">
        <v>2</v>
      </c>
      <c r="P246">
        <v>1</v>
      </c>
      <c r="Q246">
        <v>1</v>
      </c>
      <c r="R246">
        <v>1</v>
      </c>
      <c r="S246">
        <v>1632100</v>
      </c>
      <c r="T246">
        <v>1</v>
      </c>
      <c r="U246">
        <v>2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2</v>
      </c>
      <c r="AB246">
        <v>0</v>
      </c>
      <c r="AD246">
        <v>0</v>
      </c>
      <c r="AF246">
        <v>0</v>
      </c>
      <c r="AH246">
        <v>0</v>
      </c>
      <c r="AJ246">
        <v>0</v>
      </c>
      <c r="AK246">
        <v>1</v>
      </c>
      <c r="AL246">
        <v>0.32000000000000006</v>
      </c>
      <c r="AM246">
        <v>270</v>
      </c>
      <c r="AN246">
        <f t="shared" si="68"/>
        <v>2160</v>
      </c>
      <c r="AO246">
        <v>2160</v>
      </c>
      <c r="AP246">
        <f t="shared" si="69"/>
        <v>2700</v>
      </c>
      <c r="AQ246">
        <v>2700</v>
      </c>
      <c r="AR246" s="33">
        <f t="shared" si="84"/>
        <v>8437.4999999999982</v>
      </c>
      <c r="AS246">
        <v>2250</v>
      </c>
      <c r="AT246">
        <f t="shared" si="85"/>
        <v>62.5</v>
      </c>
      <c r="AU246">
        <f t="shared" si="70"/>
        <v>2.16</v>
      </c>
      <c r="AV246">
        <v>62500</v>
      </c>
      <c r="AW246">
        <v>208.33333333333334</v>
      </c>
      <c r="AX246">
        <v>100</v>
      </c>
      <c r="AY246">
        <v>2160</v>
      </c>
      <c r="AZ246" s="33">
        <v>270</v>
      </c>
      <c r="BA246" s="33">
        <v>270</v>
      </c>
      <c r="BB246">
        <v>108000</v>
      </c>
      <c r="BC246">
        <v>0</v>
      </c>
      <c r="BD246">
        <v>300</v>
      </c>
      <c r="BE246">
        <v>1200</v>
      </c>
      <c r="BF246">
        <v>1</v>
      </c>
      <c r="BG246">
        <v>1</v>
      </c>
      <c r="BH246">
        <v>0</v>
      </c>
      <c r="BI246">
        <v>500</v>
      </c>
      <c r="BK246">
        <v>1</v>
      </c>
      <c r="BL246">
        <v>1</v>
      </c>
      <c r="BM246">
        <v>1</v>
      </c>
      <c r="BN246">
        <v>1</v>
      </c>
      <c r="BO246">
        <v>900</v>
      </c>
      <c r="BP246">
        <v>2250</v>
      </c>
      <c r="BQ246">
        <f t="shared" si="86"/>
        <v>27000</v>
      </c>
      <c r="BR246">
        <v>27000</v>
      </c>
      <c r="BS246">
        <f t="shared" si="71"/>
        <v>84.374999999999986</v>
      </c>
      <c r="BT246" s="43">
        <v>84.374999999999986</v>
      </c>
      <c r="BU246">
        <f t="shared" si="72"/>
        <v>27</v>
      </c>
      <c r="BV246">
        <v>27</v>
      </c>
      <c r="BW246">
        <v>2250</v>
      </c>
      <c r="BX246">
        <f t="shared" si="87"/>
        <v>2.25</v>
      </c>
      <c r="BY246">
        <v>1</v>
      </c>
      <c r="BZ246">
        <v>1080000</v>
      </c>
      <c r="CA246">
        <v>1080000</v>
      </c>
      <c r="CB246">
        <v>100</v>
      </c>
      <c r="CC246">
        <f t="shared" si="88"/>
        <v>1</v>
      </c>
      <c r="CD246">
        <v>0</v>
      </c>
      <c r="CE246">
        <v>0</v>
      </c>
      <c r="CF246">
        <v>1</v>
      </c>
      <c r="CG246">
        <v>1</v>
      </c>
      <c r="CI246" s="43">
        <v>0.46753625999999998</v>
      </c>
      <c r="CJ246" s="33">
        <v>2250</v>
      </c>
      <c r="CK246" s="33">
        <v>8007.6865151794073</v>
      </c>
      <c r="CL246" s="33">
        <v>47306.971623153651</v>
      </c>
      <c r="CM246" s="43">
        <f t="shared" si="90"/>
        <v>157.68990541051218</v>
      </c>
      <c r="CN246" s="43">
        <v>0.32000000000000006</v>
      </c>
      <c r="CO246" s="43"/>
      <c r="CP246" s="43">
        <v>0.53246374000000007</v>
      </c>
      <c r="CQ246" s="43">
        <v>0.7</v>
      </c>
      <c r="CR246" s="43">
        <v>0.85</v>
      </c>
      <c r="CS246" s="43">
        <v>6.5000000000000002E-2</v>
      </c>
      <c r="CT246">
        <v>2250</v>
      </c>
      <c r="CU246">
        <v>900</v>
      </c>
      <c r="CV246">
        <v>0</v>
      </c>
      <c r="CW246">
        <f t="shared" si="73"/>
        <v>4090.5918184826992</v>
      </c>
      <c r="CX246">
        <f t="shared" si="74"/>
        <v>3368.7226740445758</v>
      </c>
      <c r="CY246">
        <f t="shared" si="75"/>
        <v>51826.502677608856</v>
      </c>
      <c r="CZ246">
        <f t="shared" si="76"/>
        <v>62932.181822810751</v>
      </c>
      <c r="DA246">
        <v>4090.5918184826992</v>
      </c>
      <c r="DB246">
        <v>3368.7226740445758</v>
      </c>
      <c r="DC246">
        <v>51826.502677608856</v>
      </c>
      <c r="DD246">
        <v>62932.181822810751</v>
      </c>
      <c r="DE246" s="43">
        <v>0.53246374000000007</v>
      </c>
      <c r="DF246" s="33">
        <f t="shared" si="77"/>
        <v>3074.9531555049875</v>
      </c>
      <c r="DG246" s="43">
        <v>0.43246374000000004</v>
      </c>
      <c r="DH246">
        <f t="shared" si="78"/>
        <v>2497.4578399544885</v>
      </c>
      <c r="DI246">
        <v>0.33246374000000006</v>
      </c>
      <c r="DJ246">
        <f t="shared" si="79"/>
        <v>1919.9625244039898</v>
      </c>
      <c r="DK246">
        <f t="shared" si="80"/>
        <v>47306.971623153651</v>
      </c>
      <c r="DL246">
        <f t="shared" si="81"/>
        <v>38422.428306992129</v>
      </c>
      <c r="DM246">
        <f t="shared" si="82"/>
        <v>29537.884990830611</v>
      </c>
      <c r="DO246" s="33">
        <v>3074.9531555049875</v>
      </c>
      <c r="DP246" s="33">
        <v>2497.4578399544885</v>
      </c>
      <c r="DQ246" s="33">
        <v>1919.9625244039898</v>
      </c>
      <c r="DR246" s="33">
        <v>47306.971623153651</v>
      </c>
      <c r="DS246" s="33">
        <v>38422.428306992129</v>
      </c>
      <c r="DT246" s="33">
        <v>29537.884990830611</v>
      </c>
      <c r="DV246">
        <v>157.69</v>
      </c>
    </row>
    <row r="247" spans="1:126" x14ac:dyDescent="0.35">
      <c r="A247">
        <v>45</v>
      </c>
      <c r="B247">
        <f t="shared" si="83"/>
        <v>27</v>
      </c>
      <c r="C247">
        <v>1</v>
      </c>
      <c r="D247">
        <v>2</v>
      </c>
      <c r="E247">
        <v>2</v>
      </c>
      <c r="F247">
        <v>1</v>
      </c>
      <c r="G247">
        <v>1</v>
      </c>
      <c r="H247">
        <v>2</v>
      </c>
      <c r="I247">
        <v>4</v>
      </c>
      <c r="J247">
        <v>0</v>
      </c>
      <c r="K247">
        <v>0</v>
      </c>
      <c r="L247">
        <v>1</v>
      </c>
      <c r="M247">
        <v>4</v>
      </c>
      <c r="N247">
        <v>8</v>
      </c>
      <c r="O247">
        <v>15</v>
      </c>
      <c r="P247">
        <v>3</v>
      </c>
      <c r="Q247">
        <v>1</v>
      </c>
      <c r="R247">
        <v>7</v>
      </c>
      <c r="S247">
        <v>55700</v>
      </c>
      <c r="T247">
        <v>1</v>
      </c>
      <c r="U247">
        <v>2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2</v>
      </c>
      <c r="AB247">
        <v>1</v>
      </c>
      <c r="AD247">
        <v>0</v>
      </c>
      <c r="AF247">
        <v>0</v>
      </c>
      <c r="AH247">
        <v>0</v>
      </c>
      <c r="AI247">
        <v>1</v>
      </c>
      <c r="AJ247">
        <v>1</v>
      </c>
      <c r="AK247">
        <v>1</v>
      </c>
      <c r="AL247">
        <v>0.34</v>
      </c>
      <c r="AM247">
        <v>320</v>
      </c>
      <c r="AN247">
        <f t="shared" si="68"/>
        <v>2560</v>
      </c>
      <c r="AO247">
        <v>2560</v>
      </c>
      <c r="AP247">
        <f t="shared" si="69"/>
        <v>3200</v>
      </c>
      <c r="AQ247">
        <v>3200</v>
      </c>
      <c r="AR247" s="33">
        <f t="shared" si="84"/>
        <v>9411.7647058823532</v>
      </c>
      <c r="AS247">
        <v>2490.5</v>
      </c>
      <c r="AT247">
        <f t="shared" si="85"/>
        <v>68.75</v>
      </c>
      <c r="AU247">
        <f t="shared" si="70"/>
        <v>2.56</v>
      </c>
      <c r="AV247">
        <v>68750</v>
      </c>
      <c r="AW247">
        <v>229.16666666666666</v>
      </c>
      <c r="AX247">
        <v>85</v>
      </c>
      <c r="AY247">
        <v>2176</v>
      </c>
      <c r="AZ247" s="33">
        <v>272</v>
      </c>
      <c r="BA247" s="33">
        <v>272</v>
      </c>
      <c r="BB247">
        <v>117000</v>
      </c>
      <c r="BC247">
        <v>0</v>
      </c>
      <c r="BD247">
        <v>492</v>
      </c>
      <c r="BE247">
        <v>1968</v>
      </c>
      <c r="BF247">
        <v>1</v>
      </c>
      <c r="BG247">
        <v>1</v>
      </c>
      <c r="BH247">
        <v>0</v>
      </c>
      <c r="BI247">
        <v>550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0</v>
      </c>
      <c r="BP247">
        <v>2930</v>
      </c>
      <c r="BQ247">
        <f t="shared" si="86"/>
        <v>35160</v>
      </c>
      <c r="BR247">
        <v>35160</v>
      </c>
      <c r="BS247">
        <f t="shared" si="71"/>
        <v>103.41176470588233</v>
      </c>
      <c r="BT247" s="43">
        <v>103.41176470588233</v>
      </c>
      <c r="BU247">
        <f t="shared" si="72"/>
        <v>35.159999999999997</v>
      </c>
      <c r="BV247">
        <v>35.159999999999997</v>
      </c>
      <c r="BW247">
        <v>2490.5</v>
      </c>
      <c r="BX247">
        <f t="shared" si="87"/>
        <v>2.4904999999999999</v>
      </c>
      <c r="BY247">
        <v>20</v>
      </c>
      <c r="BZ247">
        <v>1196800</v>
      </c>
      <c r="CA247">
        <v>1408000</v>
      </c>
      <c r="CB247">
        <v>85</v>
      </c>
      <c r="CC247">
        <f t="shared" si="88"/>
        <v>0.85</v>
      </c>
      <c r="CD247">
        <v>0</v>
      </c>
      <c r="CE247">
        <v>0</v>
      </c>
      <c r="CF247">
        <v>45000</v>
      </c>
      <c r="CG247">
        <v>0.85</v>
      </c>
      <c r="CI247" s="43">
        <v>0.46823780999999998</v>
      </c>
      <c r="CJ247" s="33">
        <v>2930</v>
      </c>
      <c r="CK247" s="33">
        <v>8758.8584817014798</v>
      </c>
      <c r="CL247" s="33">
        <v>55909.755902750498</v>
      </c>
      <c r="CM247" s="43">
        <f t="shared" si="90"/>
        <v>186.36585300916832</v>
      </c>
      <c r="CN247" s="43">
        <v>0.34</v>
      </c>
      <c r="CO247" s="43"/>
      <c r="CP247" s="43">
        <v>0.53176219000000002</v>
      </c>
      <c r="CQ247" s="43">
        <v>0.7</v>
      </c>
      <c r="CR247" s="43">
        <v>0.85</v>
      </c>
      <c r="CS247" s="43">
        <v>6.5000000000000002E-2</v>
      </c>
      <c r="CT247">
        <v>2490.5</v>
      </c>
      <c r="CU247">
        <v>-820</v>
      </c>
      <c r="CV247">
        <v>0</v>
      </c>
      <c r="CW247">
        <f t="shared" si="73"/>
        <v>4521.0466877931103</v>
      </c>
      <c r="CX247">
        <f t="shared" si="74"/>
        <v>3723.2149193590326</v>
      </c>
      <c r="CY247">
        <f t="shared" si="75"/>
        <v>57280.229528600503</v>
      </c>
      <c r="CZ247">
        <f t="shared" si="76"/>
        <v>69554.564427586316</v>
      </c>
      <c r="DA247">
        <v>4521.0466877931103</v>
      </c>
      <c r="DB247">
        <v>3723.2149193590326</v>
      </c>
      <c r="DC247">
        <v>57280.229528600503</v>
      </c>
      <c r="DD247">
        <v>69554.564427586316</v>
      </c>
      <c r="DE247" s="43">
        <v>0.53176219000000002</v>
      </c>
      <c r="DF247" s="33">
        <f t="shared" si="77"/>
        <v>3634.1341336787823</v>
      </c>
      <c r="DG247" s="43">
        <v>0.43176219000000005</v>
      </c>
      <c r="DH247">
        <f t="shared" si="78"/>
        <v>2950.7207203109037</v>
      </c>
      <c r="DI247">
        <v>0.33176219000000007</v>
      </c>
      <c r="DJ247">
        <f t="shared" si="79"/>
        <v>2267.3073069430257</v>
      </c>
      <c r="DK247">
        <f t="shared" si="80"/>
        <v>55909.755902750498</v>
      </c>
      <c r="DL247">
        <f t="shared" si="81"/>
        <v>45395.703389398521</v>
      </c>
      <c r="DM247">
        <f t="shared" si="82"/>
        <v>34881.650876046544</v>
      </c>
      <c r="DO247" s="33">
        <v>3634.1341336787823</v>
      </c>
      <c r="DP247" s="33">
        <v>2950.7207203109037</v>
      </c>
      <c r="DQ247" s="33">
        <v>2267.3073069430257</v>
      </c>
      <c r="DR247" s="33">
        <v>55909.755902750498</v>
      </c>
      <c r="DS247" s="33">
        <v>45395.703389398521</v>
      </c>
      <c r="DT247" s="33">
        <v>34881.650876046544</v>
      </c>
      <c r="DV247">
        <v>133.12</v>
      </c>
    </row>
    <row r="248" spans="1:126" x14ac:dyDescent="0.35">
      <c r="A248">
        <v>56</v>
      </c>
      <c r="B248">
        <f t="shared" si="83"/>
        <v>38</v>
      </c>
      <c r="C248">
        <v>1</v>
      </c>
      <c r="D248">
        <v>2</v>
      </c>
      <c r="E248">
        <v>5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6</v>
      </c>
      <c r="N248">
        <v>3</v>
      </c>
      <c r="O248">
        <v>6</v>
      </c>
      <c r="P248">
        <v>1</v>
      </c>
      <c r="Q248">
        <v>1</v>
      </c>
      <c r="R248">
        <v>11</v>
      </c>
      <c r="S248">
        <v>1013550</v>
      </c>
      <c r="T248">
        <v>1</v>
      </c>
      <c r="U248">
        <v>2</v>
      </c>
      <c r="V248">
        <v>0</v>
      </c>
      <c r="W248">
        <v>2</v>
      </c>
      <c r="X248">
        <v>0</v>
      </c>
      <c r="Y248">
        <v>0</v>
      </c>
      <c r="Z248">
        <v>1</v>
      </c>
      <c r="AA248">
        <v>2</v>
      </c>
      <c r="AB248">
        <v>1</v>
      </c>
      <c r="AD248">
        <v>0</v>
      </c>
      <c r="AF248">
        <v>0</v>
      </c>
      <c r="AH248">
        <v>0</v>
      </c>
      <c r="AJ248">
        <v>0</v>
      </c>
      <c r="AK248">
        <v>1</v>
      </c>
      <c r="AL248">
        <v>0.62</v>
      </c>
      <c r="AM248">
        <v>623</v>
      </c>
      <c r="AN248">
        <f t="shared" si="68"/>
        <v>4984</v>
      </c>
      <c r="AO248">
        <v>4984</v>
      </c>
      <c r="AP248">
        <f t="shared" si="69"/>
        <v>6230</v>
      </c>
      <c r="AQ248">
        <v>6230</v>
      </c>
      <c r="AR248" s="33">
        <f t="shared" si="84"/>
        <v>10048.387096774193</v>
      </c>
      <c r="AS248">
        <v>2700</v>
      </c>
      <c r="AT248">
        <f t="shared" si="85"/>
        <v>90.625</v>
      </c>
      <c r="AU248">
        <f t="shared" si="70"/>
        <v>4.984</v>
      </c>
      <c r="AV248">
        <v>90625</v>
      </c>
      <c r="AW248">
        <v>302.08333333333331</v>
      </c>
      <c r="AX248">
        <v>100</v>
      </c>
      <c r="AY248">
        <v>4984</v>
      </c>
      <c r="AZ248" s="33">
        <v>1023</v>
      </c>
      <c r="BA248" s="33">
        <v>623</v>
      </c>
      <c r="BB248">
        <v>275000</v>
      </c>
      <c r="BC248">
        <v>0</v>
      </c>
      <c r="BD248">
        <v>500</v>
      </c>
      <c r="BE248">
        <v>2000</v>
      </c>
      <c r="BF248">
        <v>1</v>
      </c>
      <c r="BG248">
        <v>1</v>
      </c>
      <c r="BH248">
        <v>0</v>
      </c>
      <c r="BI248">
        <v>725</v>
      </c>
      <c r="BK248">
        <v>1</v>
      </c>
      <c r="BL248">
        <v>0</v>
      </c>
      <c r="BM248">
        <v>1</v>
      </c>
      <c r="BN248">
        <v>1</v>
      </c>
      <c r="BO248">
        <v>0</v>
      </c>
      <c r="BP248">
        <v>2700</v>
      </c>
      <c r="BQ248">
        <f t="shared" si="86"/>
        <v>32400</v>
      </c>
      <c r="BR248">
        <v>32400</v>
      </c>
      <c r="BS248">
        <f t="shared" si="71"/>
        <v>52.258064516129032</v>
      </c>
      <c r="BT248" s="43">
        <v>52.258064516129032</v>
      </c>
      <c r="BU248">
        <f t="shared" si="72"/>
        <v>32.4</v>
      </c>
      <c r="BV248">
        <v>32.4</v>
      </c>
      <c r="BW248">
        <v>2700</v>
      </c>
      <c r="BX248">
        <f t="shared" si="87"/>
        <v>2.7</v>
      </c>
      <c r="BY248">
        <v>18</v>
      </c>
      <c r="BZ248">
        <v>3613400</v>
      </c>
      <c r="CA248">
        <v>3613400</v>
      </c>
      <c r="CB248">
        <v>100</v>
      </c>
      <c r="CC248">
        <f t="shared" si="88"/>
        <v>1</v>
      </c>
      <c r="CD248">
        <v>0</v>
      </c>
      <c r="CE248">
        <v>0</v>
      </c>
      <c r="CF248">
        <v>1</v>
      </c>
      <c r="CG248">
        <v>1</v>
      </c>
      <c r="CI248" s="43">
        <v>0.43850760999999999</v>
      </c>
      <c r="CJ248" s="33">
        <v>2700</v>
      </c>
      <c r="CK248" s="33">
        <v>8999.4002172069595</v>
      </c>
      <c r="CL248" s="33">
        <v>122727.3706729619</v>
      </c>
      <c r="CM248" s="43">
        <f t="shared" si="90"/>
        <v>409.09123557653965</v>
      </c>
      <c r="CN248" s="43">
        <v>0.62</v>
      </c>
      <c r="CO248" s="43"/>
      <c r="CP248" s="43">
        <v>0.56149238999999995</v>
      </c>
      <c r="CQ248" s="43">
        <v>0.7</v>
      </c>
      <c r="CR248" s="43">
        <v>0.85</v>
      </c>
      <c r="CS248" s="43">
        <v>6.5000000000000002E-2</v>
      </c>
      <c r="CT248">
        <v>2700</v>
      </c>
      <c r="CU248">
        <v>0</v>
      </c>
      <c r="CV248">
        <v>0</v>
      </c>
      <c r="CW248">
        <f t="shared" si="73"/>
        <v>5233.660597133081</v>
      </c>
      <c r="CX248">
        <f t="shared" si="74"/>
        <v>4310.0734329331244</v>
      </c>
      <c r="CY248">
        <f t="shared" si="75"/>
        <v>66308.822045124994</v>
      </c>
      <c r="CZ248">
        <f t="shared" si="76"/>
        <v>80517.855340508933</v>
      </c>
      <c r="DA248">
        <v>5233.660597133081</v>
      </c>
      <c r="DB248">
        <v>4310.0734329331244</v>
      </c>
      <c r="DC248">
        <v>66308.822045124994</v>
      </c>
      <c r="DD248">
        <v>80517.855340508933</v>
      </c>
      <c r="DE248" s="43">
        <v>0.56149238999999995</v>
      </c>
      <c r="DF248" s="33">
        <f t="shared" si="77"/>
        <v>7977.2790937425234</v>
      </c>
      <c r="DG248" s="43">
        <v>0.46149239000000003</v>
      </c>
      <c r="DH248">
        <f t="shared" si="78"/>
        <v>6556.5511843682725</v>
      </c>
      <c r="DI248">
        <v>0.36149239000000005</v>
      </c>
      <c r="DJ248">
        <f t="shared" si="79"/>
        <v>5135.8232749940198</v>
      </c>
      <c r="DK248">
        <f t="shared" si="80"/>
        <v>122727.3706729619</v>
      </c>
      <c r="DL248">
        <f t="shared" si="81"/>
        <v>100870.01822105034</v>
      </c>
      <c r="DM248">
        <f t="shared" si="82"/>
        <v>79012.665769138766</v>
      </c>
      <c r="DO248" s="33">
        <v>7977.2790937425234</v>
      </c>
      <c r="DP248" s="33">
        <v>6556.5511843682725</v>
      </c>
      <c r="DQ248" s="33">
        <v>5135.8232749940198</v>
      </c>
      <c r="DR248" s="33">
        <v>122727.3706729619</v>
      </c>
      <c r="DS248" s="33">
        <v>100870.01822105034</v>
      </c>
      <c r="DT248" s="33">
        <v>79012.665769138766</v>
      </c>
      <c r="DV248">
        <v>1048.95</v>
      </c>
    </row>
    <row r="249" spans="1:126" x14ac:dyDescent="0.35">
      <c r="A249">
        <v>40</v>
      </c>
      <c r="B249">
        <f t="shared" si="83"/>
        <v>22</v>
      </c>
      <c r="C249">
        <v>1</v>
      </c>
      <c r="D249">
        <v>2</v>
      </c>
      <c r="E249">
        <v>2</v>
      </c>
      <c r="F249">
        <v>1</v>
      </c>
      <c r="G249">
        <v>1</v>
      </c>
      <c r="H249">
        <v>2</v>
      </c>
      <c r="I249">
        <v>3</v>
      </c>
      <c r="J249">
        <v>0</v>
      </c>
      <c r="K249">
        <v>0</v>
      </c>
      <c r="L249">
        <v>1</v>
      </c>
      <c r="M249">
        <v>6</v>
      </c>
      <c r="N249">
        <v>8</v>
      </c>
      <c r="O249">
        <v>15</v>
      </c>
      <c r="P249">
        <v>3</v>
      </c>
      <c r="Q249">
        <v>1</v>
      </c>
      <c r="R249">
        <v>4</v>
      </c>
      <c r="S249">
        <v>3009878</v>
      </c>
      <c r="T249">
        <v>1</v>
      </c>
      <c r="U249">
        <v>1</v>
      </c>
      <c r="V249">
        <v>1</v>
      </c>
      <c r="W249">
        <v>2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3</v>
      </c>
      <c r="AD249">
        <v>1</v>
      </c>
      <c r="AE249">
        <v>1</v>
      </c>
      <c r="AF249">
        <v>1</v>
      </c>
      <c r="AG249">
        <v>1</v>
      </c>
      <c r="AH249">
        <v>0</v>
      </c>
      <c r="AJ249">
        <v>0</v>
      </c>
      <c r="AK249">
        <v>1</v>
      </c>
      <c r="AL249">
        <v>0.8</v>
      </c>
      <c r="AM249">
        <v>720</v>
      </c>
      <c r="AN249">
        <f t="shared" si="68"/>
        <v>5760</v>
      </c>
      <c r="AO249">
        <v>5760</v>
      </c>
      <c r="AP249">
        <f t="shared" si="69"/>
        <v>7200</v>
      </c>
      <c r="AQ249">
        <v>7200</v>
      </c>
      <c r="AR249" s="33">
        <f t="shared" si="84"/>
        <v>9000</v>
      </c>
      <c r="AS249">
        <v>3200</v>
      </c>
      <c r="AT249">
        <f t="shared" si="85"/>
        <v>93.75</v>
      </c>
      <c r="AU249">
        <f t="shared" si="70"/>
        <v>5.76</v>
      </c>
      <c r="AV249">
        <v>93750</v>
      </c>
      <c r="AW249">
        <v>312.5</v>
      </c>
      <c r="AX249">
        <v>100</v>
      </c>
      <c r="AY249">
        <v>5760</v>
      </c>
      <c r="AZ249" s="33">
        <v>720</v>
      </c>
      <c r="BA249" s="33">
        <v>720</v>
      </c>
      <c r="BB249">
        <v>300000</v>
      </c>
      <c r="BC249">
        <v>0</v>
      </c>
      <c r="BD249">
        <v>500</v>
      </c>
      <c r="BE249">
        <v>2000</v>
      </c>
      <c r="BF249">
        <v>1</v>
      </c>
      <c r="BG249">
        <v>1</v>
      </c>
      <c r="BH249">
        <v>0</v>
      </c>
      <c r="BI249">
        <v>750</v>
      </c>
      <c r="BK249">
        <v>1</v>
      </c>
      <c r="BL249">
        <v>0</v>
      </c>
      <c r="BM249">
        <v>0</v>
      </c>
      <c r="BN249">
        <v>1</v>
      </c>
      <c r="BO249">
        <v>0</v>
      </c>
      <c r="BP249">
        <v>3200</v>
      </c>
      <c r="BQ249">
        <f t="shared" si="86"/>
        <v>38400</v>
      </c>
      <c r="BR249">
        <v>38400</v>
      </c>
      <c r="BS249">
        <f t="shared" si="71"/>
        <v>47.999999999999993</v>
      </c>
      <c r="BT249" s="43">
        <v>47.999999999999993</v>
      </c>
      <c r="BU249">
        <f t="shared" si="72"/>
        <v>38.4</v>
      </c>
      <c r="BV249">
        <v>38.4</v>
      </c>
      <c r="BW249">
        <v>3200</v>
      </c>
      <c r="BX249">
        <f t="shared" si="87"/>
        <v>3.2</v>
      </c>
      <c r="BY249">
        <v>12</v>
      </c>
      <c r="BZ249">
        <v>4320000</v>
      </c>
      <c r="CA249">
        <v>4320000</v>
      </c>
      <c r="CB249">
        <v>100</v>
      </c>
      <c r="CC249">
        <f t="shared" si="88"/>
        <v>1</v>
      </c>
      <c r="CD249">
        <v>0</v>
      </c>
      <c r="CE249">
        <v>0</v>
      </c>
      <c r="CF249">
        <v>1</v>
      </c>
      <c r="CG249">
        <v>1</v>
      </c>
      <c r="CI249" s="43">
        <v>0.44446089999999999</v>
      </c>
      <c r="CJ249" s="33">
        <v>3200</v>
      </c>
      <c r="CK249" s="33">
        <v>9041.8020172656034</v>
      </c>
      <c r="CL249" s="33">
        <v>138452.31103395321</v>
      </c>
      <c r="CM249" s="43">
        <f t="shared" si="90"/>
        <v>461.50770344651073</v>
      </c>
      <c r="CN249" s="43">
        <v>0.8</v>
      </c>
      <c r="CO249" s="43"/>
      <c r="CP249" s="43">
        <v>0.55553910000000006</v>
      </c>
      <c r="CQ249" s="43">
        <v>0.7</v>
      </c>
      <c r="CR249" s="43">
        <v>0.85</v>
      </c>
      <c r="CS249" s="43">
        <v>6.5000000000000002E-2</v>
      </c>
      <c r="CT249">
        <v>3200</v>
      </c>
      <c r="CU249">
        <v>-1000</v>
      </c>
      <c r="CV249">
        <v>0</v>
      </c>
      <c r="CW249">
        <f t="shared" si="73"/>
        <v>6119.7734153892952</v>
      </c>
      <c r="CX249">
        <f t="shared" si="74"/>
        <v>5039.8134009088317</v>
      </c>
      <c r="CY249">
        <f t="shared" si="75"/>
        <v>77535.5907832128</v>
      </c>
      <c r="CZ249">
        <f t="shared" si="76"/>
        <v>94150.360236758381</v>
      </c>
      <c r="DA249">
        <v>6119.7734153892952</v>
      </c>
      <c r="DB249">
        <v>5039.8134009088317</v>
      </c>
      <c r="DC249">
        <v>77535.5907832128</v>
      </c>
      <c r="DD249">
        <v>94150.360236758381</v>
      </c>
      <c r="DE249" s="43">
        <v>0.55553910000000006</v>
      </c>
      <c r="DF249" s="33">
        <f t="shared" si="77"/>
        <v>8999.4002172069595</v>
      </c>
      <c r="DG249" s="43">
        <v>0.45553910000000003</v>
      </c>
      <c r="DH249">
        <f t="shared" si="78"/>
        <v>7379.4601954862628</v>
      </c>
      <c r="DI249">
        <v>0.35553910000000005</v>
      </c>
      <c r="DJ249">
        <f t="shared" si="79"/>
        <v>5759.5201737655671</v>
      </c>
      <c r="DK249">
        <f t="shared" si="80"/>
        <v>138452.31103395321</v>
      </c>
      <c r="DL249">
        <f t="shared" si="81"/>
        <v>113530.15685363481</v>
      </c>
      <c r="DM249">
        <f t="shared" si="82"/>
        <v>88608.002673316412</v>
      </c>
      <c r="DO249" s="33">
        <v>8999.4002172069595</v>
      </c>
      <c r="DP249" s="33">
        <v>7379.4601954862628</v>
      </c>
      <c r="DQ249" s="33">
        <v>5759.5201737655671</v>
      </c>
      <c r="DR249" s="33">
        <v>138452.31103395321</v>
      </c>
      <c r="DS249" s="33">
        <v>113530.15685363481</v>
      </c>
      <c r="DT249" s="33">
        <v>88608.002673316412</v>
      </c>
      <c r="DV249">
        <v>769.18</v>
      </c>
    </row>
    <row r="250" spans="1:126" x14ac:dyDescent="0.35">
      <c r="A250">
        <v>47</v>
      </c>
      <c r="B250">
        <f t="shared" si="83"/>
        <v>29</v>
      </c>
      <c r="C250">
        <v>1</v>
      </c>
      <c r="D250">
        <v>2</v>
      </c>
      <c r="E250">
        <v>2</v>
      </c>
      <c r="F250">
        <v>5</v>
      </c>
      <c r="G250">
        <v>3</v>
      </c>
      <c r="H250">
        <v>1</v>
      </c>
      <c r="I250">
        <v>2</v>
      </c>
      <c r="J250">
        <v>0</v>
      </c>
      <c r="K250">
        <v>0</v>
      </c>
      <c r="L250">
        <v>1</v>
      </c>
      <c r="M250">
        <v>6</v>
      </c>
      <c r="N250">
        <v>2</v>
      </c>
      <c r="O250">
        <v>4</v>
      </c>
      <c r="P250">
        <v>1</v>
      </c>
      <c r="Q250">
        <v>1</v>
      </c>
      <c r="R250">
        <v>8</v>
      </c>
      <c r="S250">
        <v>2583850</v>
      </c>
      <c r="T250">
        <v>1</v>
      </c>
      <c r="U250">
        <v>1</v>
      </c>
      <c r="V250">
        <v>1</v>
      </c>
      <c r="W250">
        <v>2</v>
      </c>
      <c r="X250">
        <v>0</v>
      </c>
      <c r="Y250">
        <v>0</v>
      </c>
      <c r="Z250">
        <v>1</v>
      </c>
      <c r="AA250">
        <v>2</v>
      </c>
      <c r="AB250">
        <v>0</v>
      </c>
      <c r="AD250">
        <v>0</v>
      </c>
      <c r="AF250">
        <v>0</v>
      </c>
      <c r="AH250">
        <v>0</v>
      </c>
      <c r="AJ250">
        <v>0</v>
      </c>
      <c r="AK250">
        <v>1</v>
      </c>
      <c r="AL250">
        <v>0.60000000000000009</v>
      </c>
      <c r="AM250">
        <v>575</v>
      </c>
      <c r="AN250">
        <f t="shared" si="68"/>
        <v>4600</v>
      </c>
      <c r="AO250">
        <v>4600</v>
      </c>
      <c r="AP250">
        <f t="shared" si="69"/>
        <v>5750</v>
      </c>
      <c r="AQ250">
        <v>5750</v>
      </c>
      <c r="AR250" s="33">
        <f t="shared" si="84"/>
        <v>9583.3333333333321</v>
      </c>
      <c r="AS250">
        <v>8695.5</v>
      </c>
      <c r="AT250">
        <f t="shared" si="85"/>
        <v>43.75</v>
      </c>
      <c r="AU250">
        <f t="shared" si="70"/>
        <v>4.5999999999999996</v>
      </c>
      <c r="AV250">
        <v>43750</v>
      </c>
      <c r="AW250">
        <v>145.83333333333334</v>
      </c>
      <c r="AX250">
        <v>85</v>
      </c>
      <c r="AY250">
        <v>3910</v>
      </c>
      <c r="AZ250" s="33">
        <v>148.75</v>
      </c>
      <c r="BA250" s="33">
        <v>488.75</v>
      </c>
      <c r="BB250">
        <v>50000</v>
      </c>
      <c r="BC250">
        <v>0</v>
      </c>
      <c r="BD250">
        <v>650</v>
      </c>
      <c r="BE250">
        <v>2600</v>
      </c>
      <c r="BF250">
        <v>1</v>
      </c>
      <c r="BG250">
        <v>1</v>
      </c>
      <c r="BH250">
        <v>0</v>
      </c>
      <c r="BI250">
        <v>350</v>
      </c>
      <c r="BK250">
        <v>1</v>
      </c>
      <c r="BL250">
        <v>1</v>
      </c>
      <c r="BM250">
        <v>1</v>
      </c>
      <c r="BN250">
        <v>1</v>
      </c>
      <c r="BO250">
        <v>0</v>
      </c>
      <c r="BP250">
        <v>10230</v>
      </c>
      <c r="BQ250">
        <f t="shared" si="86"/>
        <v>122760</v>
      </c>
      <c r="BR250">
        <v>122760</v>
      </c>
      <c r="BS250">
        <f t="shared" si="71"/>
        <v>204.59999999999997</v>
      </c>
      <c r="BT250" s="43">
        <v>204.59999999999997</v>
      </c>
      <c r="BU250">
        <f t="shared" si="72"/>
        <v>122.76</v>
      </c>
      <c r="BV250">
        <v>122.76</v>
      </c>
      <c r="BW250">
        <v>8695.5</v>
      </c>
      <c r="BX250">
        <f t="shared" si="87"/>
        <v>8.6954999999999991</v>
      </c>
      <c r="BY250">
        <v>10</v>
      </c>
      <c r="BZ250">
        <v>1368500</v>
      </c>
      <c r="CA250">
        <v>1610000</v>
      </c>
      <c r="CB250">
        <v>85</v>
      </c>
      <c r="CC250">
        <f t="shared" si="88"/>
        <v>0.85</v>
      </c>
      <c r="CD250">
        <v>0</v>
      </c>
      <c r="CE250">
        <v>0</v>
      </c>
      <c r="CF250">
        <v>1</v>
      </c>
      <c r="CG250">
        <v>0.85</v>
      </c>
      <c r="CI250" s="43">
        <v>0.58451660999999999</v>
      </c>
      <c r="CJ250" s="33">
        <v>10230</v>
      </c>
      <c r="CK250" s="33">
        <v>4087.1883734835183</v>
      </c>
      <c r="CL250" s="33">
        <v>62879.821130515666</v>
      </c>
      <c r="CM250" s="43">
        <f t="shared" si="90"/>
        <v>209.59940376838554</v>
      </c>
      <c r="CN250" s="43">
        <v>0.60000000000000009</v>
      </c>
      <c r="CO250" s="43"/>
      <c r="CP250" s="43">
        <v>0.41548339000000001</v>
      </c>
      <c r="CQ250" s="43">
        <v>0.7</v>
      </c>
      <c r="CR250" s="43">
        <v>0.85</v>
      </c>
      <c r="CS250" s="43">
        <v>6.5000000000000002E-2</v>
      </c>
      <c r="CT250">
        <v>8695.5</v>
      </c>
      <c r="CU250">
        <v>-1020</v>
      </c>
      <c r="CV250">
        <v>0</v>
      </c>
      <c r="CW250">
        <f t="shared" si="73"/>
        <v>12644.935787196877</v>
      </c>
      <c r="CX250">
        <f t="shared" si="74"/>
        <v>10413.476530632721</v>
      </c>
      <c r="CY250">
        <f t="shared" si="75"/>
        <v>160207.33124050338</v>
      </c>
      <c r="CZ250">
        <f t="shared" si="76"/>
        <v>194537.47364918271</v>
      </c>
      <c r="DA250">
        <v>12644.935787196877</v>
      </c>
      <c r="DB250">
        <v>10413.476530632721</v>
      </c>
      <c r="DC250">
        <v>160207.33124050338</v>
      </c>
      <c r="DD250">
        <v>194537.47364918271</v>
      </c>
      <c r="DE250" s="43">
        <v>0.41548339000000001</v>
      </c>
      <c r="DF250" s="33">
        <f t="shared" si="77"/>
        <v>4087.1883734835183</v>
      </c>
      <c r="DG250" s="43">
        <v>0.31548339000000003</v>
      </c>
      <c r="DH250">
        <f t="shared" si="78"/>
        <v>3103.4695361351664</v>
      </c>
      <c r="DI250">
        <v>0.21548339000000005</v>
      </c>
      <c r="DJ250">
        <f t="shared" si="79"/>
        <v>2119.7506987868151</v>
      </c>
      <c r="DK250">
        <f t="shared" si="80"/>
        <v>62879.821130515666</v>
      </c>
      <c r="DL250">
        <f t="shared" si="81"/>
        <v>47745.685171310251</v>
      </c>
      <c r="DM250">
        <f t="shared" si="82"/>
        <v>32611.549212104845</v>
      </c>
      <c r="DO250" s="33">
        <v>4087.1883734835183</v>
      </c>
      <c r="DP250" s="33">
        <v>3103.4695361351664</v>
      </c>
      <c r="DQ250" s="33">
        <v>2119.7506987868151</v>
      </c>
      <c r="DR250" s="33">
        <v>62879.821130515666</v>
      </c>
      <c r="DS250" s="33">
        <v>47745.685171310251</v>
      </c>
      <c r="DT250" s="33">
        <v>32611.549212104845</v>
      </c>
      <c r="DV250">
        <v>806.15</v>
      </c>
    </row>
    <row r="251" spans="1:126" x14ac:dyDescent="0.35">
      <c r="A251">
        <v>32</v>
      </c>
      <c r="B251">
        <f t="shared" si="83"/>
        <v>14</v>
      </c>
      <c r="C251">
        <v>1</v>
      </c>
      <c r="D251">
        <v>2</v>
      </c>
      <c r="E251">
        <v>2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6</v>
      </c>
      <c r="O251">
        <v>8</v>
      </c>
      <c r="P251">
        <v>2</v>
      </c>
      <c r="Q251">
        <v>1</v>
      </c>
      <c r="R251">
        <v>7</v>
      </c>
      <c r="S251">
        <v>2000000</v>
      </c>
      <c r="T251">
        <v>1</v>
      </c>
      <c r="U251">
        <v>2</v>
      </c>
      <c r="V251">
        <v>0</v>
      </c>
      <c r="W251">
        <v>2</v>
      </c>
      <c r="X251">
        <v>0</v>
      </c>
      <c r="Y251">
        <v>1</v>
      </c>
      <c r="Z251">
        <v>0</v>
      </c>
      <c r="AA251">
        <v>1</v>
      </c>
      <c r="AB251">
        <v>1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0</v>
      </c>
      <c r="AI251">
        <v>1</v>
      </c>
      <c r="AJ251">
        <v>1</v>
      </c>
      <c r="AK251">
        <v>0</v>
      </c>
      <c r="AL251">
        <v>0.6</v>
      </c>
      <c r="AM251">
        <v>325</v>
      </c>
      <c r="AN251">
        <f t="shared" si="68"/>
        <v>2600</v>
      </c>
      <c r="AO251">
        <v>2600</v>
      </c>
      <c r="AP251">
        <f t="shared" si="69"/>
        <v>3250</v>
      </c>
      <c r="AQ251">
        <v>3250</v>
      </c>
      <c r="AR251" s="33">
        <f t="shared" si="84"/>
        <v>5416.666666666667</v>
      </c>
      <c r="AS251">
        <v>5760</v>
      </c>
      <c r="AT251">
        <f t="shared" si="85"/>
        <v>68.75</v>
      </c>
      <c r="AU251">
        <f t="shared" si="70"/>
        <v>2.6</v>
      </c>
      <c r="AV251">
        <v>68750</v>
      </c>
      <c r="AW251">
        <v>229.16666666666666</v>
      </c>
      <c r="AX251">
        <v>80</v>
      </c>
      <c r="AY251">
        <v>2080</v>
      </c>
      <c r="AZ251" s="33">
        <v>260</v>
      </c>
      <c r="BA251" s="33">
        <v>260</v>
      </c>
      <c r="BB251">
        <v>500000</v>
      </c>
      <c r="BC251">
        <v>0</v>
      </c>
      <c r="BD251">
        <v>2000</v>
      </c>
      <c r="BE251">
        <v>8000</v>
      </c>
      <c r="BF251">
        <v>1</v>
      </c>
      <c r="BG251">
        <v>1</v>
      </c>
      <c r="BH251">
        <v>50000</v>
      </c>
      <c r="BI251">
        <v>550</v>
      </c>
      <c r="BJ251">
        <v>2</v>
      </c>
      <c r="BK251">
        <v>1</v>
      </c>
      <c r="BL251">
        <v>0</v>
      </c>
      <c r="BM251">
        <v>0</v>
      </c>
      <c r="BN251">
        <v>0</v>
      </c>
      <c r="BO251">
        <v>7200</v>
      </c>
      <c r="BP251">
        <v>7200</v>
      </c>
      <c r="BQ251">
        <f t="shared" si="86"/>
        <v>86400</v>
      </c>
      <c r="BR251">
        <v>86400</v>
      </c>
      <c r="BS251">
        <f t="shared" si="71"/>
        <v>144.00000000000003</v>
      </c>
      <c r="BT251" s="43">
        <v>144.00000000000003</v>
      </c>
      <c r="BU251">
        <f t="shared" si="72"/>
        <v>86.4</v>
      </c>
      <c r="BV251">
        <v>86.4</v>
      </c>
      <c r="BW251">
        <v>5760</v>
      </c>
      <c r="BX251">
        <f t="shared" si="87"/>
        <v>5.76</v>
      </c>
      <c r="BY251">
        <v>15</v>
      </c>
      <c r="BZ251">
        <v>1144000</v>
      </c>
      <c r="CA251">
        <v>1430000</v>
      </c>
      <c r="CB251">
        <v>80</v>
      </c>
      <c r="CC251">
        <f t="shared" si="88"/>
        <v>0.8</v>
      </c>
      <c r="CD251">
        <v>0</v>
      </c>
      <c r="CE251">
        <v>0</v>
      </c>
      <c r="CF251">
        <v>1</v>
      </c>
      <c r="CG251">
        <v>0.8</v>
      </c>
      <c r="CI251" s="43">
        <v>0.49858620999999997</v>
      </c>
      <c r="CJ251" s="33">
        <v>7200</v>
      </c>
      <c r="CK251" s="33">
        <v>9062.4308942259395</v>
      </c>
      <c r="CL251" s="33">
        <v>50283.559787985309</v>
      </c>
      <c r="CM251" s="43">
        <f t="shared" si="90"/>
        <v>167.61186595995102</v>
      </c>
      <c r="CN251" s="43">
        <v>0.6</v>
      </c>
      <c r="CO251" s="43"/>
      <c r="CP251" s="43">
        <v>0.50141378999999997</v>
      </c>
      <c r="CQ251" s="43">
        <v>0.7</v>
      </c>
      <c r="CR251" s="43">
        <v>0.85</v>
      </c>
      <c r="CS251" s="43">
        <v>6.5000000000000002E-2</v>
      </c>
      <c r="CT251">
        <v>5760</v>
      </c>
      <c r="CU251">
        <v>7200</v>
      </c>
      <c r="CV251">
        <v>50000</v>
      </c>
      <c r="CW251">
        <f t="shared" si="73"/>
        <v>9819.7661744395227</v>
      </c>
      <c r="CX251">
        <f t="shared" si="74"/>
        <v>8086.8662613031347</v>
      </c>
      <c r="CY251">
        <f t="shared" si="75"/>
        <v>124413.3270969713</v>
      </c>
      <c r="CZ251">
        <f t="shared" si="76"/>
        <v>151073.32576060804</v>
      </c>
      <c r="DA251">
        <v>9819.7661744395227</v>
      </c>
      <c r="DB251">
        <v>8086.8662613031347</v>
      </c>
      <c r="DC251">
        <v>124413.3270969713</v>
      </c>
      <c r="DD251">
        <v>151073.32576060804</v>
      </c>
      <c r="DE251" s="43">
        <v>0.50141378999999997</v>
      </c>
      <c r="DF251" s="33">
        <f t="shared" si="77"/>
        <v>3268.4313862190452</v>
      </c>
      <c r="DG251" s="43">
        <v>0.40141379000000005</v>
      </c>
      <c r="DH251">
        <f t="shared" si="78"/>
        <v>2616.5882475971412</v>
      </c>
      <c r="DI251">
        <v>0.30141379000000007</v>
      </c>
      <c r="DJ251">
        <f t="shared" si="79"/>
        <v>1964.7451089752367</v>
      </c>
      <c r="DK251">
        <f t="shared" si="80"/>
        <v>50283.559787985309</v>
      </c>
      <c r="DL251">
        <f t="shared" si="81"/>
        <v>40255.203809186787</v>
      </c>
      <c r="DM251">
        <f t="shared" si="82"/>
        <v>30226.847830388255</v>
      </c>
      <c r="DO251" s="33">
        <v>3268.4313862190452</v>
      </c>
      <c r="DP251" s="33">
        <v>2616.5882475971412</v>
      </c>
      <c r="DQ251" s="33">
        <v>1964.7451089752367</v>
      </c>
      <c r="DR251" s="33">
        <v>50283.559787985309</v>
      </c>
      <c r="DS251" s="33">
        <v>40255.203809186787</v>
      </c>
      <c r="DT251" s="33">
        <v>30226.847830388255</v>
      </c>
      <c r="DV251">
        <v>279.35000000000002</v>
      </c>
    </row>
    <row r="252" spans="1:126" x14ac:dyDescent="0.35">
      <c r="A252">
        <v>43</v>
      </c>
      <c r="B252">
        <f t="shared" si="83"/>
        <v>25</v>
      </c>
      <c r="C252">
        <v>0</v>
      </c>
      <c r="D252">
        <v>2</v>
      </c>
      <c r="E252">
        <v>2</v>
      </c>
      <c r="F252">
        <v>1</v>
      </c>
      <c r="G252">
        <v>2</v>
      </c>
      <c r="H252">
        <v>0</v>
      </c>
      <c r="I252">
        <v>4</v>
      </c>
      <c r="J252">
        <v>1</v>
      </c>
      <c r="K252">
        <v>0</v>
      </c>
      <c r="L252">
        <v>1</v>
      </c>
      <c r="M252">
        <v>1</v>
      </c>
      <c r="N252">
        <v>6</v>
      </c>
      <c r="O252">
        <v>8</v>
      </c>
      <c r="P252">
        <v>2</v>
      </c>
      <c r="Q252">
        <v>1</v>
      </c>
      <c r="R252">
        <v>6</v>
      </c>
      <c r="S252">
        <v>2351500</v>
      </c>
      <c r="T252">
        <v>1</v>
      </c>
      <c r="U252">
        <v>2</v>
      </c>
      <c r="V252">
        <v>0</v>
      </c>
      <c r="W252">
        <v>2</v>
      </c>
      <c r="X252">
        <v>0</v>
      </c>
      <c r="Y252">
        <v>1</v>
      </c>
      <c r="Z252">
        <v>1</v>
      </c>
      <c r="AA252">
        <v>2</v>
      </c>
      <c r="AB252">
        <v>0</v>
      </c>
      <c r="AD252">
        <v>0</v>
      </c>
      <c r="AF252">
        <v>0</v>
      </c>
      <c r="AH252">
        <v>0</v>
      </c>
      <c r="AJ252">
        <v>0</v>
      </c>
      <c r="AK252">
        <v>1</v>
      </c>
      <c r="AL252">
        <v>1</v>
      </c>
      <c r="AM252">
        <v>1640</v>
      </c>
      <c r="AN252">
        <f t="shared" si="68"/>
        <v>13120</v>
      </c>
      <c r="AO252">
        <v>13120</v>
      </c>
      <c r="AP252">
        <f t="shared" si="69"/>
        <v>16400</v>
      </c>
      <c r="AQ252">
        <v>16400</v>
      </c>
      <c r="AR252" s="33">
        <f t="shared" si="84"/>
        <v>16400</v>
      </c>
      <c r="AS252">
        <v>1365</v>
      </c>
      <c r="AT252">
        <f t="shared" si="85"/>
        <v>112.5</v>
      </c>
      <c r="AU252">
        <f t="shared" si="70"/>
        <v>13.12</v>
      </c>
      <c r="AV252">
        <v>112500</v>
      </c>
      <c r="AW252">
        <v>375</v>
      </c>
      <c r="AX252">
        <v>78</v>
      </c>
      <c r="AY252">
        <v>10233.6</v>
      </c>
      <c r="AZ252" s="33">
        <v>2059.2000000000003</v>
      </c>
      <c r="BA252" s="33">
        <v>1279.2</v>
      </c>
      <c r="BB252">
        <v>450000</v>
      </c>
      <c r="BC252">
        <v>0</v>
      </c>
      <c r="BD252">
        <v>50</v>
      </c>
      <c r="BE252">
        <v>200</v>
      </c>
      <c r="BF252">
        <v>1</v>
      </c>
      <c r="BG252">
        <v>1</v>
      </c>
      <c r="BH252">
        <v>0</v>
      </c>
      <c r="BI252">
        <v>900</v>
      </c>
      <c r="BK252">
        <v>1</v>
      </c>
      <c r="BL252">
        <v>0</v>
      </c>
      <c r="BM252">
        <v>1</v>
      </c>
      <c r="BN252">
        <v>0</v>
      </c>
      <c r="BO252">
        <v>100</v>
      </c>
      <c r="BP252">
        <v>1750</v>
      </c>
      <c r="BQ252">
        <f t="shared" si="86"/>
        <v>21000</v>
      </c>
      <c r="BR252">
        <v>21000</v>
      </c>
      <c r="BS252">
        <f t="shared" si="71"/>
        <v>21</v>
      </c>
      <c r="BT252" s="43">
        <v>21</v>
      </c>
      <c r="BU252">
        <f t="shared" si="72"/>
        <v>21</v>
      </c>
      <c r="BV252">
        <v>21</v>
      </c>
      <c r="BW252">
        <v>1365</v>
      </c>
      <c r="BX252">
        <f t="shared" si="87"/>
        <v>1.365</v>
      </c>
      <c r="BY252">
        <v>9</v>
      </c>
      <c r="BZ252">
        <v>9210240</v>
      </c>
      <c r="CA252">
        <v>11808000</v>
      </c>
      <c r="CB252">
        <v>78</v>
      </c>
      <c r="CC252">
        <f t="shared" si="88"/>
        <v>0.78</v>
      </c>
      <c r="CD252">
        <v>0</v>
      </c>
      <c r="CE252">
        <v>0</v>
      </c>
      <c r="CF252">
        <v>300000</v>
      </c>
      <c r="CG252">
        <v>0.78</v>
      </c>
      <c r="CI252" s="43">
        <v>0.38726801</v>
      </c>
      <c r="CJ252" s="33">
        <v>1750</v>
      </c>
      <c r="CK252" s="33">
        <v>12660.585930681576</v>
      </c>
      <c r="CL252" s="33">
        <v>399198.97953874373</v>
      </c>
      <c r="CM252" s="43">
        <f t="shared" si="90"/>
        <v>1330.6632651291459</v>
      </c>
      <c r="CN252" s="43">
        <v>1</v>
      </c>
      <c r="CO252" s="43"/>
      <c r="CP252" s="43">
        <v>0.61273199</v>
      </c>
      <c r="CQ252" s="43">
        <v>0.7</v>
      </c>
      <c r="CR252" s="43">
        <v>0.85</v>
      </c>
      <c r="CS252" s="43">
        <v>6.5000000000000002E-2</v>
      </c>
      <c r="CT252">
        <v>1365</v>
      </c>
      <c r="CU252">
        <v>100</v>
      </c>
      <c r="CV252">
        <v>0</v>
      </c>
      <c r="CW252">
        <f t="shared" si="73"/>
        <v>2995.9871975999258</v>
      </c>
      <c r="CX252">
        <f t="shared" si="74"/>
        <v>2467.2835744940562</v>
      </c>
      <c r="CY252">
        <f t="shared" si="75"/>
        <v>37958.208838370098</v>
      </c>
      <c r="CZ252">
        <f t="shared" si="76"/>
        <v>46092.110732306552</v>
      </c>
      <c r="DA252">
        <v>2995.9871975999258</v>
      </c>
      <c r="DB252">
        <v>2467.2835744940562</v>
      </c>
      <c r="DC252">
        <v>37958.208838370098</v>
      </c>
      <c r="DD252">
        <v>46092.110732306552</v>
      </c>
      <c r="DE252" s="43">
        <v>0.61273199</v>
      </c>
      <c r="DF252" s="33">
        <f t="shared" si="77"/>
        <v>25947.933670018345</v>
      </c>
      <c r="DG252" s="43">
        <v>0.51273199000000003</v>
      </c>
      <c r="DH252">
        <f t="shared" si="78"/>
        <v>21713.140303016509</v>
      </c>
      <c r="DI252">
        <v>0.41273199000000005</v>
      </c>
      <c r="DJ252">
        <f t="shared" si="79"/>
        <v>17478.346936014677</v>
      </c>
      <c r="DK252">
        <f t="shared" si="80"/>
        <v>399198.97953874373</v>
      </c>
      <c r="DL252">
        <f t="shared" si="81"/>
        <v>334048.31235410011</v>
      </c>
      <c r="DM252">
        <f t="shared" si="82"/>
        <v>268897.64516945655</v>
      </c>
      <c r="DO252" s="33">
        <v>25947.933670018345</v>
      </c>
      <c r="DP252" s="33">
        <v>21713.140303016509</v>
      </c>
      <c r="DQ252" s="33">
        <v>17478.346936014677</v>
      </c>
      <c r="DR252" s="33">
        <v>399198.97953874373</v>
      </c>
      <c r="DS252" s="33">
        <v>334048.31235410011</v>
      </c>
      <c r="DT252" s="33">
        <v>268897.64516945655</v>
      </c>
      <c r="DV252">
        <v>1663.33</v>
      </c>
    </row>
    <row r="253" spans="1:126" x14ac:dyDescent="0.35">
      <c r="A253">
        <v>34</v>
      </c>
      <c r="B253">
        <f t="shared" si="83"/>
        <v>16</v>
      </c>
      <c r="C253">
        <v>1</v>
      </c>
      <c r="D253">
        <v>2</v>
      </c>
      <c r="E253">
        <v>2</v>
      </c>
      <c r="F253">
        <v>1</v>
      </c>
      <c r="G253">
        <v>0</v>
      </c>
      <c r="H253">
        <v>2</v>
      </c>
      <c r="I253">
        <v>2</v>
      </c>
      <c r="J253">
        <v>1</v>
      </c>
      <c r="K253">
        <v>1</v>
      </c>
      <c r="L253">
        <v>1</v>
      </c>
      <c r="M253">
        <v>1</v>
      </c>
      <c r="N253">
        <v>8</v>
      </c>
      <c r="O253">
        <v>15</v>
      </c>
      <c r="P253">
        <v>3</v>
      </c>
      <c r="Q253">
        <v>1</v>
      </c>
      <c r="R253">
        <v>8</v>
      </c>
      <c r="S253">
        <v>88600</v>
      </c>
      <c r="T253">
        <v>1</v>
      </c>
      <c r="U253">
        <v>1</v>
      </c>
      <c r="V253">
        <v>1</v>
      </c>
      <c r="W253">
        <v>2</v>
      </c>
      <c r="X253">
        <v>0</v>
      </c>
      <c r="Y253">
        <v>0</v>
      </c>
      <c r="Z253">
        <v>1</v>
      </c>
      <c r="AA253">
        <v>2</v>
      </c>
      <c r="AB253">
        <v>1</v>
      </c>
      <c r="AD253">
        <v>0</v>
      </c>
      <c r="AF253">
        <v>0</v>
      </c>
      <c r="AH253">
        <v>0</v>
      </c>
      <c r="AI253">
        <v>1</v>
      </c>
      <c r="AJ253">
        <v>1</v>
      </c>
      <c r="AK253">
        <v>1</v>
      </c>
      <c r="AL253">
        <v>0.7</v>
      </c>
      <c r="AM253">
        <v>830</v>
      </c>
      <c r="AN253">
        <f t="shared" si="68"/>
        <v>6640</v>
      </c>
      <c r="AO253">
        <v>6640</v>
      </c>
      <c r="AP253">
        <f t="shared" si="69"/>
        <v>8300</v>
      </c>
      <c r="AQ253">
        <v>8300</v>
      </c>
      <c r="AR253" s="33">
        <f t="shared" si="84"/>
        <v>11857.142857142859</v>
      </c>
      <c r="AS253">
        <v>2600</v>
      </c>
      <c r="AT253">
        <f t="shared" si="85"/>
        <v>50</v>
      </c>
      <c r="AU253">
        <f t="shared" si="70"/>
        <v>6.64</v>
      </c>
      <c r="AV253">
        <v>50000</v>
      </c>
      <c r="AW253">
        <v>166.66666666666666</v>
      </c>
      <c r="AX253">
        <v>80</v>
      </c>
      <c r="AY253">
        <v>5312</v>
      </c>
      <c r="AZ253" s="33">
        <v>904</v>
      </c>
      <c r="BA253" s="33">
        <v>664</v>
      </c>
      <c r="BB253">
        <v>600000</v>
      </c>
      <c r="BC253">
        <v>0</v>
      </c>
      <c r="BD253">
        <v>1000</v>
      </c>
      <c r="BE253">
        <v>4000</v>
      </c>
      <c r="BF253">
        <v>1</v>
      </c>
      <c r="BG253">
        <v>2</v>
      </c>
      <c r="BH253">
        <v>50000</v>
      </c>
      <c r="BI253">
        <v>400</v>
      </c>
      <c r="BJ253">
        <v>2</v>
      </c>
      <c r="BK253">
        <v>1</v>
      </c>
      <c r="BL253">
        <v>1</v>
      </c>
      <c r="BM253">
        <v>0</v>
      </c>
      <c r="BN253">
        <v>0</v>
      </c>
      <c r="BO253">
        <v>0</v>
      </c>
      <c r="BP253">
        <v>3250</v>
      </c>
      <c r="BQ253">
        <f t="shared" si="86"/>
        <v>39000</v>
      </c>
      <c r="BR253">
        <v>39000</v>
      </c>
      <c r="BS253">
        <f t="shared" si="71"/>
        <v>55.714285714285715</v>
      </c>
      <c r="BT253" s="43">
        <v>55.714285714285715</v>
      </c>
      <c r="BU253">
        <f t="shared" si="72"/>
        <v>39</v>
      </c>
      <c r="BV253">
        <v>39</v>
      </c>
      <c r="BW253">
        <v>2600</v>
      </c>
      <c r="BX253">
        <f t="shared" si="87"/>
        <v>2.6</v>
      </c>
      <c r="BY253">
        <v>20</v>
      </c>
      <c r="BZ253">
        <v>2124800</v>
      </c>
      <c r="CA253">
        <v>2656000</v>
      </c>
      <c r="CB253">
        <v>80</v>
      </c>
      <c r="CC253">
        <f t="shared" si="88"/>
        <v>0.8</v>
      </c>
      <c r="CD253">
        <v>0</v>
      </c>
      <c r="CE253">
        <v>0</v>
      </c>
      <c r="CF253">
        <v>1</v>
      </c>
      <c r="CG253">
        <v>0.8</v>
      </c>
      <c r="CI253" s="43">
        <v>0.39264850000000001</v>
      </c>
      <c r="CJ253" s="33">
        <v>3250</v>
      </c>
      <c r="CK253" s="33">
        <v>12838.499192025438</v>
      </c>
      <c r="CL253" s="33">
        <v>197515.37218500674</v>
      </c>
      <c r="CM253" s="43">
        <f t="shared" si="90"/>
        <v>658.38457395002251</v>
      </c>
      <c r="CN253" s="43">
        <v>0.7</v>
      </c>
      <c r="CO253" s="43"/>
      <c r="CP253" s="43">
        <v>0.60735150000000004</v>
      </c>
      <c r="CQ253" s="43">
        <v>0.7</v>
      </c>
      <c r="CR253" s="43">
        <v>0.85</v>
      </c>
      <c r="CS253" s="43">
        <v>6.5000000000000002E-2</v>
      </c>
      <c r="CT253">
        <v>2600</v>
      </c>
      <c r="CU253">
        <v>-500</v>
      </c>
      <c r="CV253">
        <v>50000</v>
      </c>
      <c r="CW253">
        <f t="shared" si="73"/>
        <v>5628.4437607682185</v>
      </c>
      <c r="CX253">
        <f t="shared" si="74"/>
        <v>4635.1889794561794</v>
      </c>
      <c r="CY253">
        <f t="shared" si="75"/>
        <v>71310.599683941226</v>
      </c>
      <c r="CZ253">
        <f t="shared" si="76"/>
        <v>86591.442473357209</v>
      </c>
      <c r="DA253">
        <v>5628.4437607682185</v>
      </c>
      <c r="DB253">
        <v>4635.1889794561794</v>
      </c>
      <c r="DC253">
        <v>71310.599683941226</v>
      </c>
      <c r="DD253">
        <v>86591.442473357209</v>
      </c>
      <c r="DE253" s="43">
        <v>0.60735150000000004</v>
      </c>
      <c r="DF253" s="33">
        <f t="shared" si="77"/>
        <v>12838.499192025438</v>
      </c>
      <c r="DG253" s="43">
        <v>0.50735149999999996</v>
      </c>
      <c r="DH253">
        <f t="shared" si="78"/>
        <v>10724.649272822891</v>
      </c>
      <c r="DI253">
        <v>0.40735150000000003</v>
      </c>
      <c r="DJ253">
        <f t="shared" si="79"/>
        <v>8610.7993536203503</v>
      </c>
      <c r="DK253">
        <f t="shared" si="80"/>
        <v>197515.37218500674</v>
      </c>
      <c r="DL253">
        <f t="shared" si="81"/>
        <v>164994.60419727524</v>
      </c>
      <c r="DM253">
        <f t="shared" si="82"/>
        <v>132473.83620954384</v>
      </c>
      <c r="DO253" s="33">
        <v>12838.499192025438</v>
      </c>
      <c r="DP253" s="33">
        <v>10724.649272822891</v>
      </c>
      <c r="DQ253" s="33">
        <v>8610.7993536203503</v>
      </c>
      <c r="DR253" s="33">
        <v>197515.37218500674</v>
      </c>
      <c r="DS253" s="33">
        <v>164994.60419727524</v>
      </c>
      <c r="DT253" s="33">
        <v>132473.83620954384</v>
      </c>
      <c r="DV253">
        <v>731.53</v>
      </c>
    </row>
    <row r="254" spans="1:126" x14ac:dyDescent="0.35">
      <c r="A254">
        <v>55</v>
      </c>
      <c r="B254">
        <v>21</v>
      </c>
      <c r="C254">
        <v>1</v>
      </c>
      <c r="D254">
        <v>2</v>
      </c>
      <c r="E254">
        <v>3</v>
      </c>
      <c r="F254">
        <v>1</v>
      </c>
      <c r="G254">
        <v>0</v>
      </c>
      <c r="H254">
        <v>1</v>
      </c>
      <c r="I254">
        <v>4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3</v>
      </c>
      <c r="P254">
        <v>1</v>
      </c>
      <c r="Q254">
        <v>1</v>
      </c>
      <c r="R254">
        <v>10</v>
      </c>
      <c r="S254">
        <v>2372000</v>
      </c>
      <c r="T254">
        <v>1</v>
      </c>
      <c r="U254">
        <v>1</v>
      </c>
      <c r="V254">
        <v>1</v>
      </c>
      <c r="W254">
        <v>2</v>
      </c>
      <c r="X254">
        <v>0</v>
      </c>
      <c r="Y254">
        <v>1</v>
      </c>
      <c r="Z254">
        <v>1</v>
      </c>
      <c r="AA254">
        <v>2</v>
      </c>
      <c r="AB254">
        <v>1</v>
      </c>
      <c r="AD254">
        <v>0</v>
      </c>
      <c r="AF254">
        <v>0</v>
      </c>
      <c r="AH254">
        <v>0</v>
      </c>
      <c r="AJ254">
        <v>0</v>
      </c>
      <c r="AK254">
        <v>1</v>
      </c>
      <c r="AL254">
        <v>0.62</v>
      </c>
      <c r="AM254">
        <v>275</v>
      </c>
      <c r="AN254">
        <f t="shared" si="68"/>
        <v>2200</v>
      </c>
      <c r="AO254">
        <v>2200</v>
      </c>
      <c r="AP254">
        <f t="shared" si="69"/>
        <v>2750</v>
      </c>
      <c r="AQ254">
        <v>2750</v>
      </c>
      <c r="AR254" s="33">
        <f t="shared" si="84"/>
        <v>4435.4838709677424</v>
      </c>
      <c r="AS254">
        <v>22440</v>
      </c>
      <c r="AT254">
        <f t="shared" si="85"/>
        <v>125</v>
      </c>
      <c r="AU254">
        <f t="shared" si="70"/>
        <v>2.2000000000000002</v>
      </c>
      <c r="AV254">
        <v>125000</v>
      </c>
      <c r="AW254">
        <v>416.66666666666669</v>
      </c>
      <c r="AX254">
        <v>85</v>
      </c>
      <c r="AY254">
        <v>1870</v>
      </c>
      <c r="AZ254" s="33">
        <v>1083.75</v>
      </c>
      <c r="BA254" s="33">
        <v>233.75</v>
      </c>
      <c r="BB254">
        <v>350000</v>
      </c>
      <c r="BC254">
        <v>0</v>
      </c>
      <c r="BD254">
        <v>170</v>
      </c>
      <c r="BE254">
        <v>680</v>
      </c>
      <c r="BF254">
        <v>1</v>
      </c>
      <c r="BG254">
        <v>1</v>
      </c>
      <c r="BH254">
        <v>0</v>
      </c>
      <c r="BI254">
        <v>1000</v>
      </c>
      <c r="BK254">
        <v>1</v>
      </c>
      <c r="BL254">
        <v>0</v>
      </c>
      <c r="BM254">
        <v>1</v>
      </c>
      <c r="BN254">
        <v>0</v>
      </c>
      <c r="BO254">
        <v>13200</v>
      </c>
      <c r="BP254">
        <v>26400</v>
      </c>
      <c r="BQ254">
        <f t="shared" si="86"/>
        <v>316800</v>
      </c>
      <c r="BR254">
        <v>316800</v>
      </c>
      <c r="BS254">
        <f t="shared" si="71"/>
        <v>510.9677419354839</v>
      </c>
      <c r="BT254" s="43">
        <v>510.9677419354839</v>
      </c>
      <c r="BU254">
        <f t="shared" si="72"/>
        <v>316.8</v>
      </c>
      <c r="BV254">
        <v>316.8</v>
      </c>
      <c r="BW254">
        <v>22440</v>
      </c>
      <c r="BX254">
        <f t="shared" si="87"/>
        <v>22.44</v>
      </c>
      <c r="BY254">
        <v>9</v>
      </c>
      <c r="BZ254">
        <v>1870000</v>
      </c>
      <c r="CA254">
        <v>2200000</v>
      </c>
      <c r="CB254">
        <v>85</v>
      </c>
      <c r="CC254">
        <f t="shared" si="88"/>
        <v>0.85</v>
      </c>
      <c r="CD254">
        <v>0</v>
      </c>
      <c r="CE254">
        <v>0</v>
      </c>
      <c r="CF254">
        <v>50000</v>
      </c>
      <c r="CG254">
        <v>0.85</v>
      </c>
      <c r="CI254" s="43">
        <v>0.70439847</v>
      </c>
      <c r="CJ254" s="33">
        <v>26400</v>
      </c>
      <c r="CK254" s="33">
        <v>1154.0402799284898</v>
      </c>
      <c r="CL254" s="33">
        <v>17754.465845053688</v>
      </c>
      <c r="CM254" s="43">
        <f t="shared" si="90"/>
        <v>59.181552816845624</v>
      </c>
      <c r="CN254" s="43">
        <v>0.62</v>
      </c>
      <c r="CO254" s="43"/>
      <c r="CP254" s="43">
        <v>0.29560153</v>
      </c>
      <c r="CQ254" s="43">
        <v>0.7</v>
      </c>
      <c r="CR254" s="43">
        <v>0.85</v>
      </c>
      <c r="CS254" s="43">
        <v>6.5000000000000002E-2</v>
      </c>
      <c r="CT254">
        <v>22440</v>
      </c>
      <c r="CU254">
        <v>13200</v>
      </c>
      <c r="CV254">
        <v>0</v>
      </c>
      <c r="CW254">
        <f t="shared" si="73"/>
        <v>27078.423381584005</v>
      </c>
      <c r="CX254">
        <f t="shared" si="74"/>
        <v>22299.878078951533</v>
      </c>
      <c r="CY254">
        <f t="shared" si="75"/>
        <v>343075.04736848513</v>
      </c>
      <c r="CZ254">
        <f t="shared" si="76"/>
        <v>416591.12894744624</v>
      </c>
      <c r="DA254">
        <v>27078.423381584005</v>
      </c>
      <c r="DB254">
        <v>22299.878078951533</v>
      </c>
      <c r="DC254">
        <v>343075.04736848513</v>
      </c>
      <c r="DD254">
        <v>416591.12894744624</v>
      </c>
      <c r="DE254" s="43">
        <v>0.29560153</v>
      </c>
      <c r="DF254" s="33">
        <f t="shared" si="77"/>
        <v>1154.0402799284898</v>
      </c>
      <c r="DG254" s="43">
        <v>0.19560153000000002</v>
      </c>
      <c r="DH254">
        <f t="shared" si="78"/>
        <v>763.6362519356411</v>
      </c>
      <c r="DI254">
        <v>9.5601530000000046E-2</v>
      </c>
      <c r="DJ254">
        <f t="shared" si="79"/>
        <v>373.23222394279207</v>
      </c>
      <c r="DK254">
        <f t="shared" si="80"/>
        <v>17754.465845053688</v>
      </c>
      <c r="DL254">
        <f t="shared" si="81"/>
        <v>11748.250029779094</v>
      </c>
      <c r="DM254">
        <f t="shared" si="82"/>
        <v>5742.0342145044933</v>
      </c>
      <c r="DO254" s="33">
        <v>1154.0402799284898</v>
      </c>
      <c r="DP254" s="33">
        <v>763.6362519356411</v>
      </c>
      <c r="DQ254" s="33">
        <v>373.23222394279207</v>
      </c>
      <c r="DR254" s="33">
        <v>17754.465845053688</v>
      </c>
      <c r="DS254" s="33">
        <v>11748.250029779094</v>
      </c>
      <c r="DT254" s="33">
        <v>5742.0342145044933</v>
      </c>
      <c r="DV254">
        <v>328.78</v>
      </c>
    </row>
    <row r="255" spans="1:126" x14ac:dyDescent="0.35">
      <c r="A255">
        <v>45</v>
      </c>
      <c r="B255">
        <f t="shared" si="83"/>
        <v>27</v>
      </c>
      <c r="C255">
        <v>1</v>
      </c>
      <c r="D255">
        <v>2</v>
      </c>
      <c r="E255">
        <v>2</v>
      </c>
      <c r="F255">
        <v>2</v>
      </c>
      <c r="G255">
        <v>1</v>
      </c>
      <c r="H255">
        <v>3</v>
      </c>
      <c r="I255">
        <v>1</v>
      </c>
      <c r="J255">
        <v>0</v>
      </c>
      <c r="K255">
        <v>1</v>
      </c>
      <c r="L255">
        <v>1</v>
      </c>
      <c r="M255">
        <v>1</v>
      </c>
      <c r="N255">
        <v>8</v>
      </c>
      <c r="O255">
        <v>15</v>
      </c>
      <c r="P255">
        <v>3</v>
      </c>
      <c r="Q255">
        <v>1</v>
      </c>
      <c r="R255">
        <v>4</v>
      </c>
      <c r="S255">
        <v>7000</v>
      </c>
      <c r="T255">
        <v>0</v>
      </c>
      <c r="U255">
        <v>2</v>
      </c>
      <c r="V255">
        <v>0</v>
      </c>
      <c r="W255">
        <v>2</v>
      </c>
      <c r="X255">
        <v>0</v>
      </c>
      <c r="Y255">
        <v>0</v>
      </c>
      <c r="Z255">
        <v>1</v>
      </c>
      <c r="AA255">
        <v>2</v>
      </c>
      <c r="AB255">
        <v>0</v>
      </c>
      <c r="AD255">
        <v>0</v>
      </c>
      <c r="AF255">
        <v>0</v>
      </c>
      <c r="AH255">
        <v>0</v>
      </c>
      <c r="AJ255">
        <v>0</v>
      </c>
      <c r="AK255">
        <v>1</v>
      </c>
      <c r="AL255">
        <v>0.32000000000000006</v>
      </c>
      <c r="AM255">
        <v>158</v>
      </c>
      <c r="AN255">
        <f t="shared" si="68"/>
        <v>1264</v>
      </c>
      <c r="AO255">
        <v>1264</v>
      </c>
      <c r="AP255">
        <f t="shared" si="69"/>
        <v>1580</v>
      </c>
      <c r="AQ255">
        <v>1580</v>
      </c>
      <c r="AR255" s="33">
        <f t="shared" si="84"/>
        <v>4937.4999999999991</v>
      </c>
      <c r="AS255">
        <v>9040</v>
      </c>
      <c r="AT255">
        <f t="shared" si="85"/>
        <v>131.25</v>
      </c>
      <c r="AU255">
        <f t="shared" si="70"/>
        <v>1.264</v>
      </c>
      <c r="AV255">
        <v>131250</v>
      </c>
      <c r="AW255">
        <v>437.5</v>
      </c>
      <c r="AX255">
        <v>80</v>
      </c>
      <c r="AY255">
        <v>1011.2</v>
      </c>
      <c r="AZ255" s="33">
        <v>126.4</v>
      </c>
      <c r="BA255" s="33">
        <v>126.4</v>
      </c>
      <c r="BB255">
        <v>100000</v>
      </c>
      <c r="BC255">
        <v>0</v>
      </c>
      <c r="BD255">
        <v>600</v>
      </c>
      <c r="BE255">
        <v>2400</v>
      </c>
      <c r="BF255">
        <v>1</v>
      </c>
      <c r="BG255">
        <v>1</v>
      </c>
      <c r="BH255">
        <v>40000</v>
      </c>
      <c r="BI255">
        <v>1050</v>
      </c>
      <c r="BK255">
        <v>1</v>
      </c>
      <c r="BL255">
        <v>0</v>
      </c>
      <c r="BM255">
        <v>1</v>
      </c>
      <c r="BN255">
        <v>0</v>
      </c>
      <c r="BO255">
        <v>3800</v>
      </c>
      <c r="BP255">
        <v>11300</v>
      </c>
      <c r="BQ255">
        <f t="shared" si="86"/>
        <v>135600</v>
      </c>
      <c r="BR255">
        <v>135600</v>
      </c>
      <c r="BS255">
        <f t="shared" si="71"/>
        <v>423.74999999999989</v>
      </c>
      <c r="BT255" s="43">
        <v>423.74999999999989</v>
      </c>
      <c r="BU255">
        <f t="shared" si="72"/>
        <v>135.6</v>
      </c>
      <c r="BV255">
        <v>135.6</v>
      </c>
      <c r="BW255">
        <v>9040</v>
      </c>
      <c r="BX255">
        <f t="shared" si="87"/>
        <v>9.0399999999999991</v>
      </c>
      <c r="BY255">
        <v>7</v>
      </c>
      <c r="BZ255">
        <v>1061760</v>
      </c>
      <c r="CA255">
        <v>1327200</v>
      </c>
      <c r="CB255">
        <v>80</v>
      </c>
      <c r="CC255">
        <f t="shared" si="88"/>
        <v>0.8</v>
      </c>
      <c r="CD255">
        <v>0</v>
      </c>
      <c r="CE255">
        <v>0</v>
      </c>
      <c r="CF255">
        <v>1</v>
      </c>
      <c r="CG255">
        <v>0.8</v>
      </c>
      <c r="CI255" s="43">
        <v>0.62305224000000003</v>
      </c>
      <c r="CJ255" s="33">
        <v>11300</v>
      </c>
      <c r="CK255" s="33">
        <v>955.90292846070156</v>
      </c>
      <c r="CL255" s="33">
        <v>14706.198899395407</v>
      </c>
      <c r="CM255" s="43">
        <f t="shared" si="90"/>
        <v>49.020662997984694</v>
      </c>
      <c r="CN255" s="43">
        <v>0.32000000000000006</v>
      </c>
      <c r="CO255" s="43"/>
      <c r="CP255" s="43">
        <v>0.37694775999999997</v>
      </c>
      <c r="CQ255" s="43">
        <v>0.7</v>
      </c>
      <c r="CR255" s="43">
        <v>0.85</v>
      </c>
      <c r="CS255" s="43">
        <v>6.5000000000000002E-2</v>
      </c>
      <c r="CT255">
        <v>9040</v>
      </c>
      <c r="CU255">
        <v>3800</v>
      </c>
      <c r="CV255">
        <v>40000</v>
      </c>
      <c r="CW255">
        <f t="shared" si="73"/>
        <v>12332.834241956982</v>
      </c>
      <c r="CX255">
        <f t="shared" si="74"/>
        <v>10156.451728670456</v>
      </c>
      <c r="CY255">
        <f t="shared" si="75"/>
        <v>156253.103518007</v>
      </c>
      <c r="CZ255">
        <f t="shared" si="76"/>
        <v>189735.9114147228</v>
      </c>
      <c r="DA255">
        <v>12332.834241956982</v>
      </c>
      <c r="DB255">
        <v>10156.451728670456</v>
      </c>
      <c r="DC255">
        <v>156253.103518007</v>
      </c>
      <c r="DD255">
        <v>189735.9114147228</v>
      </c>
      <c r="DE255" s="43">
        <v>0.37694775999999997</v>
      </c>
      <c r="DF255" s="33">
        <f t="shared" si="77"/>
        <v>955.90292846070156</v>
      </c>
      <c r="DG255" s="43">
        <v>0.27694775999999999</v>
      </c>
      <c r="DH255">
        <f t="shared" si="78"/>
        <v>702.31263561463152</v>
      </c>
      <c r="DI255">
        <v>0.17694776000000001</v>
      </c>
      <c r="DJ255">
        <f t="shared" si="79"/>
        <v>448.72234276856148</v>
      </c>
      <c r="DK255">
        <f t="shared" si="80"/>
        <v>14706.198899395407</v>
      </c>
      <c r="DL255">
        <f t="shared" si="81"/>
        <v>10804.809778686638</v>
      </c>
      <c r="DM255">
        <f t="shared" si="82"/>
        <v>6903.4206579778684</v>
      </c>
      <c r="DO255" s="33">
        <v>955.90292846070156</v>
      </c>
      <c r="DP255" s="33">
        <v>702.31263561463152</v>
      </c>
      <c r="DQ255" s="33">
        <v>448.72234276856148</v>
      </c>
      <c r="DR255" s="33">
        <v>14706.198899395407</v>
      </c>
      <c r="DS255" s="33">
        <v>10804.809778686638</v>
      </c>
      <c r="DT255" s="33">
        <v>6903.4206579778684</v>
      </c>
      <c r="DV255">
        <v>81.7</v>
      </c>
    </row>
    <row r="256" spans="1:126" x14ac:dyDescent="0.35">
      <c r="A256">
        <v>58</v>
      </c>
      <c r="B256">
        <f t="shared" si="83"/>
        <v>40</v>
      </c>
      <c r="C256">
        <v>0</v>
      </c>
      <c r="D256">
        <v>2</v>
      </c>
      <c r="E256">
        <v>2</v>
      </c>
      <c r="F256">
        <v>4</v>
      </c>
      <c r="G256">
        <v>5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1</v>
      </c>
      <c r="N256">
        <v>3</v>
      </c>
      <c r="O256">
        <v>6</v>
      </c>
      <c r="P256">
        <v>1</v>
      </c>
      <c r="Q256">
        <v>1</v>
      </c>
      <c r="R256">
        <v>5</v>
      </c>
      <c r="S256">
        <v>515700</v>
      </c>
      <c r="T256">
        <v>1</v>
      </c>
      <c r="U256">
        <v>2</v>
      </c>
      <c r="V256">
        <v>0</v>
      </c>
      <c r="W256">
        <v>2</v>
      </c>
      <c r="X256">
        <v>0</v>
      </c>
      <c r="Y256">
        <v>0</v>
      </c>
      <c r="Z256">
        <v>1</v>
      </c>
      <c r="AA256">
        <v>2</v>
      </c>
      <c r="AB256">
        <v>1</v>
      </c>
      <c r="AD256">
        <v>0</v>
      </c>
      <c r="AF256">
        <v>0</v>
      </c>
      <c r="AH256">
        <v>0</v>
      </c>
      <c r="AJ256">
        <v>0</v>
      </c>
      <c r="AK256">
        <v>1</v>
      </c>
      <c r="AL256">
        <v>0.2</v>
      </c>
      <c r="AM256">
        <v>136</v>
      </c>
      <c r="AN256">
        <f t="shared" si="68"/>
        <v>1088</v>
      </c>
      <c r="AO256">
        <v>1088</v>
      </c>
      <c r="AP256">
        <f t="shared" si="69"/>
        <v>1360</v>
      </c>
      <c r="AQ256">
        <v>1360</v>
      </c>
      <c r="AR256" s="33">
        <f t="shared" si="84"/>
        <v>6800</v>
      </c>
      <c r="AS256">
        <v>10582.5</v>
      </c>
      <c r="AT256">
        <f t="shared" si="85"/>
        <v>112.5</v>
      </c>
      <c r="AU256">
        <f t="shared" si="70"/>
        <v>1.0880000000000001</v>
      </c>
      <c r="AV256">
        <v>112500</v>
      </c>
      <c r="AW256">
        <v>375</v>
      </c>
      <c r="AX256">
        <v>83</v>
      </c>
      <c r="AY256">
        <v>903.04</v>
      </c>
      <c r="AZ256" s="33">
        <v>112.88</v>
      </c>
      <c r="BA256" s="33">
        <v>112.88</v>
      </c>
      <c r="BB256">
        <v>200000</v>
      </c>
      <c r="BC256">
        <v>0</v>
      </c>
      <c r="BD256">
        <v>200</v>
      </c>
      <c r="BE256">
        <v>800</v>
      </c>
      <c r="BF256">
        <v>1</v>
      </c>
      <c r="BG256">
        <v>8</v>
      </c>
      <c r="BH256">
        <v>150000</v>
      </c>
      <c r="BI256">
        <v>900</v>
      </c>
      <c r="BK256">
        <v>1</v>
      </c>
      <c r="BL256">
        <v>1</v>
      </c>
      <c r="BM256">
        <v>1</v>
      </c>
      <c r="BN256">
        <v>0</v>
      </c>
      <c r="BO256">
        <v>1500</v>
      </c>
      <c r="BP256">
        <v>12750</v>
      </c>
      <c r="BQ256">
        <f t="shared" si="86"/>
        <v>153000</v>
      </c>
      <c r="BR256">
        <v>153000</v>
      </c>
      <c r="BS256">
        <f t="shared" si="71"/>
        <v>765</v>
      </c>
      <c r="BT256" s="43">
        <v>765</v>
      </c>
      <c r="BU256">
        <f t="shared" si="72"/>
        <v>153</v>
      </c>
      <c r="BV256">
        <v>153</v>
      </c>
      <c r="BW256">
        <v>10582.5</v>
      </c>
      <c r="BX256">
        <f t="shared" si="87"/>
        <v>10.5825</v>
      </c>
      <c r="BY256">
        <v>73</v>
      </c>
      <c r="BZ256">
        <v>812736</v>
      </c>
      <c r="CA256">
        <v>979200</v>
      </c>
      <c r="CB256">
        <v>83</v>
      </c>
      <c r="CC256">
        <f t="shared" si="88"/>
        <v>0.83</v>
      </c>
      <c r="CD256">
        <v>0</v>
      </c>
      <c r="CE256">
        <v>0</v>
      </c>
      <c r="CF256">
        <v>1</v>
      </c>
      <c r="CG256">
        <v>0.83</v>
      </c>
      <c r="CI256" s="43">
        <v>0.67312510999999997</v>
      </c>
      <c r="CJ256" s="33">
        <v>12750</v>
      </c>
      <c r="CK256" s="33">
        <v>660.42678217723903</v>
      </c>
      <c r="CL256" s="33">
        <v>10160.412033495984</v>
      </c>
      <c r="CM256" s="43">
        <f t="shared" si="90"/>
        <v>33.868040111653279</v>
      </c>
      <c r="CN256" s="43">
        <v>0.2</v>
      </c>
      <c r="CO256" s="43"/>
      <c r="CP256" s="43">
        <v>0.32687489000000003</v>
      </c>
      <c r="CQ256" s="43">
        <v>0.7</v>
      </c>
      <c r="CR256" s="43">
        <v>0.85</v>
      </c>
      <c r="CS256" s="43">
        <v>6.5000000000000002E-2</v>
      </c>
      <c r="CT256">
        <v>10582.5</v>
      </c>
      <c r="CU256">
        <v>1500</v>
      </c>
      <c r="CV256">
        <v>150000</v>
      </c>
      <c r="CW256">
        <f t="shared" si="73"/>
        <v>13363.229013994145</v>
      </c>
      <c r="CX256">
        <f t="shared" si="74"/>
        <v>11005.012129171648</v>
      </c>
      <c r="CY256">
        <f t="shared" si="75"/>
        <v>169307.87891033303</v>
      </c>
      <c r="CZ256">
        <f t="shared" si="76"/>
        <v>205588.13867683298</v>
      </c>
      <c r="DA256">
        <v>13363.229013994145</v>
      </c>
      <c r="DB256">
        <v>11005.012129171648</v>
      </c>
      <c r="DC256">
        <v>169307.87891033303</v>
      </c>
      <c r="DD256">
        <v>205588.13867683298</v>
      </c>
      <c r="DE256" s="43">
        <v>0.32687489000000003</v>
      </c>
      <c r="DF256" s="33">
        <f t="shared" si="77"/>
        <v>660.42678217723903</v>
      </c>
      <c r="DG256" s="43">
        <v>0.22687489000000005</v>
      </c>
      <c r="DH256">
        <f t="shared" si="78"/>
        <v>458.38410395951519</v>
      </c>
      <c r="DI256">
        <v>0.12687489000000007</v>
      </c>
      <c r="DJ256">
        <f t="shared" si="79"/>
        <v>256.34142574179134</v>
      </c>
      <c r="DK256">
        <f t="shared" si="80"/>
        <v>10160.412033495984</v>
      </c>
      <c r="DL256">
        <f t="shared" si="81"/>
        <v>7052.0631378386952</v>
      </c>
      <c r="DM256">
        <f t="shared" si="82"/>
        <v>3943.7142421814051</v>
      </c>
      <c r="DO256" s="33">
        <v>660.42678217723903</v>
      </c>
      <c r="DP256" s="33">
        <v>458.38410395951519</v>
      </c>
      <c r="DQ256" s="33">
        <v>256.34142574179134</v>
      </c>
      <c r="DR256" s="33">
        <v>10160.412033495984</v>
      </c>
      <c r="DS256" s="33">
        <v>7052.0631378386952</v>
      </c>
      <c r="DT256" s="33">
        <v>3943.7142421814051</v>
      </c>
      <c r="DV256">
        <v>846.75</v>
      </c>
    </row>
    <row r="257" spans="1:126" x14ac:dyDescent="0.35">
      <c r="A257">
        <v>50</v>
      </c>
      <c r="B257">
        <f t="shared" si="83"/>
        <v>32</v>
      </c>
      <c r="C257">
        <v>1</v>
      </c>
      <c r="D257">
        <v>2</v>
      </c>
      <c r="E257">
        <v>2</v>
      </c>
      <c r="F257">
        <v>2</v>
      </c>
      <c r="G257">
        <v>2</v>
      </c>
      <c r="H257">
        <v>2</v>
      </c>
      <c r="I257">
        <v>1</v>
      </c>
      <c r="J257">
        <v>0</v>
      </c>
      <c r="K257">
        <v>0</v>
      </c>
      <c r="L257">
        <v>1</v>
      </c>
      <c r="M257">
        <v>1</v>
      </c>
      <c r="N257">
        <v>9</v>
      </c>
      <c r="O257">
        <v>17</v>
      </c>
      <c r="P257">
        <v>3</v>
      </c>
      <c r="Q257">
        <v>1</v>
      </c>
      <c r="R257">
        <v>5</v>
      </c>
      <c r="S257">
        <v>981000</v>
      </c>
      <c r="T257">
        <v>1</v>
      </c>
      <c r="U257">
        <v>2</v>
      </c>
      <c r="V257">
        <v>0</v>
      </c>
      <c r="W257">
        <v>2</v>
      </c>
      <c r="X257">
        <v>0</v>
      </c>
      <c r="Y257">
        <v>0</v>
      </c>
      <c r="Z257">
        <v>1</v>
      </c>
      <c r="AA257">
        <v>2</v>
      </c>
      <c r="AB257">
        <v>0</v>
      </c>
      <c r="AD257">
        <v>0</v>
      </c>
      <c r="AF257">
        <v>0</v>
      </c>
      <c r="AH257">
        <v>0</v>
      </c>
      <c r="AJ257">
        <v>0</v>
      </c>
      <c r="AK257">
        <v>0</v>
      </c>
      <c r="AL257">
        <v>1.2</v>
      </c>
      <c r="AM257">
        <v>1550</v>
      </c>
      <c r="AN257">
        <f t="shared" si="68"/>
        <v>12400</v>
      </c>
      <c r="AO257">
        <v>12400</v>
      </c>
      <c r="AP257">
        <f t="shared" si="69"/>
        <v>15500</v>
      </c>
      <c r="AQ257">
        <v>15500</v>
      </c>
      <c r="AR257" s="33">
        <f t="shared" si="84"/>
        <v>12916.666666666668</v>
      </c>
      <c r="AS257">
        <v>5056</v>
      </c>
      <c r="AT257">
        <f t="shared" si="85"/>
        <v>31.25</v>
      </c>
      <c r="AU257">
        <f t="shared" si="70"/>
        <v>12.4</v>
      </c>
      <c r="AV257">
        <v>31250</v>
      </c>
      <c r="AW257">
        <v>104.16666666666667</v>
      </c>
      <c r="AX257">
        <v>80</v>
      </c>
      <c r="AY257">
        <v>9920</v>
      </c>
      <c r="AZ257" s="33">
        <v>2040</v>
      </c>
      <c r="BA257" s="33">
        <v>1240</v>
      </c>
      <c r="BB257">
        <v>800000</v>
      </c>
      <c r="BC257">
        <v>0</v>
      </c>
      <c r="BD257">
        <v>10</v>
      </c>
      <c r="BE257">
        <v>40</v>
      </c>
      <c r="BF257">
        <v>1</v>
      </c>
      <c r="BG257">
        <v>1</v>
      </c>
      <c r="BH257">
        <v>20000</v>
      </c>
      <c r="BI257">
        <v>250</v>
      </c>
      <c r="BK257">
        <v>1</v>
      </c>
      <c r="BL257">
        <v>0</v>
      </c>
      <c r="BM257">
        <v>0</v>
      </c>
      <c r="BN257">
        <v>0</v>
      </c>
      <c r="BO257">
        <v>320</v>
      </c>
      <c r="BP257">
        <v>6320</v>
      </c>
      <c r="BQ257">
        <f t="shared" si="86"/>
        <v>75840</v>
      </c>
      <c r="BR257">
        <v>75840</v>
      </c>
      <c r="BS257">
        <f t="shared" si="71"/>
        <v>63.2</v>
      </c>
      <c r="BT257" s="43">
        <v>63.2</v>
      </c>
      <c r="BU257">
        <f t="shared" si="72"/>
        <v>75.84</v>
      </c>
      <c r="BV257">
        <v>75.84</v>
      </c>
      <c r="BW257">
        <v>5056</v>
      </c>
      <c r="BX257">
        <f t="shared" si="87"/>
        <v>5.056</v>
      </c>
      <c r="BY257">
        <v>7</v>
      </c>
      <c r="BZ257">
        <v>2480000</v>
      </c>
      <c r="CA257">
        <v>3100000</v>
      </c>
      <c r="CB257">
        <v>80</v>
      </c>
      <c r="CC257">
        <f t="shared" si="88"/>
        <v>0.8</v>
      </c>
      <c r="CD257">
        <v>0</v>
      </c>
      <c r="CE257">
        <v>0</v>
      </c>
      <c r="CF257">
        <v>1</v>
      </c>
      <c r="CG257">
        <v>0.8</v>
      </c>
      <c r="CI257" s="43">
        <v>0.60110901999999999</v>
      </c>
      <c r="CJ257" s="33">
        <v>6320</v>
      </c>
      <c r="CK257" s="33">
        <v>10285.671956810764</v>
      </c>
      <c r="CL257" s="33">
        <v>158241.10702785788</v>
      </c>
      <c r="CM257" s="43">
        <f t="shared" ref="CM257:CM287" si="91">CL257/300</f>
        <v>527.47035675952623</v>
      </c>
      <c r="CN257" s="43">
        <v>1.2</v>
      </c>
      <c r="CO257" s="43"/>
      <c r="CP257" s="43">
        <v>0.39889098000000001</v>
      </c>
      <c r="CQ257" s="43">
        <v>0.7</v>
      </c>
      <c r="CR257" s="43">
        <v>0.85</v>
      </c>
      <c r="CS257" s="43">
        <v>6.5000000000000002E-2</v>
      </c>
      <c r="CT257">
        <v>5056</v>
      </c>
      <c r="CU257">
        <v>320</v>
      </c>
      <c r="CV257">
        <v>20000</v>
      </c>
      <c r="CW257">
        <f t="shared" si="73"/>
        <v>7149.4518581670918</v>
      </c>
      <c r="CX257">
        <f t="shared" si="74"/>
        <v>5887.7838831964291</v>
      </c>
      <c r="CY257">
        <f t="shared" si="75"/>
        <v>90581.290510714287</v>
      </c>
      <c r="CZ257">
        <f t="shared" si="76"/>
        <v>109991.56704872448</v>
      </c>
      <c r="DA257">
        <v>7149.4518581670918</v>
      </c>
      <c r="DB257">
        <v>5887.7838831964291</v>
      </c>
      <c r="DC257">
        <v>90581.290510714287</v>
      </c>
      <c r="DD257">
        <v>109991.56704872448</v>
      </c>
      <c r="DE257" s="43">
        <v>0.39889098000000001</v>
      </c>
      <c r="DF257" s="33">
        <f t="shared" si="77"/>
        <v>10285.671956810764</v>
      </c>
      <c r="DG257" s="43">
        <v>0.29889098000000003</v>
      </c>
      <c r="DH257">
        <f t="shared" si="78"/>
        <v>7707.1047611296872</v>
      </c>
      <c r="DI257">
        <v>0.19889098000000005</v>
      </c>
      <c r="DJ257">
        <f t="shared" si="79"/>
        <v>5128.5375654486115</v>
      </c>
      <c r="DK257">
        <f t="shared" si="80"/>
        <v>158241.10702785788</v>
      </c>
      <c r="DL257">
        <f t="shared" si="81"/>
        <v>118570.84247891826</v>
      </c>
      <c r="DM257">
        <f t="shared" si="82"/>
        <v>78900.577929978637</v>
      </c>
      <c r="DO257" s="33">
        <v>10285.671956810764</v>
      </c>
      <c r="DP257" s="33">
        <v>7707.1047611296872</v>
      </c>
      <c r="DQ257" s="33">
        <v>5128.5375654486115</v>
      </c>
      <c r="DR257" s="33">
        <v>158241.10702785788</v>
      </c>
      <c r="DS257" s="33">
        <v>118570.84247891826</v>
      </c>
      <c r="DT257" s="33">
        <v>78900.577929978637</v>
      </c>
      <c r="DV257">
        <v>732.6</v>
      </c>
    </row>
    <row r="258" spans="1:126" x14ac:dyDescent="0.35">
      <c r="A258">
        <v>42</v>
      </c>
      <c r="B258">
        <f t="shared" si="83"/>
        <v>24</v>
      </c>
      <c r="C258">
        <v>1</v>
      </c>
      <c r="D258">
        <v>2</v>
      </c>
      <c r="E258">
        <v>2</v>
      </c>
      <c r="F258">
        <v>2</v>
      </c>
      <c r="G258">
        <v>0</v>
      </c>
      <c r="H258">
        <v>0</v>
      </c>
      <c r="I258">
        <v>2</v>
      </c>
      <c r="J258">
        <v>0</v>
      </c>
      <c r="K258">
        <v>0</v>
      </c>
      <c r="L258">
        <v>96</v>
      </c>
      <c r="M258">
        <v>1</v>
      </c>
      <c r="N258">
        <v>6</v>
      </c>
      <c r="O258">
        <v>8</v>
      </c>
      <c r="P258">
        <v>2</v>
      </c>
      <c r="Q258">
        <v>1</v>
      </c>
      <c r="R258">
        <v>4</v>
      </c>
      <c r="S258">
        <v>83000</v>
      </c>
      <c r="T258">
        <v>1</v>
      </c>
      <c r="U258">
        <v>2</v>
      </c>
      <c r="V258">
        <v>0</v>
      </c>
      <c r="W258">
        <v>2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1</v>
      </c>
      <c r="AG258">
        <v>1</v>
      </c>
      <c r="AH258">
        <v>0</v>
      </c>
      <c r="AJ258">
        <v>0</v>
      </c>
      <c r="AK258">
        <v>1</v>
      </c>
      <c r="AL258">
        <v>0.96000000000000019</v>
      </c>
      <c r="AM258">
        <v>810</v>
      </c>
      <c r="AN258">
        <f t="shared" si="68"/>
        <v>6480</v>
      </c>
      <c r="AO258">
        <v>6480</v>
      </c>
      <c r="AP258">
        <f t="shared" si="69"/>
        <v>8100</v>
      </c>
      <c r="AQ258">
        <v>8100</v>
      </c>
      <c r="AR258" s="33">
        <f t="shared" si="84"/>
        <v>8437.4999999999982</v>
      </c>
      <c r="AS258">
        <v>1264</v>
      </c>
      <c r="AT258">
        <f t="shared" si="85"/>
        <v>87.5</v>
      </c>
      <c r="AU258">
        <f t="shared" si="70"/>
        <v>6.48</v>
      </c>
      <c r="AV258">
        <v>87500</v>
      </c>
      <c r="AW258">
        <v>291.66666666666669</v>
      </c>
      <c r="AX258">
        <v>80</v>
      </c>
      <c r="AY258">
        <v>5184</v>
      </c>
      <c r="AZ258" s="33">
        <v>806.40000000000009</v>
      </c>
      <c r="BA258" s="33">
        <v>648</v>
      </c>
      <c r="BB258">
        <v>160000</v>
      </c>
      <c r="BC258">
        <v>0</v>
      </c>
      <c r="BD258">
        <v>80</v>
      </c>
      <c r="BE258">
        <v>320</v>
      </c>
      <c r="BF258">
        <v>1</v>
      </c>
      <c r="BG258">
        <v>1</v>
      </c>
      <c r="BH258">
        <v>2000</v>
      </c>
      <c r="BI258">
        <v>700</v>
      </c>
      <c r="BK258">
        <v>0</v>
      </c>
      <c r="BL258">
        <v>0</v>
      </c>
      <c r="BM258">
        <v>0</v>
      </c>
      <c r="BN258">
        <v>0</v>
      </c>
      <c r="BO258">
        <v>80</v>
      </c>
      <c r="BP258">
        <v>1580</v>
      </c>
      <c r="BQ258">
        <f t="shared" si="86"/>
        <v>18960</v>
      </c>
      <c r="BR258">
        <v>18960</v>
      </c>
      <c r="BS258">
        <f t="shared" si="71"/>
        <v>19.749999999999996</v>
      </c>
      <c r="BT258" s="43">
        <v>19.749999999999996</v>
      </c>
      <c r="BU258">
        <f t="shared" si="72"/>
        <v>18.96</v>
      </c>
      <c r="BV258">
        <v>18.96</v>
      </c>
      <c r="BW258">
        <v>1264</v>
      </c>
      <c r="BX258">
        <f t="shared" si="87"/>
        <v>1.264</v>
      </c>
      <c r="BY258">
        <v>7</v>
      </c>
      <c r="BZ258">
        <v>3628800</v>
      </c>
      <c r="CA258">
        <v>4536000</v>
      </c>
      <c r="CB258">
        <v>80</v>
      </c>
      <c r="CC258">
        <f t="shared" si="88"/>
        <v>0.8</v>
      </c>
      <c r="CD258">
        <v>0</v>
      </c>
      <c r="CE258">
        <v>0</v>
      </c>
      <c r="CF258">
        <v>1</v>
      </c>
      <c r="CG258">
        <v>0.8</v>
      </c>
      <c r="CI258" s="43">
        <v>0.36189505999999999</v>
      </c>
      <c r="CJ258" s="33">
        <v>1580</v>
      </c>
      <c r="CK258" s="33">
        <v>14282.178966466137</v>
      </c>
      <c r="CL258" s="33">
        <v>219725.83025332517</v>
      </c>
      <c r="CM258" s="43">
        <f t="shared" si="91"/>
        <v>732.41943417775053</v>
      </c>
      <c r="CN258" s="43">
        <v>0.96000000000000019</v>
      </c>
      <c r="CO258" s="43"/>
      <c r="CP258" s="43">
        <v>0.63810494000000006</v>
      </c>
      <c r="CQ258" s="43">
        <v>0.7</v>
      </c>
      <c r="CR258" s="43">
        <v>0.85</v>
      </c>
      <c r="CS258" s="43">
        <v>6.5000000000000002E-2</v>
      </c>
      <c r="CT258">
        <v>1264</v>
      </c>
      <c r="CU258">
        <v>80</v>
      </c>
      <c r="CV258">
        <v>2000</v>
      </c>
      <c r="CW258">
        <f t="shared" si="73"/>
        <v>2968.8164298236065</v>
      </c>
      <c r="CX258">
        <f t="shared" si="74"/>
        <v>2444.9076480900289</v>
      </c>
      <c r="CY258">
        <f t="shared" si="75"/>
        <v>37613.963816769676</v>
      </c>
      <c r="CZ258">
        <f t="shared" si="76"/>
        <v>45674.098920363176</v>
      </c>
      <c r="DA258">
        <v>2968.8164298236065</v>
      </c>
      <c r="DB258">
        <v>2444.9076480900289</v>
      </c>
      <c r="DC258">
        <v>37613.963816769676</v>
      </c>
      <c r="DD258">
        <v>45674.098920363176</v>
      </c>
      <c r="DE258" s="43">
        <v>0.63810494000000006</v>
      </c>
      <c r="DF258" s="33">
        <f t="shared" si="77"/>
        <v>14282.178966466137</v>
      </c>
      <c r="DG258" s="43">
        <v>0.53810493999999998</v>
      </c>
      <c r="DH258">
        <f t="shared" si="78"/>
        <v>12043.961069819521</v>
      </c>
      <c r="DI258">
        <v>0.43810494000000005</v>
      </c>
      <c r="DJ258">
        <f t="shared" si="79"/>
        <v>9805.7431731729084</v>
      </c>
      <c r="DK258">
        <f t="shared" si="80"/>
        <v>219725.83025332517</v>
      </c>
      <c r="DL258">
        <f t="shared" si="81"/>
        <v>185291.70876645416</v>
      </c>
      <c r="DM258">
        <f t="shared" si="82"/>
        <v>150857.58727958321</v>
      </c>
      <c r="DO258" s="33">
        <v>14282.178966466137</v>
      </c>
      <c r="DP258" s="33">
        <v>12043.961069819521</v>
      </c>
      <c r="DQ258" s="33">
        <v>9805.7431731729084</v>
      </c>
      <c r="DR258" s="33">
        <v>219725.83025332517</v>
      </c>
      <c r="DS258" s="33">
        <v>185291.70876645416</v>
      </c>
      <c r="DT258" s="33">
        <v>150857.58727958321</v>
      </c>
      <c r="DV258">
        <v>2817</v>
      </c>
    </row>
    <row r="259" spans="1:126" x14ac:dyDescent="0.35">
      <c r="A259">
        <v>50</v>
      </c>
      <c r="B259">
        <v>12</v>
      </c>
      <c r="C259">
        <v>1</v>
      </c>
      <c r="D259">
        <v>2</v>
      </c>
      <c r="E259">
        <v>3</v>
      </c>
      <c r="F259">
        <v>3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3</v>
      </c>
      <c r="O259">
        <v>6</v>
      </c>
      <c r="P259">
        <v>1</v>
      </c>
      <c r="Q259">
        <v>1</v>
      </c>
      <c r="R259">
        <v>10</v>
      </c>
      <c r="S259">
        <v>540300</v>
      </c>
      <c r="T259">
        <v>1</v>
      </c>
      <c r="U259">
        <v>2</v>
      </c>
      <c r="V259">
        <v>0</v>
      </c>
      <c r="W259">
        <v>1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3</v>
      </c>
      <c r="AD259">
        <v>1</v>
      </c>
      <c r="AE259">
        <v>1</v>
      </c>
      <c r="AF259">
        <v>1</v>
      </c>
      <c r="AG259">
        <v>1</v>
      </c>
      <c r="AH259">
        <v>0</v>
      </c>
      <c r="AJ259">
        <v>0</v>
      </c>
      <c r="AK259">
        <v>1</v>
      </c>
      <c r="AL259">
        <v>0.36</v>
      </c>
      <c r="AM259">
        <v>396</v>
      </c>
      <c r="AN259">
        <f t="shared" si="68"/>
        <v>3168</v>
      </c>
      <c r="AO259">
        <v>3168</v>
      </c>
      <c r="AP259">
        <f t="shared" si="69"/>
        <v>3960</v>
      </c>
      <c r="AQ259">
        <v>3960</v>
      </c>
      <c r="AR259" s="33">
        <f t="shared" si="84"/>
        <v>11000</v>
      </c>
      <c r="AS259">
        <v>1020</v>
      </c>
      <c r="AT259">
        <f t="shared" si="85"/>
        <v>106.25</v>
      </c>
      <c r="AU259">
        <f t="shared" si="70"/>
        <v>3.1680000000000001</v>
      </c>
      <c r="AV259">
        <v>106250</v>
      </c>
      <c r="AW259">
        <v>354.16666666666669</v>
      </c>
      <c r="AX259">
        <v>75</v>
      </c>
      <c r="AY259">
        <v>2376</v>
      </c>
      <c r="AZ259" s="33">
        <v>297</v>
      </c>
      <c r="BA259" s="33">
        <v>297</v>
      </c>
      <c r="BB259">
        <v>100000</v>
      </c>
      <c r="BC259">
        <v>0</v>
      </c>
      <c r="BD259">
        <v>100</v>
      </c>
      <c r="BE259">
        <v>400</v>
      </c>
      <c r="BF259">
        <v>1</v>
      </c>
      <c r="BG259">
        <v>1</v>
      </c>
      <c r="BH259">
        <v>20000</v>
      </c>
      <c r="BI259">
        <v>850</v>
      </c>
      <c r="BK259">
        <v>1</v>
      </c>
      <c r="BL259">
        <v>0</v>
      </c>
      <c r="BM259">
        <v>0</v>
      </c>
      <c r="BN259">
        <v>0</v>
      </c>
      <c r="BO259">
        <v>160</v>
      </c>
      <c r="BP259">
        <v>1360</v>
      </c>
      <c r="BQ259">
        <f t="shared" si="86"/>
        <v>16320</v>
      </c>
      <c r="BR259">
        <v>16320</v>
      </c>
      <c r="BS259">
        <f t="shared" si="71"/>
        <v>45.333333333333336</v>
      </c>
      <c r="BT259" s="43">
        <v>45.333333333333336</v>
      </c>
      <c r="BU259">
        <f t="shared" si="72"/>
        <v>16.32</v>
      </c>
      <c r="BV259">
        <v>16.32</v>
      </c>
      <c r="BW259">
        <v>1020</v>
      </c>
      <c r="BX259">
        <f t="shared" si="87"/>
        <v>1.02</v>
      </c>
      <c r="BY259">
        <v>16</v>
      </c>
      <c r="BZ259">
        <v>2019600</v>
      </c>
      <c r="CA259">
        <v>2692800</v>
      </c>
      <c r="CB259">
        <v>75</v>
      </c>
      <c r="CC259">
        <f t="shared" si="88"/>
        <v>0.75</v>
      </c>
      <c r="CD259">
        <v>0</v>
      </c>
      <c r="CE259">
        <v>0</v>
      </c>
      <c r="CF259">
        <v>1</v>
      </c>
      <c r="CG259">
        <v>0.75</v>
      </c>
      <c r="CI259" s="43">
        <v>0.39209474</v>
      </c>
      <c r="CJ259" s="33">
        <v>1360</v>
      </c>
      <c r="CK259" s="33">
        <v>25934.224341234123</v>
      </c>
      <c r="CL259" s="33">
        <v>94455.383198772513</v>
      </c>
      <c r="CM259" s="43">
        <f t="shared" si="91"/>
        <v>314.85127732924173</v>
      </c>
      <c r="CN259" s="43">
        <v>0.36</v>
      </c>
      <c r="CO259" s="43"/>
      <c r="CP259" s="43">
        <v>0.60790526</v>
      </c>
      <c r="CQ259" s="43">
        <v>0.7</v>
      </c>
      <c r="CR259" s="43">
        <v>0.85</v>
      </c>
      <c r="CS259" s="43">
        <v>6.5000000000000002E-2</v>
      </c>
      <c r="CT259">
        <v>1020</v>
      </c>
      <c r="CU259">
        <v>160</v>
      </c>
      <c r="CV259">
        <v>20000</v>
      </c>
      <c r="CW259">
        <f t="shared" si="73"/>
        <v>2211.2002828704103</v>
      </c>
      <c r="CX259">
        <f t="shared" si="74"/>
        <v>1820.9884682462202</v>
      </c>
      <c r="CY259">
        <f t="shared" si="75"/>
        <v>28015.207203788003</v>
      </c>
      <c r="CZ259">
        <f t="shared" si="76"/>
        <v>34018.465890314001</v>
      </c>
      <c r="DA259">
        <v>2211.2002828704103</v>
      </c>
      <c r="DB259">
        <v>1820.9884682462202</v>
      </c>
      <c r="DC259">
        <v>28015.207203788003</v>
      </c>
      <c r="DD259">
        <v>34018.465890314001</v>
      </c>
      <c r="DE259" s="43">
        <v>0.60790526</v>
      </c>
      <c r="DF259" s="33">
        <f t="shared" si="77"/>
        <v>6139.5999079202138</v>
      </c>
      <c r="DG259" s="43">
        <v>0.50790526000000003</v>
      </c>
      <c r="DH259">
        <f t="shared" si="78"/>
        <v>5129.6399171281928</v>
      </c>
      <c r="DI259">
        <v>0.40790526000000005</v>
      </c>
      <c r="DJ259">
        <f t="shared" si="79"/>
        <v>4119.6799263361709</v>
      </c>
      <c r="DK259">
        <f t="shared" si="80"/>
        <v>94455.383198772513</v>
      </c>
      <c r="DL259">
        <f t="shared" si="81"/>
        <v>78917.537186587579</v>
      </c>
      <c r="DM259">
        <f t="shared" si="82"/>
        <v>63379.691174402629</v>
      </c>
      <c r="DO259" s="33">
        <v>6139.5999079202138</v>
      </c>
      <c r="DP259" s="33">
        <v>5129.6399171281928</v>
      </c>
      <c r="DQ259" s="33">
        <v>4119.6799263361709</v>
      </c>
      <c r="DR259" s="33">
        <v>94455.383198772513</v>
      </c>
      <c r="DS259" s="33">
        <v>78917.537186587579</v>
      </c>
      <c r="DT259" s="33">
        <v>63379.691174402629</v>
      </c>
      <c r="DV259">
        <v>828.55</v>
      </c>
    </row>
    <row r="260" spans="1:126" x14ac:dyDescent="0.35">
      <c r="A260">
        <v>56</v>
      </c>
      <c r="B260">
        <v>34</v>
      </c>
      <c r="C260">
        <v>1</v>
      </c>
      <c r="D260">
        <v>2</v>
      </c>
      <c r="E260">
        <v>2</v>
      </c>
      <c r="F260">
        <v>1</v>
      </c>
      <c r="G260">
        <v>0</v>
      </c>
      <c r="H260">
        <v>3</v>
      </c>
      <c r="I260">
        <v>1</v>
      </c>
      <c r="J260">
        <v>0</v>
      </c>
      <c r="K260">
        <v>0</v>
      </c>
      <c r="L260">
        <v>1</v>
      </c>
      <c r="M260">
        <v>1</v>
      </c>
      <c r="N260">
        <v>8</v>
      </c>
      <c r="O260">
        <v>15</v>
      </c>
      <c r="P260">
        <v>3</v>
      </c>
      <c r="Q260">
        <v>1</v>
      </c>
      <c r="R260">
        <v>8</v>
      </c>
      <c r="S260">
        <v>2757300</v>
      </c>
      <c r="T260">
        <v>1</v>
      </c>
      <c r="U260">
        <v>1</v>
      </c>
      <c r="V260">
        <v>1</v>
      </c>
      <c r="W260">
        <v>2</v>
      </c>
      <c r="X260">
        <v>0</v>
      </c>
      <c r="Y260">
        <v>0</v>
      </c>
      <c r="Z260">
        <v>1</v>
      </c>
      <c r="AA260">
        <v>2</v>
      </c>
      <c r="AB260">
        <v>0</v>
      </c>
      <c r="AD260">
        <v>0</v>
      </c>
      <c r="AF260">
        <v>0</v>
      </c>
      <c r="AH260">
        <v>0</v>
      </c>
      <c r="AJ260">
        <v>0</v>
      </c>
      <c r="AK260">
        <v>1</v>
      </c>
      <c r="AL260">
        <v>2.5</v>
      </c>
      <c r="AM260">
        <v>1736</v>
      </c>
      <c r="AN260">
        <f t="shared" ref="AN260:AN303" si="92">AM260*8</f>
        <v>13888</v>
      </c>
      <c r="AO260">
        <v>13888</v>
      </c>
      <c r="AP260">
        <f t="shared" ref="AP260:AP303" si="93">AM260*10</f>
        <v>17360</v>
      </c>
      <c r="AQ260">
        <v>17360</v>
      </c>
      <c r="AR260" s="33">
        <f t="shared" si="84"/>
        <v>6944</v>
      </c>
      <c r="AS260">
        <v>17850</v>
      </c>
      <c r="AT260">
        <f t="shared" si="85"/>
        <v>112.5</v>
      </c>
      <c r="AU260">
        <f t="shared" ref="AU260:AU303" si="94">AO260/1000</f>
        <v>13.888</v>
      </c>
      <c r="AV260">
        <v>112500</v>
      </c>
      <c r="AW260">
        <v>375</v>
      </c>
      <c r="AX260">
        <v>70</v>
      </c>
      <c r="AY260">
        <v>43321.599999999999</v>
      </c>
      <c r="AZ260" s="33">
        <v>19152</v>
      </c>
      <c r="BA260" s="33">
        <v>5415.2</v>
      </c>
      <c r="BB260">
        <v>1200000</v>
      </c>
      <c r="BC260">
        <v>2</v>
      </c>
      <c r="BD260">
        <v>2500</v>
      </c>
      <c r="BE260">
        <v>10000</v>
      </c>
      <c r="BF260">
        <v>1</v>
      </c>
      <c r="BG260">
        <v>1</v>
      </c>
      <c r="BH260">
        <v>0</v>
      </c>
      <c r="BI260">
        <v>900</v>
      </c>
      <c r="BK260">
        <v>1</v>
      </c>
      <c r="BL260">
        <v>0</v>
      </c>
      <c r="BM260">
        <v>1</v>
      </c>
      <c r="BN260">
        <v>0</v>
      </c>
      <c r="BO260">
        <v>3000</v>
      </c>
      <c r="BP260">
        <v>25500</v>
      </c>
      <c r="BQ260">
        <f t="shared" si="86"/>
        <v>306000</v>
      </c>
      <c r="BR260">
        <v>306000</v>
      </c>
      <c r="BS260">
        <f t="shared" ref="BS260:BS303" si="95">BV260/AL260</f>
        <v>122.4</v>
      </c>
      <c r="BT260" s="43">
        <v>61.2</v>
      </c>
      <c r="BU260">
        <f t="shared" ref="BU260:BU303" si="96">BR260/1000</f>
        <v>306</v>
      </c>
      <c r="BV260">
        <v>306</v>
      </c>
      <c r="BW260">
        <v>17850</v>
      </c>
      <c r="BX260">
        <f t="shared" si="87"/>
        <v>17.850000000000001</v>
      </c>
      <c r="BY260">
        <v>7</v>
      </c>
      <c r="BZ260">
        <v>38989440</v>
      </c>
      <c r="CA260">
        <v>55699200</v>
      </c>
      <c r="CB260">
        <v>70</v>
      </c>
      <c r="CC260">
        <f t="shared" si="88"/>
        <v>0.7</v>
      </c>
      <c r="CD260">
        <v>0</v>
      </c>
      <c r="CE260">
        <v>0</v>
      </c>
      <c r="CF260">
        <v>1</v>
      </c>
      <c r="CG260">
        <v>0.7</v>
      </c>
      <c r="CI260" s="43">
        <v>0.50628066999999999</v>
      </c>
      <c r="CJ260" s="33">
        <v>25500</v>
      </c>
      <c r="CK260" s="33">
        <v>75440.619466668562</v>
      </c>
      <c r="CL260" s="33">
        <v>1160624.914871824</v>
      </c>
      <c r="CM260" s="43">
        <f t="shared" si="91"/>
        <v>3868.7497162394134</v>
      </c>
      <c r="CN260" s="43">
        <v>5</v>
      </c>
      <c r="CO260" s="43"/>
      <c r="CP260" s="43">
        <v>0.49371933000000001</v>
      </c>
      <c r="CQ260" s="43">
        <v>0.7</v>
      </c>
      <c r="CR260" s="43">
        <v>0.85</v>
      </c>
      <c r="CS260" s="43">
        <v>6.5000000000000002E-2</v>
      </c>
      <c r="CT260">
        <v>17850</v>
      </c>
      <c r="CU260">
        <v>3000</v>
      </c>
      <c r="CV260">
        <v>0</v>
      </c>
      <c r="CW260">
        <f t="shared" ref="CW260:CW303" si="97">(CR260*CT260)/CI260</f>
        <v>29968.554793924879</v>
      </c>
      <c r="CX260">
        <f t="shared" ref="CX260:CX303" si="98">(CQ260*CT260)/CI260</f>
        <v>24679.986300879315</v>
      </c>
      <c r="CY260">
        <f t="shared" ref="CY260:CY303" si="99">DB260/CS260</f>
        <v>379692.09693660482</v>
      </c>
      <c r="CZ260">
        <f t="shared" ref="CZ260:CZ303" si="100">DA260/CS260</f>
        <v>461054.68913730583</v>
      </c>
      <c r="DA260">
        <v>29968.554793924879</v>
      </c>
      <c r="DB260">
        <v>24679.986300879315</v>
      </c>
      <c r="DC260">
        <v>379692.09693660482</v>
      </c>
      <c r="DD260">
        <v>461054.68913730583</v>
      </c>
      <c r="DE260" s="43">
        <v>0.49371933000000001</v>
      </c>
      <c r="DF260" s="33">
        <f t="shared" ref="DF260:DF303" si="101">DE260*AP260/CI260</f>
        <v>16929.280686935967</v>
      </c>
      <c r="DG260" s="43">
        <v>0.39371933000000003</v>
      </c>
      <c r="DH260">
        <f t="shared" ref="DH260:DH303" si="102">DG260*AP260/CI260</f>
        <v>13500.352618242368</v>
      </c>
      <c r="DI260">
        <v>0.29371933000000006</v>
      </c>
      <c r="DJ260">
        <f t="shared" ref="DJ260:DJ303" si="103">DI260*AP260/CI260</f>
        <v>10071.424549548772</v>
      </c>
      <c r="DK260">
        <f t="shared" ref="DK260:DK303" si="104">DO260/CS260</f>
        <v>1160624.914871824</v>
      </c>
      <c r="DL260">
        <f t="shared" ref="DL260:DL303" si="105">DP260/CS260</f>
        <v>925547.03876925702</v>
      </c>
      <c r="DM260">
        <f t="shared" ref="DM260:DM303" si="106">DQ260/CS260</f>
        <v>690469.16266669007</v>
      </c>
      <c r="DO260" s="33">
        <v>75440.619466668562</v>
      </c>
      <c r="DP260" s="33">
        <v>60160.557520001712</v>
      </c>
      <c r="DQ260" s="33">
        <v>44880.495573334854</v>
      </c>
      <c r="DR260" s="33">
        <v>1160624.914871824</v>
      </c>
      <c r="DS260" s="33">
        <v>925547.03876925702</v>
      </c>
      <c r="DT260" s="33">
        <v>690469.16266669007</v>
      </c>
      <c r="DV260">
        <v>1608.8</v>
      </c>
    </row>
    <row r="261" spans="1:126" x14ac:dyDescent="0.35">
      <c r="A261">
        <v>26</v>
      </c>
      <c r="B261">
        <f t="shared" ref="B261:B302" si="107">A261-18</f>
        <v>8</v>
      </c>
      <c r="C261">
        <v>1</v>
      </c>
      <c r="D261">
        <v>2</v>
      </c>
      <c r="E261">
        <v>2</v>
      </c>
      <c r="F261">
        <v>1</v>
      </c>
      <c r="G261">
        <v>1</v>
      </c>
      <c r="H261">
        <v>2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8</v>
      </c>
      <c r="O261">
        <v>15</v>
      </c>
      <c r="P261">
        <v>3</v>
      </c>
      <c r="Q261">
        <v>1</v>
      </c>
      <c r="R261">
        <v>4</v>
      </c>
      <c r="S261">
        <v>128700</v>
      </c>
      <c r="T261">
        <v>1</v>
      </c>
      <c r="U261">
        <v>2</v>
      </c>
      <c r="V261">
        <v>0</v>
      </c>
      <c r="W261">
        <v>2</v>
      </c>
      <c r="X261">
        <v>0</v>
      </c>
      <c r="Y261">
        <v>0</v>
      </c>
      <c r="Z261">
        <v>1</v>
      </c>
      <c r="AA261">
        <v>2</v>
      </c>
      <c r="AB261">
        <v>1</v>
      </c>
      <c r="AD261">
        <v>0</v>
      </c>
      <c r="AF261">
        <v>0</v>
      </c>
      <c r="AH261">
        <v>0</v>
      </c>
      <c r="AI261">
        <v>2</v>
      </c>
      <c r="AJ261">
        <v>0</v>
      </c>
      <c r="AK261">
        <v>0</v>
      </c>
      <c r="AL261">
        <v>0.8</v>
      </c>
      <c r="AM261">
        <v>792</v>
      </c>
      <c r="AN261">
        <f t="shared" si="92"/>
        <v>6336</v>
      </c>
      <c r="AO261">
        <v>6336</v>
      </c>
      <c r="AP261">
        <f t="shared" si="93"/>
        <v>7920</v>
      </c>
      <c r="AQ261">
        <v>7920</v>
      </c>
      <c r="AR261" s="33">
        <f t="shared" ref="AR261:AR303" si="108">AQ261/AL261</f>
        <v>9900</v>
      </c>
      <c r="AS261">
        <v>8568</v>
      </c>
      <c r="AT261">
        <f t="shared" ref="AT261:AT303" si="109">BI261/8</f>
        <v>81.25</v>
      </c>
      <c r="AU261">
        <f t="shared" si="94"/>
        <v>6.3360000000000003</v>
      </c>
      <c r="AV261">
        <v>81250</v>
      </c>
      <c r="AW261">
        <v>270.83333333333331</v>
      </c>
      <c r="AX261">
        <v>85</v>
      </c>
      <c r="AY261">
        <v>5385.5999999999995</v>
      </c>
      <c r="AZ261" s="33">
        <v>673.19999999999993</v>
      </c>
      <c r="BA261" s="33">
        <v>673.19999999999993</v>
      </c>
      <c r="BB261">
        <v>250000</v>
      </c>
      <c r="BC261">
        <v>0</v>
      </c>
      <c r="BD261">
        <v>700</v>
      </c>
      <c r="BE261">
        <v>2800</v>
      </c>
      <c r="BF261">
        <v>1</v>
      </c>
      <c r="BG261">
        <v>10</v>
      </c>
      <c r="BH261">
        <v>50000</v>
      </c>
      <c r="BI261">
        <v>650</v>
      </c>
      <c r="BJ261">
        <v>1</v>
      </c>
      <c r="BK261">
        <v>1</v>
      </c>
      <c r="BL261">
        <v>0</v>
      </c>
      <c r="BM261">
        <v>0</v>
      </c>
      <c r="BN261">
        <v>0</v>
      </c>
      <c r="BO261">
        <v>5760</v>
      </c>
      <c r="BP261">
        <v>10080</v>
      </c>
      <c r="BQ261">
        <f t="shared" ref="BQ261:BQ303" si="110">BP261*12</f>
        <v>120960</v>
      </c>
      <c r="BR261">
        <v>120960</v>
      </c>
      <c r="BS261">
        <f t="shared" si="95"/>
        <v>151.19999999999999</v>
      </c>
      <c r="BT261" s="43">
        <v>151.19999999999999</v>
      </c>
      <c r="BU261">
        <f t="shared" si="96"/>
        <v>120.96</v>
      </c>
      <c r="BV261">
        <v>120.96</v>
      </c>
      <c r="BW261">
        <v>8568</v>
      </c>
      <c r="BX261">
        <f t="shared" ref="BX261:BX303" si="111">BW261/1000</f>
        <v>8.5679999999999996</v>
      </c>
      <c r="BY261">
        <v>18</v>
      </c>
      <c r="BZ261">
        <v>3500639.9999999995</v>
      </c>
      <c r="CA261">
        <v>4118400</v>
      </c>
      <c r="CB261">
        <v>84.999999999999986</v>
      </c>
      <c r="CC261">
        <f t="shared" ref="CC261:CC303" si="112">CB261/100</f>
        <v>0.84999999999999987</v>
      </c>
      <c r="CD261">
        <v>0</v>
      </c>
      <c r="CE261">
        <v>0</v>
      </c>
      <c r="CF261">
        <v>1</v>
      </c>
      <c r="CG261">
        <v>0.84999999999999987</v>
      </c>
      <c r="CI261" s="43">
        <v>0.54273497000000004</v>
      </c>
      <c r="CJ261" s="33">
        <v>10080</v>
      </c>
      <c r="CK261" s="33">
        <v>6672.7578611711706</v>
      </c>
      <c r="CL261" s="33">
        <v>102657.81324878724</v>
      </c>
      <c r="CM261" s="43">
        <f t="shared" si="91"/>
        <v>342.19271082929077</v>
      </c>
      <c r="CN261" s="43">
        <v>0.8</v>
      </c>
      <c r="CO261" s="43"/>
      <c r="CP261" s="43">
        <v>0.45726502999999996</v>
      </c>
      <c r="CQ261" s="43">
        <v>0.7</v>
      </c>
      <c r="CR261" s="43">
        <v>0.85</v>
      </c>
      <c r="CS261" s="43">
        <v>6.5000000000000002E-2</v>
      </c>
      <c r="CT261">
        <v>8568</v>
      </c>
      <c r="CU261">
        <v>5760</v>
      </c>
      <c r="CV261">
        <v>50000</v>
      </c>
      <c r="CW261">
        <f t="shared" si="97"/>
        <v>13418.7041605224</v>
      </c>
      <c r="CX261">
        <f t="shared" si="98"/>
        <v>11050.697543959623</v>
      </c>
      <c r="CY261">
        <f t="shared" si="99"/>
        <v>170010.73144553264</v>
      </c>
      <c r="CZ261">
        <f t="shared" si="100"/>
        <v>206441.60246957539</v>
      </c>
      <c r="DA261">
        <v>13418.7041605224</v>
      </c>
      <c r="DB261">
        <v>11050.697543959623</v>
      </c>
      <c r="DC261">
        <v>170010.73144553264</v>
      </c>
      <c r="DD261">
        <v>206441.60246957539</v>
      </c>
      <c r="DE261" s="43">
        <v>0.45726502999999996</v>
      </c>
      <c r="DF261" s="33">
        <f t="shared" si="101"/>
        <v>6672.7578611711706</v>
      </c>
      <c r="DG261" s="43">
        <v>0.35726502999999998</v>
      </c>
      <c r="DH261">
        <f t="shared" si="102"/>
        <v>5213.4820750540539</v>
      </c>
      <c r="DI261">
        <v>0.25726503000000001</v>
      </c>
      <c r="DJ261">
        <f t="shared" si="103"/>
        <v>3754.2062889369372</v>
      </c>
      <c r="DK261">
        <f t="shared" si="104"/>
        <v>102657.81324878724</v>
      </c>
      <c r="DL261">
        <f t="shared" si="105"/>
        <v>80207.416539293132</v>
      </c>
      <c r="DM261">
        <f t="shared" si="106"/>
        <v>57757.019829799028</v>
      </c>
      <c r="DO261" s="33">
        <v>6672.7578611711706</v>
      </c>
      <c r="DP261" s="33">
        <v>5213.4820750540539</v>
      </c>
      <c r="DQ261" s="33">
        <v>3754.2062889369372</v>
      </c>
      <c r="DR261" s="33">
        <v>102657.81324878724</v>
      </c>
      <c r="DS261" s="33">
        <v>80207.416539293132</v>
      </c>
      <c r="DT261" s="33">
        <v>57757.019829799028</v>
      </c>
      <c r="DV261">
        <v>285.16000000000003</v>
      </c>
    </row>
    <row r="262" spans="1:126" x14ac:dyDescent="0.35">
      <c r="A262">
        <v>65</v>
      </c>
      <c r="B262">
        <v>45</v>
      </c>
      <c r="C262">
        <v>1</v>
      </c>
      <c r="D262">
        <v>2</v>
      </c>
      <c r="E262">
        <v>3</v>
      </c>
      <c r="F262">
        <v>4</v>
      </c>
      <c r="G262">
        <v>4</v>
      </c>
      <c r="H262">
        <v>1</v>
      </c>
      <c r="I262">
        <v>1</v>
      </c>
      <c r="J262">
        <v>0</v>
      </c>
      <c r="K262">
        <v>0</v>
      </c>
      <c r="L262">
        <v>1</v>
      </c>
      <c r="M262">
        <v>1</v>
      </c>
      <c r="N262">
        <v>7</v>
      </c>
      <c r="O262">
        <v>12</v>
      </c>
      <c r="P262">
        <v>2</v>
      </c>
      <c r="Q262">
        <v>1</v>
      </c>
      <c r="R262">
        <v>11</v>
      </c>
      <c r="S262">
        <v>539580</v>
      </c>
      <c r="T262">
        <v>1</v>
      </c>
      <c r="U262">
        <v>1</v>
      </c>
      <c r="V262">
        <v>1</v>
      </c>
      <c r="W262">
        <v>2</v>
      </c>
      <c r="X262">
        <v>0</v>
      </c>
      <c r="Y262">
        <v>0</v>
      </c>
      <c r="Z262">
        <v>1</v>
      </c>
      <c r="AA262">
        <v>2</v>
      </c>
      <c r="AB262">
        <v>1</v>
      </c>
      <c r="AD262">
        <v>0</v>
      </c>
      <c r="AF262">
        <v>0</v>
      </c>
      <c r="AH262">
        <v>0</v>
      </c>
      <c r="AI262">
        <v>2</v>
      </c>
      <c r="AJ262">
        <v>0</v>
      </c>
      <c r="AK262">
        <v>1</v>
      </c>
      <c r="AL262">
        <v>0.6</v>
      </c>
      <c r="AM262">
        <v>864</v>
      </c>
      <c r="AN262">
        <f t="shared" si="92"/>
        <v>6912</v>
      </c>
      <c r="AO262">
        <v>6912</v>
      </c>
      <c r="AP262">
        <f t="shared" si="93"/>
        <v>8640</v>
      </c>
      <c r="AQ262">
        <v>8640</v>
      </c>
      <c r="AR262" s="33">
        <f t="shared" si="108"/>
        <v>14400</v>
      </c>
      <c r="AS262">
        <v>3564</v>
      </c>
      <c r="AT262">
        <f t="shared" si="109"/>
        <v>50</v>
      </c>
      <c r="AU262">
        <f t="shared" si="94"/>
        <v>6.9119999999999999</v>
      </c>
      <c r="AV262">
        <v>50000</v>
      </c>
      <c r="AW262">
        <v>166.66666666666666</v>
      </c>
      <c r="AX262">
        <v>90</v>
      </c>
      <c r="AY262">
        <v>6220.8</v>
      </c>
      <c r="AZ262" s="33">
        <v>777.6</v>
      </c>
      <c r="BA262" s="33">
        <v>777.6</v>
      </c>
      <c r="BB262">
        <v>200000</v>
      </c>
      <c r="BC262">
        <v>0</v>
      </c>
      <c r="BD262">
        <v>500</v>
      </c>
      <c r="BE262">
        <v>2000</v>
      </c>
      <c r="BF262">
        <v>1</v>
      </c>
      <c r="BG262">
        <v>12</v>
      </c>
      <c r="BH262">
        <v>10000</v>
      </c>
      <c r="BI262">
        <v>400</v>
      </c>
      <c r="BJ262">
        <v>2</v>
      </c>
      <c r="BK262">
        <v>1</v>
      </c>
      <c r="BL262">
        <v>0</v>
      </c>
      <c r="BM262">
        <v>0</v>
      </c>
      <c r="BN262">
        <v>0</v>
      </c>
      <c r="BO262">
        <v>720</v>
      </c>
      <c r="BP262">
        <v>3960</v>
      </c>
      <c r="BQ262">
        <f t="shared" si="110"/>
        <v>47520</v>
      </c>
      <c r="BR262">
        <v>47520</v>
      </c>
      <c r="BS262">
        <f t="shared" si="95"/>
        <v>79.2</v>
      </c>
      <c r="BT262" s="43">
        <v>79.2</v>
      </c>
      <c r="BU262">
        <f t="shared" si="96"/>
        <v>47.52</v>
      </c>
      <c r="BV262">
        <v>47.52</v>
      </c>
      <c r="BW262">
        <v>3564</v>
      </c>
      <c r="BX262">
        <f t="shared" si="111"/>
        <v>3.5640000000000001</v>
      </c>
      <c r="BY262">
        <v>19</v>
      </c>
      <c r="BZ262">
        <v>2488320</v>
      </c>
      <c r="CA262">
        <v>2764800</v>
      </c>
      <c r="CB262">
        <v>90</v>
      </c>
      <c r="CC262">
        <f t="shared" si="112"/>
        <v>0.9</v>
      </c>
      <c r="CD262">
        <v>0</v>
      </c>
      <c r="CE262">
        <v>0</v>
      </c>
      <c r="CF262">
        <v>1</v>
      </c>
      <c r="CG262">
        <v>0.9</v>
      </c>
      <c r="CI262" s="43">
        <v>0.45191182000000002</v>
      </c>
      <c r="CJ262" s="33">
        <v>3960</v>
      </c>
      <c r="CK262" s="33">
        <v>9725.245309711092</v>
      </c>
      <c r="CL262" s="33">
        <v>161211.90924098692</v>
      </c>
      <c r="CM262" s="43">
        <f t="shared" si="91"/>
        <v>537.37303080328968</v>
      </c>
      <c r="CN262" s="43">
        <v>0.6</v>
      </c>
      <c r="CO262" s="43"/>
      <c r="CP262" s="43">
        <v>0.54808817999999992</v>
      </c>
      <c r="CQ262" s="43">
        <v>0.7</v>
      </c>
      <c r="CR262" s="43">
        <v>0.85</v>
      </c>
      <c r="CS262" s="43">
        <v>6.5000000000000002E-2</v>
      </c>
      <c r="CT262">
        <v>3564</v>
      </c>
      <c r="CU262">
        <v>720</v>
      </c>
      <c r="CV262">
        <v>10000</v>
      </c>
      <c r="CW262">
        <f t="shared" si="97"/>
        <v>6703.5201690453678</v>
      </c>
      <c r="CX262">
        <f t="shared" si="98"/>
        <v>5520.5460215667727</v>
      </c>
      <c r="CY262">
        <f t="shared" si="99"/>
        <v>84931.477254873418</v>
      </c>
      <c r="CZ262">
        <f t="shared" si="100"/>
        <v>103131.07952377488</v>
      </c>
      <c r="DA262">
        <v>6703.5201690453678</v>
      </c>
      <c r="DB262">
        <v>5520.5460215667727</v>
      </c>
      <c r="DC262">
        <v>84931.477254873418</v>
      </c>
      <c r="DD262">
        <v>103131.07952377488</v>
      </c>
      <c r="DE262" s="43">
        <v>0.54808817999999992</v>
      </c>
      <c r="DF262" s="33">
        <f t="shared" si="101"/>
        <v>10478.77410066415</v>
      </c>
      <c r="DG262" s="43">
        <v>0.44808818</v>
      </c>
      <c r="DH262">
        <f t="shared" si="102"/>
        <v>8566.8966905977359</v>
      </c>
      <c r="DI262">
        <v>0.34808818000000002</v>
      </c>
      <c r="DJ262">
        <f t="shared" si="103"/>
        <v>6655.0192805313209</v>
      </c>
      <c r="DK262">
        <f t="shared" si="104"/>
        <v>161211.90924098692</v>
      </c>
      <c r="DL262">
        <f t="shared" si="105"/>
        <v>131798.41062458055</v>
      </c>
      <c r="DM262">
        <f t="shared" si="106"/>
        <v>102384.91200817416</v>
      </c>
      <c r="DO262" s="33">
        <v>10478.77410066415</v>
      </c>
      <c r="DP262" s="33">
        <v>8566.8966905977359</v>
      </c>
      <c r="DQ262" s="33">
        <v>6655.0192805313209</v>
      </c>
      <c r="DR262" s="33">
        <v>161211.90924098692</v>
      </c>
      <c r="DS262" s="33">
        <v>131798.41062458055</v>
      </c>
      <c r="DT262" s="33">
        <v>102384.91200817416</v>
      </c>
      <c r="DV262">
        <v>895.62</v>
      </c>
    </row>
    <row r="263" spans="1:126" x14ac:dyDescent="0.35">
      <c r="A263">
        <v>58</v>
      </c>
      <c r="B263">
        <f t="shared" si="107"/>
        <v>40</v>
      </c>
      <c r="C263">
        <v>1</v>
      </c>
      <c r="D263">
        <v>2</v>
      </c>
      <c r="E263">
        <v>2</v>
      </c>
      <c r="F263">
        <v>4</v>
      </c>
      <c r="G263">
        <v>3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6</v>
      </c>
      <c r="O263">
        <v>8</v>
      </c>
      <c r="P263">
        <v>2</v>
      </c>
      <c r="Q263">
        <v>1</v>
      </c>
      <c r="R263">
        <v>7</v>
      </c>
      <c r="S263">
        <v>2113800</v>
      </c>
      <c r="T263">
        <v>1</v>
      </c>
      <c r="U263">
        <v>2</v>
      </c>
      <c r="V263">
        <v>0</v>
      </c>
      <c r="W263">
        <v>2</v>
      </c>
      <c r="X263">
        <v>0</v>
      </c>
      <c r="Y263">
        <v>0</v>
      </c>
      <c r="Z263">
        <v>1</v>
      </c>
      <c r="AA263">
        <v>2</v>
      </c>
      <c r="AB263">
        <v>0</v>
      </c>
      <c r="AD263">
        <v>0</v>
      </c>
      <c r="AF263">
        <v>0</v>
      </c>
      <c r="AH263">
        <v>0</v>
      </c>
      <c r="AJ263">
        <v>0</v>
      </c>
      <c r="AK263">
        <v>1</v>
      </c>
      <c r="AL263">
        <v>0.8</v>
      </c>
      <c r="AM263">
        <v>872</v>
      </c>
      <c r="AN263">
        <f t="shared" si="92"/>
        <v>6976</v>
      </c>
      <c r="AO263">
        <v>6976</v>
      </c>
      <c r="AP263">
        <f t="shared" si="93"/>
        <v>8720</v>
      </c>
      <c r="AQ263">
        <v>8720</v>
      </c>
      <c r="AR263" s="33">
        <f t="shared" si="108"/>
        <v>10900</v>
      </c>
      <c r="AS263">
        <v>259920</v>
      </c>
      <c r="AT263">
        <f t="shared" si="109"/>
        <v>43.75</v>
      </c>
      <c r="AU263">
        <f t="shared" si="94"/>
        <v>6.976</v>
      </c>
      <c r="AV263">
        <v>43750</v>
      </c>
      <c r="AW263">
        <v>145.83333333333334</v>
      </c>
      <c r="AX263">
        <v>95</v>
      </c>
      <c r="AY263">
        <v>6627.2</v>
      </c>
      <c r="AZ263" s="33">
        <v>1778.3999999999999</v>
      </c>
      <c r="BA263" s="33">
        <v>828.4</v>
      </c>
      <c r="BB263">
        <v>500000</v>
      </c>
      <c r="BC263">
        <v>0</v>
      </c>
      <c r="BD263">
        <v>5000</v>
      </c>
      <c r="BE263">
        <v>20000</v>
      </c>
      <c r="BF263">
        <v>1</v>
      </c>
      <c r="BG263">
        <v>1</v>
      </c>
      <c r="BH263">
        <v>200000</v>
      </c>
      <c r="BI263">
        <v>350</v>
      </c>
      <c r="BK263">
        <v>1</v>
      </c>
      <c r="BL263">
        <v>0</v>
      </c>
      <c r="BM263">
        <v>0</v>
      </c>
      <c r="BN263">
        <v>0</v>
      </c>
      <c r="BO263">
        <v>14400</v>
      </c>
      <c r="BP263">
        <v>273600</v>
      </c>
      <c r="BQ263">
        <f t="shared" si="110"/>
        <v>3283200</v>
      </c>
      <c r="BR263">
        <v>3283200</v>
      </c>
      <c r="BS263">
        <f t="shared" si="95"/>
        <v>4103.9999999999991</v>
      </c>
      <c r="BT263" s="43">
        <v>4103.9999999999991</v>
      </c>
      <c r="BU263">
        <f t="shared" si="96"/>
        <v>3283.2</v>
      </c>
      <c r="BV263">
        <v>3283.2</v>
      </c>
      <c r="BW263">
        <v>259920</v>
      </c>
      <c r="BX263">
        <f t="shared" si="111"/>
        <v>259.92</v>
      </c>
      <c r="BY263">
        <v>13</v>
      </c>
      <c r="BZ263">
        <v>2319520</v>
      </c>
      <c r="CA263">
        <v>2441600</v>
      </c>
      <c r="CB263">
        <v>95</v>
      </c>
      <c r="CC263">
        <f t="shared" si="112"/>
        <v>0.95</v>
      </c>
      <c r="CD263">
        <v>0</v>
      </c>
      <c r="CE263">
        <v>0</v>
      </c>
      <c r="CF263">
        <v>1</v>
      </c>
      <c r="CG263">
        <v>0.95</v>
      </c>
      <c r="CI263" s="43">
        <v>0.79192463999999996</v>
      </c>
      <c r="CJ263" s="33">
        <v>273600</v>
      </c>
      <c r="CK263" s="33">
        <v>2291.1487375869506</v>
      </c>
      <c r="CL263" s="33">
        <v>35248.442116722312</v>
      </c>
      <c r="CM263" s="43">
        <f t="shared" si="91"/>
        <v>117.49480705574103</v>
      </c>
      <c r="CN263" s="43">
        <v>0.8</v>
      </c>
      <c r="CO263" s="43"/>
      <c r="CP263" s="43">
        <v>0.20807536000000004</v>
      </c>
      <c r="CQ263" s="43">
        <v>0.7</v>
      </c>
      <c r="CR263" s="43">
        <v>0.85</v>
      </c>
      <c r="CS263" s="43">
        <v>6.5000000000000002E-2</v>
      </c>
      <c r="CT263">
        <v>259920</v>
      </c>
      <c r="CU263">
        <v>14400</v>
      </c>
      <c r="CV263">
        <v>200000</v>
      </c>
      <c r="CW263">
        <f t="shared" si="97"/>
        <v>278981.09092804592</v>
      </c>
      <c r="CX263">
        <f t="shared" si="98"/>
        <v>229749.13370544955</v>
      </c>
      <c r="CY263">
        <f t="shared" si="99"/>
        <v>3534602.057006916</v>
      </c>
      <c r="CZ263">
        <f t="shared" si="100"/>
        <v>4292016.7835083986</v>
      </c>
      <c r="DA263">
        <v>278981.09092804592</v>
      </c>
      <c r="DB263">
        <v>229749.13370544955</v>
      </c>
      <c r="DC263">
        <v>3534602.057006916</v>
      </c>
      <c r="DD263">
        <v>4292016.7835083986</v>
      </c>
      <c r="DE263" s="43">
        <v>0.20807536000000004</v>
      </c>
      <c r="DF263" s="33">
        <f t="shared" si="101"/>
        <v>2291.1487375869506</v>
      </c>
      <c r="DG263" s="43">
        <v>0.10807536000000006</v>
      </c>
      <c r="DH263">
        <f t="shared" si="102"/>
        <v>1190.0338638282558</v>
      </c>
      <c r="DI263">
        <v>8.0753600000000869E-3</v>
      </c>
      <c r="DJ263">
        <f t="shared" si="103"/>
        <v>88.918990069561119</v>
      </c>
      <c r="DK263">
        <f t="shared" si="104"/>
        <v>35248.442116722312</v>
      </c>
      <c r="DL263">
        <f t="shared" si="105"/>
        <v>18308.213289665473</v>
      </c>
      <c r="DM263">
        <f t="shared" si="106"/>
        <v>1367.9844626086326</v>
      </c>
      <c r="DO263" s="33">
        <v>2291.1487375869506</v>
      </c>
      <c r="DP263" s="33">
        <v>1190.0338638282558</v>
      </c>
      <c r="DQ263" s="33">
        <v>88.918990069561119</v>
      </c>
      <c r="DR263" s="33">
        <v>35248.442116722312</v>
      </c>
      <c r="DS263" s="33">
        <v>18308.213289665473</v>
      </c>
      <c r="DT263" s="33">
        <v>1367.9844626086326</v>
      </c>
      <c r="DV263">
        <v>267.02</v>
      </c>
    </row>
    <row r="264" spans="1:126" x14ac:dyDescent="0.35">
      <c r="A264">
        <v>25</v>
      </c>
      <c r="B264">
        <f t="shared" si="107"/>
        <v>7</v>
      </c>
      <c r="C264">
        <v>1</v>
      </c>
      <c r="D264">
        <v>2</v>
      </c>
      <c r="E264">
        <v>1</v>
      </c>
      <c r="F264">
        <v>1</v>
      </c>
      <c r="G264">
        <v>2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96</v>
      </c>
      <c r="N264">
        <v>7</v>
      </c>
      <c r="O264">
        <v>12</v>
      </c>
      <c r="P264">
        <v>2</v>
      </c>
      <c r="Q264">
        <v>1</v>
      </c>
      <c r="R264">
        <v>5</v>
      </c>
      <c r="S264">
        <v>82600</v>
      </c>
      <c r="T264">
        <v>1</v>
      </c>
      <c r="U264">
        <v>2</v>
      </c>
      <c r="V264">
        <v>0</v>
      </c>
      <c r="W264">
        <v>2</v>
      </c>
      <c r="X264">
        <v>0</v>
      </c>
      <c r="Y264">
        <v>0</v>
      </c>
      <c r="Z264">
        <v>1</v>
      </c>
      <c r="AA264">
        <v>2</v>
      </c>
      <c r="AB264">
        <v>0</v>
      </c>
      <c r="AD264">
        <v>0</v>
      </c>
      <c r="AF264">
        <v>0</v>
      </c>
      <c r="AH264">
        <v>0</v>
      </c>
      <c r="AJ264">
        <v>0</v>
      </c>
      <c r="AK264">
        <v>1</v>
      </c>
      <c r="AL264">
        <v>0.61</v>
      </c>
      <c r="AM264">
        <v>872</v>
      </c>
      <c r="AN264">
        <f t="shared" si="92"/>
        <v>6976</v>
      </c>
      <c r="AO264">
        <v>6976</v>
      </c>
      <c r="AP264">
        <f t="shared" si="93"/>
        <v>8720</v>
      </c>
      <c r="AQ264">
        <v>8720</v>
      </c>
      <c r="AR264" s="33">
        <f t="shared" si="108"/>
        <v>14295.081967213115</v>
      </c>
      <c r="AS264">
        <v>7920</v>
      </c>
      <c r="AT264">
        <f t="shared" si="109"/>
        <v>168.75</v>
      </c>
      <c r="AU264">
        <f t="shared" si="94"/>
        <v>6.976</v>
      </c>
      <c r="AV264">
        <v>168750</v>
      </c>
      <c r="AW264">
        <v>562.5</v>
      </c>
      <c r="AX264">
        <v>100</v>
      </c>
      <c r="AY264">
        <v>6976</v>
      </c>
      <c r="AZ264" s="33">
        <v>1872</v>
      </c>
      <c r="BA264" s="33">
        <v>872</v>
      </c>
      <c r="BB264">
        <v>700000</v>
      </c>
      <c r="BC264">
        <v>0</v>
      </c>
      <c r="BD264">
        <v>1000</v>
      </c>
      <c r="BE264">
        <v>4000</v>
      </c>
      <c r="BF264">
        <v>10</v>
      </c>
      <c r="BG264">
        <v>15</v>
      </c>
      <c r="BH264">
        <v>0</v>
      </c>
      <c r="BI264">
        <v>1350</v>
      </c>
      <c r="BK264">
        <v>1</v>
      </c>
      <c r="BL264">
        <v>0</v>
      </c>
      <c r="BM264">
        <v>0</v>
      </c>
      <c r="BN264">
        <v>1</v>
      </c>
      <c r="BO264">
        <v>0</v>
      </c>
      <c r="BP264">
        <v>7920</v>
      </c>
      <c r="BQ264">
        <f t="shared" si="110"/>
        <v>95040</v>
      </c>
      <c r="BR264">
        <v>95040</v>
      </c>
      <c r="BS264">
        <f t="shared" si="95"/>
        <v>155.80327868852461</v>
      </c>
      <c r="BT264" s="43">
        <v>155.80327868852461</v>
      </c>
      <c r="BU264">
        <f t="shared" si="96"/>
        <v>95.04</v>
      </c>
      <c r="BV264">
        <v>95.04</v>
      </c>
      <c r="BW264">
        <v>7920</v>
      </c>
      <c r="BX264">
        <f t="shared" si="111"/>
        <v>7.92</v>
      </c>
      <c r="BY264">
        <v>44</v>
      </c>
      <c r="BZ264">
        <v>9417600</v>
      </c>
      <c r="CA264">
        <v>9417600</v>
      </c>
      <c r="CB264">
        <v>100</v>
      </c>
      <c r="CC264">
        <f t="shared" si="112"/>
        <v>1</v>
      </c>
      <c r="CD264">
        <v>0</v>
      </c>
      <c r="CE264">
        <v>0</v>
      </c>
      <c r="CF264">
        <v>1</v>
      </c>
      <c r="CG264">
        <v>1</v>
      </c>
      <c r="CI264" s="43">
        <v>0.53582982999999995</v>
      </c>
      <c r="CJ264" s="33">
        <v>7920</v>
      </c>
      <c r="CK264" s="33">
        <v>7553.8233517159742</v>
      </c>
      <c r="CL264" s="33">
        <v>116212.66694947652</v>
      </c>
      <c r="CM264" s="43">
        <f t="shared" si="91"/>
        <v>387.37555649825509</v>
      </c>
      <c r="CN264" s="43">
        <v>0.61</v>
      </c>
      <c r="CO264" s="43"/>
      <c r="CP264" s="43">
        <v>0.46417017000000005</v>
      </c>
      <c r="CQ264" s="43">
        <v>0.7</v>
      </c>
      <c r="CR264" s="43">
        <v>0.85</v>
      </c>
      <c r="CS264" s="43">
        <v>6.5000000000000002E-2</v>
      </c>
      <c r="CT264">
        <v>7920</v>
      </c>
      <c r="CU264">
        <v>-2880</v>
      </c>
      <c r="CV264">
        <v>0</v>
      </c>
      <c r="CW264">
        <f t="shared" si="97"/>
        <v>12563.690229788066</v>
      </c>
      <c r="CX264">
        <f t="shared" si="98"/>
        <v>10346.56842453135</v>
      </c>
      <c r="CY264">
        <f t="shared" si="99"/>
        <v>159177.97576202077</v>
      </c>
      <c r="CZ264">
        <f t="shared" si="100"/>
        <v>193287.54199673948</v>
      </c>
      <c r="DA264">
        <v>12563.690229788066</v>
      </c>
      <c r="DB264">
        <v>10346.56842453135</v>
      </c>
      <c r="DC264">
        <v>159177.97576202077</v>
      </c>
      <c r="DD264">
        <v>193287.54199673948</v>
      </c>
      <c r="DE264" s="43">
        <v>0.46417017000000005</v>
      </c>
      <c r="DF264" s="33">
        <f t="shared" si="101"/>
        <v>7553.8233517159742</v>
      </c>
      <c r="DG264" s="43">
        <v>0.36417017000000007</v>
      </c>
      <c r="DH264">
        <f t="shared" si="102"/>
        <v>5926.4410165443778</v>
      </c>
      <c r="DI264">
        <v>0.26417017000000009</v>
      </c>
      <c r="DJ264">
        <f t="shared" si="103"/>
        <v>4299.0586813727805</v>
      </c>
      <c r="DK264">
        <f t="shared" si="104"/>
        <v>116212.66694947652</v>
      </c>
      <c r="DL264">
        <f t="shared" si="105"/>
        <v>91176.015639144272</v>
      </c>
      <c r="DM264">
        <f t="shared" si="106"/>
        <v>66139.364328812007</v>
      </c>
      <c r="DO264" s="33">
        <v>7553.8233517159742</v>
      </c>
      <c r="DP264" s="33">
        <v>5926.4410165443778</v>
      </c>
      <c r="DQ264" s="33">
        <v>4299.0586813727805</v>
      </c>
      <c r="DR264" s="33">
        <v>116212.66694947652</v>
      </c>
      <c r="DS264" s="33">
        <v>91176.015639144272</v>
      </c>
      <c r="DT264" s="33">
        <v>66139.364328812007</v>
      </c>
      <c r="DV264">
        <v>538.03</v>
      </c>
    </row>
    <row r="265" spans="1:126" x14ac:dyDescent="0.35">
      <c r="A265">
        <v>50</v>
      </c>
      <c r="B265">
        <f t="shared" si="107"/>
        <v>32</v>
      </c>
      <c r="C265">
        <v>1</v>
      </c>
      <c r="D265">
        <v>2</v>
      </c>
      <c r="E265">
        <v>3</v>
      </c>
      <c r="F265">
        <v>4</v>
      </c>
      <c r="G265">
        <v>5</v>
      </c>
      <c r="H265">
        <v>0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3</v>
      </c>
      <c r="O265">
        <v>6</v>
      </c>
      <c r="P265">
        <v>1</v>
      </c>
      <c r="Q265">
        <v>1</v>
      </c>
      <c r="R265">
        <v>5</v>
      </c>
      <c r="S265">
        <v>67750</v>
      </c>
      <c r="T265">
        <v>1</v>
      </c>
      <c r="U265">
        <v>2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2</v>
      </c>
      <c r="AB265">
        <v>0</v>
      </c>
      <c r="AD265">
        <v>0</v>
      </c>
      <c r="AF265">
        <v>0</v>
      </c>
      <c r="AH265">
        <v>0</v>
      </c>
      <c r="AJ265">
        <v>0</v>
      </c>
      <c r="AK265">
        <v>1</v>
      </c>
      <c r="AL265">
        <v>8.0000000000000002E-3</v>
      </c>
      <c r="AM265">
        <v>40</v>
      </c>
      <c r="AN265">
        <f t="shared" si="92"/>
        <v>320</v>
      </c>
      <c r="AO265">
        <v>320</v>
      </c>
      <c r="AP265">
        <f t="shared" si="93"/>
        <v>400</v>
      </c>
      <c r="AQ265">
        <v>400</v>
      </c>
      <c r="AR265" s="33">
        <f t="shared" si="108"/>
        <v>50000</v>
      </c>
      <c r="AS265">
        <v>6048</v>
      </c>
      <c r="AT265">
        <f t="shared" si="109"/>
        <v>100</v>
      </c>
      <c r="AU265">
        <f t="shared" si="94"/>
        <v>0.32</v>
      </c>
      <c r="AV265">
        <v>100000</v>
      </c>
      <c r="AW265">
        <v>333.33333333333331</v>
      </c>
      <c r="AX265">
        <v>70</v>
      </c>
      <c r="AY265">
        <v>224</v>
      </c>
      <c r="AZ265" s="33">
        <v>28</v>
      </c>
      <c r="BA265" s="33">
        <v>28</v>
      </c>
      <c r="BB265">
        <v>20000</v>
      </c>
      <c r="BC265">
        <v>0</v>
      </c>
      <c r="BD265">
        <v>420</v>
      </c>
      <c r="BE265">
        <v>1680</v>
      </c>
      <c r="BF265">
        <v>1</v>
      </c>
      <c r="BG265">
        <v>9</v>
      </c>
      <c r="BH265">
        <v>30000</v>
      </c>
      <c r="BI265">
        <v>800</v>
      </c>
      <c r="BK265">
        <v>1</v>
      </c>
      <c r="BL265">
        <v>0</v>
      </c>
      <c r="BM265">
        <v>0</v>
      </c>
      <c r="BN265">
        <v>0</v>
      </c>
      <c r="BO265">
        <v>4320</v>
      </c>
      <c r="BP265">
        <v>8640</v>
      </c>
      <c r="BQ265">
        <f t="shared" si="110"/>
        <v>103680</v>
      </c>
      <c r="BR265">
        <v>103680</v>
      </c>
      <c r="BS265">
        <f t="shared" si="95"/>
        <v>12960</v>
      </c>
      <c r="BT265" s="43">
        <v>12960</v>
      </c>
      <c r="BU265">
        <f t="shared" si="96"/>
        <v>103.68</v>
      </c>
      <c r="BV265">
        <v>103.68</v>
      </c>
      <c r="BW265">
        <v>6048</v>
      </c>
      <c r="BX265">
        <f t="shared" si="111"/>
        <v>6.048</v>
      </c>
      <c r="BY265">
        <v>23</v>
      </c>
      <c r="BZ265">
        <v>179200</v>
      </c>
      <c r="CA265">
        <v>256000</v>
      </c>
      <c r="CB265">
        <v>70</v>
      </c>
      <c r="CC265">
        <f t="shared" si="112"/>
        <v>0.7</v>
      </c>
      <c r="CD265">
        <v>0</v>
      </c>
      <c r="CE265">
        <v>0</v>
      </c>
      <c r="CF265">
        <v>1</v>
      </c>
      <c r="CG265">
        <v>0.7</v>
      </c>
      <c r="CI265" s="43">
        <v>0.73062048000000002</v>
      </c>
      <c r="CJ265" s="33">
        <v>8640</v>
      </c>
      <c r="CK265" s="33">
        <v>147.47986259569399</v>
      </c>
      <c r="CL265" s="33">
        <v>2268.9209630106766</v>
      </c>
      <c r="CM265" s="43">
        <f t="shared" si="91"/>
        <v>7.5630698767022553</v>
      </c>
      <c r="CN265" s="43">
        <v>8.0000000000000002E-3</v>
      </c>
      <c r="CO265" s="43"/>
      <c r="CP265" s="43">
        <v>0.26937951999999998</v>
      </c>
      <c r="CQ265" s="43">
        <v>0.7</v>
      </c>
      <c r="CR265" s="43">
        <v>0.85</v>
      </c>
      <c r="CS265" s="43">
        <v>6.5000000000000002E-2</v>
      </c>
      <c r="CT265">
        <v>6048</v>
      </c>
      <c r="CU265">
        <v>4320</v>
      </c>
      <c r="CV265">
        <v>30000</v>
      </c>
      <c r="CW265">
        <f t="shared" si="97"/>
        <v>7036.2111940798595</v>
      </c>
      <c r="CX265">
        <f t="shared" si="98"/>
        <v>5794.5268657128245</v>
      </c>
      <c r="CY265">
        <f t="shared" si="99"/>
        <v>89146.567164812688</v>
      </c>
      <c r="CZ265">
        <f t="shared" si="100"/>
        <v>108249.40298584399</v>
      </c>
      <c r="DA265">
        <v>7036.2111940798595</v>
      </c>
      <c r="DB265">
        <v>5794.5268657128245</v>
      </c>
      <c r="DC265">
        <v>89146.567164812688</v>
      </c>
      <c r="DD265">
        <v>108249.40298584399</v>
      </c>
      <c r="DE265" s="43">
        <v>0.26937951999999998</v>
      </c>
      <c r="DF265" s="33">
        <f t="shared" si="101"/>
        <v>147.47986259569399</v>
      </c>
      <c r="DG265" s="43">
        <v>0.16937952000000001</v>
      </c>
      <c r="DH265">
        <f t="shared" si="102"/>
        <v>92.7318763361246</v>
      </c>
      <c r="DI265">
        <v>6.9379520000000028E-2</v>
      </c>
      <c r="DJ265">
        <f t="shared" si="103"/>
        <v>37.98389007655522</v>
      </c>
      <c r="DK265">
        <f t="shared" si="104"/>
        <v>2268.9209630106766</v>
      </c>
      <c r="DL265">
        <f t="shared" si="105"/>
        <v>1426.6442513249938</v>
      </c>
      <c r="DM265">
        <f t="shared" si="106"/>
        <v>584.36753963931108</v>
      </c>
      <c r="DO265" s="33">
        <v>147.47986259569399</v>
      </c>
      <c r="DP265" s="33">
        <v>92.7318763361246</v>
      </c>
      <c r="DQ265" s="33">
        <v>37.98389007655522</v>
      </c>
      <c r="DR265" s="33">
        <v>2268.9209630106766</v>
      </c>
      <c r="DS265" s="33">
        <v>1426.6442513249938</v>
      </c>
      <c r="DT265" s="33">
        <v>584.36753963931108</v>
      </c>
      <c r="DV265">
        <v>114.59</v>
      </c>
    </row>
    <row r="266" spans="1:126" x14ac:dyDescent="0.35">
      <c r="A266">
        <v>38</v>
      </c>
      <c r="B266">
        <f t="shared" si="107"/>
        <v>20</v>
      </c>
      <c r="C266">
        <v>1</v>
      </c>
      <c r="D266">
        <v>2</v>
      </c>
      <c r="E266">
        <v>2</v>
      </c>
      <c r="F266">
        <v>4</v>
      </c>
      <c r="G266">
        <v>2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96</v>
      </c>
      <c r="N266">
        <v>3</v>
      </c>
      <c r="O266">
        <v>6</v>
      </c>
      <c r="P266">
        <v>1</v>
      </c>
      <c r="Q266">
        <v>1</v>
      </c>
      <c r="R266">
        <v>10</v>
      </c>
      <c r="S266">
        <v>259100</v>
      </c>
      <c r="T266">
        <v>1</v>
      </c>
      <c r="U266">
        <v>2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2</v>
      </c>
      <c r="AB266">
        <v>0</v>
      </c>
      <c r="AD266">
        <v>0</v>
      </c>
      <c r="AF266">
        <v>0</v>
      </c>
      <c r="AH266">
        <v>0</v>
      </c>
      <c r="AJ266">
        <v>0</v>
      </c>
      <c r="AK266">
        <v>1</v>
      </c>
      <c r="AL266">
        <v>2.4E-2</v>
      </c>
      <c r="AM266">
        <v>59</v>
      </c>
      <c r="AN266">
        <f t="shared" si="92"/>
        <v>472</v>
      </c>
      <c r="AO266">
        <v>472</v>
      </c>
      <c r="AP266">
        <f t="shared" si="93"/>
        <v>590</v>
      </c>
      <c r="AQ266">
        <v>590</v>
      </c>
      <c r="AR266" s="33">
        <f t="shared" si="108"/>
        <v>24583.333333333332</v>
      </c>
      <c r="AS266">
        <v>14976</v>
      </c>
      <c r="AT266">
        <f t="shared" si="109"/>
        <v>31.25</v>
      </c>
      <c r="AU266">
        <f t="shared" si="94"/>
        <v>0.47199999999999998</v>
      </c>
      <c r="AV266">
        <v>31250</v>
      </c>
      <c r="AW266">
        <v>104.16666666666667</v>
      </c>
      <c r="AX266">
        <v>80</v>
      </c>
      <c r="AY266">
        <v>377.6</v>
      </c>
      <c r="AZ266" s="33">
        <v>47.2</v>
      </c>
      <c r="BA266" s="33">
        <v>47.2</v>
      </c>
      <c r="BB266">
        <v>150000</v>
      </c>
      <c r="BC266">
        <v>0</v>
      </c>
      <c r="BD266">
        <v>400</v>
      </c>
      <c r="BE266">
        <v>1600</v>
      </c>
      <c r="BF266">
        <v>1</v>
      </c>
      <c r="BG266">
        <v>12</v>
      </c>
      <c r="BH266">
        <v>50000</v>
      </c>
      <c r="BI266">
        <v>250</v>
      </c>
      <c r="BK266">
        <v>1</v>
      </c>
      <c r="BL266">
        <v>0</v>
      </c>
      <c r="BM266">
        <v>0</v>
      </c>
      <c r="BN266">
        <v>1</v>
      </c>
      <c r="BO266">
        <v>5760</v>
      </c>
      <c r="BP266">
        <v>18720</v>
      </c>
      <c r="BQ266">
        <f t="shared" si="110"/>
        <v>224640</v>
      </c>
      <c r="BR266">
        <v>224640</v>
      </c>
      <c r="BS266">
        <f t="shared" si="95"/>
        <v>9360</v>
      </c>
      <c r="BT266" s="43">
        <v>9360</v>
      </c>
      <c r="BU266">
        <f t="shared" si="96"/>
        <v>224.64</v>
      </c>
      <c r="BV266">
        <v>224.64</v>
      </c>
      <c r="BW266">
        <v>14976</v>
      </c>
      <c r="BX266">
        <f t="shared" si="111"/>
        <v>14.976000000000001</v>
      </c>
      <c r="BY266">
        <v>24</v>
      </c>
      <c r="BZ266">
        <v>94400</v>
      </c>
      <c r="CA266">
        <v>118000</v>
      </c>
      <c r="CB266">
        <v>80</v>
      </c>
      <c r="CC266">
        <f t="shared" si="112"/>
        <v>0.8</v>
      </c>
      <c r="CD266">
        <v>0</v>
      </c>
      <c r="CE266">
        <v>0</v>
      </c>
      <c r="CF266">
        <v>1</v>
      </c>
      <c r="CG266">
        <v>0.8</v>
      </c>
      <c r="CI266" s="43">
        <v>0.75374859999999999</v>
      </c>
      <c r="CJ266" s="33">
        <v>18720</v>
      </c>
      <c r="CK266" s="33">
        <v>192.75435602799132</v>
      </c>
      <c r="CL266" s="33">
        <v>2965.4516311998664</v>
      </c>
      <c r="CM266" s="43">
        <f t="shared" si="91"/>
        <v>9.8848387706662209</v>
      </c>
      <c r="CN266" s="43">
        <v>2.4E-2</v>
      </c>
      <c r="CO266" s="43"/>
      <c r="CP266" s="43">
        <v>0.24625140000000001</v>
      </c>
      <c r="CQ266" s="43">
        <v>0.7</v>
      </c>
      <c r="CR266" s="43">
        <v>0.85</v>
      </c>
      <c r="CS266" s="43">
        <v>6.5000000000000002E-2</v>
      </c>
      <c r="CT266">
        <v>14976</v>
      </c>
      <c r="CU266">
        <v>5760</v>
      </c>
      <c r="CV266">
        <v>50000</v>
      </c>
      <c r="CW266">
        <f t="shared" si="97"/>
        <v>16888.389577108337</v>
      </c>
      <c r="CX266">
        <f t="shared" si="98"/>
        <v>13908.085534089216</v>
      </c>
      <c r="CY266">
        <f t="shared" si="99"/>
        <v>213970.54667829562</v>
      </c>
      <c r="CZ266">
        <f t="shared" si="100"/>
        <v>259821.37810935904</v>
      </c>
      <c r="DA266">
        <v>16888.389577108337</v>
      </c>
      <c r="DB266">
        <v>13908.085534089216</v>
      </c>
      <c r="DC266">
        <v>213970.54667829562</v>
      </c>
      <c r="DD266">
        <v>259821.37810935904</v>
      </c>
      <c r="DE266" s="43">
        <v>0.24625140000000001</v>
      </c>
      <c r="DF266" s="33">
        <f t="shared" si="101"/>
        <v>192.75435602799132</v>
      </c>
      <c r="DG266" s="43">
        <v>0.14625140000000003</v>
      </c>
      <c r="DH266">
        <f t="shared" si="102"/>
        <v>114.47892042519219</v>
      </c>
      <c r="DI266">
        <v>4.6251400000000054E-2</v>
      </c>
      <c r="DJ266">
        <f t="shared" si="103"/>
        <v>36.203484822393079</v>
      </c>
      <c r="DK266">
        <f t="shared" si="104"/>
        <v>2965.4516311998664</v>
      </c>
      <c r="DL266">
        <f t="shared" si="105"/>
        <v>1761.2141603875721</v>
      </c>
      <c r="DM266">
        <f t="shared" si="106"/>
        <v>556.9766895752781</v>
      </c>
      <c r="DO266" s="33">
        <v>192.75435602799132</v>
      </c>
      <c r="DP266" s="33">
        <v>114.47892042519219</v>
      </c>
      <c r="DQ266" s="33">
        <v>36.203484822393079</v>
      </c>
      <c r="DR266" s="33">
        <v>2965.4516311998664</v>
      </c>
      <c r="DS266" s="33">
        <v>1761.2141603875721</v>
      </c>
      <c r="DT266" s="33">
        <v>556.9766895752781</v>
      </c>
      <c r="DV266">
        <v>105.16</v>
      </c>
    </row>
    <row r="267" spans="1:126" x14ac:dyDescent="0.35">
      <c r="A267">
        <v>49</v>
      </c>
      <c r="B267">
        <v>17</v>
      </c>
      <c r="C267">
        <v>1</v>
      </c>
      <c r="D267">
        <v>2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1</v>
      </c>
      <c r="M267">
        <v>96</v>
      </c>
      <c r="N267">
        <v>6</v>
      </c>
      <c r="O267">
        <v>7</v>
      </c>
      <c r="P267">
        <v>2</v>
      </c>
      <c r="Q267">
        <v>1</v>
      </c>
      <c r="R267">
        <v>7</v>
      </c>
      <c r="S267">
        <v>271000</v>
      </c>
      <c r="T267">
        <v>1</v>
      </c>
      <c r="U267">
        <v>2</v>
      </c>
      <c r="V267">
        <v>0</v>
      </c>
      <c r="W267">
        <v>1</v>
      </c>
      <c r="X267">
        <v>1</v>
      </c>
      <c r="Y267">
        <v>0</v>
      </c>
      <c r="Z267">
        <v>1</v>
      </c>
      <c r="AA267">
        <v>2</v>
      </c>
      <c r="AB267">
        <v>0</v>
      </c>
      <c r="AD267">
        <v>0</v>
      </c>
      <c r="AF267">
        <v>0</v>
      </c>
      <c r="AH267">
        <v>0</v>
      </c>
      <c r="AJ267">
        <v>0</v>
      </c>
      <c r="AK267">
        <v>1</v>
      </c>
      <c r="AL267">
        <v>0.28000000000000003</v>
      </c>
      <c r="AM267">
        <v>216</v>
      </c>
      <c r="AN267">
        <f t="shared" si="92"/>
        <v>1728</v>
      </c>
      <c r="AO267">
        <v>1728</v>
      </c>
      <c r="AP267">
        <f t="shared" si="93"/>
        <v>2160</v>
      </c>
      <c r="AQ267">
        <v>2160</v>
      </c>
      <c r="AR267" s="33">
        <f t="shared" si="108"/>
        <v>7714.2857142857138</v>
      </c>
      <c r="AS267">
        <v>16848</v>
      </c>
      <c r="AT267">
        <f t="shared" si="109"/>
        <v>131.25</v>
      </c>
      <c r="AU267">
        <f t="shared" si="94"/>
        <v>1.728</v>
      </c>
      <c r="AV267">
        <v>131250</v>
      </c>
      <c r="AW267">
        <v>437.5</v>
      </c>
      <c r="AX267">
        <v>90</v>
      </c>
      <c r="AY267">
        <v>1555.2</v>
      </c>
      <c r="AZ267" s="33">
        <v>194.4</v>
      </c>
      <c r="BA267" s="33">
        <v>194.4</v>
      </c>
      <c r="BB267">
        <v>150000</v>
      </c>
      <c r="BC267">
        <v>0</v>
      </c>
      <c r="BD267">
        <v>400</v>
      </c>
      <c r="BE267">
        <v>1600</v>
      </c>
      <c r="BF267">
        <v>1</v>
      </c>
      <c r="BG267">
        <v>1</v>
      </c>
      <c r="BH267">
        <v>20000</v>
      </c>
      <c r="BI267">
        <v>1050</v>
      </c>
      <c r="BK267">
        <v>1</v>
      </c>
      <c r="BL267">
        <v>0</v>
      </c>
      <c r="BM267">
        <v>0</v>
      </c>
      <c r="BN267">
        <v>1</v>
      </c>
      <c r="BO267">
        <v>5760</v>
      </c>
      <c r="BP267">
        <v>18720</v>
      </c>
      <c r="BQ267">
        <f t="shared" si="110"/>
        <v>224640</v>
      </c>
      <c r="BR267">
        <v>224640</v>
      </c>
      <c r="BS267">
        <f t="shared" si="95"/>
        <v>802.28571428571411</v>
      </c>
      <c r="BT267" s="43">
        <v>802.28571428571411</v>
      </c>
      <c r="BU267">
        <f t="shared" si="96"/>
        <v>224.64</v>
      </c>
      <c r="BV267">
        <v>224.64</v>
      </c>
      <c r="BW267">
        <v>16848</v>
      </c>
      <c r="BX267">
        <f t="shared" si="111"/>
        <v>16.847999999999999</v>
      </c>
      <c r="BY267">
        <v>8</v>
      </c>
      <c r="BZ267">
        <v>1632960</v>
      </c>
      <c r="CA267">
        <v>1814400</v>
      </c>
      <c r="CB267">
        <v>90</v>
      </c>
      <c r="CC267">
        <f t="shared" si="112"/>
        <v>0.9</v>
      </c>
      <c r="CD267">
        <v>0</v>
      </c>
      <c r="CE267">
        <v>0</v>
      </c>
      <c r="CF267">
        <v>1</v>
      </c>
      <c r="CG267">
        <v>0.9</v>
      </c>
      <c r="CI267" s="43">
        <v>0.69499270999999996</v>
      </c>
      <c r="CJ267" s="33">
        <v>18720</v>
      </c>
      <c r="CK267" s="33">
        <v>947.946268961584</v>
      </c>
      <c r="CL267" s="33">
        <v>14583.788753255138</v>
      </c>
      <c r="CM267" s="43">
        <f t="shared" si="91"/>
        <v>48.612629177517128</v>
      </c>
      <c r="CN267" s="43">
        <v>0.28000000000000003</v>
      </c>
      <c r="CO267" s="43"/>
      <c r="CP267" s="43">
        <v>0.30500729000000004</v>
      </c>
      <c r="CQ267" s="43">
        <v>0.7</v>
      </c>
      <c r="CR267" s="43">
        <v>0.85</v>
      </c>
      <c r="CS267" s="43">
        <v>6.5000000000000002E-2</v>
      </c>
      <c r="CT267">
        <v>16848</v>
      </c>
      <c r="CU267">
        <v>5760</v>
      </c>
      <c r="CV267">
        <v>20000</v>
      </c>
      <c r="CW267">
        <f t="shared" si="97"/>
        <v>20605.6837632153</v>
      </c>
      <c r="CX267">
        <f t="shared" si="98"/>
        <v>16969.386628530247</v>
      </c>
      <c r="CY267">
        <f t="shared" si="99"/>
        <v>261067.48659277303</v>
      </c>
      <c r="CZ267">
        <f t="shared" si="100"/>
        <v>317010.51943408151</v>
      </c>
      <c r="DA267">
        <v>20605.6837632153</v>
      </c>
      <c r="DB267">
        <v>16969.386628530247</v>
      </c>
      <c r="DC267">
        <v>261067.48659277303</v>
      </c>
      <c r="DD267">
        <v>317010.51943408151</v>
      </c>
      <c r="DE267" s="43">
        <v>0.30500729000000004</v>
      </c>
      <c r="DF267" s="33">
        <f t="shared" si="101"/>
        <v>947.946268961584</v>
      </c>
      <c r="DG267" s="43">
        <v>0.20500729000000006</v>
      </c>
      <c r="DH267">
        <f t="shared" si="102"/>
        <v>637.15164206542568</v>
      </c>
      <c r="DI267">
        <v>0.10500729000000009</v>
      </c>
      <c r="DJ267">
        <f t="shared" si="103"/>
        <v>326.3570151692673</v>
      </c>
      <c r="DK267">
        <f t="shared" si="104"/>
        <v>14583.788753255138</v>
      </c>
      <c r="DL267">
        <f t="shared" si="105"/>
        <v>9802.3329548527017</v>
      </c>
      <c r="DM267">
        <f t="shared" si="106"/>
        <v>5020.8771564502658</v>
      </c>
      <c r="DO267" s="33">
        <v>947.946268961584</v>
      </c>
      <c r="DP267" s="33">
        <v>637.15164206542568</v>
      </c>
      <c r="DQ267" s="33">
        <v>326.3570151692673</v>
      </c>
      <c r="DR267" s="33">
        <v>14583.788753255138</v>
      </c>
      <c r="DS267" s="33">
        <v>9802.3329548527017</v>
      </c>
      <c r="DT267" s="33">
        <v>5020.8771564502658</v>
      </c>
      <c r="DV267">
        <v>142.97</v>
      </c>
    </row>
    <row r="268" spans="1:126" x14ac:dyDescent="0.35">
      <c r="A268">
        <v>79</v>
      </c>
      <c r="B268">
        <v>58</v>
      </c>
      <c r="C268">
        <v>1</v>
      </c>
      <c r="D268">
        <v>2</v>
      </c>
      <c r="E268">
        <v>2</v>
      </c>
      <c r="F268">
        <v>2</v>
      </c>
      <c r="G268">
        <v>2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1</v>
      </c>
      <c r="N268">
        <v>6</v>
      </c>
      <c r="O268">
        <v>7</v>
      </c>
      <c r="P268">
        <v>2</v>
      </c>
      <c r="Q268">
        <v>1</v>
      </c>
      <c r="R268">
        <v>6</v>
      </c>
      <c r="S268">
        <v>222000</v>
      </c>
      <c r="T268">
        <v>1</v>
      </c>
      <c r="U268">
        <v>1</v>
      </c>
      <c r="V268">
        <v>1</v>
      </c>
      <c r="W268">
        <v>2</v>
      </c>
      <c r="X268">
        <v>0</v>
      </c>
      <c r="Y268">
        <v>1</v>
      </c>
      <c r="Z268">
        <v>0</v>
      </c>
      <c r="AA268">
        <v>1</v>
      </c>
      <c r="AB268">
        <v>0</v>
      </c>
      <c r="AC268">
        <v>3</v>
      </c>
      <c r="AD268">
        <v>1</v>
      </c>
      <c r="AE268">
        <v>2</v>
      </c>
      <c r="AF268">
        <v>0</v>
      </c>
      <c r="AG268">
        <v>3</v>
      </c>
      <c r="AH268">
        <v>1</v>
      </c>
      <c r="AJ268">
        <v>0</v>
      </c>
      <c r="AK268">
        <v>0</v>
      </c>
      <c r="AL268">
        <v>0.96</v>
      </c>
      <c r="AM268">
        <v>960</v>
      </c>
      <c r="AN268">
        <f t="shared" si="92"/>
        <v>7680</v>
      </c>
      <c r="AO268">
        <v>7680</v>
      </c>
      <c r="AP268">
        <f t="shared" si="93"/>
        <v>9600</v>
      </c>
      <c r="AQ268">
        <v>9600</v>
      </c>
      <c r="AR268" s="33">
        <f t="shared" si="108"/>
        <v>10000</v>
      </c>
      <c r="AS268">
        <v>400</v>
      </c>
      <c r="AT268">
        <f t="shared" si="109"/>
        <v>87.5</v>
      </c>
      <c r="AU268">
        <f t="shared" si="94"/>
        <v>7.68</v>
      </c>
      <c r="AV268">
        <v>87500</v>
      </c>
      <c r="AW268">
        <v>291.66666666666669</v>
      </c>
      <c r="AX268">
        <v>100</v>
      </c>
      <c r="AY268">
        <v>7680</v>
      </c>
      <c r="AZ268" s="33">
        <v>1296</v>
      </c>
      <c r="BA268" s="33">
        <v>960</v>
      </c>
      <c r="BB268">
        <v>864000</v>
      </c>
      <c r="BC268">
        <v>0</v>
      </c>
      <c r="BD268">
        <v>180</v>
      </c>
      <c r="BE268">
        <v>720</v>
      </c>
      <c r="BF268">
        <v>1</v>
      </c>
      <c r="BG268">
        <v>4</v>
      </c>
      <c r="BH268">
        <v>5000</v>
      </c>
      <c r="BI268">
        <v>700</v>
      </c>
      <c r="BK268">
        <v>1</v>
      </c>
      <c r="BL268">
        <v>0</v>
      </c>
      <c r="BM268">
        <v>0</v>
      </c>
      <c r="BN268">
        <v>0</v>
      </c>
      <c r="BO268">
        <v>100</v>
      </c>
      <c r="BP268">
        <v>400</v>
      </c>
      <c r="BQ268">
        <f t="shared" si="110"/>
        <v>4800</v>
      </c>
      <c r="BR268">
        <v>4800</v>
      </c>
      <c r="BS268">
        <f t="shared" si="95"/>
        <v>5</v>
      </c>
      <c r="BT268" s="43">
        <v>5</v>
      </c>
      <c r="BU268">
        <f t="shared" si="96"/>
        <v>4.8</v>
      </c>
      <c r="BV268">
        <v>4.8</v>
      </c>
      <c r="BW268">
        <v>400</v>
      </c>
      <c r="BX268">
        <f t="shared" si="111"/>
        <v>0.4</v>
      </c>
      <c r="BY268">
        <v>15</v>
      </c>
      <c r="BZ268">
        <v>5376000</v>
      </c>
      <c r="CA268">
        <v>5376000</v>
      </c>
      <c r="CB268">
        <v>100</v>
      </c>
      <c r="CC268">
        <f t="shared" si="112"/>
        <v>1</v>
      </c>
      <c r="CD268">
        <v>1</v>
      </c>
      <c r="CE268">
        <v>0</v>
      </c>
      <c r="CF268">
        <v>1</v>
      </c>
      <c r="CG268">
        <v>1</v>
      </c>
      <c r="CI268" s="43">
        <v>0.18451796000000001</v>
      </c>
      <c r="CJ268" s="33">
        <v>400</v>
      </c>
      <c r="CK268" s="33">
        <v>42427.455755526455</v>
      </c>
      <c r="CL268" s="33">
        <v>652730.08854656084</v>
      </c>
      <c r="CM268" s="43">
        <f t="shared" si="91"/>
        <v>2175.7669618218697</v>
      </c>
      <c r="CN268" s="43">
        <v>0.96</v>
      </c>
      <c r="CO268" s="43"/>
      <c r="CP268" s="43">
        <v>0.81548204000000002</v>
      </c>
      <c r="CQ268" s="43">
        <v>0.7</v>
      </c>
      <c r="CR268" s="43">
        <v>0.85</v>
      </c>
      <c r="CS268" s="43">
        <v>6.5000000000000002E-2</v>
      </c>
      <c r="CT268">
        <v>400</v>
      </c>
      <c r="CU268">
        <v>100</v>
      </c>
      <c r="CV268">
        <v>5000</v>
      </c>
      <c r="CW268">
        <f t="shared" si="97"/>
        <v>1842.6390580082284</v>
      </c>
      <c r="CX268">
        <f t="shared" si="98"/>
        <v>1517.4674595361882</v>
      </c>
      <c r="CY268">
        <f t="shared" si="99"/>
        <v>23345.653223633664</v>
      </c>
      <c r="CZ268">
        <f t="shared" si="100"/>
        <v>28348.293200126591</v>
      </c>
      <c r="DA268">
        <v>1842.6390580082284</v>
      </c>
      <c r="DB268">
        <v>1517.4674595361882</v>
      </c>
      <c r="DC268">
        <v>23345.653223633664</v>
      </c>
      <c r="DD268">
        <v>28348.293200126591</v>
      </c>
      <c r="DE268" s="43">
        <v>0.81548204000000002</v>
      </c>
      <c r="DF268" s="33">
        <f t="shared" si="101"/>
        <v>42427.455755526455</v>
      </c>
      <c r="DG268" s="43">
        <v>0.71548204000000004</v>
      </c>
      <c r="DH268">
        <f t="shared" si="102"/>
        <v>37224.710179973808</v>
      </c>
      <c r="DI268">
        <v>0.61548204000000006</v>
      </c>
      <c r="DJ268">
        <f t="shared" si="103"/>
        <v>32021.964604421166</v>
      </c>
      <c r="DK268">
        <f t="shared" si="104"/>
        <v>652730.08854656084</v>
      </c>
      <c r="DL268">
        <f t="shared" si="105"/>
        <v>572687.84892267396</v>
      </c>
      <c r="DM268">
        <f t="shared" si="106"/>
        <v>492645.60929878714</v>
      </c>
      <c r="DO268" s="33">
        <v>42427.455755526455</v>
      </c>
      <c r="DP268" s="33">
        <v>37224.710179973808</v>
      </c>
      <c r="DQ268" s="33">
        <v>32021.964604421166</v>
      </c>
      <c r="DR268" s="33">
        <v>652730.08854656084</v>
      </c>
      <c r="DS268" s="33">
        <v>572687.84892267396</v>
      </c>
      <c r="DT268" s="33">
        <v>492645.60929878714</v>
      </c>
      <c r="DV268">
        <v>1547.07</v>
      </c>
    </row>
    <row r="269" spans="1:126" x14ac:dyDescent="0.35">
      <c r="A269">
        <v>35</v>
      </c>
      <c r="B269">
        <f t="shared" si="107"/>
        <v>17</v>
      </c>
      <c r="C269">
        <v>0</v>
      </c>
      <c r="D269">
        <v>2</v>
      </c>
      <c r="E269">
        <v>3</v>
      </c>
      <c r="F269">
        <v>2</v>
      </c>
      <c r="G269">
        <v>3</v>
      </c>
      <c r="H269">
        <v>3</v>
      </c>
      <c r="I269">
        <v>2</v>
      </c>
      <c r="J269">
        <v>0</v>
      </c>
      <c r="K269">
        <v>0</v>
      </c>
      <c r="L269">
        <v>96</v>
      </c>
      <c r="M269">
        <v>96</v>
      </c>
      <c r="N269">
        <v>6</v>
      </c>
      <c r="O269">
        <v>7</v>
      </c>
      <c r="P269">
        <v>2</v>
      </c>
      <c r="Q269">
        <v>1</v>
      </c>
      <c r="R269">
        <v>13</v>
      </c>
      <c r="S269">
        <v>313800</v>
      </c>
      <c r="T269">
        <v>1</v>
      </c>
      <c r="U269">
        <v>2</v>
      </c>
      <c r="V269">
        <v>0</v>
      </c>
      <c r="W269">
        <v>1</v>
      </c>
      <c r="X269">
        <v>1</v>
      </c>
      <c r="Y269">
        <v>0</v>
      </c>
      <c r="Z269">
        <v>1</v>
      </c>
      <c r="AA269">
        <v>2</v>
      </c>
      <c r="AB269">
        <v>0</v>
      </c>
      <c r="AD269">
        <v>0</v>
      </c>
      <c r="AF269">
        <v>0</v>
      </c>
      <c r="AH269">
        <v>0</v>
      </c>
      <c r="AJ269">
        <v>0</v>
      </c>
      <c r="AK269">
        <v>0</v>
      </c>
      <c r="AL269">
        <v>0.96</v>
      </c>
      <c r="AM269">
        <v>800</v>
      </c>
      <c r="AN269">
        <f t="shared" si="92"/>
        <v>6400</v>
      </c>
      <c r="AO269">
        <v>6400</v>
      </c>
      <c r="AP269">
        <f t="shared" si="93"/>
        <v>8000</v>
      </c>
      <c r="AQ269">
        <v>8000</v>
      </c>
      <c r="AR269" s="33">
        <f t="shared" si="108"/>
        <v>8333.3333333333339</v>
      </c>
      <c r="AS269">
        <v>560.5</v>
      </c>
      <c r="AT269">
        <f t="shared" si="109"/>
        <v>43.75</v>
      </c>
      <c r="AU269">
        <f t="shared" si="94"/>
        <v>6.4</v>
      </c>
      <c r="AV269">
        <v>43750</v>
      </c>
      <c r="AW269">
        <v>145.83333333333334</v>
      </c>
      <c r="AX269">
        <v>95</v>
      </c>
      <c r="AY269">
        <v>13680</v>
      </c>
      <c r="AZ269" s="33">
        <v>1710</v>
      </c>
      <c r="BA269" s="33">
        <v>1710</v>
      </c>
      <c r="BB269">
        <v>600000</v>
      </c>
      <c r="BC269">
        <v>0</v>
      </c>
      <c r="BD269">
        <v>200</v>
      </c>
      <c r="BE269">
        <v>800</v>
      </c>
      <c r="BF269">
        <v>1</v>
      </c>
      <c r="BG269">
        <v>1</v>
      </c>
      <c r="BH269">
        <v>0</v>
      </c>
      <c r="BI269">
        <v>350</v>
      </c>
      <c r="BK269">
        <v>0</v>
      </c>
      <c r="BL269">
        <v>0</v>
      </c>
      <c r="BM269">
        <v>1</v>
      </c>
      <c r="BN269">
        <v>1</v>
      </c>
      <c r="BO269">
        <v>0</v>
      </c>
      <c r="BP269">
        <v>590</v>
      </c>
      <c r="BQ269">
        <f t="shared" si="110"/>
        <v>7080</v>
      </c>
      <c r="BR269">
        <v>7080</v>
      </c>
      <c r="BS269">
        <f t="shared" si="95"/>
        <v>7.375</v>
      </c>
      <c r="BT269" s="43">
        <v>5.0571428571428578</v>
      </c>
      <c r="BU269">
        <f t="shared" si="96"/>
        <v>7.08</v>
      </c>
      <c r="BV269">
        <v>7.08</v>
      </c>
      <c r="BW269">
        <v>560.5</v>
      </c>
      <c r="BX269">
        <f t="shared" si="111"/>
        <v>0.5605</v>
      </c>
      <c r="BY269">
        <v>70</v>
      </c>
      <c r="BZ269">
        <v>4788000</v>
      </c>
      <c r="CA269">
        <v>5040000</v>
      </c>
      <c r="CB269">
        <v>95</v>
      </c>
      <c r="CC269">
        <f t="shared" si="112"/>
        <v>0.95</v>
      </c>
      <c r="CD269">
        <v>0</v>
      </c>
      <c r="CE269">
        <v>0</v>
      </c>
      <c r="CF269">
        <v>1</v>
      </c>
      <c r="CG269">
        <v>0.95</v>
      </c>
      <c r="CI269" s="43">
        <v>0.21198280999999999</v>
      </c>
      <c r="CJ269" s="33">
        <v>590</v>
      </c>
      <c r="CK269" s="33">
        <v>66912.545503100002</v>
      </c>
      <c r="CL269" s="33">
        <v>1029423.7769707693</v>
      </c>
      <c r="CM269" s="43">
        <f t="shared" si="91"/>
        <v>3431.4125899025644</v>
      </c>
      <c r="CN269" s="43">
        <v>1.4</v>
      </c>
      <c r="CO269" s="43"/>
      <c r="CP269" s="43">
        <v>0.78801719000000003</v>
      </c>
      <c r="CQ269" s="43">
        <v>0.7</v>
      </c>
      <c r="CR269" s="43">
        <v>0.85</v>
      </c>
      <c r="CS269" s="43">
        <v>6.5000000000000002E-2</v>
      </c>
      <c r="CT269">
        <v>560.5</v>
      </c>
      <c r="CU269">
        <v>-100</v>
      </c>
      <c r="CV269">
        <v>0</v>
      </c>
      <c r="CW269">
        <f t="shared" si="97"/>
        <v>2247.4699717396898</v>
      </c>
      <c r="CX269">
        <f t="shared" si="98"/>
        <v>1850.8576237856266</v>
      </c>
      <c r="CY269">
        <f t="shared" si="99"/>
        <v>28474.732673625025</v>
      </c>
      <c r="CZ269">
        <f t="shared" si="100"/>
        <v>34576.461103687536</v>
      </c>
      <c r="DA269">
        <v>2247.4699717396898</v>
      </c>
      <c r="DB269">
        <v>1850.8576237856266</v>
      </c>
      <c r="DC269">
        <v>28474.732673625025</v>
      </c>
      <c r="DD269">
        <v>34576.461103687536</v>
      </c>
      <c r="DE269" s="43">
        <v>0.78801719000000003</v>
      </c>
      <c r="DF269" s="33">
        <f t="shared" si="101"/>
        <v>29738.909112488887</v>
      </c>
      <c r="DG269" s="43">
        <v>0.68801719000000006</v>
      </c>
      <c r="DH269">
        <f t="shared" si="102"/>
        <v>25965.01820124</v>
      </c>
      <c r="DI269">
        <v>0.58801719000000008</v>
      </c>
      <c r="DJ269">
        <f t="shared" si="103"/>
        <v>22191.127289991109</v>
      </c>
      <c r="DK269">
        <f t="shared" si="104"/>
        <v>1029423.7769707693</v>
      </c>
      <c r="DL269">
        <f t="shared" si="105"/>
        <v>898789.09158138465</v>
      </c>
      <c r="DM269">
        <f t="shared" si="106"/>
        <v>768154.40619200002</v>
      </c>
      <c r="DO269" s="33">
        <v>66912.545503100002</v>
      </c>
      <c r="DP269" s="33">
        <v>58421.290952790005</v>
      </c>
      <c r="DQ269" s="33">
        <v>49930.03640248</v>
      </c>
      <c r="DR269" s="33">
        <v>1029423.7769707693</v>
      </c>
      <c r="DS269" s="33">
        <v>898789.09158138465</v>
      </c>
      <c r="DT269" s="33">
        <v>768154.40619200002</v>
      </c>
      <c r="DV269">
        <v>2806.69</v>
      </c>
    </row>
    <row r="270" spans="1:126" x14ac:dyDescent="0.35">
      <c r="A270">
        <v>61</v>
      </c>
      <c r="B270">
        <v>40</v>
      </c>
      <c r="C270">
        <v>1</v>
      </c>
      <c r="D270">
        <v>2</v>
      </c>
      <c r="E270">
        <v>2</v>
      </c>
      <c r="F270">
        <v>2</v>
      </c>
      <c r="G270">
        <v>2</v>
      </c>
      <c r="H270">
        <v>2</v>
      </c>
      <c r="I270">
        <v>1</v>
      </c>
      <c r="J270">
        <v>0</v>
      </c>
      <c r="K270">
        <v>0</v>
      </c>
      <c r="L270">
        <v>1</v>
      </c>
      <c r="M270">
        <v>6</v>
      </c>
      <c r="N270">
        <v>3</v>
      </c>
      <c r="O270">
        <v>6</v>
      </c>
      <c r="P270">
        <v>1</v>
      </c>
      <c r="Q270">
        <v>1</v>
      </c>
      <c r="R270">
        <v>17</v>
      </c>
      <c r="S270">
        <v>57800</v>
      </c>
      <c r="T270">
        <v>1</v>
      </c>
      <c r="U270">
        <v>2</v>
      </c>
      <c r="V270">
        <v>0</v>
      </c>
      <c r="W270">
        <v>1</v>
      </c>
      <c r="X270">
        <v>1</v>
      </c>
      <c r="Y270">
        <v>0</v>
      </c>
      <c r="Z270">
        <v>1</v>
      </c>
      <c r="AA270">
        <v>2</v>
      </c>
      <c r="AB270">
        <v>0</v>
      </c>
      <c r="AD270">
        <v>0</v>
      </c>
      <c r="AF270">
        <v>0</v>
      </c>
      <c r="AH270">
        <v>0</v>
      </c>
      <c r="AJ270">
        <v>0</v>
      </c>
      <c r="AK270">
        <v>1</v>
      </c>
      <c r="AL270">
        <v>0.8</v>
      </c>
      <c r="AM270">
        <v>296</v>
      </c>
      <c r="AN270">
        <f t="shared" si="92"/>
        <v>2368</v>
      </c>
      <c r="AO270">
        <v>2368</v>
      </c>
      <c r="AP270">
        <f t="shared" si="93"/>
        <v>2960</v>
      </c>
      <c r="AQ270">
        <v>2960</v>
      </c>
      <c r="AR270" s="33">
        <f t="shared" si="108"/>
        <v>3700</v>
      </c>
      <c r="AS270">
        <v>2160</v>
      </c>
      <c r="AT270">
        <f t="shared" si="109"/>
        <v>112.5</v>
      </c>
      <c r="AU270">
        <f t="shared" si="94"/>
        <v>2.3679999999999999</v>
      </c>
      <c r="AV270">
        <v>112500</v>
      </c>
      <c r="AW270">
        <v>375</v>
      </c>
      <c r="AX270">
        <v>100</v>
      </c>
      <c r="AY270">
        <v>2368</v>
      </c>
      <c r="AZ270" s="33">
        <v>1296</v>
      </c>
      <c r="BA270" s="33">
        <v>296</v>
      </c>
      <c r="BB270">
        <v>432000</v>
      </c>
      <c r="BC270">
        <v>0</v>
      </c>
      <c r="BD270">
        <v>800</v>
      </c>
      <c r="BE270">
        <v>3200</v>
      </c>
      <c r="BF270">
        <v>1</v>
      </c>
      <c r="BG270">
        <v>1</v>
      </c>
      <c r="BH270">
        <v>0</v>
      </c>
      <c r="BI270">
        <v>900</v>
      </c>
      <c r="BK270">
        <v>1</v>
      </c>
      <c r="BL270">
        <v>0</v>
      </c>
      <c r="BM270">
        <v>1</v>
      </c>
      <c r="BN270">
        <v>1</v>
      </c>
      <c r="BO270">
        <v>0</v>
      </c>
      <c r="BP270">
        <v>2160</v>
      </c>
      <c r="BQ270">
        <f t="shared" si="110"/>
        <v>25920</v>
      </c>
      <c r="BR270">
        <v>25920</v>
      </c>
      <c r="BS270">
        <f t="shared" si="95"/>
        <v>32.4</v>
      </c>
      <c r="BT270" s="43">
        <v>32.4</v>
      </c>
      <c r="BU270">
        <f t="shared" si="96"/>
        <v>25.92</v>
      </c>
      <c r="BV270">
        <v>25.92</v>
      </c>
      <c r="BW270">
        <v>2160</v>
      </c>
      <c r="BX270">
        <f t="shared" si="111"/>
        <v>2.16</v>
      </c>
      <c r="BY270">
        <v>8</v>
      </c>
      <c r="BZ270">
        <v>2131200</v>
      </c>
      <c r="CA270">
        <v>2131200</v>
      </c>
      <c r="CB270">
        <v>100</v>
      </c>
      <c r="CC270">
        <f t="shared" si="112"/>
        <v>1</v>
      </c>
      <c r="CD270">
        <v>0</v>
      </c>
      <c r="CE270">
        <v>0</v>
      </c>
      <c r="CF270">
        <v>1</v>
      </c>
      <c r="CG270">
        <v>1</v>
      </c>
      <c r="CI270" s="43">
        <v>0.37045997000000003</v>
      </c>
      <c r="CJ270" s="33">
        <v>2160</v>
      </c>
      <c r="CK270" s="33">
        <v>25947.933670018345</v>
      </c>
      <c r="CL270" s="33">
        <v>77385.646937986108</v>
      </c>
      <c r="CM270" s="43">
        <f t="shared" si="91"/>
        <v>257.9521564599537</v>
      </c>
      <c r="CN270" s="43">
        <v>0.8</v>
      </c>
      <c r="CO270" s="43"/>
      <c r="CP270" s="43">
        <v>0.62954003000000003</v>
      </c>
      <c r="CQ270" s="43">
        <v>0.7</v>
      </c>
      <c r="CR270" s="43">
        <v>0.85</v>
      </c>
      <c r="CS270" s="43">
        <v>6.5000000000000002E-2</v>
      </c>
      <c r="CT270">
        <v>2160</v>
      </c>
      <c r="CU270">
        <v>0</v>
      </c>
      <c r="CV270">
        <v>0</v>
      </c>
      <c r="CW270">
        <f t="shared" si="97"/>
        <v>4956.0010491821822</v>
      </c>
      <c r="CX270">
        <f t="shared" si="98"/>
        <v>4081.4126287382678</v>
      </c>
      <c r="CY270">
        <f t="shared" si="99"/>
        <v>62790.963519050274</v>
      </c>
      <c r="CZ270">
        <f t="shared" si="100"/>
        <v>76246.16998741818</v>
      </c>
      <c r="DA270">
        <v>4956.0010491821822</v>
      </c>
      <c r="DB270">
        <v>4081.4126287382678</v>
      </c>
      <c r="DC270">
        <v>62790.963519050274</v>
      </c>
      <c r="DD270">
        <v>76246.16998741818</v>
      </c>
      <c r="DE270" s="43">
        <v>0.62954003000000003</v>
      </c>
      <c r="DF270" s="33">
        <f t="shared" si="101"/>
        <v>5030.0670509690972</v>
      </c>
      <c r="DG270" s="43">
        <v>0.52954002999999994</v>
      </c>
      <c r="DH270">
        <f t="shared" si="102"/>
        <v>4231.0603458721862</v>
      </c>
      <c r="DI270">
        <v>0.42954003000000002</v>
      </c>
      <c r="DJ270">
        <f t="shared" si="103"/>
        <v>3432.053640775277</v>
      </c>
      <c r="DK270">
        <f t="shared" si="104"/>
        <v>77385.646937986108</v>
      </c>
      <c r="DL270">
        <f t="shared" si="105"/>
        <v>65093.236090341321</v>
      </c>
      <c r="DM270">
        <f t="shared" si="106"/>
        <v>52800.82524269657</v>
      </c>
      <c r="DO270" s="33">
        <v>5030.0670509690972</v>
      </c>
      <c r="DP270" s="33">
        <v>4231.0603458721862</v>
      </c>
      <c r="DQ270" s="33">
        <v>3432.053640775277</v>
      </c>
      <c r="DR270" s="33">
        <v>77385.646937986108</v>
      </c>
      <c r="DS270" s="33">
        <v>65093.236090341321</v>
      </c>
      <c r="DT270" s="33">
        <v>52800.82524269657</v>
      </c>
      <c r="DV270">
        <v>429.92</v>
      </c>
    </row>
    <row r="271" spans="1:126" x14ac:dyDescent="0.35">
      <c r="A271">
        <v>44</v>
      </c>
      <c r="B271">
        <f t="shared" si="107"/>
        <v>26</v>
      </c>
      <c r="C271">
        <v>1</v>
      </c>
      <c r="D271">
        <v>2</v>
      </c>
      <c r="E271">
        <v>3</v>
      </c>
      <c r="F271">
        <v>1</v>
      </c>
      <c r="G271">
        <v>4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1</v>
      </c>
      <c r="N271">
        <v>6</v>
      </c>
      <c r="O271">
        <v>7</v>
      </c>
      <c r="P271">
        <v>2</v>
      </c>
      <c r="Q271">
        <v>1</v>
      </c>
      <c r="R271">
        <v>8</v>
      </c>
      <c r="S271">
        <v>426800</v>
      </c>
      <c r="T271">
        <v>1</v>
      </c>
      <c r="U271">
        <v>2</v>
      </c>
      <c r="V271">
        <v>0</v>
      </c>
      <c r="W271">
        <v>2</v>
      </c>
      <c r="X271">
        <v>0</v>
      </c>
      <c r="Y271">
        <v>0</v>
      </c>
      <c r="Z271">
        <v>1</v>
      </c>
      <c r="AA271">
        <v>2</v>
      </c>
      <c r="AB271">
        <v>1</v>
      </c>
      <c r="AD271">
        <v>0</v>
      </c>
      <c r="AF271">
        <v>0</v>
      </c>
      <c r="AH271">
        <v>0</v>
      </c>
      <c r="AI271">
        <v>5</v>
      </c>
      <c r="AJ271">
        <v>0</v>
      </c>
      <c r="AK271">
        <v>0</v>
      </c>
      <c r="AL271">
        <v>0.8</v>
      </c>
      <c r="AM271">
        <v>906</v>
      </c>
      <c r="AN271">
        <f t="shared" si="92"/>
        <v>7248</v>
      </c>
      <c r="AO271">
        <v>7248</v>
      </c>
      <c r="AP271">
        <f t="shared" si="93"/>
        <v>9060</v>
      </c>
      <c r="AQ271">
        <v>9060</v>
      </c>
      <c r="AR271" s="33">
        <f t="shared" si="108"/>
        <v>11325</v>
      </c>
      <c r="AS271">
        <v>11016</v>
      </c>
      <c r="AT271">
        <f t="shared" si="109"/>
        <v>118.75</v>
      </c>
      <c r="AU271">
        <f t="shared" si="94"/>
        <v>7.2480000000000002</v>
      </c>
      <c r="AV271">
        <v>118750</v>
      </c>
      <c r="AW271">
        <v>395.83333333333331</v>
      </c>
      <c r="AX271">
        <v>85</v>
      </c>
      <c r="AY271">
        <v>12960.8</v>
      </c>
      <c r="AZ271" s="33">
        <v>16207.8</v>
      </c>
      <c r="BA271" s="33">
        <v>1620.1</v>
      </c>
      <c r="BB271">
        <v>150000</v>
      </c>
      <c r="BC271">
        <v>0</v>
      </c>
      <c r="BD271">
        <v>300</v>
      </c>
      <c r="BE271">
        <v>1200</v>
      </c>
      <c r="BF271">
        <v>1</v>
      </c>
      <c r="BG271">
        <v>1</v>
      </c>
      <c r="BH271">
        <v>0</v>
      </c>
      <c r="BI271">
        <v>950</v>
      </c>
      <c r="BJ271">
        <v>2</v>
      </c>
      <c r="BK271">
        <v>1</v>
      </c>
      <c r="BL271">
        <v>0</v>
      </c>
      <c r="BM271">
        <v>1</v>
      </c>
      <c r="BN271">
        <v>0</v>
      </c>
      <c r="BO271">
        <v>0</v>
      </c>
      <c r="BP271">
        <v>12960</v>
      </c>
      <c r="BQ271">
        <f t="shared" si="110"/>
        <v>155520</v>
      </c>
      <c r="BR271">
        <v>155520</v>
      </c>
      <c r="BS271">
        <f t="shared" si="95"/>
        <v>194.4</v>
      </c>
      <c r="BT271" s="43">
        <v>134.06896551724139</v>
      </c>
      <c r="BU271">
        <f t="shared" si="96"/>
        <v>155.52000000000001</v>
      </c>
      <c r="BV271">
        <v>155.52000000000001</v>
      </c>
      <c r="BW271">
        <v>11016</v>
      </c>
      <c r="BX271">
        <f t="shared" si="111"/>
        <v>11.016</v>
      </c>
      <c r="BY271">
        <v>6</v>
      </c>
      <c r="BZ271">
        <v>12312760</v>
      </c>
      <c r="CA271">
        <v>14485600</v>
      </c>
      <c r="CB271">
        <v>85</v>
      </c>
      <c r="CC271">
        <f t="shared" si="112"/>
        <v>0.85</v>
      </c>
      <c r="CD271">
        <v>0</v>
      </c>
      <c r="CE271">
        <v>0</v>
      </c>
      <c r="CF271">
        <v>25000</v>
      </c>
      <c r="CG271">
        <v>0.85</v>
      </c>
      <c r="CI271" s="43">
        <v>0.59642247999999998</v>
      </c>
      <c r="CJ271" s="33">
        <v>12960</v>
      </c>
      <c r="CK271" s="33">
        <v>12897.212612106774</v>
      </c>
      <c r="CL271" s="33">
        <v>198418.65557087344</v>
      </c>
      <c r="CM271" s="43">
        <f t="shared" si="91"/>
        <v>661.39551856957814</v>
      </c>
      <c r="CN271" s="43">
        <v>1.1599999999999999</v>
      </c>
      <c r="CO271" s="43"/>
      <c r="CP271" s="43">
        <v>0.40357752000000002</v>
      </c>
      <c r="CQ271" s="43">
        <v>0.7</v>
      </c>
      <c r="CR271" s="43">
        <v>0.85</v>
      </c>
      <c r="CS271" s="43">
        <v>6.5000000000000002E-2</v>
      </c>
      <c r="CT271">
        <v>11016</v>
      </c>
      <c r="CU271">
        <v>0</v>
      </c>
      <c r="CV271">
        <v>0</v>
      </c>
      <c r="CW271">
        <f t="shared" si="97"/>
        <v>15699.609444633947</v>
      </c>
      <c r="CX271">
        <f t="shared" si="98"/>
        <v>12929.090130875013</v>
      </c>
      <c r="CY271">
        <f t="shared" si="99"/>
        <v>198909.07893653866</v>
      </c>
      <c r="CZ271">
        <f t="shared" si="100"/>
        <v>241532.45299436839</v>
      </c>
      <c r="DA271">
        <v>15699.609444633947</v>
      </c>
      <c r="DB271">
        <v>12929.090130875013</v>
      </c>
      <c r="DC271">
        <v>198909.07893653866</v>
      </c>
      <c r="DD271">
        <v>241532.45299436839</v>
      </c>
      <c r="DE271" s="43">
        <v>0.40357752000000002</v>
      </c>
      <c r="DF271" s="33">
        <f t="shared" si="101"/>
        <v>6130.574305649915</v>
      </c>
      <c r="DG271" s="43">
        <v>0.30357752000000005</v>
      </c>
      <c r="DH271">
        <f t="shared" si="102"/>
        <v>4611.5168750849243</v>
      </c>
      <c r="DI271">
        <v>0.20357752000000007</v>
      </c>
      <c r="DJ271">
        <f t="shared" si="103"/>
        <v>3092.4594445199327</v>
      </c>
      <c r="DK271">
        <f t="shared" si="104"/>
        <v>198418.65557087344</v>
      </c>
      <c r="DL271">
        <f t="shared" si="105"/>
        <v>149253.71309070921</v>
      </c>
      <c r="DM271">
        <f t="shared" si="106"/>
        <v>100088.77061054493</v>
      </c>
      <c r="DO271" s="33">
        <v>12897.212612106774</v>
      </c>
      <c r="DP271" s="33">
        <v>9701.4913508960981</v>
      </c>
      <c r="DQ271" s="33">
        <v>6505.7700896854212</v>
      </c>
      <c r="DR271" s="33">
        <v>198418.65557087344</v>
      </c>
      <c r="DS271" s="33">
        <v>149253.71309070921</v>
      </c>
      <c r="DT271" s="33">
        <v>100088.77061054493</v>
      </c>
      <c r="DV271">
        <v>1102.33</v>
      </c>
    </row>
    <row r="272" spans="1:126" x14ac:dyDescent="0.35">
      <c r="A272">
        <v>60</v>
      </c>
      <c r="B272">
        <f t="shared" si="107"/>
        <v>42</v>
      </c>
      <c r="C272">
        <v>1</v>
      </c>
      <c r="D272">
        <v>2</v>
      </c>
      <c r="E272">
        <v>3</v>
      </c>
      <c r="F272">
        <v>3</v>
      </c>
      <c r="G272">
        <v>3</v>
      </c>
      <c r="H272">
        <v>3</v>
      </c>
      <c r="I272">
        <v>4</v>
      </c>
      <c r="J272">
        <v>0</v>
      </c>
      <c r="K272">
        <v>0</v>
      </c>
      <c r="L272">
        <v>1</v>
      </c>
      <c r="M272">
        <v>1</v>
      </c>
      <c r="N272">
        <v>7</v>
      </c>
      <c r="O272">
        <v>12</v>
      </c>
      <c r="P272">
        <v>2</v>
      </c>
      <c r="Q272">
        <v>1</v>
      </c>
      <c r="R272">
        <v>6</v>
      </c>
      <c r="S272">
        <v>436050</v>
      </c>
      <c r="T272">
        <v>1</v>
      </c>
      <c r="U272">
        <v>1</v>
      </c>
      <c r="V272">
        <v>1</v>
      </c>
      <c r="W272">
        <v>2</v>
      </c>
      <c r="X272">
        <v>0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2</v>
      </c>
      <c r="AF272">
        <v>0</v>
      </c>
      <c r="AG272">
        <v>2</v>
      </c>
      <c r="AH272">
        <v>1</v>
      </c>
      <c r="AJ272">
        <v>0</v>
      </c>
      <c r="AK272">
        <v>0</v>
      </c>
      <c r="AL272">
        <v>0.44</v>
      </c>
      <c r="AM272">
        <v>420</v>
      </c>
      <c r="AN272">
        <f t="shared" si="92"/>
        <v>3360</v>
      </c>
      <c r="AO272">
        <v>3360</v>
      </c>
      <c r="AP272">
        <f t="shared" si="93"/>
        <v>4200</v>
      </c>
      <c r="AQ272">
        <v>4200</v>
      </c>
      <c r="AR272" s="33">
        <f t="shared" si="108"/>
        <v>9545.454545454546</v>
      </c>
      <c r="AS272">
        <v>16200</v>
      </c>
      <c r="AT272">
        <f t="shared" si="109"/>
        <v>50</v>
      </c>
      <c r="AU272">
        <f t="shared" si="94"/>
        <v>3.36</v>
      </c>
      <c r="AV272">
        <v>50000</v>
      </c>
      <c r="AW272">
        <v>166.66666666666666</v>
      </c>
      <c r="AX272">
        <v>90</v>
      </c>
      <c r="AY272">
        <v>3024</v>
      </c>
      <c r="AZ272" s="33">
        <v>378</v>
      </c>
      <c r="BA272" s="33">
        <v>378</v>
      </c>
      <c r="BB272">
        <v>120000</v>
      </c>
      <c r="BC272">
        <v>0</v>
      </c>
      <c r="BD272">
        <v>200</v>
      </c>
      <c r="BE272">
        <v>800</v>
      </c>
      <c r="BF272">
        <v>1</v>
      </c>
      <c r="BG272">
        <v>1</v>
      </c>
      <c r="BH272">
        <v>0</v>
      </c>
      <c r="BI272">
        <v>400</v>
      </c>
      <c r="BK272">
        <v>1</v>
      </c>
      <c r="BL272">
        <v>0</v>
      </c>
      <c r="BM272">
        <v>1</v>
      </c>
      <c r="BN272">
        <v>0</v>
      </c>
      <c r="BO272">
        <v>0</v>
      </c>
      <c r="BP272">
        <v>18000</v>
      </c>
      <c r="BQ272">
        <f t="shared" si="110"/>
        <v>216000</v>
      </c>
      <c r="BR272">
        <v>216000</v>
      </c>
      <c r="BS272">
        <f t="shared" si="95"/>
        <v>490.90909090909093</v>
      </c>
      <c r="BT272" s="43">
        <v>490.90909090909093</v>
      </c>
      <c r="BU272">
        <f t="shared" si="96"/>
        <v>216</v>
      </c>
      <c r="BV272">
        <v>216</v>
      </c>
      <c r="BW272">
        <v>16200</v>
      </c>
      <c r="BX272">
        <f t="shared" si="111"/>
        <v>16.2</v>
      </c>
      <c r="BY272">
        <v>10</v>
      </c>
      <c r="BZ272">
        <v>1209600</v>
      </c>
      <c r="CA272">
        <v>1344000</v>
      </c>
      <c r="CB272">
        <v>90</v>
      </c>
      <c r="CC272">
        <f t="shared" si="112"/>
        <v>0.9</v>
      </c>
      <c r="CD272">
        <v>0</v>
      </c>
      <c r="CE272">
        <v>0</v>
      </c>
      <c r="CF272">
        <v>30000</v>
      </c>
      <c r="CG272">
        <v>0.9</v>
      </c>
      <c r="CI272" s="43">
        <v>0.68859519000000002</v>
      </c>
      <c r="CJ272" s="33">
        <v>18000</v>
      </c>
      <c r="CK272" s="33">
        <v>1899.3745832003267</v>
      </c>
      <c r="CL272" s="33">
        <v>29221.14743385118</v>
      </c>
      <c r="CM272" s="43">
        <f t="shared" si="91"/>
        <v>97.403824779503935</v>
      </c>
      <c r="CN272" s="43">
        <v>0.44</v>
      </c>
      <c r="CO272" s="43"/>
      <c r="CP272" s="43">
        <v>0.31140480999999998</v>
      </c>
      <c r="CQ272" s="43">
        <v>0.7</v>
      </c>
      <c r="CR272" s="43">
        <v>0.85</v>
      </c>
      <c r="CS272" s="43">
        <v>6.5000000000000002E-2</v>
      </c>
      <c r="CT272">
        <v>16200</v>
      </c>
      <c r="CU272">
        <v>0</v>
      </c>
      <c r="CV272">
        <v>0</v>
      </c>
      <c r="CW272">
        <f t="shared" si="97"/>
        <v>19997.235240635357</v>
      </c>
      <c r="CX272">
        <f t="shared" si="98"/>
        <v>16468.311374640882</v>
      </c>
      <c r="CY272">
        <f t="shared" si="99"/>
        <v>253358.63653293662</v>
      </c>
      <c r="CZ272">
        <f t="shared" si="100"/>
        <v>307649.77293285163</v>
      </c>
      <c r="DA272">
        <v>19997.235240635357</v>
      </c>
      <c r="DB272">
        <v>16468.311374640882</v>
      </c>
      <c r="DC272">
        <v>253358.63653293662</v>
      </c>
      <c r="DD272">
        <v>307649.77293285163</v>
      </c>
      <c r="DE272" s="43">
        <v>0.31140480999999998</v>
      </c>
      <c r="DF272" s="33">
        <f t="shared" si="101"/>
        <v>1899.3745832003267</v>
      </c>
      <c r="DG272" s="43">
        <v>0.21140481</v>
      </c>
      <c r="DH272">
        <f t="shared" si="102"/>
        <v>1289.4371248802943</v>
      </c>
      <c r="DI272">
        <v>0.11140481000000002</v>
      </c>
      <c r="DJ272">
        <f t="shared" si="103"/>
        <v>679.49966656026174</v>
      </c>
      <c r="DK272">
        <f t="shared" si="104"/>
        <v>29221.14743385118</v>
      </c>
      <c r="DL272">
        <f t="shared" si="105"/>
        <v>19837.494228927604</v>
      </c>
      <c r="DM272">
        <f t="shared" si="106"/>
        <v>10453.841024004027</v>
      </c>
      <c r="DO272" s="33">
        <v>1899.3745832003267</v>
      </c>
      <c r="DP272" s="33">
        <v>1289.4371248802943</v>
      </c>
      <c r="DQ272" s="33">
        <v>679.49966656026174</v>
      </c>
      <c r="DR272" s="33">
        <v>29221.14743385118</v>
      </c>
      <c r="DS272" s="33">
        <v>19837.494228927604</v>
      </c>
      <c r="DT272" s="33">
        <v>10453.841024004027</v>
      </c>
      <c r="DV272">
        <v>487</v>
      </c>
    </row>
    <row r="273" spans="1:126" x14ac:dyDescent="0.35">
      <c r="A273">
        <v>56</v>
      </c>
      <c r="B273">
        <f t="shared" si="107"/>
        <v>38</v>
      </c>
      <c r="C273">
        <v>1</v>
      </c>
      <c r="D273">
        <v>2</v>
      </c>
      <c r="E273">
        <v>3</v>
      </c>
      <c r="F273">
        <v>8</v>
      </c>
      <c r="G273">
        <v>5</v>
      </c>
      <c r="H273">
        <v>1</v>
      </c>
      <c r="I273">
        <v>2</v>
      </c>
      <c r="J273">
        <v>1</v>
      </c>
      <c r="K273">
        <v>0</v>
      </c>
      <c r="L273">
        <v>1</v>
      </c>
      <c r="M273">
        <v>96</v>
      </c>
      <c r="N273">
        <v>8</v>
      </c>
      <c r="O273">
        <v>15</v>
      </c>
      <c r="P273">
        <v>3</v>
      </c>
      <c r="Q273">
        <v>1</v>
      </c>
      <c r="R273">
        <v>8</v>
      </c>
      <c r="S273">
        <v>498800</v>
      </c>
      <c r="T273">
        <v>1</v>
      </c>
      <c r="U273">
        <v>2</v>
      </c>
      <c r="V273">
        <v>0</v>
      </c>
      <c r="W273">
        <v>1</v>
      </c>
      <c r="X273">
        <v>1</v>
      </c>
      <c r="Y273">
        <v>0</v>
      </c>
      <c r="Z273">
        <v>1</v>
      </c>
      <c r="AA273">
        <v>2</v>
      </c>
      <c r="AB273">
        <v>0</v>
      </c>
      <c r="AD273">
        <v>0</v>
      </c>
      <c r="AF273">
        <v>0</v>
      </c>
      <c r="AH273">
        <v>0</v>
      </c>
      <c r="AJ273">
        <v>0</v>
      </c>
      <c r="AK273">
        <v>1</v>
      </c>
      <c r="AL273">
        <v>0.64000000000000012</v>
      </c>
      <c r="AM273">
        <v>210</v>
      </c>
      <c r="AN273">
        <f t="shared" si="92"/>
        <v>1680</v>
      </c>
      <c r="AO273">
        <v>1680</v>
      </c>
      <c r="AP273">
        <f t="shared" si="93"/>
        <v>2100</v>
      </c>
      <c r="AQ273">
        <v>2100</v>
      </c>
      <c r="AR273" s="33">
        <f t="shared" si="108"/>
        <v>3281.2499999999995</v>
      </c>
      <c r="AS273">
        <v>11016</v>
      </c>
      <c r="AT273">
        <f t="shared" si="109"/>
        <v>50</v>
      </c>
      <c r="AU273">
        <f t="shared" si="94"/>
        <v>1.68</v>
      </c>
      <c r="AV273">
        <v>50000</v>
      </c>
      <c r="AW273">
        <v>166.66666666666666</v>
      </c>
      <c r="AX273">
        <v>85</v>
      </c>
      <c r="AY273">
        <v>1428</v>
      </c>
      <c r="AZ273" s="33">
        <v>178.5</v>
      </c>
      <c r="BA273" s="33">
        <v>178.5</v>
      </c>
      <c r="BB273">
        <v>60000</v>
      </c>
      <c r="BC273">
        <v>0</v>
      </c>
      <c r="BD273">
        <v>200</v>
      </c>
      <c r="BE273">
        <v>800</v>
      </c>
      <c r="BF273">
        <v>1</v>
      </c>
      <c r="BG273">
        <v>1</v>
      </c>
      <c r="BH273">
        <v>10000</v>
      </c>
      <c r="BI273">
        <v>400</v>
      </c>
      <c r="BK273">
        <v>1</v>
      </c>
      <c r="BL273">
        <v>0</v>
      </c>
      <c r="BM273">
        <v>0</v>
      </c>
      <c r="BN273">
        <v>1</v>
      </c>
      <c r="BO273">
        <v>0</v>
      </c>
      <c r="BP273">
        <v>12960</v>
      </c>
      <c r="BQ273">
        <f t="shared" si="110"/>
        <v>155520</v>
      </c>
      <c r="BR273">
        <v>155520</v>
      </c>
      <c r="BS273">
        <f t="shared" si="95"/>
        <v>242.99999999999997</v>
      </c>
      <c r="BT273" s="43">
        <v>242.99999999999997</v>
      </c>
      <c r="BU273">
        <f t="shared" si="96"/>
        <v>155.52000000000001</v>
      </c>
      <c r="BV273">
        <v>155.52000000000001</v>
      </c>
      <c r="BW273">
        <v>11016</v>
      </c>
      <c r="BX273">
        <f t="shared" si="111"/>
        <v>11.016</v>
      </c>
      <c r="BY273">
        <v>4</v>
      </c>
      <c r="BZ273">
        <v>571200</v>
      </c>
      <c r="CA273">
        <v>672000</v>
      </c>
      <c r="CB273">
        <v>85</v>
      </c>
      <c r="CC273">
        <f t="shared" si="112"/>
        <v>0.85</v>
      </c>
      <c r="CD273">
        <v>0</v>
      </c>
      <c r="CE273">
        <v>0</v>
      </c>
      <c r="CF273">
        <v>1</v>
      </c>
      <c r="CG273">
        <v>0.85</v>
      </c>
      <c r="CI273" s="43">
        <v>0.63613728999999997</v>
      </c>
      <c r="CJ273" s="33">
        <v>12960</v>
      </c>
      <c r="CK273" s="33">
        <v>1201.1741852140126</v>
      </c>
      <c r="CL273" s="33">
        <v>18479.602849446346</v>
      </c>
      <c r="CM273" s="43">
        <f t="shared" si="91"/>
        <v>61.598676164821157</v>
      </c>
      <c r="CN273" s="43">
        <v>0.64000000000000012</v>
      </c>
      <c r="CO273" s="43"/>
      <c r="CP273" s="43">
        <v>0.36386271000000003</v>
      </c>
      <c r="CQ273" s="43">
        <v>0.7</v>
      </c>
      <c r="CR273" s="43">
        <v>0.85</v>
      </c>
      <c r="CS273" s="43">
        <v>6.5000000000000002E-2</v>
      </c>
      <c r="CT273">
        <v>11016</v>
      </c>
      <c r="CU273">
        <v>0</v>
      </c>
      <c r="CV273">
        <v>10000</v>
      </c>
      <c r="CW273">
        <f t="shared" si="97"/>
        <v>14719.46409555711</v>
      </c>
      <c r="CX273">
        <f t="shared" si="98"/>
        <v>12121.911608105855</v>
      </c>
      <c r="CY273">
        <f t="shared" si="99"/>
        <v>186490.94781701313</v>
      </c>
      <c r="CZ273">
        <f t="shared" si="100"/>
        <v>226453.29377780168</v>
      </c>
      <c r="DA273">
        <v>14719.46409555711</v>
      </c>
      <c r="DB273">
        <v>12121.911608105855</v>
      </c>
      <c r="DC273">
        <v>186490.94781701313</v>
      </c>
      <c r="DD273">
        <v>226453.29377780168</v>
      </c>
      <c r="DE273" s="43">
        <v>0.36386271000000003</v>
      </c>
      <c r="DF273" s="33">
        <f t="shared" si="101"/>
        <v>1201.1741852140126</v>
      </c>
      <c r="DG273" s="43">
        <v>0.26386271000000006</v>
      </c>
      <c r="DH273">
        <f t="shared" si="102"/>
        <v>871.0567666926114</v>
      </c>
      <c r="DI273">
        <v>0.16386271000000008</v>
      </c>
      <c r="DJ273">
        <f t="shared" si="103"/>
        <v>540.93934817121033</v>
      </c>
      <c r="DK273">
        <f t="shared" si="104"/>
        <v>18479.602849446346</v>
      </c>
      <c r="DL273">
        <f t="shared" si="105"/>
        <v>13400.873333732483</v>
      </c>
      <c r="DM273">
        <f t="shared" si="106"/>
        <v>8322.1438180186196</v>
      </c>
      <c r="DO273" s="33">
        <v>1201.1741852140126</v>
      </c>
      <c r="DP273" s="33">
        <v>871.0567666926114</v>
      </c>
      <c r="DQ273" s="33">
        <v>540.93934817121033</v>
      </c>
      <c r="DR273" s="33">
        <v>18479.602849446346</v>
      </c>
      <c r="DS273" s="33">
        <v>13400.873333732483</v>
      </c>
      <c r="DT273" s="33">
        <v>8322.1438180186196</v>
      </c>
      <c r="DV273">
        <v>26.1</v>
      </c>
    </row>
    <row r="274" spans="1:126" x14ac:dyDescent="0.35">
      <c r="A274">
        <v>68</v>
      </c>
      <c r="B274">
        <v>22</v>
      </c>
      <c r="C274">
        <v>1</v>
      </c>
      <c r="D274">
        <v>2</v>
      </c>
      <c r="E274">
        <v>3</v>
      </c>
      <c r="F274">
        <v>2</v>
      </c>
      <c r="G274">
        <v>6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3</v>
      </c>
      <c r="O274">
        <v>6</v>
      </c>
      <c r="P274">
        <v>1</v>
      </c>
      <c r="Q274">
        <v>1</v>
      </c>
      <c r="R274">
        <v>7</v>
      </c>
      <c r="S274">
        <v>288250</v>
      </c>
      <c r="T274">
        <v>1</v>
      </c>
      <c r="U274">
        <v>2</v>
      </c>
      <c r="V274">
        <v>0</v>
      </c>
      <c r="W274">
        <v>1</v>
      </c>
      <c r="X274">
        <v>1</v>
      </c>
      <c r="Y274">
        <v>0</v>
      </c>
      <c r="Z274">
        <v>1</v>
      </c>
      <c r="AA274">
        <v>2</v>
      </c>
      <c r="AB274">
        <v>0</v>
      </c>
      <c r="AD274">
        <v>0</v>
      </c>
      <c r="AF274">
        <v>0</v>
      </c>
      <c r="AH274">
        <v>0</v>
      </c>
      <c r="AJ274">
        <v>0</v>
      </c>
      <c r="AK274">
        <v>1</v>
      </c>
      <c r="AL274">
        <v>0.39</v>
      </c>
      <c r="AM274">
        <v>210</v>
      </c>
      <c r="AN274">
        <f t="shared" si="92"/>
        <v>1680</v>
      </c>
      <c r="AO274">
        <v>1680</v>
      </c>
      <c r="AP274">
        <f t="shared" si="93"/>
        <v>2100</v>
      </c>
      <c r="AQ274">
        <v>2100</v>
      </c>
      <c r="AR274" s="33">
        <f t="shared" si="108"/>
        <v>5384.6153846153848</v>
      </c>
      <c r="AS274">
        <v>152544</v>
      </c>
      <c r="AT274">
        <f t="shared" si="109"/>
        <v>87.5</v>
      </c>
      <c r="AU274">
        <f t="shared" si="94"/>
        <v>1.68</v>
      </c>
      <c r="AV274">
        <v>87500</v>
      </c>
      <c r="AW274">
        <v>291.66666666666669</v>
      </c>
      <c r="AX274">
        <v>80</v>
      </c>
      <c r="AY274">
        <v>1344</v>
      </c>
      <c r="AZ274" s="33">
        <v>168</v>
      </c>
      <c r="BA274" s="33">
        <v>168</v>
      </c>
      <c r="BB274">
        <v>120000</v>
      </c>
      <c r="BC274">
        <v>0</v>
      </c>
      <c r="BD274">
        <v>1000</v>
      </c>
      <c r="BE274">
        <v>4000</v>
      </c>
      <c r="BF274">
        <v>1</v>
      </c>
      <c r="BG274">
        <v>30</v>
      </c>
      <c r="BH274">
        <v>0</v>
      </c>
      <c r="BI274">
        <v>700</v>
      </c>
      <c r="BK274">
        <v>1</v>
      </c>
      <c r="BL274">
        <v>0</v>
      </c>
      <c r="BM274">
        <v>1</v>
      </c>
      <c r="BN274">
        <v>0</v>
      </c>
      <c r="BO274">
        <v>0</v>
      </c>
      <c r="BP274">
        <v>190680</v>
      </c>
      <c r="BQ274">
        <f t="shared" si="110"/>
        <v>2288160</v>
      </c>
      <c r="BR274">
        <v>2288160</v>
      </c>
      <c r="BS274">
        <f t="shared" si="95"/>
        <v>5867.0769230769229</v>
      </c>
      <c r="BT274" s="43">
        <v>5867.0769230769229</v>
      </c>
      <c r="BU274">
        <f t="shared" si="96"/>
        <v>2288.16</v>
      </c>
      <c r="BV274">
        <v>2288.16</v>
      </c>
      <c r="BW274">
        <v>152544</v>
      </c>
      <c r="BX274">
        <f t="shared" si="111"/>
        <v>152.54400000000001</v>
      </c>
      <c r="BY274">
        <v>6</v>
      </c>
      <c r="BZ274">
        <v>940800</v>
      </c>
      <c r="CA274">
        <v>1176000</v>
      </c>
      <c r="CB274">
        <v>80</v>
      </c>
      <c r="CC274">
        <f t="shared" si="112"/>
        <v>0.8</v>
      </c>
      <c r="CD274">
        <v>0</v>
      </c>
      <c r="CE274">
        <v>0</v>
      </c>
      <c r="CF274">
        <v>1</v>
      </c>
      <c r="CG274">
        <v>0.8</v>
      </c>
      <c r="CI274" s="43">
        <v>0.78815709</v>
      </c>
      <c r="CJ274" s="33">
        <v>190680</v>
      </c>
      <c r="CK274" s="33">
        <v>564.44345504777482</v>
      </c>
      <c r="CL274" s="33">
        <v>8683.7454622734585</v>
      </c>
      <c r="CM274" s="43">
        <f t="shared" si="91"/>
        <v>28.945818207578196</v>
      </c>
      <c r="CN274" s="43">
        <v>0.39</v>
      </c>
      <c r="CO274" s="43"/>
      <c r="CP274" s="43">
        <v>0.21184291</v>
      </c>
      <c r="CQ274" s="43">
        <v>0.7</v>
      </c>
      <c r="CR274" s="43">
        <v>0.85</v>
      </c>
      <c r="CS274" s="43">
        <v>6.5000000000000002E-2</v>
      </c>
      <c r="CT274">
        <v>152544</v>
      </c>
      <c r="CU274">
        <v>0</v>
      </c>
      <c r="CV274">
        <v>0</v>
      </c>
      <c r="CW274">
        <f t="shared" si="97"/>
        <v>164513.3966884698</v>
      </c>
      <c r="CX274">
        <f t="shared" si="98"/>
        <v>135481.62080226923</v>
      </c>
      <c r="CY274">
        <f t="shared" si="99"/>
        <v>2084332.6277272189</v>
      </c>
      <c r="CZ274">
        <f t="shared" si="100"/>
        <v>2530975.3336687661</v>
      </c>
      <c r="DA274">
        <v>164513.3966884698</v>
      </c>
      <c r="DB274">
        <v>135481.62080226923</v>
      </c>
      <c r="DC274">
        <v>2084332.6277272189</v>
      </c>
      <c r="DD274">
        <v>2530975.3336687661</v>
      </c>
      <c r="DE274" s="43">
        <v>0.21184291</v>
      </c>
      <c r="DF274" s="33">
        <f t="shared" si="101"/>
        <v>564.44345504777482</v>
      </c>
      <c r="DG274" s="43">
        <v>0.11184291000000002</v>
      </c>
      <c r="DH274">
        <f t="shared" si="102"/>
        <v>297.99910954299736</v>
      </c>
      <c r="DI274">
        <v>1.184291000000004E-2</v>
      </c>
      <c r="DJ274">
        <f t="shared" si="103"/>
        <v>31.554764038219947</v>
      </c>
      <c r="DK274">
        <f t="shared" si="104"/>
        <v>8683.7454622734585</v>
      </c>
      <c r="DL274">
        <f t="shared" si="105"/>
        <v>4584.6016852768826</v>
      </c>
      <c r="DM274">
        <f t="shared" si="106"/>
        <v>485.45790828030687</v>
      </c>
      <c r="DO274" s="33">
        <v>564.44345504777482</v>
      </c>
      <c r="DP274" s="33">
        <v>297.99910954299736</v>
      </c>
      <c r="DQ274" s="33">
        <v>31.554764038219947</v>
      </c>
      <c r="DR274" s="33">
        <v>8683.7454622734585</v>
      </c>
      <c r="DS274" s="33">
        <v>4584.6016852768826</v>
      </c>
      <c r="DT274" s="33">
        <v>485.45790828030687</v>
      </c>
      <c r="DV274">
        <v>49.91</v>
      </c>
    </row>
    <row r="275" spans="1:126" x14ac:dyDescent="0.35">
      <c r="A275">
        <v>40</v>
      </c>
      <c r="B275">
        <f t="shared" si="107"/>
        <v>22</v>
      </c>
      <c r="C275">
        <v>1</v>
      </c>
      <c r="D275">
        <v>2</v>
      </c>
      <c r="E275">
        <v>2</v>
      </c>
      <c r="F275">
        <v>2</v>
      </c>
      <c r="G275">
        <v>2</v>
      </c>
      <c r="H275">
        <v>1</v>
      </c>
      <c r="I275">
        <v>0</v>
      </c>
      <c r="J275">
        <v>1</v>
      </c>
      <c r="K275">
        <v>0</v>
      </c>
      <c r="L275">
        <v>1</v>
      </c>
      <c r="M275">
        <v>5</v>
      </c>
      <c r="N275">
        <v>6</v>
      </c>
      <c r="O275">
        <v>7</v>
      </c>
      <c r="P275">
        <v>2</v>
      </c>
      <c r="Q275">
        <v>1</v>
      </c>
      <c r="R275">
        <v>8</v>
      </c>
      <c r="S275">
        <v>212000</v>
      </c>
      <c r="T275">
        <v>1</v>
      </c>
      <c r="U275">
        <v>2</v>
      </c>
      <c r="V275">
        <v>0</v>
      </c>
      <c r="W275">
        <v>1</v>
      </c>
      <c r="X275">
        <v>1</v>
      </c>
      <c r="Y275">
        <v>0</v>
      </c>
      <c r="Z275">
        <v>1</v>
      </c>
      <c r="AA275">
        <v>2</v>
      </c>
      <c r="AB275">
        <v>1</v>
      </c>
      <c r="AD275">
        <v>0</v>
      </c>
      <c r="AF275">
        <v>0</v>
      </c>
      <c r="AH275">
        <v>0</v>
      </c>
      <c r="AI275">
        <v>5</v>
      </c>
      <c r="AJ275">
        <v>0</v>
      </c>
      <c r="AK275">
        <v>1</v>
      </c>
      <c r="AL275">
        <v>0.6</v>
      </c>
      <c r="AM275">
        <v>690</v>
      </c>
      <c r="AN275">
        <f t="shared" si="92"/>
        <v>5520</v>
      </c>
      <c r="AO275">
        <v>5520</v>
      </c>
      <c r="AP275">
        <f t="shared" si="93"/>
        <v>6900</v>
      </c>
      <c r="AQ275">
        <v>6900</v>
      </c>
      <c r="AR275" s="33">
        <f t="shared" si="108"/>
        <v>11500</v>
      </c>
      <c r="AS275">
        <v>3360</v>
      </c>
      <c r="AT275">
        <f t="shared" si="109"/>
        <v>43.75</v>
      </c>
      <c r="AU275">
        <f t="shared" si="94"/>
        <v>5.52</v>
      </c>
      <c r="AV275">
        <v>43750</v>
      </c>
      <c r="AW275">
        <v>145.83333333333334</v>
      </c>
      <c r="AX275">
        <v>80</v>
      </c>
      <c r="AY275">
        <v>4416</v>
      </c>
      <c r="AZ275" s="33">
        <v>72</v>
      </c>
      <c r="BA275" s="33">
        <v>552</v>
      </c>
      <c r="BB275">
        <v>50000</v>
      </c>
      <c r="BC275">
        <v>0</v>
      </c>
      <c r="BD275">
        <v>2500</v>
      </c>
      <c r="BE275">
        <v>10000</v>
      </c>
      <c r="BF275">
        <v>50</v>
      </c>
      <c r="BG275">
        <v>1</v>
      </c>
      <c r="BH275">
        <v>0</v>
      </c>
      <c r="BI275">
        <v>350</v>
      </c>
      <c r="BJ275">
        <v>1</v>
      </c>
      <c r="BK275">
        <v>1</v>
      </c>
      <c r="BL275">
        <v>0</v>
      </c>
      <c r="BM275">
        <v>1</v>
      </c>
      <c r="BN275">
        <v>1</v>
      </c>
      <c r="BO275">
        <v>600</v>
      </c>
      <c r="BP275">
        <v>4200</v>
      </c>
      <c r="BQ275">
        <f t="shared" si="110"/>
        <v>50400</v>
      </c>
      <c r="BR275">
        <v>50400</v>
      </c>
      <c r="BS275">
        <f t="shared" si="95"/>
        <v>84</v>
      </c>
      <c r="BT275" s="43">
        <v>84</v>
      </c>
      <c r="BU275">
        <f t="shared" si="96"/>
        <v>50.4</v>
      </c>
      <c r="BV275">
        <v>50.4</v>
      </c>
      <c r="BW275">
        <v>3360</v>
      </c>
      <c r="BX275">
        <f t="shared" si="111"/>
        <v>3.36</v>
      </c>
      <c r="BY275">
        <v>15</v>
      </c>
      <c r="BZ275">
        <v>1545600</v>
      </c>
      <c r="CA275">
        <v>1932000</v>
      </c>
      <c r="CB275">
        <v>80</v>
      </c>
      <c r="CC275">
        <f t="shared" si="112"/>
        <v>0.8</v>
      </c>
      <c r="CD275">
        <v>0</v>
      </c>
      <c r="CE275">
        <v>0</v>
      </c>
      <c r="CF275">
        <v>1</v>
      </c>
      <c r="CG275">
        <v>0.8</v>
      </c>
      <c r="CI275" s="43">
        <v>0.41503147000000001</v>
      </c>
      <c r="CJ275" s="33">
        <v>4200</v>
      </c>
      <c r="CK275" s="33">
        <v>10478.77410066415</v>
      </c>
      <c r="CL275" s="33">
        <v>149619.15861093986</v>
      </c>
      <c r="CM275" s="43">
        <f t="shared" si="91"/>
        <v>498.7305287031329</v>
      </c>
      <c r="CN275" s="43">
        <v>0.6</v>
      </c>
      <c r="CO275" s="43"/>
      <c r="CP275" s="43">
        <v>0.58496853000000004</v>
      </c>
      <c r="CQ275" s="43">
        <v>0.7</v>
      </c>
      <c r="CR275" s="43">
        <v>0.85</v>
      </c>
      <c r="CS275" s="43">
        <v>6.5000000000000002E-2</v>
      </c>
      <c r="CT275">
        <v>3360</v>
      </c>
      <c r="CU275">
        <v>600</v>
      </c>
      <c r="CV275">
        <v>0</v>
      </c>
      <c r="CW275">
        <f t="shared" si="97"/>
        <v>6881.4058847152</v>
      </c>
      <c r="CX275">
        <f t="shared" si="98"/>
        <v>5667.0401403536944</v>
      </c>
      <c r="CY275">
        <f t="shared" si="99"/>
        <v>87185.232928518366</v>
      </c>
      <c r="CZ275">
        <f t="shared" si="100"/>
        <v>105867.78284177231</v>
      </c>
      <c r="DA275">
        <v>6881.4058847152</v>
      </c>
      <c r="DB275">
        <v>5667.0401403536944</v>
      </c>
      <c r="DC275">
        <v>87185.232928518366</v>
      </c>
      <c r="DD275">
        <v>105867.78284177231</v>
      </c>
      <c r="DE275" s="43">
        <v>0.58496853000000004</v>
      </c>
      <c r="DF275" s="33">
        <f t="shared" si="101"/>
        <v>9725.245309711092</v>
      </c>
      <c r="DG275" s="43">
        <v>0.48496853000000001</v>
      </c>
      <c r="DH275">
        <f t="shared" si="102"/>
        <v>8062.720778739983</v>
      </c>
      <c r="DI275">
        <v>0.38496853000000003</v>
      </c>
      <c r="DJ275">
        <f t="shared" si="103"/>
        <v>6400.1962477688739</v>
      </c>
      <c r="DK275">
        <f t="shared" si="104"/>
        <v>149619.15861093986</v>
      </c>
      <c r="DL275">
        <f t="shared" si="105"/>
        <v>124041.85813446128</v>
      </c>
      <c r="DM275">
        <f t="shared" si="106"/>
        <v>98464.557657982674</v>
      </c>
      <c r="DO275" s="33">
        <v>9725.245309711092</v>
      </c>
      <c r="DP275" s="33">
        <v>8062.720778739983</v>
      </c>
      <c r="DQ275" s="33">
        <v>6400.1962477688739</v>
      </c>
      <c r="DR275" s="33">
        <v>149619.15861093986</v>
      </c>
      <c r="DS275" s="33">
        <v>124041.85813446128</v>
      </c>
      <c r="DT275" s="33">
        <v>98464.557657982674</v>
      </c>
      <c r="DV275">
        <v>2836.38</v>
      </c>
    </row>
    <row r="276" spans="1:126" x14ac:dyDescent="0.35">
      <c r="A276">
        <v>74</v>
      </c>
      <c r="B276">
        <f t="shared" si="107"/>
        <v>56</v>
      </c>
      <c r="C276">
        <v>1</v>
      </c>
      <c r="D276">
        <v>2</v>
      </c>
      <c r="E276">
        <v>2</v>
      </c>
      <c r="F276">
        <v>5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6</v>
      </c>
      <c r="O276">
        <v>7</v>
      </c>
      <c r="P276">
        <v>2</v>
      </c>
      <c r="Q276">
        <v>1</v>
      </c>
      <c r="R276">
        <v>12</v>
      </c>
      <c r="S276">
        <v>209300</v>
      </c>
      <c r="T276">
        <v>1</v>
      </c>
      <c r="U276">
        <v>2</v>
      </c>
      <c r="V276">
        <v>0</v>
      </c>
      <c r="W276">
        <v>2</v>
      </c>
      <c r="X276">
        <v>0</v>
      </c>
      <c r="Y276">
        <v>0</v>
      </c>
      <c r="Z276">
        <v>1</v>
      </c>
      <c r="AA276">
        <v>2</v>
      </c>
      <c r="AB276">
        <v>0</v>
      </c>
      <c r="AD276">
        <v>0</v>
      </c>
      <c r="AF276">
        <v>0</v>
      </c>
      <c r="AH276">
        <v>0</v>
      </c>
      <c r="AJ276">
        <v>0</v>
      </c>
      <c r="AK276">
        <v>1</v>
      </c>
      <c r="AL276">
        <v>0.24</v>
      </c>
      <c r="AM276">
        <v>168</v>
      </c>
      <c r="AN276">
        <f t="shared" si="92"/>
        <v>1344</v>
      </c>
      <c r="AO276">
        <v>1344</v>
      </c>
      <c r="AP276">
        <f t="shared" si="93"/>
        <v>1680</v>
      </c>
      <c r="AQ276">
        <v>1680</v>
      </c>
      <c r="AR276" s="33">
        <f t="shared" si="108"/>
        <v>7000</v>
      </c>
      <c r="AS276">
        <v>1890</v>
      </c>
      <c r="AT276">
        <f t="shared" si="109"/>
        <v>56.25</v>
      </c>
      <c r="AU276">
        <f t="shared" si="94"/>
        <v>1.3440000000000001</v>
      </c>
      <c r="AV276">
        <v>56250</v>
      </c>
      <c r="AW276">
        <v>187.5</v>
      </c>
      <c r="AX276">
        <v>90</v>
      </c>
      <c r="AY276">
        <v>1209.6000000000001</v>
      </c>
      <c r="AZ276" s="33">
        <v>151.20000000000002</v>
      </c>
      <c r="BA276" s="33">
        <v>151.20000000000002</v>
      </c>
      <c r="BB276">
        <v>96000</v>
      </c>
      <c r="BC276">
        <v>0</v>
      </c>
      <c r="BD276">
        <v>600</v>
      </c>
      <c r="BE276">
        <v>2400</v>
      </c>
      <c r="BF276">
        <v>1</v>
      </c>
      <c r="BG276">
        <v>1</v>
      </c>
      <c r="BH276">
        <v>0</v>
      </c>
      <c r="BI276">
        <v>450</v>
      </c>
      <c r="BK276">
        <v>1</v>
      </c>
      <c r="BL276">
        <v>0</v>
      </c>
      <c r="BM276">
        <v>1</v>
      </c>
      <c r="BN276">
        <v>0</v>
      </c>
      <c r="BO276">
        <v>0</v>
      </c>
      <c r="BP276">
        <v>2100</v>
      </c>
      <c r="BQ276">
        <f t="shared" si="110"/>
        <v>25200</v>
      </c>
      <c r="BR276">
        <v>25200</v>
      </c>
      <c r="BS276">
        <f t="shared" si="95"/>
        <v>105</v>
      </c>
      <c r="BT276" s="43">
        <v>105</v>
      </c>
      <c r="BU276">
        <f t="shared" si="96"/>
        <v>25.2</v>
      </c>
      <c r="BV276">
        <v>25.2</v>
      </c>
      <c r="BW276">
        <v>1890</v>
      </c>
      <c r="BX276">
        <f t="shared" si="111"/>
        <v>1.89</v>
      </c>
      <c r="BY276">
        <v>11</v>
      </c>
      <c r="BZ276">
        <v>544320.00000000012</v>
      </c>
      <c r="CA276">
        <v>604800</v>
      </c>
      <c r="CB276">
        <v>90.000000000000028</v>
      </c>
      <c r="CC276">
        <f t="shared" si="112"/>
        <v>0.90000000000000024</v>
      </c>
      <c r="CD276">
        <v>0</v>
      </c>
      <c r="CE276">
        <v>0</v>
      </c>
      <c r="CF276">
        <v>1</v>
      </c>
      <c r="CG276">
        <v>0.90000000000000024</v>
      </c>
      <c r="CI276" s="43">
        <v>0.44421226000000003</v>
      </c>
      <c r="CJ276" s="33">
        <v>2100</v>
      </c>
      <c r="CK276" s="33">
        <v>11004.173403230183</v>
      </c>
      <c r="CL276" s="33">
        <v>32338.088628724821</v>
      </c>
      <c r="CM276" s="43">
        <f t="shared" si="91"/>
        <v>107.79362876241608</v>
      </c>
      <c r="CN276" s="43">
        <v>0.24</v>
      </c>
      <c r="CO276" s="43"/>
      <c r="CP276" s="43">
        <v>0.55578773999999997</v>
      </c>
      <c r="CQ276" s="43">
        <v>0.7</v>
      </c>
      <c r="CR276" s="43">
        <v>0.85</v>
      </c>
      <c r="CS276" s="43">
        <v>6.5000000000000002E-2</v>
      </c>
      <c r="CT276">
        <v>1890</v>
      </c>
      <c r="CU276">
        <v>-600</v>
      </c>
      <c r="CV276">
        <v>0</v>
      </c>
      <c r="CW276">
        <f t="shared" si="97"/>
        <v>3616.5143213291772</v>
      </c>
      <c r="CX276">
        <f t="shared" si="98"/>
        <v>2978.3059116828517</v>
      </c>
      <c r="CY276">
        <f t="shared" si="99"/>
        <v>45820.09094896695</v>
      </c>
      <c r="CZ276">
        <f t="shared" si="100"/>
        <v>55638.681866602725</v>
      </c>
      <c r="DA276">
        <v>3616.5143213291772</v>
      </c>
      <c r="DB276">
        <v>2978.3059116828517</v>
      </c>
      <c r="DC276">
        <v>45820.09094896695</v>
      </c>
      <c r="DD276">
        <v>55638.681866602725</v>
      </c>
      <c r="DE276" s="43">
        <v>0.55578773999999997</v>
      </c>
      <c r="DF276" s="33">
        <f t="shared" si="101"/>
        <v>2101.9757608671134</v>
      </c>
      <c r="DG276" s="43">
        <v>0.45578774</v>
      </c>
      <c r="DH276">
        <f t="shared" si="102"/>
        <v>1723.7781847804019</v>
      </c>
      <c r="DI276">
        <v>0.35578774000000002</v>
      </c>
      <c r="DJ276">
        <f t="shared" si="103"/>
        <v>1345.5806086936907</v>
      </c>
      <c r="DK276">
        <f t="shared" si="104"/>
        <v>32338.088628724821</v>
      </c>
      <c r="DL276">
        <f t="shared" si="105"/>
        <v>26519.664381236951</v>
      </c>
      <c r="DM276">
        <f t="shared" si="106"/>
        <v>20701.240133749088</v>
      </c>
      <c r="DO276" s="33">
        <v>2101.9757608671134</v>
      </c>
      <c r="DP276" s="33">
        <v>1723.7781847804019</v>
      </c>
      <c r="DQ276" s="33">
        <v>1345.5806086936907</v>
      </c>
      <c r="DR276" s="33">
        <v>32338.088628724821</v>
      </c>
      <c r="DS276" s="33">
        <v>26519.664381236951</v>
      </c>
      <c r="DT276" s="33">
        <v>20701.240133749088</v>
      </c>
      <c r="DV276">
        <v>134.74</v>
      </c>
    </row>
    <row r="277" spans="1:126" x14ac:dyDescent="0.35">
      <c r="A277">
        <v>60</v>
      </c>
      <c r="B277">
        <f t="shared" si="107"/>
        <v>42</v>
      </c>
      <c r="C277">
        <v>1</v>
      </c>
      <c r="D277">
        <v>2</v>
      </c>
      <c r="E277">
        <v>2</v>
      </c>
      <c r="F277">
        <v>4</v>
      </c>
      <c r="G277">
        <v>2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1</v>
      </c>
      <c r="N277">
        <v>6</v>
      </c>
      <c r="O277">
        <v>9</v>
      </c>
      <c r="P277">
        <v>2</v>
      </c>
      <c r="Q277">
        <v>1</v>
      </c>
      <c r="R277">
        <v>7</v>
      </c>
      <c r="S277">
        <v>303800</v>
      </c>
      <c r="T277">
        <v>1</v>
      </c>
      <c r="U277">
        <v>2</v>
      </c>
      <c r="V277">
        <v>0</v>
      </c>
      <c r="W277">
        <v>2</v>
      </c>
      <c r="X277">
        <v>0</v>
      </c>
      <c r="Y277">
        <v>0</v>
      </c>
      <c r="Z277">
        <v>1</v>
      </c>
      <c r="AA277">
        <v>2</v>
      </c>
      <c r="AB277">
        <v>0</v>
      </c>
      <c r="AD277">
        <v>0</v>
      </c>
      <c r="AF277">
        <v>0</v>
      </c>
      <c r="AH277">
        <v>0</v>
      </c>
      <c r="AJ277">
        <v>0</v>
      </c>
      <c r="AK277">
        <v>1</v>
      </c>
      <c r="AL277">
        <v>0.28000000000000003</v>
      </c>
      <c r="AM277">
        <v>144</v>
      </c>
      <c r="AN277">
        <f t="shared" si="92"/>
        <v>1152</v>
      </c>
      <c r="AO277">
        <v>1152</v>
      </c>
      <c r="AP277">
        <f t="shared" si="93"/>
        <v>1440</v>
      </c>
      <c r="AQ277">
        <v>1440</v>
      </c>
      <c r="AR277" s="33">
        <f t="shared" si="108"/>
        <v>5142.8571428571422</v>
      </c>
      <c r="AS277">
        <v>1995</v>
      </c>
      <c r="AT277">
        <f t="shared" si="109"/>
        <v>131.25</v>
      </c>
      <c r="AU277">
        <f t="shared" si="94"/>
        <v>1.1519999999999999</v>
      </c>
      <c r="AV277">
        <v>131250</v>
      </c>
      <c r="AW277">
        <v>437.5</v>
      </c>
      <c r="AX277">
        <v>95</v>
      </c>
      <c r="AY277">
        <v>1094.3999999999999</v>
      </c>
      <c r="AZ277" s="33">
        <v>136.79999999999998</v>
      </c>
      <c r="BA277" s="33">
        <v>136.79999999999998</v>
      </c>
      <c r="BB277">
        <v>57600</v>
      </c>
      <c r="BC277">
        <v>0</v>
      </c>
      <c r="BD277">
        <v>300</v>
      </c>
      <c r="BE277">
        <v>1200</v>
      </c>
      <c r="BF277">
        <v>5</v>
      </c>
      <c r="BG277">
        <v>10</v>
      </c>
      <c r="BH277">
        <v>0</v>
      </c>
      <c r="BI277">
        <v>1050</v>
      </c>
      <c r="BK277">
        <v>1</v>
      </c>
      <c r="BL277">
        <v>0</v>
      </c>
      <c r="BM277">
        <v>1</v>
      </c>
      <c r="BN277">
        <v>0</v>
      </c>
      <c r="BO277">
        <v>0</v>
      </c>
      <c r="BP277">
        <v>2100</v>
      </c>
      <c r="BQ277">
        <f t="shared" si="110"/>
        <v>25200</v>
      </c>
      <c r="BR277">
        <v>25200</v>
      </c>
      <c r="BS277">
        <f t="shared" si="95"/>
        <v>89.999999999999986</v>
      </c>
      <c r="BT277" s="43">
        <v>89.999999999999986</v>
      </c>
      <c r="BU277">
        <f t="shared" si="96"/>
        <v>25.2</v>
      </c>
      <c r="BV277">
        <v>25.2</v>
      </c>
      <c r="BW277">
        <v>1995</v>
      </c>
      <c r="BX277">
        <f t="shared" si="111"/>
        <v>1.9950000000000001</v>
      </c>
      <c r="BY277">
        <v>5</v>
      </c>
      <c r="BZ277">
        <v>1149119.9999999998</v>
      </c>
      <c r="CA277">
        <v>1209600</v>
      </c>
      <c r="CB277">
        <v>94.999999999999986</v>
      </c>
      <c r="CC277">
        <f t="shared" si="112"/>
        <v>0.94999999999999984</v>
      </c>
      <c r="CD277">
        <v>0</v>
      </c>
      <c r="CE277">
        <v>0</v>
      </c>
      <c r="CF277">
        <v>1</v>
      </c>
      <c r="CG277">
        <v>0.94999999999999984</v>
      </c>
      <c r="CI277" s="43">
        <v>0.43730129000000001</v>
      </c>
      <c r="CJ277" s="33">
        <v>2100</v>
      </c>
      <c r="CK277" s="33">
        <v>11678.580765946999</v>
      </c>
      <c r="CL277" s="33">
        <v>28506.526135122291</v>
      </c>
      <c r="CM277" s="43">
        <f t="shared" si="91"/>
        <v>95.021753783740962</v>
      </c>
      <c r="CN277" s="43">
        <v>0.28000000000000003</v>
      </c>
      <c r="CO277" s="43"/>
      <c r="CP277" s="43">
        <v>0.56269871000000005</v>
      </c>
      <c r="CQ277" s="43">
        <v>0.7</v>
      </c>
      <c r="CR277" s="43">
        <v>0.85</v>
      </c>
      <c r="CS277" s="43">
        <v>6.5000000000000002E-2</v>
      </c>
      <c r="CT277">
        <v>1995</v>
      </c>
      <c r="CU277">
        <v>-600</v>
      </c>
      <c r="CV277">
        <v>0</v>
      </c>
      <c r="CW277">
        <f t="shared" si="97"/>
        <v>3877.7612570042957</v>
      </c>
      <c r="CX277">
        <f t="shared" si="98"/>
        <v>3193.4504469447138</v>
      </c>
      <c r="CY277">
        <f t="shared" si="99"/>
        <v>49130.006876072519</v>
      </c>
      <c r="CZ277">
        <f t="shared" si="100"/>
        <v>59657.865492373778</v>
      </c>
      <c r="DA277">
        <v>3877.7612570042957</v>
      </c>
      <c r="DB277">
        <v>3193.4504469447138</v>
      </c>
      <c r="DC277">
        <v>49130.006876072519</v>
      </c>
      <c r="DD277">
        <v>59657.865492373778</v>
      </c>
      <c r="DE277" s="43">
        <v>0.56269871000000005</v>
      </c>
      <c r="DF277" s="33">
        <f t="shared" si="101"/>
        <v>1852.9241987829489</v>
      </c>
      <c r="DG277" s="43">
        <v>0.46269871000000001</v>
      </c>
      <c r="DH277">
        <f t="shared" si="102"/>
        <v>1523.6317789046541</v>
      </c>
      <c r="DI277">
        <v>0.36269871000000004</v>
      </c>
      <c r="DJ277">
        <f t="shared" si="103"/>
        <v>1194.3393590263593</v>
      </c>
      <c r="DK277">
        <f t="shared" si="104"/>
        <v>28506.526135122291</v>
      </c>
      <c r="DL277">
        <f t="shared" si="105"/>
        <v>23440.488906225448</v>
      </c>
      <c r="DM277">
        <f t="shared" si="106"/>
        <v>18374.451677328605</v>
      </c>
      <c r="DO277" s="33">
        <v>1852.9241987829489</v>
      </c>
      <c r="DP277" s="33">
        <v>1523.6317789046541</v>
      </c>
      <c r="DQ277" s="33">
        <v>1194.3393590263593</v>
      </c>
      <c r="DR277" s="33">
        <v>28506.526135122291</v>
      </c>
      <c r="DS277" s="33">
        <v>23440.488906225448</v>
      </c>
      <c r="DT277" s="33">
        <v>18374.451677328605</v>
      </c>
      <c r="DV277">
        <v>139.74</v>
      </c>
    </row>
    <row r="278" spans="1:126" x14ac:dyDescent="0.35">
      <c r="A278">
        <v>75</v>
      </c>
      <c r="B278">
        <v>55</v>
      </c>
      <c r="C278">
        <v>1</v>
      </c>
      <c r="D278">
        <v>2</v>
      </c>
      <c r="E278">
        <v>2</v>
      </c>
      <c r="F278">
        <v>3</v>
      </c>
      <c r="G278">
        <v>1</v>
      </c>
      <c r="H278">
        <v>1</v>
      </c>
      <c r="I278">
        <v>3</v>
      </c>
      <c r="J278">
        <v>0</v>
      </c>
      <c r="K278">
        <v>0</v>
      </c>
      <c r="L278">
        <v>1</v>
      </c>
      <c r="M278">
        <v>1</v>
      </c>
      <c r="N278">
        <v>3</v>
      </c>
      <c r="O278">
        <v>6</v>
      </c>
      <c r="P278">
        <v>1</v>
      </c>
      <c r="Q278">
        <v>1</v>
      </c>
      <c r="R278">
        <v>4</v>
      </c>
      <c r="S278">
        <v>120000</v>
      </c>
      <c r="T278">
        <v>1</v>
      </c>
      <c r="U278">
        <v>2</v>
      </c>
      <c r="V278">
        <v>0</v>
      </c>
      <c r="W278">
        <v>2</v>
      </c>
      <c r="X278">
        <v>0</v>
      </c>
      <c r="Y278">
        <v>0</v>
      </c>
      <c r="Z278">
        <v>1</v>
      </c>
      <c r="AA278">
        <v>2</v>
      </c>
      <c r="AB278">
        <v>0</v>
      </c>
      <c r="AD278">
        <v>0</v>
      </c>
      <c r="AF278">
        <v>0</v>
      </c>
      <c r="AH278">
        <v>0</v>
      </c>
      <c r="AJ278">
        <v>0</v>
      </c>
      <c r="AK278">
        <v>1</v>
      </c>
      <c r="AL278">
        <v>0.6</v>
      </c>
      <c r="AM278">
        <v>690</v>
      </c>
      <c r="AN278">
        <f t="shared" si="92"/>
        <v>5520</v>
      </c>
      <c r="AO278">
        <v>5520</v>
      </c>
      <c r="AP278">
        <f t="shared" si="93"/>
        <v>6900</v>
      </c>
      <c r="AQ278">
        <v>6900</v>
      </c>
      <c r="AR278" s="33">
        <f t="shared" si="108"/>
        <v>11500</v>
      </c>
      <c r="AS278">
        <v>882</v>
      </c>
      <c r="AT278">
        <f t="shared" si="109"/>
        <v>87.5</v>
      </c>
      <c r="AU278">
        <f t="shared" si="94"/>
        <v>5.52</v>
      </c>
      <c r="AV278">
        <v>87500</v>
      </c>
      <c r="AW278">
        <v>291.66666666666669</v>
      </c>
      <c r="AX278">
        <v>98</v>
      </c>
      <c r="AY278">
        <v>5409.5999999999995</v>
      </c>
      <c r="AZ278" s="33">
        <v>1038.8</v>
      </c>
      <c r="BA278" s="33">
        <v>676.19999999999993</v>
      </c>
      <c r="BB278">
        <v>265000</v>
      </c>
      <c r="BC278">
        <v>0</v>
      </c>
      <c r="BD278">
        <v>1200</v>
      </c>
      <c r="BE278">
        <v>4800</v>
      </c>
      <c r="BF278">
        <v>1</v>
      </c>
      <c r="BG278">
        <v>5</v>
      </c>
      <c r="BH278">
        <v>0</v>
      </c>
      <c r="BI278">
        <v>700</v>
      </c>
      <c r="BK278">
        <v>1</v>
      </c>
      <c r="BL278">
        <v>0</v>
      </c>
      <c r="BM278">
        <v>1</v>
      </c>
      <c r="BN278">
        <v>0</v>
      </c>
      <c r="BO278">
        <v>0</v>
      </c>
      <c r="BP278">
        <v>900</v>
      </c>
      <c r="BQ278">
        <f t="shared" si="110"/>
        <v>10800</v>
      </c>
      <c r="BR278">
        <v>10800</v>
      </c>
      <c r="BS278">
        <f t="shared" si="95"/>
        <v>18.000000000000004</v>
      </c>
      <c r="BT278" s="43">
        <v>18.000000000000004</v>
      </c>
      <c r="BU278">
        <f t="shared" si="96"/>
        <v>10.8</v>
      </c>
      <c r="BV278">
        <v>10.8</v>
      </c>
      <c r="BW278">
        <v>882</v>
      </c>
      <c r="BX278">
        <f t="shared" si="111"/>
        <v>0.88200000000000001</v>
      </c>
      <c r="BY278">
        <v>12</v>
      </c>
      <c r="BZ278">
        <v>3786719.9999999995</v>
      </c>
      <c r="CA278">
        <v>3864000</v>
      </c>
      <c r="CB278">
        <v>97.999999999999986</v>
      </c>
      <c r="CC278">
        <f t="shared" si="112"/>
        <v>0.97999999999999987</v>
      </c>
      <c r="CD278">
        <v>0</v>
      </c>
      <c r="CE278">
        <v>0</v>
      </c>
      <c r="CF278">
        <v>1</v>
      </c>
      <c r="CG278">
        <v>0.97999999999999987</v>
      </c>
      <c r="CI278" s="43">
        <v>0.24051639999999999</v>
      </c>
      <c r="CJ278" s="33">
        <v>900</v>
      </c>
      <c r="CK278" s="33">
        <v>21788.272400551483</v>
      </c>
      <c r="CL278" s="33">
        <v>335204.19077771512</v>
      </c>
      <c r="CM278" s="43">
        <f t="shared" si="91"/>
        <v>1117.3473025923838</v>
      </c>
      <c r="CN278" s="43">
        <v>0.6</v>
      </c>
      <c r="CO278" s="43"/>
      <c r="CP278" s="43">
        <v>0.75948360000000004</v>
      </c>
      <c r="CQ278" s="43">
        <v>0.7</v>
      </c>
      <c r="CR278" s="43">
        <v>0.85</v>
      </c>
      <c r="CS278" s="43">
        <v>6.5000000000000002E-2</v>
      </c>
      <c r="CT278">
        <v>882</v>
      </c>
      <c r="CU278">
        <v>0</v>
      </c>
      <c r="CV278">
        <v>0</v>
      </c>
      <c r="CW278">
        <f t="shared" si="97"/>
        <v>3117.0431621294847</v>
      </c>
      <c r="CX278">
        <f t="shared" si="98"/>
        <v>2566.9767217536933</v>
      </c>
      <c r="CY278">
        <f t="shared" si="99"/>
        <v>39491.949565441435</v>
      </c>
      <c r="CZ278">
        <f t="shared" si="100"/>
        <v>47954.510186607455</v>
      </c>
      <c r="DA278">
        <v>3117.0431621294847</v>
      </c>
      <c r="DB278">
        <v>2566.9767217536933</v>
      </c>
      <c r="DC278">
        <v>39491.949565441435</v>
      </c>
      <c r="DD278">
        <v>47954.510186607455</v>
      </c>
      <c r="DE278" s="43">
        <v>0.75948360000000004</v>
      </c>
      <c r="DF278" s="33">
        <f t="shared" si="101"/>
        <v>21788.272400551483</v>
      </c>
      <c r="DG278" s="43">
        <v>0.65948360000000006</v>
      </c>
      <c r="DH278">
        <f t="shared" si="102"/>
        <v>18919.445160496332</v>
      </c>
      <c r="DI278">
        <v>0.55948360000000008</v>
      </c>
      <c r="DJ278">
        <f t="shared" si="103"/>
        <v>16050.617920441187</v>
      </c>
      <c r="DK278">
        <f t="shared" si="104"/>
        <v>335204.19077771512</v>
      </c>
      <c r="DL278">
        <f t="shared" si="105"/>
        <v>291068.38708455896</v>
      </c>
      <c r="DM278">
        <f t="shared" si="106"/>
        <v>246932.58339140288</v>
      </c>
      <c r="DO278" s="33">
        <v>21788.272400551483</v>
      </c>
      <c r="DP278" s="33">
        <v>18919.445160496332</v>
      </c>
      <c r="DQ278" s="33">
        <v>16050.617920441187</v>
      </c>
      <c r="DR278" s="33">
        <v>335204.19077771512</v>
      </c>
      <c r="DS278" s="33">
        <v>291068.38708455896</v>
      </c>
      <c r="DT278" s="33">
        <v>246932.58339140288</v>
      </c>
      <c r="DV278">
        <v>1095.44</v>
      </c>
    </row>
    <row r="279" spans="1:126" x14ac:dyDescent="0.35">
      <c r="A279">
        <v>57</v>
      </c>
      <c r="B279">
        <v>30</v>
      </c>
      <c r="C279">
        <v>1</v>
      </c>
      <c r="D279">
        <v>2</v>
      </c>
      <c r="E279">
        <v>2</v>
      </c>
      <c r="F279">
        <v>5</v>
      </c>
      <c r="G279">
        <v>3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7</v>
      </c>
      <c r="O279">
        <v>12</v>
      </c>
      <c r="P279">
        <v>2</v>
      </c>
      <c r="Q279">
        <v>1</v>
      </c>
      <c r="R279">
        <v>6</v>
      </c>
      <c r="S279">
        <v>1508500</v>
      </c>
      <c r="T279">
        <v>1</v>
      </c>
      <c r="U279">
        <v>2</v>
      </c>
      <c r="V279">
        <v>0</v>
      </c>
      <c r="W279">
        <v>1</v>
      </c>
      <c r="X279">
        <v>1</v>
      </c>
      <c r="Y279">
        <v>0</v>
      </c>
      <c r="Z279">
        <v>1</v>
      </c>
      <c r="AA279">
        <v>2</v>
      </c>
      <c r="AB279">
        <v>0</v>
      </c>
      <c r="AD279">
        <v>0</v>
      </c>
      <c r="AF279">
        <v>0</v>
      </c>
      <c r="AH279">
        <v>0</v>
      </c>
      <c r="AJ279">
        <v>0</v>
      </c>
      <c r="AK279">
        <v>0</v>
      </c>
      <c r="AL279">
        <v>0.96</v>
      </c>
      <c r="AM279">
        <v>760</v>
      </c>
      <c r="AN279">
        <f t="shared" si="92"/>
        <v>6080</v>
      </c>
      <c r="AO279">
        <v>6080</v>
      </c>
      <c r="AP279">
        <f t="shared" si="93"/>
        <v>7600</v>
      </c>
      <c r="AQ279">
        <v>7600</v>
      </c>
      <c r="AR279" s="33">
        <f t="shared" si="108"/>
        <v>7916.666666666667</v>
      </c>
      <c r="AS279">
        <v>1663.2</v>
      </c>
      <c r="AT279">
        <f t="shared" si="109"/>
        <v>75</v>
      </c>
      <c r="AU279">
        <f t="shared" si="94"/>
        <v>6.08</v>
      </c>
      <c r="AV279">
        <v>75000</v>
      </c>
      <c r="AW279">
        <v>250</v>
      </c>
      <c r="AX279">
        <v>99</v>
      </c>
      <c r="AY279">
        <v>6019.2</v>
      </c>
      <c r="AZ279" s="33">
        <v>1188</v>
      </c>
      <c r="BA279" s="33">
        <v>752.4</v>
      </c>
      <c r="BB279">
        <v>800000</v>
      </c>
      <c r="BC279">
        <v>0</v>
      </c>
      <c r="BD279">
        <v>2000</v>
      </c>
      <c r="BE279">
        <v>8000</v>
      </c>
      <c r="BF279">
        <v>1</v>
      </c>
      <c r="BG279">
        <v>5</v>
      </c>
      <c r="BH279">
        <v>5000</v>
      </c>
      <c r="BI279">
        <v>600</v>
      </c>
      <c r="BK279">
        <v>1</v>
      </c>
      <c r="BL279">
        <v>0</v>
      </c>
      <c r="BM279">
        <v>1</v>
      </c>
      <c r="BN279">
        <v>0</v>
      </c>
      <c r="BO279">
        <v>240</v>
      </c>
      <c r="BP279">
        <v>1680</v>
      </c>
      <c r="BQ279">
        <f t="shared" si="110"/>
        <v>20160</v>
      </c>
      <c r="BR279">
        <v>20160</v>
      </c>
      <c r="BS279">
        <f t="shared" si="95"/>
        <v>21</v>
      </c>
      <c r="BT279" s="43">
        <v>21</v>
      </c>
      <c r="BU279">
        <f t="shared" si="96"/>
        <v>20.16</v>
      </c>
      <c r="BV279">
        <v>20.16</v>
      </c>
      <c r="BW279">
        <v>1663.2</v>
      </c>
      <c r="BX279">
        <f t="shared" si="111"/>
        <v>1.6632</v>
      </c>
      <c r="BY279">
        <v>14</v>
      </c>
      <c r="BZ279">
        <v>3611520</v>
      </c>
      <c r="CA279">
        <v>3648000</v>
      </c>
      <c r="CB279">
        <v>99</v>
      </c>
      <c r="CC279">
        <f t="shared" si="112"/>
        <v>0.99</v>
      </c>
      <c r="CD279">
        <v>0</v>
      </c>
      <c r="CE279">
        <v>0</v>
      </c>
      <c r="CF279">
        <v>1</v>
      </c>
      <c r="CG279">
        <v>0.99</v>
      </c>
      <c r="CI279" s="43">
        <v>0.27588423000000001</v>
      </c>
      <c r="CJ279" s="33">
        <v>1680</v>
      </c>
      <c r="CK279" s="33">
        <v>19947.78698296746</v>
      </c>
      <c r="CL279" s="33">
        <v>306889.03050719167</v>
      </c>
      <c r="CM279" s="43">
        <f t="shared" si="91"/>
        <v>1022.9634350239722</v>
      </c>
      <c r="CN279" s="43">
        <v>0.96</v>
      </c>
      <c r="CO279" s="43"/>
      <c r="CP279" s="43">
        <v>0.72411577000000005</v>
      </c>
      <c r="CQ279" s="43">
        <v>0.7</v>
      </c>
      <c r="CR279" s="43">
        <v>0.85</v>
      </c>
      <c r="CS279" s="43">
        <v>6.5000000000000002E-2</v>
      </c>
      <c r="CT279">
        <v>1663.2</v>
      </c>
      <c r="CU279">
        <v>240</v>
      </c>
      <c r="CV279">
        <v>5000</v>
      </c>
      <c r="CW279">
        <f t="shared" si="97"/>
        <v>5124.3233438895732</v>
      </c>
      <c r="CX279">
        <f t="shared" si="98"/>
        <v>4220.0309890855306</v>
      </c>
      <c r="CY279">
        <f t="shared" si="99"/>
        <v>64923.553678238932</v>
      </c>
      <c r="CZ279">
        <f t="shared" si="100"/>
        <v>78835.743752147275</v>
      </c>
      <c r="DA279">
        <v>5124.3233438895732</v>
      </c>
      <c r="DB279">
        <v>4220.0309890855306</v>
      </c>
      <c r="DC279">
        <v>64923.553678238932</v>
      </c>
      <c r="DD279">
        <v>78835.743752147275</v>
      </c>
      <c r="DE279" s="43">
        <v>0.72411577000000005</v>
      </c>
      <c r="DF279" s="33">
        <f t="shared" si="101"/>
        <v>19947.78698296746</v>
      </c>
      <c r="DG279" s="43">
        <v>0.62411576999999996</v>
      </c>
      <c r="DH279">
        <f t="shared" si="102"/>
        <v>17193.008284670708</v>
      </c>
      <c r="DI279">
        <v>0.52411577000000009</v>
      </c>
      <c r="DJ279">
        <f t="shared" si="103"/>
        <v>14438.229586373967</v>
      </c>
      <c r="DK279">
        <f t="shared" si="104"/>
        <v>306889.03050719167</v>
      </c>
      <c r="DL279">
        <f t="shared" si="105"/>
        <v>264507.81976416474</v>
      </c>
      <c r="DM279">
        <f t="shared" si="106"/>
        <v>222126.60902113796</v>
      </c>
      <c r="DO279" s="33">
        <v>19947.78698296746</v>
      </c>
      <c r="DP279" s="33">
        <v>17193.008284670708</v>
      </c>
      <c r="DQ279" s="33">
        <v>14438.229586373967</v>
      </c>
      <c r="DR279" s="33">
        <v>306889.03050719167</v>
      </c>
      <c r="DS279" s="33">
        <v>264507.81976416474</v>
      </c>
      <c r="DT279" s="33">
        <v>222126.60902113796</v>
      </c>
      <c r="DV279">
        <v>1704.93</v>
      </c>
    </row>
    <row r="280" spans="1:126" x14ac:dyDescent="0.35">
      <c r="A280">
        <v>55</v>
      </c>
      <c r="B280">
        <v>21</v>
      </c>
      <c r="C280">
        <v>1</v>
      </c>
      <c r="D280">
        <v>2</v>
      </c>
      <c r="E280">
        <v>2</v>
      </c>
      <c r="F280">
        <v>1</v>
      </c>
      <c r="G280">
        <v>1</v>
      </c>
      <c r="H280">
        <v>2</v>
      </c>
      <c r="I280">
        <v>2</v>
      </c>
      <c r="J280">
        <v>1</v>
      </c>
      <c r="K280">
        <v>0</v>
      </c>
      <c r="L280">
        <v>1</v>
      </c>
      <c r="M280">
        <v>96</v>
      </c>
      <c r="N280">
        <v>7</v>
      </c>
      <c r="O280">
        <v>12</v>
      </c>
      <c r="P280">
        <v>2</v>
      </c>
      <c r="Q280">
        <v>1</v>
      </c>
      <c r="R280">
        <v>8</v>
      </c>
      <c r="S280">
        <v>3560000</v>
      </c>
      <c r="T280">
        <v>1</v>
      </c>
      <c r="U280">
        <v>2</v>
      </c>
      <c r="V280">
        <v>0</v>
      </c>
      <c r="W280">
        <v>2</v>
      </c>
      <c r="X280">
        <v>0</v>
      </c>
      <c r="Y280">
        <v>1</v>
      </c>
      <c r="Z280">
        <v>1</v>
      </c>
      <c r="AA280">
        <v>2</v>
      </c>
      <c r="AB280">
        <v>0</v>
      </c>
      <c r="AD280">
        <v>0</v>
      </c>
      <c r="AF280">
        <v>0</v>
      </c>
      <c r="AH280">
        <v>0</v>
      </c>
      <c r="AJ280">
        <v>0</v>
      </c>
      <c r="AK280">
        <v>1</v>
      </c>
      <c r="AL280">
        <v>0.60000000000000009</v>
      </c>
      <c r="AM280">
        <v>400</v>
      </c>
      <c r="AN280">
        <f t="shared" si="92"/>
        <v>3200</v>
      </c>
      <c r="AO280">
        <v>3200</v>
      </c>
      <c r="AP280">
        <f t="shared" si="93"/>
        <v>4000</v>
      </c>
      <c r="AQ280">
        <v>4000</v>
      </c>
      <c r="AR280" s="33">
        <f t="shared" si="108"/>
        <v>6666.6666666666661</v>
      </c>
      <c r="AS280">
        <v>1368</v>
      </c>
      <c r="AT280">
        <f t="shared" si="109"/>
        <v>68.75</v>
      </c>
      <c r="AU280">
        <f t="shared" si="94"/>
        <v>3.2</v>
      </c>
      <c r="AV280">
        <v>68750</v>
      </c>
      <c r="AW280">
        <v>229.16666666666666</v>
      </c>
      <c r="AX280">
        <v>95</v>
      </c>
      <c r="AY280">
        <v>3040</v>
      </c>
      <c r="AZ280" s="33">
        <v>1330</v>
      </c>
      <c r="BA280" s="33">
        <v>380</v>
      </c>
      <c r="BB280">
        <v>400000</v>
      </c>
      <c r="BC280">
        <v>0</v>
      </c>
      <c r="BD280">
        <v>200</v>
      </c>
      <c r="BE280">
        <v>800</v>
      </c>
      <c r="BF280">
        <v>1</v>
      </c>
      <c r="BG280">
        <v>1</v>
      </c>
      <c r="BH280">
        <v>0</v>
      </c>
      <c r="BI280">
        <v>550</v>
      </c>
      <c r="BK280">
        <v>1</v>
      </c>
      <c r="BL280">
        <v>0</v>
      </c>
      <c r="BM280">
        <v>1</v>
      </c>
      <c r="BN280">
        <v>1</v>
      </c>
      <c r="BO280">
        <v>0</v>
      </c>
      <c r="BP280">
        <v>1440</v>
      </c>
      <c r="BQ280">
        <f t="shared" si="110"/>
        <v>17280</v>
      </c>
      <c r="BR280">
        <v>17280</v>
      </c>
      <c r="BS280">
        <f t="shared" si="95"/>
        <v>28.799999999999997</v>
      </c>
      <c r="BT280" s="43">
        <v>28.799999999999997</v>
      </c>
      <c r="BU280">
        <f t="shared" si="96"/>
        <v>17.28</v>
      </c>
      <c r="BV280">
        <v>17.28</v>
      </c>
      <c r="BW280">
        <v>1368</v>
      </c>
      <c r="BX280">
        <f t="shared" si="111"/>
        <v>1.3680000000000001</v>
      </c>
      <c r="BY280">
        <v>7</v>
      </c>
      <c r="BZ280">
        <v>1672000</v>
      </c>
      <c r="CA280">
        <v>1760000</v>
      </c>
      <c r="CB280">
        <v>95</v>
      </c>
      <c r="CC280">
        <f t="shared" si="112"/>
        <v>0.95</v>
      </c>
      <c r="CD280">
        <v>0</v>
      </c>
      <c r="CE280">
        <v>0</v>
      </c>
      <c r="CF280">
        <v>1</v>
      </c>
      <c r="CG280">
        <v>0.95</v>
      </c>
      <c r="CI280" s="43">
        <v>0.37292988999999999</v>
      </c>
      <c r="CJ280" s="33">
        <v>1440</v>
      </c>
      <c r="CK280" s="33">
        <v>31411.518157814349</v>
      </c>
      <c r="CL280" s="33">
        <v>103475.02541604763</v>
      </c>
      <c r="CM280" s="43">
        <f t="shared" si="91"/>
        <v>344.91675138682547</v>
      </c>
      <c r="CN280" s="43">
        <v>0.60000000000000009</v>
      </c>
      <c r="CO280" s="43"/>
      <c r="CP280" s="43">
        <v>0.62707011000000001</v>
      </c>
      <c r="CQ280" s="43">
        <v>0.7</v>
      </c>
      <c r="CR280" s="43">
        <v>0.85</v>
      </c>
      <c r="CS280" s="43">
        <v>6.5000000000000002E-2</v>
      </c>
      <c r="CT280">
        <v>1368</v>
      </c>
      <c r="CU280">
        <v>0</v>
      </c>
      <c r="CV280">
        <v>0</v>
      </c>
      <c r="CW280">
        <f t="shared" si="97"/>
        <v>3118.0123427489279</v>
      </c>
      <c r="CX280">
        <f t="shared" si="98"/>
        <v>2567.7748704991168</v>
      </c>
      <c r="CY280">
        <f t="shared" si="99"/>
        <v>39504.228776909491</v>
      </c>
      <c r="CZ280">
        <f t="shared" si="100"/>
        <v>47969.420657675815</v>
      </c>
      <c r="DA280">
        <v>3118.0123427489279</v>
      </c>
      <c r="DB280">
        <v>2567.7748704991168</v>
      </c>
      <c r="DC280">
        <v>39504.228776909491</v>
      </c>
      <c r="DD280">
        <v>47969.420657675815</v>
      </c>
      <c r="DE280" s="43">
        <v>0.62707011000000001</v>
      </c>
      <c r="DF280" s="33">
        <f t="shared" si="101"/>
        <v>6725.8766520430963</v>
      </c>
      <c r="DG280" s="43">
        <v>0.52707011000000004</v>
      </c>
      <c r="DH280">
        <f t="shared" si="102"/>
        <v>5653.2889868387865</v>
      </c>
      <c r="DI280">
        <v>0.42707011000000006</v>
      </c>
      <c r="DJ280">
        <f t="shared" si="103"/>
        <v>4580.7013216344776</v>
      </c>
      <c r="DK280">
        <f t="shared" si="104"/>
        <v>103475.02541604763</v>
      </c>
      <c r="DL280">
        <f t="shared" si="105"/>
        <v>86973.676720596719</v>
      </c>
      <c r="DM280">
        <f t="shared" si="106"/>
        <v>70472.328025145805</v>
      </c>
      <c r="DO280" s="33">
        <v>6725.8766520430963</v>
      </c>
      <c r="DP280" s="33">
        <v>5653.2889868387865</v>
      </c>
      <c r="DQ280" s="33">
        <v>4580.7013216344776</v>
      </c>
      <c r="DR280" s="33">
        <v>103475.02541604763</v>
      </c>
      <c r="DS280" s="33">
        <v>86973.676720596719</v>
      </c>
      <c r="DT280" s="33">
        <v>70472.328025145805</v>
      </c>
      <c r="DV280">
        <v>374.91</v>
      </c>
    </row>
    <row r="281" spans="1:126" x14ac:dyDescent="0.35">
      <c r="A281">
        <v>30</v>
      </c>
      <c r="B281">
        <f t="shared" si="107"/>
        <v>12</v>
      </c>
      <c r="C281">
        <v>1</v>
      </c>
      <c r="D281">
        <v>3</v>
      </c>
      <c r="E281">
        <v>3</v>
      </c>
      <c r="F281">
        <v>2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7</v>
      </c>
      <c r="O281">
        <v>12</v>
      </c>
      <c r="P281">
        <v>2</v>
      </c>
      <c r="Q281">
        <v>1</v>
      </c>
      <c r="R281">
        <v>10</v>
      </c>
      <c r="S281">
        <v>205700</v>
      </c>
      <c r="T281">
        <v>1</v>
      </c>
      <c r="U281">
        <v>2</v>
      </c>
      <c r="V281">
        <v>0</v>
      </c>
      <c r="W281">
        <v>1</v>
      </c>
      <c r="X281">
        <v>1</v>
      </c>
      <c r="Y281">
        <v>0</v>
      </c>
      <c r="Z281">
        <v>1</v>
      </c>
      <c r="AA281">
        <v>2</v>
      </c>
      <c r="AB281">
        <v>0</v>
      </c>
      <c r="AD281">
        <v>0</v>
      </c>
      <c r="AF281">
        <v>0</v>
      </c>
      <c r="AH281">
        <v>0</v>
      </c>
      <c r="AJ281">
        <v>0</v>
      </c>
      <c r="AK281">
        <v>0</v>
      </c>
      <c r="AL281">
        <v>0.6</v>
      </c>
      <c r="AM281">
        <v>800</v>
      </c>
      <c r="AN281">
        <f t="shared" si="92"/>
        <v>6400</v>
      </c>
      <c r="AO281">
        <v>6400</v>
      </c>
      <c r="AP281">
        <f t="shared" si="93"/>
        <v>8000</v>
      </c>
      <c r="AQ281">
        <v>8000</v>
      </c>
      <c r="AR281" s="33">
        <f t="shared" si="108"/>
        <v>13333.333333333334</v>
      </c>
      <c r="AS281">
        <v>9116</v>
      </c>
      <c r="AT281">
        <f t="shared" si="109"/>
        <v>43.75</v>
      </c>
      <c r="AU281">
        <f t="shared" si="94"/>
        <v>6.4</v>
      </c>
      <c r="AV281">
        <v>43750</v>
      </c>
      <c r="AW281">
        <v>145.83333333333334</v>
      </c>
      <c r="AX281">
        <v>86</v>
      </c>
      <c r="AY281">
        <v>5504</v>
      </c>
      <c r="AZ281" s="33">
        <v>1720</v>
      </c>
      <c r="BA281" s="33">
        <v>688</v>
      </c>
      <c r="BB281">
        <v>250000</v>
      </c>
      <c r="BC281">
        <v>0</v>
      </c>
      <c r="BD281">
        <v>1000</v>
      </c>
      <c r="BE281">
        <v>4000</v>
      </c>
      <c r="BF281">
        <v>1</v>
      </c>
      <c r="BG281">
        <v>1</v>
      </c>
      <c r="BH281">
        <v>20000</v>
      </c>
      <c r="BI281">
        <v>350</v>
      </c>
      <c r="BK281">
        <v>1</v>
      </c>
      <c r="BL281">
        <v>0</v>
      </c>
      <c r="BM281">
        <v>0</v>
      </c>
      <c r="BN281">
        <v>0</v>
      </c>
      <c r="BO281">
        <v>400</v>
      </c>
      <c r="BP281">
        <v>10600</v>
      </c>
      <c r="BQ281">
        <f t="shared" si="110"/>
        <v>127200</v>
      </c>
      <c r="BR281">
        <v>127200</v>
      </c>
      <c r="BS281">
        <f t="shared" si="95"/>
        <v>212</v>
      </c>
      <c r="BT281" s="43">
        <v>212</v>
      </c>
      <c r="BU281">
        <f t="shared" si="96"/>
        <v>127.2</v>
      </c>
      <c r="BV281">
        <v>127.2</v>
      </c>
      <c r="BW281">
        <v>9116</v>
      </c>
      <c r="BX281">
        <f t="shared" si="111"/>
        <v>9.1159999999999997</v>
      </c>
      <c r="BY281">
        <v>20</v>
      </c>
      <c r="BZ281">
        <v>1926400</v>
      </c>
      <c r="CA281">
        <v>2240000</v>
      </c>
      <c r="CB281">
        <v>86</v>
      </c>
      <c r="CC281">
        <f t="shared" si="112"/>
        <v>0.86</v>
      </c>
      <c r="CD281">
        <v>0</v>
      </c>
      <c r="CE281">
        <v>0</v>
      </c>
      <c r="CF281">
        <v>1</v>
      </c>
      <c r="CG281">
        <v>0.86</v>
      </c>
      <c r="CI281" s="43">
        <v>0.57914867000000003</v>
      </c>
      <c r="CJ281" s="33">
        <v>10600</v>
      </c>
      <c r="CK281" s="33">
        <v>5813.3788686763273</v>
      </c>
      <c r="CL281" s="33">
        <v>89436.597979635801</v>
      </c>
      <c r="CM281" s="43">
        <f t="shared" si="91"/>
        <v>298.12199326545266</v>
      </c>
      <c r="CN281" s="43">
        <v>0.6</v>
      </c>
      <c r="CO281" s="43"/>
      <c r="CP281" s="43">
        <v>0.42085132999999997</v>
      </c>
      <c r="CQ281" s="43">
        <v>0.7</v>
      </c>
      <c r="CR281" s="43">
        <v>0.85</v>
      </c>
      <c r="CS281" s="43">
        <v>6.5000000000000002E-2</v>
      </c>
      <c r="CT281">
        <v>9116</v>
      </c>
      <c r="CU281">
        <v>400</v>
      </c>
      <c r="CV281">
        <v>20000</v>
      </c>
      <c r="CW281">
        <f t="shared" si="97"/>
        <v>13379.293437728173</v>
      </c>
      <c r="CX281">
        <f t="shared" si="98"/>
        <v>11018.241654599673</v>
      </c>
      <c r="CY281">
        <f t="shared" si="99"/>
        <v>169511.41007076419</v>
      </c>
      <c r="CZ281">
        <f t="shared" si="100"/>
        <v>205835.28365735649</v>
      </c>
      <c r="DA281">
        <v>13379.293437728173</v>
      </c>
      <c r="DB281">
        <v>11018.241654599673</v>
      </c>
      <c r="DC281">
        <v>169511.41007076419</v>
      </c>
      <c r="DD281">
        <v>205835.28365735649</v>
      </c>
      <c r="DE281" s="43">
        <v>0.42085132999999997</v>
      </c>
      <c r="DF281" s="33">
        <f t="shared" si="101"/>
        <v>5813.3788686763273</v>
      </c>
      <c r="DG281" s="43">
        <v>0.32085132999999999</v>
      </c>
      <c r="DH281">
        <f t="shared" si="102"/>
        <v>4432.0409818086946</v>
      </c>
      <c r="DI281">
        <v>0.22085133000000001</v>
      </c>
      <c r="DJ281">
        <f t="shared" si="103"/>
        <v>3050.7030949410623</v>
      </c>
      <c r="DK281">
        <f t="shared" si="104"/>
        <v>89436.597979635801</v>
      </c>
      <c r="DL281">
        <f t="shared" si="105"/>
        <v>68185.245873979919</v>
      </c>
      <c r="DM281">
        <f t="shared" si="106"/>
        <v>46933.893768324037</v>
      </c>
      <c r="DO281" s="33">
        <v>5813.3788686763273</v>
      </c>
      <c r="DP281" s="33">
        <v>4432.0409818086946</v>
      </c>
      <c r="DQ281" s="33">
        <v>3050.7030949410623</v>
      </c>
      <c r="DR281" s="33">
        <v>89436.597979635801</v>
      </c>
      <c r="DS281" s="33">
        <v>68185.245873979919</v>
      </c>
      <c r="DT281" s="33">
        <v>46933.893768324037</v>
      </c>
      <c r="DV281">
        <v>931.63</v>
      </c>
    </row>
    <row r="282" spans="1:126" x14ac:dyDescent="0.35">
      <c r="A282">
        <v>35</v>
      </c>
      <c r="B282">
        <f t="shared" si="107"/>
        <v>17</v>
      </c>
      <c r="C282">
        <v>1</v>
      </c>
      <c r="D282">
        <v>2</v>
      </c>
      <c r="E282">
        <v>2</v>
      </c>
      <c r="F282">
        <v>2</v>
      </c>
      <c r="G282">
        <v>2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96</v>
      </c>
      <c r="N282">
        <v>7</v>
      </c>
      <c r="O282">
        <v>12</v>
      </c>
      <c r="P282">
        <v>2</v>
      </c>
      <c r="Q282">
        <v>1</v>
      </c>
      <c r="R282">
        <v>9</v>
      </c>
      <c r="S282">
        <v>27000</v>
      </c>
      <c r="T282">
        <v>0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1</v>
      </c>
      <c r="AA282">
        <v>2</v>
      </c>
      <c r="AB282">
        <v>0</v>
      </c>
      <c r="AD282">
        <v>0</v>
      </c>
      <c r="AF282">
        <v>0</v>
      </c>
      <c r="AH282">
        <v>0</v>
      </c>
      <c r="AJ282">
        <v>0</v>
      </c>
      <c r="AK282">
        <v>0</v>
      </c>
      <c r="AL282">
        <v>2.52</v>
      </c>
      <c r="AM282">
        <v>1750</v>
      </c>
      <c r="AN282">
        <f t="shared" si="92"/>
        <v>14000</v>
      </c>
      <c r="AO282">
        <v>14000</v>
      </c>
      <c r="AP282">
        <f t="shared" si="93"/>
        <v>17500</v>
      </c>
      <c r="AQ282">
        <v>17500</v>
      </c>
      <c r="AR282" s="33">
        <f t="shared" si="108"/>
        <v>6944.4444444444443</v>
      </c>
      <c r="AS282">
        <v>8400</v>
      </c>
      <c r="AT282">
        <f t="shared" si="109"/>
        <v>81.25</v>
      </c>
      <c r="AU282">
        <f t="shared" si="94"/>
        <v>14</v>
      </c>
      <c r="AV282">
        <v>81250</v>
      </c>
      <c r="AW282">
        <v>270.83333333333331</v>
      </c>
      <c r="AX282">
        <v>70</v>
      </c>
      <c r="AY282">
        <v>15399.999999999998</v>
      </c>
      <c r="AZ282" s="33">
        <v>1924.9999999999998</v>
      </c>
      <c r="BA282" s="33">
        <v>1924.9999999999998</v>
      </c>
      <c r="BB282">
        <v>500000</v>
      </c>
      <c r="BC282">
        <v>0</v>
      </c>
      <c r="BD282">
        <v>1200</v>
      </c>
      <c r="BE282">
        <v>4800</v>
      </c>
      <c r="BF282">
        <v>1</v>
      </c>
      <c r="BG282">
        <v>44</v>
      </c>
      <c r="BH282">
        <v>70000</v>
      </c>
      <c r="BI282">
        <v>650</v>
      </c>
      <c r="BK282">
        <v>1</v>
      </c>
      <c r="BL282">
        <v>1</v>
      </c>
      <c r="BM282">
        <v>0</v>
      </c>
      <c r="BN282">
        <v>1</v>
      </c>
      <c r="BO282">
        <v>3000</v>
      </c>
      <c r="BP282">
        <v>12000</v>
      </c>
      <c r="BQ282">
        <f t="shared" si="110"/>
        <v>144000</v>
      </c>
      <c r="BR282">
        <v>144000</v>
      </c>
      <c r="BS282">
        <f t="shared" si="95"/>
        <v>57.142857142857146</v>
      </c>
      <c r="BT282" s="43">
        <v>57.142857142857146</v>
      </c>
      <c r="BU282">
        <f t="shared" si="96"/>
        <v>144</v>
      </c>
      <c r="BV282">
        <v>144</v>
      </c>
      <c r="BW282">
        <v>8400</v>
      </c>
      <c r="BX282">
        <f t="shared" si="111"/>
        <v>8.4</v>
      </c>
      <c r="BY282">
        <v>71</v>
      </c>
      <c r="BZ282">
        <v>10009999.999999998</v>
      </c>
      <c r="CA282">
        <v>14300000</v>
      </c>
      <c r="CB282">
        <v>69.999999999999986</v>
      </c>
      <c r="CC282">
        <f t="shared" si="112"/>
        <v>0.69999999999999984</v>
      </c>
      <c r="CD282">
        <v>0</v>
      </c>
      <c r="CE282">
        <v>0</v>
      </c>
      <c r="CF282">
        <v>1</v>
      </c>
      <c r="CG282">
        <v>0.69999999999999984</v>
      </c>
      <c r="CI282" s="43">
        <v>0.43495386000000003</v>
      </c>
      <c r="CJ282" s="33">
        <v>12000</v>
      </c>
      <c r="CK282" s="33">
        <v>11942.85537546952</v>
      </c>
      <c r="CL282" s="33">
        <v>549616.87731129059</v>
      </c>
      <c r="CM282" s="43">
        <f t="shared" si="91"/>
        <v>1832.056257704302</v>
      </c>
      <c r="CN282" s="43">
        <v>2.52</v>
      </c>
      <c r="CO282" s="43"/>
      <c r="CP282" s="43">
        <v>0.56504613999999997</v>
      </c>
      <c r="CQ282" s="43">
        <v>0.7</v>
      </c>
      <c r="CR282" s="43">
        <v>0.85</v>
      </c>
      <c r="CS282" s="43">
        <v>6.5000000000000002E-2</v>
      </c>
      <c r="CT282">
        <v>8400</v>
      </c>
      <c r="CU282">
        <v>3000</v>
      </c>
      <c r="CV282">
        <v>70000</v>
      </c>
      <c r="CW282">
        <f t="shared" si="97"/>
        <v>16415.534282188</v>
      </c>
      <c r="CX282">
        <f t="shared" si="98"/>
        <v>13518.675291213647</v>
      </c>
      <c r="CY282">
        <f t="shared" si="99"/>
        <v>207979.61986482533</v>
      </c>
      <c r="CZ282">
        <f t="shared" si="100"/>
        <v>252546.68126443078</v>
      </c>
      <c r="DA282">
        <v>16415.534282188</v>
      </c>
      <c r="DB282">
        <v>13518.675291213647</v>
      </c>
      <c r="DC282">
        <v>207979.61986482533</v>
      </c>
      <c r="DD282">
        <v>252546.68126443078</v>
      </c>
      <c r="DE282" s="43">
        <v>0.56504613999999997</v>
      </c>
      <c r="DF282" s="33">
        <f t="shared" si="101"/>
        <v>22734.15265242157</v>
      </c>
      <c r="DG282" s="43">
        <v>0.46504614</v>
      </c>
      <c r="DH282">
        <f t="shared" si="102"/>
        <v>18710.737387179412</v>
      </c>
      <c r="DI282">
        <v>0.36504614000000002</v>
      </c>
      <c r="DJ282">
        <f t="shared" si="103"/>
        <v>14687.322121937255</v>
      </c>
      <c r="DK282">
        <f t="shared" si="104"/>
        <v>549616.87731129059</v>
      </c>
      <c r="DL282">
        <f t="shared" si="105"/>
        <v>452347.49727246928</v>
      </c>
      <c r="DM282">
        <f t="shared" si="106"/>
        <v>355078.11723364791</v>
      </c>
      <c r="DO282" s="33">
        <v>35725.097025233888</v>
      </c>
      <c r="DP282" s="33">
        <v>29402.587322710504</v>
      </c>
      <c r="DQ282" s="33">
        <v>23080.077620187116</v>
      </c>
      <c r="DR282" s="33">
        <v>549616.87731129059</v>
      </c>
      <c r="DS282" s="33">
        <v>452347.49727246928</v>
      </c>
      <c r="DT282" s="33">
        <v>355078.11723364791</v>
      </c>
      <c r="DV282">
        <v>1971.64</v>
      </c>
    </row>
    <row r="283" spans="1:126" x14ac:dyDescent="0.35">
      <c r="A283">
        <v>70</v>
      </c>
      <c r="B283">
        <f t="shared" si="107"/>
        <v>52</v>
      </c>
      <c r="C283">
        <v>1</v>
      </c>
      <c r="D283">
        <v>2</v>
      </c>
      <c r="E283">
        <v>2</v>
      </c>
      <c r="F283">
        <v>3</v>
      </c>
      <c r="G283">
        <v>3</v>
      </c>
      <c r="H283">
        <v>1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3</v>
      </c>
      <c r="O283">
        <v>6</v>
      </c>
      <c r="P283">
        <v>1</v>
      </c>
      <c r="Q283">
        <v>1</v>
      </c>
      <c r="R283">
        <v>4</v>
      </c>
      <c r="S283">
        <v>2019000</v>
      </c>
      <c r="T283">
        <v>1</v>
      </c>
      <c r="U283">
        <v>2</v>
      </c>
      <c r="V283">
        <v>0</v>
      </c>
      <c r="W283">
        <v>1</v>
      </c>
      <c r="X283">
        <v>1</v>
      </c>
      <c r="Y283">
        <v>0</v>
      </c>
      <c r="Z283">
        <v>1</v>
      </c>
      <c r="AA283">
        <v>2</v>
      </c>
      <c r="AB283">
        <v>1</v>
      </c>
      <c r="AD283">
        <v>0</v>
      </c>
      <c r="AF283">
        <v>0</v>
      </c>
      <c r="AH283">
        <v>0</v>
      </c>
      <c r="AJ283">
        <v>0</v>
      </c>
      <c r="AK283">
        <v>0</v>
      </c>
      <c r="AL283">
        <v>0.21</v>
      </c>
      <c r="AM283">
        <v>350</v>
      </c>
      <c r="AN283">
        <f t="shared" si="92"/>
        <v>2800</v>
      </c>
      <c r="AO283">
        <v>2800</v>
      </c>
      <c r="AP283">
        <f t="shared" si="93"/>
        <v>3500</v>
      </c>
      <c r="AQ283">
        <v>3500</v>
      </c>
      <c r="AR283" s="33">
        <f t="shared" si="108"/>
        <v>16666.666666666668</v>
      </c>
      <c r="AS283">
        <v>11200</v>
      </c>
      <c r="AT283">
        <f t="shared" si="109"/>
        <v>46.875</v>
      </c>
      <c r="AU283">
        <f t="shared" si="94"/>
        <v>2.8</v>
      </c>
      <c r="AV283">
        <v>46875</v>
      </c>
      <c r="AW283">
        <v>156.25</v>
      </c>
      <c r="AX283">
        <v>80</v>
      </c>
      <c r="AY283">
        <v>2240</v>
      </c>
      <c r="AZ283" s="33">
        <v>280</v>
      </c>
      <c r="BA283" s="33">
        <v>280</v>
      </c>
      <c r="BB283">
        <v>250000</v>
      </c>
      <c r="BC283">
        <v>0</v>
      </c>
      <c r="BD283">
        <v>2500</v>
      </c>
      <c r="BE283">
        <v>10000</v>
      </c>
      <c r="BF283">
        <v>1</v>
      </c>
      <c r="BG283">
        <v>1</v>
      </c>
      <c r="BH283">
        <v>50000</v>
      </c>
      <c r="BI283">
        <v>375</v>
      </c>
      <c r="BK283">
        <v>1</v>
      </c>
      <c r="BL283">
        <v>1</v>
      </c>
      <c r="BM283">
        <v>0</v>
      </c>
      <c r="BN283">
        <v>0</v>
      </c>
      <c r="BO283">
        <v>2000</v>
      </c>
      <c r="BP283">
        <v>14000</v>
      </c>
      <c r="BQ283">
        <f t="shared" si="110"/>
        <v>168000</v>
      </c>
      <c r="BR283">
        <v>168000</v>
      </c>
      <c r="BS283">
        <f t="shared" si="95"/>
        <v>800</v>
      </c>
      <c r="BT283" s="43">
        <v>800</v>
      </c>
      <c r="BU283">
        <f t="shared" si="96"/>
        <v>168</v>
      </c>
      <c r="BV283">
        <v>168</v>
      </c>
      <c r="BW283">
        <v>11200</v>
      </c>
      <c r="BX283">
        <f t="shared" si="111"/>
        <v>11.2</v>
      </c>
      <c r="BY283">
        <v>39</v>
      </c>
      <c r="BZ283">
        <v>840000</v>
      </c>
      <c r="CA283">
        <v>1050000</v>
      </c>
      <c r="CB283">
        <v>80</v>
      </c>
      <c r="CC283">
        <f t="shared" si="112"/>
        <v>0.8</v>
      </c>
      <c r="CD283">
        <v>0</v>
      </c>
      <c r="CE283">
        <v>0</v>
      </c>
      <c r="CF283">
        <v>1</v>
      </c>
      <c r="CG283">
        <v>0.8</v>
      </c>
      <c r="CI283" s="43">
        <v>0.63277061000000001</v>
      </c>
      <c r="CJ283" s="33">
        <v>14000</v>
      </c>
      <c r="CK283" s="33">
        <v>2031.2303458594574</v>
      </c>
      <c r="CL283" s="33">
        <v>31249.697628607035</v>
      </c>
      <c r="CM283" s="43">
        <f t="shared" si="91"/>
        <v>104.16565876202345</v>
      </c>
      <c r="CN283" s="43">
        <v>0.21</v>
      </c>
      <c r="CO283" s="43"/>
      <c r="CP283" s="43">
        <v>0.36722938999999999</v>
      </c>
      <c r="CQ283" s="43">
        <v>0.7</v>
      </c>
      <c r="CR283" s="43">
        <v>0.85</v>
      </c>
      <c r="CS283" s="43">
        <v>6.5000000000000002E-2</v>
      </c>
      <c r="CT283">
        <v>11200</v>
      </c>
      <c r="CU283">
        <v>2000</v>
      </c>
      <c r="CV283">
        <v>50000</v>
      </c>
      <c r="CW283">
        <f t="shared" si="97"/>
        <v>15044.946540737725</v>
      </c>
      <c r="CX283">
        <f t="shared" si="98"/>
        <v>12389.955974725184</v>
      </c>
      <c r="CY283">
        <f t="shared" si="99"/>
        <v>190614.70730346435</v>
      </c>
      <c r="CZ283">
        <f t="shared" si="100"/>
        <v>231460.71601134961</v>
      </c>
      <c r="DA283">
        <v>15044.946540737725</v>
      </c>
      <c r="DB283">
        <v>12389.955974725184</v>
      </c>
      <c r="DC283">
        <v>190614.70730346435</v>
      </c>
      <c r="DD283">
        <v>231460.71601134961</v>
      </c>
      <c r="DE283" s="43">
        <v>0.36722938999999999</v>
      </c>
      <c r="DF283" s="33">
        <f t="shared" si="101"/>
        <v>2031.2303458594574</v>
      </c>
      <c r="DG283" s="43">
        <v>0.26722939000000001</v>
      </c>
      <c r="DH283">
        <f t="shared" si="102"/>
        <v>1478.1073112735119</v>
      </c>
      <c r="DI283">
        <v>0.16722939000000003</v>
      </c>
      <c r="DJ283">
        <f t="shared" si="103"/>
        <v>924.98427668756631</v>
      </c>
      <c r="DK283">
        <f t="shared" si="104"/>
        <v>31249.697628607035</v>
      </c>
      <c r="DL283">
        <f t="shared" si="105"/>
        <v>22740.112481130953</v>
      </c>
      <c r="DM283">
        <f t="shared" si="106"/>
        <v>14230.527333654865</v>
      </c>
      <c r="DO283" s="33">
        <v>2031.2303458594574</v>
      </c>
      <c r="DP283" s="33">
        <v>1478.1073112735119</v>
      </c>
      <c r="DQ283" s="33">
        <v>924.98427668756631</v>
      </c>
      <c r="DR283" s="33">
        <v>31249.697628607035</v>
      </c>
      <c r="DS283" s="33">
        <v>22740.112481130953</v>
      </c>
      <c r="DT283" s="33">
        <v>14230.527333654865</v>
      </c>
      <c r="DV283">
        <v>226.46</v>
      </c>
    </row>
    <row r="284" spans="1:126" x14ac:dyDescent="0.35">
      <c r="A284">
        <v>52</v>
      </c>
      <c r="B284">
        <v>18</v>
      </c>
      <c r="C284">
        <v>1</v>
      </c>
      <c r="D284">
        <v>2</v>
      </c>
      <c r="E284">
        <v>2</v>
      </c>
      <c r="F284">
        <v>2</v>
      </c>
      <c r="G284">
        <v>3</v>
      </c>
      <c r="H284">
        <v>3</v>
      </c>
      <c r="I284">
        <v>2</v>
      </c>
      <c r="J284">
        <v>0</v>
      </c>
      <c r="K284">
        <v>0</v>
      </c>
      <c r="L284">
        <v>1</v>
      </c>
      <c r="M284">
        <v>1</v>
      </c>
      <c r="N284">
        <v>3</v>
      </c>
      <c r="O284">
        <v>6</v>
      </c>
      <c r="P284">
        <v>1</v>
      </c>
      <c r="Q284">
        <v>1</v>
      </c>
      <c r="R284">
        <v>6</v>
      </c>
      <c r="S284">
        <v>1020250</v>
      </c>
      <c r="T284">
        <v>1</v>
      </c>
      <c r="U284">
        <v>1</v>
      </c>
      <c r="V284">
        <v>1</v>
      </c>
      <c r="W284">
        <v>2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2</v>
      </c>
      <c r="AF284">
        <v>0</v>
      </c>
      <c r="AG284">
        <v>3</v>
      </c>
      <c r="AH284">
        <v>1</v>
      </c>
      <c r="AJ284">
        <v>0</v>
      </c>
      <c r="AK284">
        <v>0</v>
      </c>
      <c r="AL284">
        <v>8.0000000000000016E-2</v>
      </c>
      <c r="AM284">
        <v>90</v>
      </c>
      <c r="AN284">
        <f t="shared" si="92"/>
        <v>720</v>
      </c>
      <c r="AO284">
        <v>720</v>
      </c>
      <c r="AP284">
        <f t="shared" si="93"/>
        <v>900</v>
      </c>
      <c r="AQ284">
        <v>900</v>
      </c>
      <c r="AR284" s="33">
        <f t="shared" si="108"/>
        <v>11249.999999999998</v>
      </c>
      <c r="AS284">
        <v>17000</v>
      </c>
      <c r="AT284">
        <f t="shared" si="109"/>
        <v>100</v>
      </c>
      <c r="AU284">
        <f t="shared" si="94"/>
        <v>0.72</v>
      </c>
      <c r="AV284">
        <v>100000</v>
      </c>
      <c r="AW284">
        <v>333.33333333333331</v>
      </c>
      <c r="AX284">
        <v>85</v>
      </c>
      <c r="AY284">
        <v>612</v>
      </c>
      <c r="AZ284" s="33">
        <v>76.5</v>
      </c>
      <c r="BA284" s="33">
        <v>76.5</v>
      </c>
      <c r="BB284">
        <v>20000</v>
      </c>
      <c r="BC284">
        <v>0</v>
      </c>
      <c r="BD284">
        <v>2000</v>
      </c>
      <c r="BE284">
        <v>8000</v>
      </c>
      <c r="BF284">
        <v>1</v>
      </c>
      <c r="BG284">
        <v>1</v>
      </c>
      <c r="BH284">
        <v>0</v>
      </c>
      <c r="BI284">
        <v>800</v>
      </c>
      <c r="BK284">
        <v>1</v>
      </c>
      <c r="BL284">
        <v>1</v>
      </c>
      <c r="BM284">
        <v>0</v>
      </c>
      <c r="BN284">
        <v>0</v>
      </c>
      <c r="BO284">
        <v>5000</v>
      </c>
      <c r="BP284">
        <v>20000</v>
      </c>
      <c r="BQ284">
        <f t="shared" si="110"/>
        <v>240000</v>
      </c>
      <c r="BR284">
        <v>240000</v>
      </c>
      <c r="BS284">
        <f t="shared" si="95"/>
        <v>2999.9999999999995</v>
      </c>
      <c r="BT284" s="43">
        <v>2999.9999999999995</v>
      </c>
      <c r="BU284">
        <f t="shared" si="96"/>
        <v>240</v>
      </c>
      <c r="BV284">
        <v>240</v>
      </c>
      <c r="BW284">
        <v>17000</v>
      </c>
      <c r="BX284">
        <f t="shared" si="111"/>
        <v>17</v>
      </c>
      <c r="BY284">
        <v>55</v>
      </c>
      <c r="BZ284">
        <v>489600</v>
      </c>
      <c r="CA284">
        <v>576000</v>
      </c>
      <c r="CB284">
        <v>85</v>
      </c>
      <c r="CC284">
        <f t="shared" si="112"/>
        <v>0.85</v>
      </c>
      <c r="CD284">
        <v>0</v>
      </c>
      <c r="CE284">
        <v>0</v>
      </c>
      <c r="CF284">
        <v>1</v>
      </c>
      <c r="CG284">
        <v>0.85</v>
      </c>
      <c r="CI284" s="43">
        <v>0.71339534000000004</v>
      </c>
      <c r="CJ284" s="33">
        <v>20000</v>
      </c>
      <c r="CK284" s="33">
        <v>361.57258049933432</v>
      </c>
      <c r="CL284" s="33">
        <v>5562.6550846051432</v>
      </c>
      <c r="CM284" s="43">
        <f t="shared" si="91"/>
        <v>18.542183615350478</v>
      </c>
      <c r="CN284" s="43">
        <v>8.0000000000000016E-2</v>
      </c>
      <c r="CO284" s="43"/>
      <c r="CP284" s="43">
        <v>0.28660465999999996</v>
      </c>
      <c r="CQ284" s="43">
        <v>0.7</v>
      </c>
      <c r="CR284" s="43">
        <v>0.85</v>
      </c>
      <c r="CS284" s="43">
        <v>6.5000000000000002E-2</v>
      </c>
      <c r="CT284">
        <v>17000</v>
      </c>
      <c r="CU284">
        <v>5000</v>
      </c>
      <c r="CV284">
        <v>0</v>
      </c>
      <c r="CW284">
        <f t="shared" si="97"/>
        <v>20255.248653572646</v>
      </c>
      <c r="CX284">
        <f t="shared" si="98"/>
        <v>16680.79300882453</v>
      </c>
      <c r="CY284">
        <f t="shared" si="99"/>
        <v>256627.58475114661</v>
      </c>
      <c r="CZ284">
        <f t="shared" si="100"/>
        <v>311619.21005496377</v>
      </c>
      <c r="DA284">
        <v>20255.248653572646</v>
      </c>
      <c r="DB284">
        <v>16680.79300882453</v>
      </c>
      <c r="DC284">
        <v>256627.58475114661</v>
      </c>
      <c r="DD284">
        <v>311619.21005496377</v>
      </c>
      <c r="DE284" s="43">
        <v>0.28660465999999996</v>
      </c>
      <c r="DF284" s="33">
        <f t="shared" si="101"/>
        <v>361.57258049933432</v>
      </c>
      <c r="DG284" s="43">
        <v>0.18660465999999998</v>
      </c>
      <c r="DH284">
        <f t="shared" si="102"/>
        <v>235.41532244940089</v>
      </c>
      <c r="DI284">
        <v>8.660466E-2</v>
      </c>
      <c r="DJ284">
        <f t="shared" si="103"/>
        <v>109.25806439946747</v>
      </c>
      <c r="DK284">
        <f t="shared" si="104"/>
        <v>5562.6550846051432</v>
      </c>
      <c r="DL284">
        <f t="shared" si="105"/>
        <v>3621.7741915292445</v>
      </c>
      <c r="DM284">
        <f t="shared" si="106"/>
        <v>1680.8932984533456</v>
      </c>
      <c r="DO284" s="33">
        <v>361.57258049933432</v>
      </c>
      <c r="DP284" s="33">
        <v>235.41532244940089</v>
      </c>
      <c r="DQ284" s="33">
        <v>109.25806439946747</v>
      </c>
      <c r="DR284" s="33">
        <v>5562.6550846051432</v>
      </c>
      <c r="DS284" s="33">
        <v>3621.7741915292445</v>
      </c>
      <c r="DT284" s="33">
        <v>1680.8932984533456</v>
      </c>
      <c r="DV284">
        <v>371.39</v>
      </c>
    </row>
    <row r="285" spans="1:126" x14ac:dyDescent="0.35">
      <c r="A285">
        <v>65</v>
      </c>
      <c r="B285">
        <v>40</v>
      </c>
      <c r="C285">
        <v>1</v>
      </c>
      <c r="D285">
        <v>2</v>
      </c>
      <c r="E285">
        <v>2</v>
      </c>
      <c r="F285">
        <v>2</v>
      </c>
      <c r="G285">
        <v>1</v>
      </c>
      <c r="H285">
        <v>4</v>
      </c>
      <c r="I285">
        <v>2</v>
      </c>
      <c r="J285">
        <v>0</v>
      </c>
      <c r="K285">
        <v>0</v>
      </c>
      <c r="L285">
        <v>1</v>
      </c>
      <c r="M285">
        <v>1</v>
      </c>
      <c r="N285">
        <v>6</v>
      </c>
      <c r="O285">
        <v>9</v>
      </c>
      <c r="P285">
        <v>2</v>
      </c>
      <c r="Q285">
        <v>1</v>
      </c>
      <c r="R285">
        <v>9</v>
      </c>
      <c r="S285">
        <v>9000</v>
      </c>
      <c r="T285">
        <v>0</v>
      </c>
      <c r="U285">
        <v>2</v>
      </c>
      <c r="V285">
        <v>0</v>
      </c>
      <c r="W285">
        <v>2</v>
      </c>
      <c r="X285">
        <v>0</v>
      </c>
      <c r="Y285">
        <v>0</v>
      </c>
      <c r="Z285">
        <v>1</v>
      </c>
      <c r="AA285">
        <v>2</v>
      </c>
      <c r="AB285">
        <v>0</v>
      </c>
      <c r="AD285">
        <v>0</v>
      </c>
      <c r="AF285">
        <v>0</v>
      </c>
      <c r="AH285">
        <v>0</v>
      </c>
      <c r="AJ285">
        <v>0</v>
      </c>
      <c r="AK285">
        <v>0</v>
      </c>
      <c r="AL285">
        <v>1</v>
      </c>
      <c r="AM285">
        <v>1005</v>
      </c>
      <c r="AN285">
        <f t="shared" si="92"/>
        <v>8040</v>
      </c>
      <c r="AO285">
        <v>8040</v>
      </c>
      <c r="AP285">
        <f t="shared" si="93"/>
        <v>10050</v>
      </c>
      <c r="AQ285">
        <v>10050</v>
      </c>
      <c r="AR285" s="33">
        <f t="shared" si="108"/>
        <v>10050</v>
      </c>
      <c r="AS285">
        <v>16500</v>
      </c>
      <c r="AT285">
        <f t="shared" si="109"/>
        <v>50</v>
      </c>
      <c r="AU285">
        <f t="shared" si="94"/>
        <v>8.0399999999999991</v>
      </c>
      <c r="AV285">
        <v>50000</v>
      </c>
      <c r="AW285">
        <v>166.66666666666666</v>
      </c>
      <c r="AX285">
        <v>60</v>
      </c>
      <c r="AY285">
        <v>4824</v>
      </c>
      <c r="AZ285" s="33">
        <v>423</v>
      </c>
      <c r="BA285" s="33">
        <v>603</v>
      </c>
      <c r="BB285">
        <v>80000</v>
      </c>
      <c r="BC285">
        <v>0</v>
      </c>
      <c r="BD285">
        <v>2000</v>
      </c>
      <c r="BE285">
        <v>8000</v>
      </c>
      <c r="BF285">
        <v>1</v>
      </c>
      <c r="BG285">
        <v>1</v>
      </c>
      <c r="BH285">
        <v>0</v>
      </c>
      <c r="BI285">
        <v>400</v>
      </c>
      <c r="BK285">
        <v>1</v>
      </c>
      <c r="BL285">
        <v>1</v>
      </c>
      <c r="BM285">
        <v>0</v>
      </c>
      <c r="BN285">
        <v>0</v>
      </c>
      <c r="BO285">
        <v>5000</v>
      </c>
      <c r="BP285">
        <v>27500</v>
      </c>
      <c r="BQ285">
        <f t="shared" si="110"/>
        <v>330000</v>
      </c>
      <c r="BR285">
        <v>330000</v>
      </c>
      <c r="BS285">
        <f t="shared" si="95"/>
        <v>330</v>
      </c>
      <c r="BT285" s="43">
        <v>330</v>
      </c>
      <c r="BU285">
        <f t="shared" si="96"/>
        <v>330</v>
      </c>
      <c r="BV285">
        <v>330</v>
      </c>
      <c r="BW285">
        <v>16500</v>
      </c>
      <c r="BX285">
        <f t="shared" si="111"/>
        <v>16.5</v>
      </c>
      <c r="BY285">
        <v>39</v>
      </c>
      <c r="BZ285">
        <v>1929600</v>
      </c>
      <c r="CA285">
        <v>3216000</v>
      </c>
      <c r="CB285">
        <v>60</v>
      </c>
      <c r="CC285">
        <f t="shared" si="112"/>
        <v>0.6</v>
      </c>
      <c r="CD285">
        <v>0</v>
      </c>
      <c r="CE285">
        <v>0</v>
      </c>
      <c r="CF285">
        <v>1</v>
      </c>
      <c r="CG285">
        <v>0.6</v>
      </c>
      <c r="CI285" s="43">
        <v>0.60118400000000005</v>
      </c>
      <c r="CJ285" s="33">
        <v>27500</v>
      </c>
      <c r="CK285" s="33">
        <v>6667.0117634534499</v>
      </c>
      <c r="CL285" s="33">
        <v>102569.41174543768</v>
      </c>
      <c r="CM285" s="43">
        <f t="shared" si="91"/>
        <v>341.89803915145893</v>
      </c>
      <c r="CN285" s="43">
        <v>1</v>
      </c>
      <c r="CO285" s="43"/>
      <c r="CP285" s="43">
        <v>0.39881599999999995</v>
      </c>
      <c r="CQ285" s="43">
        <v>0.7</v>
      </c>
      <c r="CR285" s="43">
        <v>0.85</v>
      </c>
      <c r="CS285" s="43">
        <v>6.5000000000000002E-2</v>
      </c>
      <c r="CT285">
        <v>16500</v>
      </c>
      <c r="CU285">
        <v>5000</v>
      </c>
      <c r="CV285">
        <v>0</v>
      </c>
      <c r="CW285">
        <f t="shared" si="97"/>
        <v>23328.96417735668</v>
      </c>
      <c r="CX285">
        <f t="shared" si="98"/>
        <v>19212.088146058442</v>
      </c>
      <c r="CY285">
        <f t="shared" si="99"/>
        <v>295570.58686243754</v>
      </c>
      <c r="CZ285">
        <f t="shared" si="100"/>
        <v>358907.14119010273</v>
      </c>
      <c r="DA285">
        <v>23328.96417735668</v>
      </c>
      <c r="DB285">
        <v>19212.088146058442</v>
      </c>
      <c r="DC285">
        <v>295570.58686243754</v>
      </c>
      <c r="DD285">
        <v>358907.14119010273</v>
      </c>
      <c r="DE285" s="43">
        <v>0.39881599999999995</v>
      </c>
      <c r="DF285" s="33">
        <f t="shared" si="101"/>
        <v>6667.0117634534499</v>
      </c>
      <c r="DG285" s="43">
        <v>0.29881599999999997</v>
      </c>
      <c r="DH285">
        <f t="shared" si="102"/>
        <v>4995.3105871081061</v>
      </c>
      <c r="DI285">
        <v>0.19881599999999999</v>
      </c>
      <c r="DJ285">
        <f t="shared" si="103"/>
        <v>3323.6094107627609</v>
      </c>
      <c r="DK285">
        <f t="shared" si="104"/>
        <v>102569.41174543768</v>
      </c>
      <c r="DL285">
        <f t="shared" si="105"/>
        <v>76850.932109355475</v>
      </c>
      <c r="DM285">
        <f t="shared" si="106"/>
        <v>51132.452473273246</v>
      </c>
      <c r="DO285" s="33">
        <v>6667.0117634534499</v>
      </c>
      <c r="DP285" s="33">
        <v>4995.3105871081061</v>
      </c>
      <c r="DQ285" s="33">
        <v>3323.6094107627609</v>
      </c>
      <c r="DR285" s="33">
        <v>102569.41174543768</v>
      </c>
      <c r="DS285" s="33">
        <v>76850.932109355475</v>
      </c>
      <c r="DT285" s="33">
        <v>51132.452473273246</v>
      </c>
      <c r="DV285">
        <v>341.9</v>
      </c>
    </row>
    <row r="286" spans="1:126" x14ac:dyDescent="0.35">
      <c r="A286">
        <v>65</v>
      </c>
      <c r="B286">
        <f t="shared" si="107"/>
        <v>47</v>
      </c>
      <c r="C286">
        <v>1</v>
      </c>
      <c r="D286">
        <v>2</v>
      </c>
      <c r="E286">
        <v>3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2</v>
      </c>
      <c r="L286">
        <v>1</v>
      </c>
      <c r="M286">
        <v>1</v>
      </c>
      <c r="N286">
        <v>7</v>
      </c>
      <c r="O286">
        <v>12</v>
      </c>
      <c r="P286">
        <v>2</v>
      </c>
      <c r="Q286">
        <v>1</v>
      </c>
      <c r="R286">
        <v>7</v>
      </c>
      <c r="S286">
        <v>6500</v>
      </c>
      <c r="T286">
        <v>0</v>
      </c>
      <c r="U286">
        <v>2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2</v>
      </c>
      <c r="AB286">
        <v>0</v>
      </c>
      <c r="AD286">
        <v>0</v>
      </c>
      <c r="AF286">
        <v>0</v>
      </c>
      <c r="AH286">
        <v>0</v>
      </c>
      <c r="AJ286">
        <v>0</v>
      </c>
      <c r="AK286">
        <v>1</v>
      </c>
      <c r="AL286">
        <v>0.84</v>
      </c>
      <c r="AM286">
        <v>600</v>
      </c>
      <c r="AN286">
        <f t="shared" si="92"/>
        <v>4800</v>
      </c>
      <c r="AO286">
        <v>4800</v>
      </c>
      <c r="AP286">
        <f t="shared" si="93"/>
        <v>6000</v>
      </c>
      <c r="AQ286">
        <v>6000</v>
      </c>
      <c r="AR286" s="33">
        <f t="shared" si="108"/>
        <v>7142.8571428571431</v>
      </c>
      <c r="AS286">
        <v>2100</v>
      </c>
      <c r="AT286">
        <f t="shared" si="109"/>
        <v>28.125</v>
      </c>
      <c r="AU286">
        <f t="shared" si="94"/>
        <v>4.8</v>
      </c>
      <c r="AV286">
        <v>28125</v>
      </c>
      <c r="AW286">
        <v>93.75</v>
      </c>
      <c r="AX286">
        <v>60</v>
      </c>
      <c r="AY286">
        <v>2880</v>
      </c>
      <c r="AZ286" s="33">
        <v>960</v>
      </c>
      <c r="BA286" s="33">
        <v>360</v>
      </c>
      <c r="BB286">
        <v>550000</v>
      </c>
      <c r="BC286">
        <v>0</v>
      </c>
      <c r="BD286">
        <v>1000</v>
      </c>
      <c r="BE286">
        <v>4000</v>
      </c>
      <c r="BF286">
        <v>1</v>
      </c>
      <c r="BG286">
        <v>1</v>
      </c>
      <c r="BH286">
        <v>0</v>
      </c>
      <c r="BI286">
        <v>225</v>
      </c>
      <c r="BK286">
        <v>1</v>
      </c>
      <c r="BL286">
        <v>1</v>
      </c>
      <c r="BM286">
        <v>0</v>
      </c>
      <c r="BN286">
        <v>0</v>
      </c>
      <c r="BO286">
        <v>0</v>
      </c>
      <c r="BP286">
        <v>3500</v>
      </c>
      <c r="BQ286">
        <f t="shared" si="110"/>
        <v>42000</v>
      </c>
      <c r="BR286">
        <v>42000</v>
      </c>
      <c r="BS286">
        <f t="shared" si="95"/>
        <v>50</v>
      </c>
      <c r="BT286" s="43">
        <v>50</v>
      </c>
      <c r="BU286">
        <f t="shared" si="96"/>
        <v>42</v>
      </c>
      <c r="BV286">
        <v>42</v>
      </c>
      <c r="BW286">
        <v>2100</v>
      </c>
      <c r="BX286">
        <f t="shared" si="111"/>
        <v>2.1</v>
      </c>
      <c r="BY286">
        <v>15</v>
      </c>
      <c r="BZ286">
        <v>648000</v>
      </c>
      <c r="CA286">
        <v>1080000</v>
      </c>
      <c r="CB286">
        <v>60</v>
      </c>
      <c r="CC286">
        <f t="shared" si="112"/>
        <v>0.6</v>
      </c>
      <c r="CD286">
        <v>0</v>
      </c>
      <c r="CE286">
        <v>0</v>
      </c>
      <c r="CF286">
        <v>1</v>
      </c>
      <c r="CG286">
        <v>0.6</v>
      </c>
      <c r="CI286" s="43">
        <v>0.35695546</v>
      </c>
      <c r="CJ286" s="33">
        <v>3500</v>
      </c>
      <c r="CK286" s="33">
        <v>36240.228856630849</v>
      </c>
      <c r="CL286" s="33">
        <v>166289.53522229788</v>
      </c>
      <c r="CM286" s="43">
        <f t="shared" si="91"/>
        <v>554.29845074099296</v>
      </c>
      <c r="CN286" s="43">
        <v>0.84</v>
      </c>
      <c r="CO286" s="43"/>
      <c r="CP286" s="43">
        <v>0.64304454</v>
      </c>
      <c r="CQ286" s="43">
        <v>0.7</v>
      </c>
      <c r="CR286" s="43">
        <v>0.85</v>
      </c>
      <c r="CS286" s="43">
        <v>6.5000000000000002E-2</v>
      </c>
      <c r="CT286">
        <v>2100</v>
      </c>
      <c r="CU286">
        <v>-1000</v>
      </c>
      <c r="CV286">
        <v>0</v>
      </c>
      <c r="CW286">
        <f t="shared" si="97"/>
        <v>5000.6238873611846</v>
      </c>
      <c r="CX286">
        <f t="shared" si="98"/>
        <v>4118.1608484150938</v>
      </c>
      <c r="CY286">
        <f t="shared" si="99"/>
        <v>63356.320744847595</v>
      </c>
      <c r="CZ286">
        <f t="shared" si="100"/>
        <v>76932.675190172071</v>
      </c>
      <c r="DA286">
        <v>5000.6238873611846</v>
      </c>
      <c r="DB286">
        <v>4118.1608484150938</v>
      </c>
      <c r="DC286">
        <v>63356.320744847595</v>
      </c>
      <c r="DD286">
        <v>76932.675190172071</v>
      </c>
      <c r="DE286" s="43">
        <v>0.64304454</v>
      </c>
      <c r="DF286" s="33">
        <f t="shared" si="101"/>
        <v>10808.819789449362</v>
      </c>
      <c r="DG286" s="43">
        <v>0.54304454000000002</v>
      </c>
      <c r="DH286">
        <f t="shared" si="102"/>
        <v>9127.9378105044252</v>
      </c>
      <c r="DI286">
        <v>0.44304454000000004</v>
      </c>
      <c r="DJ286">
        <f t="shared" si="103"/>
        <v>7447.0558315594899</v>
      </c>
      <c r="DK286">
        <f t="shared" si="104"/>
        <v>166289.53522229788</v>
      </c>
      <c r="DL286">
        <f t="shared" si="105"/>
        <v>140429.81246929883</v>
      </c>
      <c r="DM286">
        <f t="shared" si="106"/>
        <v>114570.08971629984</v>
      </c>
      <c r="DO286" s="33">
        <v>10808.819789449362</v>
      </c>
      <c r="DP286" s="33">
        <v>9127.9378105044252</v>
      </c>
      <c r="DQ286" s="33">
        <v>7447.0558315594899</v>
      </c>
      <c r="DR286" s="33">
        <v>166289.53522229788</v>
      </c>
      <c r="DS286" s="33">
        <v>140429.81246929883</v>
      </c>
      <c r="DT286" s="33">
        <v>114570.08971629984</v>
      </c>
      <c r="DV286">
        <v>1259.77</v>
      </c>
    </row>
    <row r="287" spans="1:126" x14ac:dyDescent="0.35">
      <c r="A287">
        <v>34</v>
      </c>
      <c r="B287">
        <f t="shared" si="107"/>
        <v>16</v>
      </c>
      <c r="C287">
        <v>1</v>
      </c>
      <c r="D287">
        <v>2</v>
      </c>
      <c r="E287">
        <v>2</v>
      </c>
      <c r="F287">
        <v>1</v>
      </c>
      <c r="G287">
        <v>0</v>
      </c>
      <c r="H287">
        <v>1</v>
      </c>
      <c r="I287">
        <v>3</v>
      </c>
      <c r="J287">
        <v>1</v>
      </c>
      <c r="K287">
        <v>0</v>
      </c>
      <c r="L287">
        <v>1</v>
      </c>
      <c r="M287">
        <v>1</v>
      </c>
      <c r="N287">
        <v>8</v>
      </c>
      <c r="O287">
        <v>15</v>
      </c>
      <c r="P287">
        <v>3</v>
      </c>
      <c r="Q287">
        <v>1</v>
      </c>
      <c r="R287">
        <v>4</v>
      </c>
      <c r="S287">
        <v>5000000</v>
      </c>
      <c r="T287">
        <v>1</v>
      </c>
      <c r="U287">
        <v>1</v>
      </c>
      <c r="V287">
        <v>1</v>
      </c>
      <c r="W287">
        <v>2</v>
      </c>
      <c r="X287">
        <v>0</v>
      </c>
      <c r="Y287">
        <v>1</v>
      </c>
      <c r="Z287">
        <v>0</v>
      </c>
      <c r="AA287">
        <v>1</v>
      </c>
      <c r="AB287">
        <v>1</v>
      </c>
      <c r="AC287">
        <v>2</v>
      </c>
      <c r="AD287">
        <v>1</v>
      </c>
      <c r="AE287">
        <v>1</v>
      </c>
      <c r="AF287">
        <v>1</v>
      </c>
      <c r="AG287">
        <v>2</v>
      </c>
      <c r="AH287">
        <v>1</v>
      </c>
      <c r="AI287">
        <v>3</v>
      </c>
      <c r="AJ287">
        <v>0</v>
      </c>
      <c r="AK287">
        <v>0</v>
      </c>
      <c r="AL287">
        <v>0.68</v>
      </c>
      <c r="AM287">
        <v>550</v>
      </c>
      <c r="AN287">
        <f t="shared" si="92"/>
        <v>4400</v>
      </c>
      <c r="AO287">
        <v>4400</v>
      </c>
      <c r="AP287">
        <f t="shared" si="93"/>
        <v>5500</v>
      </c>
      <c r="AQ287">
        <v>5500</v>
      </c>
      <c r="AR287" s="33">
        <f t="shared" si="108"/>
        <v>8088.2352941176468</v>
      </c>
      <c r="AS287">
        <v>540</v>
      </c>
      <c r="AT287">
        <f t="shared" si="109"/>
        <v>68.75</v>
      </c>
      <c r="AU287">
        <f t="shared" si="94"/>
        <v>4.4000000000000004</v>
      </c>
      <c r="AV287">
        <v>68750</v>
      </c>
      <c r="AW287">
        <v>229.16666666666666</v>
      </c>
      <c r="AX287">
        <v>60</v>
      </c>
      <c r="AY287">
        <v>2640</v>
      </c>
      <c r="AZ287" s="33">
        <v>330</v>
      </c>
      <c r="BA287" s="33">
        <v>330</v>
      </c>
      <c r="BB287">
        <v>160200</v>
      </c>
      <c r="BC287">
        <v>0</v>
      </c>
      <c r="BD287">
        <v>700</v>
      </c>
      <c r="BE287">
        <v>2800</v>
      </c>
      <c r="BF287">
        <v>1</v>
      </c>
      <c r="BG287">
        <v>1</v>
      </c>
      <c r="BH287">
        <v>0</v>
      </c>
      <c r="BI287">
        <v>550</v>
      </c>
      <c r="BJ287">
        <v>2</v>
      </c>
      <c r="BK287">
        <v>1</v>
      </c>
      <c r="BL287">
        <v>0</v>
      </c>
      <c r="BM287">
        <v>1</v>
      </c>
      <c r="BN287">
        <v>0</v>
      </c>
      <c r="BO287">
        <v>0</v>
      </c>
      <c r="BP287">
        <v>900</v>
      </c>
      <c r="BQ287">
        <f t="shared" si="110"/>
        <v>10800</v>
      </c>
      <c r="BR287">
        <v>10800</v>
      </c>
      <c r="BS287">
        <f t="shared" si="95"/>
        <v>15.882352941176471</v>
      </c>
      <c r="BT287" s="43">
        <v>15.882352941176471</v>
      </c>
      <c r="BU287">
        <f t="shared" si="96"/>
        <v>10.8</v>
      </c>
      <c r="BV287">
        <v>10.8</v>
      </c>
      <c r="BW287">
        <v>540</v>
      </c>
      <c r="BX287">
        <f t="shared" si="111"/>
        <v>0.54</v>
      </c>
      <c r="BY287">
        <v>22</v>
      </c>
      <c r="BZ287">
        <v>1452000</v>
      </c>
      <c r="CA287">
        <v>2420000</v>
      </c>
      <c r="CB287">
        <v>60</v>
      </c>
      <c r="CC287">
        <f t="shared" si="112"/>
        <v>0.6</v>
      </c>
      <c r="CD287">
        <v>0</v>
      </c>
      <c r="CE287">
        <v>0</v>
      </c>
      <c r="CF287">
        <v>1</v>
      </c>
      <c r="CG287">
        <v>0.6</v>
      </c>
      <c r="CI287" s="43">
        <v>0.2095794</v>
      </c>
      <c r="CJ287" s="33">
        <v>900</v>
      </c>
      <c r="CK287" s="33">
        <v>20743.037245072748</v>
      </c>
      <c r="CL287" s="33">
        <v>319123.64992419613</v>
      </c>
      <c r="CM287" s="43">
        <f t="shared" si="91"/>
        <v>1063.7454997473205</v>
      </c>
      <c r="CN287" s="43">
        <v>0.68</v>
      </c>
      <c r="CO287" s="43"/>
      <c r="CP287" s="43">
        <v>0.79042060000000003</v>
      </c>
      <c r="CQ287" s="43">
        <v>0.7</v>
      </c>
      <c r="CR287" s="43">
        <v>0.85</v>
      </c>
      <c r="CS287" s="43">
        <v>6.5000000000000002E-2</v>
      </c>
      <c r="CT287">
        <v>540</v>
      </c>
      <c r="CU287">
        <v>0</v>
      </c>
      <c r="CV287">
        <v>0</v>
      </c>
      <c r="CW287">
        <f t="shared" si="97"/>
        <v>2190.1007446342533</v>
      </c>
      <c r="CX287">
        <f t="shared" si="98"/>
        <v>1803.6123779340908</v>
      </c>
      <c r="CY287">
        <f t="shared" si="99"/>
        <v>27747.882737447548</v>
      </c>
      <c r="CZ287">
        <f t="shared" si="100"/>
        <v>33693.857609757739</v>
      </c>
      <c r="DA287">
        <v>2190.1007446342533</v>
      </c>
      <c r="DB287">
        <v>1803.6123779340908</v>
      </c>
      <c r="DC287">
        <v>27747.882737447548</v>
      </c>
      <c r="DD287">
        <v>33693.857609757739</v>
      </c>
      <c r="DE287" s="43">
        <v>0.79042060000000003</v>
      </c>
      <c r="DF287" s="33">
        <f t="shared" si="101"/>
        <v>20743.037245072748</v>
      </c>
      <c r="DG287" s="43">
        <v>0.69042060000000005</v>
      </c>
      <c r="DH287">
        <f t="shared" si="102"/>
        <v>18118.733520565478</v>
      </c>
      <c r="DI287">
        <v>0.59042060000000007</v>
      </c>
      <c r="DJ287">
        <f t="shared" si="103"/>
        <v>15494.429796058203</v>
      </c>
      <c r="DK287">
        <f t="shared" si="104"/>
        <v>319123.64992419613</v>
      </c>
      <c r="DL287">
        <f t="shared" si="105"/>
        <v>278749.74647023814</v>
      </c>
      <c r="DM287">
        <f t="shared" si="106"/>
        <v>238375.84301628004</v>
      </c>
      <c r="DO287" s="33">
        <v>20743.037245072748</v>
      </c>
      <c r="DP287" s="33">
        <v>18118.733520565478</v>
      </c>
      <c r="DQ287" s="33">
        <v>15494.429796058203</v>
      </c>
      <c r="DR287" s="33">
        <v>319123.64992419613</v>
      </c>
      <c r="DS287" s="33">
        <v>278749.74647023814</v>
      </c>
      <c r="DT287" s="33">
        <v>238375.84301628004</v>
      </c>
      <c r="DV287">
        <v>1545.83</v>
      </c>
    </row>
    <row r="288" spans="1:126" x14ac:dyDescent="0.35">
      <c r="A288">
        <v>45</v>
      </c>
      <c r="B288">
        <f t="shared" si="107"/>
        <v>27</v>
      </c>
      <c r="C288">
        <v>1</v>
      </c>
      <c r="D288">
        <v>2</v>
      </c>
      <c r="E288">
        <v>2</v>
      </c>
      <c r="F288">
        <v>3</v>
      </c>
      <c r="G288">
        <v>4</v>
      </c>
      <c r="H288">
        <v>0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9</v>
      </c>
      <c r="O288">
        <v>17</v>
      </c>
      <c r="P288">
        <v>3</v>
      </c>
      <c r="Q288">
        <v>1</v>
      </c>
      <c r="R288">
        <v>6</v>
      </c>
      <c r="S288">
        <v>506090</v>
      </c>
      <c r="T288">
        <v>1</v>
      </c>
      <c r="U288">
        <v>1</v>
      </c>
      <c r="V288">
        <v>1</v>
      </c>
      <c r="W288">
        <v>2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2</v>
      </c>
      <c r="AD288">
        <v>1</v>
      </c>
      <c r="AE288">
        <v>2</v>
      </c>
      <c r="AF288">
        <v>0</v>
      </c>
      <c r="AG288">
        <v>3</v>
      </c>
      <c r="AH288">
        <v>1</v>
      </c>
      <c r="AJ288">
        <v>0</v>
      </c>
      <c r="AK288">
        <v>1</v>
      </c>
      <c r="AL288">
        <v>0.92</v>
      </c>
      <c r="AM288">
        <v>826</v>
      </c>
      <c r="AN288">
        <f t="shared" si="92"/>
        <v>6608</v>
      </c>
      <c r="AO288">
        <v>6608</v>
      </c>
      <c r="AP288">
        <f t="shared" si="93"/>
        <v>8260</v>
      </c>
      <c r="AQ288">
        <v>8260</v>
      </c>
      <c r="AR288" s="33">
        <f t="shared" si="108"/>
        <v>8978.2608695652161</v>
      </c>
      <c r="AS288">
        <v>5287.5</v>
      </c>
      <c r="AT288">
        <f t="shared" si="109"/>
        <v>125</v>
      </c>
      <c r="AU288">
        <f t="shared" si="94"/>
        <v>6.6079999999999997</v>
      </c>
      <c r="AV288">
        <v>125000</v>
      </c>
      <c r="AW288">
        <v>416.66666666666669</v>
      </c>
      <c r="AX288">
        <v>75</v>
      </c>
      <c r="AY288">
        <v>4956</v>
      </c>
      <c r="AZ288" s="33">
        <v>619.5</v>
      </c>
      <c r="BA288" s="33">
        <v>619.5</v>
      </c>
      <c r="BB288">
        <v>400000</v>
      </c>
      <c r="BC288">
        <v>0</v>
      </c>
      <c r="BD288">
        <v>1000</v>
      </c>
      <c r="BE288">
        <v>4000</v>
      </c>
      <c r="BF288">
        <v>1</v>
      </c>
      <c r="BG288">
        <v>1</v>
      </c>
      <c r="BH288">
        <v>0</v>
      </c>
      <c r="BI288">
        <v>1000</v>
      </c>
      <c r="BK288">
        <v>1</v>
      </c>
      <c r="BL288">
        <v>0</v>
      </c>
      <c r="BM288">
        <v>1</v>
      </c>
      <c r="BN288">
        <v>0</v>
      </c>
      <c r="BO288">
        <v>300</v>
      </c>
      <c r="BP288">
        <v>7050</v>
      </c>
      <c r="BQ288">
        <f t="shared" si="110"/>
        <v>84600</v>
      </c>
      <c r="BR288">
        <v>84600</v>
      </c>
      <c r="BS288">
        <f t="shared" si="95"/>
        <v>91.956521739130423</v>
      </c>
      <c r="BT288" s="43">
        <v>91.956521739130423</v>
      </c>
      <c r="BU288">
        <f t="shared" si="96"/>
        <v>84.6</v>
      </c>
      <c r="BV288">
        <v>84.6</v>
      </c>
      <c r="BW288">
        <v>5287.5</v>
      </c>
      <c r="BX288">
        <f t="shared" si="111"/>
        <v>5.2874999999999996</v>
      </c>
      <c r="BY288">
        <v>50</v>
      </c>
      <c r="BZ288">
        <v>4956000</v>
      </c>
      <c r="CA288">
        <v>6608000</v>
      </c>
      <c r="CB288">
        <v>75</v>
      </c>
      <c r="CC288">
        <f t="shared" si="112"/>
        <v>0.75</v>
      </c>
      <c r="CD288">
        <v>0</v>
      </c>
      <c r="CE288">
        <v>0</v>
      </c>
      <c r="CF288">
        <v>1</v>
      </c>
      <c r="CG288">
        <v>0.75</v>
      </c>
      <c r="CI288" s="43">
        <v>0.48534395000000002</v>
      </c>
      <c r="CJ288" s="33">
        <v>7050</v>
      </c>
      <c r="CK288" s="33">
        <v>14650.711185688373</v>
      </c>
      <c r="CL288" s="33">
        <v>134751.66894925354</v>
      </c>
      <c r="CM288" s="43">
        <f t="shared" ref="CM288:CM303" si="113">CL288/300</f>
        <v>449.17222983084514</v>
      </c>
      <c r="CN288" s="43">
        <v>0.92</v>
      </c>
      <c r="CO288" s="43"/>
      <c r="CP288" s="43">
        <v>0.51465604999999992</v>
      </c>
      <c r="CQ288" s="43">
        <v>0.7</v>
      </c>
      <c r="CR288" s="43">
        <v>0.85</v>
      </c>
      <c r="CS288" s="43">
        <v>6.5000000000000002E-2</v>
      </c>
      <c r="CT288">
        <v>5287.5</v>
      </c>
      <c r="CU288">
        <v>300</v>
      </c>
      <c r="CV288">
        <v>0</v>
      </c>
      <c r="CW288">
        <f t="shared" si="97"/>
        <v>9260.18548289311</v>
      </c>
      <c r="CX288">
        <f t="shared" si="98"/>
        <v>7626.0351035590311</v>
      </c>
      <c r="CY288">
        <f t="shared" si="99"/>
        <v>117323.61697783125</v>
      </c>
      <c r="CZ288">
        <f t="shared" si="100"/>
        <v>142464.39204450938</v>
      </c>
      <c r="DA288">
        <v>9260.18548289311</v>
      </c>
      <c r="DB288">
        <v>7626.0351035590311</v>
      </c>
      <c r="DC288">
        <v>117323.61697783125</v>
      </c>
      <c r="DD288">
        <v>142464.39204450938</v>
      </c>
      <c r="DE288" s="43">
        <v>0.51465604999999992</v>
      </c>
      <c r="DF288" s="33">
        <f t="shared" si="101"/>
        <v>8758.8584817014798</v>
      </c>
      <c r="DG288" s="43">
        <v>0.41465605</v>
      </c>
      <c r="DH288">
        <f t="shared" si="102"/>
        <v>7056.9726335313335</v>
      </c>
      <c r="DI288">
        <v>0.31465605000000002</v>
      </c>
      <c r="DJ288">
        <f t="shared" si="103"/>
        <v>5355.0867853611853</v>
      </c>
      <c r="DK288">
        <f t="shared" si="104"/>
        <v>134751.66894925354</v>
      </c>
      <c r="DL288">
        <f t="shared" si="105"/>
        <v>108568.8097466359</v>
      </c>
      <c r="DM288">
        <f t="shared" si="106"/>
        <v>82385.950544018226</v>
      </c>
      <c r="DO288" s="33">
        <v>8758.8584817014798</v>
      </c>
      <c r="DP288" s="33">
        <v>7056.9726335313335</v>
      </c>
      <c r="DQ288" s="33">
        <v>5355.0867853611853</v>
      </c>
      <c r="DR288" s="33">
        <v>134751.66894925354</v>
      </c>
      <c r="DS288" s="33">
        <v>108568.8097466359</v>
      </c>
      <c r="DT288" s="33">
        <v>82385.950544018226</v>
      </c>
      <c r="DV288">
        <v>802.09</v>
      </c>
    </row>
    <row r="289" spans="1:126" x14ac:dyDescent="0.35">
      <c r="A289">
        <v>30</v>
      </c>
      <c r="B289">
        <f t="shared" si="107"/>
        <v>12</v>
      </c>
      <c r="C289">
        <v>1</v>
      </c>
      <c r="D289">
        <v>2</v>
      </c>
      <c r="E289">
        <v>2</v>
      </c>
      <c r="F289">
        <v>4</v>
      </c>
      <c r="G289">
        <v>2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7</v>
      </c>
      <c r="O289">
        <v>12</v>
      </c>
      <c r="P289">
        <v>2</v>
      </c>
      <c r="Q289">
        <v>1</v>
      </c>
      <c r="R289">
        <v>3</v>
      </c>
      <c r="S289">
        <v>689700</v>
      </c>
      <c r="T289">
        <v>1</v>
      </c>
      <c r="U289">
        <v>2</v>
      </c>
      <c r="V289">
        <v>0</v>
      </c>
      <c r="W289">
        <v>2</v>
      </c>
      <c r="X289">
        <v>0</v>
      </c>
      <c r="Y289">
        <v>0</v>
      </c>
      <c r="Z289">
        <v>1</v>
      </c>
      <c r="AA289">
        <v>2</v>
      </c>
      <c r="AB289">
        <v>1</v>
      </c>
      <c r="AD289">
        <v>0</v>
      </c>
      <c r="AF289">
        <v>0</v>
      </c>
      <c r="AH289">
        <v>0</v>
      </c>
      <c r="AJ289">
        <v>0</v>
      </c>
      <c r="AK289">
        <v>1</v>
      </c>
      <c r="AL289">
        <v>0.98</v>
      </c>
      <c r="AM289">
        <v>826</v>
      </c>
      <c r="AN289">
        <f t="shared" si="92"/>
        <v>6608</v>
      </c>
      <c r="AO289">
        <v>6608</v>
      </c>
      <c r="AP289">
        <f t="shared" si="93"/>
        <v>8260</v>
      </c>
      <c r="AQ289">
        <v>8260</v>
      </c>
      <c r="AR289" s="33">
        <f t="shared" si="108"/>
        <v>8428.5714285714294</v>
      </c>
      <c r="AS289">
        <v>12800</v>
      </c>
      <c r="AT289">
        <f t="shared" si="109"/>
        <v>81.25</v>
      </c>
      <c r="AU289">
        <f t="shared" si="94"/>
        <v>6.6079999999999997</v>
      </c>
      <c r="AV289">
        <v>81250</v>
      </c>
      <c r="AW289">
        <v>270.83333333333331</v>
      </c>
      <c r="AX289">
        <v>80</v>
      </c>
      <c r="AY289">
        <v>5286.4000000000005</v>
      </c>
      <c r="AZ289" s="33">
        <v>660.80000000000007</v>
      </c>
      <c r="BA289" s="33">
        <v>660.80000000000007</v>
      </c>
      <c r="BB289">
        <v>318000</v>
      </c>
      <c r="BC289">
        <v>0</v>
      </c>
      <c r="BD289">
        <v>500</v>
      </c>
      <c r="BE289">
        <v>2000</v>
      </c>
      <c r="BF289">
        <v>1</v>
      </c>
      <c r="BG289">
        <v>1</v>
      </c>
      <c r="BH289">
        <v>2000</v>
      </c>
      <c r="BI289">
        <v>650</v>
      </c>
      <c r="BK289">
        <v>1</v>
      </c>
      <c r="BL289">
        <v>1</v>
      </c>
      <c r="BM289">
        <v>0</v>
      </c>
      <c r="BN289">
        <v>0</v>
      </c>
      <c r="BO289">
        <v>4000</v>
      </c>
      <c r="BP289">
        <v>16000</v>
      </c>
      <c r="BQ289">
        <f t="shared" si="110"/>
        <v>192000</v>
      </c>
      <c r="BR289">
        <v>192000</v>
      </c>
      <c r="BS289">
        <f t="shared" si="95"/>
        <v>195.91836734693877</v>
      </c>
      <c r="BT289" s="43">
        <v>195.91836734693877</v>
      </c>
      <c r="BU289">
        <f t="shared" si="96"/>
        <v>192</v>
      </c>
      <c r="BV289">
        <v>192</v>
      </c>
      <c r="BW289">
        <v>12800</v>
      </c>
      <c r="BX289">
        <f t="shared" si="111"/>
        <v>12.8</v>
      </c>
      <c r="BY289">
        <v>48</v>
      </c>
      <c r="BZ289">
        <v>3436160.0000000005</v>
      </c>
      <c r="CA289">
        <v>4295200</v>
      </c>
      <c r="CB289">
        <v>80.000000000000014</v>
      </c>
      <c r="CC289">
        <f t="shared" si="112"/>
        <v>0.80000000000000016</v>
      </c>
      <c r="CD289">
        <v>1</v>
      </c>
      <c r="CE289">
        <v>0</v>
      </c>
      <c r="CF289">
        <v>1</v>
      </c>
      <c r="CG289">
        <v>0.80000000000000016</v>
      </c>
      <c r="CI289" s="43">
        <v>0.61204080000000005</v>
      </c>
      <c r="CJ289" s="33">
        <v>16000</v>
      </c>
      <c r="CK289" s="33">
        <v>5235.8323039901907</v>
      </c>
      <c r="CL289" s="33">
        <v>80551.2662152337</v>
      </c>
      <c r="CM289" s="43">
        <f t="shared" si="113"/>
        <v>268.50422071744566</v>
      </c>
      <c r="CN289" s="43">
        <v>0.98</v>
      </c>
      <c r="CO289" s="43"/>
      <c r="CP289" s="43">
        <v>0.38795919999999995</v>
      </c>
      <c r="CQ289" s="43">
        <v>0.7</v>
      </c>
      <c r="CR289" s="43">
        <v>0.85</v>
      </c>
      <c r="CS289" s="43">
        <v>6.5000000000000002E-2</v>
      </c>
      <c r="CT289">
        <v>12800</v>
      </c>
      <c r="CU289">
        <v>4000</v>
      </c>
      <c r="CV289">
        <v>2000</v>
      </c>
      <c r="CW289">
        <f t="shared" si="97"/>
        <v>17776.592671599668</v>
      </c>
      <c r="CX289">
        <f t="shared" si="98"/>
        <v>14639.546906023257</v>
      </c>
      <c r="CY289">
        <f t="shared" si="99"/>
        <v>225223.79855420394</v>
      </c>
      <c r="CZ289">
        <f t="shared" si="100"/>
        <v>273486.04110153334</v>
      </c>
      <c r="DA289">
        <v>17776.592671599668</v>
      </c>
      <c r="DB289">
        <v>14639.546906023257</v>
      </c>
      <c r="DC289">
        <v>225223.79855420394</v>
      </c>
      <c r="DD289">
        <v>273486.04110153334</v>
      </c>
      <c r="DE289" s="43">
        <v>0.38795919999999995</v>
      </c>
      <c r="DF289" s="33">
        <f t="shared" si="101"/>
        <v>5235.8323039901907</v>
      </c>
      <c r="DG289" s="43">
        <v>0.28795919999999997</v>
      </c>
      <c r="DH289">
        <f t="shared" si="102"/>
        <v>3886.2490735911715</v>
      </c>
      <c r="DI289">
        <v>0.18795919999999999</v>
      </c>
      <c r="DJ289">
        <f t="shared" si="103"/>
        <v>2536.6658431921528</v>
      </c>
      <c r="DK289">
        <f t="shared" si="104"/>
        <v>80551.2662152337</v>
      </c>
      <c r="DL289">
        <f t="shared" si="105"/>
        <v>59788.447286018018</v>
      </c>
      <c r="DM289">
        <f t="shared" si="106"/>
        <v>39025.62835680235</v>
      </c>
      <c r="DO289" s="33">
        <v>5235.8323039901907</v>
      </c>
      <c r="DP289" s="33">
        <v>3886.2490735911715</v>
      </c>
      <c r="DQ289" s="33">
        <v>2536.6658431921528</v>
      </c>
      <c r="DR289" s="33">
        <v>80551.2662152337</v>
      </c>
      <c r="DS289" s="33">
        <v>59788.447286018018</v>
      </c>
      <c r="DT289" s="33">
        <v>39025.62835680235</v>
      </c>
      <c r="DV289">
        <v>258.17</v>
      </c>
    </row>
    <row r="290" spans="1:126" x14ac:dyDescent="0.35">
      <c r="A290">
        <v>50</v>
      </c>
      <c r="B290">
        <v>19</v>
      </c>
      <c r="C290">
        <v>1</v>
      </c>
      <c r="D290">
        <v>2</v>
      </c>
      <c r="E290">
        <v>2</v>
      </c>
      <c r="F290">
        <v>1</v>
      </c>
      <c r="G290">
        <v>0</v>
      </c>
      <c r="H290">
        <v>1</v>
      </c>
      <c r="I290">
        <v>2</v>
      </c>
      <c r="J290">
        <v>0</v>
      </c>
      <c r="K290">
        <v>0</v>
      </c>
      <c r="L290">
        <v>1</v>
      </c>
      <c r="M290">
        <v>1</v>
      </c>
      <c r="N290">
        <v>6</v>
      </c>
      <c r="O290">
        <v>9</v>
      </c>
      <c r="P290">
        <v>2</v>
      </c>
      <c r="Q290">
        <v>1</v>
      </c>
      <c r="R290">
        <v>6</v>
      </c>
      <c r="S290">
        <v>2796500</v>
      </c>
      <c r="T290">
        <v>1</v>
      </c>
      <c r="U290">
        <v>1</v>
      </c>
      <c r="V290">
        <v>1</v>
      </c>
      <c r="W290">
        <v>2</v>
      </c>
      <c r="X290">
        <v>0</v>
      </c>
      <c r="Y290">
        <v>0</v>
      </c>
      <c r="Z290">
        <v>1</v>
      </c>
      <c r="AA290">
        <v>2</v>
      </c>
      <c r="AB290">
        <v>1</v>
      </c>
      <c r="AD290">
        <v>0</v>
      </c>
      <c r="AF290">
        <v>0</v>
      </c>
      <c r="AH290">
        <v>0</v>
      </c>
      <c r="AI290">
        <v>1</v>
      </c>
      <c r="AJ290">
        <v>1</v>
      </c>
      <c r="AK290">
        <v>0</v>
      </c>
      <c r="AL290">
        <v>0.36000000000000004</v>
      </c>
      <c r="AM290">
        <v>534</v>
      </c>
      <c r="AN290">
        <f t="shared" si="92"/>
        <v>4272</v>
      </c>
      <c r="AO290">
        <v>4272</v>
      </c>
      <c r="AP290">
        <f t="shared" si="93"/>
        <v>5340</v>
      </c>
      <c r="AQ290">
        <v>5340</v>
      </c>
      <c r="AR290" s="33">
        <f t="shared" si="108"/>
        <v>14833.333333333332</v>
      </c>
      <c r="AS290">
        <v>4675</v>
      </c>
      <c r="AT290">
        <f t="shared" si="109"/>
        <v>110.625</v>
      </c>
      <c r="AU290">
        <f t="shared" si="94"/>
        <v>4.2720000000000002</v>
      </c>
      <c r="AV290">
        <v>110625</v>
      </c>
      <c r="AW290">
        <v>368.75</v>
      </c>
      <c r="AX290">
        <v>85</v>
      </c>
      <c r="AY290">
        <v>3631.2</v>
      </c>
      <c r="AZ290" s="33">
        <v>453.9</v>
      </c>
      <c r="BA290" s="33">
        <v>453.9</v>
      </c>
      <c r="BB290">
        <v>180000</v>
      </c>
      <c r="BC290">
        <v>0</v>
      </c>
      <c r="BE290">
        <v>0</v>
      </c>
      <c r="BF290">
        <v>1</v>
      </c>
      <c r="BG290">
        <v>1</v>
      </c>
      <c r="BH290">
        <v>25000</v>
      </c>
      <c r="BI290">
        <v>885</v>
      </c>
      <c r="BJ290">
        <v>5</v>
      </c>
      <c r="BK290">
        <v>1</v>
      </c>
      <c r="BL290">
        <v>0</v>
      </c>
      <c r="BM290">
        <v>0</v>
      </c>
      <c r="BN290">
        <v>0</v>
      </c>
      <c r="BO290">
        <v>700</v>
      </c>
      <c r="BP290">
        <v>5500</v>
      </c>
      <c r="BQ290">
        <f t="shared" si="110"/>
        <v>66000</v>
      </c>
      <c r="BR290">
        <v>66000</v>
      </c>
      <c r="BS290">
        <f t="shared" si="95"/>
        <v>183.33333333333331</v>
      </c>
      <c r="BT290" s="43">
        <v>183.33333333333331</v>
      </c>
      <c r="BU290">
        <f t="shared" si="96"/>
        <v>66</v>
      </c>
      <c r="BV290">
        <v>66</v>
      </c>
      <c r="BW290">
        <v>4675</v>
      </c>
      <c r="BX290">
        <f t="shared" si="111"/>
        <v>4.6749999999999998</v>
      </c>
      <c r="BY290">
        <v>6</v>
      </c>
      <c r="BZ290">
        <v>3213612</v>
      </c>
      <c r="CA290">
        <v>3780720</v>
      </c>
      <c r="CB290">
        <v>85</v>
      </c>
      <c r="CC290">
        <f t="shared" si="112"/>
        <v>0.85</v>
      </c>
      <c r="CD290">
        <v>1</v>
      </c>
      <c r="CE290">
        <v>1</v>
      </c>
      <c r="CF290">
        <v>1</v>
      </c>
      <c r="CG290">
        <v>0.85</v>
      </c>
      <c r="CI290" s="43">
        <v>0.72463431</v>
      </c>
      <c r="CJ290" s="33">
        <v>5500</v>
      </c>
      <c r="CK290" s="33">
        <v>2029.2342831517321</v>
      </c>
      <c r="CL290" s="33">
        <v>31218.988971565108</v>
      </c>
      <c r="CM290" s="43">
        <f t="shared" si="113"/>
        <v>104.0632965718837</v>
      </c>
      <c r="CN290" s="43">
        <v>0.36000000000000004</v>
      </c>
      <c r="CO290" s="43"/>
      <c r="CP290" s="43">
        <v>0.27536569</v>
      </c>
      <c r="CQ290" s="43">
        <v>0.7</v>
      </c>
      <c r="CR290" s="43">
        <v>0.85</v>
      </c>
      <c r="CS290" s="43">
        <v>6.5000000000000002E-2</v>
      </c>
      <c r="CT290">
        <v>4675</v>
      </c>
      <c r="CU290">
        <v>700</v>
      </c>
      <c r="CV290">
        <v>25000</v>
      </c>
      <c r="CW290">
        <f t="shared" si="97"/>
        <v>5483.8005117367411</v>
      </c>
      <c r="CX290">
        <f t="shared" si="98"/>
        <v>4516.0710096655512</v>
      </c>
      <c r="CY290">
        <f t="shared" si="99"/>
        <v>69478.015533316167</v>
      </c>
      <c r="CZ290">
        <f t="shared" si="100"/>
        <v>84366.161719026786</v>
      </c>
      <c r="DA290">
        <v>5483.8005117367411</v>
      </c>
      <c r="DB290">
        <v>4516.0710096655512</v>
      </c>
      <c r="DC290">
        <v>69478.015533316167</v>
      </c>
      <c r="DD290">
        <v>84366.161719026786</v>
      </c>
      <c r="DE290" s="43">
        <v>0.27536569</v>
      </c>
      <c r="DF290" s="33">
        <f t="shared" si="101"/>
        <v>2029.2342831517321</v>
      </c>
      <c r="DG290" s="43">
        <v>0.17536569000000002</v>
      </c>
      <c r="DH290">
        <f t="shared" si="102"/>
        <v>1292.310854836559</v>
      </c>
      <c r="DI290">
        <v>7.5365690000000041E-2</v>
      </c>
      <c r="DJ290">
        <f t="shared" si="103"/>
        <v>555.38742652138592</v>
      </c>
      <c r="DK290">
        <f t="shared" si="104"/>
        <v>31218.988971565108</v>
      </c>
      <c r="DL290">
        <f t="shared" si="105"/>
        <v>19881.705459023982</v>
      </c>
      <c r="DM290">
        <f t="shared" si="106"/>
        <v>8544.4219464828602</v>
      </c>
      <c r="DO290" s="33">
        <v>2029.2342831517321</v>
      </c>
      <c r="DP290" s="33">
        <v>1292.310854836559</v>
      </c>
      <c r="DQ290" s="33">
        <v>555.38742652138592</v>
      </c>
      <c r="DR290" s="33">
        <v>31218.988971565108</v>
      </c>
      <c r="DS290" s="33">
        <v>19881.705459023982</v>
      </c>
      <c r="DT290" s="33">
        <v>8544.4219464828602</v>
      </c>
      <c r="DV290">
        <v>371.64</v>
      </c>
    </row>
    <row r="291" spans="1:126" x14ac:dyDescent="0.35">
      <c r="A291">
        <v>52</v>
      </c>
      <c r="B291">
        <v>14</v>
      </c>
      <c r="C291">
        <v>1</v>
      </c>
      <c r="D291">
        <v>2</v>
      </c>
      <c r="E291">
        <v>2</v>
      </c>
      <c r="F291">
        <v>1</v>
      </c>
      <c r="G291">
        <v>2</v>
      </c>
      <c r="H291">
        <v>0</v>
      </c>
      <c r="I291">
        <v>3</v>
      </c>
      <c r="J291">
        <v>0</v>
      </c>
      <c r="K291">
        <v>0</v>
      </c>
      <c r="L291">
        <v>1</v>
      </c>
      <c r="M291">
        <v>1</v>
      </c>
      <c r="N291">
        <v>6</v>
      </c>
      <c r="O291">
        <v>9</v>
      </c>
      <c r="P291">
        <v>2</v>
      </c>
      <c r="Q291">
        <v>1</v>
      </c>
      <c r="R291">
        <v>2</v>
      </c>
      <c r="S291">
        <v>105000</v>
      </c>
      <c r="T291">
        <v>1</v>
      </c>
      <c r="U291">
        <v>1</v>
      </c>
      <c r="V291">
        <v>1</v>
      </c>
      <c r="W291">
        <v>2</v>
      </c>
      <c r="X291">
        <v>0</v>
      </c>
      <c r="Y291">
        <v>0</v>
      </c>
      <c r="Z291">
        <v>1</v>
      </c>
      <c r="AA291">
        <v>2</v>
      </c>
      <c r="AB291">
        <v>1</v>
      </c>
      <c r="AD291">
        <v>0</v>
      </c>
      <c r="AF291">
        <v>0</v>
      </c>
      <c r="AH291">
        <v>0</v>
      </c>
      <c r="AI291">
        <v>1</v>
      </c>
      <c r="AJ291">
        <v>1</v>
      </c>
      <c r="AK291">
        <v>0</v>
      </c>
      <c r="AL291">
        <v>0.7</v>
      </c>
      <c r="AM291">
        <v>670</v>
      </c>
      <c r="AN291">
        <f t="shared" si="92"/>
        <v>5360</v>
      </c>
      <c r="AO291">
        <v>5360</v>
      </c>
      <c r="AP291">
        <f t="shared" si="93"/>
        <v>6700</v>
      </c>
      <c r="AQ291">
        <v>6700</v>
      </c>
      <c r="AR291" s="33">
        <f t="shared" si="108"/>
        <v>9571.4285714285725</v>
      </c>
      <c r="AS291">
        <v>7434</v>
      </c>
      <c r="AT291">
        <f t="shared" si="109"/>
        <v>106.25</v>
      </c>
      <c r="AU291">
        <f t="shared" si="94"/>
        <v>5.36</v>
      </c>
      <c r="AV291">
        <v>106250</v>
      </c>
      <c r="AW291">
        <v>354.16666666666669</v>
      </c>
      <c r="AX291">
        <v>90</v>
      </c>
      <c r="AY291">
        <v>4824</v>
      </c>
      <c r="AZ291" s="33">
        <v>603</v>
      </c>
      <c r="BA291" s="33">
        <v>603</v>
      </c>
      <c r="BB291">
        <v>180000</v>
      </c>
      <c r="BC291">
        <v>1</v>
      </c>
      <c r="BD291">
        <v>420</v>
      </c>
      <c r="BE291">
        <v>1680</v>
      </c>
      <c r="BF291">
        <v>1</v>
      </c>
      <c r="BG291">
        <v>1</v>
      </c>
      <c r="BH291">
        <v>0</v>
      </c>
      <c r="BI291">
        <v>850</v>
      </c>
      <c r="BJ291">
        <v>5</v>
      </c>
      <c r="BK291">
        <v>1</v>
      </c>
      <c r="BL291">
        <v>1</v>
      </c>
      <c r="BM291">
        <v>0</v>
      </c>
      <c r="BN291">
        <v>0</v>
      </c>
      <c r="BO291">
        <v>760</v>
      </c>
      <c r="BP291">
        <v>8260</v>
      </c>
      <c r="BQ291">
        <f t="shared" si="110"/>
        <v>99120</v>
      </c>
      <c r="BR291">
        <v>99120</v>
      </c>
      <c r="BS291">
        <f t="shared" si="95"/>
        <v>141.60000000000002</v>
      </c>
      <c r="BT291" s="43">
        <v>141.60000000000002</v>
      </c>
      <c r="BU291">
        <f t="shared" si="96"/>
        <v>99.12</v>
      </c>
      <c r="BV291">
        <v>99.12</v>
      </c>
      <c r="BW291">
        <v>7434</v>
      </c>
      <c r="BX291">
        <f t="shared" si="111"/>
        <v>7.4340000000000002</v>
      </c>
      <c r="BY291">
        <v>60</v>
      </c>
      <c r="BZ291">
        <v>4100400</v>
      </c>
      <c r="CA291">
        <v>4556000</v>
      </c>
      <c r="CB291">
        <v>90</v>
      </c>
      <c r="CC291">
        <f t="shared" si="112"/>
        <v>0.9</v>
      </c>
      <c r="CD291">
        <v>0</v>
      </c>
      <c r="CE291">
        <v>0</v>
      </c>
      <c r="CF291">
        <v>1</v>
      </c>
      <c r="CG291">
        <v>0.9</v>
      </c>
      <c r="CI291" s="43">
        <v>0.57386634999999997</v>
      </c>
      <c r="CJ291" s="33">
        <v>8260</v>
      </c>
      <c r="CK291" s="33">
        <v>4975.1923161203003</v>
      </c>
      <c r="CL291" s="33">
        <v>76541.42024800455</v>
      </c>
      <c r="CM291" s="43">
        <f t="shared" si="113"/>
        <v>255.1380674933485</v>
      </c>
      <c r="CN291" s="43">
        <v>0.7</v>
      </c>
      <c r="CO291" s="43"/>
      <c r="CP291" s="43">
        <v>0.42613365000000003</v>
      </c>
      <c r="CQ291" s="43">
        <v>0.7</v>
      </c>
      <c r="CR291" s="43">
        <v>0.85</v>
      </c>
      <c r="CS291" s="43">
        <v>6.5000000000000002E-2</v>
      </c>
      <c r="CT291">
        <v>7434</v>
      </c>
      <c r="CU291">
        <v>760</v>
      </c>
      <c r="CV291">
        <v>0</v>
      </c>
      <c r="CW291">
        <f t="shared" si="97"/>
        <v>11011.100406915304</v>
      </c>
      <c r="CX291">
        <f t="shared" si="98"/>
        <v>9067.9650409890728</v>
      </c>
      <c r="CY291">
        <f t="shared" si="99"/>
        <v>139507.15447675495</v>
      </c>
      <c r="CZ291">
        <f t="shared" si="100"/>
        <v>169401.54472177391</v>
      </c>
      <c r="DA291">
        <v>11011.100406915304</v>
      </c>
      <c r="DB291">
        <v>9067.9650409890728</v>
      </c>
      <c r="DC291">
        <v>139507.15447675495</v>
      </c>
      <c r="DD291">
        <v>169401.54472177391</v>
      </c>
      <c r="DE291" s="43">
        <v>0.42613365000000003</v>
      </c>
      <c r="DF291" s="33">
        <f t="shared" si="101"/>
        <v>4975.1923161202958</v>
      </c>
      <c r="DG291" s="43">
        <v>0.32613365000000005</v>
      </c>
      <c r="DH291">
        <f t="shared" si="102"/>
        <v>3807.6730845082661</v>
      </c>
      <c r="DI291">
        <v>0.22613365000000007</v>
      </c>
      <c r="DJ291">
        <f t="shared" si="103"/>
        <v>2640.1538528962374</v>
      </c>
      <c r="DK291">
        <f t="shared" si="104"/>
        <v>76541.42024800455</v>
      </c>
      <c r="DL291">
        <f t="shared" si="105"/>
        <v>58579.585915511787</v>
      </c>
      <c r="DM291">
        <f t="shared" si="106"/>
        <v>40617.751583019039</v>
      </c>
      <c r="DO291" s="33">
        <v>4975.1923161202958</v>
      </c>
      <c r="DP291" s="33">
        <v>3807.6730845082661</v>
      </c>
      <c r="DQ291" s="33">
        <v>2640.1538528962374</v>
      </c>
      <c r="DR291" s="33">
        <v>76541.42024800455</v>
      </c>
      <c r="DS291" s="33">
        <v>58579.585915511787</v>
      </c>
      <c r="DT291" s="33">
        <v>40617.751583019039</v>
      </c>
      <c r="DV291">
        <v>425.23</v>
      </c>
    </row>
    <row r="292" spans="1:126" x14ac:dyDescent="0.35">
      <c r="A292">
        <v>47</v>
      </c>
      <c r="B292">
        <f t="shared" si="107"/>
        <v>29</v>
      </c>
      <c r="C292">
        <v>1</v>
      </c>
      <c r="D292">
        <v>2</v>
      </c>
      <c r="E292">
        <v>2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1</v>
      </c>
      <c r="M292">
        <v>1</v>
      </c>
      <c r="N292">
        <v>6</v>
      </c>
      <c r="O292">
        <v>9</v>
      </c>
      <c r="P292">
        <v>2</v>
      </c>
      <c r="Q292">
        <v>1</v>
      </c>
      <c r="R292">
        <v>4</v>
      </c>
      <c r="S292">
        <v>805220</v>
      </c>
      <c r="T292">
        <v>1</v>
      </c>
      <c r="U292">
        <v>1</v>
      </c>
      <c r="V292">
        <v>1</v>
      </c>
      <c r="W292">
        <v>2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2</v>
      </c>
      <c r="AD292">
        <v>1</v>
      </c>
      <c r="AE292">
        <v>1</v>
      </c>
      <c r="AF292">
        <v>1</v>
      </c>
      <c r="AG292">
        <v>2</v>
      </c>
      <c r="AH292">
        <v>1</v>
      </c>
      <c r="AJ292">
        <v>0</v>
      </c>
      <c r="AK292">
        <v>0</v>
      </c>
      <c r="AL292">
        <v>0.84</v>
      </c>
      <c r="AM292">
        <v>500</v>
      </c>
      <c r="AN292">
        <f t="shared" si="92"/>
        <v>4000</v>
      </c>
      <c r="AO292">
        <v>4000</v>
      </c>
      <c r="AP292">
        <f t="shared" si="93"/>
        <v>5000</v>
      </c>
      <c r="AQ292">
        <v>5000</v>
      </c>
      <c r="AR292" s="33">
        <f t="shared" si="108"/>
        <v>5952.3809523809523</v>
      </c>
      <c r="AS292">
        <v>7434</v>
      </c>
      <c r="AT292">
        <f t="shared" si="109"/>
        <v>84.375</v>
      </c>
      <c r="AU292">
        <f t="shared" si="94"/>
        <v>4</v>
      </c>
      <c r="AV292">
        <v>84375</v>
      </c>
      <c r="AW292">
        <v>281.25</v>
      </c>
      <c r="AX292">
        <v>90</v>
      </c>
      <c r="AY292">
        <v>3600</v>
      </c>
      <c r="AZ292" s="33">
        <v>1350</v>
      </c>
      <c r="BA292" s="33">
        <v>450</v>
      </c>
      <c r="BB292">
        <v>500000</v>
      </c>
      <c r="BC292">
        <v>0</v>
      </c>
      <c r="BD292">
        <v>200</v>
      </c>
      <c r="BE292">
        <v>800</v>
      </c>
      <c r="BF292">
        <v>1</v>
      </c>
      <c r="BG292">
        <v>1</v>
      </c>
      <c r="BH292">
        <v>5000</v>
      </c>
      <c r="BI292">
        <v>675</v>
      </c>
      <c r="BK292">
        <v>1</v>
      </c>
      <c r="BL292">
        <v>0</v>
      </c>
      <c r="BM292">
        <v>1</v>
      </c>
      <c r="BN292">
        <v>0</v>
      </c>
      <c r="BO292">
        <v>760</v>
      </c>
      <c r="BP292">
        <v>8260</v>
      </c>
      <c r="BQ292">
        <f t="shared" si="110"/>
        <v>99120</v>
      </c>
      <c r="BR292">
        <v>99120</v>
      </c>
      <c r="BS292">
        <f t="shared" si="95"/>
        <v>118.00000000000001</v>
      </c>
      <c r="BT292" s="43">
        <v>118.00000000000001</v>
      </c>
      <c r="BU292">
        <f t="shared" si="96"/>
        <v>99.12</v>
      </c>
      <c r="BV292">
        <v>99.12</v>
      </c>
      <c r="BW292">
        <v>7434</v>
      </c>
      <c r="BX292">
        <f t="shared" si="111"/>
        <v>7.4340000000000002</v>
      </c>
      <c r="BY292">
        <v>24</v>
      </c>
      <c r="BZ292">
        <v>2430000</v>
      </c>
      <c r="CA292">
        <v>2700000</v>
      </c>
      <c r="CB292">
        <v>90</v>
      </c>
      <c r="CC292">
        <f t="shared" si="112"/>
        <v>0.9</v>
      </c>
      <c r="CD292">
        <v>0</v>
      </c>
      <c r="CE292">
        <v>0</v>
      </c>
      <c r="CF292">
        <v>30000</v>
      </c>
      <c r="CG292">
        <v>0.9</v>
      </c>
      <c r="CI292" s="43">
        <v>0.58316266999999999</v>
      </c>
      <c r="CJ292" s="33">
        <v>8260</v>
      </c>
      <c r="CK292" s="33">
        <v>3573.9370114345629</v>
      </c>
      <c r="CL292" s="33">
        <v>54983.646329762501</v>
      </c>
      <c r="CM292" s="43">
        <f t="shared" si="113"/>
        <v>183.27882109920833</v>
      </c>
      <c r="CN292" s="43">
        <v>0.84</v>
      </c>
      <c r="CO292" s="43"/>
      <c r="CP292" s="43">
        <v>0.41683733000000001</v>
      </c>
      <c r="CQ292" s="43">
        <v>0.7</v>
      </c>
      <c r="CR292" s="43">
        <v>0.85</v>
      </c>
      <c r="CS292" s="43">
        <v>6.5000000000000002E-2</v>
      </c>
      <c r="CT292">
        <v>7434</v>
      </c>
      <c r="CU292">
        <v>760</v>
      </c>
      <c r="CV292">
        <v>5000</v>
      </c>
      <c r="CW292">
        <f t="shared" si="97"/>
        <v>10835.570116310771</v>
      </c>
      <c r="CX292">
        <f t="shared" si="98"/>
        <v>8923.410684020635</v>
      </c>
      <c r="CY292">
        <f t="shared" si="99"/>
        <v>137283.24129262514</v>
      </c>
      <c r="CZ292">
        <f t="shared" si="100"/>
        <v>166701.07871247339</v>
      </c>
      <c r="DA292">
        <v>10835.570116310771</v>
      </c>
      <c r="DB292">
        <v>8923.410684020635</v>
      </c>
      <c r="DC292">
        <v>137283.24129262514</v>
      </c>
      <c r="DD292">
        <v>166701.07871247339</v>
      </c>
      <c r="DE292" s="43">
        <v>0.41683733000000001</v>
      </c>
      <c r="DF292" s="33">
        <f t="shared" si="101"/>
        <v>3573.9370114345629</v>
      </c>
      <c r="DG292" s="43">
        <v>0.31683733000000003</v>
      </c>
      <c r="DH292">
        <f t="shared" si="102"/>
        <v>2716.5433102911065</v>
      </c>
      <c r="DI292">
        <v>0.21683733000000005</v>
      </c>
      <c r="DJ292">
        <f t="shared" si="103"/>
        <v>1859.1496091476506</v>
      </c>
      <c r="DK292">
        <f t="shared" si="104"/>
        <v>54983.646329762501</v>
      </c>
      <c r="DL292">
        <f t="shared" si="105"/>
        <v>41792.974004478558</v>
      </c>
      <c r="DM292">
        <f t="shared" si="106"/>
        <v>28602.301679194625</v>
      </c>
      <c r="DO292" s="33">
        <v>3573.9370114345629</v>
      </c>
      <c r="DP292" s="33">
        <v>2716.5433102911065</v>
      </c>
      <c r="DQ292" s="33">
        <v>1859.1496091476506</v>
      </c>
      <c r="DR292" s="33">
        <v>54983.646329762501</v>
      </c>
      <c r="DS292" s="33">
        <v>41792.974004478558</v>
      </c>
      <c r="DT292" s="33">
        <v>28602.301679194625</v>
      </c>
      <c r="DV292">
        <v>120.58</v>
      </c>
    </row>
    <row r="293" spans="1:126" x14ac:dyDescent="0.35">
      <c r="A293">
        <v>34</v>
      </c>
      <c r="B293">
        <f t="shared" si="107"/>
        <v>16</v>
      </c>
      <c r="C293">
        <v>1</v>
      </c>
      <c r="D293">
        <v>2</v>
      </c>
      <c r="E293">
        <v>3</v>
      </c>
      <c r="F293">
        <v>2</v>
      </c>
      <c r="G293">
        <v>2</v>
      </c>
      <c r="H293">
        <v>1</v>
      </c>
      <c r="I293">
        <v>1</v>
      </c>
      <c r="J293">
        <v>0</v>
      </c>
      <c r="K293">
        <v>0</v>
      </c>
      <c r="L293">
        <v>1</v>
      </c>
      <c r="M293">
        <v>1</v>
      </c>
      <c r="N293">
        <v>6</v>
      </c>
      <c r="O293">
        <v>9</v>
      </c>
      <c r="P293">
        <v>2</v>
      </c>
      <c r="Q293">
        <v>1</v>
      </c>
      <c r="R293">
        <v>4</v>
      </c>
      <c r="S293">
        <v>11800</v>
      </c>
      <c r="T293">
        <v>0</v>
      </c>
      <c r="U293">
        <v>2</v>
      </c>
      <c r="V293">
        <v>0</v>
      </c>
      <c r="W293">
        <v>2</v>
      </c>
      <c r="X293">
        <v>0</v>
      </c>
      <c r="Y293">
        <v>0</v>
      </c>
      <c r="Z293">
        <v>1</v>
      </c>
      <c r="AA293">
        <v>2</v>
      </c>
      <c r="AB293">
        <v>0</v>
      </c>
      <c r="AD293">
        <v>0</v>
      </c>
      <c r="AF293">
        <v>0</v>
      </c>
      <c r="AH293">
        <v>0</v>
      </c>
      <c r="AJ293">
        <v>0</v>
      </c>
      <c r="AK293">
        <v>0</v>
      </c>
      <c r="AL293">
        <v>0.64000000000000012</v>
      </c>
      <c r="AM293">
        <v>652</v>
      </c>
      <c r="AN293">
        <f t="shared" si="92"/>
        <v>5216</v>
      </c>
      <c r="AO293">
        <v>5216</v>
      </c>
      <c r="AP293">
        <f t="shared" si="93"/>
        <v>6520</v>
      </c>
      <c r="AQ293">
        <v>6520</v>
      </c>
      <c r="AR293" s="33">
        <f t="shared" si="108"/>
        <v>10187.499999999998</v>
      </c>
      <c r="AS293">
        <v>4806</v>
      </c>
      <c r="AT293">
        <f t="shared" si="109"/>
        <v>93.75</v>
      </c>
      <c r="AU293">
        <f t="shared" si="94"/>
        <v>5.2160000000000002</v>
      </c>
      <c r="AV293">
        <v>93750</v>
      </c>
      <c r="AW293">
        <v>312.5</v>
      </c>
      <c r="AX293">
        <v>90</v>
      </c>
      <c r="AY293">
        <v>4694.4000000000005</v>
      </c>
      <c r="AZ293" s="33">
        <v>1486.8</v>
      </c>
      <c r="BA293" s="33">
        <v>586.80000000000007</v>
      </c>
      <c r="BB293">
        <v>180000</v>
      </c>
      <c r="BC293">
        <v>0</v>
      </c>
      <c r="BD293">
        <v>500</v>
      </c>
      <c r="BE293">
        <v>2000</v>
      </c>
      <c r="BF293">
        <v>1</v>
      </c>
      <c r="BG293">
        <v>1</v>
      </c>
      <c r="BH293">
        <v>8000</v>
      </c>
      <c r="BI293">
        <v>750</v>
      </c>
      <c r="BK293">
        <v>1</v>
      </c>
      <c r="BL293">
        <v>1</v>
      </c>
      <c r="BM293">
        <v>0</v>
      </c>
      <c r="BN293">
        <v>0</v>
      </c>
      <c r="BO293">
        <v>840</v>
      </c>
      <c r="BP293">
        <v>5340</v>
      </c>
      <c r="BQ293">
        <f t="shared" si="110"/>
        <v>64080</v>
      </c>
      <c r="BR293">
        <v>64080</v>
      </c>
      <c r="BS293">
        <f t="shared" si="95"/>
        <v>100.12499999999997</v>
      </c>
      <c r="BT293" s="43">
        <v>100.12499999999997</v>
      </c>
      <c r="BU293">
        <f t="shared" si="96"/>
        <v>64.08</v>
      </c>
      <c r="BV293">
        <v>64.08</v>
      </c>
      <c r="BW293">
        <v>4806</v>
      </c>
      <c r="BX293">
        <f t="shared" si="111"/>
        <v>4.806</v>
      </c>
      <c r="BY293">
        <v>10</v>
      </c>
      <c r="BZ293">
        <v>3520800.0000000005</v>
      </c>
      <c r="CA293">
        <v>3912000</v>
      </c>
      <c r="CB293">
        <v>90.000000000000014</v>
      </c>
      <c r="CC293">
        <f t="shared" si="112"/>
        <v>0.90000000000000013</v>
      </c>
      <c r="CD293">
        <v>0</v>
      </c>
      <c r="CE293">
        <v>0</v>
      </c>
      <c r="CF293">
        <v>1</v>
      </c>
      <c r="CG293">
        <v>0.90000000000000013</v>
      </c>
      <c r="CI293" s="43">
        <v>0.51482801</v>
      </c>
      <c r="CJ293" s="33">
        <v>5340</v>
      </c>
      <c r="CK293" s="33">
        <v>6144.4236004175445</v>
      </c>
      <c r="CL293" s="33">
        <v>94529.5938525776</v>
      </c>
      <c r="CM293" s="43">
        <f t="shared" si="113"/>
        <v>315.09864617525869</v>
      </c>
      <c r="CN293" s="43">
        <v>0.64000000000000012</v>
      </c>
      <c r="CO293" s="43"/>
      <c r="CP293" s="43">
        <v>0.48517199</v>
      </c>
      <c r="CQ293" s="43">
        <v>0.7</v>
      </c>
      <c r="CR293" s="43">
        <v>0.85</v>
      </c>
      <c r="CS293" s="43">
        <v>6.5000000000000002E-2</v>
      </c>
      <c r="CT293">
        <v>4806</v>
      </c>
      <c r="CU293">
        <v>840</v>
      </c>
      <c r="CV293">
        <v>8000</v>
      </c>
      <c r="CW293">
        <f t="shared" si="97"/>
        <v>7934.882952464066</v>
      </c>
      <c r="CX293">
        <f t="shared" si="98"/>
        <v>6534.6094902645254</v>
      </c>
      <c r="CY293">
        <f t="shared" si="99"/>
        <v>100532.45369637731</v>
      </c>
      <c r="CZ293">
        <f t="shared" si="100"/>
        <v>122075.122345601</v>
      </c>
      <c r="DA293">
        <v>7934.882952464066</v>
      </c>
      <c r="DB293">
        <v>6534.6094902645254</v>
      </c>
      <c r="DC293">
        <v>100532.45369637731</v>
      </c>
      <c r="DD293">
        <v>122075.122345601</v>
      </c>
      <c r="DE293" s="43">
        <v>0.48517199</v>
      </c>
      <c r="DF293" s="33">
        <f t="shared" si="101"/>
        <v>6144.4236004175445</v>
      </c>
      <c r="DG293" s="43">
        <v>0.38517199000000002</v>
      </c>
      <c r="DH293">
        <f t="shared" si="102"/>
        <v>4877.9812403757915</v>
      </c>
      <c r="DI293">
        <v>0.28517199000000004</v>
      </c>
      <c r="DJ293">
        <f t="shared" si="103"/>
        <v>3611.5388803340365</v>
      </c>
      <c r="DK293">
        <f t="shared" si="104"/>
        <v>94529.5938525776</v>
      </c>
      <c r="DL293">
        <f t="shared" si="105"/>
        <v>75045.865236550642</v>
      </c>
      <c r="DM293">
        <f t="shared" si="106"/>
        <v>55562.136620523641</v>
      </c>
      <c r="DO293" s="33">
        <v>6144.4236004175445</v>
      </c>
      <c r="DP293" s="33">
        <v>4877.9812403757915</v>
      </c>
      <c r="DQ293" s="33">
        <v>3611.5388803340365</v>
      </c>
      <c r="DR293" s="33">
        <v>94529.5938525776</v>
      </c>
      <c r="DS293" s="33">
        <v>75045.865236550642</v>
      </c>
      <c r="DT293" s="33">
        <v>55562.136620523641</v>
      </c>
      <c r="DV293">
        <v>865.66</v>
      </c>
    </row>
    <row r="294" spans="1:126" x14ac:dyDescent="0.35">
      <c r="A294">
        <v>70</v>
      </c>
      <c r="B294">
        <v>50</v>
      </c>
      <c r="C294">
        <v>1</v>
      </c>
      <c r="D294">
        <v>2</v>
      </c>
      <c r="E294">
        <v>2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96</v>
      </c>
      <c r="N294">
        <v>0</v>
      </c>
      <c r="O294">
        <v>0</v>
      </c>
      <c r="P294">
        <v>0</v>
      </c>
      <c r="Q294">
        <v>0</v>
      </c>
      <c r="R294">
        <v>14</v>
      </c>
      <c r="S294">
        <v>2504200</v>
      </c>
      <c r="T294">
        <v>1</v>
      </c>
      <c r="U294">
        <v>1</v>
      </c>
      <c r="V294">
        <v>1</v>
      </c>
      <c r="W294">
        <v>2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2</v>
      </c>
      <c r="AD294">
        <v>1</v>
      </c>
      <c r="AE294">
        <v>1</v>
      </c>
      <c r="AF294">
        <v>1</v>
      </c>
      <c r="AG294">
        <v>2</v>
      </c>
      <c r="AH294">
        <v>1</v>
      </c>
      <c r="AJ294">
        <v>0</v>
      </c>
      <c r="AK294">
        <v>0</v>
      </c>
      <c r="AL294">
        <v>1.19</v>
      </c>
      <c r="AM294">
        <v>1360</v>
      </c>
      <c r="AN294">
        <f t="shared" si="92"/>
        <v>10880</v>
      </c>
      <c r="AO294">
        <v>10880</v>
      </c>
      <c r="AP294">
        <f t="shared" si="93"/>
        <v>13600</v>
      </c>
      <c r="AQ294">
        <v>13600</v>
      </c>
      <c r="AR294" s="33">
        <f t="shared" si="108"/>
        <v>11428.571428571429</v>
      </c>
      <c r="AS294">
        <v>6030</v>
      </c>
      <c r="AT294">
        <f t="shared" si="109"/>
        <v>112.5</v>
      </c>
      <c r="AU294">
        <f t="shared" si="94"/>
        <v>10.88</v>
      </c>
      <c r="AV294">
        <v>112500</v>
      </c>
      <c r="AW294">
        <v>375</v>
      </c>
      <c r="AX294">
        <v>90</v>
      </c>
      <c r="AY294">
        <v>9792</v>
      </c>
      <c r="AZ294" s="33">
        <v>1224</v>
      </c>
      <c r="BA294" s="33">
        <v>1224</v>
      </c>
      <c r="BB294">
        <v>170000</v>
      </c>
      <c r="BC294">
        <v>0</v>
      </c>
      <c r="BD294">
        <v>1000</v>
      </c>
      <c r="BE294">
        <v>4000</v>
      </c>
      <c r="BF294">
        <v>1</v>
      </c>
      <c r="BG294">
        <v>1</v>
      </c>
      <c r="BH294">
        <v>40000</v>
      </c>
      <c r="BI294">
        <v>900</v>
      </c>
      <c r="BK294">
        <v>1</v>
      </c>
      <c r="BL294">
        <v>0</v>
      </c>
      <c r="BM294">
        <v>0</v>
      </c>
      <c r="BN294">
        <v>1</v>
      </c>
      <c r="BO294">
        <v>1000</v>
      </c>
      <c r="BP294">
        <v>6700</v>
      </c>
      <c r="BQ294">
        <f t="shared" si="110"/>
        <v>80400</v>
      </c>
      <c r="BR294">
        <v>80400</v>
      </c>
      <c r="BS294">
        <f t="shared" si="95"/>
        <v>67.563025210084035</v>
      </c>
      <c r="BT294" s="43">
        <v>67.563025210084035</v>
      </c>
      <c r="BU294">
        <f t="shared" si="96"/>
        <v>80.400000000000006</v>
      </c>
      <c r="BV294">
        <v>80.400000000000006</v>
      </c>
      <c r="BW294">
        <v>6030</v>
      </c>
      <c r="BX294">
        <f t="shared" si="111"/>
        <v>6.03</v>
      </c>
      <c r="BY294">
        <v>6</v>
      </c>
      <c r="BZ294">
        <v>8812800</v>
      </c>
      <c r="CA294">
        <v>9792000</v>
      </c>
      <c r="CB294">
        <v>90</v>
      </c>
      <c r="CC294">
        <f t="shared" si="112"/>
        <v>0.9</v>
      </c>
      <c r="CD294">
        <v>0</v>
      </c>
      <c r="CE294">
        <v>0</v>
      </c>
      <c r="CF294">
        <v>1</v>
      </c>
      <c r="CG294">
        <v>0.9</v>
      </c>
      <c r="CI294" s="43">
        <v>0.48140380999999999</v>
      </c>
      <c r="CJ294" s="33">
        <v>6700</v>
      </c>
      <c r="CK294" s="33">
        <v>35725.097025233888</v>
      </c>
      <c r="CL294" s="33">
        <v>225395.55670289803</v>
      </c>
      <c r="CM294" s="43">
        <f t="shared" si="113"/>
        <v>751.31852234299345</v>
      </c>
      <c r="CN294" s="43">
        <v>1.19</v>
      </c>
      <c r="CO294" s="43"/>
      <c r="CP294" s="43">
        <v>0.51859619000000001</v>
      </c>
      <c r="CQ294" s="43">
        <v>0.7</v>
      </c>
      <c r="CR294" s="43">
        <v>0.85</v>
      </c>
      <c r="CS294" s="43">
        <v>6.5000000000000002E-2</v>
      </c>
      <c r="CT294">
        <v>6030</v>
      </c>
      <c r="CU294">
        <v>1000</v>
      </c>
      <c r="CV294">
        <v>40000</v>
      </c>
      <c r="CW294">
        <f t="shared" si="97"/>
        <v>10646.986778106306</v>
      </c>
      <c r="CX294">
        <f t="shared" si="98"/>
        <v>8768.1067584404864</v>
      </c>
      <c r="CY294">
        <f t="shared" si="99"/>
        <v>134893.95012985362</v>
      </c>
      <c r="CZ294">
        <f t="shared" si="100"/>
        <v>163799.79658625086</v>
      </c>
      <c r="DA294">
        <v>10646.986778106306</v>
      </c>
      <c r="DB294">
        <v>8768.1067584404864</v>
      </c>
      <c r="DC294">
        <v>134893.95012985362</v>
      </c>
      <c r="DD294">
        <v>163799.79658625086</v>
      </c>
      <c r="DE294" s="43">
        <v>0.51859619000000001</v>
      </c>
      <c r="DF294" s="33">
        <f t="shared" si="101"/>
        <v>14650.711185688373</v>
      </c>
      <c r="DG294" s="43">
        <v>0.41859619000000003</v>
      </c>
      <c r="DH294">
        <f t="shared" si="102"/>
        <v>11825.640067119537</v>
      </c>
      <c r="DI294">
        <v>0.31859619000000006</v>
      </c>
      <c r="DJ294">
        <f t="shared" si="103"/>
        <v>9000.5689485506991</v>
      </c>
      <c r="DK294">
        <f t="shared" si="104"/>
        <v>225395.55670289803</v>
      </c>
      <c r="DL294">
        <f t="shared" si="105"/>
        <v>181932.92410953133</v>
      </c>
      <c r="DM294">
        <f t="shared" si="106"/>
        <v>138470.29151616461</v>
      </c>
      <c r="DO294" s="33">
        <v>14650.711185688373</v>
      </c>
      <c r="DP294" s="33">
        <v>11825.640067119537</v>
      </c>
      <c r="DQ294" s="33">
        <v>9000.5689485506991</v>
      </c>
      <c r="DR294" s="33">
        <v>225395.55670289803</v>
      </c>
      <c r="DS294" s="33">
        <v>181932.92410953133</v>
      </c>
      <c r="DT294" s="33">
        <v>138470.29151616461</v>
      </c>
      <c r="DV294">
        <v>1889.69</v>
      </c>
    </row>
    <row r="295" spans="1:126" x14ac:dyDescent="0.35">
      <c r="A295">
        <v>35</v>
      </c>
      <c r="B295">
        <f t="shared" si="107"/>
        <v>17</v>
      </c>
      <c r="C295">
        <v>1</v>
      </c>
      <c r="D295">
        <v>2</v>
      </c>
      <c r="E295">
        <v>2</v>
      </c>
      <c r="F295">
        <v>2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6</v>
      </c>
      <c r="O295">
        <v>9</v>
      </c>
      <c r="P295">
        <v>2</v>
      </c>
      <c r="Q295">
        <v>1</v>
      </c>
      <c r="R295">
        <v>5</v>
      </c>
      <c r="S295" s="33">
        <v>1011608</v>
      </c>
      <c r="T295">
        <v>1</v>
      </c>
      <c r="U295">
        <v>2</v>
      </c>
      <c r="V295">
        <v>0</v>
      </c>
      <c r="W295">
        <v>2</v>
      </c>
      <c r="X295">
        <v>0</v>
      </c>
      <c r="Y295">
        <v>0</v>
      </c>
      <c r="Z295">
        <v>1</v>
      </c>
      <c r="AA295">
        <v>2</v>
      </c>
      <c r="AB295">
        <v>1</v>
      </c>
      <c r="AD295">
        <v>0</v>
      </c>
      <c r="AF295">
        <v>0</v>
      </c>
      <c r="AH295">
        <v>0</v>
      </c>
      <c r="AI295">
        <v>1</v>
      </c>
      <c r="AJ295">
        <v>1</v>
      </c>
      <c r="AK295">
        <v>0</v>
      </c>
      <c r="AL295">
        <v>0.6</v>
      </c>
      <c r="AM295">
        <v>688</v>
      </c>
      <c r="AN295">
        <f t="shared" si="92"/>
        <v>5504</v>
      </c>
      <c r="AO295">
        <v>5504</v>
      </c>
      <c r="AP295">
        <f t="shared" si="93"/>
        <v>6880</v>
      </c>
      <c r="AQ295">
        <v>6880</v>
      </c>
      <c r="AR295" s="33">
        <f t="shared" si="108"/>
        <v>11466.666666666668</v>
      </c>
      <c r="AS295">
        <v>80500</v>
      </c>
      <c r="AT295">
        <f t="shared" si="109"/>
        <v>84.375</v>
      </c>
      <c r="AU295">
        <f t="shared" si="94"/>
        <v>5.5039999999999996</v>
      </c>
      <c r="AV295">
        <v>84375</v>
      </c>
      <c r="AW295">
        <v>281.25</v>
      </c>
      <c r="AX295">
        <v>70</v>
      </c>
      <c r="AY295">
        <v>3852.7999999999997</v>
      </c>
      <c r="AZ295" s="33">
        <v>1881.6</v>
      </c>
      <c r="BA295" s="33">
        <v>481.59999999999997</v>
      </c>
      <c r="BB295">
        <v>450000</v>
      </c>
      <c r="BC295">
        <v>0</v>
      </c>
      <c r="BD295">
        <v>20000</v>
      </c>
      <c r="BE295">
        <v>80000</v>
      </c>
      <c r="BF295">
        <v>1</v>
      </c>
      <c r="BG295">
        <v>1</v>
      </c>
      <c r="BH295">
        <v>0</v>
      </c>
      <c r="BI295">
        <v>675</v>
      </c>
      <c r="BJ295">
        <v>5</v>
      </c>
      <c r="BK295">
        <v>1</v>
      </c>
      <c r="BL295">
        <v>0</v>
      </c>
      <c r="BM295">
        <v>0</v>
      </c>
      <c r="BN295">
        <v>0</v>
      </c>
      <c r="BO295">
        <v>22000</v>
      </c>
      <c r="BP295">
        <v>115000</v>
      </c>
      <c r="BQ295">
        <f t="shared" si="110"/>
        <v>1380000</v>
      </c>
      <c r="BR295">
        <v>1380000</v>
      </c>
      <c r="BS295">
        <f t="shared" si="95"/>
        <v>2300</v>
      </c>
      <c r="BT295" s="43">
        <v>2300</v>
      </c>
      <c r="BU295">
        <f t="shared" si="96"/>
        <v>1380</v>
      </c>
      <c r="BV295">
        <v>1380</v>
      </c>
      <c r="BW295">
        <v>80500</v>
      </c>
      <c r="BX295">
        <f t="shared" si="111"/>
        <v>80.5</v>
      </c>
      <c r="BY295">
        <v>6</v>
      </c>
      <c r="BZ295">
        <v>2600640</v>
      </c>
      <c r="CA295">
        <v>3715200</v>
      </c>
      <c r="CB295">
        <v>70</v>
      </c>
      <c r="CC295">
        <f t="shared" si="112"/>
        <v>0.7</v>
      </c>
      <c r="CD295">
        <v>0</v>
      </c>
      <c r="CE295">
        <v>0</v>
      </c>
      <c r="CF295">
        <v>1</v>
      </c>
      <c r="CG295">
        <v>0.7</v>
      </c>
      <c r="CI295" s="43">
        <v>0.71303728</v>
      </c>
      <c r="CJ295" s="33">
        <v>115000</v>
      </c>
      <c r="CK295" s="33">
        <v>2768.8643623233838</v>
      </c>
      <c r="CL295" s="33">
        <v>42597.913266513599</v>
      </c>
      <c r="CM295" s="43">
        <f t="shared" si="113"/>
        <v>141.99304422171198</v>
      </c>
      <c r="CN295" s="43">
        <v>0.6</v>
      </c>
      <c r="CO295" s="43"/>
      <c r="CP295" s="43">
        <v>0.28696272</v>
      </c>
      <c r="CQ295" s="43">
        <v>0.7</v>
      </c>
      <c r="CR295" s="43">
        <v>0.85</v>
      </c>
      <c r="CS295" s="43">
        <v>6.5000000000000002E-2</v>
      </c>
      <c r="CT295">
        <v>80500</v>
      </c>
      <c r="CU295">
        <v>22000</v>
      </c>
      <c r="CV295">
        <v>0</v>
      </c>
      <c r="CW295">
        <f t="shared" si="97"/>
        <v>95962.7244174386</v>
      </c>
      <c r="CX295">
        <f t="shared" si="98"/>
        <v>79028.125990831788</v>
      </c>
      <c r="CY295">
        <f t="shared" si="99"/>
        <v>1215817.3229358736</v>
      </c>
      <c r="CZ295">
        <f t="shared" si="100"/>
        <v>1476349.6064221323</v>
      </c>
      <c r="DA295">
        <v>95962.7244174386</v>
      </c>
      <c r="DB295">
        <v>79028.125990831788</v>
      </c>
      <c r="DC295">
        <v>1215817.3229358736</v>
      </c>
      <c r="DD295">
        <v>1476349.6064221323</v>
      </c>
      <c r="DE295" s="43">
        <v>0.28696272</v>
      </c>
      <c r="DF295" s="33">
        <f t="shared" si="101"/>
        <v>2768.8643623233838</v>
      </c>
      <c r="DG295" s="43">
        <v>0.18696272000000003</v>
      </c>
      <c r="DH295">
        <f t="shared" si="102"/>
        <v>1803.9779260910454</v>
      </c>
      <c r="DI295">
        <v>8.6962720000000049E-2</v>
      </c>
      <c r="DJ295">
        <f t="shared" si="103"/>
        <v>839.0914898587074</v>
      </c>
      <c r="DK295">
        <f t="shared" si="104"/>
        <v>42597.913266513599</v>
      </c>
      <c r="DL295">
        <f t="shared" si="105"/>
        <v>27753.506555246851</v>
      </c>
      <c r="DM295">
        <f t="shared" si="106"/>
        <v>12909.099843980113</v>
      </c>
      <c r="DO295" s="33">
        <v>2768.8643623233838</v>
      </c>
      <c r="DP295" s="33">
        <v>1803.9779260910454</v>
      </c>
      <c r="DQ295" s="33">
        <v>839.0914898587074</v>
      </c>
      <c r="DR295" s="33">
        <v>42597.913266513599</v>
      </c>
      <c r="DS295" s="33">
        <v>27753.506555246851</v>
      </c>
      <c r="DT295" s="33">
        <v>12909.099843980113</v>
      </c>
      <c r="DV295">
        <v>2549.75</v>
      </c>
    </row>
    <row r="296" spans="1:126" x14ac:dyDescent="0.35">
      <c r="A296">
        <v>56</v>
      </c>
      <c r="B296">
        <v>10</v>
      </c>
      <c r="C296">
        <v>1</v>
      </c>
      <c r="D296">
        <v>2</v>
      </c>
      <c r="E296">
        <v>2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3</v>
      </c>
      <c r="N296">
        <v>9</v>
      </c>
      <c r="O296">
        <v>17</v>
      </c>
      <c r="P296">
        <v>3</v>
      </c>
      <c r="Q296">
        <v>1</v>
      </c>
      <c r="R296">
        <v>5</v>
      </c>
      <c r="S296">
        <v>566230</v>
      </c>
      <c r="T296">
        <v>1</v>
      </c>
      <c r="U296">
        <v>2</v>
      </c>
      <c r="V296">
        <v>0</v>
      </c>
      <c r="W296">
        <v>2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2</v>
      </c>
      <c r="AD296">
        <v>1</v>
      </c>
      <c r="AE296">
        <v>2</v>
      </c>
      <c r="AF296">
        <v>0</v>
      </c>
      <c r="AG296">
        <v>2</v>
      </c>
      <c r="AH296">
        <v>1</v>
      </c>
      <c r="AJ296">
        <v>0</v>
      </c>
      <c r="AK296">
        <v>0</v>
      </c>
      <c r="AL296">
        <v>1.41</v>
      </c>
      <c r="AM296">
        <v>1560</v>
      </c>
      <c r="AN296">
        <f t="shared" si="92"/>
        <v>12480</v>
      </c>
      <c r="AO296">
        <v>12480</v>
      </c>
      <c r="AP296">
        <f t="shared" si="93"/>
        <v>15600</v>
      </c>
      <c r="AQ296">
        <v>15600</v>
      </c>
      <c r="AR296" s="33">
        <f t="shared" si="108"/>
        <v>11063.829787234043</v>
      </c>
      <c r="AS296">
        <v>14868</v>
      </c>
      <c r="AT296">
        <f t="shared" si="109"/>
        <v>81.25</v>
      </c>
      <c r="AU296">
        <f t="shared" si="94"/>
        <v>12.48</v>
      </c>
      <c r="AV296">
        <v>81250</v>
      </c>
      <c r="AW296">
        <v>270.83333333333331</v>
      </c>
      <c r="AX296">
        <v>90</v>
      </c>
      <c r="AY296">
        <v>11232</v>
      </c>
      <c r="AZ296" s="33">
        <v>1404</v>
      </c>
      <c r="BA296" s="33">
        <v>1404</v>
      </c>
      <c r="BB296">
        <v>280000</v>
      </c>
      <c r="BC296">
        <v>0</v>
      </c>
      <c r="BD296">
        <v>400</v>
      </c>
      <c r="BE296">
        <v>1600</v>
      </c>
      <c r="BF296">
        <v>1</v>
      </c>
      <c r="BG296">
        <v>1</v>
      </c>
      <c r="BH296">
        <v>0</v>
      </c>
      <c r="BI296">
        <v>650</v>
      </c>
      <c r="BK296">
        <v>1</v>
      </c>
      <c r="BL296">
        <v>0</v>
      </c>
      <c r="BM296">
        <v>0</v>
      </c>
      <c r="BN296">
        <v>1</v>
      </c>
      <c r="BO296">
        <v>1520</v>
      </c>
      <c r="BP296">
        <v>16520</v>
      </c>
      <c r="BQ296">
        <f t="shared" si="110"/>
        <v>198240</v>
      </c>
      <c r="BR296">
        <v>198240</v>
      </c>
      <c r="BS296">
        <f t="shared" si="95"/>
        <v>140.59574468085108</v>
      </c>
      <c r="BT296" s="43">
        <v>140.59574468085108</v>
      </c>
      <c r="BU296">
        <f t="shared" si="96"/>
        <v>198.24</v>
      </c>
      <c r="BV296">
        <v>198.24</v>
      </c>
      <c r="BW296">
        <v>14868</v>
      </c>
      <c r="BX296">
        <f t="shared" si="111"/>
        <v>14.868</v>
      </c>
      <c r="BY296">
        <v>7</v>
      </c>
      <c r="BZ296">
        <v>7300800</v>
      </c>
      <c r="CA296">
        <v>8112000</v>
      </c>
      <c r="CB296">
        <v>90</v>
      </c>
      <c r="CC296">
        <f t="shared" si="112"/>
        <v>0.9</v>
      </c>
      <c r="CD296">
        <v>0</v>
      </c>
      <c r="CE296">
        <v>0</v>
      </c>
      <c r="CF296">
        <v>1</v>
      </c>
      <c r="CG296">
        <v>0.9</v>
      </c>
      <c r="CI296" s="43">
        <v>0.61177451999999999</v>
      </c>
      <c r="CJ296" s="33">
        <v>16520</v>
      </c>
      <c r="CK296" s="33">
        <v>9899.59092771631</v>
      </c>
      <c r="CL296" s="33">
        <v>152301.39888794321</v>
      </c>
      <c r="CM296" s="43">
        <f t="shared" si="113"/>
        <v>507.67132962647736</v>
      </c>
      <c r="CN296" s="43">
        <v>1.41</v>
      </c>
      <c r="CO296" s="43"/>
      <c r="CP296" s="43">
        <v>0.38822548000000001</v>
      </c>
      <c r="CQ296" s="43">
        <v>0.7</v>
      </c>
      <c r="CR296" s="43">
        <v>0.85</v>
      </c>
      <c r="CS296" s="43">
        <v>6.5000000000000002E-2</v>
      </c>
      <c r="CT296">
        <v>14868</v>
      </c>
      <c r="CU296">
        <v>1520</v>
      </c>
      <c r="CV296">
        <v>0</v>
      </c>
      <c r="CW296">
        <f t="shared" si="97"/>
        <v>20657.610911941869</v>
      </c>
      <c r="CX296">
        <f t="shared" si="98"/>
        <v>17012.150162775655</v>
      </c>
      <c r="CY296">
        <f t="shared" si="99"/>
        <v>261725.38711962546</v>
      </c>
      <c r="CZ296">
        <f t="shared" si="100"/>
        <v>317809.3986452595</v>
      </c>
      <c r="DA296">
        <v>20657.610911941869</v>
      </c>
      <c r="DB296">
        <v>17012.150162775655</v>
      </c>
      <c r="DC296">
        <v>261725.38711962546</v>
      </c>
      <c r="DD296">
        <v>317809.3986452595</v>
      </c>
      <c r="DE296" s="43">
        <v>0.38822548000000001</v>
      </c>
      <c r="DF296" s="33">
        <f t="shared" si="101"/>
        <v>9899.59092771631</v>
      </c>
      <c r="DG296" s="43">
        <v>0.28822548000000003</v>
      </c>
      <c r="DH296">
        <f t="shared" si="102"/>
        <v>7349.6318349446801</v>
      </c>
      <c r="DI296">
        <v>0.18822548000000006</v>
      </c>
      <c r="DJ296">
        <f t="shared" si="103"/>
        <v>4799.6727421730493</v>
      </c>
      <c r="DK296">
        <f t="shared" si="104"/>
        <v>152301.39888794321</v>
      </c>
      <c r="DL296">
        <f t="shared" si="105"/>
        <v>113071.25899914892</v>
      </c>
      <c r="DM296">
        <f t="shared" si="106"/>
        <v>73841.119110354601</v>
      </c>
      <c r="DO296" s="33">
        <v>9899.59092771631</v>
      </c>
      <c r="DP296" s="33">
        <v>7349.6318349446801</v>
      </c>
      <c r="DQ296" s="33">
        <v>4799.6727421730493</v>
      </c>
      <c r="DR296" s="33">
        <v>152301.39888794321</v>
      </c>
      <c r="DS296" s="33">
        <v>113071.25899914892</v>
      </c>
      <c r="DT296" s="33">
        <v>73841.119110354601</v>
      </c>
      <c r="DV296">
        <v>528.82000000000005</v>
      </c>
    </row>
    <row r="297" spans="1:126" x14ac:dyDescent="0.35">
      <c r="A297">
        <v>45</v>
      </c>
      <c r="B297">
        <f t="shared" si="107"/>
        <v>27</v>
      </c>
      <c r="C297">
        <v>1</v>
      </c>
      <c r="D297">
        <v>2</v>
      </c>
      <c r="E297">
        <v>3</v>
      </c>
      <c r="F297">
        <v>8</v>
      </c>
      <c r="G297">
        <v>5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6</v>
      </c>
      <c r="O297">
        <v>9</v>
      </c>
      <c r="P297">
        <v>2</v>
      </c>
      <c r="Q297">
        <v>1</v>
      </c>
      <c r="R297">
        <v>5</v>
      </c>
      <c r="S297">
        <v>1829950</v>
      </c>
      <c r="T297">
        <v>1</v>
      </c>
      <c r="U297">
        <v>1</v>
      </c>
      <c r="V297">
        <v>1</v>
      </c>
      <c r="W297">
        <v>2</v>
      </c>
      <c r="X297">
        <v>0</v>
      </c>
      <c r="Y297">
        <v>0</v>
      </c>
      <c r="Z297">
        <v>1</v>
      </c>
      <c r="AA297">
        <v>2</v>
      </c>
      <c r="AB297">
        <v>1</v>
      </c>
      <c r="AD297">
        <v>0</v>
      </c>
      <c r="AF297">
        <v>0</v>
      </c>
      <c r="AH297">
        <v>0</v>
      </c>
      <c r="AI297">
        <v>1</v>
      </c>
      <c r="AJ297">
        <v>1</v>
      </c>
      <c r="AK297">
        <v>0</v>
      </c>
      <c r="AL297">
        <v>0.96</v>
      </c>
      <c r="AM297">
        <v>800</v>
      </c>
      <c r="AN297">
        <f t="shared" si="92"/>
        <v>6400</v>
      </c>
      <c r="AO297">
        <v>6400</v>
      </c>
      <c r="AP297">
        <f t="shared" si="93"/>
        <v>8000</v>
      </c>
      <c r="AQ297">
        <v>8000</v>
      </c>
      <c r="AR297" s="33">
        <f t="shared" si="108"/>
        <v>8333.3333333333339</v>
      </c>
      <c r="AS297">
        <v>11152</v>
      </c>
      <c r="AT297">
        <f t="shared" si="109"/>
        <v>112.5</v>
      </c>
      <c r="AU297">
        <f t="shared" si="94"/>
        <v>6.4</v>
      </c>
      <c r="AV297">
        <v>112500</v>
      </c>
      <c r="AW297">
        <v>375</v>
      </c>
      <c r="AX297">
        <v>82</v>
      </c>
      <c r="AY297">
        <v>5248</v>
      </c>
      <c r="AZ297" s="33">
        <v>656</v>
      </c>
      <c r="BA297" s="33">
        <v>656</v>
      </c>
      <c r="BB297">
        <v>470000</v>
      </c>
      <c r="BC297">
        <v>0</v>
      </c>
      <c r="BD297">
        <v>1000</v>
      </c>
      <c r="BE297">
        <v>4000</v>
      </c>
      <c r="BF297">
        <v>1</v>
      </c>
      <c r="BG297">
        <v>1</v>
      </c>
      <c r="BH297">
        <v>40000</v>
      </c>
      <c r="BI297">
        <v>900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2200</v>
      </c>
      <c r="BP297">
        <v>13600</v>
      </c>
      <c r="BQ297">
        <f t="shared" si="110"/>
        <v>163200</v>
      </c>
      <c r="BR297">
        <v>163200</v>
      </c>
      <c r="BS297">
        <f t="shared" si="95"/>
        <v>170</v>
      </c>
      <c r="BT297" s="43">
        <v>170</v>
      </c>
      <c r="BU297">
        <f t="shared" si="96"/>
        <v>163.19999999999999</v>
      </c>
      <c r="BV297">
        <v>163.19999999999999</v>
      </c>
      <c r="BW297">
        <v>11152</v>
      </c>
      <c r="BX297">
        <f t="shared" si="111"/>
        <v>11.151999999999999</v>
      </c>
      <c r="BY297">
        <v>6</v>
      </c>
      <c r="BZ297">
        <v>4723200</v>
      </c>
      <c r="CA297">
        <v>5760000</v>
      </c>
      <c r="CB297">
        <v>82</v>
      </c>
      <c r="CC297">
        <f t="shared" si="112"/>
        <v>0.82</v>
      </c>
      <c r="CD297">
        <v>0</v>
      </c>
      <c r="CE297">
        <v>0</v>
      </c>
      <c r="CF297">
        <v>1</v>
      </c>
      <c r="CG297">
        <v>0.82</v>
      </c>
      <c r="CI297" s="43">
        <v>0.57408742999999995</v>
      </c>
      <c r="CJ297" s="33">
        <v>13600</v>
      </c>
      <c r="CK297" s="33">
        <v>5935.1596672304786</v>
      </c>
      <c r="CL297" s="33">
        <v>91310.148726622749</v>
      </c>
      <c r="CM297" s="43">
        <f t="shared" si="113"/>
        <v>304.36716242207581</v>
      </c>
      <c r="CN297" s="43">
        <v>0.96</v>
      </c>
      <c r="CO297" s="43"/>
      <c r="CP297" s="43">
        <v>0.42591257000000005</v>
      </c>
      <c r="CQ297" s="43">
        <v>0.7</v>
      </c>
      <c r="CR297" s="43">
        <v>0.85</v>
      </c>
      <c r="CS297" s="43">
        <v>6.5000000000000002E-2</v>
      </c>
      <c r="CT297">
        <v>11152</v>
      </c>
      <c r="CU297">
        <v>2200</v>
      </c>
      <c r="CV297">
        <v>40000</v>
      </c>
      <c r="CW297">
        <f t="shared" si="97"/>
        <v>16511.770689701392</v>
      </c>
      <c r="CX297">
        <f t="shared" si="98"/>
        <v>13597.928803283501</v>
      </c>
      <c r="CY297">
        <f t="shared" si="99"/>
        <v>209198.90466590002</v>
      </c>
      <c r="CZ297">
        <f t="shared" si="100"/>
        <v>254027.24138002141</v>
      </c>
      <c r="DA297">
        <v>16511.770689701392</v>
      </c>
      <c r="DB297">
        <v>13597.928803283501</v>
      </c>
      <c r="DC297">
        <v>209198.90466590002</v>
      </c>
      <c r="DD297">
        <v>254027.24138002141</v>
      </c>
      <c r="DE297" s="43">
        <v>0.42591257000000005</v>
      </c>
      <c r="DF297" s="33">
        <f t="shared" si="101"/>
        <v>5935.1596672304786</v>
      </c>
      <c r="DG297" s="43">
        <v>0.32591257000000007</v>
      </c>
      <c r="DH297">
        <f t="shared" si="102"/>
        <v>4541.6437005074313</v>
      </c>
      <c r="DI297">
        <v>0.22591257000000009</v>
      </c>
      <c r="DJ297">
        <f t="shared" si="103"/>
        <v>3148.1277337843835</v>
      </c>
      <c r="DK297">
        <f t="shared" si="104"/>
        <v>91310.148726622749</v>
      </c>
      <c r="DL297">
        <f t="shared" si="105"/>
        <v>69871.441546268165</v>
      </c>
      <c r="DM297">
        <f t="shared" si="106"/>
        <v>48432.734365913588</v>
      </c>
      <c r="DO297" s="33">
        <v>5935.1596672304786</v>
      </c>
      <c r="DP297" s="33">
        <v>4541.6437005074313</v>
      </c>
      <c r="DQ297" s="33">
        <v>3148.1277337843835</v>
      </c>
      <c r="DR297" s="33">
        <v>91310.148726622749</v>
      </c>
      <c r="DS297" s="33">
        <v>69871.441546268165</v>
      </c>
      <c r="DT297" s="33">
        <v>48432.734365913588</v>
      </c>
      <c r="DV297">
        <v>707.84</v>
      </c>
    </row>
    <row r="298" spans="1:126" x14ac:dyDescent="0.35">
      <c r="A298">
        <v>47</v>
      </c>
      <c r="B298">
        <f t="shared" si="107"/>
        <v>29</v>
      </c>
      <c r="C298">
        <v>1</v>
      </c>
      <c r="D298">
        <v>2</v>
      </c>
      <c r="E298">
        <v>2</v>
      </c>
      <c r="F298">
        <v>1</v>
      </c>
      <c r="G298">
        <v>0</v>
      </c>
      <c r="H298">
        <v>0</v>
      </c>
      <c r="I298">
        <v>4</v>
      </c>
      <c r="J298">
        <v>0</v>
      </c>
      <c r="K298">
        <v>0</v>
      </c>
      <c r="L298">
        <v>1</v>
      </c>
      <c r="M298">
        <v>4</v>
      </c>
      <c r="N298">
        <v>6</v>
      </c>
      <c r="O298">
        <v>9</v>
      </c>
      <c r="P298">
        <v>2</v>
      </c>
      <c r="Q298">
        <v>1</v>
      </c>
      <c r="R298">
        <v>9</v>
      </c>
      <c r="S298">
        <v>825100</v>
      </c>
      <c r="T298">
        <v>1</v>
      </c>
      <c r="U298">
        <v>1</v>
      </c>
      <c r="V298">
        <v>1</v>
      </c>
      <c r="W298">
        <v>2</v>
      </c>
      <c r="X298">
        <v>0</v>
      </c>
      <c r="Y298">
        <v>1</v>
      </c>
      <c r="Z298">
        <v>1</v>
      </c>
      <c r="AA298">
        <v>2</v>
      </c>
      <c r="AB298">
        <v>0</v>
      </c>
      <c r="AD298">
        <v>0</v>
      </c>
      <c r="AF298">
        <v>0</v>
      </c>
      <c r="AH298">
        <v>0</v>
      </c>
      <c r="AJ298">
        <v>0</v>
      </c>
      <c r="AK298">
        <v>1</v>
      </c>
      <c r="AL298">
        <v>0.23</v>
      </c>
      <c r="AM298">
        <v>109</v>
      </c>
      <c r="AN298">
        <f t="shared" si="92"/>
        <v>872</v>
      </c>
      <c r="AO298">
        <v>872</v>
      </c>
      <c r="AP298">
        <f t="shared" si="93"/>
        <v>1090</v>
      </c>
      <c r="AQ298">
        <v>1090</v>
      </c>
      <c r="AR298" s="33">
        <f t="shared" si="108"/>
        <v>4739.1304347826081</v>
      </c>
      <c r="AS298">
        <v>25536</v>
      </c>
      <c r="AT298">
        <f t="shared" si="109"/>
        <v>90.625</v>
      </c>
      <c r="AU298">
        <f t="shared" si="94"/>
        <v>0.872</v>
      </c>
      <c r="AV298">
        <v>90625</v>
      </c>
      <c r="AW298">
        <v>302.08333333333331</v>
      </c>
      <c r="AX298">
        <v>95</v>
      </c>
      <c r="AY298">
        <v>828.4</v>
      </c>
      <c r="AZ298" s="33">
        <v>103.55</v>
      </c>
      <c r="BA298" s="33">
        <v>103.55</v>
      </c>
      <c r="BB298">
        <v>120000</v>
      </c>
      <c r="BC298">
        <v>0</v>
      </c>
      <c r="BD298">
        <v>3000</v>
      </c>
      <c r="BE298">
        <v>12000</v>
      </c>
      <c r="BF298">
        <v>1</v>
      </c>
      <c r="BG298">
        <v>1</v>
      </c>
      <c r="BH298">
        <v>30000</v>
      </c>
      <c r="BI298">
        <v>725</v>
      </c>
      <c r="BK298">
        <v>1</v>
      </c>
      <c r="BL298">
        <v>0</v>
      </c>
      <c r="BM298">
        <v>0</v>
      </c>
      <c r="BN298">
        <v>1</v>
      </c>
      <c r="BO298">
        <v>0</v>
      </c>
      <c r="BP298">
        <v>26880</v>
      </c>
      <c r="BQ298">
        <f t="shared" si="110"/>
        <v>322560</v>
      </c>
      <c r="BR298">
        <v>322560</v>
      </c>
      <c r="BS298">
        <f t="shared" si="95"/>
        <v>1402.4347826086955</v>
      </c>
      <c r="BT298" s="43">
        <v>1402.4347826086955</v>
      </c>
      <c r="BU298">
        <f t="shared" si="96"/>
        <v>322.56</v>
      </c>
      <c r="BV298">
        <v>322.56</v>
      </c>
      <c r="BW298">
        <v>25536</v>
      </c>
      <c r="BX298">
        <f t="shared" si="111"/>
        <v>25.536000000000001</v>
      </c>
      <c r="BY298">
        <v>5</v>
      </c>
      <c r="BZ298">
        <v>600590</v>
      </c>
      <c r="CA298">
        <v>632200</v>
      </c>
      <c r="CB298">
        <v>95</v>
      </c>
      <c r="CC298">
        <f t="shared" si="112"/>
        <v>0.95</v>
      </c>
      <c r="CD298">
        <v>0</v>
      </c>
      <c r="CE298">
        <v>0</v>
      </c>
      <c r="CF298">
        <v>1</v>
      </c>
      <c r="CG298">
        <v>0.95</v>
      </c>
      <c r="CI298" s="43">
        <v>0.69551947999999997</v>
      </c>
      <c r="CJ298" s="33">
        <v>26880</v>
      </c>
      <c r="CK298" s="33">
        <v>477.17393451007302</v>
      </c>
      <c r="CL298" s="33">
        <v>7341.1374540011229</v>
      </c>
      <c r="CM298" s="43">
        <f t="shared" si="113"/>
        <v>24.470458180003742</v>
      </c>
      <c r="CN298" s="43">
        <v>0.23</v>
      </c>
      <c r="CO298" s="43"/>
      <c r="CP298" s="43">
        <v>0.30448052000000003</v>
      </c>
      <c r="CQ298" s="43">
        <v>0.7</v>
      </c>
      <c r="CR298" s="43">
        <v>0.85</v>
      </c>
      <c r="CS298" s="43">
        <v>6.5000000000000002E-2</v>
      </c>
      <c r="CT298">
        <v>25536</v>
      </c>
      <c r="CU298">
        <v>-42240</v>
      </c>
      <c r="CV298">
        <v>30000</v>
      </c>
      <c r="CW298">
        <f t="shared" si="97"/>
        <v>31207.752800827377</v>
      </c>
      <c r="CX298">
        <f t="shared" si="98"/>
        <v>25700.502306563718</v>
      </c>
      <c r="CY298">
        <f t="shared" si="99"/>
        <v>395392.34317790333</v>
      </c>
      <c r="CZ298">
        <f t="shared" si="100"/>
        <v>480119.27385888272</v>
      </c>
      <c r="DA298">
        <v>31207.752800827377</v>
      </c>
      <c r="DB298">
        <v>25700.502306563718</v>
      </c>
      <c r="DC298">
        <v>395392.34317790333</v>
      </c>
      <c r="DD298">
        <v>480119.27385888272</v>
      </c>
      <c r="DE298" s="43">
        <v>0.30448052000000003</v>
      </c>
      <c r="DF298" s="33">
        <f t="shared" si="101"/>
        <v>477.17393451007302</v>
      </c>
      <c r="DG298" s="43">
        <v>0.20448052000000005</v>
      </c>
      <c r="DH298">
        <f t="shared" si="102"/>
        <v>320.45654105906573</v>
      </c>
      <c r="DI298">
        <v>0.10448052000000008</v>
      </c>
      <c r="DJ298">
        <f t="shared" si="103"/>
        <v>163.73914760805852</v>
      </c>
      <c r="DK298">
        <f t="shared" si="104"/>
        <v>7341.1374540011229</v>
      </c>
      <c r="DL298">
        <f t="shared" si="105"/>
        <v>4930.100631677934</v>
      </c>
      <c r="DM298">
        <f t="shared" si="106"/>
        <v>2519.0638093547464</v>
      </c>
      <c r="DO298" s="33">
        <v>477.17393451007302</v>
      </c>
      <c r="DP298" s="33">
        <v>320.45654105906573</v>
      </c>
      <c r="DQ298" s="33">
        <v>163.73914760805852</v>
      </c>
      <c r="DR298" s="33">
        <v>7341.1374540011229</v>
      </c>
      <c r="DS298" s="33">
        <v>4930.100631677934</v>
      </c>
      <c r="DT298" s="33">
        <v>2519.0638093547464</v>
      </c>
      <c r="DV298">
        <v>67.97</v>
      </c>
    </row>
    <row r="299" spans="1:126" x14ac:dyDescent="0.35">
      <c r="A299">
        <v>54</v>
      </c>
      <c r="B299">
        <v>16</v>
      </c>
      <c r="C299">
        <v>1</v>
      </c>
      <c r="D299">
        <v>2</v>
      </c>
      <c r="E299">
        <v>2</v>
      </c>
      <c r="F299">
        <v>1</v>
      </c>
      <c r="G299">
        <v>2</v>
      </c>
      <c r="H299">
        <v>1</v>
      </c>
      <c r="I299">
        <v>0</v>
      </c>
      <c r="J299">
        <v>1</v>
      </c>
      <c r="K299">
        <v>0</v>
      </c>
      <c r="L299">
        <v>5</v>
      </c>
      <c r="M299">
        <v>1</v>
      </c>
      <c r="N299">
        <v>8</v>
      </c>
      <c r="O299">
        <v>15</v>
      </c>
      <c r="P299">
        <v>3</v>
      </c>
      <c r="Q299">
        <v>1</v>
      </c>
      <c r="R299">
        <v>2</v>
      </c>
      <c r="S299">
        <v>959900</v>
      </c>
      <c r="T299">
        <v>1</v>
      </c>
      <c r="U299">
        <v>2</v>
      </c>
      <c r="V299">
        <v>0</v>
      </c>
      <c r="W299">
        <v>2</v>
      </c>
      <c r="X299">
        <v>0</v>
      </c>
      <c r="Y299">
        <v>0</v>
      </c>
      <c r="Z299">
        <v>1</v>
      </c>
      <c r="AA299">
        <v>2</v>
      </c>
      <c r="AB299">
        <v>0</v>
      </c>
      <c r="AD299">
        <v>0</v>
      </c>
      <c r="AF299">
        <v>0</v>
      </c>
      <c r="AH299">
        <v>0</v>
      </c>
      <c r="AI299">
        <v>3</v>
      </c>
      <c r="AJ299">
        <v>0</v>
      </c>
      <c r="AK299">
        <v>1</v>
      </c>
      <c r="AL299">
        <v>0.06</v>
      </c>
      <c r="AM299">
        <v>480</v>
      </c>
      <c r="AN299">
        <f t="shared" si="92"/>
        <v>3840</v>
      </c>
      <c r="AO299">
        <v>3840</v>
      </c>
      <c r="AP299">
        <f t="shared" si="93"/>
        <v>4800</v>
      </c>
      <c r="AQ299">
        <v>4800</v>
      </c>
      <c r="AR299" s="33">
        <f t="shared" si="108"/>
        <v>80000</v>
      </c>
      <c r="AS299">
        <v>10920</v>
      </c>
      <c r="AT299">
        <f t="shared" si="109"/>
        <v>106.25</v>
      </c>
      <c r="AU299">
        <f t="shared" si="94"/>
        <v>3.84</v>
      </c>
      <c r="AV299">
        <v>106250</v>
      </c>
      <c r="AW299">
        <v>354.16666666666669</v>
      </c>
      <c r="AX299">
        <v>70</v>
      </c>
      <c r="AY299">
        <v>2688</v>
      </c>
      <c r="AZ299" s="33">
        <v>336</v>
      </c>
      <c r="BA299" s="33">
        <v>336</v>
      </c>
      <c r="BB299">
        <v>500000</v>
      </c>
      <c r="BC299">
        <v>2</v>
      </c>
      <c r="BD299">
        <v>300</v>
      </c>
      <c r="BE299">
        <v>1200</v>
      </c>
      <c r="BF299">
        <v>1</v>
      </c>
      <c r="BG299">
        <v>1</v>
      </c>
      <c r="BH299">
        <v>67500</v>
      </c>
      <c r="BI299">
        <v>850</v>
      </c>
      <c r="BJ299">
        <v>2</v>
      </c>
      <c r="BK299">
        <v>0</v>
      </c>
      <c r="BL299">
        <v>0</v>
      </c>
      <c r="BM299">
        <v>1</v>
      </c>
      <c r="BN299">
        <v>0</v>
      </c>
      <c r="BO299">
        <v>4800</v>
      </c>
      <c r="BP299">
        <v>15600</v>
      </c>
      <c r="BQ299">
        <f t="shared" si="110"/>
        <v>187200</v>
      </c>
      <c r="BR299">
        <v>187200</v>
      </c>
      <c r="BS299">
        <f t="shared" si="95"/>
        <v>3120</v>
      </c>
      <c r="BT299" s="43">
        <v>3120</v>
      </c>
      <c r="BU299">
        <f t="shared" si="96"/>
        <v>187.2</v>
      </c>
      <c r="BV299">
        <v>187.2</v>
      </c>
      <c r="BW299">
        <v>10920</v>
      </c>
      <c r="BX299">
        <f t="shared" si="111"/>
        <v>10.92</v>
      </c>
      <c r="BY299">
        <v>24</v>
      </c>
      <c r="BZ299">
        <v>2284800</v>
      </c>
      <c r="CA299">
        <v>3264000</v>
      </c>
      <c r="CB299">
        <v>70</v>
      </c>
      <c r="CC299">
        <f t="shared" si="112"/>
        <v>0.7</v>
      </c>
      <c r="CD299">
        <v>0</v>
      </c>
      <c r="CE299">
        <v>0</v>
      </c>
      <c r="CF299">
        <v>40000</v>
      </c>
      <c r="CG299">
        <v>0.7</v>
      </c>
      <c r="CI299" s="43">
        <v>0.72355999000000004</v>
      </c>
      <c r="CJ299" s="33">
        <v>15600</v>
      </c>
      <c r="CK299" s="33">
        <v>1833.8659770283866</v>
      </c>
      <c r="CL299" s="33">
        <v>28213.32272351364</v>
      </c>
      <c r="CM299" s="43">
        <f t="shared" si="113"/>
        <v>94.044409078378806</v>
      </c>
      <c r="CN299" s="43">
        <v>0.06</v>
      </c>
      <c r="CO299" s="43"/>
      <c r="CP299" s="43">
        <v>0.27644000999999996</v>
      </c>
      <c r="CQ299" s="43">
        <v>0.7</v>
      </c>
      <c r="CR299" s="43">
        <v>0.85</v>
      </c>
      <c r="CS299" s="43">
        <v>6.5000000000000002E-2</v>
      </c>
      <c r="CT299">
        <v>10920</v>
      </c>
      <c r="CU299">
        <v>4800</v>
      </c>
      <c r="CV299">
        <v>67500</v>
      </c>
      <c r="CW299">
        <f t="shared" si="97"/>
        <v>12828.238333078643</v>
      </c>
      <c r="CX299">
        <f t="shared" si="98"/>
        <v>10564.431568417705</v>
      </c>
      <c r="CY299">
        <f t="shared" si="99"/>
        <v>162529.71643719546</v>
      </c>
      <c r="CZ299">
        <f t="shared" si="100"/>
        <v>197357.51281659451</v>
      </c>
      <c r="DA299">
        <v>12828.238333078643</v>
      </c>
      <c r="DB299">
        <v>10564.431568417705</v>
      </c>
      <c r="DC299">
        <v>162529.71643719546</v>
      </c>
      <c r="DD299">
        <v>197357.51281659451</v>
      </c>
      <c r="DE299" s="43">
        <v>0.27644000999999996</v>
      </c>
      <c r="DF299" s="33">
        <f t="shared" si="101"/>
        <v>1833.8659770283866</v>
      </c>
      <c r="DG299" s="43">
        <v>0.17644000999999998</v>
      </c>
      <c r="DH299">
        <f t="shared" si="102"/>
        <v>1170.4793793255483</v>
      </c>
      <c r="DI299">
        <v>7.6440010000000003E-2</v>
      </c>
      <c r="DJ299">
        <f t="shared" si="103"/>
        <v>507.09278162270971</v>
      </c>
      <c r="DK299">
        <f t="shared" si="104"/>
        <v>28213.32272351364</v>
      </c>
      <c r="DL299">
        <f t="shared" si="105"/>
        <v>18007.375066546894</v>
      </c>
      <c r="DM299">
        <f t="shared" si="106"/>
        <v>7801.4274095801493</v>
      </c>
      <c r="DO299" s="33">
        <v>1833.8659770283866</v>
      </c>
      <c r="DP299" s="33">
        <v>1170.4793793255483</v>
      </c>
      <c r="DQ299" s="33">
        <v>507.09278162270971</v>
      </c>
      <c r="DR299" s="33">
        <v>28213.32272351364</v>
      </c>
      <c r="DS299" s="33">
        <v>18007.375066546894</v>
      </c>
      <c r="DT299" s="33">
        <v>7801.4274095801493</v>
      </c>
      <c r="DV299">
        <v>235.1</v>
      </c>
    </row>
    <row r="300" spans="1:126" x14ac:dyDescent="0.35">
      <c r="A300">
        <v>45</v>
      </c>
      <c r="B300">
        <f t="shared" si="107"/>
        <v>27</v>
      </c>
      <c r="C300">
        <v>1</v>
      </c>
      <c r="D300">
        <v>2</v>
      </c>
      <c r="E300">
        <v>2</v>
      </c>
      <c r="F300">
        <v>1</v>
      </c>
      <c r="G300">
        <v>1</v>
      </c>
      <c r="H300">
        <v>3</v>
      </c>
      <c r="I300">
        <v>0</v>
      </c>
      <c r="J300">
        <v>0</v>
      </c>
      <c r="K300">
        <v>0</v>
      </c>
      <c r="L300">
        <v>1</v>
      </c>
      <c r="M300">
        <v>96</v>
      </c>
      <c r="N300">
        <v>6</v>
      </c>
      <c r="O300">
        <v>10</v>
      </c>
      <c r="P300">
        <v>2</v>
      </c>
      <c r="Q300">
        <v>1</v>
      </c>
      <c r="R300">
        <v>8</v>
      </c>
      <c r="S300">
        <v>117400</v>
      </c>
      <c r="T300">
        <v>1</v>
      </c>
      <c r="U300">
        <v>1</v>
      </c>
      <c r="V300">
        <v>1</v>
      </c>
      <c r="W300">
        <v>2</v>
      </c>
      <c r="X300">
        <v>0</v>
      </c>
      <c r="Y300">
        <v>0</v>
      </c>
      <c r="Z300">
        <v>1</v>
      </c>
      <c r="AA300">
        <v>2</v>
      </c>
      <c r="AB300">
        <v>0</v>
      </c>
      <c r="AD300">
        <v>0</v>
      </c>
      <c r="AF300">
        <v>0</v>
      </c>
      <c r="AH300">
        <v>0</v>
      </c>
      <c r="AJ300">
        <v>0</v>
      </c>
      <c r="AK300">
        <v>1</v>
      </c>
      <c r="AL300">
        <v>0.6</v>
      </c>
      <c r="AM300">
        <v>607</v>
      </c>
      <c r="AN300">
        <f t="shared" si="92"/>
        <v>4856</v>
      </c>
      <c r="AO300">
        <v>4856</v>
      </c>
      <c r="AP300">
        <f t="shared" si="93"/>
        <v>6070</v>
      </c>
      <c r="AQ300">
        <v>6070</v>
      </c>
      <c r="AR300" s="33">
        <f t="shared" si="108"/>
        <v>10116.666666666668</v>
      </c>
      <c r="AS300">
        <v>7600</v>
      </c>
      <c r="AT300">
        <f t="shared" si="109"/>
        <v>59.375</v>
      </c>
      <c r="AU300">
        <f t="shared" si="94"/>
        <v>4.8559999999999999</v>
      </c>
      <c r="AV300">
        <v>59375</v>
      </c>
      <c r="AW300">
        <v>197.91666666666666</v>
      </c>
      <c r="AX300">
        <v>95</v>
      </c>
      <c r="AY300">
        <v>4613.2</v>
      </c>
      <c r="AZ300" s="33">
        <v>576.65</v>
      </c>
      <c r="BA300" s="33">
        <v>576.65</v>
      </c>
      <c r="BB300">
        <v>151750</v>
      </c>
      <c r="BC300">
        <v>0</v>
      </c>
      <c r="BD300">
        <v>1500</v>
      </c>
      <c r="BE300">
        <v>6000</v>
      </c>
      <c r="BF300">
        <v>1</v>
      </c>
      <c r="BG300">
        <v>1</v>
      </c>
      <c r="BH300">
        <v>95000</v>
      </c>
      <c r="BI300">
        <v>475</v>
      </c>
      <c r="BK300">
        <v>1</v>
      </c>
      <c r="BL300">
        <v>1</v>
      </c>
      <c r="BM300">
        <v>0</v>
      </c>
      <c r="BN300">
        <v>1</v>
      </c>
      <c r="BO300">
        <v>2000</v>
      </c>
      <c r="BP300">
        <v>8000</v>
      </c>
      <c r="BQ300">
        <f t="shared" si="110"/>
        <v>96000</v>
      </c>
      <c r="BR300">
        <v>96000</v>
      </c>
      <c r="BS300">
        <f t="shared" si="95"/>
        <v>160</v>
      </c>
      <c r="BT300" s="43">
        <v>160</v>
      </c>
      <c r="BU300">
        <f t="shared" si="96"/>
        <v>96</v>
      </c>
      <c r="BV300">
        <v>96</v>
      </c>
      <c r="BW300">
        <v>7600</v>
      </c>
      <c r="BX300">
        <f t="shared" si="111"/>
        <v>7.6</v>
      </c>
      <c r="BY300">
        <v>10</v>
      </c>
      <c r="BZ300">
        <v>2191270</v>
      </c>
      <c r="CA300">
        <v>2306600</v>
      </c>
      <c r="CB300">
        <v>95</v>
      </c>
      <c r="CC300">
        <f t="shared" si="112"/>
        <v>0.95</v>
      </c>
      <c r="CD300">
        <v>0</v>
      </c>
      <c r="CE300">
        <v>0</v>
      </c>
      <c r="CF300">
        <v>1</v>
      </c>
      <c r="CG300">
        <v>0.95</v>
      </c>
      <c r="CI300" s="43">
        <v>0.54329994999999998</v>
      </c>
      <c r="CJ300" s="33">
        <v>8000</v>
      </c>
      <c r="CK300" s="33">
        <v>5102.465596582515</v>
      </c>
      <c r="CL300" s="33">
        <v>78499.470716654076</v>
      </c>
      <c r="CM300" s="43">
        <f t="shared" si="113"/>
        <v>261.66490238884694</v>
      </c>
      <c r="CN300" s="43">
        <v>0.6</v>
      </c>
      <c r="CO300" s="43"/>
      <c r="CP300" s="43">
        <v>0.45670005000000002</v>
      </c>
      <c r="CQ300" s="43">
        <v>0.7</v>
      </c>
      <c r="CR300" s="43">
        <v>0.85</v>
      </c>
      <c r="CS300" s="43">
        <v>6.5000000000000002E-2</v>
      </c>
      <c r="CT300">
        <v>7600</v>
      </c>
      <c r="CU300">
        <v>2000</v>
      </c>
      <c r="CV300">
        <v>95000</v>
      </c>
      <c r="CW300">
        <f t="shared" si="97"/>
        <v>11890.30111267266</v>
      </c>
      <c r="CX300">
        <f t="shared" si="98"/>
        <v>9792.0126810245438</v>
      </c>
      <c r="CY300">
        <f t="shared" si="99"/>
        <v>150646.34893883913</v>
      </c>
      <c r="CZ300">
        <f t="shared" si="100"/>
        <v>182927.70942573322</v>
      </c>
      <c r="DA300">
        <v>11890.30111267266</v>
      </c>
      <c r="DB300">
        <v>9792.0126810245438</v>
      </c>
      <c r="DC300">
        <v>150646.34893883913</v>
      </c>
      <c r="DD300">
        <v>182927.70942573322</v>
      </c>
      <c r="DE300" s="43">
        <v>0.45670005000000002</v>
      </c>
      <c r="DF300" s="33">
        <f t="shared" si="101"/>
        <v>5102.465596582515</v>
      </c>
      <c r="DG300" s="43">
        <v>0.35670005000000005</v>
      </c>
      <c r="DH300">
        <f t="shared" si="102"/>
        <v>3985.2190369242635</v>
      </c>
      <c r="DI300">
        <v>0.25670005000000007</v>
      </c>
      <c r="DJ300">
        <f t="shared" si="103"/>
        <v>2867.9724772660124</v>
      </c>
      <c r="DK300">
        <f t="shared" si="104"/>
        <v>78499.470716654076</v>
      </c>
      <c r="DL300">
        <f t="shared" si="105"/>
        <v>61311.062106527126</v>
      </c>
      <c r="DM300">
        <f t="shared" si="106"/>
        <v>44122.653496400191</v>
      </c>
      <c r="DO300" s="33">
        <v>5102.465596582515</v>
      </c>
      <c r="DP300" s="33">
        <v>3985.2190369242635</v>
      </c>
      <c r="DQ300" s="33">
        <v>2867.9724772660124</v>
      </c>
      <c r="DR300" s="33">
        <v>78499.470716654076</v>
      </c>
      <c r="DS300" s="33">
        <v>61311.062106527126</v>
      </c>
      <c r="DT300" s="33">
        <v>44122.653496400191</v>
      </c>
      <c r="DV300">
        <v>1869</v>
      </c>
    </row>
    <row r="301" spans="1:126" x14ac:dyDescent="0.35">
      <c r="A301">
        <v>50</v>
      </c>
      <c r="B301">
        <v>22</v>
      </c>
      <c r="C301">
        <v>1</v>
      </c>
      <c r="D301">
        <v>2</v>
      </c>
      <c r="E301">
        <v>2</v>
      </c>
      <c r="F301">
        <v>4</v>
      </c>
      <c r="G301">
        <v>3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96</v>
      </c>
      <c r="N301">
        <v>8</v>
      </c>
      <c r="O301">
        <v>15</v>
      </c>
      <c r="P301">
        <v>3</v>
      </c>
      <c r="Q301">
        <v>1</v>
      </c>
      <c r="R301">
        <v>5</v>
      </c>
      <c r="S301">
        <v>124550</v>
      </c>
      <c r="T301">
        <v>1</v>
      </c>
      <c r="U301">
        <v>1</v>
      </c>
      <c r="V301">
        <v>1</v>
      </c>
      <c r="W301">
        <v>2</v>
      </c>
      <c r="X301">
        <v>0</v>
      </c>
      <c r="Y301">
        <v>1</v>
      </c>
      <c r="Z301">
        <v>1</v>
      </c>
      <c r="AA301">
        <v>2</v>
      </c>
      <c r="AB301">
        <v>1</v>
      </c>
      <c r="AD301">
        <v>0</v>
      </c>
      <c r="AF301">
        <v>0</v>
      </c>
      <c r="AH301">
        <v>0</v>
      </c>
      <c r="AJ301">
        <v>0</v>
      </c>
      <c r="AK301">
        <v>1</v>
      </c>
      <c r="AL301">
        <v>3.2000000000000001E-2</v>
      </c>
      <c r="AM301">
        <v>43</v>
      </c>
      <c r="AN301">
        <f t="shared" si="92"/>
        <v>344</v>
      </c>
      <c r="AO301">
        <v>344</v>
      </c>
      <c r="AP301">
        <f t="shared" si="93"/>
        <v>430</v>
      </c>
      <c r="AQ301">
        <v>430</v>
      </c>
      <c r="AR301" s="33">
        <f t="shared" si="108"/>
        <v>13437.5</v>
      </c>
      <c r="AS301">
        <v>8744</v>
      </c>
      <c r="AT301">
        <f t="shared" si="109"/>
        <v>137.5</v>
      </c>
      <c r="AU301">
        <f t="shared" si="94"/>
        <v>0.34399999999999997</v>
      </c>
      <c r="AV301">
        <v>137500</v>
      </c>
      <c r="AW301">
        <v>458.33333333333331</v>
      </c>
      <c r="AX301">
        <v>80</v>
      </c>
      <c r="AY301">
        <v>272</v>
      </c>
      <c r="AZ301" s="33">
        <v>34</v>
      </c>
      <c r="BA301" s="33">
        <v>34</v>
      </c>
      <c r="BB301">
        <v>20000</v>
      </c>
      <c r="BC301">
        <v>0</v>
      </c>
      <c r="BD301">
        <v>400</v>
      </c>
      <c r="BE301">
        <v>1600</v>
      </c>
      <c r="BF301">
        <v>1</v>
      </c>
      <c r="BG301">
        <v>1</v>
      </c>
      <c r="BH301">
        <v>10000</v>
      </c>
      <c r="BI301">
        <v>1100</v>
      </c>
      <c r="BK301">
        <v>1</v>
      </c>
      <c r="BL301">
        <v>0</v>
      </c>
      <c r="BM301">
        <v>0</v>
      </c>
      <c r="BN301">
        <v>1</v>
      </c>
      <c r="BO301">
        <v>1180</v>
      </c>
      <c r="BP301">
        <v>10930</v>
      </c>
      <c r="BQ301">
        <f t="shared" si="110"/>
        <v>131160</v>
      </c>
      <c r="BR301">
        <v>131160</v>
      </c>
      <c r="BS301">
        <f t="shared" si="95"/>
        <v>4098.75</v>
      </c>
      <c r="BT301" s="43">
        <v>4098.75</v>
      </c>
      <c r="BU301">
        <f t="shared" si="96"/>
        <v>131.16</v>
      </c>
      <c r="BV301">
        <v>131.16</v>
      </c>
      <c r="BW301">
        <v>8744</v>
      </c>
      <c r="BX301">
        <f t="shared" si="111"/>
        <v>8.7439999999999998</v>
      </c>
      <c r="BY301">
        <v>26</v>
      </c>
      <c r="BZ301">
        <v>299200</v>
      </c>
      <c r="CA301">
        <v>374000</v>
      </c>
      <c r="CB301">
        <v>80</v>
      </c>
      <c r="CC301">
        <f t="shared" si="112"/>
        <v>0.8</v>
      </c>
      <c r="CD301">
        <v>0</v>
      </c>
      <c r="CE301">
        <v>0</v>
      </c>
      <c r="CF301">
        <v>20000</v>
      </c>
      <c r="CG301">
        <v>0.8</v>
      </c>
      <c r="CI301" s="43">
        <v>0.72403315000000001</v>
      </c>
      <c r="CJ301" s="33">
        <v>10930</v>
      </c>
      <c r="CK301" s="33">
        <v>163.8954590684142</v>
      </c>
      <c r="CL301" s="33">
        <v>2521.4686010525261</v>
      </c>
      <c r="CM301" s="43">
        <f t="shared" si="113"/>
        <v>8.4048953368417543</v>
      </c>
      <c r="CN301" s="43">
        <v>3.2000000000000001E-2</v>
      </c>
      <c r="CO301" s="43"/>
      <c r="CP301" s="43">
        <v>0.27596684999999999</v>
      </c>
      <c r="CQ301" s="43">
        <v>0.7</v>
      </c>
      <c r="CR301" s="43">
        <v>0.85</v>
      </c>
      <c r="CS301" s="43">
        <v>6.5000000000000002E-2</v>
      </c>
      <c r="CT301">
        <v>8744</v>
      </c>
      <c r="CU301">
        <v>1180</v>
      </c>
      <c r="CV301">
        <v>10000</v>
      </c>
      <c r="CW301">
        <f t="shared" si="97"/>
        <v>10265.275837162981</v>
      </c>
      <c r="CX301">
        <f t="shared" si="98"/>
        <v>8453.7565717812777</v>
      </c>
      <c r="CY301">
        <f t="shared" si="99"/>
        <v>130057.79341201966</v>
      </c>
      <c r="CZ301">
        <f t="shared" si="100"/>
        <v>157927.32057173815</v>
      </c>
      <c r="DA301">
        <v>10265.275837162981</v>
      </c>
      <c r="DB301">
        <v>8453.7565717812777</v>
      </c>
      <c r="DC301">
        <v>130057.79341201966</v>
      </c>
      <c r="DD301">
        <v>157927.32057173815</v>
      </c>
      <c r="DE301" s="43">
        <v>0.27596684999999999</v>
      </c>
      <c r="DF301" s="33">
        <f t="shared" si="101"/>
        <v>163.8954590684142</v>
      </c>
      <c r="DG301" s="43">
        <v>0.17596685000000001</v>
      </c>
      <c r="DH301">
        <f t="shared" si="102"/>
        <v>104.50591316157278</v>
      </c>
      <c r="DI301">
        <v>7.596685000000003E-2</v>
      </c>
      <c r="DJ301">
        <f t="shared" si="103"/>
        <v>45.116367254731379</v>
      </c>
      <c r="DK301">
        <f t="shared" si="104"/>
        <v>2521.4686010525261</v>
      </c>
      <c r="DL301">
        <f t="shared" si="105"/>
        <v>1607.7832794088119</v>
      </c>
      <c r="DM301">
        <f t="shared" si="106"/>
        <v>694.09795776509816</v>
      </c>
      <c r="DO301" s="33">
        <v>163.8954590684142</v>
      </c>
      <c r="DP301" s="33">
        <v>104.50591316157278</v>
      </c>
      <c r="DQ301" s="33">
        <v>45.116367254731379</v>
      </c>
      <c r="DR301" s="33">
        <v>2521.4686010525261</v>
      </c>
      <c r="DS301" s="33">
        <v>1607.7832794088119</v>
      </c>
      <c r="DT301" s="33">
        <v>694.09795776509816</v>
      </c>
      <c r="DV301">
        <v>129.31</v>
      </c>
    </row>
    <row r="302" spans="1:126" x14ac:dyDescent="0.35">
      <c r="A302">
        <v>32</v>
      </c>
      <c r="B302">
        <f t="shared" si="107"/>
        <v>14</v>
      </c>
      <c r="C302">
        <v>1</v>
      </c>
      <c r="D302">
        <v>2</v>
      </c>
      <c r="E302">
        <v>2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96</v>
      </c>
      <c r="M302">
        <v>1</v>
      </c>
      <c r="N302">
        <v>3</v>
      </c>
      <c r="O302">
        <v>6</v>
      </c>
      <c r="P302">
        <v>1</v>
      </c>
      <c r="Q302">
        <v>1</v>
      </c>
      <c r="R302">
        <v>5</v>
      </c>
      <c r="S302">
        <v>2008950</v>
      </c>
      <c r="T302">
        <v>1</v>
      </c>
      <c r="U302">
        <v>2</v>
      </c>
      <c r="V302">
        <v>0</v>
      </c>
      <c r="W302">
        <v>2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1</v>
      </c>
      <c r="AH302">
        <v>0</v>
      </c>
      <c r="AJ302">
        <v>0</v>
      </c>
      <c r="AK302">
        <v>1</v>
      </c>
      <c r="AL302">
        <v>0.18</v>
      </c>
      <c r="AM302">
        <v>100</v>
      </c>
      <c r="AN302">
        <f t="shared" si="92"/>
        <v>800</v>
      </c>
      <c r="AO302">
        <v>800</v>
      </c>
      <c r="AP302">
        <f t="shared" si="93"/>
        <v>1000</v>
      </c>
      <c r="AQ302">
        <v>1000</v>
      </c>
      <c r="AR302" s="33">
        <f t="shared" si="108"/>
        <v>5555.5555555555557</v>
      </c>
      <c r="AS302">
        <v>35840</v>
      </c>
      <c r="AT302">
        <f t="shared" si="109"/>
        <v>109.375</v>
      </c>
      <c r="AU302">
        <f t="shared" si="94"/>
        <v>0.8</v>
      </c>
      <c r="AV302">
        <v>109375</v>
      </c>
      <c r="AW302">
        <v>364.58333333333331</v>
      </c>
      <c r="AX302">
        <v>80</v>
      </c>
      <c r="AY302">
        <v>640</v>
      </c>
      <c r="AZ302" s="33">
        <v>80</v>
      </c>
      <c r="BA302" s="33">
        <v>80</v>
      </c>
      <c r="BB302">
        <v>120000</v>
      </c>
      <c r="BC302">
        <v>0</v>
      </c>
      <c r="BD302">
        <v>6000</v>
      </c>
      <c r="BE302">
        <v>24000</v>
      </c>
      <c r="BF302">
        <v>1</v>
      </c>
      <c r="BG302">
        <v>1</v>
      </c>
      <c r="BH302">
        <v>0</v>
      </c>
      <c r="BI302">
        <v>875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44800</v>
      </c>
      <c r="BQ302">
        <f t="shared" si="110"/>
        <v>537600</v>
      </c>
      <c r="BR302">
        <v>537600</v>
      </c>
      <c r="BS302">
        <f t="shared" si="95"/>
        <v>2986.666666666667</v>
      </c>
      <c r="BT302" s="43">
        <v>2986.666666666667</v>
      </c>
      <c r="BU302">
        <f t="shared" si="96"/>
        <v>537.6</v>
      </c>
      <c r="BV302">
        <v>537.6</v>
      </c>
      <c r="BW302">
        <v>35840</v>
      </c>
      <c r="BX302">
        <f t="shared" si="111"/>
        <v>35.840000000000003</v>
      </c>
      <c r="BY302">
        <v>42</v>
      </c>
      <c r="BZ302">
        <v>560000</v>
      </c>
      <c r="CA302">
        <v>700000</v>
      </c>
      <c r="CB302">
        <v>80</v>
      </c>
      <c r="CC302">
        <f t="shared" si="112"/>
        <v>0.8</v>
      </c>
      <c r="CD302">
        <v>0</v>
      </c>
      <c r="CE302">
        <v>0</v>
      </c>
      <c r="CF302">
        <v>1</v>
      </c>
      <c r="CG302">
        <v>0.8</v>
      </c>
      <c r="CI302" s="43">
        <v>0.71959171</v>
      </c>
      <c r="CJ302" s="33">
        <v>44800</v>
      </c>
      <c r="CK302" s="33">
        <v>389.6769322147972</v>
      </c>
      <c r="CL302" s="33">
        <v>5995.0297263814955</v>
      </c>
      <c r="CM302" s="43">
        <f t="shared" si="113"/>
        <v>19.983432421271651</v>
      </c>
      <c r="CN302" s="43">
        <v>0.18</v>
      </c>
      <c r="CO302" s="43"/>
      <c r="CP302" s="43">
        <v>0.28040829</v>
      </c>
      <c r="CQ302" s="43">
        <v>0.7</v>
      </c>
      <c r="CR302" s="43">
        <v>0.85</v>
      </c>
      <c r="CS302" s="43">
        <v>6.5000000000000002E-2</v>
      </c>
      <c r="CT302">
        <v>35840</v>
      </c>
      <c r="CU302">
        <v>-3200</v>
      </c>
      <c r="CV302">
        <v>0</v>
      </c>
      <c r="CW302">
        <f t="shared" si="97"/>
        <v>42335.118062991583</v>
      </c>
      <c r="CX302">
        <f t="shared" si="98"/>
        <v>34864.214875404832</v>
      </c>
      <c r="CY302">
        <f t="shared" si="99"/>
        <v>536372.53654468968</v>
      </c>
      <c r="CZ302">
        <f t="shared" si="100"/>
        <v>651309.50866140891</v>
      </c>
      <c r="DA302">
        <v>42335.118062991583</v>
      </c>
      <c r="DB302">
        <v>34864.214875404832</v>
      </c>
      <c r="DC302">
        <v>536372.53654468968</v>
      </c>
      <c r="DD302">
        <v>651309.50866140891</v>
      </c>
      <c r="DE302" s="43">
        <v>0.28040829</v>
      </c>
      <c r="DF302" s="33">
        <f t="shared" si="101"/>
        <v>389.6769322147972</v>
      </c>
      <c r="DG302" s="43">
        <v>0.18040829000000003</v>
      </c>
      <c r="DH302">
        <f t="shared" si="102"/>
        <v>250.70923899331751</v>
      </c>
      <c r="DI302">
        <v>8.0408290000000049E-2</v>
      </c>
      <c r="DJ302">
        <f t="shared" si="103"/>
        <v>111.74154577183782</v>
      </c>
      <c r="DK302">
        <f t="shared" si="104"/>
        <v>5995.0297263814955</v>
      </c>
      <c r="DL302">
        <f t="shared" si="105"/>
        <v>3857.0652152818079</v>
      </c>
      <c r="DM302">
        <f t="shared" si="106"/>
        <v>1719.1007041821204</v>
      </c>
      <c r="DO302" s="33">
        <v>389.6769322147972</v>
      </c>
      <c r="DP302" s="33">
        <v>250.70923899331751</v>
      </c>
      <c r="DQ302" s="33">
        <v>111.74154577183782</v>
      </c>
      <c r="DR302" s="33">
        <v>5995.0297263814955</v>
      </c>
      <c r="DS302" s="33">
        <v>3857.0652152818079</v>
      </c>
      <c r="DT302" s="33">
        <v>1719.1007041821204</v>
      </c>
      <c r="DV302">
        <v>832.5</v>
      </c>
    </row>
    <row r="303" spans="1:126" x14ac:dyDescent="0.35">
      <c r="A303">
        <v>50</v>
      </c>
      <c r="B303">
        <v>12</v>
      </c>
      <c r="C303">
        <v>1</v>
      </c>
      <c r="D303">
        <v>2</v>
      </c>
      <c r="E303">
        <v>2</v>
      </c>
      <c r="F303">
        <v>3</v>
      </c>
      <c r="G303">
        <v>2</v>
      </c>
      <c r="H303">
        <v>1</v>
      </c>
      <c r="I303">
        <v>2</v>
      </c>
      <c r="J303">
        <v>0</v>
      </c>
      <c r="K303">
        <v>0</v>
      </c>
      <c r="L303">
        <v>96</v>
      </c>
      <c r="M303">
        <v>1</v>
      </c>
      <c r="N303">
        <v>6</v>
      </c>
      <c r="O303">
        <v>10</v>
      </c>
      <c r="P303">
        <v>2</v>
      </c>
      <c r="Q303">
        <v>1</v>
      </c>
      <c r="R303">
        <v>5</v>
      </c>
      <c r="S303">
        <v>24100</v>
      </c>
      <c r="T303">
        <v>0</v>
      </c>
      <c r="U303">
        <v>2</v>
      </c>
      <c r="V303">
        <v>0</v>
      </c>
      <c r="W303">
        <v>2</v>
      </c>
      <c r="X303">
        <v>0</v>
      </c>
      <c r="Y303">
        <v>0</v>
      </c>
      <c r="Z303">
        <v>1</v>
      </c>
      <c r="AA303">
        <v>2</v>
      </c>
      <c r="AB303">
        <v>0</v>
      </c>
      <c r="AD303">
        <v>0</v>
      </c>
      <c r="AF303">
        <v>0</v>
      </c>
      <c r="AH303">
        <v>0</v>
      </c>
      <c r="AJ303">
        <v>0</v>
      </c>
      <c r="AK303">
        <v>1</v>
      </c>
      <c r="AL303">
        <v>0.4</v>
      </c>
      <c r="AM303">
        <v>115</v>
      </c>
      <c r="AN303">
        <f t="shared" si="92"/>
        <v>920</v>
      </c>
      <c r="AO303">
        <v>920</v>
      </c>
      <c r="AP303">
        <f t="shared" si="93"/>
        <v>1150</v>
      </c>
      <c r="AQ303">
        <v>1150</v>
      </c>
      <c r="AR303" s="33">
        <f t="shared" si="108"/>
        <v>2875</v>
      </c>
      <c r="AS303">
        <v>4249</v>
      </c>
      <c r="AT303">
        <f t="shared" si="109"/>
        <v>106.25</v>
      </c>
      <c r="AU303">
        <f t="shared" si="94"/>
        <v>0.92</v>
      </c>
      <c r="AV303">
        <v>106250</v>
      </c>
      <c r="AW303">
        <v>354.16666666666669</v>
      </c>
      <c r="AX303">
        <v>70</v>
      </c>
      <c r="AY303">
        <v>644</v>
      </c>
      <c r="AZ303" s="33">
        <v>80.5</v>
      </c>
      <c r="BA303" s="33">
        <v>80.5</v>
      </c>
      <c r="BB303">
        <v>28750</v>
      </c>
      <c r="BC303">
        <v>0</v>
      </c>
      <c r="BD303">
        <v>120</v>
      </c>
      <c r="BE303">
        <v>480</v>
      </c>
      <c r="BF303">
        <v>1</v>
      </c>
      <c r="BG303">
        <v>1</v>
      </c>
      <c r="BH303">
        <v>10000</v>
      </c>
      <c r="BI303">
        <v>850</v>
      </c>
      <c r="BK303">
        <v>0</v>
      </c>
      <c r="BL303">
        <v>0</v>
      </c>
      <c r="BM303">
        <v>0</v>
      </c>
      <c r="BN303">
        <v>0</v>
      </c>
      <c r="BO303">
        <v>820</v>
      </c>
      <c r="BP303">
        <v>6070</v>
      </c>
      <c r="BQ303">
        <f t="shared" si="110"/>
        <v>72840</v>
      </c>
      <c r="BR303">
        <v>72840</v>
      </c>
      <c r="BS303">
        <f t="shared" si="95"/>
        <v>182.1</v>
      </c>
      <c r="BT303" s="43">
        <v>182.1</v>
      </c>
      <c r="BU303">
        <f t="shared" si="96"/>
        <v>72.84</v>
      </c>
      <c r="BV303">
        <v>72.84</v>
      </c>
      <c r="BW303">
        <v>4249</v>
      </c>
      <c r="BX303">
        <f t="shared" si="111"/>
        <v>4.2489999999999997</v>
      </c>
      <c r="BY303">
        <v>34</v>
      </c>
      <c r="BZ303">
        <v>547400</v>
      </c>
      <c r="CA303">
        <v>782000</v>
      </c>
      <c r="CB303">
        <v>70</v>
      </c>
      <c r="CC303">
        <f t="shared" si="112"/>
        <v>0.7</v>
      </c>
      <c r="CD303">
        <v>0</v>
      </c>
      <c r="CE303">
        <v>0</v>
      </c>
      <c r="CF303">
        <v>1</v>
      </c>
      <c r="CG303">
        <v>0.7</v>
      </c>
      <c r="CI303" s="43">
        <v>0.57423796000000005</v>
      </c>
      <c r="CJ303" s="33">
        <v>6070</v>
      </c>
      <c r="CK303" s="33">
        <v>852.65409134568517</v>
      </c>
      <c r="CL303" s="33">
        <v>13117.755251472079</v>
      </c>
      <c r="CM303" s="43">
        <f t="shared" si="113"/>
        <v>43.725850838240262</v>
      </c>
      <c r="CN303" s="43">
        <v>0.4</v>
      </c>
      <c r="CO303" s="43"/>
      <c r="CP303" s="43">
        <v>0.42576203999999995</v>
      </c>
      <c r="CQ303" s="43">
        <v>0.7</v>
      </c>
      <c r="CR303" s="43">
        <v>0.85</v>
      </c>
      <c r="CS303" s="43">
        <v>6.5000000000000002E-2</v>
      </c>
      <c r="CT303">
        <v>4249</v>
      </c>
      <c r="CU303">
        <v>820</v>
      </c>
      <c r="CV303">
        <v>10000</v>
      </c>
      <c r="CW303">
        <f t="shared" si="97"/>
        <v>6289.4657817466468</v>
      </c>
      <c r="CX303">
        <f t="shared" si="98"/>
        <v>5179.5600555560613</v>
      </c>
      <c r="CY303">
        <f t="shared" si="99"/>
        <v>79685.539316247101</v>
      </c>
      <c r="CZ303">
        <f t="shared" si="100"/>
        <v>96761.012026871482</v>
      </c>
      <c r="DA303">
        <v>6289.4657817466468</v>
      </c>
      <c r="DB303">
        <v>5179.5600555560613</v>
      </c>
      <c r="DC303">
        <v>79685.539316247101</v>
      </c>
      <c r="DD303">
        <v>96761.012026871482</v>
      </c>
      <c r="DE303" s="43">
        <v>0.42576203999999995</v>
      </c>
      <c r="DF303" s="33">
        <f t="shared" si="101"/>
        <v>852.65409134568517</v>
      </c>
      <c r="DG303" s="43">
        <v>0.32576203999999997</v>
      </c>
      <c r="DH303">
        <f t="shared" si="102"/>
        <v>652.3886822111167</v>
      </c>
      <c r="DI303">
        <v>0.22576204</v>
      </c>
      <c r="DJ303">
        <f t="shared" si="103"/>
        <v>452.12327307654823</v>
      </c>
      <c r="DK303">
        <f t="shared" si="104"/>
        <v>13117.755251472079</v>
      </c>
      <c r="DL303">
        <f t="shared" si="105"/>
        <v>10036.748957094103</v>
      </c>
      <c r="DM303">
        <f t="shared" si="106"/>
        <v>6955.7426627161267</v>
      </c>
      <c r="DO303" s="33">
        <v>852.65409134568517</v>
      </c>
      <c r="DP303" s="33">
        <v>652.3886822111167</v>
      </c>
      <c r="DQ303" s="33">
        <v>452.12327307654823</v>
      </c>
      <c r="DR303" s="33">
        <v>13117.755251472079</v>
      </c>
      <c r="DS303" s="33">
        <v>10036.748957094103</v>
      </c>
      <c r="DT303" s="33">
        <v>6955.7426627161267</v>
      </c>
      <c r="DV303">
        <v>242.94</v>
      </c>
    </row>
    <row r="304" spans="1:126" x14ac:dyDescent="0.35">
      <c r="BS304">
        <f>SUBTOTAL(9,BS10:BS303)</f>
        <v>135367.32033805197</v>
      </c>
      <c r="BT304">
        <v>269088.1552517534</v>
      </c>
    </row>
    <row r="306" spans="31:31" ht="29.5" x14ac:dyDescent="0.35">
      <c r="AE306" s="39" t="s">
        <v>2431</v>
      </c>
    </row>
    <row r="307" spans="31:31" ht="29.5" x14ac:dyDescent="0.35">
      <c r="AE307" s="39" t="s">
        <v>2432</v>
      </c>
    </row>
    <row r="308" spans="31:31" ht="29.5" x14ac:dyDescent="0.35">
      <c r="AE308" s="39" t="s">
        <v>2433</v>
      </c>
    </row>
    <row r="309" spans="31:31" ht="17.5" x14ac:dyDescent="0.35">
      <c r="AE309" s="40" t="s">
        <v>2434</v>
      </c>
    </row>
    <row r="310" spans="31:31" x14ac:dyDescent="0.35">
      <c r="AE310" s="41">
        <v>1</v>
      </c>
    </row>
    <row r="311" spans="31:31" ht="17.5" x14ac:dyDescent="0.35">
      <c r="AE311" s="40" t="s">
        <v>2435</v>
      </c>
    </row>
    <row r="312" spans="31:31" x14ac:dyDescent="0.35">
      <c r="AE312" s="41">
        <v>1</v>
      </c>
    </row>
    <row r="313" spans="31:31" ht="17.5" x14ac:dyDescent="0.35">
      <c r="AE313" s="40" t="s">
        <v>2436</v>
      </c>
    </row>
    <row r="314" spans="31:31" x14ac:dyDescent="0.35">
      <c r="AE314" s="41">
        <v>2</v>
      </c>
    </row>
    <row r="315" spans="31:31" ht="17.5" x14ac:dyDescent="0.35">
      <c r="AE315" s="40" t="s">
        <v>2437</v>
      </c>
    </row>
    <row r="316" spans="31:31" x14ac:dyDescent="0.35">
      <c r="AE316" s="41">
        <v>2</v>
      </c>
    </row>
    <row r="317" spans="31:31" ht="17.5" x14ac:dyDescent="0.35">
      <c r="AE317" s="40" t="s">
        <v>2438</v>
      </c>
    </row>
    <row r="320" spans="31:31" x14ac:dyDescent="0.35">
      <c r="AE320" s="42" t="s">
        <v>2439</v>
      </c>
    </row>
    <row r="321" spans="31:74" x14ac:dyDescent="0.35">
      <c r="AE321" s="42" t="s">
        <v>2440</v>
      </c>
    </row>
    <row r="322" spans="31:74" x14ac:dyDescent="0.35">
      <c r="AE322" s="42" t="s">
        <v>2441</v>
      </c>
    </row>
    <row r="323" spans="31:74" x14ac:dyDescent="0.35">
      <c r="BS323">
        <f>SUBTOTAL(9,BS4:BS322)</f>
        <v>136282.74055081792</v>
      </c>
      <c r="BT323">
        <v>270003.57546451932</v>
      </c>
    </row>
    <row r="324" spans="31:74" x14ac:dyDescent="0.35">
      <c r="BV324">
        <f>SUBTOTAL(9,BV4:BV323)</f>
        <v>54665.340000000018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B306"/>
  <sheetViews>
    <sheetView topLeftCell="DJ1" workbookViewId="0">
      <selection activeCell="CI3" sqref="CI3:CI306"/>
    </sheetView>
  </sheetViews>
  <sheetFormatPr defaultRowHeight="14.5" x14ac:dyDescent="0.35"/>
  <sheetData>
    <row r="1" spans="1:131" x14ac:dyDescent="0.35">
      <c r="D1" t="s">
        <v>2347</v>
      </c>
    </row>
    <row r="2" spans="1:131" x14ac:dyDescent="0.35">
      <c r="L2" s="15"/>
      <c r="M2" s="15" t="s">
        <v>2348</v>
      </c>
      <c r="N2" s="15"/>
      <c r="O2" s="15"/>
      <c r="P2" s="15"/>
      <c r="Q2" s="15"/>
      <c r="R2" s="15"/>
      <c r="S2" s="15"/>
      <c r="T2" s="15"/>
      <c r="U2" s="14"/>
      <c r="V2" s="14"/>
      <c r="W2" s="14"/>
      <c r="X2" s="14" t="s">
        <v>2349</v>
      </c>
      <c r="Y2" s="14"/>
      <c r="Z2" s="14"/>
      <c r="AA2" s="14"/>
      <c r="AB2" s="14"/>
      <c r="AC2" s="14"/>
      <c r="AD2" s="26"/>
      <c r="AE2" s="26"/>
      <c r="AF2" s="26"/>
      <c r="AG2" s="26" t="s">
        <v>2345</v>
      </c>
      <c r="AH2" s="26"/>
      <c r="AI2" s="26"/>
      <c r="AJ2" s="26"/>
      <c r="AK2" s="26"/>
      <c r="AL2" s="26"/>
      <c r="AM2" s="48"/>
      <c r="AN2" s="48"/>
      <c r="AO2" s="48"/>
      <c r="AP2" s="48" t="s">
        <v>2563</v>
      </c>
      <c r="AQ2" s="48"/>
      <c r="AR2" s="48"/>
      <c r="AS2" s="48"/>
      <c r="AT2" s="48"/>
      <c r="AU2" s="48"/>
      <c r="AV2" s="32"/>
      <c r="AW2" s="32"/>
      <c r="AX2" s="32"/>
      <c r="AY2" s="49" t="s">
        <v>2350</v>
      </c>
      <c r="AZ2" s="32"/>
      <c r="BA2" s="32"/>
      <c r="BB2" s="32"/>
      <c r="BC2" s="32"/>
      <c r="BD2" s="32"/>
      <c r="BE2" s="4"/>
      <c r="BF2" s="4"/>
      <c r="BG2" s="4"/>
      <c r="BH2" s="4" t="s">
        <v>2582</v>
      </c>
      <c r="BI2" s="4"/>
      <c r="BJ2" s="4"/>
      <c r="BK2" s="4"/>
      <c r="BL2" s="4"/>
      <c r="BM2" s="4"/>
      <c r="BN2" s="30"/>
      <c r="BO2" s="30"/>
      <c r="BP2" s="30"/>
      <c r="BQ2" s="50" t="s">
        <v>2352</v>
      </c>
      <c r="BR2" s="30"/>
      <c r="BS2" s="30"/>
      <c r="BT2" s="30"/>
      <c r="BU2" s="30"/>
      <c r="BV2" s="30"/>
      <c r="BW2" s="20"/>
      <c r="BX2" s="20"/>
      <c r="BY2" s="20"/>
      <c r="BZ2" s="20" t="s">
        <v>2353</v>
      </c>
      <c r="CA2" s="20"/>
      <c r="CB2" s="20"/>
      <c r="CC2" s="20"/>
      <c r="CD2" s="20"/>
      <c r="CE2" s="20"/>
      <c r="CJ2" s="29" t="s">
        <v>2528</v>
      </c>
      <c r="CK2" s="29"/>
      <c r="CL2" s="29"/>
      <c r="CM2" s="29"/>
      <c r="CN2" s="29"/>
      <c r="CO2" s="29"/>
      <c r="CP2" s="29"/>
      <c r="CQ2" s="29"/>
      <c r="CR2" s="29"/>
      <c r="CS2" s="6"/>
      <c r="CT2" s="6"/>
      <c r="CU2" s="6"/>
      <c r="CV2" s="6"/>
      <c r="CW2" s="44" t="s">
        <v>2531</v>
      </c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45" t="s">
        <v>2530</v>
      </c>
      <c r="DK2" s="13"/>
      <c r="DL2" s="13"/>
      <c r="DM2" s="13"/>
      <c r="DN2" s="13"/>
      <c r="DO2" t="s">
        <v>2529</v>
      </c>
      <c r="DR2" s="46"/>
      <c r="DS2" s="47" t="s">
        <v>2534</v>
      </c>
      <c r="DT2" s="46"/>
      <c r="DU2" s="46"/>
      <c r="DV2" s="46"/>
      <c r="DW2" s="46"/>
      <c r="DX2" s="26" t="s">
        <v>2535</v>
      </c>
      <c r="DY2" s="26"/>
      <c r="DZ2" s="26"/>
      <c r="EA2" s="26"/>
    </row>
    <row r="3" spans="1:131" x14ac:dyDescent="0.35">
      <c r="A3" t="s">
        <v>2610</v>
      </c>
      <c r="B3" t="s">
        <v>2328</v>
      </c>
      <c r="C3" t="s">
        <v>2329</v>
      </c>
      <c r="D3" t="s">
        <v>2330</v>
      </c>
      <c r="E3" t="s">
        <v>2331</v>
      </c>
      <c r="F3" t="s">
        <v>2332</v>
      </c>
      <c r="G3" t="s">
        <v>2333</v>
      </c>
      <c r="H3" t="s">
        <v>2334</v>
      </c>
      <c r="I3" t="s">
        <v>2335</v>
      </c>
      <c r="J3" t="s">
        <v>2336</v>
      </c>
      <c r="K3" t="s">
        <v>2337</v>
      </c>
      <c r="L3" t="s">
        <v>2536</v>
      </c>
      <c r="M3" t="s">
        <v>2537</v>
      </c>
      <c r="N3" t="s">
        <v>2538</v>
      </c>
      <c r="O3" t="s">
        <v>2539</v>
      </c>
      <c r="P3" t="s">
        <v>2540</v>
      </c>
      <c r="Q3" t="s">
        <v>2541</v>
      </c>
      <c r="R3" t="s">
        <v>2542</v>
      </c>
      <c r="S3" t="s">
        <v>2543</v>
      </c>
      <c r="T3" t="s">
        <v>2544</v>
      </c>
      <c r="U3" t="s">
        <v>2545</v>
      </c>
      <c r="V3" t="s">
        <v>2546</v>
      </c>
      <c r="W3" t="s">
        <v>2547</v>
      </c>
      <c r="X3" t="s">
        <v>2548</v>
      </c>
      <c r="Y3" t="s">
        <v>2549</v>
      </c>
      <c r="Z3" t="s">
        <v>2550</v>
      </c>
      <c r="AA3" t="s">
        <v>2551</v>
      </c>
      <c r="AB3" t="s">
        <v>2552</v>
      </c>
      <c r="AC3" t="s">
        <v>2553</v>
      </c>
      <c r="AD3" t="s">
        <v>2554</v>
      </c>
      <c r="AE3" t="s">
        <v>2555</v>
      </c>
      <c r="AF3" t="s">
        <v>2556</v>
      </c>
      <c r="AG3" t="s">
        <v>2557</v>
      </c>
      <c r="AH3" t="s">
        <v>2558</v>
      </c>
      <c r="AI3" t="s">
        <v>2559</v>
      </c>
      <c r="AJ3" t="s">
        <v>2560</v>
      </c>
      <c r="AK3" t="s">
        <v>2561</v>
      </c>
      <c r="AL3" t="s">
        <v>2562</v>
      </c>
      <c r="AM3" t="s">
        <v>2564</v>
      </c>
      <c r="AN3" t="s">
        <v>2565</v>
      </c>
      <c r="AO3" t="s">
        <v>2566</v>
      </c>
      <c r="AP3" t="s">
        <v>2567</v>
      </c>
      <c r="AQ3" t="s">
        <v>2568</v>
      </c>
      <c r="AR3" t="s">
        <v>2569</v>
      </c>
      <c r="AS3" t="s">
        <v>2570</v>
      </c>
      <c r="AT3" t="s">
        <v>2571</v>
      </c>
      <c r="AU3" t="s">
        <v>2572</v>
      </c>
      <c r="AV3" t="s">
        <v>2573</v>
      </c>
      <c r="AW3" t="s">
        <v>2574</v>
      </c>
      <c r="AX3" t="s">
        <v>2575</v>
      </c>
      <c r="AY3" t="s">
        <v>2576</v>
      </c>
      <c r="AZ3" t="s">
        <v>2577</v>
      </c>
      <c r="BA3" t="s">
        <v>2578</v>
      </c>
      <c r="BB3" t="s">
        <v>2579</v>
      </c>
      <c r="BC3" t="s">
        <v>2580</v>
      </c>
      <c r="BD3" t="s">
        <v>2581</v>
      </c>
      <c r="BE3" t="s">
        <v>2583</v>
      </c>
      <c r="BF3" t="s">
        <v>2584</v>
      </c>
      <c r="BG3" t="s">
        <v>2585</v>
      </c>
      <c r="BH3" t="s">
        <v>2586</v>
      </c>
      <c r="BI3" t="s">
        <v>2587</v>
      </c>
      <c r="BJ3" t="s">
        <v>2588</v>
      </c>
      <c r="BK3" t="s">
        <v>2589</v>
      </c>
      <c r="BL3" t="s">
        <v>2590</v>
      </c>
      <c r="BM3" t="s">
        <v>2591</v>
      </c>
      <c r="BN3" t="s">
        <v>2592</v>
      </c>
      <c r="BO3" t="s">
        <v>2593</v>
      </c>
      <c r="BP3" t="s">
        <v>2594</v>
      </c>
      <c r="BQ3" t="s">
        <v>2595</v>
      </c>
      <c r="BR3" t="s">
        <v>2596</v>
      </c>
      <c r="BS3" t="s">
        <v>2597</v>
      </c>
      <c r="BT3" t="s">
        <v>2598</v>
      </c>
      <c r="BU3" t="s">
        <v>2599</v>
      </c>
      <c r="BV3" t="s">
        <v>2600</v>
      </c>
      <c r="BW3" t="s">
        <v>2601</v>
      </c>
      <c r="BX3" t="s">
        <v>2602</v>
      </c>
      <c r="BY3" t="s">
        <v>2603</v>
      </c>
      <c r="BZ3" t="s">
        <v>2604</v>
      </c>
      <c r="CA3" t="s">
        <v>2605</v>
      </c>
      <c r="CB3" t="s">
        <v>2606</v>
      </c>
      <c r="CC3" t="s">
        <v>2607</v>
      </c>
      <c r="CD3" t="s">
        <v>2608</v>
      </c>
      <c r="CE3" t="s">
        <v>2609</v>
      </c>
      <c r="CF3" t="s">
        <v>2354</v>
      </c>
      <c r="CG3" t="s">
        <v>2355</v>
      </c>
      <c r="CH3" t="s">
        <v>2356</v>
      </c>
      <c r="CI3" t="s">
        <v>2616</v>
      </c>
      <c r="CJ3" t="s">
        <v>2358</v>
      </c>
      <c r="CK3" t="s">
        <v>2359</v>
      </c>
      <c r="CL3" t="s">
        <v>2360</v>
      </c>
      <c r="CM3" t="s">
        <v>2361</v>
      </c>
      <c r="CN3" t="s">
        <v>2362</v>
      </c>
      <c r="CO3" t="s">
        <v>2363</v>
      </c>
      <c r="CP3" t="s">
        <v>2364</v>
      </c>
      <c r="CQ3" t="s">
        <v>7</v>
      </c>
      <c r="CR3" t="s">
        <v>2183</v>
      </c>
      <c r="CS3" t="s">
        <v>2366</v>
      </c>
      <c r="CT3" t="s">
        <v>2368</v>
      </c>
      <c r="CU3" t="s">
        <v>2369</v>
      </c>
      <c r="CV3" t="s">
        <v>2370</v>
      </c>
      <c r="CW3" t="s">
        <v>351</v>
      </c>
      <c r="CX3" t="s">
        <v>2371</v>
      </c>
      <c r="CY3" t="s">
        <v>2372</v>
      </c>
      <c r="CZ3" t="s">
        <v>2373</v>
      </c>
      <c r="DA3" t="s">
        <v>2374</v>
      </c>
      <c r="DB3" t="s">
        <v>2375</v>
      </c>
      <c r="DC3" t="s">
        <v>2376</v>
      </c>
      <c r="DD3" t="s">
        <v>2377</v>
      </c>
      <c r="DE3" t="s">
        <v>2378</v>
      </c>
      <c r="DF3" t="s">
        <v>2379</v>
      </c>
      <c r="DG3" t="s">
        <v>2380</v>
      </c>
      <c r="DH3" t="s">
        <v>2381</v>
      </c>
      <c r="DI3" t="s">
        <v>2382</v>
      </c>
      <c r="DJ3" t="s">
        <v>2383</v>
      </c>
      <c r="DK3" t="s">
        <v>2384</v>
      </c>
      <c r="DL3" t="s">
        <v>2385</v>
      </c>
      <c r="DM3" t="s">
        <v>2613</v>
      </c>
      <c r="DN3" t="s">
        <v>2183</v>
      </c>
      <c r="DO3" t="s">
        <v>2386</v>
      </c>
      <c r="DP3" t="s">
        <v>2532</v>
      </c>
      <c r="DQ3" t="s">
        <v>2533</v>
      </c>
      <c r="DR3" t="s">
        <v>2389</v>
      </c>
      <c r="DS3" t="s">
        <v>2390</v>
      </c>
      <c r="DT3" t="s">
        <v>2391</v>
      </c>
      <c r="DU3" t="s">
        <v>2392</v>
      </c>
      <c r="DV3" t="s">
        <v>2611</v>
      </c>
      <c r="DW3" t="s">
        <v>2183</v>
      </c>
      <c r="DX3" t="s">
        <v>2393</v>
      </c>
      <c r="DY3" t="s">
        <v>2394</v>
      </c>
      <c r="DZ3" t="s">
        <v>2395</v>
      </c>
      <c r="EA3" t="s">
        <v>2612</v>
      </c>
    </row>
    <row r="4" spans="1:131" x14ac:dyDescent="0.35">
      <c r="A4">
        <v>0</v>
      </c>
      <c r="B4">
        <v>0</v>
      </c>
      <c r="C4">
        <v>1</v>
      </c>
      <c r="D4">
        <v>0</v>
      </c>
      <c r="E4">
        <v>1</v>
      </c>
      <c r="F4">
        <v>3</v>
      </c>
      <c r="H4">
        <v>0</v>
      </c>
      <c r="I4">
        <v>1</v>
      </c>
      <c r="J4">
        <v>2</v>
      </c>
      <c r="L4">
        <v>1</v>
      </c>
      <c r="M4">
        <v>2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-1</v>
      </c>
      <c r="V4">
        <v>-1</v>
      </c>
      <c r="W4">
        <v>0</v>
      </c>
      <c r="X4">
        <v>-1</v>
      </c>
      <c r="Y4">
        <v>0</v>
      </c>
      <c r="Z4">
        <v>0</v>
      </c>
      <c r="AA4">
        <v>0</v>
      </c>
      <c r="AB4">
        <v>0</v>
      </c>
      <c r="AC4">
        <v>1</v>
      </c>
      <c r="AD4">
        <v>-1</v>
      </c>
      <c r="AE4">
        <v>0</v>
      </c>
      <c r="AF4">
        <v>0</v>
      </c>
      <c r="AG4">
        <v>0</v>
      </c>
      <c r="AH4">
        <v>0</v>
      </c>
      <c r="AI4">
        <v>0</v>
      </c>
      <c r="AJ4">
        <v>-1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-1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-1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-2</v>
      </c>
      <c r="BO4">
        <v>-2</v>
      </c>
      <c r="BP4">
        <v>0</v>
      </c>
      <c r="BQ4">
        <v>-1</v>
      </c>
      <c r="BR4">
        <v>0</v>
      </c>
      <c r="BS4">
        <v>-1</v>
      </c>
      <c r="BT4">
        <v>0</v>
      </c>
      <c r="BU4">
        <v>0</v>
      </c>
      <c r="BV4">
        <v>-2</v>
      </c>
      <c r="BW4">
        <v>1</v>
      </c>
      <c r="BX4">
        <v>1</v>
      </c>
      <c r="BY4">
        <v>1</v>
      </c>
      <c r="BZ4">
        <v>1</v>
      </c>
      <c r="CA4">
        <v>0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2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1</v>
      </c>
      <c r="DB4">
        <v>0</v>
      </c>
      <c r="DC4">
        <v>1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O4">
        <v>0</v>
      </c>
      <c r="DP4">
        <v>5</v>
      </c>
      <c r="DQ4" t="s">
        <v>54</v>
      </c>
      <c r="DR4">
        <v>0</v>
      </c>
      <c r="DS4">
        <v>0</v>
      </c>
      <c r="DT4">
        <v>0</v>
      </c>
      <c r="DU4">
        <v>0</v>
      </c>
      <c r="DV4">
        <v>1</v>
      </c>
      <c r="DW4" t="s">
        <v>53</v>
      </c>
      <c r="DX4">
        <v>0</v>
      </c>
      <c r="DY4">
        <v>0</v>
      </c>
      <c r="DZ4">
        <v>0</v>
      </c>
      <c r="EA4">
        <v>1</v>
      </c>
    </row>
    <row r="5" spans="1:131" x14ac:dyDescent="0.35">
      <c r="A5">
        <v>1</v>
      </c>
      <c r="B5">
        <v>1</v>
      </c>
      <c r="C5">
        <v>2</v>
      </c>
      <c r="D5">
        <v>1</v>
      </c>
      <c r="E5">
        <v>3</v>
      </c>
      <c r="F5">
        <v>3</v>
      </c>
      <c r="H5">
        <v>1</v>
      </c>
      <c r="I5">
        <v>1</v>
      </c>
      <c r="J5">
        <v>2</v>
      </c>
      <c r="L5">
        <v>1</v>
      </c>
      <c r="M5">
        <v>1</v>
      </c>
      <c r="N5">
        <v>1</v>
      </c>
      <c r="O5">
        <v>1</v>
      </c>
      <c r="P5">
        <v>-1</v>
      </c>
      <c r="Q5">
        <v>1</v>
      </c>
      <c r="R5">
        <v>-1</v>
      </c>
      <c r="S5">
        <v>0</v>
      </c>
      <c r="T5">
        <v>0</v>
      </c>
      <c r="U5">
        <v>-1</v>
      </c>
      <c r="V5">
        <v>-1</v>
      </c>
      <c r="W5">
        <v>-1</v>
      </c>
      <c r="X5">
        <v>0</v>
      </c>
      <c r="Y5">
        <v>1</v>
      </c>
      <c r="Z5">
        <v>-1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-1</v>
      </c>
      <c r="AH5">
        <v>0</v>
      </c>
      <c r="AI5">
        <v>-1</v>
      </c>
      <c r="AJ5">
        <v>1</v>
      </c>
      <c r="AK5">
        <v>-1</v>
      </c>
      <c r="AL5">
        <v>-1</v>
      </c>
      <c r="AM5">
        <v>0</v>
      </c>
      <c r="AN5">
        <v>-1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-1</v>
      </c>
      <c r="AX5">
        <v>0</v>
      </c>
      <c r="AY5">
        <v>-1</v>
      </c>
      <c r="AZ5">
        <v>0</v>
      </c>
      <c r="BA5">
        <v>0</v>
      </c>
      <c r="BB5">
        <v>-1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-2</v>
      </c>
      <c r="BO5">
        <v>-2</v>
      </c>
      <c r="BP5">
        <v>-1</v>
      </c>
      <c r="BQ5">
        <v>-1</v>
      </c>
      <c r="BR5">
        <v>2</v>
      </c>
      <c r="BS5">
        <v>-1</v>
      </c>
      <c r="BT5">
        <v>0</v>
      </c>
      <c r="BU5">
        <v>1</v>
      </c>
      <c r="BV5">
        <v>1</v>
      </c>
      <c r="BW5">
        <v>1</v>
      </c>
      <c r="BX5">
        <v>1</v>
      </c>
      <c r="BY5">
        <v>1</v>
      </c>
      <c r="BZ5">
        <v>0</v>
      </c>
      <c r="CA5">
        <v>1</v>
      </c>
      <c r="CB5">
        <v>1</v>
      </c>
      <c r="CC5">
        <v>1</v>
      </c>
      <c r="CD5">
        <v>1</v>
      </c>
      <c r="CE5">
        <v>1</v>
      </c>
      <c r="CF5">
        <v>0</v>
      </c>
      <c r="CG5">
        <v>0</v>
      </c>
      <c r="CH5">
        <v>0</v>
      </c>
      <c r="CI5">
        <v>2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1</v>
      </c>
      <c r="CZ5">
        <v>1</v>
      </c>
      <c r="DA5">
        <v>1</v>
      </c>
      <c r="DB5">
        <v>0</v>
      </c>
      <c r="DC5">
        <v>1</v>
      </c>
      <c r="DD5">
        <v>1</v>
      </c>
      <c r="DE5">
        <v>1</v>
      </c>
      <c r="DF5">
        <v>1</v>
      </c>
      <c r="DG5">
        <v>0</v>
      </c>
      <c r="DH5">
        <v>0</v>
      </c>
      <c r="DI5">
        <v>0</v>
      </c>
      <c r="DJ5">
        <v>1</v>
      </c>
      <c r="DK5">
        <v>1</v>
      </c>
      <c r="DL5">
        <v>1</v>
      </c>
      <c r="DM5">
        <v>0</v>
      </c>
      <c r="DO5">
        <v>1</v>
      </c>
      <c r="DP5">
        <v>5</v>
      </c>
      <c r="DQ5" t="s">
        <v>72</v>
      </c>
      <c r="DR5">
        <v>0</v>
      </c>
      <c r="DS5">
        <v>0</v>
      </c>
      <c r="DT5">
        <v>0</v>
      </c>
      <c r="DU5">
        <v>1</v>
      </c>
      <c r="DV5">
        <v>0</v>
      </c>
      <c r="DX5">
        <v>1</v>
      </c>
      <c r="DY5">
        <v>0</v>
      </c>
      <c r="DZ5">
        <v>0</v>
      </c>
      <c r="EA5">
        <v>0</v>
      </c>
    </row>
    <row r="6" spans="1:131" x14ac:dyDescent="0.35">
      <c r="A6">
        <v>1</v>
      </c>
      <c r="B6">
        <v>1</v>
      </c>
      <c r="C6">
        <v>2</v>
      </c>
      <c r="D6">
        <v>0</v>
      </c>
      <c r="E6">
        <v>3</v>
      </c>
      <c r="F6">
        <v>3</v>
      </c>
      <c r="H6">
        <v>1</v>
      </c>
      <c r="I6">
        <v>1</v>
      </c>
      <c r="J6">
        <v>2</v>
      </c>
      <c r="L6">
        <v>1</v>
      </c>
      <c r="M6">
        <v>2</v>
      </c>
      <c r="N6">
        <v>1</v>
      </c>
      <c r="O6">
        <v>1</v>
      </c>
      <c r="P6">
        <v>-2</v>
      </c>
      <c r="Q6">
        <v>0</v>
      </c>
      <c r="R6">
        <v>0</v>
      </c>
      <c r="S6">
        <v>1</v>
      </c>
      <c r="T6">
        <v>1</v>
      </c>
      <c r="U6">
        <v>-1</v>
      </c>
      <c r="V6">
        <v>-2</v>
      </c>
      <c r="W6">
        <v>-1</v>
      </c>
      <c r="X6">
        <v>-1</v>
      </c>
      <c r="Y6">
        <v>1</v>
      </c>
      <c r="Z6">
        <v>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-1</v>
      </c>
      <c r="AJ6">
        <v>-1</v>
      </c>
      <c r="AK6">
        <v>-1</v>
      </c>
      <c r="AL6">
        <v>-1</v>
      </c>
      <c r="AM6">
        <v>1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-1</v>
      </c>
      <c r="AX6">
        <v>0</v>
      </c>
      <c r="AY6">
        <v>0</v>
      </c>
      <c r="AZ6">
        <v>0</v>
      </c>
      <c r="BA6">
        <v>0</v>
      </c>
      <c r="BB6">
        <v>0</v>
      </c>
      <c r="BC6">
        <v>-1</v>
      </c>
      <c r="BD6">
        <v>1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1</v>
      </c>
      <c r="BN6">
        <v>-1</v>
      </c>
      <c r="BO6">
        <v>-2</v>
      </c>
      <c r="BP6">
        <v>-1</v>
      </c>
      <c r="BQ6">
        <v>-1</v>
      </c>
      <c r="BR6">
        <v>0</v>
      </c>
      <c r="BS6">
        <v>-1</v>
      </c>
      <c r="BT6">
        <v>-1</v>
      </c>
      <c r="BU6">
        <v>-1</v>
      </c>
      <c r="BV6">
        <v>-2</v>
      </c>
      <c r="BW6">
        <v>1</v>
      </c>
      <c r="BX6">
        <v>2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2</v>
      </c>
      <c r="CJ6">
        <v>1</v>
      </c>
      <c r="CK6">
        <v>1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O6">
        <v>0</v>
      </c>
      <c r="DP6">
        <v>5</v>
      </c>
      <c r="DQ6" t="s">
        <v>82</v>
      </c>
      <c r="DR6">
        <v>1</v>
      </c>
      <c r="DS6">
        <v>0</v>
      </c>
      <c r="DT6">
        <v>0</v>
      </c>
      <c r="DU6">
        <v>0</v>
      </c>
      <c r="DV6">
        <v>0</v>
      </c>
      <c r="DX6">
        <v>1</v>
      </c>
      <c r="DY6">
        <v>0</v>
      </c>
      <c r="DZ6">
        <v>0</v>
      </c>
      <c r="EA6">
        <v>0</v>
      </c>
    </row>
    <row r="7" spans="1:131" x14ac:dyDescent="0.35">
      <c r="A7">
        <v>1</v>
      </c>
      <c r="B7">
        <v>1</v>
      </c>
      <c r="C7">
        <v>2</v>
      </c>
      <c r="D7">
        <v>1</v>
      </c>
      <c r="E7">
        <v>3</v>
      </c>
      <c r="F7">
        <v>3</v>
      </c>
      <c r="H7">
        <v>1</v>
      </c>
      <c r="I7">
        <v>1</v>
      </c>
      <c r="J7">
        <v>2</v>
      </c>
      <c r="L7">
        <v>1</v>
      </c>
      <c r="M7">
        <v>2</v>
      </c>
      <c r="N7">
        <v>1</v>
      </c>
      <c r="O7">
        <v>1</v>
      </c>
      <c r="P7">
        <v>-1</v>
      </c>
      <c r="Q7">
        <v>0</v>
      </c>
      <c r="R7">
        <v>1</v>
      </c>
      <c r="S7">
        <v>1</v>
      </c>
      <c r="T7">
        <v>-1</v>
      </c>
      <c r="U7">
        <v>-1</v>
      </c>
      <c r="V7">
        <v>-2</v>
      </c>
      <c r="W7">
        <v>-1</v>
      </c>
      <c r="X7">
        <v>-1</v>
      </c>
      <c r="Y7">
        <v>-1</v>
      </c>
      <c r="Z7">
        <v>0</v>
      </c>
      <c r="AA7">
        <v>0</v>
      </c>
      <c r="AB7">
        <v>-1</v>
      </c>
      <c r="AC7">
        <v>1</v>
      </c>
      <c r="AD7">
        <v>-1</v>
      </c>
      <c r="AE7">
        <v>-1</v>
      </c>
      <c r="AF7">
        <v>-1</v>
      </c>
      <c r="AG7">
        <v>-1</v>
      </c>
      <c r="AH7">
        <v>0</v>
      </c>
      <c r="AI7">
        <v>-1</v>
      </c>
      <c r="AJ7">
        <v>-1</v>
      </c>
      <c r="AK7">
        <v>-1</v>
      </c>
      <c r="AL7">
        <v>1</v>
      </c>
      <c r="AM7">
        <v>1</v>
      </c>
      <c r="AN7">
        <v>1</v>
      </c>
      <c r="AO7">
        <v>1</v>
      </c>
      <c r="AP7">
        <v>1</v>
      </c>
      <c r="AQ7">
        <v>0</v>
      </c>
      <c r="AR7">
        <v>1</v>
      </c>
      <c r="AS7">
        <v>1</v>
      </c>
      <c r="AT7">
        <v>1</v>
      </c>
      <c r="AU7">
        <v>1</v>
      </c>
      <c r="AV7">
        <v>0</v>
      </c>
      <c r="AW7">
        <v>-2</v>
      </c>
      <c r="AX7">
        <v>0</v>
      </c>
      <c r="AY7">
        <v>-1</v>
      </c>
      <c r="AZ7">
        <v>0</v>
      </c>
      <c r="BA7">
        <v>0</v>
      </c>
      <c r="BB7">
        <v>-1</v>
      </c>
      <c r="BC7">
        <v>-1</v>
      </c>
      <c r="BD7">
        <v>1</v>
      </c>
      <c r="BE7">
        <v>0</v>
      </c>
      <c r="BF7">
        <v>2</v>
      </c>
      <c r="BG7">
        <v>0</v>
      </c>
      <c r="BH7">
        <v>1</v>
      </c>
      <c r="BI7">
        <v>0</v>
      </c>
      <c r="BJ7">
        <v>0</v>
      </c>
      <c r="BK7">
        <v>0</v>
      </c>
      <c r="BL7">
        <v>1</v>
      </c>
      <c r="BM7">
        <v>1</v>
      </c>
      <c r="BN7">
        <v>-1</v>
      </c>
      <c r="BO7">
        <v>-2</v>
      </c>
      <c r="BP7">
        <v>-1</v>
      </c>
      <c r="BQ7">
        <v>-1</v>
      </c>
      <c r="BR7">
        <v>0</v>
      </c>
      <c r="BS7">
        <v>0</v>
      </c>
      <c r="BT7">
        <v>-1</v>
      </c>
      <c r="BU7">
        <v>-1</v>
      </c>
      <c r="BV7">
        <v>1</v>
      </c>
      <c r="BW7">
        <v>-1</v>
      </c>
      <c r="BX7">
        <v>-2</v>
      </c>
      <c r="BY7">
        <v>-1</v>
      </c>
      <c r="BZ7">
        <v>-1</v>
      </c>
      <c r="CA7">
        <v>1</v>
      </c>
      <c r="CB7">
        <v>-1</v>
      </c>
      <c r="CC7">
        <v>-1</v>
      </c>
      <c r="CD7">
        <v>-1</v>
      </c>
      <c r="CE7">
        <v>-1</v>
      </c>
      <c r="CF7">
        <v>0</v>
      </c>
      <c r="CG7">
        <v>0</v>
      </c>
      <c r="CH7">
        <v>0</v>
      </c>
      <c r="CI7">
        <v>1</v>
      </c>
      <c r="CJ7">
        <v>1</v>
      </c>
      <c r="CK7">
        <v>1</v>
      </c>
      <c r="CL7">
        <v>0</v>
      </c>
      <c r="CM7">
        <v>1</v>
      </c>
      <c r="CN7">
        <v>0</v>
      </c>
      <c r="CO7">
        <v>0</v>
      </c>
      <c r="CP7">
        <v>1</v>
      </c>
      <c r="CQ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1</v>
      </c>
      <c r="DL7">
        <v>0</v>
      </c>
      <c r="DM7">
        <v>0</v>
      </c>
      <c r="DO7">
        <v>0</v>
      </c>
      <c r="DP7">
        <v>5</v>
      </c>
      <c r="DQ7" t="s">
        <v>72</v>
      </c>
      <c r="DR7">
        <v>1</v>
      </c>
      <c r="DS7">
        <v>0</v>
      </c>
      <c r="DT7">
        <v>0</v>
      </c>
      <c r="DU7">
        <v>0</v>
      </c>
      <c r="DV7">
        <v>0</v>
      </c>
      <c r="DX7">
        <v>1</v>
      </c>
      <c r="DY7">
        <v>0</v>
      </c>
      <c r="DZ7">
        <v>0</v>
      </c>
      <c r="EA7">
        <v>0</v>
      </c>
    </row>
    <row r="8" spans="1:131" x14ac:dyDescent="0.35">
      <c r="A8">
        <v>1</v>
      </c>
      <c r="B8">
        <v>1</v>
      </c>
      <c r="C8">
        <v>2</v>
      </c>
      <c r="D8">
        <v>1</v>
      </c>
      <c r="E8">
        <v>3</v>
      </c>
      <c r="F8">
        <v>3</v>
      </c>
      <c r="H8">
        <v>1</v>
      </c>
      <c r="I8">
        <v>1</v>
      </c>
      <c r="J8">
        <v>2</v>
      </c>
      <c r="L8">
        <v>1</v>
      </c>
      <c r="M8">
        <v>2</v>
      </c>
      <c r="N8">
        <v>1</v>
      </c>
      <c r="O8">
        <v>1</v>
      </c>
      <c r="P8">
        <v>-1</v>
      </c>
      <c r="Q8">
        <v>0</v>
      </c>
      <c r="R8">
        <v>1</v>
      </c>
      <c r="S8">
        <v>1</v>
      </c>
      <c r="T8">
        <v>1</v>
      </c>
      <c r="U8">
        <v>-1</v>
      </c>
      <c r="V8">
        <v>-2</v>
      </c>
      <c r="W8">
        <v>-1</v>
      </c>
      <c r="X8">
        <v>-1</v>
      </c>
      <c r="Y8">
        <v>0</v>
      </c>
      <c r="Z8">
        <v>0</v>
      </c>
      <c r="AA8">
        <v>0</v>
      </c>
      <c r="AB8">
        <v>-1</v>
      </c>
      <c r="AC8">
        <v>1</v>
      </c>
      <c r="AD8">
        <v>-1</v>
      </c>
      <c r="AE8">
        <v>-1</v>
      </c>
      <c r="AF8">
        <v>0</v>
      </c>
      <c r="AG8">
        <v>-1</v>
      </c>
      <c r="AH8">
        <v>0</v>
      </c>
      <c r="AI8">
        <v>0</v>
      </c>
      <c r="AJ8">
        <v>0</v>
      </c>
      <c r="AK8">
        <v>-1</v>
      </c>
      <c r="AL8">
        <v>1</v>
      </c>
      <c r="AM8">
        <v>1</v>
      </c>
      <c r="AN8">
        <v>1</v>
      </c>
      <c r="AO8">
        <v>1</v>
      </c>
      <c r="AP8">
        <v>1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-2</v>
      </c>
      <c r="AX8">
        <v>0</v>
      </c>
      <c r="AY8">
        <v>1</v>
      </c>
      <c r="AZ8">
        <v>0</v>
      </c>
      <c r="BA8">
        <v>0</v>
      </c>
      <c r="BB8">
        <v>0</v>
      </c>
      <c r="BC8">
        <v>-1</v>
      </c>
      <c r="BD8">
        <v>1</v>
      </c>
      <c r="BE8">
        <v>0</v>
      </c>
      <c r="BF8">
        <v>2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-2</v>
      </c>
      <c r="BP8">
        <v>-1</v>
      </c>
      <c r="BQ8">
        <v>-1</v>
      </c>
      <c r="BR8">
        <v>0</v>
      </c>
      <c r="BS8">
        <v>0</v>
      </c>
      <c r="BT8">
        <v>0</v>
      </c>
      <c r="BU8">
        <v>-1</v>
      </c>
      <c r="BV8">
        <v>1</v>
      </c>
      <c r="BW8">
        <v>0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0</v>
      </c>
      <c r="CG8">
        <v>1</v>
      </c>
      <c r="CH8">
        <v>0</v>
      </c>
      <c r="CI8">
        <v>2</v>
      </c>
      <c r="CJ8">
        <v>1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O8">
        <v>1</v>
      </c>
      <c r="DP8">
        <v>5</v>
      </c>
      <c r="DQ8" t="s">
        <v>72</v>
      </c>
      <c r="DR8">
        <v>1</v>
      </c>
      <c r="DS8">
        <v>0</v>
      </c>
      <c r="DT8">
        <v>0</v>
      </c>
      <c r="DU8">
        <v>0</v>
      </c>
      <c r="DV8">
        <v>0</v>
      </c>
      <c r="DX8">
        <v>1</v>
      </c>
      <c r="DY8">
        <v>0</v>
      </c>
      <c r="DZ8">
        <v>0</v>
      </c>
      <c r="EA8">
        <v>0</v>
      </c>
    </row>
    <row r="9" spans="1:131" x14ac:dyDescent="0.35">
      <c r="A9">
        <v>1</v>
      </c>
      <c r="B9">
        <v>1</v>
      </c>
      <c r="C9">
        <v>2</v>
      </c>
      <c r="D9">
        <v>1</v>
      </c>
      <c r="E9">
        <v>3</v>
      </c>
      <c r="F9">
        <v>3</v>
      </c>
      <c r="H9">
        <v>1</v>
      </c>
      <c r="I9">
        <v>1</v>
      </c>
      <c r="J9">
        <v>2</v>
      </c>
      <c r="L9">
        <v>1</v>
      </c>
      <c r="M9">
        <v>2</v>
      </c>
      <c r="N9">
        <v>1</v>
      </c>
      <c r="O9">
        <v>1</v>
      </c>
      <c r="P9">
        <v>-2</v>
      </c>
      <c r="Q9">
        <v>0</v>
      </c>
      <c r="R9">
        <v>0</v>
      </c>
      <c r="S9">
        <v>1</v>
      </c>
      <c r="T9">
        <v>1</v>
      </c>
      <c r="U9">
        <v>-1</v>
      </c>
      <c r="V9">
        <v>-2</v>
      </c>
      <c r="W9">
        <v>-1</v>
      </c>
      <c r="X9">
        <v>-1</v>
      </c>
      <c r="Y9">
        <v>0</v>
      </c>
      <c r="Z9">
        <v>0</v>
      </c>
      <c r="AA9">
        <v>0</v>
      </c>
      <c r="AB9">
        <v>-1</v>
      </c>
      <c r="AC9">
        <v>1</v>
      </c>
      <c r="AD9">
        <v>-1</v>
      </c>
      <c r="AE9">
        <v>-1</v>
      </c>
      <c r="AF9">
        <v>-1</v>
      </c>
      <c r="AG9">
        <v>0</v>
      </c>
      <c r="AH9">
        <v>0</v>
      </c>
      <c r="AI9">
        <v>0</v>
      </c>
      <c r="AJ9">
        <v>0</v>
      </c>
      <c r="AK9">
        <v>-1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0</v>
      </c>
      <c r="AS9">
        <v>1</v>
      </c>
      <c r="AT9">
        <v>1</v>
      </c>
      <c r="AU9">
        <v>1</v>
      </c>
      <c r="AV9">
        <v>0</v>
      </c>
      <c r="AW9">
        <v>-1</v>
      </c>
      <c r="AX9">
        <v>0</v>
      </c>
      <c r="AY9">
        <v>0</v>
      </c>
      <c r="AZ9">
        <v>0</v>
      </c>
      <c r="BA9">
        <v>0</v>
      </c>
      <c r="BB9">
        <v>0</v>
      </c>
      <c r="BC9">
        <v>-1</v>
      </c>
      <c r="BD9">
        <v>1</v>
      </c>
      <c r="BE9">
        <v>0</v>
      </c>
      <c r="BF9">
        <v>2</v>
      </c>
      <c r="BG9">
        <v>1</v>
      </c>
      <c r="BH9">
        <v>1</v>
      </c>
      <c r="BI9">
        <v>0</v>
      </c>
      <c r="BJ9">
        <v>0</v>
      </c>
      <c r="BK9">
        <v>1</v>
      </c>
      <c r="BL9">
        <v>0</v>
      </c>
      <c r="BM9">
        <v>-1</v>
      </c>
      <c r="BN9">
        <v>-1</v>
      </c>
      <c r="BO9">
        <v>-2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1</v>
      </c>
      <c r="BW9">
        <v>1</v>
      </c>
      <c r="BX9">
        <v>2</v>
      </c>
      <c r="BY9">
        <v>1</v>
      </c>
      <c r="BZ9">
        <v>1</v>
      </c>
      <c r="CA9">
        <v>1</v>
      </c>
      <c r="CB9">
        <v>0</v>
      </c>
      <c r="CC9">
        <v>1</v>
      </c>
      <c r="CD9">
        <v>1</v>
      </c>
      <c r="CE9">
        <v>2</v>
      </c>
      <c r="CF9">
        <v>0</v>
      </c>
      <c r="CG9">
        <v>1</v>
      </c>
      <c r="CH9">
        <v>0</v>
      </c>
      <c r="CI9">
        <v>2</v>
      </c>
      <c r="CJ9">
        <v>1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1</v>
      </c>
      <c r="DK9">
        <v>1</v>
      </c>
      <c r="DL9">
        <v>0</v>
      </c>
      <c r="DM9">
        <v>0</v>
      </c>
      <c r="DO9">
        <v>0</v>
      </c>
      <c r="DP9">
        <v>5</v>
      </c>
      <c r="DQ9" t="s">
        <v>102</v>
      </c>
      <c r="DR9">
        <v>1</v>
      </c>
      <c r="DS9">
        <v>0</v>
      </c>
      <c r="DT9">
        <v>0</v>
      </c>
      <c r="DU9">
        <v>0</v>
      </c>
      <c r="DV9">
        <v>0</v>
      </c>
      <c r="DX9">
        <v>1</v>
      </c>
      <c r="DY9">
        <v>0</v>
      </c>
      <c r="DZ9">
        <v>0</v>
      </c>
      <c r="EA9">
        <v>0</v>
      </c>
    </row>
    <row r="10" spans="1:131" x14ac:dyDescent="0.35">
      <c r="A10">
        <v>1</v>
      </c>
      <c r="B10">
        <v>1</v>
      </c>
      <c r="C10">
        <v>3</v>
      </c>
      <c r="D10">
        <v>1</v>
      </c>
      <c r="E10">
        <v>3</v>
      </c>
      <c r="F10">
        <v>3</v>
      </c>
      <c r="H10">
        <v>0</v>
      </c>
      <c r="I10">
        <v>1</v>
      </c>
      <c r="J10">
        <v>2</v>
      </c>
      <c r="L10">
        <v>0</v>
      </c>
      <c r="M10">
        <v>1</v>
      </c>
      <c r="N10">
        <v>2</v>
      </c>
      <c r="O10">
        <v>-1</v>
      </c>
      <c r="P10">
        <v>-2</v>
      </c>
      <c r="Q10">
        <v>0</v>
      </c>
      <c r="R10">
        <v>1</v>
      </c>
      <c r="S10">
        <v>1</v>
      </c>
      <c r="T10">
        <v>1</v>
      </c>
      <c r="U10">
        <v>0</v>
      </c>
      <c r="V10">
        <v>1</v>
      </c>
      <c r="W10">
        <v>0</v>
      </c>
      <c r="X10">
        <v>1</v>
      </c>
      <c r="Y10">
        <v>1</v>
      </c>
      <c r="Z10">
        <v>2</v>
      </c>
      <c r="AA10">
        <v>1</v>
      </c>
      <c r="AB10">
        <v>1</v>
      </c>
      <c r="AC10">
        <v>1</v>
      </c>
      <c r="AD10">
        <v>2</v>
      </c>
      <c r="AE10">
        <v>-2</v>
      </c>
      <c r="AF10">
        <v>-2</v>
      </c>
      <c r="AG10">
        <v>1</v>
      </c>
      <c r="AH10">
        <v>1</v>
      </c>
      <c r="AI10">
        <v>-1</v>
      </c>
      <c r="AJ10">
        <v>2</v>
      </c>
      <c r="AK10">
        <v>-2</v>
      </c>
      <c r="AL10">
        <v>-2</v>
      </c>
      <c r="AM10">
        <v>0</v>
      </c>
      <c r="AN10">
        <v>1</v>
      </c>
      <c r="AO10">
        <v>-1</v>
      </c>
      <c r="AP10">
        <v>-1</v>
      </c>
      <c r="AQ10">
        <v>0</v>
      </c>
      <c r="AR10">
        <v>1</v>
      </c>
      <c r="AS10">
        <v>1</v>
      </c>
      <c r="AT10">
        <v>1</v>
      </c>
      <c r="AU10">
        <v>-1</v>
      </c>
      <c r="AV10">
        <v>2</v>
      </c>
      <c r="AW10">
        <v>-2</v>
      </c>
      <c r="AX10">
        <v>0</v>
      </c>
      <c r="AY10">
        <v>-1</v>
      </c>
      <c r="AZ10">
        <v>0</v>
      </c>
      <c r="BA10">
        <v>0</v>
      </c>
      <c r="BB10">
        <v>1</v>
      </c>
      <c r="BC10">
        <v>1</v>
      </c>
      <c r="BD10">
        <v>-1</v>
      </c>
      <c r="BE10">
        <v>0</v>
      </c>
      <c r="BF10">
        <v>1</v>
      </c>
      <c r="BG10">
        <v>2</v>
      </c>
      <c r="BH10">
        <v>1</v>
      </c>
      <c r="BI10">
        <v>1</v>
      </c>
      <c r="BJ10">
        <v>0</v>
      </c>
      <c r="BK10">
        <v>1</v>
      </c>
      <c r="BL10">
        <v>1</v>
      </c>
      <c r="BM10">
        <v>1</v>
      </c>
      <c r="BN10">
        <v>-2</v>
      </c>
      <c r="BO10">
        <v>-2</v>
      </c>
      <c r="BP10">
        <v>-2</v>
      </c>
      <c r="BQ10">
        <v>0</v>
      </c>
      <c r="BR10">
        <v>0</v>
      </c>
      <c r="BS10">
        <v>1</v>
      </c>
      <c r="BT10">
        <v>0</v>
      </c>
      <c r="BU10">
        <v>1</v>
      </c>
      <c r="BV10">
        <v>-2</v>
      </c>
      <c r="BW10">
        <v>-2</v>
      </c>
      <c r="BX10">
        <v>-1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1</v>
      </c>
      <c r="CE10">
        <v>-1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1</v>
      </c>
      <c r="CQ10">
        <v>0</v>
      </c>
      <c r="CS10">
        <v>1</v>
      </c>
      <c r="CT10">
        <v>0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1</v>
      </c>
      <c r="DI10">
        <v>0</v>
      </c>
      <c r="DJ10">
        <v>0</v>
      </c>
      <c r="DK10">
        <v>1</v>
      </c>
      <c r="DL10">
        <v>0</v>
      </c>
      <c r="DM10">
        <v>0</v>
      </c>
      <c r="DO10">
        <v>1</v>
      </c>
      <c r="DP10">
        <v>1</v>
      </c>
      <c r="DQ10" t="s">
        <v>118</v>
      </c>
      <c r="DR10">
        <v>0</v>
      </c>
      <c r="DS10">
        <v>0</v>
      </c>
      <c r="DT10">
        <v>0</v>
      </c>
      <c r="DU10">
        <v>0</v>
      </c>
      <c r="DV10">
        <v>1</v>
      </c>
      <c r="DW10" t="s">
        <v>119</v>
      </c>
      <c r="DX10">
        <v>1</v>
      </c>
      <c r="DY10">
        <v>0</v>
      </c>
      <c r="DZ10">
        <v>0</v>
      </c>
      <c r="EA10">
        <v>0</v>
      </c>
    </row>
    <row r="11" spans="1:131" x14ac:dyDescent="0.35">
      <c r="A11">
        <v>1</v>
      </c>
      <c r="B11">
        <v>1</v>
      </c>
      <c r="C11">
        <v>2</v>
      </c>
      <c r="D11">
        <v>1</v>
      </c>
      <c r="E11">
        <v>3</v>
      </c>
      <c r="F11">
        <v>3</v>
      </c>
      <c r="H11">
        <v>0</v>
      </c>
      <c r="I11">
        <v>1</v>
      </c>
      <c r="J11">
        <v>1</v>
      </c>
      <c r="L11">
        <v>0</v>
      </c>
      <c r="M11">
        <v>-2</v>
      </c>
      <c r="N11">
        <v>2</v>
      </c>
      <c r="O11">
        <v>1</v>
      </c>
      <c r="P11">
        <v>-1</v>
      </c>
      <c r="Q11">
        <v>1</v>
      </c>
      <c r="R11">
        <v>0</v>
      </c>
      <c r="S11">
        <v>-2</v>
      </c>
      <c r="T11">
        <v>-1</v>
      </c>
      <c r="U11">
        <v>0</v>
      </c>
      <c r="V11">
        <v>-1</v>
      </c>
      <c r="W11">
        <v>2</v>
      </c>
      <c r="X11">
        <v>1</v>
      </c>
      <c r="Y11">
        <v>1</v>
      </c>
      <c r="Z11">
        <v>0</v>
      </c>
      <c r="AA11">
        <v>1</v>
      </c>
      <c r="AB11">
        <v>1</v>
      </c>
      <c r="AC11">
        <v>1</v>
      </c>
      <c r="AD11">
        <v>2</v>
      </c>
      <c r="AE11">
        <v>-1</v>
      </c>
      <c r="AF11">
        <v>-2</v>
      </c>
      <c r="AG11">
        <v>1</v>
      </c>
      <c r="AH11">
        <v>0</v>
      </c>
      <c r="AI11">
        <v>-1</v>
      </c>
      <c r="AJ11">
        <v>2</v>
      </c>
      <c r="AK11">
        <v>0</v>
      </c>
      <c r="AL11">
        <v>-1</v>
      </c>
      <c r="AM11">
        <v>2</v>
      </c>
      <c r="AN11">
        <v>-1</v>
      </c>
      <c r="AO11">
        <v>-2</v>
      </c>
      <c r="AP11">
        <v>-1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-2</v>
      </c>
      <c r="AX11">
        <v>-1</v>
      </c>
      <c r="AY11">
        <v>-1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2</v>
      </c>
      <c r="BO11">
        <v>1</v>
      </c>
      <c r="BP11">
        <v>-2</v>
      </c>
      <c r="BQ11">
        <v>-1</v>
      </c>
      <c r="BR11">
        <v>0</v>
      </c>
      <c r="BS11">
        <v>0</v>
      </c>
      <c r="BT11">
        <v>1</v>
      </c>
      <c r="BU11">
        <v>0</v>
      </c>
      <c r="BV11">
        <v>-1</v>
      </c>
      <c r="BW11">
        <v>1</v>
      </c>
      <c r="BX11">
        <v>-1</v>
      </c>
      <c r="BY11">
        <v>-1</v>
      </c>
      <c r="BZ11">
        <v>-1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S11">
        <v>1</v>
      </c>
      <c r="CT11">
        <v>0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0</v>
      </c>
      <c r="DJ11">
        <v>1</v>
      </c>
      <c r="DK11">
        <v>1</v>
      </c>
      <c r="DL11">
        <v>1</v>
      </c>
      <c r="DM11">
        <v>0</v>
      </c>
      <c r="DO11">
        <v>1</v>
      </c>
      <c r="DP11">
        <v>1</v>
      </c>
      <c r="DQ11" t="s">
        <v>118</v>
      </c>
      <c r="DR11">
        <v>1</v>
      </c>
      <c r="DS11">
        <v>1</v>
      </c>
      <c r="DT11">
        <v>1</v>
      </c>
      <c r="DU11">
        <v>1</v>
      </c>
      <c r="DV11">
        <v>0</v>
      </c>
      <c r="DX11">
        <v>1</v>
      </c>
      <c r="DY11">
        <v>0</v>
      </c>
      <c r="DZ11">
        <v>0</v>
      </c>
      <c r="EA11">
        <v>0</v>
      </c>
    </row>
    <row r="12" spans="1:131" x14ac:dyDescent="0.35">
      <c r="A12">
        <v>1</v>
      </c>
      <c r="B12">
        <v>1</v>
      </c>
      <c r="C12">
        <v>2</v>
      </c>
      <c r="D12">
        <v>1</v>
      </c>
      <c r="E12">
        <v>2</v>
      </c>
      <c r="F12">
        <v>3</v>
      </c>
      <c r="H12">
        <v>1</v>
      </c>
      <c r="I12">
        <v>1</v>
      </c>
      <c r="J12">
        <v>2</v>
      </c>
      <c r="L12">
        <v>2</v>
      </c>
      <c r="M12">
        <v>1</v>
      </c>
      <c r="N12">
        <v>1</v>
      </c>
      <c r="O12">
        <v>0</v>
      </c>
      <c r="P12">
        <v>-2</v>
      </c>
      <c r="Q12">
        <v>0</v>
      </c>
      <c r="R12">
        <v>0</v>
      </c>
      <c r="S12">
        <v>-1</v>
      </c>
      <c r="T12">
        <v>1</v>
      </c>
      <c r="U12">
        <v>0</v>
      </c>
      <c r="V12">
        <v>2</v>
      </c>
      <c r="W12">
        <v>1</v>
      </c>
      <c r="X12">
        <v>1</v>
      </c>
      <c r="Y12">
        <v>0</v>
      </c>
      <c r="Z12">
        <v>0</v>
      </c>
      <c r="AA12">
        <v>0</v>
      </c>
      <c r="AB12">
        <v>1</v>
      </c>
      <c r="AC12">
        <v>1</v>
      </c>
      <c r="AD12">
        <v>-1</v>
      </c>
      <c r="AE12">
        <v>-2</v>
      </c>
      <c r="AF12">
        <v>-1</v>
      </c>
      <c r="AG12">
        <v>-1</v>
      </c>
      <c r="AH12">
        <v>0</v>
      </c>
      <c r="AI12">
        <v>0</v>
      </c>
      <c r="AJ12">
        <v>1</v>
      </c>
      <c r="AK12">
        <v>1</v>
      </c>
      <c r="AL12">
        <v>-1</v>
      </c>
      <c r="AM12">
        <v>-1</v>
      </c>
      <c r="AN12">
        <v>0</v>
      </c>
      <c r="AO12">
        <v>-1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-2</v>
      </c>
      <c r="AX12">
        <v>-1</v>
      </c>
      <c r="AY12">
        <v>0</v>
      </c>
      <c r="AZ12">
        <v>0</v>
      </c>
      <c r="BA12">
        <v>0</v>
      </c>
      <c r="BB12">
        <v>0</v>
      </c>
      <c r="BC12">
        <v>-1</v>
      </c>
      <c r="BD12">
        <v>-1</v>
      </c>
      <c r="BE12">
        <v>0</v>
      </c>
      <c r="BF12">
        <v>1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-2</v>
      </c>
      <c r="BO12">
        <v>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-1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S12">
        <v>1</v>
      </c>
      <c r="CT12">
        <v>0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0</v>
      </c>
      <c r="DG12">
        <v>1</v>
      </c>
      <c r="DH12">
        <v>1</v>
      </c>
      <c r="DI12">
        <v>0</v>
      </c>
      <c r="DJ12">
        <v>1</v>
      </c>
      <c r="DK12">
        <v>0</v>
      </c>
      <c r="DL12">
        <v>0</v>
      </c>
      <c r="DM12">
        <v>0</v>
      </c>
      <c r="DO12">
        <v>1</v>
      </c>
      <c r="DP12">
        <v>1</v>
      </c>
      <c r="DQ12" t="s">
        <v>118</v>
      </c>
      <c r="DR12">
        <v>1</v>
      </c>
      <c r="DS12">
        <v>0</v>
      </c>
      <c r="DT12">
        <v>0</v>
      </c>
      <c r="DU12">
        <v>0</v>
      </c>
      <c r="DV12">
        <v>0</v>
      </c>
      <c r="DX12">
        <v>1</v>
      </c>
      <c r="DY12">
        <v>0</v>
      </c>
      <c r="DZ12">
        <v>0</v>
      </c>
      <c r="EA12">
        <v>0</v>
      </c>
    </row>
    <row r="13" spans="1:131" x14ac:dyDescent="0.35">
      <c r="A13">
        <v>1</v>
      </c>
      <c r="B13">
        <v>1</v>
      </c>
      <c r="C13">
        <v>3</v>
      </c>
      <c r="D13">
        <v>1</v>
      </c>
      <c r="E13">
        <v>2</v>
      </c>
      <c r="F13">
        <v>3</v>
      </c>
      <c r="H13">
        <v>0</v>
      </c>
      <c r="I13">
        <v>1</v>
      </c>
      <c r="J13">
        <v>2</v>
      </c>
      <c r="L13">
        <v>2</v>
      </c>
      <c r="M13">
        <v>1</v>
      </c>
      <c r="N13">
        <v>2</v>
      </c>
      <c r="O13">
        <v>2</v>
      </c>
      <c r="P13">
        <v>2</v>
      </c>
      <c r="Q13">
        <v>1</v>
      </c>
      <c r="R13">
        <v>2</v>
      </c>
      <c r="S13">
        <v>2</v>
      </c>
      <c r="T13">
        <v>2</v>
      </c>
      <c r="U13">
        <v>2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1</v>
      </c>
      <c r="AD13">
        <v>-1</v>
      </c>
      <c r="AE13">
        <v>-2</v>
      </c>
      <c r="AF13">
        <v>-2</v>
      </c>
      <c r="AG13">
        <v>-1</v>
      </c>
      <c r="AH13">
        <v>0</v>
      </c>
      <c r="AI13">
        <v>0</v>
      </c>
      <c r="AJ13">
        <v>2</v>
      </c>
      <c r="AK13">
        <v>-1</v>
      </c>
      <c r="AL13">
        <v>-1</v>
      </c>
      <c r="AM13">
        <v>1</v>
      </c>
      <c r="AN13">
        <v>1</v>
      </c>
      <c r="AO13">
        <v>-1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-2</v>
      </c>
      <c r="AX13">
        <v>0</v>
      </c>
      <c r="AY13">
        <v>-2</v>
      </c>
      <c r="AZ13">
        <v>0</v>
      </c>
      <c r="BA13">
        <v>0</v>
      </c>
      <c r="BB13">
        <v>0</v>
      </c>
      <c r="BC13">
        <v>-1</v>
      </c>
      <c r="BD13">
        <v>-1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0</v>
      </c>
      <c r="BL13">
        <v>1</v>
      </c>
      <c r="BM13">
        <v>1</v>
      </c>
      <c r="BN13">
        <v>-2</v>
      </c>
      <c r="BO13">
        <v>-2</v>
      </c>
      <c r="BP13">
        <v>-2</v>
      </c>
      <c r="BQ13">
        <v>-1</v>
      </c>
      <c r="BR13">
        <v>0</v>
      </c>
      <c r="BS13">
        <v>1</v>
      </c>
      <c r="BT13">
        <v>0</v>
      </c>
      <c r="BU13">
        <v>0</v>
      </c>
      <c r="BV13">
        <v>-1</v>
      </c>
      <c r="BW13">
        <v>1</v>
      </c>
      <c r="BX13">
        <v>1</v>
      </c>
      <c r="BY13">
        <v>-1</v>
      </c>
      <c r="BZ13">
        <v>1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1</v>
      </c>
      <c r="CQ13">
        <v>0</v>
      </c>
      <c r="CS13">
        <v>1</v>
      </c>
      <c r="CT13">
        <v>0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0</v>
      </c>
      <c r="DJ13">
        <v>0</v>
      </c>
      <c r="DK13">
        <v>1</v>
      </c>
      <c r="DL13">
        <v>0</v>
      </c>
      <c r="DM13">
        <v>0</v>
      </c>
      <c r="DO13">
        <v>1</v>
      </c>
      <c r="DP13">
        <v>1</v>
      </c>
      <c r="DQ13" t="s">
        <v>118</v>
      </c>
      <c r="DR13">
        <v>1</v>
      </c>
      <c r="DS13">
        <v>0</v>
      </c>
      <c r="DT13">
        <v>0</v>
      </c>
      <c r="DU13">
        <v>0</v>
      </c>
      <c r="DV13">
        <v>0</v>
      </c>
      <c r="DX13">
        <v>1</v>
      </c>
      <c r="DY13">
        <v>0</v>
      </c>
      <c r="DZ13">
        <v>0</v>
      </c>
      <c r="EA13">
        <v>0</v>
      </c>
    </row>
    <row r="14" spans="1:131" x14ac:dyDescent="0.35">
      <c r="A14">
        <v>1</v>
      </c>
      <c r="B14">
        <v>1</v>
      </c>
      <c r="C14">
        <v>3</v>
      </c>
      <c r="D14">
        <v>1</v>
      </c>
      <c r="E14">
        <v>3</v>
      </c>
      <c r="F14">
        <v>3</v>
      </c>
      <c r="H14">
        <v>1</v>
      </c>
      <c r="I14">
        <v>1</v>
      </c>
      <c r="J14">
        <v>2</v>
      </c>
      <c r="L14">
        <v>0</v>
      </c>
      <c r="M14">
        <v>2</v>
      </c>
      <c r="N14">
        <v>2</v>
      </c>
      <c r="O14">
        <v>-1</v>
      </c>
      <c r="P14">
        <v>-1</v>
      </c>
      <c r="Q14">
        <v>0</v>
      </c>
      <c r="R14">
        <v>0</v>
      </c>
      <c r="S14">
        <v>0</v>
      </c>
      <c r="T14">
        <v>1</v>
      </c>
      <c r="U14">
        <v>0</v>
      </c>
      <c r="V14">
        <v>2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-2</v>
      </c>
      <c r="AE14">
        <v>-2</v>
      </c>
      <c r="AF14">
        <v>-2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-2</v>
      </c>
      <c r="AM14">
        <v>1</v>
      </c>
      <c r="AN14">
        <v>1</v>
      </c>
      <c r="AO14">
        <v>-1</v>
      </c>
      <c r="AP14">
        <v>1</v>
      </c>
      <c r="AQ14">
        <v>1</v>
      </c>
      <c r="AR14">
        <v>2</v>
      </c>
      <c r="AS14">
        <v>1</v>
      </c>
      <c r="AT14">
        <v>1</v>
      </c>
      <c r="AU14">
        <v>1</v>
      </c>
      <c r="AV14">
        <v>0</v>
      </c>
      <c r="AW14">
        <v>-2</v>
      </c>
      <c r="AX14">
        <v>0</v>
      </c>
      <c r="AY14">
        <v>1</v>
      </c>
      <c r="AZ14">
        <v>-1</v>
      </c>
      <c r="BA14">
        <v>1</v>
      </c>
      <c r="BB14">
        <v>1</v>
      </c>
      <c r="BC14">
        <v>-1</v>
      </c>
      <c r="BD14">
        <v>1</v>
      </c>
      <c r="BE14">
        <v>0</v>
      </c>
      <c r="BF14">
        <v>1</v>
      </c>
      <c r="BG14">
        <v>1</v>
      </c>
      <c r="BH14">
        <v>0</v>
      </c>
      <c r="BI14">
        <v>2</v>
      </c>
      <c r="BJ14">
        <v>0</v>
      </c>
      <c r="BK14">
        <v>1</v>
      </c>
      <c r="BL14">
        <v>1</v>
      </c>
      <c r="BM14">
        <v>1</v>
      </c>
      <c r="BN14">
        <v>-2</v>
      </c>
      <c r="BO14">
        <v>-2</v>
      </c>
      <c r="BP14">
        <v>-2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-1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-1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1</v>
      </c>
      <c r="CQ14">
        <v>0</v>
      </c>
      <c r="CS14">
        <v>1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0</v>
      </c>
      <c r="DJ14">
        <v>1</v>
      </c>
      <c r="DK14">
        <v>0</v>
      </c>
      <c r="DL14">
        <v>0</v>
      </c>
      <c r="DM14">
        <v>0</v>
      </c>
      <c r="DO14">
        <v>1</v>
      </c>
      <c r="DP14">
        <v>1</v>
      </c>
      <c r="DQ14" t="s">
        <v>118</v>
      </c>
      <c r="DR14">
        <v>1</v>
      </c>
      <c r="DS14">
        <v>0</v>
      </c>
      <c r="DT14">
        <v>0</v>
      </c>
      <c r="DU14">
        <v>0</v>
      </c>
      <c r="DV14">
        <v>0</v>
      </c>
      <c r="DX14">
        <v>1</v>
      </c>
      <c r="DY14">
        <v>1</v>
      </c>
      <c r="DZ14">
        <v>0</v>
      </c>
      <c r="EA14">
        <v>0</v>
      </c>
    </row>
    <row r="15" spans="1:131" x14ac:dyDescent="0.35">
      <c r="A15">
        <v>1</v>
      </c>
      <c r="B15">
        <v>1</v>
      </c>
      <c r="C15">
        <v>2</v>
      </c>
      <c r="D15">
        <v>1</v>
      </c>
      <c r="E15">
        <v>3</v>
      </c>
      <c r="F15">
        <v>3</v>
      </c>
      <c r="H15">
        <v>0</v>
      </c>
      <c r="I15">
        <v>1</v>
      </c>
      <c r="J15">
        <v>2</v>
      </c>
      <c r="L15">
        <v>0</v>
      </c>
      <c r="M15">
        <v>-1</v>
      </c>
      <c r="N15">
        <v>0</v>
      </c>
      <c r="O15">
        <v>-1</v>
      </c>
      <c r="P15">
        <v>-1</v>
      </c>
      <c r="Q15">
        <v>0</v>
      </c>
      <c r="R15">
        <v>0</v>
      </c>
      <c r="S15">
        <v>-1</v>
      </c>
      <c r="T15">
        <v>-1</v>
      </c>
      <c r="U15">
        <v>0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-2</v>
      </c>
      <c r="AE15">
        <v>-2</v>
      </c>
      <c r="AF15">
        <v>-2</v>
      </c>
      <c r="AG15">
        <v>-1</v>
      </c>
      <c r="AH15">
        <v>0</v>
      </c>
      <c r="AI15">
        <v>0</v>
      </c>
      <c r="AJ15">
        <v>1</v>
      </c>
      <c r="AK15">
        <v>0</v>
      </c>
      <c r="AL15">
        <v>-1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2</v>
      </c>
      <c r="AT15">
        <v>1</v>
      </c>
      <c r="AU15">
        <v>1</v>
      </c>
      <c r="AV15">
        <v>0</v>
      </c>
      <c r="AW15">
        <v>-2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-1</v>
      </c>
      <c r="BD15">
        <v>-1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</v>
      </c>
      <c r="BM15">
        <v>0</v>
      </c>
      <c r="BN15">
        <v>-2</v>
      </c>
      <c r="BO15">
        <v>-2</v>
      </c>
      <c r="BP15">
        <v>-1</v>
      </c>
      <c r="BQ15">
        <v>-1</v>
      </c>
      <c r="BR15">
        <v>0</v>
      </c>
      <c r="BS15">
        <v>1</v>
      </c>
      <c r="BT15">
        <v>1</v>
      </c>
      <c r="BU15">
        <v>1</v>
      </c>
      <c r="BV15">
        <v>-1</v>
      </c>
      <c r="BW15">
        <v>1</v>
      </c>
      <c r="BX15">
        <v>1</v>
      </c>
      <c r="BY15">
        <v>-1</v>
      </c>
      <c r="BZ15">
        <v>-1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1</v>
      </c>
      <c r="CQ15">
        <v>0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0</v>
      </c>
      <c r="DM15">
        <v>0</v>
      </c>
      <c r="DO15">
        <v>1</v>
      </c>
      <c r="DP15">
        <v>1</v>
      </c>
      <c r="DQ15" t="s">
        <v>118</v>
      </c>
      <c r="DR15">
        <v>1</v>
      </c>
      <c r="DS15">
        <v>1</v>
      </c>
      <c r="DT15">
        <v>0</v>
      </c>
      <c r="DU15">
        <v>0</v>
      </c>
      <c r="DV15">
        <v>0</v>
      </c>
      <c r="DX15">
        <v>1</v>
      </c>
      <c r="DY15">
        <v>0</v>
      </c>
      <c r="DZ15">
        <v>0</v>
      </c>
      <c r="EA15">
        <v>0</v>
      </c>
    </row>
    <row r="16" spans="1:131" x14ac:dyDescent="0.35">
      <c r="A16">
        <v>1</v>
      </c>
      <c r="B16">
        <v>1</v>
      </c>
      <c r="C16">
        <v>2</v>
      </c>
      <c r="D16">
        <v>1</v>
      </c>
      <c r="E16">
        <v>2</v>
      </c>
      <c r="F16">
        <v>3</v>
      </c>
      <c r="H16">
        <v>1</v>
      </c>
      <c r="I16">
        <v>1</v>
      </c>
      <c r="J16">
        <v>2</v>
      </c>
      <c r="L16">
        <v>1</v>
      </c>
      <c r="M16">
        <v>1</v>
      </c>
      <c r="N16">
        <v>2</v>
      </c>
      <c r="O16">
        <v>-2</v>
      </c>
      <c r="P16">
        <v>0</v>
      </c>
      <c r="Q16">
        <v>-1</v>
      </c>
      <c r="R16">
        <v>-1</v>
      </c>
      <c r="S16">
        <v>-1</v>
      </c>
      <c r="T16">
        <v>-2</v>
      </c>
      <c r="U16">
        <v>0</v>
      </c>
      <c r="V16">
        <v>1</v>
      </c>
      <c r="W16">
        <v>1</v>
      </c>
      <c r="X16">
        <v>1</v>
      </c>
      <c r="Y16">
        <v>1</v>
      </c>
      <c r="Z16">
        <v>1</v>
      </c>
      <c r="AA16">
        <v>0</v>
      </c>
      <c r="AB16">
        <v>1</v>
      </c>
      <c r="AC16">
        <v>1</v>
      </c>
      <c r="AD16">
        <v>-2</v>
      </c>
      <c r="AE16">
        <v>1</v>
      </c>
      <c r="AF16">
        <v>-1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2</v>
      </c>
      <c r="AO16">
        <v>1</v>
      </c>
      <c r="AP16">
        <v>1</v>
      </c>
      <c r="AQ16">
        <v>1</v>
      </c>
      <c r="AR16">
        <v>1</v>
      </c>
      <c r="AS16">
        <v>2</v>
      </c>
      <c r="AT16">
        <v>1</v>
      </c>
      <c r="AU16">
        <v>1</v>
      </c>
      <c r="AV16">
        <v>0</v>
      </c>
      <c r="AW16">
        <v>-2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1</v>
      </c>
      <c r="BD16">
        <v>1</v>
      </c>
      <c r="BE16">
        <v>2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-2</v>
      </c>
      <c r="BO16">
        <v>-2</v>
      </c>
      <c r="BP16">
        <v>-2</v>
      </c>
      <c r="BQ16">
        <v>-1</v>
      </c>
      <c r="BR16">
        <v>2</v>
      </c>
      <c r="BS16">
        <v>1</v>
      </c>
      <c r="BT16">
        <v>2</v>
      </c>
      <c r="BU16">
        <v>1</v>
      </c>
      <c r="BV16">
        <v>1</v>
      </c>
      <c r="BW16">
        <v>1</v>
      </c>
      <c r="BX16">
        <v>1</v>
      </c>
      <c r="BY16">
        <v>-1</v>
      </c>
      <c r="BZ16">
        <v>1</v>
      </c>
      <c r="CA16">
        <v>1</v>
      </c>
      <c r="CB16">
        <v>2</v>
      </c>
      <c r="CC16">
        <v>2</v>
      </c>
      <c r="CD16">
        <v>2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0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1</v>
      </c>
      <c r="CQ16">
        <v>0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0</v>
      </c>
      <c r="DL16">
        <v>0</v>
      </c>
      <c r="DM16">
        <v>0</v>
      </c>
      <c r="DO16">
        <v>1</v>
      </c>
      <c r="DP16">
        <v>1</v>
      </c>
      <c r="DQ16" t="s">
        <v>118</v>
      </c>
      <c r="DR16">
        <v>1</v>
      </c>
      <c r="DS16">
        <v>0</v>
      </c>
      <c r="DT16">
        <v>0</v>
      </c>
      <c r="DU16">
        <v>1</v>
      </c>
      <c r="DV16">
        <v>0</v>
      </c>
      <c r="DX16">
        <v>1</v>
      </c>
      <c r="DY16">
        <v>1</v>
      </c>
      <c r="DZ16">
        <v>0</v>
      </c>
      <c r="EA16">
        <v>0</v>
      </c>
    </row>
    <row r="17" spans="1:131" x14ac:dyDescent="0.35">
      <c r="A17">
        <v>1</v>
      </c>
      <c r="B17">
        <v>1</v>
      </c>
      <c r="C17">
        <v>2</v>
      </c>
      <c r="D17">
        <v>1</v>
      </c>
      <c r="E17">
        <v>3</v>
      </c>
      <c r="F17">
        <v>3</v>
      </c>
      <c r="H17">
        <v>1</v>
      </c>
      <c r="I17">
        <v>1</v>
      </c>
      <c r="J17">
        <v>2</v>
      </c>
      <c r="L17">
        <v>0</v>
      </c>
      <c r="M17">
        <v>-2</v>
      </c>
      <c r="N17">
        <v>1</v>
      </c>
      <c r="O17">
        <v>1</v>
      </c>
      <c r="P17">
        <v>0</v>
      </c>
      <c r="Q17">
        <v>1</v>
      </c>
      <c r="R17">
        <v>1</v>
      </c>
      <c r="S17">
        <v>1</v>
      </c>
      <c r="T17">
        <v>2</v>
      </c>
      <c r="U17">
        <v>0</v>
      </c>
      <c r="V17">
        <v>2</v>
      </c>
      <c r="W17">
        <v>2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-1</v>
      </c>
      <c r="AE17">
        <v>1</v>
      </c>
      <c r="AF17">
        <v>-2</v>
      </c>
      <c r="AG17">
        <v>1</v>
      </c>
      <c r="AH17">
        <v>1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-2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1</v>
      </c>
      <c r="BH17">
        <v>1</v>
      </c>
      <c r="BI17">
        <v>1</v>
      </c>
      <c r="BJ17">
        <v>0</v>
      </c>
      <c r="BK17">
        <v>0</v>
      </c>
      <c r="BL17">
        <v>1</v>
      </c>
      <c r="BM17">
        <v>1</v>
      </c>
      <c r="BN17">
        <v>-1</v>
      </c>
      <c r="BO17">
        <v>-2</v>
      </c>
      <c r="BP17">
        <v>-2</v>
      </c>
      <c r="BQ17">
        <v>-1</v>
      </c>
      <c r="BR17">
        <v>0</v>
      </c>
      <c r="BS17">
        <v>1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0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1</v>
      </c>
      <c r="CQ17">
        <v>0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0</v>
      </c>
      <c r="DL17">
        <v>0</v>
      </c>
      <c r="DM17">
        <v>0</v>
      </c>
      <c r="DO17">
        <v>1</v>
      </c>
      <c r="DP17">
        <v>1</v>
      </c>
      <c r="DQ17" t="s">
        <v>118</v>
      </c>
      <c r="DR17">
        <v>1</v>
      </c>
      <c r="DS17">
        <v>1</v>
      </c>
      <c r="DT17">
        <v>0</v>
      </c>
      <c r="DU17">
        <v>0</v>
      </c>
      <c r="DV17">
        <v>0</v>
      </c>
      <c r="DX17">
        <v>1</v>
      </c>
      <c r="DY17">
        <v>1</v>
      </c>
      <c r="DZ17">
        <v>0</v>
      </c>
      <c r="EA17">
        <v>0</v>
      </c>
    </row>
    <row r="18" spans="1:131" x14ac:dyDescent="0.35">
      <c r="A18">
        <v>1</v>
      </c>
      <c r="B18">
        <v>1</v>
      </c>
      <c r="C18">
        <v>2</v>
      </c>
      <c r="D18">
        <v>1</v>
      </c>
      <c r="E18">
        <v>1</v>
      </c>
      <c r="F18">
        <v>3</v>
      </c>
      <c r="H18">
        <v>1</v>
      </c>
      <c r="I18">
        <v>1</v>
      </c>
      <c r="J18">
        <v>2</v>
      </c>
      <c r="L18">
        <v>0</v>
      </c>
      <c r="M18">
        <v>-1</v>
      </c>
      <c r="N18">
        <v>0</v>
      </c>
      <c r="O18">
        <v>0</v>
      </c>
      <c r="P18">
        <v>-1</v>
      </c>
      <c r="Q18">
        <v>0</v>
      </c>
      <c r="R18">
        <v>0</v>
      </c>
      <c r="S18">
        <v>-1</v>
      </c>
      <c r="T18">
        <v>-1</v>
      </c>
      <c r="U18">
        <v>0</v>
      </c>
      <c r="V18">
        <v>2</v>
      </c>
      <c r="W18">
        <v>2</v>
      </c>
      <c r="X18">
        <v>1</v>
      </c>
      <c r="Y18">
        <v>2</v>
      </c>
      <c r="Z18">
        <v>1</v>
      </c>
      <c r="AA18">
        <v>1</v>
      </c>
      <c r="AB18">
        <v>2</v>
      </c>
      <c r="AC18">
        <v>2</v>
      </c>
      <c r="AD18">
        <v>-1</v>
      </c>
      <c r="AE18">
        <v>-1</v>
      </c>
      <c r="AF18">
        <v>-2</v>
      </c>
      <c r="AG18">
        <v>1</v>
      </c>
      <c r="AH18">
        <v>1</v>
      </c>
      <c r="AI18">
        <v>-2</v>
      </c>
      <c r="AJ18">
        <v>2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2</v>
      </c>
      <c r="AT18">
        <v>1</v>
      </c>
      <c r="AU18">
        <v>1</v>
      </c>
      <c r="AV18">
        <v>1</v>
      </c>
      <c r="AW18">
        <v>-2</v>
      </c>
      <c r="AX18">
        <v>0</v>
      </c>
      <c r="AY18">
        <v>1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-2</v>
      </c>
      <c r="BO18">
        <v>-2</v>
      </c>
      <c r="BP18">
        <v>-2</v>
      </c>
      <c r="BQ18">
        <v>-1</v>
      </c>
      <c r="BR18">
        <v>0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-1</v>
      </c>
      <c r="BZ18">
        <v>1</v>
      </c>
      <c r="CA18">
        <v>0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1</v>
      </c>
      <c r="CN18">
        <v>1</v>
      </c>
      <c r="CO18">
        <v>0</v>
      </c>
      <c r="CP18">
        <v>1</v>
      </c>
      <c r="CQ18">
        <v>0</v>
      </c>
      <c r="CS18">
        <v>1</v>
      </c>
      <c r="CT18">
        <v>0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0</v>
      </c>
      <c r="DJ18">
        <v>1</v>
      </c>
      <c r="DK18">
        <v>1</v>
      </c>
      <c r="DL18">
        <v>0</v>
      </c>
      <c r="DM18">
        <v>0</v>
      </c>
      <c r="DO18">
        <v>1</v>
      </c>
      <c r="DP18">
        <v>1</v>
      </c>
      <c r="DQ18" t="s">
        <v>118</v>
      </c>
      <c r="DR18">
        <v>1</v>
      </c>
      <c r="DS18">
        <v>0</v>
      </c>
      <c r="DT18">
        <v>0</v>
      </c>
      <c r="DU18">
        <v>0</v>
      </c>
      <c r="DV18">
        <v>0</v>
      </c>
      <c r="DX18">
        <v>1</v>
      </c>
      <c r="DY18">
        <v>0</v>
      </c>
      <c r="DZ18">
        <v>0</v>
      </c>
      <c r="EA18">
        <v>0</v>
      </c>
    </row>
    <row r="19" spans="1:131" x14ac:dyDescent="0.35">
      <c r="A19">
        <v>1</v>
      </c>
      <c r="B19">
        <v>1</v>
      </c>
      <c r="C19">
        <v>2</v>
      </c>
      <c r="D19">
        <v>1</v>
      </c>
      <c r="E19">
        <v>3</v>
      </c>
      <c r="F19">
        <v>3</v>
      </c>
      <c r="H19">
        <v>1</v>
      </c>
      <c r="I19">
        <v>1</v>
      </c>
      <c r="J19">
        <v>2</v>
      </c>
      <c r="L19">
        <v>0</v>
      </c>
      <c r="M19">
        <v>-1</v>
      </c>
      <c r="N19">
        <v>0</v>
      </c>
      <c r="O19">
        <v>-1</v>
      </c>
      <c r="P19">
        <v>-1</v>
      </c>
      <c r="Q19">
        <v>0</v>
      </c>
      <c r="R19">
        <v>-1</v>
      </c>
      <c r="S19">
        <v>-1</v>
      </c>
      <c r="T19">
        <v>-1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1</v>
      </c>
      <c r="AD19">
        <v>1</v>
      </c>
      <c r="AE19">
        <v>-1</v>
      </c>
      <c r="AF19">
        <v>-2</v>
      </c>
      <c r="AG19">
        <v>-1</v>
      </c>
      <c r="AH19">
        <v>0</v>
      </c>
      <c r="AI19">
        <v>-1</v>
      </c>
      <c r="AJ19">
        <v>2</v>
      </c>
      <c r="AK19">
        <v>-1</v>
      </c>
      <c r="AL19">
        <v>-1</v>
      </c>
      <c r="AM19">
        <v>-1</v>
      </c>
      <c r="AN19">
        <v>0</v>
      </c>
      <c r="AO19">
        <v>-2</v>
      </c>
      <c r="AP19">
        <v>0</v>
      </c>
      <c r="AQ19">
        <v>0</v>
      </c>
      <c r="AR19">
        <v>1</v>
      </c>
      <c r="AS19">
        <v>2</v>
      </c>
      <c r="AT19">
        <v>0</v>
      </c>
      <c r="AU19">
        <v>1</v>
      </c>
      <c r="AV19">
        <v>0</v>
      </c>
      <c r="AW19">
        <v>-2</v>
      </c>
      <c r="AX19">
        <v>2</v>
      </c>
      <c r="AY19">
        <v>1</v>
      </c>
      <c r="AZ19">
        <v>0</v>
      </c>
      <c r="BA19">
        <v>0</v>
      </c>
      <c r="BB19">
        <v>1</v>
      </c>
      <c r="BC19">
        <v>-1</v>
      </c>
      <c r="BD19">
        <v>-1</v>
      </c>
      <c r="BE19">
        <v>0</v>
      </c>
      <c r="BF19">
        <v>0</v>
      </c>
      <c r="BG19">
        <v>2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-2</v>
      </c>
      <c r="BO19">
        <v>-2</v>
      </c>
      <c r="BP19">
        <v>-2</v>
      </c>
      <c r="BQ19">
        <v>-1</v>
      </c>
      <c r="BR19">
        <v>0</v>
      </c>
      <c r="BS19">
        <v>2</v>
      </c>
      <c r="BT19">
        <v>2</v>
      </c>
      <c r="BU19">
        <v>1</v>
      </c>
      <c r="BV19">
        <v>-1</v>
      </c>
      <c r="BW19">
        <v>-1</v>
      </c>
      <c r="BX19">
        <v>0</v>
      </c>
      <c r="BY19">
        <v>-1</v>
      </c>
      <c r="BZ19">
        <v>0</v>
      </c>
      <c r="CA19">
        <v>0</v>
      </c>
      <c r="CB19">
        <v>1</v>
      </c>
      <c r="CC19">
        <v>1</v>
      </c>
      <c r="CD19">
        <v>0</v>
      </c>
      <c r="CE19">
        <v>-1</v>
      </c>
      <c r="CF19">
        <v>0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1</v>
      </c>
      <c r="CO19">
        <v>0</v>
      </c>
      <c r="CP19">
        <v>1</v>
      </c>
      <c r="CQ19">
        <v>0</v>
      </c>
      <c r="CS19">
        <v>1</v>
      </c>
      <c r="CT19">
        <v>0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0</v>
      </c>
      <c r="DL19">
        <v>0</v>
      </c>
      <c r="DM19">
        <v>0</v>
      </c>
      <c r="DO19">
        <v>1</v>
      </c>
      <c r="DP19">
        <v>1</v>
      </c>
      <c r="DQ19" t="s">
        <v>118</v>
      </c>
      <c r="DR19">
        <v>1</v>
      </c>
      <c r="DS19">
        <v>1</v>
      </c>
      <c r="DT19">
        <v>0</v>
      </c>
      <c r="DU19">
        <v>0</v>
      </c>
      <c r="DV19">
        <v>0</v>
      </c>
      <c r="DX19">
        <v>1</v>
      </c>
      <c r="DY19">
        <v>0</v>
      </c>
      <c r="DZ19">
        <v>0</v>
      </c>
      <c r="EA19">
        <v>0</v>
      </c>
    </row>
    <row r="20" spans="1:131" x14ac:dyDescent="0.35">
      <c r="A20">
        <v>0</v>
      </c>
      <c r="B20">
        <v>0</v>
      </c>
      <c r="C20">
        <v>3</v>
      </c>
      <c r="D20">
        <v>1</v>
      </c>
      <c r="E20">
        <v>3</v>
      </c>
      <c r="F20">
        <v>3</v>
      </c>
      <c r="H20">
        <v>0</v>
      </c>
      <c r="I20">
        <v>1</v>
      </c>
      <c r="J20">
        <v>1</v>
      </c>
      <c r="L20">
        <v>2</v>
      </c>
      <c r="M20">
        <v>2</v>
      </c>
      <c r="N20">
        <v>1</v>
      </c>
      <c r="O20">
        <v>2</v>
      </c>
      <c r="P20">
        <v>1</v>
      </c>
      <c r="Q20">
        <v>1</v>
      </c>
      <c r="R20">
        <v>2</v>
      </c>
      <c r="S20">
        <v>-2</v>
      </c>
      <c r="T20">
        <v>-1</v>
      </c>
      <c r="U20">
        <v>0</v>
      </c>
      <c r="V20">
        <v>1</v>
      </c>
      <c r="W20">
        <v>1</v>
      </c>
      <c r="X20">
        <v>2</v>
      </c>
      <c r="Y20">
        <v>-1</v>
      </c>
      <c r="Z20">
        <v>-2</v>
      </c>
      <c r="AA20">
        <v>-2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O20">
        <v>0</v>
      </c>
      <c r="DP20">
        <v>1</v>
      </c>
      <c r="DQ20" t="s">
        <v>82</v>
      </c>
      <c r="DR20">
        <v>0</v>
      </c>
      <c r="DS20">
        <v>0</v>
      </c>
      <c r="DT20">
        <v>0</v>
      </c>
      <c r="DU20">
        <v>1</v>
      </c>
      <c r="DV20">
        <v>0</v>
      </c>
      <c r="DX20">
        <v>1</v>
      </c>
      <c r="DY20">
        <v>0</v>
      </c>
      <c r="DZ20">
        <v>0</v>
      </c>
      <c r="EA20">
        <v>0</v>
      </c>
    </row>
    <row r="21" spans="1:131" x14ac:dyDescent="0.35">
      <c r="A21">
        <v>1</v>
      </c>
      <c r="B21">
        <v>0</v>
      </c>
      <c r="C21">
        <v>2</v>
      </c>
      <c r="D21">
        <v>1</v>
      </c>
      <c r="E21">
        <v>2</v>
      </c>
      <c r="F21">
        <v>3</v>
      </c>
      <c r="H21">
        <v>0</v>
      </c>
      <c r="I21">
        <v>0</v>
      </c>
      <c r="J21">
        <v>2</v>
      </c>
      <c r="L21">
        <v>2</v>
      </c>
      <c r="M21">
        <v>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-1</v>
      </c>
      <c r="U21">
        <v>-2</v>
      </c>
      <c r="V21">
        <v>-2</v>
      </c>
      <c r="W21">
        <v>-1</v>
      </c>
      <c r="X21">
        <v>-1</v>
      </c>
      <c r="Y21">
        <v>-2</v>
      </c>
      <c r="Z21">
        <v>-2</v>
      </c>
      <c r="AA21">
        <v>1</v>
      </c>
      <c r="AB21">
        <v>-1</v>
      </c>
      <c r="AC21">
        <v>2</v>
      </c>
      <c r="AD21">
        <v>-2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1</v>
      </c>
      <c r="AK21">
        <v>1</v>
      </c>
      <c r="AL21">
        <v>1</v>
      </c>
      <c r="AM21">
        <v>1</v>
      </c>
      <c r="AN21">
        <v>-1</v>
      </c>
      <c r="AO21">
        <v>2</v>
      </c>
      <c r="AP21">
        <v>-1</v>
      </c>
      <c r="AQ21">
        <v>-2</v>
      </c>
      <c r="AR21">
        <v>1</v>
      </c>
      <c r="AS21">
        <v>-1</v>
      </c>
      <c r="AT21">
        <v>-1</v>
      </c>
      <c r="AU21">
        <v>-1</v>
      </c>
      <c r="AV21">
        <v>1</v>
      </c>
      <c r="AW21">
        <v>1</v>
      </c>
      <c r="AX21">
        <v>-1</v>
      </c>
      <c r="AY21">
        <v>1</v>
      </c>
      <c r="AZ21">
        <v>1</v>
      </c>
      <c r="BA21">
        <v>-1</v>
      </c>
      <c r="BB21">
        <v>-1</v>
      </c>
      <c r="BC21">
        <v>1</v>
      </c>
      <c r="BD21">
        <v>1</v>
      </c>
      <c r="BE21">
        <v>1</v>
      </c>
      <c r="BF21">
        <v>-1</v>
      </c>
      <c r="BG21">
        <v>1</v>
      </c>
      <c r="BH21">
        <v>1</v>
      </c>
      <c r="BI21">
        <v>1</v>
      </c>
      <c r="BJ21">
        <v>1</v>
      </c>
      <c r="BK21">
        <v>2</v>
      </c>
      <c r="BL21">
        <v>1</v>
      </c>
      <c r="BM21">
        <v>1</v>
      </c>
      <c r="BN21">
        <v>-1</v>
      </c>
      <c r="BO21">
        <v>-1</v>
      </c>
      <c r="BP21">
        <v>2</v>
      </c>
      <c r="BQ21">
        <v>-2</v>
      </c>
      <c r="BR21">
        <v>-1</v>
      </c>
      <c r="BS21">
        <v>-1</v>
      </c>
      <c r="BT21">
        <v>-1</v>
      </c>
      <c r="BU21">
        <v>-1</v>
      </c>
      <c r="BV21">
        <v>2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2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2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0</v>
      </c>
      <c r="CS21">
        <v>0</v>
      </c>
      <c r="CT21">
        <v>0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0</v>
      </c>
      <c r="DG21">
        <v>0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0</v>
      </c>
      <c r="DO21">
        <v>1</v>
      </c>
      <c r="DP21">
        <v>1</v>
      </c>
      <c r="DQ21" t="s">
        <v>200</v>
      </c>
      <c r="DR21">
        <v>1</v>
      </c>
      <c r="DS21">
        <v>1</v>
      </c>
      <c r="DT21">
        <v>1</v>
      </c>
      <c r="DU21">
        <v>1</v>
      </c>
      <c r="DV21">
        <v>0</v>
      </c>
      <c r="DX21">
        <v>1</v>
      </c>
      <c r="DY21">
        <v>1</v>
      </c>
      <c r="DZ21">
        <v>0</v>
      </c>
      <c r="EA21">
        <v>0</v>
      </c>
    </row>
    <row r="22" spans="1:131" x14ac:dyDescent="0.35">
      <c r="A22">
        <v>0</v>
      </c>
      <c r="B22">
        <v>1</v>
      </c>
      <c r="C22">
        <v>1</v>
      </c>
      <c r="D22">
        <v>0</v>
      </c>
      <c r="E22">
        <v>1</v>
      </c>
      <c r="F22">
        <v>3</v>
      </c>
      <c r="H22">
        <v>1</v>
      </c>
      <c r="I22">
        <v>1</v>
      </c>
      <c r="J22">
        <v>2</v>
      </c>
      <c r="L22">
        <v>2</v>
      </c>
      <c r="M22">
        <v>2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-1</v>
      </c>
      <c r="U22">
        <v>-2</v>
      </c>
      <c r="V22">
        <v>-2</v>
      </c>
      <c r="W22">
        <v>2</v>
      </c>
      <c r="X22">
        <v>-1</v>
      </c>
      <c r="Y22">
        <v>-1</v>
      </c>
      <c r="Z22">
        <v>1</v>
      </c>
      <c r="AA22">
        <v>2</v>
      </c>
      <c r="AB22">
        <v>1</v>
      </c>
      <c r="AC22">
        <v>2</v>
      </c>
      <c r="AD22">
        <v>-2</v>
      </c>
      <c r="AE22">
        <v>1</v>
      </c>
      <c r="AF22">
        <v>-2</v>
      </c>
      <c r="AG22">
        <v>-1</v>
      </c>
      <c r="AH22">
        <v>-1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-1</v>
      </c>
      <c r="AO22">
        <v>2</v>
      </c>
      <c r="AP22">
        <v>-1</v>
      </c>
      <c r="AQ22">
        <v>-2</v>
      </c>
      <c r="AR22">
        <v>-1</v>
      </c>
      <c r="AS22">
        <v>-2</v>
      </c>
      <c r="AT22">
        <v>-1</v>
      </c>
      <c r="AU22">
        <v>-1</v>
      </c>
      <c r="AV22">
        <v>1</v>
      </c>
      <c r="AW22">
        <v>1</v>
      </c>
      <c r="AX22">
        <v>-2</v>
      </c>
      <c r="AY22">
        <v>1</v>
      </c>
      <c r="AZ22">
        <v>-1</v>
      </c>
      <c r="BA22">
        <v>-2</v>
      </c>
      <c r="BB22">
        <v>-1</v>
      </c>
      <c r="BC22">
        <v>1</v>
      </c>
      <c r="BD22">
        <v>1</v>
      </c>
      <c r="BE22">
        <v>1</v>
      </c>
      <c r="BF22">
        <v>1</v>
      </c>
      <c r="BG22">
        <v>2</v>
      </c>
      <c r="BH22">
        <v>1</v>
      </c>
      <c r="BI22">
        <v>1</v>
      </c>
      <c r="BJ22">
        <v>2</v>
      </c>
      <c r="BK22">
        <v>2</v>
      </c>
      <c r="BL22">
        <v>-1</v>
      </c>
      <c r="BM22">
        <v>-1</v>
      </c>
      <c r="BN22">
        <v>1</v>
      </c>
      <c r="BO22">
        <v>-2</v>
      </c>
      <c r="BP22">
        <v>2</v>
      </c>
      <c r="BQ22">
        <v>-1</v>
      </c>
      <c r="BR22">
        <v>-1</v>
      </c>
      <c r="BS22">
        <v>-1</v>
      </c>
      <c r="BT22">
        <v>-1</v>
      </c>
      <c r="BU22">
        <v>1</v>
      </c>
      <c r="BV22">
        <v>2</v>
      </c>
      <c r="BW22">
        <v>-1</v>
      </c>
      <c r="BX22">
        <v>1</v>
      </c>
      <c r="BY22">
        <v>2</v>
      </c>
      <c r="BZ22">
        <v>1</v>
      </c>
      <c r="CA22">
        <v>1</v>
      </c>
      <c r="CB22">
        <v>-1</v>
      </c>
      <c r="CC22">
        <v>1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2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0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0</v>
      </c>
      <c r="DG22">
        <v>1</v>
      </c>
      <c r="DH22">
        <v>1</v>
      </c>
      <c r="DI22">
        <v>1</v>
      </c>
      <c r="DJ22">
        <v>0</v>
      </c>
      <c r="DK22">
        <v>1</v>
      </c>
      <c r="DL22">
        <v>0</v>
      </c>
      <c r="DM22">
        <v>0</v>
      </c>
      <c r="DO22">
        <v>0</v>
      </c>
      <c r="DP22">
        <v>1</v>
      </c>
      <c r="DQ22" t="s">
        <v>213</v>
      </c>
      <c r="DR22">
        <v>1</v>
      </c>
      <c r="DS22">
        <v>0</v>
      </c>
      <c r="DT22">
        <v>0</v>
      </c>
      <c r="DU22">
        <v>0</v>
      </c>
      <c r="DV22">
        <v>0</v>
      </c>
      <c r="DX22">
        <v>1</v>
      </c>
      <c r="DY22">
        <v>0</v>
      </c>
      <c r="DZ22">
        <v>0</v>
      </c>
      <c r="EA22">
        <v>0</v>
      </c>
    </row>
    <row r="23" spans="1:131" x14ac:dyDescent="0.35">
      <c r="A23">
        <v>1</v>
      </c>
      <c r="B23">
        <v>1</v>
      </c>
      <c r="C23">
        <v>2</v>
      </c>
      <c r="D23">
        <v>1</v>
      </c>
      <c r="E23">
        <v>1</v>
      </c>
      <c r="F23">
        <v>1</v>
      </c>
      <c r="H23">
        <v>0</v>
      </c>
      <c r="I23">
        <v>1</v>
      </c>
      <c r="J23">
        <v>2</v>
      </c>
      <c r="L23">
        <v>2</v>
      </c>
      <c r="M23">
        <v>1</v>
      </c>
      <c r="N23">
        <v>2</v>
      </c>
      <c r="O23">
        <v>2</v>
      </c>
      <c r="P23">
        <v>1</v>
      </c>
      <c r="Q23">
        <v>1</v>
      </c>
      <c r="R23">
        <v>1</v>
      </c>
      <c r="S23">
        <v>1</v>
      </c>
      <c r="T23">
        <v>1</v>
      </c>
      <c r="U23">
        <v>-2</v>
      </c>
      <c r="V23">
        <v>-1</v>
      </c>
      <c r="W23">
        <v>2</v>
      </c>
      <c r="X23">
        <v>-1</v>
      </c>
      <c r="Y23">
        <v>1</v>
      </c>
      <c r="Z23">
        <v>1</v>
      </c>
      <c r="AA23">
        <v>1</v>
      </c>
      <c r="AB23">
        <v>1</v>
      </c>
      <c r="AC23">
        <v>2</v>
      </c>
      <c r="AD23">
        <v>-2</v>
      </c>
      <c r="AE23">
        <v>1</v>
      </c>
      <c r="AF23">
        <v>2</v>
      </c>
      <c r="AG23">
        <v>-1</v>
      </c>
      <c r="AH23">
        <v>-1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-1</v>
      </c>
      <c r="AO23">
        <v>2</v>
      </c>
      <c r="AP23">
        <v>-1</v>
      </c>
      <c r="AQ23">
        <v>-1</v>
      </c>
      <c r="AR23">
        <v>-2</v>
      </c>
      <c r="AS23">
        <v>-1</v>
      </c>
      <c r="AT23">
        <v>-1</v>
      </c>
      <c r="AU23">
        <v>-1</v>
      </c>
      <c r="AV23">
        <v>1</v>
      </c>
      <c r="AW23">
        <v>1</v>
      </c>
      <c r="AX23">
        <v>-2</v>
      </c>
      <c r="AY23">
        <v>1</v>
      </c>
      <c r="AZ23">
        <v>-1</v>
      </c>
      <c r="BA23">
        <v>2</v>
      </c>
      <c r="BB23">
        <v>-1</v>
      </c>
      <c r="BC23">
        <v>-1</v>
      </c>
      <c r="BD23">
        <v>2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2</v>
      </c>
      <c r="BK23">
        <v>1</v>
      </c>
      <c r="BL23">
        <v>1</v>
      </c>
      <c r="BM23">
        <v>1</v>
      </c>
      <c r="BN23">
        <v>-1</v>
      </c>
      <c r="BO23">
        <v>-2</v>
      </c>
      <c r="BP23">
        <v>2</v>
      </c>
      <c r="BQ23">
        <v>-1</v>
      </c>
      <c r="BR23">
        <v>-1</v>
      </c>
      <c r="BS23">
        <v>-1</v>
      </c>
      <c r="BT23">
        <v>-1</v>
      </c>
      <c r="BU23">
        <v>1</v>
      </c>
      <c r="BV23">
        <v>2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2</v>
      </c>
      <c r="CD23">
        <v>2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0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0</v>
      </c>
      <c r="DG23">
        <v>1</v>
      </c>
      <c r="DH23">
        <v>1</v>
      </c>
      <c r="DI23">
        <v>1</v>
      </c>
      <c r="DJ23">
        <v>0</v>
      </c>
      <c r="DK23">
        <v>1</v>
      </c>
      <c r="DL23">
        <v>0</v>
      </c>
      <c r="DM23">
        <v>0</v>
      </c>
      <c r="DO23">
        <v>0</v>
      </c>
      <c r="DP23">
        <v>1</v>
      </c>
      <c r="DQ23" t="s">
        <v>72</v>
      </c>
      <c r="DR23">
        <v>1</v>
      </c>
      <c r="DS23">
        <v>1</v>
      </c>
      <c r="DT23">
        <v>1</v>
      </c>
      <c r="DU23">
        <v>1</v>
      </c>
      <c r="DV23">
        <v>0</v>
      </c>
      <c r="DX23">
        <v>1</v>
      </c>
      <c r="DY23">
        <v>1</v>
      </c>
      <c r="DZ23">
        <v>0</v>
      </c>
      <c r="EA23">
        <v>0</v>
      </c>
    </row>
    <row r="24" spans="1:131" x14ac:dyDescent="0.35">
      <c r="A24">
        <v>1</v>
      </c>
      <c r="B24">
        <v>1</v>
      </c>
      <c r="C24">
        <v>2</v>
      </c>
      <c r="D24">
        <v>0</v>
      </c>
      <c r="E24">
        <v>1</v>
      </c>
      <c r="F24">
        <v>1</v>
      </c>
      <c r="H24">
        <v>1</v>
      </c>
      <c r="I24">
        <v>1</v>
      </c>
      <c r="J24">
        <v>1</v>
      </c>
      <c r="L24">
        <v>2</v>
      </c>
      <c r="M24">
        <v>2</v>
      </c>
      <c r="N24">
        <v>-1</v>
      </c>
      <c r="O24">
        <v>-1</v>
      </c>
      <c r="P24">
        <v>-1</v>
      </c>
      <c r="Q24">
        <v>-2</v>
      </c>
      <c r="R24">
        <v>2</v>
      </c>
      <c r="S24">
        <v>-1</v>
      </c>
      <c r="T24">
        <v>2</v>
      </c>
      <c r="U24">
        <v>-2</v>
      </c>
      <c r="V24">
        <v>-1</v>
      </c>
      <c r="W24">
        <v>1</v>
      </c>
      <c r="X24">
        <v>1</v>
      </c>
      <c r="Y24">
        <v>2</v>
      </c>
      <c r="Z24">
        <v>2</v>
      </c>
      <c r="AA24">
        <v>1</v>
      </c>
      <c r="AB24">
        <v>2</v>
      </c>
      <c r="AC24">
        <v>2</v>
      </c>
      <c r="AD24">
        <v>-2</v>
      </c>
      <c r="AE24">
        <v>-1</v>
      </c>
      <c r="AF24">
        <v>-1</v>
      </c>
      <c r="AG24">
        <v>-1</v>
      </c>
      <c r="AH24">
        <v>1</v>
      </c>
      <c r="AI24">
        <v>-1</v>
      </c>
      <c r="AJ24">
        <v>2</v>
      </c>
      <c r="AK24">
        <v>-1</v>
      </c>
      <c r="AL24">
        <v>2</v>
      </c>
      <c r="AM24">
        <v>1</v>
      </c>
      <c r="AN24">
        <v>1</v>
      </c>
      <c r="AO24">
        <v>2</v>
      </c>
      <c r="AP24">
        <v>2</v>
      </c>
      <c r="AQ24">
        <v>1</v>
      </c>
      <c r="AR24">
        <v>1</v>
      </c>
      <c r="AS24">
        <v>2</v>
      </c>
      <c r="AT24">
        <v>1</v>
      </c>
      <c r="AU24">
        <v>2</v>
      </c>
      <c r="AV24">
        <v>2</v>
      </c>
      <c r="AW24">
        <v>1</v>
      </c>
      <c r="AX24">
        <v>1</v>
      </c>
      <c r="AY24">
        <v>-1</v>
      </c>
      <c r="AZ24">
        <v>1</v>
      </c>
      <c r="BA24">
        <v>2</v>
      </c>
      <c r="BB24">
        <v>2</v>
      </c>
      <c r="BC24">
        <v>-1</v>
      </c>
      <c r="BD24">
        <v>1</v>
      </c>
      <c r="BE24">
        <v>1</v>
      </c>
      <c r="BF24">
        <v>1</v>
      </c>
      <c r="BG24">
        <v>2</v>
      </c>
      <c r="BH24">
        <v>2</v>
      </c>
      <c r="BI24">
        <v>2</v>
      </c>
      <c r="BJ24">
        <v>1</v>
      </c>
      <c r="BK24">
        <v>1</v>
      </c>
      <c r="BL24">
        <v>1</v>
      </c>
      <c r="BM24">
        <v>2</v>
      </c>
      <c r="BN24">
        <v>0</v>
      </c>
      <c r="BO24">
        <v>-1</v>
      </c>
      <c r="BP24">
        <v>2</v>
      </c>
      <c r="BQ24">
        <v>0</v>
      </c>
      <c r="BR24">
        <v>1</v>
      </c>
      <c r="BS24">
        <v>0</v>
      </c>
      <c r="BT24">
        <v>0</v>
      </c>
      <c r="BU24">
        <v>-1</v>
      </c>
      <c r="BV24">
        <v>2</v>
      </c>
      <c r="BW24">
        <v>2</v>
      </c>
      <c r="BX24">
        <v>2</v>
      </c>
      <c r="BY24">
        <v>1</v>
      </c>
      <c r="BZ24">
        <v>2</v>
      </c>
      <c r="CA24">
        <v>1</v>
      </c>
      <c r="CB24">
        <v>1</v>
      </c>
      <c r="CC24">
        <v>1</v>
      </c>
      <c r="CD24">
        <v>1</v>
      </c>
      <c r="CE24">
        <v>2</v>
      </c>
      <c r="CF24">
        <v>0</v>
      </c>
      <c r="CG24">
        <v>0</v>
      </c>
      <c r="CH24">
        <v>0</v>
      </c>
      <c r="CI24">
        <v>2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0</v>
      </c>
      <c r="CS24">
        <v>0</v>
      </c>
      <c r="CT24">
        <v>0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0</v>
      </c>
      <c r="DG24">
        <v>1</v>
      </c>
      <c r="DH24">
        <v>1</v>
      </c>
      <c r="DI24">
        <v>0</v>
      </c>
      <c r="DJ24">
        <v>1</v>
      </c>
      <c r="DK24">
        <v>1</v>
      </c>
      <c r="DL24">
        <v>1</v>
      </c>
      <c r="DM24">
        <v>0</v>
      </c>
      <c r="DO24">
        <v>1</v>
      </c>
      <c r="DP24">
        <v>1</v>
      </c>
      <c r="DQ24" t="s">
        <v>213</v>
      </c>
      <c r="DR24">
        <v>1</v>
      </c>
      <c r="DS24">
        <v>0</v>
      </c>
      <c r="DT24">
        <v>0</v>
      </c>
      <c r="DU24">
        <v>0</v>
      </c>
      <c r="DV24">
        <v>0</v>
      </c>
      <c r="DX24">
        <v>1</v>
      </c>
      <c r="DY24">
        <v>0</v>
      </c>
      <c r="DZ24">
        <v>0</v>
      </c>
      <c r="EA24">
        <v>0</v>
      </c>
    </row>
    <row r="25" spans="1:131" x14ac:dyDescent="0.35">
      <c r="A25">
        <v>1</v>
      </c>
      <c r="B25">
        <v>0</v>
      </c>
      <c r="C25">
        <v>1</v>
      </c>
      <c r="D25">
        <v>0</v>
      </c>
      <c r="E25">
        <v>1</v>
      </c>
      <c r="F25">
        <v>3</v>
      </c>
      <c r="H25">
        <v>1</v>
      </c>
      <c r="I25">
        <v>0</v>
      </c>
      <c r="J25">
        <v>2</v>
      </c>
      <c r="L25">
        <v>2</v>
      </c>
      <c r="M25">
        <v>2</v>
      </c>
      <c r="N25">
        <v>2</v>
      </c>
      <c r="O25">
        <v>2</v>
      </c>
      <c r="P25">
        <v>-2</v>
      </c>
      <c r="Q25">
        <v>1</v>
      </c>
      <c r="R25">
        <v>1</v>
      </c>
      <c r="S25">
        <v>-1</v>
      </c>
      <c r="T25">
        <v>-2</v>
      </c>
      <c r="U25">
        <v>-1</v>
      </c>
      <c r="V25">
        <v>-1</v>
      </c>
      <c r="W25">
        <v>1</v>
      </c>
      <c r="X25">
        <v>1</v>
      </c>
      <c r="Y25">
        <v>2</v>
      </c>
      <c r="Z25">
        <v>1</v>
      </c>
      <c r="AA25">
        <v>1</v>
      </c>
      <c r="AB25">
        <v>2</v>
      </c>
      <c r="AC25">
        <v>2</v>
      </c>
      <c r="AD25">
        <v>-1</v>
      </c>
      <c r="AE25">
        <v>1</v>
      </c>
      <c r="AF25">
        <v>-2</v>
      </c>
      <c r="AG25">
        <v>-1</v>
      </c>
      <c r="AH25">
        <v>2</v>
      </c>
      <c r="AI25">
        <v>-1</v>
      </c>
      <c r="AJ25">
        <v>1</v>
      </c>
      <c r="AK25">
        <v>1</v>
      </c>
      <c r="AL25">
        <v>2</v>
      </c>
      <c r="AM25">
        <v>1</v>
      </c>
      <c r="AN25">
        <v>-1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2</v>
      </c>
      <c r="AV25">
        <v>1</v>
      </c>
      <c r="AW25">
        <v>1</v>
      </c>
      <c r="AX25">
        <v>1</v>
      </c>
      <c r="AY25">
        <v>-1</v>
      </c>
      <c r="AZ25">
        <v>1</v>
      </c>
      <c r="BA25">
        <v>2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2</v>
      </c>
      <c r="BH25">
        <v>1</v>
      </c>
      <c r="BI25">
        <v>2</v>
      </c>
      <c r="BJ25">
        <v>1</v>
      </c>
      <c r="BK25">
        <v>1</v>
      </c>
      <c r="BL25">
        <v>1</v>
      </c>
      <c r="BM25">
        <v>2</v>
      </c>
      <c r="BN25">
        <v>-1</v>
      </c>
      <c r="BO25">
        <v>1</v>
      </c>
      <c r="BP25">
        <v>1</v>
      </c>
      <c r="BQ25">
        <v>0</v>
      </c>
      <c r="BR25">
        <v>-1</v>
      </c>
      <c r="BS25">
        <v>-1</v>
      </c>
      <c r="BT25">
        <v>1</v>
      </c>
      <c r="BU25">
        <v>1</v>
      </c>
      <c r="BV25">
        <v>2</v>
      </c>
      <c r="BW25">
        <v>2</v>
      </c>
      <c r="BX25">
        <v>2</v>
      </c>
      <c r="BY25">
        <v>1</v>
      </c>
      <c r="BZ25">
        <v>1</v>
      </c>
      <c r="CA25">
        <v>1</v>
      </c>
      <c r="CB25">
        <v>-1</v>
      </c>
      <c r="CC25">
        <v>1</v>
      </c>
      <c r="CD25">
        <v>2</v>
      </c>
      <c r="CE25">
        <v>1</v>
      </c>
      <c r="CF25">
        <v>1</v>
      </c>
      <c r="CG25">
        <v>1</v>
      </c>
      <c r="CH25">
        <v>0</v>
      </c>
      <c r="CI25">
        <v>2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1</v>
      </c>
      <c r="DK25">
        <v>1</v>
      </c>
      <c r="DL25">
        <v>0</v>
      </c>
      <c r="DM25">
        <v>0</v>
      </c>
      <c r="DO25">
        <v>1</v>
      </c>
      <c r="DP25">
        <v>1</v>
      </c>
      <c r="DQ25" t="s">
        <v>72</v>
      </c>
      <c r="DR25">
        <v>1</v>
      </c>
      <c r="DS25">
        <v>0</v>
      </c>
      <c r="DT25">
        <v>0</v>
      </c>
      <c r="DU25">
        <v>0</v>
      </c>
      <c r="DV25">
        <v>0</v>
      </c>
      <c r="DX25">
        <v>1</v>
      </c>
      <c r="DY25">
        <v>0</v>
      </c>
      <c r="DZ25">
        <v>0</v>
      </c>
      <c r="EA25">
        <v>0</v>
      </c>
    </row>
    <row r="26" spans="1:131" x14ac:dyDescent="0.35">
      <c r="A26">
        <v>0</v>
      </c>
      <c r="B26">
        <v>1</v>
      </c>
      <c r="C26">
        <v>1</v>
      </c>
      <c r="D26">
        <v>1</v>
      </c>
      <c r="E26">
        <v>2</v>
      </c>
      <c r="F26">
        <v>3</v>
      </c>
      <c r="H26">
        <v>1</v>
      </c>
      <c r="I26">
        <v>1</v>
      </c>
      <c r="J26">
        <v>1</v>
      </c>
      <c r="L26">
        <v>2</v>
      </c>
      <c r="M26">
        <v>2</v>
      </c>
      <c r="N26">
        <v>1</v>
      </c>
      <c r="O26">
        <v>1</v>
      </c>
      <c r="P26">
        <v>-1</v>
      </c>
      <c r="Q26">
        <v>1</v>
      </c>
      <c r="R26">
        <v>1</v>
      </c>
      <c r="S26">
        <v>1</v>
      </c>
      <c r="T26">
        <v>-1</v>
      </c>
      <c r="U26">
        <v>-2</v>
      </c>
      <c r="V26">
        <v>1</v>
      </c>
      <c r="W26">
        <v>1</v>
      </c>
      <c r="X26">
        <v>2</v>
      </c>
      <c r="Y26">
        <v>2</v>
      </c>
      <c r="Z26">
        <v>1</v>
      </c>
      <c r="AA26">
        <v>1</v>
      </c>
      <c r="AB26">
        <v>1</v>
      </c>
      <c r="AC26">
        <v>2</v>
      </c>
      <c r="AD26">
        <v>-2</v>
      </c>
      <c r="AE26">
        <v>1</v>
      </c>
      <c r="AF26">
        <v>2</v>
      </c>
      <c r="AG26">
        <v>1</v>
      </c>
      <c r="AH26">
        <v>2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-1</v>
      </c>
      <c r="AT26">
        <v>2</v>
      </c>
      <c r="AU26">
        <v>1</v>
      </c>
      <c r="AV26">
        <v>1</v>
      </c>
      <c r="AW26">
        <v>1</v>
      </c>
      <c r="AX26">
        <v>-2</v>
      </c>
      <c r="AY26">
        <v>-1</v>
      </c>
      <c r="AZ26">
        <v>-1</v>
      </c>
      <c r="BA26">
        <v>-2</v>
      </c>
      <c r="BB26">
        <v>-2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2</v>
      </c>
      <c r="BJ26">
        <v>1</v>
      </c>
      <c r="BK26">
        <v>2</v>
      </c>
      <c r="BL26">
        <v>-1</v>
      </c>
      <c r="BM26">
        <v>-2</v>
      </c>
      <c r="BN26">
        <v>-1</v>
      </c>
      <c r="BO26">
        <v>-1</v>
      </c>
      <c r="BP26">
        <v>2</v>
      </c>
      <c r="BQ26">
        <v>-1</v>
      </c>
      <c r="BR26">
        <v>1</v>
      </c>
      <c r="BS26">
        <v>-1</v>
      </c>
      <c r="BT26">
        <v>1</v>
      </c>
      <c r="BU26">
        <v>1</v>
      </c>
      <c r="BV26">
        <v>2</v>
      </c>
      <c r="BW26">
        <v>1</v>
      </c>
      <c r="BX26">
        <v>2</v>
      </c>
      <c r="BY26">
        <v>1</v>
      </c>
      <c r="BZ26">
        <v>2</v>
      </c>
      <c r="CA26">
        <v>2</v>
      </c>
      <c r="CB26">
        <v>1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2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0</v>
      </c>
      <c r="DH26">
        <v>1</v>
      </c>
      <c r="DI26">
        <v>0</v>
      </c>
      <c r="DJ26">
        <v>1</v>
      </c>
      <c r="DK26">
        <v>1</v>
      </c>
      <c r="DL26">
        <v>1</v>
      </c>
      <c r="DM26">
        <v>0</v>
      </c>
      <c r="DO26">
        <v>1</v>
      </c>
      <c r="DP26">
        <v>1</v>
      </c>
      <c r="DQ26" t="s">
        <v>72</v>
      </c>
      <c r="DR26">
        <v>1</v>
      </c>
      <c r="DS26">
        <v>1</v>
      </c>
      <c r="DT26">
        <v>0</v>
      </c>
      <c r="DU26">
        <v>1</v>
      </c>
      <c r="DV26">
        <v>0</v>
      </c>
      <c r="DX26">
        <v>1</v>
      </c>
      <c r="DY26">
        <v>1</v>
      </c>
      <c r="DZ26">
        <v>0</v>
      </c>
      <c r="EA26">
        <v>0</v>
      </c>
    </row>
    <row r="27" spans="1:131" x14ac:dyDescent="0.35">
      <c r="A27">
        <v>0</v>
      </c>
      <c r="B27">
        <v>1</v>
      </c>
      <c r="C27">
        <v>2</v>
      </c>
      <c r="D27">
        <v>0</v>
      </c>
      <c r="E27">
        <v>1</v>
      </c>
      <c r="F27">
        <v>3</v>
      </c>
      <c r="H27">
        <v>1</v>
      </c>
      <c r="I27">
        <v>1</v>
      </c>
      <c r="J27">
        <v>2</v>
      </c>
      <c r="L27">
        <v>2</v>
      </c>
      <c r="M27">
        <v>2</v>
      </c>
      <c r="N27">
        <v>1</v>
      </c>
      <c r="O27">
        <v>2</v>
      </c>
      <c r="P27">
        <v>2</v>
      </c>
      <c r="Q27">
        <v>2</v>
      </c>
      <c r="R27">
        <v>2</v>
      </c>
      <c r="S27">
        <v>2</v>
      </c>
      <c r="T27">
        <v>2</v>
      </c>
      <c r="U27">
        <v>-2</v>
      </c>
      <c r="V27">
        <v>1</v>
      </c>
      <c r="W27">
        <v>2</v>
      </c>
      <c r="X27">
        <v>1</v>
      </c>
      <c r="Y27">
        <v>1</v>
      </c>
      <c r="Z27">
        <v>2</v>
      </c>
      <c r="AA27">
        <v>1</v>
      </c>
      <c r="AB27">
        <v>1</v>
      </c>
      <c r="AC27">
        <v>2</v>
      </c>
      <c r="AD27">
        <v>-1</v>
      </c>
      <c r="AE27">
        <v>1</v>
      </c>
      <c r="AF27">
        <v>1</v>
      </c>
      <c r="AG27">
        <v>1</v>
      </c>
      <c r="AH27">
        <v>1</v>
      </c>
      <c r="AI27">
        <v>2</v>
      </c>
      <c r="AJ27">
        <v>1</v>
      </c>
      <c r="AK27">
        <v>1</v>
      </c>
      <c r="AL27">
        <v>2</v>
      </c>
      <c r="AM27">
        <v>2</v>
      </c>
      <c r="AN27">
        <v>1</v>
      </c>
      <c r="AO27">
        <v>2</v>
      </c>
      <c r="AP27">
        <v>2</v>
      </c>
      <c r="AQ27">
        <v>1</v>
      </c>
      <c r="AR27">
        <v>1</v>
      </c>
      <c r="AS27">
        <v>1</v>
      </c>
      <c r="AT27">
        <v>2</v>
      </c>
      <c r="AU27">
        <v>1</v>
      </c>
      <c r="AV27">
        <v>-2</v>
      </c>
      <c r="AW27">
        <v>1</v>
      </c>
      <c r="AX27">
        <v>0</v>
      </c>
      <c r="AY27">
        <v>1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1</v>
      </c>
      <c r="BF27">
        <v>-1</v>
      </c>
      <c r="BG27">
        <v>1</v>
      </c>
      <c r="BH27">
        <v>2</v>
      </c>
      <c r="BI27">
        <v>1</v>
      </c>
      <c r="BJ27">
        <v>2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2</v>
      </c>
      <c r="BW27">
        <v>2</v>
      </c>
      <c r="BX27">
        <v>1</v>
      </c>
      <c r="BY27">
        <v>1</v>
      </c>
      <c r="BZ27">
        <v>2</v>
      </c>
      <c r="CA27">
        <v>1</v>
      </c>
      <c r="CB27">
        <v>1</v>
      </c>
      <c r="CC27">
        <v>1</v>
      </c>
      <c r="CD27">
        <v>1</v>
      </c>
      <c r="CE27">
        <v>2</v>
      </c>
      <c r="CF27">
        <v>0</v>
      </c>
      <c r="CG27">
        <v>0</v>
      </c>
      <c r="CH27">
        <v>0</v>
      </c>
      <c r="CI27">
        <v>2</v>
      </c>
      <c r="CJ27">
        <v>1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1</v>
      </c>
      <c r="DK27">
        <v>1</v>
      </c>
      <c r="DL27">
        <v>0</v>
      </c>
      <c r="DM27">
        <v>0</v>
      </c>
      <c r="DO27">
        <v>0</v>
      </c>
      <c r="DP27">
        <v>1</v>
      </c>
      <c r="DQ27" t="s">
        <v>72</v>
      </c>
      <c r="DR27">
        <v>1</v>
      </c>
      <c r="DS27">
        <v>0</v>
      </c>
      <c r="DT27">
        <v>0</v>
      </c>
      <c r="DU27">
        <v>0</v>
      </c>
      <c r="DV27">
        <v>0</v>
      </c>
      <c r="DX27">
        <v>1</v>
      </c>
      <c r="DY27">
        <v>0</v>
      </c>
      <c r="DZ27">
        <v>0</v>
      </c>
      <c r="EA27">
        <v>0</v>
      </c>
    </row>
    <row r="28" spans="1:131" x14ac:dyDescent="0.35">
      <c r="A28">
        <v>1</v>
      </c>
      <c r="B28">
        <v>1</v>
      </c>
      <c r="C28">
        <v>2</v>
      </c>
      <c r="D28">
        <v>0</v>
      </c>
      <c r="E28">
        <v>1</v>
      </c>
      <c r="F28">
        <v>1</v>
      </c>
      <c r="H28">
        <v>1</v>
      </c>
      <c r="I28">
        <v>1</v>
      </c>
      <c r="J28">
        <v>2</v>
      </c>
      <c r="L28">
        <v>2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-2</v>
      </c>
      <c r="V28">
        <v>-2</v>
      </c>
      <c r="W28">
        <v>2</v>
      </c>
      <c r="X28">
        <v>2</v>
      </c>
      <c r="Y28">
        <v>2</v>
      </c>
      <c r="Z28">
        <v>1</v>
      </c>
      <c r="AA28">
        <v>1</v>
      </c>
      <c r="AB28">
        <v>2</v>
      </c>
      <c r="AC28">
        <v>2</v>
      </c>
      <c r="AD28">
        <v>1</v>
      </c>
      <c r="AE28">
        <v>1</v>
      </c>
      <c r="AF28">
        <v>1</v>
      </c>
      <c r="AG28">
        <v>1</v>
      </c>
      <c r="AH28">
        <v>-1</v>
      </c>
      <c r="AI28">
        <v>-2</v>
      </c>
      <c r="AJ28">
        <v>1</v>
      </c>
      <c r="AK28">
        <v>1</v>
      </c>
      <c r="AL28">
        <v>-2</v>
      </c>
      <c r="AM28">
        <v>2</v>
      </c>
      <c r="AN28">
        <v>-1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2</v>
      </c>
      <c r="AW28">
        <v>1</v>
      </c>
      <c r="AX28">
        <v>-2</v>
      </c>
      <c r="AY28">
        <v>1</v>
      </c>
      <c r="AZ28">
        <v>-1</v>
      </c>
      <c r="BA28">
        <v>-2</v>
      </c>
      <c r="BB28">
        <v>-2</v>
      </c>
      <c r="BC28">
        <v>1</v>
      </c>
      <c r="BD28">
        <v>1</v>
      </c>
      <c r="BE28">
        <v>-1</v>
      </c>
      <c r="BF28">
        <v>-1</v>
      </c>
      <c r="BG28">
        <v>1</v>
      </c>
      <c r="BH28">
        <v>1</v>
      </c>
      <c r="BI28">
        <v>1</v>
      </c>
      <c r="BJ28">
        <v>2</v>
      </c>
      <c r="BK28">
        <v>2</v>
      </c>
      <c r="BL28">
        <v>-1</v>
      </c>
      <c r="BM28">
        <v>-1</v>
      </c>
      <c r="BN28">
        <v>-2</v>
      </c>
      <c r="BO28">
        <v>-2</v>
      </c>
      <c r="BP28">
        <v>2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1</v>
      </c>
      <c r="BW28">
        <v>1</v>
      </c>
      <c r="BX28">
        <v>-1</v>
      </c>
      <c r="BY28">
        <v>2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-2</v>
      </c>
      <c r="CF28">
        <v>0</v>
      </c>
      <c r="CG28">
        <v>0</v>
      </c>
      <c r="CH28">
        <v>0</v>
      </c>
      <c r="CI28">
        <v>2</v>
      </c>
      <c r="CJ28">
        <v>1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1</v>
      </c>
      <c r="CQ28">
        <v>0</v>
      </c>
      <c r="CS28">
        <v>1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0</v>
      </c>
      <c r="DL28">
        <v>0</v>
      </c>
      <c r="DM28">
        <v>0</v>
      </c>
      <c r="DO28">
        <v>0</v>
      </c>
      <c r="DP28">
        <v>1</v>
      </c>
      <c r="DQ28" t="s">
        <v>72</v>
      </c>
      <c r="DR28">
        <v>1</v>
      </c>
      <c r="DS28">
        <v>0</v>
      </c>
      <c r="DT28">
        <v>0</v>
      </c>
      <c r="DU28">
        <v>0</v>
      </c>
      <c r="DV28">
        <v>0</v>
      </c>
      <c r="DX28">
        <v>1</v>
      </c>
      <c r="DY28">
        <v>1</v>
      </c>
      <c r="DZ28">
        <v>1</v>
      </c>
      <c r="EA28">
        <v>0</v>
      </c>
    </row>
    <row r="29" spans="1:131" x14ac:dyDescent="0.35">
      <c r="A29">
        <v>1</v>
      </c>
      <c r="B29">
        <v>1</v>
      </c>
      <c r="C29">
        <v>2</v>
      </c>
      <c r="D29">
        <v>0</v>
      </c>
      <c r="E29">
        <v>2</v>
      </c>
      <c r="F29">
        <v>3</v>
      </c>
      <c r="H29">
        <v>1</v>
      </c>
      <c r="I29">
        <v>1</v>
      </c>
      <c r="J29">
        <v>2</v>
      </c>
      <c r="L29">
        <v>2</v>
      </c>
      <c r="M29">
        <v>2</v>
      </c>
      <c r="N29">
        <v>1</v>
      </c>
      <c r="O29">
        <v>1</v>
      </c>
      <c r="P29">
        <v>2</v>
      </c>
      <c r="Q29">
        <v>1</v>
      </c>
      <c r="R29">
        <v>1</v>
      </c>
      <c r="S29">
        <v>1</v>
      </c>
      <c r="T29">
        <v>-1</v>
      </c>
      <c r="U29">
        <v>-2</v>
      </c>
      <c r="V29">
        <v>-1</v>
      </c>
      <c r="W29">
        <v>2</v>
      </c>
      <c r="X29">
        <v>1</v>
      </c>
      <c r="Y29">
        <v>1</v>
      </c>
      <c r="Z29">
        <v>-1</v>
      </c>
      <c r="AA29">
        <v>2</v>
      </c>
      <c r="AB29">
        <v>1</v>
      </c>
      <c r="AC29">
        <v>2</v>
      </c>
      <c r="AD29">
        <v>2</v>
      </c>
      <c r="AE29">
        <v>1</v>
      </c>
      <c r="AF29">
        <v>2</v>
      </c>
      <c r="AG29">
        <v>-1</v>
      </c>
      <c r="AH29">
        <v>-1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-1</v>
      </c>
      <c r="AO29">
        <v>2</v>
      </c>
      <c r="AP29">
        <v>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1</v>
      </c>
      <c r="AW29">
        <v>1</v>
      </c>
      <c r="AX29">
        <v>-2</v>
      </c>
      <c r="AY29">
        <v>1</v>
      </c>
      <c r="AZ29">
        <v>-1</v>
      </c>
      <c r="BA29">
        <v>2</v>
      </c>
      <c r="BB29">
        <v>2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2</v>
      </c>
      <c r="BK29">
        <v>2</v>
      </c>
      <c r="BL29">
        <v>-1</v>
      </c>
      <c r="BM29">
        <v>-1</v>
      </c>
      <c r="BN29">
        <v>1</v>
      </c>
      <c r="BO29">
        <v>-2</v>
      </c>
      <c r="BP29">
        <v>2</v>
      </c>
      <c r="BQ29">
        <v>-1</v>
      </c>
      <c r="BR29">
        <v>-1</v>
      </c>
      <c r="BS29">
        <v>-1</v>
      </c>
      <c r="BT29">
        <v>1</v>
      </c>
      <c r="BU29">
        <v>1</v>
      </c>
      <c r="BV29">
        <v>2</v>
      </c>
      <c r="BW29">
        <v>1</v>
      </c>
      <c r="BX29">
        <v>1</v>
      </c>
      <c r="BY29">
        <v>2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2</v>
      </c>
      <c r="CF29">
        <v>0</v>
      </c>
      <c r="CG29">
        <v>0</v>
      </c>
      <c r="CH29">
        <v>1</v>
      </c>
      <c r="CI29">
        <v>2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0</v>
      </c>
      <c r="CS29">
        <v>1</v>
      </c>
      <c r="CT29">
        <v>1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1</v>
      </c>
      <c r="DE29">
        <v>1</v>
      </c>
      <c r="DF29">
        <v>0</v>
      </c>
      <c r="DG29">
        <v>1</v>
      </c>
      <c r="DH29">
        <v>1</v>
      </c>
      <c r="DI29">
        <v>0</v>
      </c>
      <c r="DJ29">
        <v>1</v>
      </c>
      <c r="DK29">
        <v>1</v>
      </c>
      <c r="DL29">
        <v>1</v>
      </c>
      <c r="DM29">
        <v>0</v>
      </c>
      <c r="DO29">
        <v>1</v>
      </c>
      <c r="DP29">
        <v>1</v>
      </c>
      <c r="DQ29" t="s">
        <v>72</v>
      </c>
      <c r="DR29">
        <v>1</v>
      </c>
      <c r="DS29">
        <v>0</v>
      </c>
      <c r="DT29">
        <v>0</v>
      </c>
      <c r="DU29">
        <v>0</v>
      </c>
      <c r="DV29">
        <v>0</v>
      </c>
      <c r="DX29">
        <v>1</v>
      </c>
      <c r="DY29">
        <v>1</v>
      </c>
      <c r="DZ29">
        <v>0</v>
      </c>
      <c r="EA29">
        <v>0</v>
      </c>
    </row>
    <row r="30" spans="1:131" x14ac:dyDescent="0.35">
      <c r="A30">
        <v>1</v>
      </c>
      <c r="B30">
        <v>0</v>
      </c>
      <c r="C30">
        <v>2</v>
      </c>
      <c r="D30">
        <v>0</v>
      </c>
      <c r="E30">
        <v>1</v>
      </c>
      <c r="F30">
        <v>3</v>
      </c>
      <c r="H30">
        <v>1</v>
      </c>
      <c r="I30">
        <v>1</v>
      </c>
      <c r="J30">
        <v>2</v>
      </c>
      <c r="L30">
        <v>2</v>
      </c>
      <c r="M30">
        <v>2</v>
      </c>
      <c r="N30">
        <v>1</v>
      </c>
      <c r="O30">
        <v>1</v>
      </c>
      <c r="P30">
        <v>2</v>
      </c>
      <c r="Q30">
        <v>-1</v>
      </c>
      <c r="R30">
        <v>1</v>
      </c>
      <c r="S30">
        <v>1</v>
      </c>
      <c r="T30">
        <v>-1</v>
      </c>
      <c r="U30">
        <v>2</v>
      </c>
      <c r="V30">
        <v>1</v>
      </c>
      <c r="W30">
        <v>2</v>
      </c>
      <c r="X30">
        <v>-1</v>
      </c>
      <c r="Y30">
        <v>1</v>
      </c>
      <c r="Z30">
        <v>1</v>
      </c>
      <c r="AA30">
        <v>2</v>
      </c>
      <c r="AB30">
        <v>1</v>
      </c>
      <c r="AC30">
        <v>2</v>
      </c>
      <c r="AD30">
        <v>-2</v>
      </c>
      <c r="AE30">
        <v>1</v>
      </c>
      <c r="AF30">
        <v>2</v>
      </c>
      <c r="AG30">
        <v>-1</v>
      </c>
      <c r="AH30">
        <v>-1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-1</v>
      </c>
      <c r="AO30">
        <v>2</v>
      </c>
      <c r="AP30">
        <v>-1</v>
      </c>
      <c r="AQ30">
        <v>-2</v>
      </c>
      <c r="AR30">
        <v>-2</v>
      </c>
      <c r="AS30">
        <v>-1</v>
      </c>
      <c r="AT30">
        <v>-1</v>
      </c>
      <c r="AU30">
        <v>-1</v>
      </c>
      <c r="AV30">
        <v>1</v>
      </c>
      <c r="AW30">
        <v>1</v>
      </c>
      <c r="AX30">
        <v>-2</v>
      </c>
      <c r="AY30">
        <v>1</v>
      </c>
      <c r="AZ30">
        <v>-1</v>
      </c>
      <c r="BA30">
        <v>-2</v>
      </c>
      <c r="BB30">
        <v>-1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2</v>
      </c>
      <c r="BK30">
        <v>2</v>
      </c>
      <c r="BL30">
        <v>1</v>
      </c>
      <c r="BM30">
        <v>1</v>
      </c>
      <c r="BN30">
        <v>1</v>
      </c>
      <c r="BO30">
        <v>-1</v>
      </c>
      <c r="BP30">
        <v>2</v>
      </c>
      <c r="BQ30">
        <v>-1</v>
      </c>
      <c r="BR30">
        <v>-1</v>
      </c>
      <c r="BS30">
        <v>-1</v>
      </c>
      <c r="BT30">
        <v>-1</v>
      </c>
      <c r="BU30">
        <v>1</v>
      </c>
      <c r="BV30">
        <v>2</v>
      </c>
      <c r="BW30">
        <v>1</v>
      </c>
      <c r="BX30">
        <v>2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2</v>
      </c>
      <c r="CF30">
        <v>0</v>
      </c>
      <c r="CG30">
        <v>0</v>
      </c>
      <c r="CH30">
        <v>0</v>
      </c>
      <c r="CI30">
        <v>2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1</v>
      </c>
      <c r="CQ30">
        <v>0</v>
      </c>
      <c r="CS30">
        <v>1</v>
      </c>
      <c r="CT30">
        <v>0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1</v>
      </c>
      <c r="DM30">
        <v>0</v>
      </c>
      <c r="DO30">
        <v>0</v>
      </c>
      <c r="DP30">
        <v>1</v>
      </c>
      <c r="DQ30" t="s">
        <v>72</v>
      </c>
      <c r="DR30">
        <v>1</v>
      </c>
      <c r="DS30">
        <v>0</v>
      </c>
      <c r="DT30">
        <v>0</v>
      </c>
      <c r="DU30">
        <v>0</v>
      </c>
      <c r="DV30">
        <v>0</v>
      </c>
      <c r="DX30">
        <v>1</v>
      </c>
      <c r="DY30">
        <v>0</v>
      </c>
      <c r="DZ30">
        <v>0</v>
      </c>
      <c r="EA30">
        <v>0</v>
      </c>
    </row>
    <row r="31" spans="1:131" x14ac:dyDescent="0.35">
      <c r="A31">
        <v>1</v>
      </c>
      <c r="B31">
        <v>1</v>
      </c>
      <c r="C31">
        <v>1</v>
      </c>
      <c r="D31">
        <v>0</v>
      </c>
      <c r="E31">
        <v>3</v>
      </c>
      <c r="F31">
        <v>3</v>
      </c>
      <c r="H31">
        <v>1</v>
      </c>
      <c r="I31">
        <v>1</v>
      </c>
      <c r="J31">
        <v>2</v>
      </c>
      <c r="L31">
        <v>2</v>
      </c>
      <c r="M31">
        <v>2</v>
      </c>
      <c r="N31">
        <v>1</v>
      </c>
      <c r="O31">
        <v>0</v>
      </c>
      <c r="P31">
        <v>-1</v>
      </c>
      <c r="Q31">
        <v>0</v>
      </c>
      <c r="R31">
        <v>0</v>
      </c>
      <c r="S31">
        <v>0</v>
      </c>
      <c r="T31">
        <v>0</v>
      </c>
      <c r="U31">
        <v>-2</v>
      </c>
      <c r="V31">
        <v>-1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-2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S31">
        <v>1</v>
      </c>
      <c r="CT31">
        <v>0</v>
      </c>
      <c r="CU31">
        <v>1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0</v>
      </c>
      <c r="DL31">
        <v>0</v>
      </c>
      <c r="DM31">
        <v>0</v>
      </c>
      <c r="DO31">
        <v>1</v>
      </c>
      <c r="DP31">
        <v>1</v>
      </c>
      <c r="DQ31" t="s">
        <v>82</v>
      </c>
      <c r="DR31">
        <v>0</v>
      </c>
      <c r="DS31">
        <v>0</v>
      </c>
      <c r="DT31">
        <v>0</v>
      </c>
      <c r="DU31">
        <v>1</v>
      </c>
      <c r="DV31">
        <v>0</v>
      </c>
      <c r="DX31">
        <v>1</v>
      </c>
      <c r="DY31">
        <v>0</v>
      </c>
      <c r="DZ31">
        <v>0</v>
      </c>
      <c r="EA31">
        <v>0</v>
      </c>
    </row>
    <row r="32" spans="1:131" x14ac:dyDescent="0.35">
      <c r="A32">
        <v>1</v>
      </c>
      <c r="B32">
        <v>1</v>
      </c>
      <c r="C32">
        <v>2</v>
      </c>
      <c r="D32">
        <v>1</v>
      </c>
      <c r="E32">
        <v>3</v>
      </c>
      <c r="F32">
        <v>3</v>
      </c>
      <c r="H32">
        <v>1</v>
      </c>
      <c r="I32">
        <v>0</v>
      </c>
      <c r="J32">
        <v>2</v>
      </c>
      <c r="L32">
        <v>2</v>
      </c>
      <c r="M32">
        <v>2</v>
      </c>
      <c r="N32">
        <v>2</v>
      </c>
      <c r="O32">
        <v>0</v>
      </c>
      <c r="P32">
        <v>-1</v>
      </c>
      <c r="Q32">
        <v>0</v>
      </c>
      <c r="R32">
        <v>1</v>
      </c>
      <c r="S32">
        <v>1</v>
      </c>
      <c r="T32">
        <v>1</v>
      </c>
      <c r="U32">
        <v>-2</v>
      </c>
      <c r="V32">
        <v>-2</v>
      </c>
      <c r="W32">
        <v>-1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-1</v>
      </c>
      <c r="AE32">
        <v>-1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0</v>
      </c>
      <c r="AW32">
        <v>-1</v>
      </c>
      <c r="AX32">
        <v>0</v>
      </c>
      <c r="AY32">
        <v>-1</v>
      </c>
      <c r="AZ32">
        <v>-1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-2</v>
      </c>
      <c r="BO32">
        <v>-1</v>
      </c>
      <c r="BP32">
        <v>-1</v>
      </c>
      <c r="BQ32">
        <v>0</v>
      </c>
      <c r="BR32">
        <v>0</v>
      </c>
      <c r="BS32">
        <v>0</v>
      </c>
      <c r="BT32">
        <v>0</v>
      </c>
      <c r="BU32">
        <v>-1</v>
      </c>
      <c r="BV32">
        <v>-1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0</v>
      </c>
      <c r="CG32">
        <v>0</v>
      </c>
      <c r="CH32">
        <v>0</v>
      </c>
      <c r="CI32">
        <v>2</v>
      </c>
      <c r="CJ32">
        <v>1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1</v>
      </c>
      <c r="CY32">
        <v>0</v>
      </c>
      <c r="CZ32">
        <v>1</v>
      </c>
      <c r="DA32">
        <v>0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O32">
        <v>1</v>
      </c>
      <c r="DP32">
        <v>1</v>
      </c>
      <c r="DQ32" t="s">
        <v>82</v>
      </c>
      <c r="DR32">
        <v>0</v>
      </c>
      <c r="DS32">
        <v>0</v>
      </c>
      <c r="DT32">
        <v>0</v>
      </c>
      <c r="DU32">
        <v>1</v>
      </c>
      <c r="DV32">
        <v>0</v>
      </c>
      <c r="DX32">
        <v>1</v>
      </c>
      <c r="DY32">
        <v>0</v>
      </c>
      <c r="DZ32">
        <v>0</v>
      </c>
      <c r="EA32">
        <v>0</v>
      </c>
    </row>
    <row r="33" spans="1:131" x14ac:dyDescent="0.35">
      <c r="A33">
        <v>1</v>
      </c>
      <c r="B33">
        <v>1</v>
      </c>
      <c r="C33">
        <v>2</v>
      </c>
      <c r="D33">
        <v>1</v>
      </c>
      <c r="E33">
        <v>3</v>
      </c>
      <c r="F33">
        <v>3</v>
      </c>
      <c r="H33">
        <v>1</v>
      </c>
      <c r="I33">
        <v>1</v>
      </c>
      <c r="J33">
        <v>2</v>
      </c>
      <c r="L33">
        <v>2</v>
      </c>
      <c r="M33">
        <v>2</v>
      </c>
      <c r="N33">
        <v>-1</v>
      </c>
      <c r="O33">
        <v>0</v>
      </c>
      <c r="P33">
        <v>-1</v>
      </c>
      <c r="Q33">
        <v>0</v>
      </c>
      <c r="R33">
        <v>0</v>
      </c>
      <c r="S33">
        <v>0</v>
      </c>
      <c r="T33">
        <v>0</v>
      </c>
      <c r="U33">
        <v>-1</v>
      </c>
      <c r="V33">
        <v>-1</v>
      </c>
      <c r="W33">
        <v>1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-1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-2</v>
      </c>
      <c r="AW33">
        <v>-2</v>
      </c>
      <c r="AX33">
        <v>-1</v>
      </c>
      <c r="AY33">
        <v>-1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-2</v>
      </c>
      <c r="BO33">
        <v>-2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1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S33">
        <v>0</v>
      </c>
      <c r="CT33">
        <v>0</v>
      </c>
      <c r="CU33">
        <v>1</v>
      </c>
      <c r="CV33">
        <v>1</v>
      </c>
      <c r="CW33">
        <v>0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O33">
        <v>0</v>
      </c>
      <c r="DP33">
        <v>1</v>
      </c>
      <c r="DQ33" t="s">
        <v>82</v>
      </c>
      <c r="DR33">
        <v>1</v>
      </c>
      <c r="DS33">
        <v>1</v>
      </c>
      <c r="DT33">
        <v>0</v>
      </c>
      <c r="DU33">
        <v>1</v>
      </c>
      <c r="DV33">
        <v>0</v>
      </c>
      <c r="DX33">
        <v>1</v>
      </c>
      <c r="DY33">
        <v>0</v>
      </c>
      <c r="DZ33">
        <v>0</v>
      </c>
      <c r="EA33">
        <v>0</v>
      </c>
    </row>
    <row r="34" spans="1:131" x14ac:dyDescent="0.35">
      <c r="A34">
        <v>1</v>
      </c>
      <c r="B34">
        <v>1</v>
      </c>
      <c r="C34">
        <v>2</v>
      </c>
      <c r="D34">
        <v>1</v>
      </c>
      <c r="E34">
        <v>3</v>
      </c>
      <c r="F34">
        <v>3</v>
      </c>
      <c r="H34">
        <v>1</v>
      </c>
      <c r="I34">
        <v>1</v>
      </c>
      <c r="J34">
        <v>2</v>
      </c>
      <c r="L34">
        <v>2</v>
      </c>
      <c r="M34">
        <v>2</v>
      </c>
      <c r="N34">
        <v>-1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-1</v>
      </c>
      <c r="V34">
        <v>-1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-1</v>
      </c>
      <c r="AE34">
        <v>-1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-1</v>
      </c>
      <c r="AS34">
        <v>1</v>
      </c>
      <c r="AT34">
        <v>1</v>
      </c>
      <c r="AU34">
        <v>1</v>
      </c>
      <c r="AV34">
        <v>-2</v>
      </c>
      <c r="AW34">
        <v>-2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-2</v>
      </c>
      <c r="BO34">
        <v>-2</v>
      </c>
      <c r="BP34">
        <v>1</v>
      </c>
      <c r="BQ34">
        <v>-1</v>
      </c>
      <c r="BR34">
        <v>1</v>
      </c>
      <c r="BS34">
        <v>-1</v>
      </c>
      <c r="BT34">
        <v>0</v>
      </c>
      <c r="BU34">
        <v>0</v>
      </c>
      <c r="BV34">
        <v>-2</v>
      </c>
      <c r="BW34">
        <v>1</v>
      </c>
      <c r="BX34">
        <v>1</v>
      </c>
      <c r="BY34">
        <v>-1</v>
      </c>
      <c r="BZ34">
        <v>-1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S34">
        <v>0</v>
      </c>
      <c r="CT34">
        <v>0</v>
      </c>
      <c r="CU34">
        <v>1</v>
      </c>
      <c r="CV34">
        <v>1</v>
      </c>
      <c r="CW34">
        <v>0</v>
      </c>
      <c r="CX34">
        <v>1</v>
      </c>
      <c r="CY34">
        <v>1</v>
      </c>
      <c r="CZ34">
        <v>1</v>
      </c>
      <c r="DA34">
        <v>0</v>
      </c>
      <c r="DB34">
        <v>1</v>
      </c>
      <c r="DC34">
        <v>1</v>
      </c>
      <c r="DD34">
        <v>1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O34">
        <v>0</v>
      </c>
      <c r="DP34">
        <v>1</v>
      </c>
      <c r="DQ34" t="s">
        <v>82</v>
      </c>
      <c r="DR34">
        <v>0</v>
      </c>
      <c r="DS34">
        <v>0</v>
      </c>
      <c r="DT34">
        <v>0</v>
      </c>
      <c r="DU34">
        <v>1</v>
      </c>
      <c r="DV34">
        <v>0</v>
      </c>
      <c r="DX34">
        <v>1</v>
      </c>
      <c r="DY34">
        <v>0</v>
      </c>
      <c r="DZ34">
        <v>0</v>
      </c>
      <c r="EA34">
        <v>0</v>
      </c>
    </row>
    <row r="35" spans="1:131" x14ac:dyDescent="0.35">
      <c r="A35">
        <v>1</v>
      </c>
      <c r="B35">
        <v>1</v>
      </c>
      <c r="C35">
        <v>2</v>
      </c>
      <c r="D35">
        <v>1</v>
      </c>
      <c r="E35">
        <v>3</v>
      </c>
      <c r="F35">
        <v>3</v>
      </c>
      <c r="H35">
        <v>1</v>
      </c>
      <c r="I35">
        <v>0</v>
      </c>
      <c r="J35">
        <v>2</v>
      </c>
      <c r="L35">
        <v>1</v>
      </c>
      <c r="M35">
        <v>1</v>
      </c>
      <c r="N35">
        <v>-1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-2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-2</v>
      </c>
      <c r="AW35">
        <v>-2</v>
      </c>
      <c r="AX35">
        <v>-2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-2</v>
      </c>
      <c r="BO35">
        <v>-2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1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S35">
        <v>0</v>
      </c>
      <c r="CT35">
        <v>0</v>
      </c>
      <c r="CU35">
        <v>1</v>
      </c>
      <c r="CV35">
        <v>1</v>
      </c>
      <c r="CW35">
        <v>0</v>
      </c>
      <c r="CX35">
        <v>1</v>
      </c>
      <c r="CY35">
        <v>1</v>
      </c>
      <c r="CZ35">
        <v>1</v>
      </c>
      <c r="DA35">
        <v>0</v>
      </c>
      <c r="DB35">
        <v>1</v>
      </c>
      <c r="DC35">
        <v>1</v>
      </c>
      <c r="DD35">
        <v>1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O35">
        <v>0</v>
      </c>
      <c r="DP35">
        <v>1</v>
      </c>
      <c r="DQ35" t="s">
        <v>82</v>
      </c>
      <c r="DR35">
        <v>1</v>
      </c>
      <c r="DS35">
        <v>0</v>
      </c>
      <c r="DT35">
        <v>0</v>
      </c>
      <c r="DU35">
        <v>1</v>
      </c>
      <c r="DV35">
        <v>0</v>
      </c>
      <c r="DX35">
        <v>1</v>
      </c>
      <c r="DY35">
        <v>0</v>
      </c>
      <c r="DZ35">
        <v>0</v>
      </c>
      <c r="EA35">
        <v>0</v>
      </c>
    </row>
    <row r="36" spans="1:131" x14ac:dyDescent="0.35">
      <c r="A36">
        <v>1</v>
      </c>
      <c r="B36">
        <v>1</v>
      </c>
      <c r="C36">
        <v>2</v>
      </c>
      <c r="D36">
        <v>1</v>
      </c>
      <c r="E36">
        <v>3</v>
      </c>
      <c r="F36">
        <v>3</v>
      </c>
      <c r="H36">
        <v>1</v>
      </c>
      <c r="I36">
        <v>1</v>
      </c>
      <c r="J36">
        <v>2</v>
      </c>
      <c r="L36">
        <v>2</v>
      </c>
      <c r="M36">
        <v>2</v>
      </c>
      <c r="N36">
        <v>-1</v>
      </c>
      <c r="O36">
        <v>0</v>
      </c>
      <c r="P36">
        <v>-1</v>
      </c>
      <c r="Q36">
        <v>0</v>
      </c>
      <c r="R36">
        <v>0</v>
      </c>
      <c r="S36">
        <v>0</v>
      </c>
      <c r="T36">
        <v>0</v>
      </c>
      <c r="U36">
        <v>-1</v>
      </c>
      <c r="V36">
        <v>-1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-1</v>
      </c>
      <c r="AF36">
        <v>1</v>
      </c>
      <c r="AG36">
        <v>1</v>
      </c>
      <c r="AH36">
        <v>1</v>
      </c>
      <c r="AI36">
        <v>-1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-2</v>
      </c>
      <c r="AW36">
        <v>-2</v>
      </c>
      <c r="AX36">
        <v>-1</v>
      </c>
      <c r="AY36">
        <v>-1</v>
      </c>
      <c r="AZ36">
        <v>-1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-2</v>
      </c>
      <c r="BO36">
        <v>-2</v>
      </c>
      <c r="BP36">
        <v>1</v>
      </c>
      <c r="BQ36">
        <v>-1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-1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O36">
        <v>0</v>
      </c>
      <c r="DP36">
        <v>1</v>
      </c>
      <c r="DQ36" t="s">
        <v>82</v>
      </c>
      <c r="DR36">
        <v>0</v>
      </c>
      <c r="DS36">
        <v>0</v>
      </c>
      <c r="DT36">
        <v>0</v>
      </c>
      <c r="DU36">
        <v>1</v>
      </c>
      <c r="DV36">
        <v>0</v>
      </c>
      <c r="DX36">
        <v>1</v>
      </c>
      <c r="DY36">
        <v>0</v>
      </c>
      <c r="DZ36">
        <v>0</v>
      </c>
      <c r="EA36">
        <v>0</v>
      </c>
    </row>
    <row r="37" spans="1:131" x14ac:dyDescent="0.35">
      <c r="A37">
        <v>1</v>
      </c>
      <c r="B37">
        <v>1</v>
      </c>
      <c r="C37">
        <v>2</v>
      </c>
      <c r="D37">
        <v>1</v>
      </c>
      <c r="E37">
        <v>3</v>
      </c>
      <c r="F37">
        <v>3</v>
      </c>
      <c r="H37">
        <v>1</v>
      </c>
      <c r="I37">
        <v>1</v>
      </c>
      <c r="J37">
        <v>2</v>
      </c>
      <c r="L37">
        <v>2</v>
      </c>
      <c r="M37">
        <v>2</v>
      </c>
      <c r="N37">
        <v>-1</v>
      </c>
      <c r="O37">
        <v>1</v>
      </c>
      <c r="P37">
        <v>-2</v>
      </c>
      <c r="Q37">
        <v>1</v>
      </c>
      <c r="R37">
        <v>0</v>
      </c>
      <c r="S37">
        <v>-1</v>
      </c>
      <c r="T37">
        <v>-1</v>
      </c>
      <c r="U37">
        <v>-1</v>
      </c>
      <c r="V37">
        <v>-1</v>
      </c>
      <c r="W37">
        <v>1</v>
      </c>
      <c r="X37">
        <v>1</v>
      </c>
      <c r="Y37">
        <v>1</v>
      </c>
      <c r="Z37">
        <v>0</v>
      </c>
      <c r="AA37">
        <v>0</v>
      </c>
      <c r="AB37">
        <v>1</v>
      </c>
      <c r="AC37">
        <v>1</v>
      </c>
      <c r="AD37">
        <v>-1</v>
      </c>
      <c r="AE37">
        <v>-1</v>
      </c>
      <c r="AF37">
        <v>-1</v>
      </c>
      <c r="AG37">
        <v>-1</v>
      </c>
      <c r="AH37">
        <v>1</v>
      </c>
      <c r="AI37">
        <v>-1</v>
      </c>
      <c r="AJ37">
        <v>1</v>
      </c>
      <c r="AK37">
        <v>-1</v>
      </c>
      <c r="AL37">
        <v>-1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-2</v>
      </c>
      <c r="AW37">
        <v>-2</v>
      </c>
      <c r="AX37">
        <v>-2</v>
      </c>
      <c r="AY37">
        <v>-2</v>
      </c>
      <c r="AZ37">
        <v>-2</v>
      </c>
      <c r="BA37">
        <v>-2</v>
      </c>
      <c r="BB37">
        <v>-1</v>
      </c>
      <c r="BC37">
        <v>-1</v>
      </c>
      <c r="BD37">
        <v>-1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-2</v>
      </c>
      <c r="BO37">
        <v>-2</v>
      </c>
      <c r="BP37">
        <v>2</v>
      </c>
      <c r="BQ37">
        <v>-1</v>
      </c>
      <c r="BR37">
        <v>0</v>
      </c>
      <c r="BS37">
        <v>-1</v>
      </c>
      <c r="BT37">
        <v>0</v>
      </c>
      <c r="BU37">
        <v>-1</v>
      </c>
      <c r="BV37">
        <v>-1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S37">
        <v>0</v>
      </c>
      <c r="CT37">
        <v>0</v>
      </c>
      <c r="CU37">
        <v>1</v>
      </c>
      <c r="CV37">
        <v>1</v>
      </c>
      <c r="CW37">
        <v>0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O37">
        <v>0</v>
      </c>
      <c r="DP37">
        <v>1</v>
      </c>
      <c r="DQ37" t="s">
        <v>82</v>
      </c>
      <c r="DR37">
        <v>0</v>
      </c>
      <c r="DS37">
        <v>0</v>
      </c>
      <c r="DT37">
        <v>0</v>
      </c>
      <c r="DU37">
        <v>1</v>
      </c>
      <c r="DV37">
        <v>0</v>
      </c>
      <c r="DX37">
        <v>1</v>
      </c>
      <c r="DY37">
        <v>0</v>
      </c>
      <c r="DZ37">
        <v>0</v>
      </c>
      <c r="EA37">
        <v>0</v>
      </c>
    </row>
    <row r="38" spans="1:131" x14ac:dyDescent="0.35">
      <c r="A38">
        <v>1</v>
      </c>
      <c r="B38">
        <v>1</v>
      </c>
      <c r="C38">
        <v>2</v>
      </c>
      <c r="D38">
        <v>1</v>
      </c>
      <c r="E38">
        <v>3</v>
      </c>
      <c r="F38">
        <v>3</v>
      </c>
      <c r="H38">
        <v>1</v>
      </c>
      <c r="I38">
        <v>1</v>
      </c>
      <c r="J38">
        <v>2</v>
      </c>
      <c r="L38">
        <v>2</v>
      </c>
      <c r="M38">
        <v>2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-2</v>
      </c>
      <c r="V38">
        <v>-2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-2</v>
      </c>
      <c r="AE38">
        <v>-2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-2</v>
      </c>
      <c r="AW38">
        <v>-2</v>
      </c>
      <c r="AX38">
        <v>-1</v>
      </c>
      <c r="AY38">
        <v>-1</v>
      </c>
      <c r="AZ38">
        <v>-1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-2</v>
      </c>
      <c r="BO38">
        <v>-2</v>
      </c>
      <c r="BP38">
        <v>-1</v>
      </c>
      <c r="BQ38">
        <v>-1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1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1</v>
      </c>
      <c r="CY38">
        <v>0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0</v>
      </c>
      <c r="DG38">
        <v>1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O38">
        <v>0</v>
      </c>
      <c r="DP38">
        <v>1</v>
      </c>
      <c r="DQ38" t="s">
        <v>82</v>
      </c>
      <c r="DR38">
        <v>0</v>
      </c>
      <c r="DS38">
        <v>0</v>
      </c>
      <c r="DT38">
        <v>0</v>
      </c>
      <c r="DU38">
        <v>1</v>
      </c>
      <c r="DV38">
        <v>0</v>
      </c>
      <c r="DX38">
        <v>1</v>
      </c>
      <c r="DY38">
        <v>0</v>
      </c>
      <c r="DZ38">
        <v>0</v>
      </c>
      <c r="EA38">
        <v>0</v>
      </c>
    </row>
    <row r="39" spans="1:131" x14ac:dyDescent="0.35">
      <c r="A39">
        <v>1</v>
      </c>
      <c r="B39">
        <v>1</v>
      </c>
      <c r="C39">
        <v>2</v>
      </c>
      <c r="D39">
        <v>1</v>
      </c>
      <c r="E39">
        <v>3</v>
      </c>
      <c r="F39">
        <v>3</v>
      </c>
      <c r="H39">
        <v>1</v>
      </c>
      <c r="I39">
        <v>1</v>
      </c>
      <c r="J39">
        <v>2</v>
      </c>
      <c r="L39">
        <v>2</v>
      </c>
      <c r="M39">
        <v>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-1</v>
      </c>
      <c r="V39">
        <v>-1</v>
      </c>
      <c r="W39">
        <v>1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-1</v>
      </c>
      <c r="AE39">
        <v>-1</v>
      </c>
      <c r="AF39">
        <v>1</v>
      </c>
      <c r="AG39">
        <v>1</v>
      </c>
      <c r="AH39">
        <v>0</v>
      </c>
      <c r="AI39">
        <v>1</v>
      </c>
      <c r="AJ39">
        <v>-1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-2</v>
      </c>
      <c r="AW39">
        <v>-2</v>
      </c>
      <c r="AX39">
        <v>-2</v>
      </c>
      <c r="AY39">
        <v>-2</v>
      </c>
      <c r="AZ39">
        <v>-2</v>
      </c>
      <c r="BA39">
        <v>-2</v>
      </c>
      <c r="BB39">
        <v>-2</v>
      </c>
      <c r="BC39">
        <v>-2</v>
      </c>
      <c r="BD39">
        <v>-2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-2</v>
      </c>
      <c r="BO39">
        <v>-2</v>
      </c>
      <c r="BP39">
        <v>-2</v>
      </c>
      <c r="BQ39">
        <v>-2</v>
      </c>
      <c r="BR39">
        <v>-2</v>
      </c>
      <c r="BS39">
        <v>0</v>
      </c>
      <c r="BT39">
        <v>-2</v>
      </c>
      <c r="BU39">
        <v>-2</v>
      </c>
      <c r="BV39">
        <v>-2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2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1</v>
      </c>
      <c r="CY39">
        <v>0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O39">
        <v>0</v>
      </c>
      <c r="DP39">
        <v>1</v>
      </c>
      <c r="DQ39" t="s">
        <v>82</v>
      </c>
      <c r="DR39">
        <v>0</v>
      </c>
      <c r="DS39">
        <v>0</v>
      </c>
      <c r="DT39">
        <v>0</v>
      </c>
      <c r="DU39">
        <v>1</v>
      </c>
      <c r="DV39">
        <v>0</v>
      </c>
      <c r="DX39">
        <v>1</v>
      </c>
      <c r="DY39">
        <v>0</v>
      </c>
      <c r="DZ39">
        <v>0</v>
      </c>
      <c r="EA39">
        <v>0</v>
      </c>
    </row>
    <row r="40" spans="1:131" x14ac:dyDescent="0.35">
      <c r="A40">
        <v>1</v>
      </c>
      <c r="B40">
        <v>1</v>
      </c>
      <c r="C40">
        <v>2</v>
      </c>
      <c r="D40">
        <v>1</v>
      </c>
      <c r="E40">
        <v>3</v>
      </c>
      <c r="F40">
        <v>3</v>
      </c>
      <c r="H40">
        <v>1</v>
      </c>
      <c r="I40">
        <v>1</v>
      </c>
      <c r="J40">
        <v>2</v>
      </c>
      <c r="L40">
        <v>2</v>
      </c>
      <c r="M40">
        <v>2</v>
      </c>
      <c r="N40">
        <v>-1</v>
      </c>
      <c r="O40">
        <v>-1</v>
      </c>
      <c r="P40">
        <v>-1</v>
      </c>
      <c r="Q40">
        <v>0</v>
      </c>
      <c r="R40">
        <v>0</v>
      </c>
      <c r="S40">
        <v>-1</v>
      </c>
      <c r="T40">
        <v>-1</v>
      </c>
      <c r="U40">
        <v>-1</v>
      </c>
      <c r="V40">
        <v>-1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-2</v>
      </c>
      <c r="AJ40">
        <v>1</v>
      </c>
      <c r="AK40">
        <v>-1</v>
      </c>
      <c r="AL40">
        <v>-1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-2</v>
      </c>
      <c r="AW40">
        <v>-2</v>
      </c>
      <c r="AX40">
        <v>-1</v>
      </c>
      <c r="AY40">
        <v>-2</v>
      </c>
      <c r="AZ40">
        <v>-2</v>
      </c>
      <c r="BA40">
        <v>-1</v>
      </c>
      <c r="BB40">
        <v>-1</v>
      </c>
      <c r="BC40">
        <v>-1</v>
      </c>
      <c r="BD40">
        <v>-1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-2</v>
      </c>
      <c r="BO40">
        <v>-2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0</v>
      </c>
      <c r="DL40">
        <v>0</v>
      </c>
      <c r="DM40">
        <v>0</v>
      </c>
      <c r="DO40">
        <v>1</v>
      </c>
      <c r="DP40">
        <v>1</v>
      </c>
      <c r="DQ40" t="s">
        <v>82</v>
      </c>
      <c r="DR40">
        <v>0</v>
      </c>
      <c r="DS40">
        <v>0</v>
      </c>
      <c r="DT40">
        <v>0</v>
      </c>
      <c r="DU40">
        <v>1</v>
      </c>
      <c r="DV40">
        <v>0</v>
      </c>
      <c r="DX40">
        <v>1</v>
      </c>
      <c r="DY40">
        <v>0</v>
      </c>
      <c r="DZ40">
        <v>0</v>
      </c>
      <c r="EA40">
        <v>0</v>
      </c>
    </row>
    <row r="41" spans="1:131" x14ac:dyDescent="0.35">
      <c r="A41">
        <v>1</v>
      </c>
      <c r="B41">
        <v>1</v>
      </c>
      <c r="C41">
        <v>2</v>
      </c>
      <c r="D41">
        <v>1</v>
      </c>
      <c r="E41">
        <v>3</v>
      </c>
      <c r="F41">
        <v>3</v>
      </c>
      <c r="H41">
        <v>1</v>
      </c>
      <c r="I41">
        <v>1</v>
      </c>
      <c r="J41">
        <v>2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-2</v>
      </c>
      <c r="BO41">
        <v>-2</v>
      </c>
      <c r="BP41">
        <v>-2</v>
      </c>
      <c r="BQ41">
        <v>-2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2</v>
      </c>
      <c r="CJ41">
        <v>1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S41">
        <v>0</v>
      </c>
      <c r="CT41">
        <v>0</v>
      </c>
      <c r="CU41">
        <v>1</v>
      </c>
      <c r="CV41">
        <v>1</v>
      </c>
      <c r="CW41">
        <v>0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1</v>
      </c>
      <c r="DM41">
        <v>0</v>
      </c>
      <c r="DO41">
        <v>1</v>
      </c>
      <c r="DP41">
        <v>1</v>
      </c>
      <c r="DQ41" t="s">
        <v>82</v>
      </c>
      <c r="DR41">
        <v>0</v>
      </c>
      <c r="DS41">
        <v>1</v>
      </c>
      <c r="DT41">
        <v>0</v>
      </c>
      <c r="DU41">
        <v>1</v>
      </c>
      <c r="DV41">
        <v>0</v>
      </c>
      <c r="DX41">
        <v>1</v>
      </c>
      <c r="DY41">
        <v>0</v>
      </c>
      <c r="DZ41">
        <v>0</v>
      </c>
      <c r="EA41">
        <v>0</v>
      </c>
    </row>
    <row r="42" spans="1:131" x14ac:dyDescent="0.35">
      <c r="A42">
        <v>1</v>
      </c>
      <c r="B42">
        <v>1</v>
      </c>
      <c r="C42">
        <v>2</v>
      </c>
      <c r="D42">
        <v>1</v>
      </c>
      <c r="E42">
        <v>3</v>
      </c>
      <c r="F42">
        <v>3</v>
      </c>
      <c r="H42">
        <v>1</v>
      </c>
      <c r="I42">
        <v>1</v>
      </c>
      <c r="J42">
        <v>2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1</v>
      </c>
      <c r="AE42">
        <v>1</v>
      </c>
      <c r="AF42">
        <v>-1</v>
      </c>
      <c r="AG42">
        <v>1</v>
      </c>
      <c r="AH42">
        <v>1</v>
      </c>
      <c r="AI42">
        <v>-1</v>
      </c>
      <c r="AJ42">
        <v>1</v>
      </c>
      <c r="AK42">
        <v>-1</v>
      </c>
      <c r="AL42">
        <v>-1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-2</v>
      </c>
      <c r="AW42">
        <v>-2</v>
      </c>
      <c r="AX42">
        <v>-2</v>
      </c>
      <c r="AY42">
        <v>-2</v>
      </c>
      <c r="AZ42">
        <v>-2</v>
      </c>
      <c r="BA42">
        <v>-2</v>
      </c>
      <c r="BB42">
        <v>-2</v>
      </c>
      <c r="BC42">
        <v>-2</v>
      </c>
      <c r="BD42">
        <v>-2</v>
      </c>
      <c r="BE42">
        <v>2</v>
      </c>
      <c r="BF42">
        <v>2</v>
      </c>
      <c r="BG42">
        <v>2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-2</v>
      </c>
      <c r="BO42">
        <v>-2</v>
      </c>
      <c r="BP42">
        <v>1</v>
      </c>
      <c r="BQ42">
        <v>-1</v>
      </c>
      <c r="BR42">
        <v>0</v>
      </c>
      <c r="BS42">
        <v>0</v>
      </c>
      <c r="BT42">
        <v>0</v>
      </c>
      <c r="BU42">
        <v>0</v>
      </c>
      <c r="BV42">
        <v>2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0</v>
      </c>
      <c r="CS42">
        <v>0</v>
      </c>
      <c r="CT42">
        <v>0</v>
      </c>
      <c r="CU42">
        <v>1</v>
      </c>
      <c r="CV42">
        <v>1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1</v>
      </c>
      <c r="DM42">
        <v>0</v>
      </c>
      <c r="DO42">
        <v>1</v>
      </c>
      <c r="DP42">
        <v>1</v>
      </c>
      <c r="DQ42" t="s">
        <v>82</v>
      </c>
      <c r="DR42">
        <v>0</v>
      </c>
      <c r="DS42">
        <v>0</v>
      </c>
      <c r="DT42">
        <v>0</v>
      </c>
      <c r="DU42">
        <v>1</v>
      </c>
      <c r="DV42">
        <v>0</v>
      </c>
      <c r="DX42">
        <v>1</v>
      </c>
      <c r="DY42">
        <v>0</v>
      </c>
      <c r="DZ42">
        <v>0</v>
      </c>
      <c r="EA42">
        <v>0</v>
      </c>
    </row>
    <row r="43" spans="1:131" x14ac:dyDescent="0.35">
      <c r="A43">
        <v>1</v>
      </c>
      <c r="B43">
        <v>1</v>
      </c>
      <c r="C43">
        <v>2</v>
      </c>
      <c r="D43">
        <v>1</v>
      </c>
      <c r="E43">
        <v>3</v>
      </c>
      <c r="F43">
        <v>3</v>
      </c>
      <c r="H43">
        <v>1</v>
      </c>
      <c r="I43">
        <v>1</v>
      </c>
      <c r="J43">
        <v>1</v>
      </c>
      <c r="L43">
        <v>-2</v>
      </c>
      <c r="M43">
        <v>2</v>
      </c>
      <c r="N43">
        <v>2</v>
      </c>
      <c r="O43">
        <v>2</v>
      </c>
      <c r="P43">
        <v>2</v>
      </c>
      <c r="Q43">
        <v>0</v>
      </c>
      <c r="R43">
        <v>0</v>
      </c>
      <c r="S43">
        <v>-2</v>
      </c>
      <c r="T43">
        <v>-2</v>
      </c>
      <c r="U43">
        <v>-2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-2</v>
      </c>
      <c r="AF43">
        <v>-2</v>
      </c>
      <c r="AG43">
        <v>-2</v>
      </c>
      <c r="AH43">
        <v>2</v>
      </c>
      <c r="AI43">
        <v>-2</v>
      </c>
      <c r="AJ43">
        <v>2</v>
      </c>
      <c r="AK43">
        <v>-2</v>
      </c>
      <c r="AL43">
        <v>-2</v>
      </c>
      <c r="AM43">
        <v>2</v>
      </c>
      <c r="AN43">
        <v>-2</v>
      </c>
      <c r="AO43">
        <v>-2</v>
      </c>
      <c r="AP43">
        <v>2</v>
      </c>
      <c r="AQ43">
        <v>2</v>
      </c>
      <c r="AR43">
        <v>2</v>
      </c>
      <c r="AS43">
        <v>2</v>
      </c>
      <c r="AT43">
        <v>1</v>
      </c>
      <c r="AU43">
        <v>0</v>
      </c>
      <c r="AV43">
        <v>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0</v>
      </c>
      <c r="DK43">
        <v>1</v>
      </c>
      <c r="DL43">
        <v>0</v>
      </c>
      <c r="DM43">
        <v>0</v>
      </c>
      <c r="DO43">
        <v>1</v>
      </c>
      <c r="DP43">
        <v>1</v>
      </c>
      <c r="DQ43" t="s">
        <v>118</v>
      </c>
      <c r="DR43">
        <v>1</v>
      </c>
      <c r="DS43">
        <v>0</v>
      </c>
      <c r="DT43">
        <v>0</v>
      </c>
      <c r="DU43">
        <v>0</v>
      </c>
      <c r="DV43">
        <v>0</v>
      </c>
      <c r="DX43">
        <v>1</v>
      </c>
      <c r="DY43">
        <v>0</v>
      </c>
      <c r="DZ43">
        <v>0</v>
      </c>
      <c r="EA43">
        <v>0</v>
      </c>
    </row>
    <row r="44" spans="1:131" x14ac:dyDescent="0.35">
      <c r="A44">
        <v>1</v>
      </c>
      <c r="B44">
        <v>1</v>
      </c>
      <c r="C44">
        <v>2</v>
      </c>
      <c r="D44">
        <v>0</v>
      </c>
      <c r="E44">
        <v>3</v>
      </c>
      <c r="F44">
        <v>96</v>
      </c>
      <c r="G44" t="s">
        <v>384</v>
      </c>
      <c r="H44">
        <v>1</v>
      </c>
      <c r="I44">
        <v>1</v>
      </c>
      <c r="J44">
        <v>2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-1</v>
      </c>
      <c r="S44">
        <v>-1</v>
      </c>
      <c r="T44">
        <v>-1</v>
      </c>
      <c r="U44">
        <v>-2</v>
      </c>
      <c r="V44">
        <v>-1</v>
      </c>
      <c r="W44">
        <v>-1</v>
      </c>
      <c r="X44">
        <v>-1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-2</v>
      </c>
      <c r="AE44">
        <v>-1</v>
      </c>
      <c r="AF44">
        <v>-1</v>
      </c>
      <c r="AG44">
        <v>-1</v>
      </c>
      <c r="AH44">
        <v>0</v>
      </c>
      <c r="AI44">
        <v>1</v>
      </c>
      <c r="AJ44">
        <v>1</v>
      </c>
      <c r="AK44">
        <v>1</v>
      </c>
      <c r="AL44">
        <v>-1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1</v>
      </c>
      <c r="AU44">
        <v>-1</v>
      </c>
      <c r="AV44">
        <v>-2</v>
      </c>
      <c r="AW44">
        <v>-2</v>
      </c>
      <c r="AX44">
        <v>0</v>
      </c>
      <c r="AY44">
        <v>-1</v>
      </c>
      <c r="AZ44">
        <v>0</v>
      </c>
      <c r="BA44">
        <v>0</v>
      </c>
      <c r="BB44">
        <v>0</v>
      </c>
      <c r="BC44">
        <v>0</v>
      </c>
      <c r="BD44">
        <v>-1</v>
      </c>
      <c r="BE44">
        <v>0</v>
      </c>
      <c r="BF44">
        <v>-1</v>
      </c>
      <c r="BG44">
        <v>0</v>
      </c>
      <c r="BH44">
        <v>-1</v>
      </c>
      <c r="BI44">
        <v>0</v>
      </c>
      <c r="BJ44">
        <v>0</v>
      </c>
      <c r="BK44">
        <v>0</v>
      </c>
      <c r="BL44">
        <v>0</v>
      </c>
      <c r="BM44">
        <v>-1</v>
      </c>
      <c r="BN44">
        <v>-1</v>
      </c>
      <c r="BO44">
        <v>-1</v>
      </c>
      <c r="BP44">
        <v>-1</v>
      </c>
      <c r="BQ44">
        <v>-2</v>
      </c>
      <c r="BR44">
        <v>0</v>
      </c>
      <c r="BS44">
        <v>-1</v>
      </c>
      <c r="BT44">
        <v>1</v>
      </c>
      <c r="BU44">
        <v>0</v>
      </c>
      <c r="BV44">
        <v>-1</v>
      </c>
      <c r="BW44">
        <v>1</v>
      </c>
      <c r="BX44">
        <v>1</v>
      </c>
      <c r="BY44">
        <v>0</v>
      </c>
      <c r="BZ44">
        <v>-1</v>
      </c>
      <c r="CA44">
        <v>0</v>
      </c>
      <c r="CB44">
        <v>1</v>
      </c>
      <c r="CC44">
        <v>1</v>
      </c>
      <c r="CD44">
        <v>0</v>
      </c>
      <c r="CE44">
        <v>-1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O44">
        <v>0</v>
      </c>
      <c r="DP44">
        <v>1</v>
      </c>
      <c r="DQ44" t="s">
        <v>118</v>
      </c>
      <c r="DR44">
        <v>1</v>
      </c>
      <c r="DS44">
        <v>0</v>
      </c>
      <c r="DT44">
        <v>0</v>
      </c>
      <c r="DU44">
        <v>0</v>
      </c>
      <c r="DV44">
        <v>0</v>
      </c>
      <c r="DX44">
        <v>1</v>
      </c>
      <c r="DY44">
        <v>0</v>
      </c>
      <c r="DZ44">
        <v>0</v>
      </c>
      <c r="EA44">
        <v>0</v>
      </c>
    </row>
    <row r="45" spans="1:131" x14ac:dyDescent="0.35">
      <c r="A45">
        <v>1</v>
      </c>
      <c r="B45">
        <v>1</v>
      </c>
      <c r="C45">
        <v>2</v>
      </c>
      <c r="D45">
        <v>1</v>
      </c>
      <c r="E45">
        <v>3</v>
      </c>
      <c r="F45">
        <v>3</v>
      </c>
      <c r="H45">
        <v>1</v>
      </c>
      <c r="I45">
        <v>1</v>
      </c>
      <c r="J45">
        <v>2</v>
      </c>
      <c r="L45">
        <v>1</v>
      </c>
      <c r="M45">
        <v>1</v>
      </c>
      <c r="N45">
        <v>1</v>
      </c>
      <c r="O45">
        <v>1</v>
      </c>
      <c r="P45">
        <v>-1</v>
      </c>
      <c r="Q45">
        <v>0</v>
      </c>
      <c r="R45">
        <v>-1</v>
      </c>
      <c r="S45">
        <v>-1</v>
      </c>
      <c r="T45">
        <v>-1</v>
      </c>
      <c r="U45">
        <v>-2</v>
      </c>
      <c r="V45">
        <v>-1</v>
      </c>
      <c r="W45">
        <v>-1</v>
      </c>
      <c r="X45">
        <v>-1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-2</v>
      </c>
      <c r="AE45">
        <v>-1</v>
      </c>
      <c r="AF45">
        <v>-1</v>
      </c>
      <c r="AG45">
        <v>-1</v>
      </c>
      <c r="AH45">
        <v>0</v>
      </c>
      <c r="AI45">
        <v>1</v>
      </c>
      <c r="AJ45">
        <v>1</v>
      </c>
      <c r="AK45">
        <v>1</v>
      </c>
      <c r="AL45">
        <v>-1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-2</v>
      </c>
      <c r="AW45">
        <v>-2</v>
      </c>
      <c r="AX45">
        <v>1</v>
      </c>
      <c r="AY45">
        <v>-1</v>
      </c>
      <c r="AZ45">
        <v>0</v>
      </c>
      <c r="BA45">
        <v>0</v>
      </c>
      <c r="BB45">
        <v>0</v>
      </c>
      <c r="BC45">
        <v>0</v>
      </c>
      <c r="BD45">
        <v>-1</v>
      </c>
      <c r="BE45">
        <v>1</v>
      </c>
      <c r="BF45">
        <v>1</v>
      </c>
      <c r="BG45">
        <v>1</v>
      </c>
      <c r="BH45">
        <v>1</v>
      </c>
      <c r="BI45">
        <v>-1</v>
      </c>
      <c r="BJ45">
        <v>0</v>
      </c>
      <c r="BK45">
        <v>0</v>
      </c>
      <c r="BL45">
        <v>0</v>
      </c>
      <c r="BM45">
        <v>1</v>
      </c>
      <c r="BN45">
        <v>-2</v>
      </c>
      <c r="BO45">
        <v>-2</v>
      </c>
      <c r="BP45">
        <v>-1</v>
      </c>
      <c r="BQ45">
        <v>-1</v>
      </c>
      <c r="BR45">
        <v>0</v>
      </c>
      <c r="BS45">
        <v>-1</v>
      </c>
      <c r="BT45">
        <v>1</v>
      </c>
      <c r="BU45">
        <v>0</v>
      </c>
      <c r="BV45">
        <v>-1</v>
      </c>
      <c r="BW45">
        <v>1</v>
      </c>
      <c r="BX45">
        <v>1</v>
      </c>
      <c r="BY45">
        <v>0</v>
      </c>
      <c r="BZ45">
        <v>-1</v>
      </c>
      <c r="CA45">
        <v>0</v>
      </c>
      <c r="CB45">
        <v>1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1</v>
      </c>
      <c r="DK45">
        <v>0</v>
      </c>
      <c r="DL45">
        <v>0</v>
      </c>
      <c r="DM45">
        <v>0</v>
      </c>
      <c r="DO45">
        <v>0</v>
      </c>
      <c r="DP45">
        <v>1</v>
      </c>
      <c r="DQ45" t="s">
        <v>393</v>
      </c>
      <c r="DR45">
        <v>1</v>
      </c>
      <c r="DS45">
        <v>0</v>
      </c>
      <c r="DT45">
        <v>0</v>
      </c>
      <c r="DU45">
        <v>0</v>
      </c>
      <c r="DV45">
        <v>0</v>
      </c>
      <c r="DX45">
        <v>1</v>
      </c>
      <c r="DY45">
        <v>0</v>
      </c>
      <c r="DZ45">
        <v>0</v>
      </c>
      <c r="EA45">
        <v>0</v>
      </c>
    </row>
    <row r="46" spans="1:131" x14ac:dyDescent="0.35">
      <c r="A46">
        <v>1</v>
      </c>
      <c r="B46">
        <v>1</v>
      </c>
      <c r="C46">
        <v>2</v>
      </c>
      <c r="D46">
        <v>1</v>
      </c>
      <c r="E46">
        <v>3</v>
      </c>
      <c r="F46">
        <v>3</v>
      </c>
      <c r="H46">
        <v>1</v>
      </c>
      <c r="I46">
        <v>1</v>
      </c>
      <c r="J46">
        <v>2</v>
      </c>
      <c r="L46">
        <v>2</v>
      </c>
      <c r="M46">
        <v>2</v>
      </c>
      <c r="N46">
        <v>1</v>
      </c>
      <c r="O46">
        <v>1</v>
      </c>
      <c r="P46">
        <v>-1</v>
      </c>
      <c r="Q46">
        <v>0</v>
      </c>
      <c r="R46">
        <v>-1</v>
      </c>
      <c r="S46">
        <v>-1</v>
      </c>
      <c r="T46">
        <v>-1</v>
      </c>
      <c r="U46">
        <v>-2</v>
      </c>
      <c r="V46">
        <v>-1</v>
      </c>
      <c r="W46">
        <v>-1</v>
      </c>
      <c r="X46">
        <v>-1</v>
      </c>
      <c r="Y46">
        <v>-1</v>
      </c>
      <c r="Z46">
        <v>0</v>
      </c>
      <c r="AA46">
        <v>0</v>
      </c>
      <c r="AB46">
        <v>1</v>
      </c>
      <c r="AC46">
        <v>1</v>
      </c>
      <c r="AD46">
        <v>-2</v>
      </c>
      <c r="AE46">
        <v>-1</v>
      </c>
      <c r="AF46">
        <v>-1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-1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0</v>
      </c>
      <c r="AT46">
        <v>1</v>
      </c>
      <c r="AU46">
        <v>-1</v>
      </c>
      <c r="AV46">
        <v>-2</v>
      </c>
      <c r="AW46">
        <v>-2</v>
      </c>
      <c r="AX46">
        <v>0</v>
      </c>
      <c r="AY46">
        <v>-1</v>
      </c>
      <c r="AZ46">
        <v>0</v>
      </c>
      <c r="BA46">
        <v>0</v>
      </c>
      <c r="BB46">
        <v>0</v>
      </c>
      <c r="BC46">
        <v>0</v>
      </c>
      <c r="BD46">
        <v>-1</v>
      </c>
      <c r="BE46">
        <v>0</v>
      </c>
      <c r="BF46">
        <v>1</v>
      </c>
      <c r="BG46">
        <v>1</v>
      </c>
      <c r="BH46">
        <v>-1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-2</v>
      </c>
      <c r="BO46">
        <v>-1</v>
      </c>
      <c r="BP46">
        <v>-2</v>
      </c>
      <c r="BQ46">
        <v>-2</v>
      </c>
      <c r="BR46">
        <v>-2</v>
      </c>
      <c r="BS46">
        <v>0</v>
      </c>
      <c r="BT46">
        <v>-1</v>
      </c>
      <c r="BU46">
        <v>-1</v>
      </c>
      <c r="BV46">
        <v>-1</v>
      </c>
      <c r="BW46">
        <v>1</v>
      </c>
      <c r="BX46">
        <v>1</v>
      </c>
      <c r="BY46">
        <v>0</v>
      </c>
      <c r="BZ46">
        <v>-1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1</v>
      </c>
      <c r="CQ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1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O46">
        <v>0</v>
      </c>
      <c r="DP46">
        <v>1</v>
      </c>
      <c r="DQ46" t="s">
        <v>393</v>
      </c>
      <c r="DR46">
        <v>1</v>
      </c>
      <c r="DS46">
        <v>0</v>
      </c>
      <c r="DT46">
        <v>0</v>
      </c>
      <c r="DU46">
        <v>0</v>
      </c>
      <c r="DV46">
        <v>0</v>
      </c>
      <c r="DX46">
        <v>1</v>
      </c>
      <c r="DY46">
        <v>0</v>
      </c>
      <c r="DZ46">
        <v>0</v>
      </c>
      <c r="EA46">
        <v>0</v>
      </c>
    </row>
    <row r="47" spans="1:131" x14ac:dyDescent="0.35">
      <c r="A47">
        <v>1</v>
      </c>
      <c r="B47">
        <v>1</v>
      </c>
      <c r="C47">
        <v>2</v>
      </c>
      <c r="D47">
        <v>1</v>
      </c>
      <c r="E47">
        <v>3</v>
      </c>
      <c r="F47">
        <v>3</v>
      </c>
      <c r="H47">
        <v>1</v>
      </c>
      <c r="I47">
        <v>1</v>
      </c>
      <c r="J47">
        <v>2</v>
      </c>
      <c r="L47">
        <v>2</v>
      </c>
      <c r="M47">
        <v>2</v>
      </c>
      <c r="N47">
        <v>-1</v>
      </c>
      <c r="O47">
        <v>1</v>
      </c>
      <c r="P47">
        <v>-1</v>
      </c>
      <c r="Q47">
        <v>-1</v>
      </c>
      <c r="R47">
        <v>-1</v>
      </c>
      <c r="S47">
        <v>-4</v>
      </c>
      <c r="T47">
        <v>1</v>
      </c>
      <c r="U47">
        <v>1</v>
      </c>
      <c r="V47">
        <v>-1</v>
      </c>
      <c r="W47">
        <v>-1</v>
      </c>
      <c r="X47">
        <v>-1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-2</v>
      </c>
      <c r="AE47">
        <v>-1</v>
      </c>
      <c r="AF47">
        <v>-1</v>
      </c>
      <c r="AG47">
        <v>-1</v>
      </c>
      <c r="AH47">
        <v>0</v>
      </c>
      <c r="AI47">
        <v>1</v>
      </c>
      <c r="AJ47">
        <v>1</v>
      </c>
      <c r="AK47">
        <v>1</v>
      </c>
      <c r="AL47">
        <v>-1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-2</v>
      </c>
      <c r="AW47">
        <v>-2</v>
      </c>
      <c r="AX47">
        <v>0</v>
      </c>
      <c r="AY47">
        <v>-1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1</v>
      </c>
      <c r="BH47">
        <v>-1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-2</v>
      </c>
      <c r="BO47">
        <v>-2</v>
      </c>
      <c r="BP47">
        <v>-2</v>
      </c>
      <c r="BQ47">
        <v>-2</v>
      </c>
      <c r="BR47">
        <v>0</v>
      </c>
      <c r="BS47">
        <v>-1</v>
      </c>
      <c r="BT47">
        <v>1</v>
      </c>
      <c r="BU47">
        <v>1</v>
      </c>
      <c r="BV47">
        <v>-1</v>
      </c>
      <c r="BW47">
        <v>1</v>
      </c>
      <c r="BX47">
        <v>1</v>
      </c>
      <c r="BY47">
        <v>0</v>
      </c>
      <c r="BZ47">
        <v>-1</v>
      </c>
      <c r="CA47">
        <v>0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1</v>
      </c>
      <c r="CQ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O47">
        <v>0</v>
      </c>
      <c r="DP47">
        <v>1</v>
      </c>
      <c r="DQ47" t="s">
        <v>393</v>
      </c>
      <c r="DR47">
        <v>1</v>
      </c>
      <c r="DS47">
        <v>0</v>
      </c>
      <c r="DT47">
        <v>0</v>
      </c>
      <c r="DU47">
        <v>1</v>
      </c>
      <c r="DV47">
        <v>0</v>
      </c>
      <c r="DX47">
        <v>1</v>
      </c>
      <c r="DY47">
        <v>0</v>
      </c>
      <c r="DZ47">
        <v>0</v>
      </c>
      <c r="EA47">
        <v>0</v>
      </c>
    </row>
    <row r="48" spans="1:131" x14ac:dyDescent="0.35">
      <c r="A48">
        <v>1</v>
      </c>
      <c r="B48">
        <v>1</v>
      </c>
      <c r="C48">
        <v>2</v>
      </c>
      <c r="D48">
        <v>1</v>
      </c>
      <c r="E48">
        <v>3</v>
      </c>
      <c r="F48">
        <v>3</v>
      </c>
      <c r="H48">
        <v>1</v>
      </c>
      <c r="I48">
        <v>1</v>
      </c>
      <c r="J48">
        <v>2</v>
      </c>
      <c r="L48">
        <v>1</v>
      </c>
      <c r="M48">
        <v>1</v>
      </c>
      <c r="N48">
        <v>1</v>
      </c>
      <c r="O48">
        <v>1</v>
      </c>
      <c r="P48">
        <v>-1</v>
      </c>
      <c r="Q48">
        <v>0</v>
      </c>
      <c r="R48">
        <v>-1</v>
      </c>
      <c r="S48">
        <v>-1</v>
      </c>
      <c r="T48">
        <v>-1</v>
      </c>
      <c r="U48">
        <v>-2</v>
      </c>
      <c r="V48">
        <v>-1</v>
      </c>
      <c r="W48">
        <v>-1</v>
      </c>
      <c r="X48">
        <v>-1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-2</v>
      </c>
      <c r="AE48">
        <v>-1</v>
      </c>
      <c r="AF48">
        <v>-1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-1</v>
      </c>
      <c r="AV48">
        <v>-1</v>
      </c>
      <c r="AW48">
        <v>-1</v>
      </c>
      <c r="AX48">
        <v>0</v>
      </c>
      <c r="AY48">
        <v>-1</v>
      </c>
      <c r="AZ48">
        <v>0</v>
      </c>
      <c r="BA48">
        <v>0</v>
      </c>
      <c r="BB48">
        <v>0</v>
      </c>
      <c r="BC48">
        <v>0</v>
      </c>
      <c r="BD48">
        <v>-1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-2</v>
      </c>
      <c r="BO48">
        <v>-2</v>
      </c>
      <c r="BP48">
        <v>-2</v>
      </c>
      <c r="BQ48">
        <v>-1</v>
      </c>
      <c r="BR48">
        <v>0</v>
      </c>
      <c r="BS48">
        <v>-1</v>
      </c>
      <c r="BT48">
        <v>1</v>
      </c>
      <c r="BU48">
        <v>0</v>
      </c>
      <c r="BV48">
        <v>-1</v>
      </c>
      <c r="BW48">
        <v>1</v>
      </c>
      <c r="BX48">
        <v>1</v>
      </c>
      <c r="BY48">
        <v>0</v>
      </c>
      <c r="BZ48">
        <v>-1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1</v>
      </c>
      <c r="CI48">
        <v>2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1</v>
      </c>
      <c r="DK48">
        <v>0</v>
      </c>
      <c r="DL48">
        <v>0</v>
      </c>
      <c r="DM48">
        <v>0</v>
      </c>
      <c r="DO48">
        <v>0</v>
      </c>
      <c r="DP48">
        <v>1</v>
      </c>
      <c r="DQ48" t="s">
        <v>118</v>
      </c>
      <c r="DR48">
        <v>1</v>
      </c>
      <c r="DS48">
        <v>0</v>
      </c>
      <c r="DT48">
        <v>0</v>
      </c>
      <c r="DU48">
        <v>0</v>
      </c>
      <c r="DV48">
        <v>0</v>
      </c>
      <c r="DX48">
        <v>1</v>
      </c>
      <c r="DY48">
        <v>0</v>
      </c>
      <c r="DZ48">
        <v>0</v>
      </c>
      <c r="EA48">
        <v>0</v>
      </c>
    </row>
    <row r="49" spans="1:131" x14ac:dyDescent="0.35">
      <c r="A49">
        <v>1</v>
      </c>
      <c r="B49">
        <v>1</v>
      </c>
      <c r="C49">
        <v>2</v>
      </c>
      <c r="D49">
        <v>1</v>
      </c>
      <c r="E49">
        <v>3</v>
      </c>
      <c r="F49">
        <v>3</v>
      </c>
      <c r="H49">
        <v>1</v>
      </c>
      <c r="I49">
        <v>1</v>
      </c>
      <c r="J49">
        <v>2</v>
      </c>
      <c r="L49">
        <v>1</v>
      </c>
      <c r="M49">
        <v>1</v>
      </c>
      <c r="N49">
        <v>1</v>
      </c>
      <c r="O49">
        <v>1</v>
      </c>
      <c r="P49">
        <v>-1</v>
      </c>
      <c r="Q49">
        <v>0</v>
      </c>
      <c r="R49">
        <v>-1</v>
      </c>
      <c r="S49">
        <v>-1</v>
      </c>
      <c r="T49">
        <v>1</v>
      </c>
      <c r="U49">
        <v>-1</v>
      </c>
      <c r="V49">
        <v>-1</v>
      </c>
      <c r="W49">
        <v>0</v>
      </c>
      <c r="X49">
        <v>0</v>
      </c>
      <c r="Y49">
        <v>0</v>
      </c>
      <c r="Z49">
        <v>1</v>
      </c>
      <c r="AA49">
        <v>1</v>
      </c>
      <c r="AB49">
        <v>1</v>
      </c>
      <c r="AC49">
        <v>1</v>
      </c>
      <c r="AD49">
        <v>-2</v>
      </c>
      <c r="AE49">
        <v>-1</v>
      </c>
      <c r="AF49">
        <v>-1</v>
      </c>
      <c r="AG49">
        <v>-1</v>
      </c>
      <c r="AH49">
        <v>0</v>
      </c>
      <c r="AI49">
        <v>1</v>
      </c>
      <c r="AJ49">
        <v>1</v>
      </c>
      <c r="AK49">
        <v>1</v>
      </c>
      <c r="AL49">
        <v>-1</v>
      </c>
      <c r="AM49">
        <v>1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-1</v>
      </c>
      <c r="AT49">
        <v>0</v>
      </c>
      <c r="AU49">
        <v>0</v>
      </c>
      <c r="AV49">
        <v>-1</v>
      </c>
      <c r="AW49">
        <v>-1</v>
      </c>
      <c r="AX49">
        <v>0</v>
      </c>
      <c r="AY49">
        <v>-1</v>
      </c>
      <c r="AZ49">
        <v>0</v>
      </c>
      <c r="BA49">
        <v>0</v>
      </c>
      <c r="BB49">
        <v>0</v>
      </c>
      <c r="BC49">
        <v>0</v>
      </c>
      <c r="BD49">
        <v>-1</v>
      </c>
      <c r="BE49">
        <v>1</v>
      </c>
      <c r="BF49">
        <v>1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-2</v>
      </c>
      <c r="BO49">
        <v>-1</v>
      </c>
      <c r="BP49">
        <v>-1</v>
      </c>
      <c r="BQ49">
        <v>-1</v>
      </c>
      <c r="BR49">
        <v>0</v>
      </c>
      <c r="BS49">
        <v>-1</v>
      </c>
      <c r="BT49">
        <v>1</v>
      </c>
      <c r="BU49">
        <v>0</v>
      </c>
      <c r="BV49">
        <v>-1</v>
      </c>
      <c r="BW49">
        <v>1</v>
      </c>
      <c r="BX49">
        <v>1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1</v>
      </c>
      <c r="CQ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O49">
        <v>0</v>
      </c>
      <c r="DP49">
        <v>1</v>
      </c>
      <c r="DQ49" t="s">
        <v>393</v>
      </c>
      <c r="DR49">
        <v>1</v>
      </c>
      <c r="DS49">
        <v>0</v>
      </c>
      <c r="DT49">
        <v>0</v>
      </c>
      <c r="DU49">
        <v>1</v>
      </c>
      <c r="DV49">
        <v>0</v>
      </c>
      <c r="DX49">
        <v>1</v>
      </c>
      <c r="DY49">
        <v>0</v>
      </c>
      <c r="DZ49">
        <v>0</v>
      </c>
      <c r="EA49">
        <v>0</v>
      </c>
    </row>
    <row r="50" spans="1:131" x14ac:dyDescent="0.35">
      <c r="A50">
        <v>1</v>
      </c>
      <c r="B50">
        <v>1</v>
      </c>
      <c r="C50">
        <v>2</v>
      </c>
      <c r="D50">
        <v>1</v>
      </c>
      <c r="E50">
        <v>3</v>
      </c>
      <c r="F50">
        <v>3</v>
      </c>
      <c r="H50">
        <v>1</v>
      </c>
      <c r="I50">
        <v>1</v>
      </c>
      <c r="J50">
        <v>2</v>
      </c>
      <c r="L50">
        <v>1</v>
      </c>
      <c r="M50">
        <v>1</v>
      </c>
      <c r="N50">
        <v>1</v>
      </c>
      <c r="O50">
        <v>1</v>
      </c>
      <c r="P50">
        <v>-1</v>
      </c>
      <c r="Q50">
        <v>0</v>
      </c>
      <c r="R50">
        <v>-1</v>
      </c>
      <c r="S50">
        <v>0</v>
      </c>
      <c r="T50">
        <v>-1</v>
      </c>
      <c r="U50">
        <v>-1</v>
      </c>
      <c r="V50">
        <v>-1</v>
      </c>
      <c r="W50">
        <v>1</v>
      </c>
      <c r="X50">
        <v>-1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-2</v>
      </c>
      <c r="AE50">
        <v>-2</v>
      </c>
      <c r="AF50">
        <v>-1</v>
      </c>
      <c r="AG50">
        <v>-1</v>
      </c>
      <c r="AH50">
        <v>0</v>
      </c>
      <c r="AI50">
        <v>0</v>
      </c>
      <c r="AJ50">
        <v>1</v>
      </c>
      <c r="AK50">
        <v>1</v>
      </c>
      <c r="AL50">
        <v>-1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-2</v>
      </c>
      <c r="AW50">
        <v>-2</v>
      </c>
      <c r="AX50">
        <v>-1</v>
      </c>
      <c r="AY50">
        <v>-1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-2</v>
      </c>
      <c r="BO50">
        <v>-2</v>
      </c>
      <c r="BP50">
        <v>-1</v>
      </c>
      <c r="BQ50">
        <v>-1</v>
      </c>
      <c r="BR50">
        <v>0</v>
      </c>
      <c r="BS50">
        <v>0</v>
      </c>
      <c r="BT50">
        <v>1</v>
      </c>
      <c r="BU50">
        <v>0</v>
      </c>
      <c r="BV50">
        <v>-1</v>
      </c>
      <c r="BW50">
        <v>1</v>
      </c>
      <c r="BX50">
        <v>1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O50">
        <v>0</v>
      </c>
      <c r="DP50">
        <v>1</v>
      </c>
      <c r="DQ50" t="s">
        <v>46</v>
      </c>
      <c r="DR50">
        <v>1</v>
      </c>
      <c r="DS50">
        <v>0</v>
      </c>
      <c r="DT50">
        <v>0</v>
      </c>
      <c r="DU50">
        <v>0</v>
      </c>
      <c r="DV50">
        <v>0</v>
      </c>
      <c r="DX50">
        <v>1</v>
      </c>
      <c r="DY50">
        <v>1</v>
      </c>
      <c r="DZ50">
        <v>0</v>
      </c>
      <c r="EA50">
        <v>0</v>
      </c>
    </row>
    <row r="51" spans="1:131" x14ac:dyDescent="0.35">
      <c r="A51">
        <v>1</v>
      </c>
      <c r="B51">
        <v>1</v>
      </c>
      <c r="C51">
        <v>2</v>
      </c>
      <c r="D51">
        <v>1</v>
      </c>
      <c r="E51">
        <v>2</v>
      </c>
      <c r="F51">
        <v>3</v>
      </c>
      <c r="H51">
        <v>1</v>
      </c>
      <c r="I51">
        <v>1</v>
      </c>
      <c r="J51">
        <v>2</v>
      </c>
      <c r="L51">
        <v>2</v>
      </c>
      <c r="M51">
        <v>1</v>
      </c>
      <c r="N51">
        <v>1</v>
      </c>
      <c r="O51">
        <v>1</v>
      </c>
      <c r="P51">
        <v>-1</v>
      </c>
      <c r="Q51">
        <v>0</v>
      </c>
      <c r="R51">
        <v>-1</v>
      </c>
      <c r="S51">
        <v>-1</v>
      </c>
      <c r="T51">
        <v>1</v>
      </c>
      <c r="U51">
        <v>-1</v>
      </c>
      <c r="V51">
        <v>-1</v>
      </c>
      <c r="W51">
        <v>1</v>
      </c>
      <c r="X51">
        <v>-1</v>
      </c>
      <c r="Y51">
        <v>0</v>
      </c>
      <c r="Z51">
        <v>0</v>
      </c>
      <c r="AA51">
        <v>0</v>
      </c>
      <c r="AB51">
        <v>0</v>
      </c>
      <c r="AC51">
        <v>-1</v>
      </c>
      <c r="AD51">
        <v>-2</v>
      </c>
      <c r="AE51">
        <v>-2</v>
      </c>
      <c r="AF51">
        <v>-2</v>
      </c>
      <c r="AG51">
        <v>-1</v>
      </c>
      <c r="AH51">
        <v>0</v>
      </c>
      <c r="AI51">
        <v>1</v>
      </c>
      <c r="AJ51">
        <v>1</v>
      </c>
      <c r="AK51">
        <v>-1</v>
      </c>
      <c r="AL51">
        <v>-1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-1</v>
      </c>
      <c r="AW51">
        <v>-2</v>
      </c>
      <c r="AX51">
        <v>0</v>
      </c>
      <c r="AY51">
        <v>-1</v>
      </c>
      <c r="AZ51">
        <v>0</v>
      </c>
      <c r="BA51">
        <v>1</v>
      </c>
      <c r="BB51">
        <v>1</v>
      </c>
      <c r="BC51">
        <v>0</v>
      </c>
      <c r="BD51">
        <v>-1</v>
      </c>
      <c r="BE51">
        <v>1</v>
      </c>
      <c r="BF51">
        <v>1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-2</v>
      </c>
      <c r="BO51">
        <v>-2</v>
      </c>
      <c r="BP51">
        <v>-2</v>
      </c>
      <c r="BQ51">
        <v>-1</v>
      </c>
      <c r="BR51">
        <v>0</v>
      </c>
      <c r="BS51">
        <v>0</v>
      </c>
      <c r="BT51">
        <v>0</v>
      </c>
      <c r="BU51">
        <v>-1</v>
      </c>
      <c r="BV51">
        <v>-1</v>
      </c>
      <c r="BW51">
        <v>1</v>
      </c>
      <c r="BX51">
        <v>1</v>
      </c>
      <c r="BY51">
        <v>0</v>
      </c>
      <c r="BZ51">
        <v>-1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1</v>
      </c>
      <c r="CQ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O51">
        <v>0</v>
      </c>
      <c r="DP51">
        <v>1</v>
      </c>
      <c r="DQ51" t="s">
        <v>393</v>
      </c>
      <c r="DR51">
        <v>1</v>
      </c>
      <c r="DS51">
        <v>0</v>
      </c>
      <c r="DT51">
        <v>0</v>
      </c>
      <c r="DU51">
        <v>0</v>
      </c>
      <c r="DV51">
        <v>0</v>
      </c>
      <c r="DX51">
        <v>1</v>
      </c>
      <c r="DY51">
        <v>0</v>
      </c>
      <c r="DZ51">
        <v>0</v>
      </c>
      <c r="EA51">
        <v>0</v>
      </c>
    </row>
    <row r="52" spans="1:131" x14ac:dyDescent="0.35">
      <c r="A52">
        <v>1</v>
      </c>
      <c r="B52">
        <v>1</v>
      </c>
      <c r="C52">
        <v>2</v>
      </c>
      <c r="D52">
        <v>1</v>
      </c>
      <c r="E52">
        <v>3</v>
      </c>
      <c r="F52">
        <v>3</v>
      </c>
      <c r="H52">
        <v>1</v>
      </c>
      <c r="I52">
        <v>1</v>
      </c>
      <c r="J52">
        <v>2</v>
      </c>
      <c r="L52">
        <v>1</v>
      </c>
      <c r="M52">
        <v>1</v>
      </c>
      <c r="N52">
        <v>1</v>
      </c>
      <c r="O52">
        <v>1</v>
      </c>
      <c r="P52">
        <v>-1</v>
      </c>
      <c r="Q52">
        <v>0</v>
      </c>
      <c r="R52">
        <v>-1</v>
      </c>
      <c r="S52">
        <v>-1</v>
      </c>
      <c r="T52">
        <v>1</v>
      </c>
      <c r="U52">
        <v>-1</v>
      </c>
      <c r="V52">
        <v>-1</v>
      </c>
      <c r="W52">
        <v>-1</v>
      </c>
      <c r="X52">
        <v>-1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-2</v>
      </c>
      <c r="AE52">
        <v>-2</v>
      </c>
      <c r="AF52">
        <v>-2</v>
      </c>
      <c r="AG52">
        <v>-1</v>
      </c>
      <c r="AH52">
        <v>0</v>
      </c>
      <c r="AI52">
        <v>-1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-1</v>
      </c>
      <c r="AW52">
        <v>-2</v>
      </c>
      <c r="AX52">
        <v>0</v>
      </c>
      <c r="AY52">
        <v>-1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1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-2</v>
      </c>
      <c r="BO52">
        <v>-1</v>
      </c>
      <c r="BP52">
        <v>-1</v>
      </c>
      <c r="BQ52">
        <v>-2</v>
      </c>
      <c r="BR52">
        <v>0</v>
      </c>
      <c r="BS52">
        <v>-1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-1</v>
      </c>
      <c r="CA52">
        <v>0</v>
      </c>
      <c r="CB52">
        <v>1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1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>
        <v>0</v>
      </c>
      <c r="DO52">
        <v>0</v>
      </c>
      <c r="DP52">
        <v>1</v>
      </c>
      <c r="DQ52" t="s">
        <v>393</v>
      </c>
      <c r="DR52">
        <v>1</v>
      </c>
      <c r="DS52">
        <v>0</v>
      </c>
      <c r="DT52">
        <v>0</v>
      </c>
      <c r="DU52">
        <v>0</v>
      </c>
      <c r="DV52">
        <v>0</v>
      </c>
      <c r="DX52">
        <v>1</v>
      </c>
      <c r="DY52">
        <v>0</v>
      </c>
      <c r="DZ52">
        <v>0</v>
      </c>
      <c r="EA52">
        <v>0</v>
      </c>
    </row>
    <row r="53" spans="1:131" x14ac:dyDescent="0.35">
      <c r="A53">
        <v>1</v>
      </c>
      <c r="B53">
        <v>1</v>
      </c>
      <c r="C53">
        <v>2</v>
      </c>
      <c r="D53">
        <v>1</v>
      </c>
      <c r="E53">
        <v>3</v>
      </c>
      <c r="F53">
        <v>3</v>
      </c>
      <c r="H53">
        <v>1</v>
      </c>
      <c r="I53">
        <v>1</v>
      </c>
      <c r="J53">
        <v>2</v>
      </c>
      <c r="L53">
        <v>1</v>
      </c>
      <c r="M53">
        <v>1</v>
      </c>
      <c r="N53">
        <v>1</v>
      </c>
      <c r="O53">
        <v>1</v>
      </c>
      <c r="P53">
        <v>-1</v>
      </c>
      <c r="Q53">
        <v>0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-2</v>
      </c>
      <c r="AE53">
        <v>-2</v>
      </c>
      <c r="AF53">
        <v>-1</v>
      </c>
      <c r="AG53">
        <v>-1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-1</v>
      </c>
      <c r="AT53">
        <v>0</v>
      </c>
      <c r="AU53">
        <v>-1</v>
      </c>
      <c r="AV53">
        <v>-1</v>
      </c>
      <c r="AW53">
        <v>-2</v>
      </c>
      <c r="AX53">
        <v>0</v>
      </c>
      <c r="AY53">
        <v>-1</v>
      </c>
      <c r="AZ53">
        <v>0</v>
      </c>
      <c r="BA53">
        <v>0</v>
      </c>
      <c r="BB53">
        <v>0</v>
      </c>
      <c r="BC53">
        <v>0</v>
      </c>
      <c r="BD53">
        <v>-1</v>
      </c>
      <c r="BE53">
        <v>1</v>
      </c>
      <c r="BF53">
        <v>-1</v>
      </c>
      <c r="BG53">
        <v>1</v>
      </c>
      <c r="BH53">
        <v>-1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-2</v>
      </c>
      <c r="BO53">
        <v>-2</v>
      </c>
      <c r="BP53">
        <v>-2</v>
      </c>
      <c r="BQ53">
        <v>-1</v>
      </c>
      <c r="BR53">
        <v>0</v>
      </c>
      <c r="BS53">
        <v>1</v>
      </c>
      <c r="BT53">
        <v>1</v>
      </c>
      <c r="BU53">
        <v>0</v>
      </c>
      <c r="BV53">
        <v>-1</v>
      </c>
      <c r="BW53">
        <v>1</v>
      </c>
      <c r="BX53">
        <v>1</v>
      </c>
      <c r="BY53">
        <v>0</v>
      </c>
      <c r="BZ53">
        <v>-1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1</v>
      </c>
      <c r="CI53">
        <v>1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 t="s">
        <v>46</v>
      </c>
      <c r="DO53">
        <v>0</v>
      </c>
      <c r="DP53">
        <v>1</v>
      </c>
      <c r="DQ53" t="s">
        <v>445</v>
      </c>
      <c r="DR53">
        <v>1</v>
      </c>
      <c r="DS53">
        <v>0</v>
      </c>
      <c r="DT53">
        <v>0</v>
      </c>
      <c r="DU53">
        <v>0</v>
      </c>
      <c r="DV53">
        <v>0</v>
      </c>
      <c r="DX53">
        <v>1</v>
      </c>
      <c r="DY53">
        <v>0</v>
      </c>
      <c r="DZ53">
        <v>0</v>
      </c>
      <c r="EA53">
        <v>0</v>
      </c>
    </row>
    <row r="54" spans="1:131" x14ac:dyDescent="0.35">
      <c r="A54">
        <v>1</v>
      </c>
      <c r="B54">
        <v>1</v>
      </c>
      <c r="C54">
        <v>2</v>
      </c>
      <c r="D54">
        <v>1</v>
      </c>
      <c r="E54">
        <v>3</v>
      </c>
      <c r="F54">
        <v>3</v>
      </c>
      <c r="H54">
        <v>1</v>
      </c>
      <c r="I54">
        <v>1</v>
      </c>
      <c r="J54">
        <v>2</v>
      </c>
      <c r="L54">
        <v>2</v>
      </c>
      <c r="M54">
        <v>1</v>
      </c>
      <c r="N54">
        <v>1</v>
      </c>
      <c r="O54">
        <v>1</v>
      </c>
      <c r="P54">
        <v>-2</v>
      </c>
      <c r="Q54">
        <v>1</v>
      </c>
      <c r="R54">
        <v>-2</v>
      </c>
      <c r="S54">
        <v>0</v>
      </c>
      <c r="T54">
        <v>-1</v>
      </c>
      <c r="U54">
        <v>-2</v>
      </c>
      <c r="V54">
        <v>-2</v>
      </c>
      <c r="W54">
        <v>1</v>
      </c>
      <c r="X54">
        <v>-1</v>
      </c>
      <c r="Y54">
        <v>2</v>
      </c>
      <c r="Z54">
        <v>-2</v>
      </c>
      <c r="AA54">
        <v>1</v>
      </c>
      <c r="AB54">
        <v>1</v>
      </c>
      <c r="AC54">
        <v>1</v>
      </c>
      <c r="AD54">
        <v>-1</v>
      </c>
      <c r="AE54">
        <v>0</v>
      </c>
      <c r="AF54">
        <v>0</v>
      </c>
      <c r="AG54">
        <v>-1</v>
      </c>
      <c r="AH54">
        <v>0</v>
      </c>
      <c r="AI54">
        <v>-1</v>
      </c>
      <c r="AJ54">
        <v>1</v>
      </c>
      <c r="AK54">
        <v>-1</v>
      </c>
      <c r="AL54">
        <v>-1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-1</v>
      </c>
      <c r="AT54">
        <v>0</v>
      </c>
      <c r="AU54">
        <v>0</v>
      </c>
      <c r="AV54">
        <v>0</v>
      </c>
      <c r="AW54">
        <v>-1</v>
      </c>
      <c r="AX54">
        <v>0</v>
      </c>
      <c r="AY54">
        <v>-1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-2</v>
      </c>
      <c r="BO54">
        <v>-2</v>
      </c>
      <c r="BP54">
        <v>-1</v>
      </c>
      <c r="BQ54">
        <v>-1</v>
      </c>
      <c r="BR54">
        <v>0</v>
      </c>
      <c r="BS54">
        <v>0</v>
      </c>
      <c r="BT54">
        <v>0</v>
      </c>
      <c r="BU54">
        <v>-1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2</v>
      </c>
      <c r="CJ54">
        <v>1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1</v>
      </c>
      <c r="CQ54">
        <v>0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1</v>
      </c>
      <c r="DM54">
        <v>0</v>
      </c>
      <c r="DO54">
        <v>0</v>
      </c>
      <c r="DP54">
        <v>4</v>
      </c>
      <c r="DQ54" t="s">
        <v>118</v>
      </c>
      <c r="DR54">
        <v>0</v>
      </c>
      <c r="DS54">
        <v>0</v>
      </c>
      <c r="DT54">
        <v>0</v>
      </c>
      <c r="DU54">
        <v>1</v>
      </c>
      <c r="DV54">
        <v>0</v>
      </c>
      <c r="DX54">
        <v>1</v>
      </c>
      <c r="DY54">
        <v>0</v>
      </c>
      <c r="DZ54">
        <v>0</v>
      </c>
      <c r="EA54">
        <v>0</v>
      </c>
    </row>
    <row r="55" spans="1:131" x14ac:dyDescent="0.35">
      <c r="A55">
        <v>1</v>
      </c>
      <c r="B55">
        <v>1</v>
      </c>
      <c r="C55">
        <v>2</v>
      </c>
      <c r="D55">
        <v>1</v>
      </c>
      <c r="E55">
        <v>3</v>
      </c>
      <c r="F55">
        <v>3</v>
      </c>
      <c r="H55">
        <v>1</v>
      </c>
      <c r="I55">
        <v>1</v>
      </c>
      <c r="J55">
        <v>2</v>
      </c>
      <c r="L55">
        <v>2</v>
      </c>
      <c r="M55">
        <v>1</v>
      </c>
      <c r="N55">
        <v>1</v>
      </c>
      <c r="O55">
        <v>1</v>
      </c>
      <c r="P55">
        <v>-1</v>
      </c>
      <c r="Q55">
        <v>1</v>
      </c>
      <c r="R55">
        <v>-1</v>
      </c>
      <c r="S55">
        <v>0</v>
      </c>
      <c r="T55">
        <v>1</v>
      </c>
      <c r="U55">
        <v>-1</v>
      </c>
      <c r="V55">
        <v>-1</v>
      </c>
      <c r="W55">
        <v>-1</v>
      </c>
      <c r="X55">
        <v>-1</v>
      </c>
      <c r="Y55">
        <v>1</v>
      </c>
      <c r="Z55">
        <v>1</v>
      </c>
      <c r="AA55">
        <v>1</v>
      </c>
      <c r="AB55">
        <v>-1</v>
      </c>
      <c r="AC55">
        <v>1</v>
      </c>
      <c r="AD55">
        <v>-1</v>
      </c>
      <c r="AE55">
        <v>-1</v>
      </c>
      <c r="AF55">
        <v>0</v>
      </c>
      <c r="AG55">
        <v>0</v>
      </c>
      <c r="AH55">
        <v>0</v>
      </c>
      <c r="AI55">
        <v>-1</v>
      </c>
      <c r="AJ55">
        <v>1</v>
      </c>
      <c r="AK55">
        <v>-1</v>
      </c>
      <c r="AL55">
        <v>-1</v>
      </c>
      <c r="AM55">
        <v>-1</v>
      </c>
      <c r="AN55">
        <v>-1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-1</v>
      </c>
      <c r="AX55">
        <v>0</v>
      </c>
      <c r="AY55">
        <v>-1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</v>
      </c>
      <c r="BO55">
        <v>-1</v>
      </c>
      <c r="BP55">
        <v>-1</v>
      </c>
      <c r="BQ55">
        <v>-1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2</v>
      </c>
      <c r="CJ55">
        <v>0</v>
      </c>
      <c r="CK55">
        <v>1</v>
      </c>
      <c r="CL55">
        <v>0</v>
      </c>
      <c r="CM55">
        <v>1</v>
      </c>
      <c r="CN55">
        <v>1</v>
      </c>
      <c r="CO55">
        <v>0</v>
      </c>
      <c r="CP55">
        <v>1</v>
      </c>
      <c r="CQ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1</v>
      </c>
      <c r="CZ55">
        <v>1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1</v>
      </c>
      <c r="DG55">
        <v>0</v>
      </c>
      <c r="DH55">
        <v>0</v>
      </c>
      <c r="DI55">
        <v>0</v>
      </c>
      <c r="DJ55">
        <v>1</v>
      </c>
      <c r="DK55">
        <v>1</v>
      </c>
      <c r="DL55">
        <v>1</v>
      </c>
      <c r="DM55">
        <v>0</v>
      </c>
      <c r="DO55">
        <v>1</v>
      </c>
      <c r="DP55">
        <v>4</v>
      </c>
      <c r="DQ55" t="s">
        <v>468</v>
      </c>
      <c r="DR55">
        <v>0</v>
      </c>
      <c r="DS55">
        <v>0</v>
      </c>
      <c r="DT55">
        <v>0</v>
      </c>
      <c r="DU55">
        <v>0</v>
      </c>
      <c r="DV55">
        <v>1</v>
      </c>
      <c r="DW55" t="s">
        <v>469</v>
      </c>
      <c r="DX55">
        <v>1</v>
      </c>
      <c r="DY55">
        <v>0</v>
      </c>
      <c r="DZ55">
        <v>0</v>
      </c>
      <c r="EA55">
        <v>0</v>
      </c>
    </row>
    <row r="56" spans="1:131" x14ac:dyDescent="0.35">
      <c r="A56">
        <v>1</v>
      </c>
      <c r="B56">
        <v>1</v>
      </c>
      <c r="C56">
        <v>2</v>
      </c>
      <c r="D56">
        <v>1</v>
      </c>
      <c r="E56">
        <v>3</v>
      </c>
      <c r="F56">
        <v>3</v>
      </c>
      <c r="H56">
        <v>1</v>
      </c>
      <c r="I56">
        <v>1</v>
      </c>
      <c r="J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1</v>
      </c>
      <c r="CO56">
        <v>0</v>
      </c>
      <c r="CP56">
        <v>1</v>
      </c>
      <c r="CQ56">
        <v>0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0</v>
      </c>
      <c r="DO56">
        <v>1</v>
      </c>
      <c r="DP56">
        <v>4</v>
      </c>
      <c r="DQ56" t="s">
        <v>72</v>
      </c>
      <c r="DR56">
        <v>0</v>
      </c>
      <c r="DS56">
        <v>1</v>
      </c>
      <c r="DT56">
        <v>0</v>
      </c>
      <c r="DU56">
        <v>1</v>
      </c>
      <c r="DV56">
        <v>0</v>
      </c>
      <c r="DX56">
        <v>1</v>
      </c>
      <c r="DY56">
        <v>1</v>
      </c>
      <c r="DZ56">
        <v>0</v>
      </c>
      <c r="EA56">
        <v>0</v>
      </c>
    </row>
    <row r="57" spans="1:131" x14ac:dyDescent="0.35">
      <c r="A57">
        <v>1</v>
      </c>
      <c r="B57">
        <v>1</v>
      </c>
      <c r="C57">
        <v>2</v>
      </c>
      <c r="D57">
        <v>1</v>
      </c>
      <c r="E57">
        <v>3</v>
      </c>
      <c r="F57">
        <v>3</v>
      </c>
      <c r="H57">
        <v>1</v>
      </c>
      <c r="I57">
        <v>1</v>
      </c>
      <c r="J57">
        <v>2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-1</v>
      </c>
      <c r="V57">
        <v>-1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1</v>
      </c>
      <c r="CQ57">
        <v>0</v>
      </c>
      <c r="CS57">
        <v>0</v>
      </c>
      <c r="CT57">
        <v>1</v>
      </c>
      <c r="CU57">
        <v>1</v>
      </c>
      <c r="CV57">
        <v>1</v>
      </c>
      <c r="CW57">
        <v>0</v>
      </c>
      <c r="CX57">
        <v>1</v>
      </c>
      <c r="CY57">
        <v>1</v>
      </c>
      <c r="CZ57">
        <v>1</v>
      </c>
      <c r="DA57">
        <v>1</v>
      </c>
      <c r="DB57">
        <v>0</v>
      </c>
      <c r="DC57">
        <v>1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1</v>
      </c>
      <c r="DM57">
        <v>0</v>
      </c>
      <c r="DO57">
        <v>1</v>
      </c>
      <c r="DP57">
        <v>4</v>
      </c>
      <c r="DQ57" t="s">
        <v>72</v>
      </c>
      <c r="DR57">
        <v>0</v>
      </c>
      <c r="DS57">
        <v>1</v>
      </c>
      <c r="DT57">
        <v>0</v>
      </c>
      <c r="DU57">
        <v>1</v>
      </c>
      <c r="DV57">
        <v>0</v>
      </c>
      <c r="DX57">
        <v>1</v>
      </c>
      <c r="DY57">
        <v>0</v>
      </c>
      <c r="DZ57">
        <v>0</v>
      </c>
      <c r="EA57">
        <v>0</v>
      </c>
    </row>
    <row r="58" spans="1:131" x14ac:dyDescent="0.35">
      <c r="A58">
        <v>1</v>
      </c>
      <c r="B58">
        <v>1</v>
      </c>
      <c r="C58">
        <v>2</v>
      </c>
      <c r="D58">
        <v>1</v>
      </c>
      <c r="E58">
        <v>3</v>
      </c>
      <c r="F58">
        <v>3</v>
      </c>
      <c r="H58">
        <v>1</v>
      </c>
      <c r="I58">
        <v>1</v>
      </c>
      <c r="J58">
        <v>2</v>
      </c>
      <c r="L58">
        <v>2</v>
      </c>
      <c r="M58">
        <v>2</v>
      </c>
      <c r="N58">
        <v>1</v>
      </c>
      <c r="O58">
        <v>-1</v>
      </c>
      <c r="P58">
        <v>-1</v>
      </c>
      <c r="Q58">
        <v>0</v>
      </c>
      <c r="R58">
        <v>-2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-1</v>
      </c>
      <c r="AE58">
        <v>-1</v>
      </c>
      <c r="AF58">
        <v>-1</v>
      </c>
      <c r="AG58">
        <v>-1</v>
      </c>
      <c r="AH58">
        <v>0</v>
      </c>
      <c r="AI58">
        <v>-1</v>
      </c>
      <c r="AJ58">
        <v>1</v>
      </c>
      <c r="AK58">
        <v>-1</v>
      </c>
      <c r="AL58">
        <v>-1</v>
      </c>
      <c r="AM58">
        <v>1</v>
      </c>
      <c r="AN58">
        <v>1</v>
      </c>
      <c r="AO58">
        <v>-1</v>
      </c>
      <c r="AP58">
        <v>1</v>
      </c>
      <c r="AQ58">
        <v>0</v>
      </c>
      <c r="AR58">
        <v>1</v>
      </c>
      <c r="AS58">
        <v>-1</v>
      </c>
      <c r="AT58">
        <v>1</v>
      </c>
      <c r="AU58">
        <v>1</v>
      </c>
      <c r="AV58">
        <v>0</v>
      </c>
      <c r="AW58">
        <v>-1</v>
      </c>
      <c r="AX58">
        <v>0</v>
      </c>
      <c r="AY58">
        <v>-1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1</v>
      </c>
      <c r="CQ58">
        <v>0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1</v>
      </c>
      <c r="DM58">
        <v>0</v>
      </c>
      <c r="DO58">
        <v>1</v>
      </c>
      <c r="DP58">
        <v>5</v>
      </c>
      <c r="DQ58" t="s">
        <v>72</v>
      </c>
      <c r="DR58">
        <v>0</v>
      </c>
      <c r="DS58">
        <v>0</v>
      </c>
      <c r="DT58">
        <v>0</v>
      </c>
      <c r="DU58">
        <v>1</v>
      </c>
      <c r="DV58">
        <v>0</v>
      </c>
      <c r="DX58">
        <v>1</v>
      </c>
      <c r="DY58">
        <v>0</v>
      </c>
      <c r="DZ58">
        <v>0</v>
      </c>
      <c r="EA58">
        <v>0</v>
      </c>
    </row>
    <row r="59" spans="1:131" x14ac:dyDescent="0.35">
      <c r="A59">
        <v>1</v>
      </c>
      <c r="B59">
        <v>1</v>
      </c>
      <c r="C59">
        <v>2</v>
      </c>
      <c r="D59">
        <v>1</v>
      </c>
      <c r="E59">
        <v>3</v>
      </c>
      <c r="F59">
        <v>3</v>
      </c>
      <c r="H59">
        <v>1</v>
      </c>
      <c r="I59">
        <v>1</v>
      </c>
      <c r="J59">
        <v>2</v>
      </c>
      <c r="L59">
        <v>2</v>
      </c>
      <c r="M59">
        <v>2</v>
      </c>
      <c r="N59">
        <v>1</v>
      </c>
      <c r="O59">
        <v>2</v>
      </c>
      <c r="P59">
        <v>-2</v>
      </c>
      <c r="Q59">
        <v>1</v>
      </c>
      <c r="R59">
        <v>-2</v>
      </c>
      <c r="S59">
        <v>-1</v>
      </c>
      <c r="T59">
        <v>-1</v>
      </c>
      <c r="U59">
        <v>-1</v>
      </c>
      <c r="V59">
        <v>-2</v>
      </c>
      <c r="W59">
        <v>-1</v>
      </c>
      <c r="X59">
        <v>-1</v>
      </c>
      <c r="Y59">
        <v>2</v>
      </c>
      <c r="Z59">
        <v>-1</v>
      </c>
      <c r="AA59">
        <v>1</v>
      </c>
      <c r="AB59">
        <v>1</v>
      </c>
      <c r="AC59">
        <v>1</v>
      </c>
      <c r="AD59">
        <v>-1</v>
      </c>
      <c r="AE59">
        <v>-1</v>
      </c>
      <c r="AF59">
        <v>-1</v>
      </c>
      <c r="AG59">
        <v>-2</v>
      </c>
      <c r="AH59">
        <v>0</v>
      </c>
      <c r="AI59">
        <v>-1</v>
      </c>
      <c r="AJ59">
        <v>1</v>
      </c>
      <c r="AK59">
        <v>-1</v>
      </c>
      <c r="AL59">
        <v>-1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-1</v>
      </c>
      <c r="AT59">
        <v>1</v>
      </c>
      <c r="AU59">
        <v>1</v>
      </c>
      <c r="AV59">
        <v>0</v>
      </c>
      <c r="AW59">
        <v>-1</v>
      </c>
      <c r="AX59">
        <v>0</v>
      </c>
      <c r="AY59">
        <v>-1</v>
      </c>
      <c r="AZ59">
        <v>0</v>
      </c>
      <c r="BA59">
        <v>0</v>
      </c>
      <c r="BB59">
        <v>-1</v>
      </c>
      <c r="BC59">
        <v>-1</v>
      </c>
      <c r="BD59">
        <v>-1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-2</v>
      </c>
      <c r="BO59">
        <v>-1</v>
      </c>
      <c r="BP59">
        <v>-1</v>
      </c>
      <c r="BQ59">
        <v>-1</v>
      </c>
      <c r="BR59">
        <v>1</v>
      </c>
      <c r="BS59">
        <v>-1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0</v>
      </c>
      <c r="CA59">
        <v>1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1</v>
      </c>
      <c r="CZ59">
        <v>1</v>
      </c>
      <c r="DA59">
        <v>1</v>
      </c>
      <c r="DB59">
        <v>0</v>
      </c>
      <c r="DC59">
        <v>1</v>
      </c>
      <c r="DD59">
        <v>1</v>
      </c>
      <c r="DE59">
        <v>1</v>
      </c>
      <c r="DF59">
        <v>1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1</v>
      </c>
      <c r="DM59">
        <v>0</v>
      </c>
      <c r="DO59">
        <v>1</v>
      </c>
      <c r="DP59">
        <v>5</v>
      </c>
      <c r="DQ59" t="s">
        <v>72</v>
      </c>
      <c r="DR59">
        <v>0</v>
      </c>
      <c r="DS59">
        <v>0</v>
      </c>
      <c r="DT59">
        <v>0</v>
      </c>
      <c r="DU59">
        <v>0</v>
      </c>
      <c r="DV59">
        <v>1</v>
      </c>
      <c r="DW59" t="s">
        <v>501</v>
      </c>
      <c r="DX59">
        <v>1</v>
      </c>
      <c r="DY59">
        <v>1</v>
      </c>
      <c r="DZ59">
        <v>0</v>
      </c>
      <c r="EA59">
        <v>0</v>
      </c>
    </row>
    <row r="60" spans="1:131" x14ac:dyDescent="0.35">
      <c r="A60">
        <v>1</v>
      </c>
      <c r="B60">
        <v>1</v>
      </c>
      <c r="C60">
        <v>2</v>
      </c>
      <c r="D60">
        <v>1</v>
      </c>
      <c r="E60">
        <v>3</v>
      </c>
      <c r="F60">
        <v>3</v>
      </c>
      <c r="H60">
        <v>1</v>
      </c>
      <c r="I60">
        <v>1</v>
      </c>
      <c r="J60">
        <v>2</v>
      </c>
      <c r="L60">
        <v>1</v>
      </c>
      <c r="M60">
        <v>1</v>
      </c>
      <c r="N60">
        <v>1</v>
      </c>
      <c r="O60">
        <v>1</v>
      </c>
      <c r="P60">
        <v>-1</v>
      </c>
      <c r="Q60">
        <v>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1</v>
      </c>
      <c r="X60">
        <v>1</v>
      </c>
      <c r="Y60">
        <v>1</v>
      </c>
      <c r="Z60">
        <v>-1</v>
      </c>
      <c r="AA60">
        <v>1</v>
      </c>
      <c r="AB60">
        <v>1</v>
      </c>
      <c r="AC60">
        <v>1</v>
      </c>
      <c r="AD60">
        <v>-1</v>
      </c>
      <c r="AE60">
        <v>-1</v>
      </c>
      <c r="AF60">
        <v>-1</v>
      </c>
      <c r="AG60">
        <v>-1</v>
      </c>
      <c r="AH60">
        <v>0</v>
      </c>
      <c r="AI60">
        <v>-1</v>
      </c>
      <c r="AJ60">
        <v>1</v>
      </c>
      <c r="AK60">
        <v>-1</v>
      </c>
      <c r="AL60">
        <v>-1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-1</v>
      </c>
      <c r="AT60">
        <v>1</v>
      </c>
      <c r="AU60">
        <v>1</v>
      </c>
      <c r="AV60">
        <v>0</v>
      </c>
      <c r="AW60">
        <v>-1</v>
      </c>
      <c r="AX60">
        <v>0</v>
      </c>
      <c r="AY60">
        <v>-1</v>
      </c>
      <c r="AZ60">
        <v>0</v>
      </c>
      <c r="BA60">
        <v>-1</v>
      </c>
      <c r="BB60">
        <v>-1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1</v>
      </c>
      <c r="BM60">
        <v>1</v>
      </c>
      <c r="BN60">
        <v>-2</v>
      </c>
      <c r="BO60">
        <v>-1</v>
      </c>
      <c r="BP60">
        <v>-1</v>
      </c>
      <c r="BQ60">
        <v>-1</v>
      </c>
      <c r="BR60">
        <v>1</v>
      </c>
      <c r="BS60">
        <v>-1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1</v>
      </c>
      <c r="CN60">
        <v>1</v>
      </c>
      <c r="CO60">
        <v>0</v>
      </c>
      <c r="CP60">
        <v>1</v>
      </c>
      <c r="CQ60">
        <v>0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1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1</v>
      </c>
      <c r="DK60">
        <v>1</v>
      </c>
      <c r="DL60">
        <v>1</v>
      </c>
      <c r="DM60">
        <v>0</v>
      </c>
      <c r="DO60">
        <v>1</v>
      </c>
      <c r="DP60">
        <v>5</v>
      </c>
      <c r="DQ60" t="s">
        <v>72</v>
      </c>
      <c r="DR60">
        <v>0</v>
      </c>
      <c r="DS60">
        <v>0</v>
      </c>
      <c r="DT60">
        <v>0</v>
      </c>
      <c r="DU60">
        <v>1</v>
      </c>
      <c r="DV60">
        <v>0</v>
      </c>
      <c r="DX60">
        <v>1</v>
      </c>
      <c r="DY60">
        <v>0</v>
      </c>
      <c r="DZ60">
        <v>0</v>
      </c>
      <c r="EA60">
        <v>0</v>
      </c>
    </row>
    <row r="61" spans="1:131" x14ac:dyDescent="0.35">
      <c r="A61">
        <v>1</v>
      </c>
      <c r="B61">
        <v>1</v>
      </c>
      <c r="C61">
        <v>2</v>
      </c>
      <c r="D61">
        <v>1</v>
      </c>
      <c r="E61">
        <v>3</v>
      </c>
      <c r="F61">
        <v>3</v>
      </c>
      <c r="H61">
        <v>1</v>
      </c>
      <c r="I61">
        <v>1</v>
      </c>
      <c r="J61">
        <v>2</v>
      </c>
      <c r="L61">
        <v>2</v>
      </c>
      <c r="M61">
        <v>1</v>
      </c>
      <c r="N61">
        <v>1</v>
      </c>
      <c r="O61">
        <v>1</v>
      </c>
      <c r="P61">
        <v>-2</v>
      </c>
      <c r="Q61">
        <v>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1</v>
      </c>
      <c r="Z61">
        <v>0</v>
      </c>
      <c r="AA61">
        <v>1</v>
      </c>
      <c r="AB61">
        <v>1</v>
      </c>
      <c r="AC61">
        <v>1</v>
      </c>
      <c r="AD61">
        <v>-1</v>
      </c>
      <c r="AE61">
        <v>-1</v>
      </c>
      <c r="AF61">
        <v>-1</v>
      </c>
      <c r="AG61">
        <v>-1</v>
      </c>
      <c r="AH61">
        <v>0</v>
      </c>
      <c r="AI61">
        <v>-1</v>
      </c>
      <c r="AJ61">
        <v>0</v>
      </c>
      <c r="AK61">
        <v>-1</v>
      </c>
      <c r="AL61">
        <v>-1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-1</v>
      </c>
      <c r="AT61">
        <v>1</v>
      </c>
      <c r="AU61">
        <v>1</v>
      </c>
      <c r="AV61">
        <v>0</v>
      </c>
      <c r="AW61">
        <v>-1</v>
      </c>
      <c r="AX61">
        <v>0</v>
      </c>
      <c r="AY61">
        <v>-1</v>
      </c>
      <c r="AZ61">
        <v>0</v>
      </c>
      <c r="BA61">
        <v>1</v>
      </c>
      <c r="BB61">
        <v>-1</v>
      </c>
      <c r="BC61">
        <v>-1</v>
      </c>
      <c r="BD61">
        <v>-1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-2</v>
      </c>
      <c r="BO61">
        <v>-1</v>
      </c>
      <c r="BP61">
        <v>-1</v>
      </c>
      <c r="BQ61">
        <v>-1</v>
      </c>
      <c r="BR61">
        <v>1</v>
      </c>
      <c r="BS61">
        <v>-1</v>
      </c>
      <c r="BT61">
        <v>1</v>
      </c>
      <c r="BU61">
        <v>1</v>
      </c>
      <c r="BV61">
        <v>1</v>
      </c>
      <c r="BW61">
        <v>-1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1</v>
      </c>
      <c r="CO61">
        <v>0</v>
      </c>
      <c r="CP61">
        <v>1</v>
      </c>
      <c r="CQ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1</v>
      </c>
      <c r="DD61">
        <v>1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1</v>
      </c>
      <c r="DK61">
        <v>1</v>
      </c>
      <c r="DL61">
        <v>1</v>
      </c>
      <c r="DM61">
        <v>0</v>
      </c>
      <c r="DO61">
        <v>1</v>
      </c>
      <c r="DP61">
        <v>5</v>
      </c>
      <c r="DQ61" t="s">
        <v>72</v>
      </c>
      <c r="DR61">
        <v>0</v>
      </c>
      <c r="DS61">
        <v>1</v>
      </c>
      <c r="DT61">
        <v>0</v>
      </c>
      <c r="DU61">
        <v>0</v>
      </c>
      <c r="DV61">
        <v>0</v>
      </c>
      <c r="DX61">
        <v>1</v>
      </c>
      <c r="DY61">
        <v>0</v>
      </c>
      <c r="DZ61">
        <v>0</v>
      </c>
      <c r="EA61">
        <v>0</v>
      </c>
    </row>
    <row r="62" spans="1:131" x14ac:dyDescent="0.35">
      <c r="A62">
        <v>1</v>
      </c>
      <c r="B62">
        <v>1</v>
      </c>
      <c r="C62">
        <v>2</v>
      </c>
      <c r="D62">
        <v>1</v>
      </c>
      <c r="E62">
        <v>3</v>
      </c>
      <c r="F62">
        <v>3</v>
      </c>
      <c r="H62">
        <v>1</v>
      </c>
      <c r="I62">
        <v>1</v>
      </c>
      <c r="J62">
        <v>2</v>
      </c>
      <c r="L62">
        <v>2</v>
      </c>
      <c r="M62">
        <v>1</v>
      </c>
      <c r="N62">
        <v>1</v>
      </c>
      <c r="O62">
        <v>1</v>
      </c>
      <c r="P62">
        <v>-1</v>
      </c>
      <c r="Q62">
        <v>0</v>
      </c>
      <c r="R62">
        <v>-2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1</v>
      </c>
      <c r="Z62">
        <v>0</v>
      </c>
      <c r="AA62">
        <v>1</v>
      </c>
      <c r="AB62">
        <v>1</v>
      </c>
      <c r="AC62">
        <v>1</v>
      </c>
      <c r="AD62">
        <v>-1</v>
      </c>
      <c r="AE62">
        <v>-1</v>
      </c>
      <c r="AF62">
        <v>-1</v>
      </c>
      <c r="AG62">
        <v>-1</v>
      </c>
      <c r="AH62">
        <v>0</v>
      </c>
      <c r="AI62">
        <v>-1</v>
      </c>
      <c r="AJ62">
        <v>1</v>
      </c>
      <c r="AK62">
        <v>-1</v>
      </c>
      <c r="AL62">
        <v>-1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-1</v>
      </c>
      <c r="AT62">
        <v>1</v>
      </c>
      <c r="AU62">
        <v>1</v>
      </c>
      <c r="AV62">
        <v>0</v>
      </c>
      <c r="AW62">
        <v>-1</v>
      </c>
      <c r="AX62">
        <v>0</v>
      </c>
      <c r="AY62">
        <v>-1</v>
      </c>
      <c r="AZ62">
        <v>0</v>
      </c>
      <c r="BA62">
        <v>0</v>
      </c>
      <c r="BB62">
        <v>0</v>
      </c>
      <c r="BC62">
        <v>0</v>
      </c>
      <c r="BD62">
        <v>-1</v>
      </c>
      <c r="BE62">
        <v>0</v>
      </c>
      <c r="BF62">
        <v>1</v>
      </c>
      <c r="BG62">
        <v>0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-2</v>
      </c>
      <c r="BO62">
        <v>-2</v>
      </c>
      <c r="BP62">
        <v>-1</v>
      </c>
      <c r="BQ62">
        <v>-1</v>
      </c>
      <c r="BR62">
        <v>1</v>
      </c>
      <c r="BS62">
        <v>-1</v>
      </c>
      <c r="BT62">
        <v>1</v>
      </c>
      <c r="BU62">
        <v>0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2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1</v>
      </c>
      <c r="CQ62">
        <v>0</v>
      </c>
      <c r="CS62">
        <v>0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1</v>
      </c>
      <c r="CZ62">
        <v>1</v>
      </c>
      <c r="DA62">
        <v>1</v>
      </c>
      <c r="DB62">
        <v>0</v>
      </c>
      <c r="DC62">
        <v>1</v>
      </c>
      <c r="DD62">
        <v>1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O62">
        <v>1</v>
      </c>
      <c r="DP62">
        <v>4</v>
      </c>
      <c r="DQ62" t="s">
        <v>72</v>
      </c>
      <c r="DR62">
        <v>0</v>
      </c>
      <c r="DS62">
        <v>0</v>
      </c>
      <c r="DT62">
        <v>0</v>
      </c>
      <c r="DU62">
        <v>0</v>
      </c>
      <c r="DV62">
        <v>1</v>
      </c>
      <c r="DW62" t="s">
        <v>501</v>
      </c>
      <c r="DX62">
        <v>1</v>
      </c>
      <c r="DY62">
        <v>0</v>
      </c>
      <c r="DZ62">
        <v>0</v>
      </c>
      <c r="EA62">
        <v>0</v>
      </c>
    </row>
    <row r="63" spans="1:131" x14ac:dyDescent="0.35">
      <c r="A63">
        <v>1</v>
      </c>
      <c r="B63">
        <v>1</v>
      </c>
      <c r="C63">
        <v>2</v>
      </c>
      <c r="D63">
        <v>1</v>
      </c>
      <c r="E63">
        <v>3</v>
      </c>
      <c r="F63">
        <v>3</v>
      </c>
      <c r="H63">
        <v>1</v>
      </c>
      <c r="I63">
        <v>1</v>
      </c>
      <c r="J63">
        <v>2</v>
      </c>
      <c r="L63">
        <v>1</v>
      </c>
      <c r="M63">
        <v>1</v>
      </c>
      <c r="N63">
        <v>1</v>
      </c>
      <c r="O63">
        <v>1</v>
      </c>
      <c r="P63">
        <v>-1</v>
      </c>
      <c r="Q63">
        <v>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1</v>
      </c>
      <c r="Z63">
        <v>0</v>
      </c>
      <c r="AA63">
        <v>1</v>
      </c>
      <c r="AB63">
        <v>1</v>
      </c>
      <c r="AC63">
        <v>1</v>
      </c>
      <c r="AD63">
        <v>-1</v>
      </c>
      <c r="AE63">
        <v>-1</v>
      </c>
      <c r="AF63">
        <v>-1</v>
      </c>
      <c r="AG63">
        <v>-1</v>
      </c>
      <c r="AH63">
        <v>0</v>
      </c>
      <c r="AI63">
        <v>-1</v>
      </c>
      <c r="AJ63">
        <v>1</v>
      </c>
      <c r="AK63">
        <v>-1</v>
      </c>
      <c r="AL63">
        <v>-1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-1</v>
      </c>
      <c r="AT63">
        <v>0</v>
      </c>
      <c r="AU63">
        <v>0</v>
      </c>
      <c r="AV63">
        <v>0</v>
      </c>
      <c r="AW63">
        <v>-1</v>
      </c>
      <c r="AX63">
        <v>0</v>
      </c>
      <c r="AY63">
        <v>-1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-2</v>
      </c>
      <c r="BO63">
        <v>-2</v>
      </c>
      <c r="BP63">
        <v>-1</v>
      </c>
      <c r="BQ63">
        <v>-1</v>
      </c>
      <c r="BR63">
        <v>1</v>
      </c>
      <c r="BS63">
        <v>-1</v>
      </c>
      <c r="BT63">
        <v>1</v>
      </c>
      <c r="BU63">
        <v>1</v>
      </c>
      <c r="BV63">
        <v>1</v>
      </c>
      <c r="BW63">
        <v>2</v>
      </c>
      <c r="BX63">
        <v>2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1</v>
      </c>
      <c r="CJ63">
        <v>1</v>
      </c>
      <c r="CK63">
        <v>1</v>
      </c>
      <c r="CL63">
        <v>0</v>
      </c>
      <c r="CM63">
        <v>1</v>
      </c>
      <c r="CN63">
        <v>1</v>
      </c>
      <c r="CO63">
        <v>0</v>
      </c>
      <c r="CP63">
        <v>1</v>
      </c>
      <c r="CQ63">
        <v>0</v>
      </c>
      <c r="CS63">
        <v>0</v>
      </c>
      <c r="CT63">
        <v>1</v>
      </c>
      <c r="CU63">
        <v>1</v>
      </c>
      <c r="CV63">
        <v>1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0</v>
      </c>
      <c r="DH63">
        <v>0</v>
      </c>
      <c r="DI63">
        <v>0</v>
      </c>
      <c r="DJ63">
        <v>1</v>
      </c>
      <c r="DK63">
        <v>1</v>
      </c>
      <c r="DL63">
        <v>1</v>
      </c>
      <c r="DM63">
        <v>0</v>
      </c>
      <c r="DO63">
        <v>0</v>
      </c>
      <c r="DP63">
        <v>4</v>
      </c>
      <c r="DQ63" t="s">
        <v>72</v>
      </c>
      <c r="DR63">
        <v>0</v>
      </c>
      <c r="DS63">
        <v>1</v>
      </c>
      <c r="DT63">
        <v>0</v>
      </c>
      <c r="DU63">
        <v>0</v>
      </c>
      <c r="DV63">
        <v>0</v>
      </c>
      <c r="DX63">
        <v>1</v>
      </c>
      <c r="DY63">
        <v>1</v>
      </c>
      <c r="DZ63">
        <v>0</v>
      </c>
      <c r="EA63">
        <v>0</v>
      </c>
    </row>
    <row r="64" spans="1:131" x14ac:dyDescent="0.35">
      <c r="A64">
        <v>1</v>
      </c>
      <c r="B64">
        <v>1</v>
      </c>
      <c r="C64">
        <v>2</v>
      </c>
      <c r="D64">
        <v>1</v>
      </c>
      <c r="E64">
        <v>3</v>
      </c>
      <c r="F64">
        <v>3</v>
      </c>
      <c r="H64">
        <v>1</v>
      </c>
      <c r="I64">
        <v>0</v>
      </c>
      <c r="J64">
        <v>2</v>
      </c>
      <c r="L64">
        <v>2</v>
      </c>
      <c r="M64">
        <v>2</v>
      </c>
      <c r="N64">
        <v>1</v>
      </c>
      <c r="O64">
        <v>1</v>
      </c>
      <c r="P64">
        <v>-1</v>
      </c>
      <c r="Q64">
        <v>1</v>
      </c>
      <c r="R64">
        <v>0</v>
      </c>
      <c r="S64">
        <v>1</v>
      </c>
      <c r="T64">
        <v>1</v>
      </c>
      <c r="U64">
        <v>-1</v>
      </c>
      <c r="V64">
        <v>-1</v>
      </c>
      <c r="W64">
        <v>0</v>
      </c>
      <c r="X64">
        <v>1</v>
      </c>
      <c r="Y64">
        <v>2</v>
      </c>
      <c r="Z64">
        <v>1</v>
      </c>
      <c r="AA64">
        <v>2</v>
      </c>
      <c r="AB64">
        <v>1</v>
      </c>
      <c r="AC64">
        <v>1</v>
      </c>
      <c r="AD64">
        <v>-1</v>
      </c>
      <c r="AE64">
        <v>-1</v>
      </c>
      <c r="AF64">
        <v>0</v>
      </c>
      <c r="AG64">
        <v>2</v>
      </c>
      <c r="AH64">
        <v>1</v>
      </c>
      <c r="AI64">
        <v>2</v>
      </c>
      <c r="AJ64">
        <v>1</v>
      </c>
      <c r="AK64">
        <v>1</v>
      </c>
      <c r="AL64">
        <v>-1</v>
      </c>
      <c r="AM64">
        <v>2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2</v>
      </c>
      <c r="AW64">
        <v>-1</v>
      </c>
      <c r="AX64">
        <v>0</v>
      </c>
      <c r="AY64">
        <v>0</v>
      </c>
      <c r="AZ64">
        <v>0</v>
      </c>
      <c r="BA64">
        <v>2</v>
      </c>
      <c r="BB64">
        <v>1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1</v>
      </c>
      <c r="BK64">
        <v>1</v>
      </c>
      <c r="BL64">
        <v>0</v>
      </c>
      <c r="BM64">
        <v>0</v>
      </c>
      <c r="BN64">
        <v>-2</v>
      </c>
      <c r="BO64">
        <v>-2</v>
      </c>
      <c r="BP64">
        <v>-1</v>
      </c>
      <c r="BQ64">
        <v>-1</v>
      </c>
      <c r="BR64">
        <v>2</v>
      </c>
      <c r="BS64">
        <v>1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1</v>
      </c>
      <c r="CE64">
        <v>1</v>
      </c>
      <c r="CF64">
        <v>0</v>
      </c>
      <c r="CG64">
        <v>1</v>
      </c>
      <c r="CH64">
        <v>1</v>
      </c>
      <c r="CI64">
        <v>1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S64">
        <v>0</v>
      </c>
      <c r="CT64">
        <v>0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O64">
        <v>1</v>
      </c>
      <c r="DP64">
        <v>5</v>
      </c>
      <c r="DQ64" t="s">
        <v>468</v>
      </c>
      <c r="DR64">
        <v>0</v>
      </c>
      <c r="DS64">
        <v>1</v>
      </c>
      <c r="DT64">
        <v>0</v>
      </c>
      <c r="DU64">
        <v>1</v>
      </c>
      <c r="DV64">
        <v>0</v>
      </c>
      <c r="DX64">
        <v>1</v>
      </c>
      <c r="DY64">
        <v>0</v>
      </c>
      <c r="DZ64">
        <v>0</v>
      </c>
      <c r="EA64">
        <v>0</v>
      </c>
    </row>
    <row r="65" spans="1:131" x14ac:dyDescent="0.35">
      <c r="A65">
        <v>1</v>
      </c>
      <c r="B65">
        <v>1</v>
      </c>
      <c r="C65">
        <v>2</v>
      </c>
      <c r="D65">
        <v>1</v>
      </c>
      <c r="E65">
        <v>3</v>
      </c>
      <c r="F65">
        <v>3</v>
      </c>
      <c r="H65">
        <v>1</v>
      </c>
      <c r="I65">
        <v>1</v>
      </c>
      <c r="J65">
        <v>2</v>
      </c>
      <c r="L65">
        <v>2</v>
      </c>
      <c r="M65">
        <v>2</v>
      </c>
      <c r="N65">
        <v>0</v>
      </c>
      <c r="O65">
        <v>2</v>
      </c>
      <c r="P65">
        <v>-2</v>
      </c>
      <c r="Q65">
        <v>1</v>
      </c>
      <c r="R65">
        <v>-2</v>
      </c>
      <c r="S65">
        <v>1</v>
      </c>
      <c r="T65">
        <v>-2</v>
      </c>
      <c r="U65">
        <v>-1</v>
      </c>
      <c r="V65">
        <v>-1</v>
      </c>
      <c r="W65">
        <v>0</v>
      </c>
      <c r="X65">
        <v>-1</v>
      </c>
      <c r="Y65">
        <v>0</v>
      </c>
      <c r="Z65">
        <v>1</v>
      </c>
      <c r="AA65">
        <v>1</v>
      </c>
      <c r="AB65">
        <v>0</v>
      </c>
      <c r="AC65">
        <v>1</v>
      </c>
      <c r="AD65">
        <v>-2</v>
      </c>
      <c r="AE65">
        <v>-2</v>
      </c>
      <c r="AF65">
        <v>0</v>
      </c>
      <c r="AG65">
        <v>-1</v>
      </c>
      <c r="AH65">
        <v>0</v>
      </c>
      <c r="AI65">
        <v>-1</v>
      </c>
      <c r="AJ65">
        <v>1</v>
      </c>
      <c r="AK65">
        <v>1</v>
      </c>
      <c r="AL65">
        <v>1</v>
      </c>
      <c r="AM65">
        <v>1</v>
      </c>
      <c r="AN65">
        <v>2</v>
      </c>
      <c r="AO65">
        <v>1</v>
      </c>
      <c r="AP65">
        <v>1</v>
      </c>
      <c r="AQ65">
        <v>0</v>
      </c>
      <c r="AR65">
        <v>1</v>
      </c>
      <c r="AS65">
        <v>2</v>
      </c>
      <c r="AT65">
        <v>1</v>
      </c>
      <c r="AU65">
        <v>1</v>
      </c>
      <c r="AV65">
        <v>2</v>
      </c>
      <c r="AW65">
        <v>-1</v>
      </c>
      <c r="AX65">
        <v>0</v>
      </c>
      <c r="AY65">
        <v>0</v>
      </c>
      <c r="AZ65">
        <v>0</v>
      </c>
      <c r="BA65">
        <v>1</v>
      </c>
      <c r="BB65">
        <v>1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1</v>
      </c>
      <c r="BI65">
        <v>1</v>
      </c>
      <c r="BJ65">
        <v>0</v>
      </c>
      <c r="BK65">
        <v>0</v>
      </c>
      <c r="BL65">
        <v>1</v>
      </c>
      <c r="BM65">
        <v>1</v>
      </c>
      <c r="BN65">
        <v>-2</v>
      </c>
      <c r="BO65">
        <v>-2</v>
      </c>
      <c r="BP65">
        <v>0</v>
      </c>
      <c r="BQ65">
        <v>-1</v>
      </c>
      <c r="BR65">
        <v>0</v>
      </c>
      <c r="BS65">
        <v>1</v>
      </c>
      <c r="BT65">
        <v>0</v>
      </c>
      <c r="BU65">
        <v>1</v>
      </c>
      <c r="BV65">
        <v>1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1</v>
      </c>
      <c r="CC65">
        <v>1</v>
      </c>
      <c r="CD65">
        <v>2</v>
      </c>
      <c r="CE65">
        <v>2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1</v>
      </c>
      <c r="CQ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0</v>
      </c>
      <c r="DH65">
        <v>1</v>
      </c>
      <c r="DI65">
        <v>0</v>
      </c>
      <c r="DJ65">
        <v>0</v>
      </c>
      <c r="DK65">
        <v>1</v>
      </c>
      <c r="DL65">
        <v>0</v>
      </c>
      <c r="DM65">
        <v>0</v>
      </c>
      <c r="DO65">
        <v>1</v>
      </c>
      <c r="DP65">
        <v>1</v>
      </c>
      <c r="DQ65" t="s">
        <v>118</v>
      </c>
      <c r="DR65">
        <v>0</v>
      </c>
      <c r="DS65">
        <v>1</v>
      </c>
      <c r="DT65">
        <v>0</v>
      </c>
      <c r="DU65">
        <v>1</v>
      </c>
      <c r="DV65">
        <v>0</v>
      </c>
      <c r="DX65">
        <v>1</v>
      </c>
      <c r="DY65">
        <v>0</v>
      </c>
      <c r="DZ65">
        <v>0</v>
      </c>
      <c r="EA65">
        <v>0</v>
      </c>
    </row>
    <row r="66" spans="1:131" x14ac:dyDescent="0.35">
      <c r="A66">
        <v>0</v>
      </c>
      <c r="B66">
        <v>1</v>
      </c>
      <c r="C66">
        <v>2</v>
      </c>
      <c r="D66">
        <v>1</v>
      </c>
      <c r="E66">
        <v>3</v>
      </c>
      <c r="F66">
        <v>3</v>
      </c>
      <c r="H66">
        <v>1</v>
      </c>
      <c r="I66">
        <v>1</v>
      </c>
      <c r="J66">
        <v>2</v>
      </c>
      <c r="L66">
        <v>2</v>
      </c>
      <c r="M66">
        <v>2</v>
      </c>
      <c r="N66">
        <v>2</v>
      </c>
      <c r="O66">
        <v>2</v>
      </c>
      <c r="P66">
        <v>-1</v>
      </c>
      <c r="Q66">
        <v>1</v>
      </c>
      <c r="R66">
        <v>1</v>
      </c>
      <c r="S66">
        <v>-1</v>
      </c>
      <c r="T66">
        <v>-1</v>
      </c>
      <c r="U66">
        <v>-1</v>
      </c>
      <c r="V66">
        <v>-1</v>
      </c>
      <c r="W66">
        <v>0</v>
      </c>
      <c r="X66">
        <v>0</v>
      </c>
      <c r="Y66">
        <v>0</v>
      </c>
      <c r="Z66">
        <v>1</v>
      </c>
      <c r="AA66">
        <v>2</v>
      </c>
      <c r="AB66">
        <v>1</v>
      </c>
      <c r="AC66">
        <v>2</v>
      </c>
      <c r="AD66">
        <v>-2</v>
      </c>
      <c r="AE66">
        <v>-1</v>
      </c>
      <c r="AF66">
        <v>0</v>
      </c>
      <c r="AG66">
        <v>-1</v>
      </c>
      <c r="AH66">
        <v>0</v>
      </c>
      <c r="AI66">
        <v>2</v>
      </c>
      <c r="AJ66">
        <v>1</v>
      </c>
      <c r="AK66">
        <v>1</v>
      </c>
      <c r="AL66">
        <v>1</v>
      </c>
      <c r="AM66">
        <v>2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</v>
      </c>
      <c r="AW66">
        <v>-1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-2</v>
      </c>
      <c r="BO66">
        <v>-2</v>
      </c>
      <c r="BP66">
        <v>0</v>
      </c>
      <c r="BQ66">
        <v>-2</v>
      </c>
      <c r="BR66">
        <v>0</v>
      </c>
      <c r="BS66">
        <v>-1</v>
      </c>
      <c r="BT66">
        <v>1</v>
      </c>
      <c r="BU66">
        <v>1</v>
      </c>
      <c r="BV66">
        <v>1</v>
      </c>
      <c r="BW66">
        <v>2</v>
      </c>
      <c r="BX66">
        <v>2</v>
      </c>
      <c r="BY66">
        <v>0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0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1</v>
      </c>
      <c r="CQ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0</v>
      </c>
      <c r="DK66">
        <v>1</v>
      </c>
      <c r="DL66">
        <v>0</v>
      </c>
      <c r="DM66">
        <v>0</v>
      </c>
      <c r="DO66">
        <v>1</v>
      </c>
      <c r="DP66">
        <v>1</v>
      </c>
      <c r="DQ66" t="s">
        <v>118</v>
      </c>
      <c r="DR66">
        <v>0</v>
      </c>
      <c r="DS66">
        <v>0</v>
      </c>
      <c r="DT66">
        <v>1</v>
      </c>
      <c r="DU66">
        <v>0</v>
      </c>
      <c r="DV66">
        <v>0</v>
      </c>
      <c r="DX66">
        <v>1</v>
      </c>
      <c r="DY66">
        <v>0</v>
      </c>
      <c r="DZ66">
        <v>0</v>
      </c>
      <c r="EA66">
        <v>0</v>
      </c>
    </row>
    <row r="67" spans="1:131" x14ac:dyDescent="0.35">
      <c r="A67">
        <v>1</v>
      </c>
      <c r="B67">
        <v>1</v>
      </c>
      <c r="C67">
        <v>2</v>
      </c>
      <c r="D67">
        <v>1</v>
      </c>
      <c r="E67">
        <v>3</v>
      </c>
      <c r="F67">
        <v>3</v>
      </c>
      <c r="H67">
        <v>1</v>
      </c>
      <c r="I67">
        <v>1</v>
      </c>
      <c r="J67">
        <v>2</v>
      </c>
      <c r="L67">
        <v>2</v>
      </c>
      <c r="M67">
        <v>2</v>
      </c>
      <c r="N67">
        <v>0</v>
      </c>
      <c r="O67">
        <v>2</v>
      </c>
      <c r="P67">
        <v>-2</v>
      </c>
      <c r="Q67">
        <v>0</v>
      </c>
      <c r="R67">
        <v>0</v>
      </c>
      <c r="S67">
        <v>0</v>
      </c>
      <c r="T67">
        <v>-1</v>
      </c>
      <c r="U67">
        <v>-2</v>
      </c>
      <c r="V67">
        <v>-2</v>
      </c>
      <c r="W67">
        <v>0</v>
      </c>
      <c r="X67">
        <v>-1</v>
      </c>
      <c r="Y67">
        <v>0</v>
      </c>
      <c r="Z67">
        <v>1</v>
      </c>
      <c r="AA67">
        <v>1</v>
      </c>
      <c r="AB67">
        <v>0</v>
      </c>
      <c r="AC67">
        <v>1</v>
      </c>
      <c r="AD67">
        <v>-2</v>
      </c>
      <c r="AE67">
        <v>-2</v>
      </c>
      <c r="AF67">
        <v>0</v>
      </c>
      <c r="AG67">
        <v>-2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2</v>
      </c>
      <c r="AN67">
        <v>2</v>
      </c>
      <c r="AO67">
        <v>0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0</v>
      </c>
      <c r="AV67">
        <v>2</v>
      </c>
      <c r="AW67">
        <v>-2</v>
      </c>
      <c r="AX67">
        <v>0</v>
      </c>
      <c r="AY67">
        <v>-1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0</v>
      </c>
      <c r="BM67">
        <v>0</v>
      </c>
      <c r="BN67">
        <v>-2</v>
      </c>
      <c r="BO67">
        <v>-2</v>
      </c>
      <c r="BP67">
        <v>0</v>
      </c>
      <c r="BQ67">
        <v>-2</v>
      </c>
      <c r="BR67">
        <v>2</v>
      </c>
      <c r="BS67">
        <v>1</v>
      </c>
      <c r="BT67">
        <v>1</v>
      </c>
      <c r="BU67">
        <v>2</v>
      </c>
      <c r="BV67">
        <v>2</v>
      </c>
      <c r="BW67">
        <v>2</v>
      </c>
      <c r="BX67">
        <v>2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1</v>
      </c>
      <c r="CF67">
        <v>0</v>
      </c>
      <c r="CG67">
        <v>1</v>
      </c>
      <c r="CH67">
        <v>1</v>
      </c>
      <c r="CI67">
        <v>2</v>
      </c>
      <c r="CJ67">
        <v>1</v>
      </c>
      <c r="CK67">
        <v>1</v>
      </c>
      <c r="CL67">
        <v>0</v>
      </c>
      <c r="CM67">
        <v>1</v>
      </c>
      <c r="CN67">
        <v>1</v>
      </c>
      <c r="CO67">
        <v>0</v>
      </c>
      <c r="CP67">
        <v>1</v>
      </c>
      <c r="CQ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0</v>
      </c>
      <c r="DK67">
        <v>0</v>
      </c>
      <c r="DL67">
        <v>1</v>
      </c>
      <c r="DM67">
        <v>0</v>
      </c>
      <c r="DO67">
        <v>1</v>
      </c>
      <c r="DP67">
        <v>4</v>
      </c>
      <c r="DQ67" t="s">
        <v>468</v>
      </c>
      <c r="DR67">
        <v>0</v>
      </c>
      <c r="DS67">
        <v>1</v>
      </c>
      <c r="DT67">
        <v>0</v>
      </c>
      <c r="DU67">
        <v>0</v>
      </c>
      <c r="DV67">
        <v>0</v>
      </c>
      <c r="DX67">
        <v>1</v>
      </c>
      <c r="DY67">
        <v>0</v>
      </c>
      <c r="DZ67">
        <v>0</v>
      </c>
      <c r="EA67">
        <v>0</v>
      </c>
    </row>
    <row r="68" spans="1:131" x14ac:dyDescent="0.35">
      <c r="A68">
        <v>1</v>
      </c>
      <c r="B68">
        <v>1</v>
      </c>
      <c r="C68">
        <v>2</v>
      </c>
      <c r="D68">
        <v>1</v>
      </c>
      <c r="E68">
        <v>3</v>
      </c>
      <c r="F68">
        <v>3</v>
      </c>
      <c r="H68">
        <v>1</v>
      </c>
      <c r="I68">
        <v>1</v>
      </c>
      <c r="J68">
        <v>2</v>
      </c>
      <c r="L68">
        <v>2</v>
      </c>
      <c r="M68">
        <v>2</v>
      </c>
      <c r="N68">
        <v>0</v>
      </c>
      <c r="O68">
        <v>2</v>
      </c>
      <c r="P68">
        <v>-2</v>
      </c>
      <c r="Q68">
        <v>1</v>
      </c>
      <c r="R68">
        <v>1</v>
      </c>
      <c r="S68">
        <v>-1</v>
      </c>
      <c r="T68">
        <v>-1</v>
      </c>
      <c r="U68">
        <v>-2</v>
      </c>
      <c r="V68">
        <v>-1</v>
      </c>
      <c r="W68">
        <v>0</v>
      </c>
      <c r="X68">
        <v>-1</v>
      </c>
      <c r="Y68">
        <v>0</v>
      </c>
      <c r="Z68">
        <v>1</v>
      </c>
      <c r="AA68">
        <v>0</v>
      </c>
      <c r="AB68">
        <v>1</v>
      </c>
      <c r="AC68">
        <v>1</v>
      </c>
      <c r="AD68">
        <v>-2</v>
      </c>
      <c r="AE68">
        <v>-2</v>
      </c>
      <c r="AF68">
        <v>0</v>
      </c>
      <c r="AG68">
        <v>-1</v>
      </c>
      <c r="AH68">
        <v>0</v>
      </c>
      <c r="AI68">
        <v>-1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2</v>
      </c>
      <c r="AW68">
        <v>-1</v>
      </c>
      <c r="AX68">
        <v>0</v>
      </c>
      <c r="AY68">
        <v>-1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-2</v>
      </c>
      <c r="BO68">
        <v>-2</v>
      </c>
      <c r="BP68">
        <v>-1</v>
      </c>
      <c r="BQ68">
        <v>-1</v>
      </c>
      <c r="BR68">
        <v>0</v>
      </c>
      <c r="BS68">
        <v>-1</v>
      </c>
      <c r="BT68">
        <v>0</v>
      </c>
      <c r="BU68">
        <v>0</v>
      </c>
      <c r="BV68">
        <v>0</v>
      </c>
      <c r="BW68">
        <v>2</v>
      </c>
      <c r="BX68">
        <v>2</v>
      </c>
      <c r="BY68">
        <v>0</v>
      </c>
      <c r="BZ68">
        <v>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2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1</v>
      </c>
      <c r="CQ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1</v>
      </c>
      <c r="DK68">
        <v>1</v>
      </c>
      <c r="DL68">
        <v>1</v>
      </c>
      <c r="DM68">
        <v>0</v>
      </c>
      <c r="DO68">
        <v>0</v>
      </c>
      <c r="DP68">
        <v>4</v>
      </c>
      <c r="DQ68" t="s">
        <v>393</v>
      </c>
      <c r="DR68">
        <v>1</v>
      </c>
      <c r="DS68">
        <v>1</v>
      </c>
      <c r="DT68">
        <v>0</v>
      </c>
      <c r="DU68">
        <v>0</v>
      </c>
      <c r="DV68">
        <v>0</v>
      </c>
      <c r="DX68">
        <v>1</v>
      </c>
      <c r="DY68">
        <v>0</v>
      </c>
      <c r="DZ68">
        <v>0</v>
      </c>
      <c r="EA68">
        <v>0</v>
      </c>
    </row>
    <row r="69" spans="1:131" x14ac:dyDescent="0.35">
      <c r="A69">
        <v>1</v>
      </c>
      <c r="B69">
        <v>1</v>
      </c>
      <c r="C69">
        <v>2</v>
      </c>
      <c r="D69">
        <v>1</v>
      </c>
      <c r="E69">
        <v>3</v>
      </c>
      <c r="F69">
        <v>3</v>
      </c>
      <c r="H69">
        <v>1</v>
      </c>
      <c r="I69">
        <v>1</v>
      </c>
      <c r="J69">
        <v>2</v>
      </c>
      <c r="L69">
        <v>2</v>
      </c>
      <c r="M69">
        <v>2</v>
      </c>
      <c r="N69">
        <v>0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-2</v>
      </c>
      <c r="V69">
        <v>-2</v>
      </c>
      <c r="W69">
        <v>0</v>
      </c>
      <c r="X69">
        <v>-1</v>
      </c>
      <c r="Y69">
        <v>0</v>
      </c>
      <c r="Z69">
        <v>-1</v>
      </c>
      <c r="AA69">
        <v>0</v>
      </c>
      <c r="AB69">
        <v>1</v>
      </c>
      <c r="AC69">
        <v>2</v>
      </c>
      <c r="AD69">
        <v>-2</v>
      </c>
      <c r="AE69">
        <v>-2</v>
      </c>
      <c r="AF69">
        <v>0</v>
      </c>
      <c r="AG69">
        <v>0</v>
      </c>
      <c r="AH69">
        <v>0</v>
      </c>
      <c r="AI69">
        <v>-1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2</v>
      </c>
      <c r="AW69">
        <v>-1</v>
      </c>
      <c r="AX69">
        <v>0</v>
      </c>
      <c r="AY69">
        <v>-1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-2</v>
      </c>
      <c r="BO69">
        <v>-2</v>
      </c>
      <c r="BP69">
        <v>0</v>
      </c>
      <c r="BQ69">
        <v>-2</v>
      </c>
      <c r="BR69">
        <v>1</v>
      </c>
      <c r="BS69">
        <v>-2</v>
      </c>
      <c r="BT69">
        <v>1</v>
      </c>
      <c r="BU69">
        <v>-1</v>
      </c>
      <c r="BV69">
        <v>2</v>
      </c>
      <c r="BW69">
        <v>2</v>
      </c>
      <c r="BX69">
        <v>2</v>
      </c>
      <c r="BY69">
        <v>0</v>
      </c>
      <c r="BZ69">
        <v>1</v>
      </c>
      <c r="CA69">
        <v>0</v>
      </c>
      <c r="CB69">
        <v>1</v>
      </c>
      <c r="CC69">
        <v>1</v>
      </c>
      <c r="CD69">
        <v>2</v>
      </c>
      <c r="CE69">
        <v>-1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0</v>
      </c>
      <c r="CS69">
        <v>0</v>
      </c>
      <c r="CT69">
        <v>0</v>
      </c>
      <c r="CU69">
        <v>1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0</v>
      </c>
      <c r="DK69">
        <v>1</v>
      </c>
      <c r="DL69">
        <v>0</v>
      </c>
      <c r="DM69">
        <v>0</v>
      </c>
      <c r="DO69">
        <v>1</v>
      </c>
      <c r="DP69">
        <v>1</v>
      </c>
      <c r="DQ69" t="s">
        <v>118</v>
      </c>
      <c r="DR69">
        <v>1</v>
      </c>
      <c r="DS69">
        <v>0</v>
      </c>
      <c r="DT69">
        <v>0</v>
      </c>
      <c r="DU69">
        <v>0</v>
      </c>
      <c r="DV69">
        <v>0</v>
      </c>
      <c r="DX69">
        <v>1</v>
      </c>
      <c r="DY69">
        <v>0</v>
      </c>
      <c r="DZ69">
        <v>0</v>
      </c>
      <c r="EA69">
        <v>0</v>
      </c>
    </row>
    <row r="70" spans="1:131" x14ac:dyDescent="0.35">
      <c r="A70">
        <v>1</v>
      </c>
      <c r="B70">
        <v>1</v>
      </c>
      <c r="C70">
        <v>2</v>
      </c>
      <c r="D70">
        <v>1</v>
      </c>
      <c r="E70">
        <v>3</v>
      </c>
      <c r="F70">
        <v>3</v>
      </c>
      <c r="H70">
        <v>1</v>
      </c>
      <c r="I70">
        <v>1</v>
      </c>
      <c r="J70">
        <v>2</v>
      </c>
      <c r="L70">
        <v>2</v>
      </c>
      <c r="M70">
        <v>2</v>
      </c>
      <c r="N70">
        <v>1</v>
      </c>
      <c r="O70">
        <v>2</v>
      </c>
      <c r="P70">
        <v>-2</v>
      </c>
      <c r="Q70">
        <v>-1</v>
      </c>
      <c r="R70">
        <v>0</v>
      </c>
      <c r="S70">
        <v>0</v>
      </c>
      <c r="T70">
        <v>-1</v>
      </c>
      <c r="U70">
        <v>-1</v>
      </c>
      <c r="V70">
        <v>-2</v>
      </c>
      <c r="W70">
        <v>0</v>
      </c>
      <c r="X70">
        <v>-1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-2</v>
      </c>
      <c r="AE70">
        <v>-1</v>
      </c>
      <c r="AF70">
        <v>0</v>
      </c>
      <c r="AG70">
        <v>-1</v>
      </c>
      <c r="AH70">
        <v>0</v>
      </c>
      <c r="AI70">
        <v>-1</v>
      </c>
      <c r="AJ70">
        <v>0</v>
      </c>
      <c r="AK70">
        <v>0</v>
      </c>
      <c r="AL70">
        <v>0</v>
      </c>
      <c r="AM70">
        <v>2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2</v>
      </c>
      <c r="AW70">
        <v>-2</v>
      </c>
      <c r="AX70">
        <v>0</v>
      </c>
      <c r="AY70">
        <v>-2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-1</v>
      </c>
      <c r="BK70">
        <v>0</v>
      </c>
      <c r="BL70">
        <v>0</v>
      </c>
      <c r="BM70">
        <v>0</v>
      </c>
      <c r="BN70">
        <v>-2</v>
      </c>
      <c r="BO70">
        <v>-2</v>
      </c>
      <c r="BP70">
        <v>0</v>
      </c>
      <c r="BQ70">
        <v>-1</v>
      </c>
      <c r="BR70">
        <v>0</v>
      </c>
      <c r="BS70">
        <v>-1</v>
      </c>
      <c r="BT70">
        <v>2</v>
      </c>
      <c r="BU70">
        <v>0</v>
      </c>
      <c r="BV70">
        <v>0</v>
      </c>
      <c r="BW70">
        <v>1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2</v>
      </c>
      <c r="CJ70">
        <v>1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0</v>
      </c>
      <c r="DK70">
        <v>1</v>
      </c>
      <c r="DL70">
        <v>0</v>
      </c>
      <c r="DM70">
        <v>0</v>
      </c>
      <c r="DO70">
        <v>0</v>
      </c>
      <c r="DP70">
        <v>4</v>
      </c>
      <c r="DQ70" t="s">
        <v>118</v>
      </c>
      <c r="DR70">
        <v>1</v>
      </c>
      <c r="DS70">
        <v>1</v>
      </c>
      <c r="DT70">
        <v>0</v>
      </c>
      <c r="DU70">
        <v>1</v>
      </c>
      <c r="DV70">
        <v>0</v>
      </c>
      <c r="DX70">
        <v>1</v>
      </c>
      <c r="DY70">
        <v>0</v>
      </c>
      <c r="DZ70">
        <v>0</v>
      </c>
      <c r="EA70">
        <v>0</v>
      </c>
    </row>
    <row r="71" spans="1:131" x14ac:dyDescent="0.35">
      <c r="A71">
        <v>1</v>
      </c>
      <c r="B71">
        <v>1</v>
      </c>
      <c r="C71">
        <v>2</v>
      </c>
      <c r="D71">
        <v>1</v>
      </c>
      <c r="E71">
        <v>3</v>
      </c>
      <c r="F71">
        <v>3</v>
      </c>
      <c r="H71">
        <v>1</v>
      </c>
      <c r="I71">
        <v>1</v>
      </c>
      <c r="J71">
        <v>2</v>
      </c>
      <c r="L71">
        <v>2</v>
      </c>
      <c r="M71">
        <v>2</v>
      </c>
      <c r="N71">
        <v>0</v>
      </c>
      <c r="O71">
        <v>2</v>
      </c>
      <c r="P71">
        <v>-2</v>
      </c>
      <c r="Q71">
        <v>0</v>
      </c>
      <c r="R71">
        <v>1</v>
      </c>
      <c r="S71">
        <v>-1</v>
      </c>
      <c r="T71">
        <v>-1</v>
      </c>
      <c r="U71">
        <v>-2</v>
      </c>
      <c r="V71">
        <v>-2</v>
      </c>
      <c r="W71">
        <v>0</v>
      </c>
      <c r="X71">
        <v>-1</v>
      </c>
      <c r="Y71">
        <v>1</v>
      </c>
      <c r="Z71">
        <v>-1</v>
      </c>
      <c r="AA71">
        <v>0</v>
      </c>
      <c r="AB71">
        <v>0</v>
      </c>
      <c r="AC71">
        <v>1</v>
      </c>
      <c r="AD71">
        <v>-1</v>
      </c>
      <c r="AE71">
        <v>-2</v>
      </c>
      <c r="AF71">
        <v>0</v>
      </c>
      <c r="AG71">
        <v>-1</v>
      </c>
      <c r="AH71">
        <v>0</v>
      </c>
      <c r="AI71">
        <v>-1</v>
      </c>
      <c r="AJ71">
        <v>0</v>
      </c>
      <c r="AK71">
        <v>0</v>
      </c>
      <c r="AL71">
        <v>-1</v>
      </c>
      <c r="AM71">
        <v>1</v>
      </c>
      <c r="AN71">
        <v>1</v>
      </c>
      <c r="AO71">
        <v>0</v>
      </c>
      <c r="AP71">
        <v>1</v>
      </c>
      <c r="AQ71">
        <v>0</v>
      </c>
      <c r="AR71">
        <v>2</v>
      </c>
      <c r="AS71">
        <v>0</v>
      </c>
      <c r="AT71">
        <v>1</v>
      </c>
      <c r="AU71">
        <v>0</v>
      </c>
      <c r="AV71">
        <v>2</v>
      </c>
      <c r="AW71">
        <v>-1</v>
      </c>
      <c r="AX71">
        <v>0</v>
      </c>
      <c r="AY71">
        <v>-1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-2</v>
      </c>
      <c r="BO71">
        <v>-2</v>
      </c>
      <c r="BP71">
        <v>0</v>
      </c>
      <c r="BQ71">
        <v>-1</v>
      </c>
      <c r="BR71">
        <v>0</v>
      </c>
      <c r="BS71">
        <v>-1</v>
      </c>
      <c r="BT71">
        <v>0</v>
      </c>
      <c r="BU71">
        <v>2</v>
      </c>
      <c r="BV71">
        <v>2</v>
      </c>
      <c r="BW71">
        <v>2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2</v>
      </c>
      <c r="CJ71">
        <v>1</v>
      </c>
      <c r="CK71">
        <v>0</v>
      </c>
      <c r="CL71">
        <v>1</v>
      </c>
      <c r="CM71">
        <v>1</v>
      </c>
      <c r="CN71">
        <v>0</v>
      </c>
      <c r="CO71">
        <v>0</v>
      </c>
      <c r="CP71">
        <v>1</v>
      </c>
      <c r="CQ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0</v>
      </c>
      <c r="DO71">
        <v>0</v>
      </c>
      <c r="DP71">
        <v>4</v>
      </c>
      <c r="DQ71" t="s">
        <v>393</v>
      </c>
      <c r="DR71">
        <v>1</v>
      </c>
      <c r="DS71">
        <v>1</v>
      </c>
      <c r="DT71">
        <v>0</v>
      </c>
      <c r="DU71">
        <v>0</v>
      </c>
      <c r="DV71">
        <v>0</v>
      </c>
      <c r="DX71">
        <v>1</v>
      </c>
      <c r="DY71">
        <v>0</v>
      </c>
      <c r="DZ71">
        <v>0</v>
      </c>
      <c r="EA71">
        <v>0</v>
      </c>
    </row>
    <row r="72" spans="1:131" x14ac:dyDescent="0.35">
      <c r="A72">
        <v>1</v>
      </c>
      <c r="B72">
        <v>1</v>
      </c>
      <c r="C72">
        <v>2</v>
      </c>
      <c r="D72">
        <v>1</v>
      </c>
      <c r="E72">
        <v>3</v>
      </c>
      <c r="F72">
        <v>3</v>
      </c>
      <c r="H72">
        <v>1</v>
      </c>
      <c r="I72">
        <v>1</v>
      </c>
      <c r="J72">
        <v>2</v>
      </c>
      <c r="L72">
        <v>2</v>
      </c>
      <c r="M72">
        <v>2</v>
      </c>
      <c r="N72">
        <v>0</v>
      </c>
      <c r="O72">
        <v>2</v>
      </c>
      <c r="P72">
        <v>-1</v>
      </c>
      <c r="Q72">
        <v>0</v>
      </c>
      <c r="R72">
        <v>0</v>
      </c>
      <c r="S72">
        <v>0</v>
      </c>
      <c r="T72">
        <v>0</v>
      </c>
      <c r="U72">
        <v>2</v>
      </c>
      <c r="V72">
        <v>-1</v>
      </c>
      <c r="W72">
        <v>0</v>
      </c>
      <c r="X72">
        <v>-1</v>
      </c>
      <c r="Y72">
        <v>0</v>
      </c>
      <c r="Z72">
        <v>-1</v>
      </c>
      <c r="AA72">
        <v>1</v>
      </c>
      <c r="AB72">
        <v>2</v>
      </c>
      <c r="AC72">
        <v>2</v>
      </c>
      <c r="AD72">
        <v>-1</v>
      </c>
      <c r="AE72">
        <v>-1</v>
      </c>
      <c r="AF72">
        <v>0</v>
      </c>
      <c r="AG72">
        <v>-1</v>
      </c>
      <c r="AH72">
        <v>0</v>
      </c>
      <c r="AI72">
        <v>-1</v>
      </c>
      <c r="AJ72">
        <v>0</v>
      </c>
      <c r="AK72">
        <v>2</v>
      </c>
      <c r="AL72">
        <v>2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</v>
      </c>
      <c r="AW72">
        <v>-2</v>
      </c>
      <c r="AX72">
        <v>0</v>
      </c>
      <c r="AY72">
        <v>-1</v>
      </c>
      <c r="AZ72">
        <v>0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2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2</v>
      </c>
      <c r="BM72">
        <v>2</v>
      </c>
      <c r="BN72">
        <v>-2</v>
      </c>
      <c r="BO72">
        <v>-2</v>
      </c>
      <c r="BP72">
        <v>-2</v>
      </c>
      <c r="BQ72">
        <v>-2</v>
      </c>
      <c r="BR72">
        <v>2</v>
      </c>
      <c r="BS72">
        <v>-2</v>
      </c>
      <c r="BT72">
        <v>-1</v>
      </c>
      <c r="BU72">
        <v>2</v>
      </c>
      <c r="BV72">
        <v>2</v>
      </c>
      <c r="BW72">
        <v>1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2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1</v>
      </c>
      <c r="CQ72">
        <v>0</v>
      </c>
      <c r="CS72">
        <v>0</v>
      </c>
      <c r="CT72">
        <v>0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0</v>
      </c>
      <c r="DK72">
        <v>1</v>
      </c>
      <c r="DL72">
        <v>0</v>
      </c>
      <c r="DM72">
        <v>0</v>
      </c>
      <c r="DO72">
        <v>0</v>
      </c>
      <c r="DP72">
        <v>1</v>
      </c>
      <c r="DQ72" t="s">
        <v>393</v>
      </c>
      <c r="DR72">
        <v>1</v>
      </c>
      <c r="DS72">
        <v>1</v>
      </c>
      <c r="DT72">
        <v>0</v>
      </c>
      <c r="DU72">
        <v>1</v>
      </c>
      <c r="DV72">
        <v>0</v>
      </c>
      <c r="DX72">
        <v>1</v>
      </c>
      <c r="DY72">
        <v>0</v>
      </c>
      <c r="DZ72">
        <v>0</v>
      </c>
      <c r="EA72">
        <v>0</v>
      </c>
    </row>
    <row r="73" spans="1:131" x14ac:dyDescent="0.35">
      <c r="A73">
        <v>1</v>
      </c>
      <c r="B73">
        <v>1</v>
      </c>
      <c r="C73">
        <v>2</v>
      </c>
      <c r="D73">
        <v>1</v>
      </c>
      <c r="E73">
        <v>3</v>
      </c>
      <c r="F73">
        <v>3</v>
      </c>
      <c r="H73">
        <v>1</v>
      </c>
      <c r="I73">
        <v>1</v>
      </c>
      <c r="J73">
        <v>2</v>
      </c>
      <c r="L73">
        <v>2</v>
      </c>
      <c r="M73">
        <v>2</v>
      </c>
      <c r="N73">
        <v>0</v>
      </c>
      <c r="O73">
        <v>0</v>
      </c>
      <c r="P73">
        <v>-2</v>
      </c>
      <c r="Q73">
        <v>0</v>
      </c>
      <c r="R73">
        <v>0</v>
      </c>
      <c r="S73">
        <v>0</v>
      </c>
      <c r="T73">
        <v>-2</v>
      </c>
      <c r="U73">
        <v>-2</v>
      </c>
      <c r="V73">
        <v>-1</v>
      </c>
      <c r="W73">
        <v>0</v>
      </c>
      <c r="X73">
        <v>-1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-2</v>
      </c>
      <c r="AE73">
        <v>-2</v>
      </c>
      <c r="AF73">
        <v>-2</v>
      </c>
      <c r="AG73">
        <v>-1</v>
      </c>
      <c r="AH73">
        <v>0</v>
      </c>
      <c r="AI73">
        <v>-1</v>
      </c>
      <c r="AJ73">
        <v>2</v>
      </c>
      <c r="AK73">
        <v>2</v>
      </c>
      <c r="AL73">
        <v>2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-2</v>
      </c>
      <c r="AX73">
        <v>0</v>
      </c>
      <c r="AY73">
        <v>-1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-2</v>
      </c>
      <c r="BO73">
        <v>-2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2</v>
      </c>
      <c r="CJ73">
        <v>1</v>
      </c>
      <c r="CK73">
        <v>1</v>
      </c>
      <c r="CL73">
        <v>0</v>
      </c>
      <c r="CM73">
        <v>1</v>
      </c>
      <c r="CN73">
        <v>0</v>
      </c>
      <c r="CO73">
        <v>0</v>
      </c>
      <c r="CP73">
        <v>1</v>
      </c>
      <c r="CQ73">
        <v>0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0</v>
      </c>
      <c r="DD73">
        <v>1</v>
      </c>
      <c r="DE73">
        <v>1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1</v>
      </c>
      <c r="DL73">
        <v>1</v>
      </c>
      <c r="DM73">
        <v>0</v>
      </c>
      <c r="DO73">
        <v>0</v>
      </c>
      <c r="DP73">
        <v>4</v>
      </c>
      <c r="DQ73" t="s">
        <v>393</v>
      </c>
      <c r="DR73">
        <v>1</v>
      </c>
      <c r="DS73">
        <v>0</v>
      </c>
      <c r="DT73">
        <v>0</v>
      </c>
      <c r="DU73">
        <v>1</v>
      </c>
      <c r="DV73">
        <v>0</v>
      </c>
      <c r="DX73">
        <v>1</v>
      </c>
      <c r="DY73">
        <v>0</v>
      </c>
      <c r="DZ73">
        <v>0</v>
      </c>
      <c r="EA73">
        <v>0</v>
      </c>
    </row>
    <row r="74" spans="1:131" x14ac:dyDescent="0.35">
      <c r="A74">
        <v>1</v>
      </c>
      <c r="B74">
        <v>1</v>
      </c>
      <c r="C74">
        <v>2</v>
      </c>
      <c r="D74">
        <v>1</v>
      </c>
      <c r="E74">
        <v>3</v>
      </c>
      <c r="F74">
        <v>3</v>
      </c>
      <c r="H74">
        <v>1</v>
      </c>
      <c r="I74">
        <v>1</v>
      </c>
      <c r="J74">
        <v>2</v>
      </c>
      <c r="L74">
        <v>2</v>
      </c>
      <c r="M74">
        <v>2</v>
      </c>
      <c r="N74">
        <v>2</v>
      </c>
      <c r="O74">
        <v>2</v>
      </c>
      <c r="P74">
        <v>-1</v>
      </c>
      <c r="Q74">
        <v>0</v>
      </c>
      <c r="R74">
        <v>0</v>
      </c>
      <c r="S74">
        <v>-1</v>
      </c>
      <c r="T74">
        <v>-1</v>
      </c>
      <c r="U74">
        <v>-2</v>
      </c>
      <c r="V74">
        <v>-2</v>
      </c>
      <c r="W74">
        <v>0</v>
      </c>
      <c r="X74">
        <v>-2</v>
      </c>
      <c r="Y74">
        <v>0</v>
      </c>
      <c r="Z74">
        <v>-1</v>
      </c>
      <c r="AA74">
        <v>2</v>
      </c>
      <c r="AB74">
        <v>1</v>
      </c>
      <c r="AC74">
        <v>-2</v>
      </c>
      <c r="AD74">
        <v>-2</v>
      </c>
      <c r="AE74">
        <v>-2</v>
      </c>
      <c r="AF74">
        <v>0</v>
      </c>
      <c r="AG74">
        <v>-2</v>
      </c>
      <c r="AH74">
        <v>0</v>
      </c>
      <c r="AI74">
        <v>-1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0</v>
      </c>
      <c r="AP74">
        <v>1</v>
      </c>
      <c r="AQ74">
        <v>0</v>
      </c>
      <c r="AR74">
        <v>2</v>
      </c>
      <c r="AS74">
        <v>2</v>
      </c>
      <c r="AT74">
        <v>0</v>
      </c>
      <c r="AU74">
        <v>0</v>
      </c>
      <c r="AV74">
        <v>1</v>
      </c>
      <c r="AW74">
        <v>-2</v>
      </c>
      <c r="AX74">
        <v>0</v>
      </c>
      <c r="AY74">
        <v>-1</v>
      </c>
      <c r="AZ74">
        <v>0</v>
      </c>
      <c r="BA74">
        <v>0</v>
      </c>
      <c r="BB74">
        <v>0</v>
      </c>
      <c r="BC74">
        <v>-1</v>
      </c>
      <c r="BD74">
        <v>0</v>
      </c>
      <c r="BE74">
        <v>0</v>
      </c>
      <c r="BF74">
        <v>1</v>
      </c>
      <c r="BG74">
        <v>0</v>
      </c>
      <c r="BH74">
        <v>1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-2</v>
      </c>
      <c r="BO74">
        <v>-2</v>
      </c>
      <c r="BP74">
        <v>0</v>
      </c>
      <c r="BQ74">
        <v>-2</v>
      </c>
      <c r="BR74">
        <v>0</v>
      </c>
      <c r="BS74">
        <v>-1</v>
      </c>
      <c r="BT74">
        <v>2</v>
      </c>
      <c r="BU74">
        <v>2</v>
      </c>
      <c r="BV74">
        <v>2</v>
      </c>
      <c r="BW74">
        <v>1</v>
      </c>
      <c r="BX74">
        <v>1</v>
      </c>
      <c r="BY74">
        <v>-1</v>
      </c>
      <c r="BZ74">
        <v>-1</v>
      </c>
      <c r="CA74">
        <v>0</v>
      </c>
      <c r="CB74">
        <v>-1</v>
      </c>
      <c r="CC74">
        <v>2</v>
      </c>
      <c r="CD74">
        <v>2</v>
      </c>
      <c r="CE74">
        <v>2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0</v>
      </c>
      <c r="DM74">
        <v>0</v>
      </c>
      <c r="DO74">
        <v>1</v>
      </c>
      <c r="DP74">
        <v>4</v>
      </c>
      <c r="DQ74" t="s">
        <v>393</v>
      </c>
      <c r="DR74">
        <v>1</v>
      </c>
      <c r="DS74">
        <v>0</v>
      </c>
      <c r="DT74">
        <v>0</v>
      </c>
      <c r="DU74">
        <v>0</v>
      </c>
      <c r="DV74">
        <v>0</v>
      </c>
      <c r="DX74">
        <v>1</v>
      </c>
      <c r="DY74">
        <v>0</v>
      </c>
      <c r="DZ74">
        <v>0</v>
      </c>
      <c r="EA74">
        <v>0</v>
      </c>
    </row>
    <row r="75" spans="1:131" x14ac:dyDescent="0.35">
      <c r="A75">
        <v>0</v>
      </c>
      <c r="B75">
        <v>0</v>
      </c>
      <c r="C75">
        <v>2</v>
      </c>
      <c r="D75">
        <v>1</v>
      </c>
      <c r="E75">
        <v>3</v>
      </c>
      <c r="F75">
        <v>96</v>
      </c>
      <c r="G75" t="s">
        <v>384</v>
      </c>
      <c r="H75">
        <v>1</v>
      </c>
      <c r="I75">
        <v>1</v>
      </c>
      <c r="J75">
        <v>2</v>
      </c>
      <c r="L75">
        <v>1</v>
      </c>
      <c r="M75">
        <v>1</v>
      </c>
      <c r="N75">
        <v>1</v>
      </c>
      <c r="O75">
        <v>1</v>
      </c>
      <c r="P75">
        <v>-1</v>
      </c>
      <c r="Q75">
        <v>0</v>
      </c>
      <c r="R75">
        <v>-2</v>
      </c>
      <c r="S75">
        <v>1</v>
      </c>
      <c r="T75">
        <v>-1</v>
      </c>
      <c r="U75">
        <v>-2</v>
      </c>
      <c r="V75">
        <v>-1</v>
      </c>
      <c r="W75">
        <v>-1</v>
      </c>
      <c r="X75">
        <v>-1</v>
      </c>
      <c r="Y75">
        <v>0</v>
      </c>
      <c r="Z75">
        <v>0</v>
      </c>
      <c r="AA75">
        <v>1</v>
      </c>
      <c r="AB75">
        <v>0</v>
      </c>
      <c r="AC75">
        <v>2</v>
      </c>
      <c r="AD75">
        <v>-1</v>
      </c>
      <c r="AE75">
        <v>-1</v>
      </c>
      <c r="AF75">
        <v>-1</v>
      </c>
      <c r="AG75">
        <v>-1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-1</v>
      </c>
      <c r="AV75">
        <v>1</v>
      </c>
      <c r="AW75">
        <v>-1</v>
      </c>
      <c r="AX75">
        <v>-1</v>
      </c>
      <c r="AY75">
        <v>-1</v>
      </c>
      <c r="AZ75">
        <v>1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-1</v>
      </c>
      <c r="BH75">
        <v>1</v>
      </c>
      <c r="BI75">
        <v>1</v>
      </c>
      <c r="BJ75">
        <v>1</v>
      </c>
      <c r="BK75">
        <v>0</v>
      </c>
      <c r="BL75">
        <v>-1</v>
      </c>
      <c r="BM75">
        <v>1</v>
      </c>
      <c r="BN75">
        <v>-1</v>
      </c>
      <c r="BO75">
        <v>-1</v>
      </c>
      <c r="BP75">
        <v>-1</v>
      </c>
      <c r="BQ75">
        <v>-2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0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2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0</v>
      </c>
      <c r="DO75">
        <v>0</v>
      </c>
      <c r="DP75">
        <v>1</v>
      </c>
      <c r="DQ75" t="s">
        <v>617</v>
      </c>
      <c r="DR75">
        <v>0</v>
      </c>
      <c r="DS75">
        <v>0</v>
      </c>
      <c r="DT75">
        <v>0</v>
      </c>
      <c r="DU75">
        <v>0</v>
      </c>
      <c r="DV75">
        <v>1</v>
      </c>
      <c r="DW75" t="s">
        <v>618</v>
      </c>
      <c r="DX75">
        <v>1</v>
      </c>
      <c r="DY75">
        <v>0</v>
      </c>
      <c r="DZ75">
        <v>0</v>
      </c>
      <c r="EA75">
        <v>0</v>
      </c>
    </row>
    <row r="76" spans="1:131" x14ac:dyDescent="0.35">
      <c r="A76">
        <v>1</v>
      </c>
      <c r="B76">
        <v>1</v>
      </c>
      <c r="C76">
        <v>2</v>
      </c>
      <c r="D76">
        <v>1</v>
      </c>
      <c r="E76">
        <v>3</v>
      </c>
      <c r="F76">
        <v>96</v>
      </c>
      <c r="G76" t="s">
        <v>624</v>
      </c>
      <c r="H76">
        <v>1</v>
      </c>
      <c r="I76">
        <v>1</v>
      </c>
      <c r="J76">
        <v>2</v>
      </c>
      <c r="L76">
        <v>1</v>
      </c>
      <c r="M76">
        <v>1</v>
      </c>
      <c r="N76">
        <v>1</v>
      </c>
      <c r="O76">
        <v>1</v>
      </c>
      <c r="P76">
        <v>-1</v>
      </c>
      <c r="Q76">
        <v>-1</v>
      </c>
      <c r="R76">
        <v>1</v>
      </c>
      <c r="S76">
        <v>1</v>
      </c>
      <c r="T76">
        <v>-2</v>
      </c>
      <c r="U76">
        <v>-1</v>
      </c>
      <c r="V76">
        <v>-1</v>
      </c>
      <c r="W76">
        <v>-1</v>
      </c>
      <c r="X76">
        <v>-1</v>
      </c>
      <c r="Y76">
        <v>1</v>
      </c>
      <c r="Z76">
        <v>0</v>
      </c>
      <c r="AA76">
        <v>0</v>
      </c>
      <c r="AB76">
        <v>0</v>
      </c>
      <c r="AC76">
        <v>-1</v>
      </c>
      <c r="AD76">
        <v>-1</v>
      </c>
      <c r="AE76">
        <v>-2</v>
      </c>
      <c r="AF76">
        <v>-2</v>
      </c>
      <c r="AG76">
        <v>-1</v>
      </c>
      <c r="AH76">
        <v>-1</v>
      </c>
      <c r="AI76">
        <v>1</v>
      </c>
      <c r="AJ76">
        <v>0</v>
      </c>
      <c r="AK76">
        <v>-1</v>
      </c>
      <c r="AL76">
        <v>1</v>
      </c>
      <c r="AM76">
        <v>1</v>
      </c>
      <c r="AN76">
        <v>2</v>
      </c>
      <c r="AO76">
        <v>1</v>
      </c>
      <c r="AP76">
        <v>1</v>
      </c>
      <c r="AQ76">
        <v>2</v>
      </c>
      <c r="AR76">
        <v>0</v>
      </c>
      <c r="AS76">
        <v>1</v>
      </c>
      <c r="AT76">
        <v>1</v>
      </c>
      <c r="AU76">
        <v>-1</v>
      </c>
      <c r="AV76">
        <v>-1</v>
      </c>
      <c r="AW76">
        <v>-1</v>
      </c>
      <c r="AX76">
        <v>-1</v>
      </c>
      <c r="AY76">
        <v>1</v>
      </c>
      <c r="AZ76">
        <v>-1</v>
      </c>
      <c r="BA76">
        <v>1</v>
      </c>
      <c r="BB76">
        <v>1</v>
      </c>
      <c r="BC76">
        <v>-1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2</v>
      </c>
      <c r="BJ76">
        <v>2</v>
      </c>
      <c r="BK76">
        <v>1</v>
      </c>
      <c r="BL76">
        <v>1</v>
      </c>
      <c r="BM76">
        <v>1</v>
      </c>
      <c r="BN76">
        <v>-2</v>
      </c>
      <c r="BO76">
        <v>-2</v>
      </c>
      <c r="BP76">
        <v>-1</v>
      </c>
      <c r="BQ76">
        <v>-1</v>
      </c>
      <c r="BR76">
        <v>1</v>
      </c>
      <c r="BS76">
        <v>1</v>
      </c>
      <c r="BT76">
        <v>1</v>
      </c>
      <c r="BU76">
        <v>1</v>
      </c>
      <c r="BV76">
        <v>2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0</v>
      </c>
      <c r="CE76">
        <v>-1</v>
      </c>
      <c r="CF76">
        <v>0</v>
      </c>
      <c r="CG76">
        <v>0</v>
      </c>
      <c r="CH76">
        <v>0</v>
      </c>
      <c r="CI76">
        <v>2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0</v>
      </c>
      <c r="CP76">
        <v>1</v>
      </c>
      <c r="CQ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1</v>
      </c>
      <c r="DL76">
        <v>1</v>
      </c>
      <c r="DM76">
        <v>0</v>
      </c>
      <c r="DO76">
        <v>0</v>
      </c>
      <c r="DP76">
        <v>1</v>
      </c>
      <c r="DQ76" t="s">
        <v>393</v>
      </c>
      <c r="DR76">
        <v>1</v>
      </c>
      <c r="DS76">
        <v>0</v>
      </c>
      <c r="DT76">
        <v>0</v>
      </c>
      <c r="DU76">
        <v>0</v>
      </c>
      <c r="DV76">
        <v>0</v>
      </c>
      <c r="DX76">
        <v>1</v>
      </c>
      <c r="DY76">
        <v>0</v>
      </c>
      <c r="DZ76">
        <v>0</v>
      </c>
      <c r="EA76">
        <v>0</v>
      </c>
    </row>
    <row r="77" spans="1:131" x14ac:dyDescent="0.35">
      <c r="A77">
        <v>1</v>
      </c>
      <c r="B77">
        <v>1</v>
      </c>
      <c r="C77">
        <v>2</v>
      </c>
      <c r="D77">
        <v>1</v>
      </c>
      <c r="E77">
        <v>3</v>
      </c>
      <c r="F77">
        <v>3</v>
      </c>
      <c r="H77">
        <v>1</v>
      </c>
      <c r="I77">
        <v>1</v>
      </c>
      <c r="J77">
        <v>2</v>
      </c>
      <c r="L77">
        <v>2</v>
      </c>
      <c r="M77">
        <v>2</v>
      </c>
      <c r="N77">
        <v>1</v>
      </c>
      <c r="O77">
        <v>1</v>
      </c>
      <c r="P77">
        <v>-1</v>
      </c>
      <c r="Q77">
        <v>0</v>
      </c>
      <c r="R77">
        <v>-1</v>
      </c>
      <c r="S77">
        <v>-1</v>
      </c>
      <c r="T77">
        <v>1</v>
      </c>
      <c r="U77">
        <v>-1</v>
      </c>
      <c r="V77">
        <v>-2</v>
      </c>
      <c r="W77">
        <v>-2</v>
      </c>
      <c r="X77">
        <v>-2</v>
      </c>
      <c r="Y77">
        <v>2</v>
      </c>
      <c r="Z77">
        <v>0</v>
      </c>
      <c r="AA77">
        <v>0</v>
      </c>
      <c r="AB77">
        <v>1</v>
      </c>
      <c r="AC77">
        <v>-2</v>
      </c>
      <c r="AD77">
        <v>-2</v>
      </c>
      <c r="AE77">
        <v>-2</v>
      </c>
      <c r="AF77">
        <v>-2</v>
      </c>
      <c r="AG77">
        <v>-1</v>
      </c>
      <c r="AH77">
        <v>1</v>
      </c>
      <c r="AI77">
        <v>-1</v>
      </c>
      <c r="AJ77">
        <v>0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1</v>
      </c>
      <c r="AU77">
        <v>2</v>
      </c>
      <c r="AV77">
        <v>-1</v>
      </c>
      <c r="AW77">
        <v>-2</v>
      </c>
      <c r="AX77">
        <v>0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1</v>
      </c>
      <c r="BE77">
        <v>2</v>
      </c>
      <c r="BF77">
        <v>2</v>
      </c>
      <c r="BG77">
        <v>1</v>
      </c>
      <c r="BH77">
        <v>1</v>
      </c>
      <c r="BI77">
        <v>1</v>
      </c>
      <c r="BJ77">
        <v>1</v>
      </c>
      <c r="BK77">
        <v>2</v>
      </c>
      <c r="BL77">
        <v>2</v>
      </c>
      <c r="BM77">
        <v>2</v>
      </c>
      <c r="BN77">
        <v>-2</v>
      </c>
      <c r="BO77">
        <v>-1</v>
      </c>
      <c r="BP77">
        <v>-1</v>
      </c>
      <c r="BQ77">
        <v>2</v>
      </c>
      <c r="BR77">
        <v>1</v>
      </c>
      <c r="BS77">
        <v>0</v>
      </c>
      <c r="BT77">
        <v>-1</v>
      </c>
      <c r="BU77">
        <v>-2</v>
      </c>
      <c r="BV77">
        <v>2</v>
      </c>
      <c r="BW77">
        <v>2</v>
      </c>
      <c r="BX77">
        <v>1</v>
      </c>
      <c r="BY77">
        <v>1</v>
      </c>
      <c r="BZ77">
        <v>2</v>
      </c>
      <c r="CA77">
        <v>1</v>
      </c>
      <c r="CB77">
        <v>2</v>
      </c>
      <c r="CC77">
        <v>1</v>
      </c>
      <c r="CD77">
        <v>1</v>
      </c>
      <c r="CE77">
        <v>-1</v>
      </c>
      <c r="CF77">
        <v>0</v>
      </c>
      <c r="CG77">
        <v>0</v>
      </c>
      <c r="CH77">
        <v>0</v>
      </c>
      <c r="CI77">
        <v>2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0</v>
      </c>
      <c r="CP77">
        <v>1</v>
      </c>
      <c r="CQ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O77">
        <v>0</v>
      </c>
      <c r="DP77">
        <v>1</v>
      </c>
      <c r="DQ77" t="s">
        <v>393</v>
      </c>
      <c r="DR77">
        <v>1</v>
      </c>
      <c r="DS77">
        <v>0</v>
      </c>
      <c r="DT77">
        <v>0</v>
      </c>
      <c r="DU77">
        <v>0</v>
      </c>
      <c r="DV77">
        <v>0</v>
      </c>
      <c r="DX77">
        <v>1</v>
      </c>
      <c r="DY77">
        <v>0</v>
      </c>
      <c r="DZ77">
        <v>0</v>
      </c>
      <c r="EA77">
        <v>0</v>
      </c>
    </row>
    <row r="78" spans="1:131" x14ac:dyDescent="0.35">
      <c r="A78">
        <v>1</v>
      </c>
      <c r="B78">
        <v>1</v>
      </c>
      <c r="C78">
        <v>2</v>
      </c>
      <c r="D78">
        <v>1</v>
      </c>
      <c r="E78">
        <v>3</v>
      </c>
      <c r="F78">
        <v>96</v>
      </c>
      <c r="G78" t="s">
        <v>384</v>
      </c>
      <c r="H78">
        <v>1</v>
      </c>
      <c r="I78">
        <v>1</v>
      </c>
      <c r="J78">
        <v>2</v>
      </c>
      <c r="L78">
        <v>1</v>
      </c>
      <c r="M78">
        <v>2</v>
      </c>
      <c r="N78">
        <v>1</v>
      </c>
      <c r="O78">
        <v>2</v>
      </c>
      <c r="P78">
        <v>-1</v>
      </c>
      <c r="Q78">
        <v>0</v>
      </c>
      <c r="R78">
        <v>0</v>
      </c>
      <c r="S78">
        <v>-1</v>
      </c>
      <c r="T78">
        <v>1</v>
      </c>
      <c r="U78">
        <v>-2</v>
      </c>
      <c r="V78">
        <v>1</v>
      </c>
      <c r="W78">
        <v>-1</v>
      </c>
      <c r="X78">
        <v>-2</v>
      </c>
      <c r="Y78">
        <v>1</v>
      </c>
      <c r="Z78">
        <v>0</v>
      </c>
      <c r="AA78">
        <v>0</v>
      </c>
      <c r="AB78">
        <v>-1</v>
      </c>
      <c r="AC78">
        <v>-1</v>
      </c>
      <c r="AD78">
        <v>-2</v>
      </c>
      <c r="AE78">
        <v>-1</v>
      </c>
      <c r="AF78">
        <v>-1</v>
      </c>
      <c r="AG78">
        <v>-1</v>
      </c>
      <c r="AH78">
        <v>0</v>
      </c>
      <c r="AI78">
        <v>0</v>
      </c>
      <c r="AJ78">
        <v>0</v>
      </c>
      <c r="AK78">
        <v>1</v>
      </c>
      <c r="AL78">
        <v>-1</v>
      </c>
      <c r="AM78">
        <v>2</v>
      </c>
      <c r="AN78">
        <v>1</v>
      </c>
      <c r="AO78">
        <v>2</v>
      </c>
      <c r="AP78">
        <v>2</v>
      </c>
      <c r="AQ78">
        <v>0</v>
      </c>
      <c r="AR78">
        <v>1</v>
      </c>
      <c r="AS78">
        <v>0</v>
      </c>
      <c r="AT78">
        <v>2</v>
      </c>
      <c r="AU78">
        <v>1</v>
      </c>
      <c r="AV78">
        <v>-2</v>
      </c>
      <c r="AW78">
        <v>-1</v>
      </c>
      <c r="AX78">
        <v>1</v>
      </c>
      <c r="AY78">
        <v>0</v>
      </c>
      <c r="AZ78">
        <v>-2</v>
      </c>
      <c r="BA78">
        <v>-2</v>
      </c>
      <c r="BB78">
        <v>0</v>
      </c>
      <c r="BC78">
        <v>-2</v>
      </c>
      <c r="BD78">
        <v>1</v>
      </c>
      <c r="BE78">
        <v>1</v>
      </c>
      <c r="BF78">
        <v>1</v>
      </c>
      <c r="BG78">
        <v>2</v>
      </c>
      <c r="BH78">
        <v>2</v>
      </c>
      <c r="BI78">
        <v>0</v>
      </c>
      <c r="BJ78">
        <v>2</v>
      </c>
      <c r="BK78">
        <v>-1</v>
      </c>
      <c r="BL78">
        <v>1</v>
      </c>
      <c r="BM78">
        <v>1</v>
      </c>
      <c r="BN78">
        <v>-1</v>
      </c>
      <c r="BO78">
        <v>-2</v>
      </c>
      <c r="BP78">
        <v>-2</v>
      </c>
      <c r="BQ78">
        <v>1</v>
      </c>
      <c r="BR78">
        <v>1</v>
      </c>
      <c r="BS78">
        <v>1</v>
      </c>
      <c r="BT78">
        <v>-1</v>
      </c>
      <c r="BU78">
        <v>-1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2</v>
      </c>
      <c r="CB78">
        <v>0</v>
      </c>
      <c r="CC78">
        <v>2</v>
      </c>
      <c r="CD78">
        <v>1</v>
      </c>
      <c r="CE78">
        <v>-1</v>
      </c>
      <c r="CF78">
        <v>0</v>
      </c>
      <c r="CG78">
        <v>0</v>
      </c>
      <c r="CH78">
        <v>0</v>
      </c>
      <c r="CI78">
        <v>2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1</v>
      </c>
      <c r="CQ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0</v>
      </c>
      <c r="CZ78">
        <v>1</v>
      </c>
      <c r="DA78">
        <v>1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O78">
        <v>0</v>
      </c>
      <c r="DP78">
        <v>1</v>
      </c>
      <c r="DQ78" t="s">
        <v>393</v>
      </c>
      <c r="DR78">
        <v>1</v>
      </c>
      <c r="DS78">
        <v>0</v>
      </c>
      <c r="DT78">
        <v>0</v>
      </c>
      <c r="DU78">
        <v>0</v>
      </c>
      <c r="DV78">
        <v>0</v>
      </c>
      <c r="DX78">
        <v>1</v>
      </c>
      <c r="DY78">
        <v>0</v>
      </c>
      <c r="DZ78">
        <v>0</v>
      </c>
      <c r="EA78">
        <v>0</v>
      </c>
    </row>
    <row r="79" spans="1:131" x14ac:dyDescent="0.35">
      <c r="A79">
        <v>1</v>
      </c>
      <c r="B79">
        <v>1</v>
      </c>
      <c r="C79">
        <v>2</v>
      </c>
      <c r="D79">
        <v>1</v>
      </c>
      <c r="E79">
        <v>3</v>
      </c>
      <c r="F79">
        <v>96</v>
      </c>
      <c r="G79" t="s">
        <v>620</v>
      </c>
      <c r="H79">
        <v>1</v>
      </c>
      <c r="I79">
        <v>1</v>
      </c>
      <c r="J79">
        <v>2</v>
      </c>
      <c r="L79">
        <v>1</v>
      </c>
      <c r="M79">
        <v>1</v>
      </c>
      <c r="N79">
        <v>1</v>
      </c>
      <c r="O79">
        <v>2</v>
      </c>
      <c r="P79">
        <v>-2</v>
      </c>
      <c r="Q79">
        <v>0</v>
      </c>
      <c r="R79">
        <v>-2</v>
      </c>
      <c r="S79">
        <v>-1</v>
      </c>
      <c r="T79">
        <v>2</v>
      </c>
      <c r="U79">
        <v>-1</v>
      </c>
      <c r="V79">
        <v>-2</v>
      </c>
      <c r="W79">
        <v>-1</v>
      </c>
      <c r="X79">
        <v>-2</v>
      </c>
      <c r="Y79">
        <v>1</v>
      </c>
      <c r="Z79">
        <v>0</v>
      </c>
      <c r="AA79">
        <v>1</v>
      </c>
      <c r="AB79">
        <v>1</v>
      </c>
      <c r="AC79">
        <v>-2</v>
      </c>
      <c r="AD79">
        <v>-1</v>
      </c>
      <c r="AE79">
        <v>-1</v>
      </c>
      <c r="AF79">
        <v>-1</v>
      </c>
      <c r="AG79">
        <v>1</v>
      </c>
      <c r="AH79">
        <v>1</v>
      </c>
      <c r="AI79">
        <v>-1</v>
      </c>
      <c r="AJ79">
        <v>0</v>
      </c>
      <c r="AK79">
        <v>-1</v>
      </c>
      <c r="AL79">
        <v>-1</v>
      </c>
      <c r="AM79">
        <v>-1</v>
      </c>
      <c r="AN79">
        <v>1</v>
      </c>
      <c r="AO79">
        <v>1</v>
      </c>
      <c r="AP79">
        <v>1</v>
      </c>
      <c r="AQ79">
        <v>1</v>
      </c>
      <c r="AR79">
        <v>2</v>
      </c>
      <c r="AS79">
        <v>2</v>
      </c>
      <c r="AT79">
        <v>1</v>
      </c>
      <c r="AU79">
        <v>2</v>
      </c>
      <c r="AV79">
        <v>-1</v>
      </c>
      <c r="AW79">
        <v>-2</v>
      </c>
      <c r="AX79">
        <v>0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2</v>
      </c>
      <c r="BE79">
        <v>1</v>
      </c>
      <c r="BF79">
        <v>2</v>
      </c>
      <c r="BG79">
        <v>1</v>
      </c>
      <c r="BH79">
        <v>1</v>
      </c>
      <c r="BI79">
        <v>1</v>
      </c>
      <c r="BJ79">
        <v>1</v>
      </c>
      <c r="BK79">
        <v>0</v>
      </c>
      <c r="BL79">
        <v>1</v>
      </c>
      <c r="BM79">
        <v>2</v>
      </c>
      <c r="BN79">
        <v>-2</v>
      </c>
      <c r="BO79">
        <v>-1</v>
      </c>
      <c r="BP79">
        <v>-1</v>
      </c>
      <c r="BQ79">
        <v>2</v>
      </c>
      <c r="BR79">
        <v>1</v>
      </c>
      <c r="BS79">
        <v>0</v>
      </c>
      <c r="BT79">
        <v>-1</v>
      </c>
      <c r="BU79">
        <v>-2</v>
      </c>
      <c r="BV79">
        <v>2</v>
      </c>
      <c r="BW79">
        <v>2</v>
      </c>
      <c r="BX79">
        <v>1</v>
      </c>
      <c r="BY79">
        <v>1</v>
      </c>
      <c r="BZ79">
        <v>2</v>
      </c>
      <c r="CA79">
        <v>1</v>
      </c>
      <c r="CB79">
        <v>2</v>
      </c>
      <c r="CC79">
        <v>1</v>
      </c>
      <c r="CD79">
        <v>1</v>
      </c>
      <c r="CE79">
        <v>-1</v>
      </c>
      <c r="CF79">
        <v>0</v>
      </c>
      <c r="CG79">
        <v>0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0</v>
      </c>
      <c r="CP79">
        <v>1</v>
      </c>
      <c r="CQ79">
        <v>0</v>
      </c>
      <c r="CS79">
        <v>0</v>
      </c>
      <c r="CT79">
        <v>0</v>
      </c>
      <c r="CU79">
        <v>1</v>
      </c>
      <c r="CV79">
        <v>1</v>
      </c>
      <c r="CW79">
        <v>0</v>
      </c>
      <c r="CX79">
        <v>1</v>
      </c>
      <c r="CY79">
        <v>0</v>
      </c>
      <c r="CZ79">
        <v>1</v>
      </c>
      <c r="DA79">
        <v>1</v>
      </c>
      <c r="DB79">
        <v>0</v>
      </c>
      <c r="DC79">
        <v>1</v>
      </c>
      <c r="DD79">
        <v>1</v>
      </c>
      <c r="DE79">
        <v>1</v>
      </c>
      <c r="DF79">
        <v>0</v>
      </c>
      <c r="DG79">
        <v>1</v>
      </c>
      <c r="DH79">
        <v>0</v>
      </c>
      <c r="DI79">
        <v>0</v>
      </c>
      <c r="DJ79">
        <v>1</v>
      </c>
      <c r="DK79">
        <v>1</v>
      </c>
      <c r="DL79">
        <v>0</v>
      </c>
      <c r="DM79">
        <v>0</v>
      </c>
      <c r="DO79">
        <v>0</v>
      </c>
      <c r="DP79">
        <v>1</v>
      </c>
      <c r="DQ79" t="s">
        <v>393</v>
      </c>
      <c r="DR79">
        <v>1</v>
      </c>
      <c r="DS79">
        <v>0</v>
      </c>
      <c r="DT79">
        <v>0</v>
      </c>
      <c r="DU79">
        <v>0</v>
      </c>
      <c r="DV79">
        <v>0</v>
      </c>
      <c r="DX79">
        <v>1</v>
      </c>
      <c r="DY79">
        <v>0</v>
      </c>
      <c r="DZ79">
        <v>0</v>
      </c>
      <c r="EA79">
        <v>0</v>
      </c>
    </row>
    <row r="80" spans="1:131" x14ac:dyDescent="0.35">
      <c r="A80">
        <v>1</v>
      </c>
      <c r="B80">
        <v>1</v>
      </c>
      <c r="C80">
        <v>2</v>
      </c>
      <c r="D80">
        <v>1</v>
      </c>
      <c r="E80">
        <v>3</v>
      </c>
      <c r="F80">
        <v>3</v>
      </c>
      <c r="H80">
        <v>1</v>
      </c>
      <c r="I80">
        <v>1</v>
      </c>
      <c r="J80">
        <v>2</v>
      </c>
      <c r="L80">
        <v>2</v>
      </c>
      <c r="M80">
        <v>-1</v>
      </c>
      <c r="N80">
        <v>1</v>
      </c>
      <c r="O80">
        <v>1</v>
      </c>
      <c r="P80">
        <v>-1</v>
      </c>
      <c r="Q80">
        <v>-1</v>
      </c>
      <c r="R80">
        <v>-1</v>
      </c>
      <c r="S80">
        <v>-1</v>
      </c>
      <c r="T80">
        <v>-2</v>
      </c>
      <c r="U80">
        <v>-1</v>
      </c>
      <c r="V80">
        <v>-2</v>
      </c>
      <c r="W80">
        <v>-1</v>
      </c>
      <c r="X80">
        <v>-1</v>
      </c>
      <c r="Y80">
        <v>2</v>
      </c>
      <c r="Z80">
        <v>0</v>
      </c>
      <c r="AA80">
        <v>0</v>
      </c>
      <c r="AB80">
        <v>1</v>
      </c>
      <c r="AC80">
        <v>-2</v>
      </c>
      <c r="AD80">
        <v>-2</v>
      </c>
      <c r="AE80">
        <v>-1</v>
      </c>
      <c r="AF80">
        <v>-2</v>
      </c>
      <c r="AG80">
        <v>-1</v>
      </c>
      <c r="AH80">
        <v>1</v>
      </c>
      <c r="AI80">
        <v>0</v>
      </c>
      <c r="AJ80">
        <v>-1</v>
      </c>
      <c r="AK80">
        <v>-1</v>
      </c>
      <c r="AL80">
        <v>-1</v>
      </c>
      <c r="AM80">
        <v>1</v>
      </c>
      <c r="AN80">
        <v>2</v>
      </c>
      <c r="AO80">
        <v>2</v>
      </c>
      <c r="AP80">
        <v>2</v>
      </c>
      <c r="AQ80">
        <v>1</v>
      </c>
      <c r="AR80">
        <v>1</v>
      </c>
      <c r="AS80">
        <v>1</v>
      </c>
      <c r="AT80">
        <v>2</v>
      </c>
      <c r="AU80">
        <v>1</v>
      </c>
      <c r="AV80">
        <v>-1</v>
      </c>
      <c r="AW80">
        <v>-2</v>
      </c>
      <c r="AX80">
        <v>0</v>
      </c>
      <c r="AY80">
        <v>-1</v>
      </c>
      <c r="AZ80">
        <v>-1</v>
      </c>
      <c r="BA80">
        <v>-2</v>
      </c>
      <c r="BB80">
        <v>0</v>
      </c>
      <c r="BC80">
        <v>-1</v>
      </c>
      <c r="BD80">
        <v>2</v>
      </c>
      <c r="BE80">
        <v>2</v>
      </c>
      <c r="BF80">
        <v>2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2</v>
      </c>
      <c r="BN80">
        <v>-2</v>
      </c>
      <c r="BO80">
        <v>-1</v>
      </c>
      <c r="BP80">
        <v>-1</v>
      </c>
      <c r="BQ80">
        <v>-2</v>
      </c>
      <c r="BR80">
        <v>1</v>
      </c>
      <c r="BS80">
        <v>0</v>
      </c>
      <c r="BT80">
        <v>0</v>
      </c>
      <c r="BU80">
        <v>0</v>
      </c>
      <c r="BV80">
        <v>2</v>
      </c>
      <c r="BW80">
        <v>2</v>
      </c>
      <c r="BX80">
        <v>1</v>
      </c>
      <c r="BY80">
        <v>1</v>
      </c>
      <c r="BZ80">
        <v>2</v>
      </c>
      <c r="CA80">
        <v>1</v>
      </c>
      <c r="CB80">
        <v>2</v>
      </c>
      <c r="CC80">
        <v>1</v>
      </c>
      <c r="CD80">
        <v>1</v>
      </c>
      <c r="CE80">
        <v>-1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1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1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O80">
        <v>0</v>
      </c>
      <c r="DP80">
        <v>1</v>
      </c>
      <c r="DQ80" t="s">
        <v>393</v>
      </c>
      <c r="DR80">
        <v>1</v>
      </c>
      <c r="DS80">
        <v>0</v>
      </c>
      <c r="DT80">
        <v>0</v>
      </c>
      <c r="DU80">
        <v>0</v>
      </c>
      <c r="DV80">
        <v>0</v>
      </c>
      <c r="DX80">
        <v>1</v>
      </c>
      <c r="DY80">
        <v>0</v>
      </c>
      <c r="DZ80">
        <v>0</v>
      </c>
      <c r="EA80">
        <v>0</v>
      </c>
    </row>
    <row r="81" spans="1:131" x14ac:dyDescent="0.35">
      <c r="A81">
        <v>1</v>
      </c>
      <c r="B81">
        <v>1</v>
      </c>
      <c r="C81">
        <v>2</v>
      </c>
      <c r="D81">
        <v>1</v>
      </c>
      <c r="E81">
        <v>3</v>
      </c>
      <c r="F81">
        <v>96</v>
      </c>
      <c r="G81" t="s">
        <v>384</v>
      </c>
      <c r="H81">
        <v>1</v>
      </c>
      <c r="I81">
        <v>1</v>
      </c>
      <c r="J81">
        <v>2</v>
      </c>
      <c r="L81">
        <v>2</v>
      </c>
      <c r="M81">
        <v>2</v>
      </c>
      <c r="N81">
        <v>1</v>
      </c>
      <c r="O81">
        <v>-1</v>
      </c>
      <c r="P81">
        <v>1</v>
      </c>
      <c r="Q81">
        <v>-1</v>
      </c>
      <c r="R81">
        <v>1</v>
      </c>
      <c r="S81">
        <v>-1</v>
      </c>
      <c r="T81">
        <v>1</v>
      </c>
      <c r="U81">
        <v>-1</v>
      </c>
      <c r="V81">
        <v>-2</v>
      </c>
      <c r="W81">
        <v>-2</v>
      </c>
      <c r="X81">
        <v>-2</v>
      </c>
      <c r="Y81">
        <v>2</v>
      </c>
      <c r="Z81">
        <v>0</v>
      </c>
      <c r="AA81">
        <v>0</v>
      </c>
      <c r="AB81">
        <v>1</v>
      </c>
      <c r="AC81">
        <v>-2</v>
      </c>
      <c r="AD81">
        <v>-2</v>
      </c>
      <c r="AE81">
        <v>-2</v>
      </c>
      <c r="AF81">
        <v>-1</v>
      </c>
      <c r="AG81">
        <v>-1</v>
      </c>
      <c r="AH81">
        <v>1</v>
      </c>
      <c r="AI81">
        <v>1</v>
      </c>
      <c r="AJ81">
        <v>0</v>
      </c>
      <c r="AK81">
        <v>-1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2</v>
      </c>
      <c r="AV81">
        <v>-1</v>
      </c>
      <c r="AW81">
        <v>-1</v>
      </c>
      <c r="AX81">
        <v>0</v>
      </c>
      <c r="AY81">
        <v>-1</v>
      </c>
      <c r="AZ81">
        <v>-1</v>
      </c>
      <c r="BA81">
        <v>1</v>
      </c>
      <c r="BB81">
        <v>-1</v>
      </c>
      <c r="BC81">
        <v>-1</v>
      </c>
      <c r="BD81">
        <v>1</v>
      </c>
      <c r="BE81">
        <v>2</v>
      </c>
      <c r="BF81">
        <v>2</v>
      </c>
      <c r="BG81">
        <v>1</v>
      </c>
      <c r="BH81">
        <v>1</v>
      </c>
      <c r="BI81">
        <v>1</v>
      </c>
      <c r="BJ81">
        <v>1</v>
      </c>
      <c r="BK81">
        <v>2</v>
      </c>
      <c r="BL81">
        <v>1</v>
      </c>
      <c r="BM81">
        <v>2</v>
      </c>
      <c r="BN81">
        <v>-2</v>
      </c>
      <c r="BO81">
        <v>-2</v>
      </c>
      <c r="BP81">
        <v>-2</v>
      </c>
      <c r="BQ81">
        <v>2</v>
      </c>
      <c r="BR81">
        <v>1</v>
      </c>
      <c r="BS81">
        <v>0</v>
      </c>
      <c r="BT81">
        <v>-1</v>
      </c>
      <c r="BU81">
        <v>-1</v>
      </c>
      <c r="BV81">
        <v>1</v>
      </c>
      <c r="BW81">
        <v>1</v>
      </c>
      <c r="BX81">
        <v>1</v>
      </c>
      <c r="BY81">
        <v>1</v>
      </c>
      <c r="BZ81">
        <v>2</v>
      </c>
      <c r="CA81">
        <v>1</v>
      </c>
      <c r="CB81">
        <v>2</v>
      </c>
      <c r="CC81">
        <v>1</v>
      </c>
      <c r="CD81">
        <v>1</v>
      </c>
      <c r="CE81">
        <v>-1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0</v>
      </c>
      <c r="CL81">
        <v>0</v>
      </c>
      <c r="CM81">
        <v>1</v>
      </c>
      <c r="CN81">
        <v>1</v>
      </c>
      <c r="CO81">
        <v>0</v>
      </c>
      <c r="CP81">
        <v>0</v>
      </c>
      <c r="CQ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</v>
      </c>
      <c r="DO81">
        <v>0</v>
      </c>
      <c r="DP81">
        <v>1</v>
      </c>
      <c r="DQ81" t="s">
        <v>393</v>
      </c>
      <c r="DR81">
        <v>0</v>
      </c>
      <c r="DS81">
        <v>0</v>
      </c>
      <c r="DT81">
        <v>0</v>
      </c>
      <c r="DU81">
        <v>0</v>
      </c>
      <c r="DV81">
        <v>1</v>
      </c>
      <c r="DW81" t="s">
        <v>369</v>
      </c>
      <c r="DX81">
        <v>1</v>
      </c>
      <c r="DY81">
        <v>0</v>
      </c>
      <c r="DZ81">
        <v>0</v>
      </c>
      <c r="EA81">
        <v>0</v>
      </c>
    </row>
    <row r="82" spans="1:131" x14ac:dyDescent="0.35">
      <c r="A82">
        <v>1</v>
      </c>
      <c r="B82">
        <v>1</v>
      </c>
      <c r="C82">
        <v>2</v>
      </c>
      <c r="D82">
        <v>1</v>
      </c>
      <c r="E82">
        <v>3</v>
      </c>
      <c r="F82">
        <v>96</v>
      </c>
      <c r="G82" t="s">
        <v>384</v>
      </c>
      <c r="H82">
        <v>1</v>
      </c>
      <c r="I82">
        <v>1</v>
      </c>
      <c r="J82">
        <v>2</v>
      </c>
      <c r="L82">
        <v>2</v>
      </c>
      <c r="M82">
        <v>1</v>
      </c>
      <c r="N82">
        <v>-1</v>
      </c>
      <c r="O82">
        <v>1</v>
      </c>
      <c r="P82">
        <v>-1</v>
      </c>
      <c r="Q82">
        <v>-2</v>
      </c>
      <c r="R82">
        <v>-1</v>
      </c>
      <c r="S82">
        <v>-1</v>
      </c>
      <c r="T82">
        <v>1</v>
      </c>
      <c r="U82">
        <v>-1</v>
      </c>
      <c r="V82">
        <v>-2</v>
      </c>
      <c r="W82">
        <v>-2</v>
      </c>
      <c r="X82">
        <v>-2</v>
      </c>
      <c r="Y82">
        <v>2</v>
      </c>
      <c r="Z82">
        <v>0</v>
      </c>
      <c r="AA82">
        <v>0</v>
      </c>
      <c r="AB82">
        <v>1</v>
      </c>
      <c r="AC82">
        <v>-2</v>
      </c>
      <c r="AD82">
        <v>-1</v>
      </c>
      <c r="AE82">
        <v>-1</v>
      </c>
      <c r="AF82">
        <v>-1</v>
      </c>
      <c r="AG82">
        <v>1</v>
      </c>
      <c r="AH82">
        <v>1</v>
      </c>
      <c r="AI82">
        <v>0</v>
      </c>
      <c r="AJ82">
        <v>-1</v>
      </c>
      <c r="AK82">
        <v>1</v>
      </c>
      <c r="AL82">
        <v>2</v>
      </c>
      <c r="AM82">
        <v>2</v>
      </c>
      <c r="AN82">
        <v>1</v>
      </c>
      <c r="AO82">
        <v>-1</v>
      </c>
      <c r="AP82">
        <v>2</v>
      </c>
      <c r="AQ82">
        <v>1</v>
      </c>
      <c r="AR82">
        <v>0</v>
      </c>
      <c r="AS82">
        <v>0</v>
      </c>
      <c r="AT82">
        <v>1</v>
      </c>
      <c r="AU82">
        <v>-1</v>
      </c>
      <c r="AV82">
        <v>-1</v>
      </c>
      <c r="AW82">
        <v>-2</v>
      </c>
      <c r="AX82">
        <v>0</v>
      </c>
      <c r="AY82">
        <v>-1</v>
      </c>
      <c r="AZ82">
        <v>-1</v>
      </c>
      <c r="BA82">
        <v>-1</v>
      </c>
      <c r="BB82">
        <v>1</v>
      </c>
      <c r="BC82">
        <v>1</v>
      </c>
      <c r="BD82">
        <v>1</v>
      </c>
      <c r="BE82">
        <v>2</v>
      </c>
      <c r="BF82">
        <v>2</v>
      </c>
      <c r="BG82">
        <v>1</v>
      </c>
      <c r="BH82">
        <v>1</v>
      </c>
      <c r="BI82">
        <v>2</v>
      </c>
      <c r="BJ82">
        <v>2</v>
      </c>
      <c r="BK82">
        <v>-1</v>
      </c>
      <c r="BL82">
        <v>-1</v>
      </c>
      <c r="BM82">
        <v>-2</v>
      </c>
      <c r="BN82">
        <v>-2</v>
      </c>
      <c r="BO82">
        <v>-1</v>
      </c>
      <c r="BP82">
        <v>-1</v>
      </c>
      <c r="BQ82">
        <v>2</v>
      </c>
      <c r="BR82">
        <v>1</v>
      </c>
      <c r="BS82">
        <v>0</v>
      </c>
      <c r="BT82">
        <v>0</v>
      </c>
      <c r="BU82">
        <v>-1</v>
      </c>
      <c r="BV82">
        <v>-2</v>
      </c>
      <c r="BW82">
        <v>2</v>
      </c>
      <c r="BX82">
        <v>1</v>
      </c>
      <c r="BY82">
        <v>1</v>
      </c>
      <c r="BZ82">
        <v>2</v>
      </c>
      <c r="CA82">
        <v>1</v>
      </c>
      <c r="CB82">
        <v>2</v>
      </c>
      <c r="CC82">
        <v>0</v>
      </c>
      <c r="CD82">
        <v>0</v>
      </c>
      <c r="CE82">
        <v>-1</v>
      </c>
      <c r="CF82">
        <v>0</v>
      </c>
      <c r="CG82">
        <v>1</v>
      </c>
      <c r="CH82">
        <v>0</v>
      </c>
      <c r="CI82">
        <v>2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1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O82">
        <v>0</v>
      </c>
      <c r="DP82">
        <v>1</v>
      </c>
      <c r="DQ82" t="s">
        <v>393</v>
      </c>
      <c r="DR82">
        <v>1</v>
      </c>
      <c r="DS82">
        <v>0</v>
      </c>
      <c r="DT82">
        <v>0</v>
      </c>
      <c r="DU82">
        <v>0</v>
      </c>
      <c r="DV82">
        <v>0</v>
      </c>
      <c r="DX82">
        <v>1</v>
      </c>
      <c r="DY82">
        <v>0</v>
      </c>
      <c r="DZ82">
        <v>0</v>
      </c>
      <c r="EA82">
        <v>0</v>
      </c>
    </row>
    <row r="83" spans="1:131" x14ac:dyDescent="0.35">
      <c r="A83">
        <v>1</v>
      </c>
      <c r="B83">
        <v>1</v>
      </c>
      <c r="C83">
        <v>2</v>
      </c>
      <c r="D83">
        <v>0</v>
      </c>
      <c r="E83">
        <v>3</v>
      </c>
      <c r="F83">
        <v>96</v>
      </c>
      <c r="G83" t="s">
        <v>384</v>
      </c>
      <c r="H83">
        <v>1</v>
      </c>
      <c r="I83">
        <v>1</v>
      </c>
      <c r="J83">
        <v>2</v>
      </c>
      <c r="L83">
        <v>2</v>
      </c>
      <c r="M83">
        <v>1</v>
      </c>
      <c r="N83">
        <v>1</v>
      </c>
      <c r="O83">
        <v>1</v>
      </c>
      <c r="P83">
        <v>-1</v>
      </c>
      <c r="Q83">
        <v>-1</v>
      </c>
      <c r="R83">
        <v>-1</v>
      </c>
      <c r="S83">
        <v>-1</v>
      </c>
      <c r="T83">
        <v>1</v>
      </c>
      <c r="U83">
        <v>-1</v>
      </c>
      <c r="V83">
        <v>-2</v>
      </c>
      <c r="W83">
        <v>-2</v>
      </c>
      <c r="X83">
        <v>-1</v>
      </c>
      <c r="Y83">
        <v>2</v>
      </c>
      <c r="Z83">
        <v>1</v>
      </c>
      <c r="AA83">
        <v>1</v>
      </c>
      <c r="AB83">
        <v>0</v>
      </c>
      <c r="AC83">
        <v>-2</v>
      </c>
      <c r="AD83">
        <v>-2</v>
      </c>
      <c r="AE83">
        <v>-2</v>
      </c>
      <c r="AF83">
        <v>-2</v>
      </c>
      <c r="AG83">
        <v>2</v>
      </c>
      <c r="AH83">
        <v>2</v>
      </c>
      <c r="AI83">
        <v>2</v>
      </c>
      <c r="AJ83">
        <v>1</v>
      </c>
      <c r="AK83">
        <v>2</v>
      </c>
      <c r="AL83">
        <v>1</v>
      </c>
      <c r="AM83">
        <v>1</v>
      </c>
      <c r="AN83">
        <v>1</v>
      </c>
      <c r="AO83">
        <v>2</v>
      </c>
      <c r="AP83">
        <v>1</v>
      </c>
      <c r="AQ83">
        <v>-1</v>
      </c>
      <c r="AR83">
        <v>-2</v>
      </c>
      <c r="AS83">
        <v>-1</v>
      </c>
      <c r="AT83">
        <v>-2</v>
      </c>
      <c r="AU83">
        <v>-1</v>
      </c>
      <c r="AV83">
        <v>-2</v>
      </c>
      <c r="AW83">
        <v>-1</v>
      </c>
      <c r="AX83">
        <v>1</v>
      </c>
      <c r="AY83">
        <v>-2</v>
      </c>
      <c r="AZ83">
        <v>-2</v>
      </c>
      <c r="BA83">
        <v>-1</v>
      </c>
      <c r="BB83">
        <v>-1</v>
      </c>
      <c r="BC83">
        <v>-2</v>
      </c>
      <c r="BD83">
        <v>1</v>
      </c>
      <c r="BE83">
        <v>1</v>
      </c>
      <c r="BF83">
        <v>1</v>
      </c>
      <c r="BG83">
        <v>-1</v>
      </c>
      <c r="BH83">
        <v>2</v>
      </c>
      <c r="BI83">
        <v>2</v>
      </c>
      <c r="BJ83">
        <v>1</v>
      </c>
      <c r="BK83">
        <v>1</v>
      </c>
      <c r="BL83">
        <v>1</v>
      </c>
      <c r="BM83">
        <v>-1</v>
      </c>
      <c r="BN83">
        <v>-2</v>
      </c>
      <c r="BO83">
        <v>-2</v>
      </c>
      <c r="BP83">
        <v>-2</v>
      </c>
      <c r="BQ83">
        <v>1</v>
      </c>
      <c r="BR83">
        <v>-1</v>
      </c>
      <c r="BS83">
        <v>1</v>
      </c>
      <c r="BT83">
        <v>2</v>
      </c>
      <c r="BU83">
        <v>-2</v>
      </c>
      <c r="BV83">
        <v>1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2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O83">
        <v>0</v>
      </c>
      <c r="DP83">
        <v>1</v>
      </c>
      <c r="DQ83" t="s">
        <v>393</v>
      </c>
      <c r="DR83">
        <v>1</v>
      </c>
      <c r="DS83">
        <v>0</v>
      </c>
      <c r="DT83">
        <v>0</v>
      </c>
      <c r="DU83">
        <v>0</v>
      </c>
      <c r="DV83">
        <v>0</v>
      </c>
      <c r="DX83">
        <v>1</v>
      </c>
      <c r="DY83">
        <v>0</v>
      </c>
      <c r="DZ83">
        <v>0</v>
      </c>
      <c r="EA83">
        <v>0</v>
      </c>
    </row>
    <row r="84" spans="1:131" x14ac:dyDescent="0.35">
      <c r="A84">
        <v>0</v>
      </c>
      <c r="B84">
        <v>0</v>
      </c>
      <c r="C84">
        <v>1</v>
      </c>
      <c r="D84">
        <v>0</v>
      </c>
      <c r="E84">
        <v>1</v>
      </c>
      <c r="F84">
        <v>3</v>
      </c>
      <c r="H84">
        <v>0</v>
      </c>
      <c r="I84">
        <v>0</v>
      </c>
      <c r="J84">
        <v>2</v>
      </c>
      <c r="L84">
        <v>2</v>
      </c>
      <c r="M84">
        <v>2</v>
      </c>
      <c r="N84">
        <v>2</v>
      </c>
      <c r="O84">
        <v>1</v>
      </c>
      <c r="P84">
        <v>-1</v>
      </c>
      <c r="Q84">
        <v>1</v>
      </c>
      <c r="R84">
        <v>1</v>
      </c>
      <c r="S84">
        <v>0</v>
      </c>
      <c r="T84">
        <v>0</v>
      </c>
      <c r="U84">
        <v>-2</v>
      </c>
      <c r="V84">
        <v>-1</v>
      </c>
      <c r="W84">
        <v>1</v>
      </c>
      <c r="X84">
        <v>1</v>
      </c>
      <c r="Y84">
        <v>1</v>
      </c>
      <c r="Z84">
        <v>0</v>
      </c>
      <c r="AA84">
        <v>0</v>
      </c>
      <c r="AB84">
        <v>0</v>
      </c>
      <c r="AC84">
        <v>1</v>
      </c>
      <c r="AD84">
        <v>-1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1</v>
      </c>
      <c r="AP84">
        <v>-1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-1</v>
      </c>
      <c r="AX84">
        <v>0</v>
      </c>
      <c r="AY84">
        <v>0</v>
      </c>
      <c r="AZ84">
        <v>-1</v>
      </c>
      <c r="BA84">
        <v>0</v>
      </c>
      <c r="BB84">
        <v>0</v>
      </c>
      <c r="BC84">
        <v>-1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1</v>
      </c>
      <c r="BM84">
        <v>0</v>
      </c>
      <c r="BN84">
        <v>-2</v>
      </c>
      <c r="BO84">
        <v>-2</v>
      </c>
      <c r="BP84">
        <v>-1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</v>
      </c>
      <c r="BW84">
        <v>2</v>
      </c>
      <c r="BX84">
        <v>1</v>
      </c>
      <c r="BY84">
        <v>2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2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O84">
        <v>1</v>
      </c>
      <c r="DP84">
        <v>1</v>
      </c>
      <c r="DQ84" t="s">
        <v>82</v>
      </c>
      <c r="DR84">
        <v>0</v>
      </c>
      <c r="DS84">
        <v>0</v>
      </c>
      <c r="DT84">
        <v>0</v>
      </c>
      <c r="DU84">
        <v>1</v>
      </c>
      <c r="DV84">
        <v>0</v>
      </c>
      <c r="DX84">
        <v>1</v>
      </c>
      <c r="DY84">
        <v>0</v>
      </c>
      <c r="DZ84">
        <v>0</v>
      </c>
      <c r="EA84">
        <v>0</v>
      </c>
    </row>
    <row r="85" spans="1:131" x14ac:dyDescent="0.35">
      <c r="A85">
        <v>1</v>
      </c>
      <c r="B85">
        <v>1</v>
      </c>
      <c r="C85">
        <v>2</v>
      </c>
      <c r="D85">
        <v>1</v>
      </c>
      <c r="E85">
        <v>3</v>
      </c>
      <c r="F85">
        <v>3</v>
      </c>
      <c r="H85">
        <v>1</v>
      </c>
      <c r="I85">
        <v>1</v>
      </c>
      <c r="J85">
        <v>2</v>
      </c>
      <c r="L85">
        <v>2</v>
      </c>
      <c r="M85">
        <v>2</v>
      </c>
      <c r="N85">
        <v>-1</v>
      </c>
      <c r="O85">
        <v>0</v>
      </c>
      <c r="P85">
        <v>-1</v>
      </c>
      <c r="Q85">
        <v>-1</v>
      </c>
      <c r="R85">
        <v>0</v>
      </c>
      <c r="S85">
        <v>0</v>
      </c>
      <c r="T85">
        <v>0</v>
      </c>
      <c r="U85">
        <v>-1</v>
      </c>
      <c r="V85">
        <v>-1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-1</v>
      </c>
      <c r="AE85">
        <v>-1</v>
      </c>
      <c r="AF85">
        <v>1</v>
      </c>
      <c r="AG85">
        <v>1</v>
      </c>
      <c r="AH85">
        <v>1</v>
      </c>
      <c r="AI85">
        <v>-1</v>
      </c>
      <c r="AJ85">
        <v>1</v>
      </c>
      <c r="AK85">
        <v>1</v>
      </c>
      <c r="AL85">
        <v>-1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-1</v>
      </c>
      <c r="AW85">
        <v>-2</v>
      </c>
      <c r="AX85">
        <v>-1</v>
      </c>
      <c r="AY85">
        <v>-1</v>
      </c>
      <c r="AZ85">
        <v>-1</v>
      </c>
      <c r="BA85">
        <v>0</v>
      </c>
      <c r="BB85">
        <v>0</v>
      </c>
      <c r="BC85">
        <v>-1</v>
      </c>
      <c r="BD85">
        <v>-1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-2</v>
      </c>
      <c r="BO85">
        <v>-2</v>
      </c>
      <c r="BP85">
        <v>1</v>
      </c>
      <c r="BQ85">
        <v>-1</v>
      </c>
      <c r="BR85">
        <v>0</v>
      </c>
      <c r="BS85">
        <v>0</v>
      </c>
      <c r="BT85">
        <v>0</v>
      </c>
      <c r="BU85">
        <v>-1</v>
      </c>
      <c r="BV85">
        <v>-1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0</v>
      </c>
      <c r="CG85">
        <v>0</v>
      </c>
      <c r="CH85">
        <v>1</v>
      </c>
      <c r="CI85">
        <v>2</v>
      </c>
      <c r="CJ85">
        <v>1</v>
      </c>
      <c r="CK85">
        <v>1</v>
      </c>
      <c r="CL85">
        <v>0</v>
      </c>
      <c r="CM85">
        <v>1</v>
      </c>
      <c r="CN85">
        <v>1</v>
      </c>
      <c r="CO85">
        <v>0</v>
      </c>
      <c r="CP85">
        <v>1</v>
      </c>
      <c r="CQ85">
        <v>0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1</v>
      </c>
      <c r="CY85">
        <v>0</v>
      </c>
      <c r="CZ85">
        <v>1</v>
      </c>
      <c r="DA85">
        <v>0</v>
      </c>
      <c r="DB85">
        <v>1</v>
      </c>
      <c r="DC85">
        <v>1</v>
      </c>
      <c r="DD85">
        <v>1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1</v>
      </c>
      <c r="DL85">
        <v>1</v>
      </c>
      <c r="DM85">
        <v>0</v>
      </c>
      <c r="DO85">
        <v>0</v>
      </c>
      <c r="DP85">
        <v>1</v>
      </c>
      <c r="DQ85" t="s">
        <v>82</v>
      </c>
      <c r="DR85">
        <v>1</v>
      </c>
      <c r="DS85">
        <v>0</v>
      </c>
      <c r="DT85">
        <v>0</v>
      </c>
      <c r="DU85">
        <v>0</v>
      </c>
      <c r="DV85">
        <v>0</v>
      </c>
      <c r="DX85">
        <v>1</v>
      </c>
      <c r="DY85">
        <v>0</v>
      </c>
      <c r="DZ85">
        <v>0</v>
      </c>
      <c r="EA85">
        <v>0</v>
      </c>
    </row>
    <row r="86" spans="1:131" x14ac:dyDescent="0.35">
      <c r="A86">
        <v>1</v>
      </c>
      <c r="B86">
        <v>0</v>
      </c>
      <c r="C86">
        <v>3</v>
      </c>
      <c r="D86">
        <v>1</v>
      </c>
      <c r="E86">
        <v>3</v>
      </c>
      <c r="F86">
        <v>3</v>
      </c>
      <c r="H86">
        <v>0</v>
      </c>
      <c r="I86">
        <v>1</v>
      </c>
      <c r="J86">
        <v>2</v>
      </c>
      <c r="L86">
        <v>-2</v>
      </c>
      <c r="M86">
        <v>1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-1</v>
      </c>
      <c r="U86">
        <v>1</v>
      </c>
      <c r="V86">
        <v>1</v>
      </c>
      <c r="W86">
        <v>1</v>
      </c>
      <c r="X86">
        <v>0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0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0</v>
      </c>
      <c r="BW86">
        <v>1</v>
      </c>
      <c r="BX86">
        <v>0</v>
      </c>
      <c r="BY86">
        <v>1</v>
      </c>
      <c r="BZ86">
        <v>1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S86">
        <v>1</v>
      </c>
      <c r="CT86">
        <v>1</v>
      </c>
      <c r="CU86">
        <v>1</v>
      </c>
      <c r="CV86">
        <v>0</v>
      </c>
      <c r="CW86">
        <v>1</v>
      </c>
      <c r="CX86">
        <v>1</v>
      </c>
      <c r="CY86">
        <v>1</v>
      </c>
      <c r="CZ86">
        <v>1</v>
      </c>
      <c r="DA86">
        <v>0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0</v>
      </c>
      <c r="DI86">
        <v>1</v>
      </c>
      <c r="DJ86">
        <v>0</v>
      </c>
      <c r="DK86">
        <v>1</v>
      </c>
      <c r="DL86">
        <v>0</v>
      </c>
      <c r="DM86">
        <v>0</v>
      </c>
      <c r="DO86">
        <v>1</v>
      </c>
      <c r="DP86">
        <v>2</v>
      </c>
      <c r="DQ86" t="s">
        <v>445</v>
      </c>
      <c r="DR86">
        <v>0</v>
      </c>
      <c r="DS86">
        <v>1</v>
      </c>
      <c r="DT86">
        <v>0</v>
      </c>
      <c r="DU86">
        <v>0</v>
      </c>
      <c r="DV86">
        <v>0</v>
      </c>
      <c r="DX86">
        <v>0</v>
      </c>
      <c r="DY86">
        <v>1</v>
      </c>
      <c r="DZ86">
        <v>0</v>
      </c>
      <c r="EA86">
        <v>0</v>
      </c>
    </row>
    <row r="87" spans="1:131" x14ac:dyDescent="0.35">
      <c r="A87">
        <v>1</v>
      </c>
      <c r="B87">
        <v>1</v>
      </c>
      <c r="C87">
        <v>2</v>
      </c>
      <c r="D87">
        <v>1</v>
      </c>
      <c r="E87">
        <v>3</v>
      </c>
      <c r="F87">
        <v>96</v>
      </c>
      <c r="G87" t="s">
        <v>384</v>
      </c>
      <c r="H87">
        <v>1</v>
      </c>
      <c r="I87">
        <v>1</v>
      </c>
      <c r="J87">
        <v>2</v>
      </c>
      <c r="L87">
        <v>1</v>
      </c>
      <c r="M87">
        <v>1</v>
      </c>
      <c r="N87">
        <v>1</v>
      </c>
      <c r="O87">
        <v>1</v>
      </c>
      <c r="P87">
        <v>-1</v>
      </c>
      <c r="Q87">
        <v>0</v>
      </c>
      <c r="R87">
        <v>-1</v>
      </c>
      <c r="S87">
        <v>1</v>
      </c>
      <c r="T87">
        <v>-1</v>
      </c>
      <c r="U87">
        <v>-2</v>
      </c>
      <c r="V87">
        <v>-1</v>
      </c>
      <c r="W87">
        <v>-1</v>
      </c>
      <c r="X87">
        <v>-1</v>
      </c>
      <c r="Y87">
        <v>0</v>
      </c>
      <c r="Z87">
        <v>0</v>
      </c>
      <c r="AA87">
        <v>1</v>
      </c>
      <c r="AB87">
        <v>1</v>
      </c>
      <c r="AC87">
        <v>1</v>
      </c>
      <c r="AD87">
        <v>-2</v>
      </c>
      <c r="AE87">
        <v>-1</v>
      </c>
      <c r="AF87">
        <v>-1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-1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1</v>
      </c>
      <c r="AU87">
        <v>-1</v>
      </c>
      <c r="AV87">
        <v>-2</v>
      </c>
      <c r="AW87">
        <v>-2</v>
      </c>
      <c r="AX87">
        <v>0</v>
      </c>
      <c r="AY87">
        <v>-1</v>
      </c>
      <c r="AZ87">
        <v>0</v>
      </c>
      <c r="BA87">
        <v>0</v>
      </c>
      <c r="BB87">
        <v>0</v>
      </c>
      <c r="BC87">
        <v>0</v>
      </c>
      <c r="BD87">
        <v>-1</v>
      </c>
      <c r="BE87">
        <v>0</v>
      </c>
      <c r="BF87">
        <v>-1</v>
      </c>
      <c r="BG87">
        <v>0</v>
      </c>
      <c r="BH87">
        <v>-1</v>
      </c>
      <c r="BI87">
        <v>0</v>
      </c>
      <c r="BJ87">
        <v>0</v>
      </c>
      <c r="BK87">
        <v>0</v>
      </c>
      <c r="BL87">
        <v>0</v>
      </c>
      <c r="BM87">
        <v>-1</v>
      </c>
      <c r="BN87">
        <v>-2</v>
      </c>
      <c r="BO87">
        <v>-1</v>
      </c>
      <c r="BP87">
        <v>-1</v>
      </c>
      <c r="BQ87">
        <v>-2</v>
      </c>
      <c r="BR87">
        <v>0</v>
      </c>
      <c r="BS87">
        <v>-1</v>
      </c>
      <c r="BT87">
        <v>1</v>
      </c>
      <c r="BU87">
        <v>0</v>
      </c>
      <c r="BV87">
        <v>-1</v>
      </c>
      <c r="BW87">
        <v>1</v>
      </c>
      <c r="BX87">
        <v>1</v>
      </c>
      <c r="BY87">
        <v>0</v>
      </c>
      <c r="BZ87">
        <v>-1</v>
      </c>
      <c r="CA87">
        <v>0</v>
      </c>
      <c r="CB87">
        <v>1</v>
      </c>
      <c r="CC87">
        <v>1</v>
      </c>
      <c r="CD87">
        <v>0</v>
      </c>
      <c r="CE87">
        <v>-1</v>
      </c>
      <c r="CF87">
        <v>0</v>
      </c>
      <c r="CG87">
        <v>0</v>
      </c>
      <c r="CH87">
        <v>0</v>
      </c>
      <c r="CI87">
        <v>2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  <c r="DM87">
        <v>0</v>
      </c>
      <c r="DO87">
        <v>0</v>
      </c>
      <c r="DP87">
        <v>1</v>
      </c>
      <c r="DQ87" t="s">
        <v>677</v>
      </c>
      <c r="DR87">
        <v>1</v>
      </c>
      <c r="DS87">
        <v>0</v>
      </c>
      <c r="DT87">
        <v>0</v>
      </c>
      <c r="DU87">
        <v>0</v>
      </c>
      <c r="DV87">
        <v>0</v>
      </c>
      <c r="DX87">
        <v>1</v>
      </c>
      <c r="DY87">
        <v>0</v>
      </c>
      <c r="DZ87">
        <v>0</v>
      </c>
      <c r="EA87">
        <v>0</v>
      </c>
    </row>
    <row r="88" spans="1:131" x14ac:dyDescent="0.35">
      <c r="A88">
        <v>1</v>
      </c>
      <c r="B88">
        <v>1</v>
      </c>
      <c r="C88">
        <v>2</v>
      </c>
      <c r="D88">
        <v>1</v>
      </c>
      <c r="E88">
        <v>3</v>
      </c>
      <c r="F88">
        <v>96</v>
      </c>
      <c r="G88" t="s">
        <v>384</v>
      </c>
      <c r="H88">
        <v>1</v>
      </c>
      <c r="I88">
        <v>1</v>
      </c>
      <c r="J88">
        <v>2</v>
      </c>
      <c r="L88">
        <v>2</v>
      </c>
      <c r="M88">
        <v>2</v>
      </c>
      <c r="N88">
        <v>1</v>
      </c>
      <c r="O88">
        <v>1</v>
      </c>
      <c r="P88">
        <v>-1</v>
      </c>
      <c r="Q88">
        <v>0</v>
      </c>
      <c r="R88">
        <v>-1</v>
      </c>
      <c r="S88">
        <v>-1</v>
      </c>
      <c r="T88">
        <v>-1</v>
      </c>
      <c r="U88">
        <v>-2</v>
      </c>
      <c r="V88">
        <v>-2</v>
      </c>
      <c r="W88">
        <v>-1</v>
      </c>
      <c r="X88">
        <v>-1</v>
      </c>
      <c r="Y88">
        <v>0</v>
      </c>
      <c r="Z88">
        <v>0</v>
      </c>
      <c r="AA88">
        <v>1</v>
      </c>
      <c r="AB88">
        <v>1</v>
      </c>
      <c r="AC88">
        <v>1</v>
      </c>
      <c r="AD88">
        <v>-2</v>
      </c>
      <c r="AE88">
        <v>-1</v>
      </c>
      <c r="AF88">
        <v>-1</v>
      </c>
      <c r="AG88">
        <v>-1</v>
      </c>
      <c r="AH88">
        <v>0</v>
      </c>
      <c r="AI88">
        <v>1</v>
      </c>
      <c r="AJ88">
        <v>1</v>
      </c>
      <c r="AK88">
        <v>1</v>
      </c>
      <c r="AL88">
        <v>-1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0</v>
      </c>
      <c r="AT88">
        <v>1</v>
      </c>
      <c r="AU88">
        <v>-1</v>
      </c>
      <c r="AV88">
        <v>-2</v>
      </c>
      <c r="AW88">
        <v>-2</v>
      </c>
      <c r="AX88">
        <v>0</v>
      </c>
      <c r="AY88">
        <v>-1</v>
      </c>
      <c r="AZ88">
        <v>0</v>
      </c>
      <c r="BA88">
        <v>0</v>
      </c>
      <c r="BB88">
        <v>0</v>
      </c>
      <c r="BC88">
        <v>0</v>
      </c>
      <c r="BD88">
        <v>-1</v>
      </c>
      <c r="BE88">
        <v>0</v>
      </c>
      <c r="BF88">
        <v>-1</v>
      </c>
      <c r="BG88">
        <v>0</v>
      </c>
      <c r="BH88">
        <v>-1</v>
      </c>
      <c r="BI88">
        <v>0</v>
      </c>
      <c r="BJ88">
        <v>0</v>
      </c>
      <c r="BK88">
        <v>0</v>
      </c>
      <c r="BL88">
        <v>0</v>
      </c>
      <c r="BM88">
        <v>-1</v>
      </c>
      <c r="BN88">
        <v>-2</v>
      </c>
      <c r="BO88">
        <v>-1</v>
      </c>
      <c r="BP88">
        <v>-1</v>
      </c>
      <c r="BQ88">
        <v>-2</v>
      </c>
      <c r="BR88">
        <v>0</v>
      </c>
      <c r="BS88">
        <v>-1</v>
      </c>
      <c r="BT88">
        <v>1</v>
      </c>
      <c r="BU88">
        <v>0</v>
      </c>
      <c r="BV88">
        <v>-1</v>
      </c>
      <c r="BW88">
        <v>1</v>
      </c>
      <c r="BX88">
        <v>1</v>
      </c>
      <c r="BY88">
        <v>0</v>
      </c>
      <c r="BZ88">
        <v>-1</v>
      </c>
      <c r="CA88">
        <v>0</v>
      </c>
      <c r="CB88">
        <v>1</v>
      </c>
      <c r="CC88">
        <v>1</v>
      </c>
      <c r="CD88">
        <v>0</v>
      </c>
      <c r="CE88">
        <v>-1</v>
      </c>
      <c r="CF88">
        <v>0</v>
      </c>
      <c r="CG88">
        <v>0</v>
      </c>
      <c r="CH88">
        <v>0</v>
      </c>
      <c r="CI88">
        <v>2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O88">
        <v>0</v>
      </c>
      <c r="DP88">
        <v>1</v>
      </c>
      <c r="DQ88" t="s">
        <v>393</v>
      </c>
      <c r="DR88">
        <v>1</v>
      </c>
      <c r="DS88">
        <v>0</v>
      </c>
      <c r="DT88">
        <v>0</v>
      </c>
      <c r="DU88">
        <v>0</v>
      </c>
      <c r="DV88">
        <v>0</v>
      </c>
      <c r="DX88">
        <v>1</v>
      </c>
      <c r="DY88">
        <v>0</v>
      </c>
      <c r="DZ88">
        <v>0</v>
      </c>
      <c r="EA88">
        <v>0</v>
      </c>
    </row>
    <row r="89" spans="1:131" x14ac:dyDescent="0.35">
      <c r="A89">
        <v>1</v>
      </c>
      <c r="B89">
        <v>1</v>
      </c>
      <c r="C89">
        <v>2</v>
      </c>
      <c r="D89">
        <v>1</v>
      </c>
      <c r="E89">
        <v>1</v>
      </c>
      <c r="F89">
        <v>96</v>
      </c>
      <c r="G89" t="s">
        <v>384</v>
      </c>
      <c r="H89">
        <v>1</v>
      </c>
      <c r="I89">
        <v>1</v>
      </c>
      <c r="J89">
        <v>2</v>
      </c>
      <c r="L89">
        <v>2</v>
      </c>
      <c r="M89">
        <v>2</v>
      </c>
      <c r="N89">
        <v>1</v>
      </c>
      <c r="O89">
        <v>-1</v>
      </c>
      <c r="P89">
        <v>1</v>
      </c>
      <c r="Q89">
        <v>0</v>
      </c>
      <c r="R89">
        <v>0</v>
      </c>
      <c r="S89">
        <v>-1</v>
      </c>
      <c r="T89">
        <v>-1</v>
      </c>
      <c r="U89">
        <v>-2</v>
      </c>
      <c r="V89">
        <v>-2</v>
      </c>
      <c r="W89">
        <v>-1</v>
      </c>
      <c r="X89">
        <v>0</v>
      </c>
      <c r="Y89">
        <v>0</v>
      </c>
      <c r="Z89">
        <v>1</v>
      </c>
      <c r="AA89">
        <v>1</v>
      </c>
      <c r="AB89">
        <v>0</v>
      </c>
      <c r="AC89">
        <v>1</v>
      </c>
      <c r="AD89">
        <v>-2</v>
      </c>
      <c r="AE89">
        <v>-1</v>
      </c>
      <c r="AF89">
        <v>-1</v>
      </c>
      <c r="AG89">
        <v>-1</v>
      </c>
      <c r="AH89">
        <v>0</v>
      </c>
      <c r="AI89">
        <v>1</v>
      </c>
      <c r="AJ89">
        <v>1</v>
      </c>
      <c r="AK89">
        <v>1</v>
      </c>
      <c r="AL89">
        <v>-1</v>
      </c>
      <c r="AM89">
        <v>-1</v>
      </c>
      <c r="AN89">
        <v>-1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1</v>
      </c>
      <c r="AU89">
        <v>-1</v>
      </c>
      <c r="AV89">
        <v>-2</v>
      </c>
      <c r="AW89">
        <v>-2</v>
      </c>
      <c r="AX89">
        <v>0</v>
      </c>
      <c r="AY89">
        <v>-1</v>
      </c>
      <c r="AZ89">
        <v>0</v>
      </c>
      <c r="BA89">
        <v>0</v>
      </c>
      <c r="BB89">
        <v>0</v>
      </c>
      <c r="BC89">
        <v>0</v>
      </c>
      <c r="BD89">
        <v>-1</v>
      </c>
      <c r="BE89">
        <v>0</v>
      </c>
      <c r="BF89">
        <v>-1</v>
      </c>
      <c r="BG89">
        <v>0</v>
      </c>
      <c r="BH89">
        <v>-1</v>
      </c>
      <c r="BI89">
        <v>0</v>
      </c>
      <c r="BJ89">
        <v>0</v>
      </c>
      <c r="BK89">
        <v>0</v>
      </c>
      <c r="BL89">
        <v>0</v>
      </c>
      <c r="BM89">
        <v>-1</v>
      </c>
      <c r="BN89">
        <v>-2</v>
      </c>
      <c r="BO89">
        <v>-1</v>
      </c>
      <c r="BP89">
        <v>-1</v>
      </c>
      <c r="BQ89">
        <v>-2</v>
      </c>
      <c r="BR89">
        <v>0</v>
      </c>
      <c r="BS89">
        <v>-1</v>
      </c>
      <c r="BT89">
        <v>1</v>
      </c>
      <c r="BU89">
        <v>0</v>
      </c>
      <c r="BV89">
        <v>-1</v>
      </c>
      <c r="BW89">
        <v>1</v>
      </c>
      <c r="BX89">
        <v>1</v>
      </c>
      <c r="BY89">
        <v>0</v>
      </c>
      <c r="BZ89">
        <v>-1</v>
      </c>
      <c r="CA89">
        <v>0</v>
      </c>
      <c r="CB89">
        <v>1</v>
      </c>
      <c r="CC89">
        <v>1</v>
      </c>
      <c r="CD89">
        <v>0</v>
      </c>
      <c r="CE89">
        <v>-1</v>
      </c>
      <c r="CF89">
        <v>0</v>
      </c>
      <c r="CG89">
        <v>0</v>
      </c>
      <c r="CH89">
        <v>0</v>
      </c>
      <c r="CI89">
        <v>2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1</v>
      </c>
      <c r="CQ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O89">
        <v>0</v>
      </c>
      <c r="DP89">
        <v>1</v>
      </c>
      <c r="DQ89" t="s">
        <v>118</v>
      </c>
      <c r="DR89">
        <v>1</v>
      </c>
      <c r="DS89">
        <v>0</v>
      </c>
      <c r="DT89">
        <v>0</v>
      </c>
      <c r="DU89">
        <v>0</v>
      </c>
      <c r="DV89">
        <v>0</v>
      </c>
      <c r="DX89">
        <v>1</v>
      </c>
      <c r="DY89">
        <v>0</v>
      </c>
      <c r="DZ89">
        <v>0</v>
      </c>
      <c r="EA89">
        <v>0</v>
      </c>
    </row>
    <row r="90" spans="1:131" x14ac:dyDescent="0.35">
      <c r="A90">
        <v>1</v>
      </c>
      <c r="B90">
        <v>1</v>
      </c>
      <c r="C90">
        <v>2</v>
      </c>
      <c r="D90">
        <v>1</v>
      </c>
      <c r="E90">
        <v>3</v>
      </c>
      <c r="F90">
        <v>96</v>
      </c>
      <c r="G90" t="s">
        <v>384</v>
      </c>
      <c r="H90">
        <v>1</v>
      </c>
      <c r="I90">
        <v>1</v>
      </c>
      <c r="J90">
        <v>2</v>
      </c>
      <c r="L90">
        <v>2</v>
      </c>
      <c r="M90">
        <v>-1</v>
      </c>
      <c r="N90">
        <v>-1</v>
      </c>
      <c r="O90">
        <v>-1</v>
      </c>
      <c r="P90">
        <v>-1</v>
      </c>
      <c r="Q90">
        <v>0</v>
      </c>
      <c r="R90">
        <v>-1</v>
      </c>
      <c r="S90">
        <v>-1</v>
      </c>
      <c r="T90">
        <v>-1</v>
      </c>
      <c r="U90">
        <v>1</v>
      </c>
      <c r="V90">
        <v>1</v>
      </c>
      <c r="W90">
        <v>0</v>
      </c>
      <c r="X90">
        <v>-1</v>
      </c>
      <c r="Y90">
        <v>0</v>
      </c>
      <c r="Z90">
        <v>0</v>
      </c>
      <c r="AA90">
        <v>1</v>
      </c>
      <c r="AB90">
        <v>1</v>
      </c>
      <c r="AC90">
        <v>1</v>
      </c>
      <c r="AD90">
        <v>-2</v>
      </c>
      <c r="AE90">
        <v>-1</v>
      </c>
      <c r="AF90">
        <v>-1</v>
      </c>
      <c r="AG90">
        <v>-1</v>
      </c>
      <c r="AH90">
        <v>0</v>
      </c>
      <c r="AI90">
        <v>1</v>
      </c>
      <c r="AJ90">
        <v>1</v>
      </c>
      <c r="AK90">
        <v>1</v>
      </c>
      <c r="AL90">
        <v>-1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1</v>
      </c>
      <c r="AU90">
        <v>-1</v>
      </c>
      <c r="AV90">
        <v>0</v>
      </c>
      <c r="AW90">
        <v>-2</v>
      </c>
      <c r="AX90">
        <v>0</v>
      </c>
      <c r="AY90">
        <v>-2</v>
      </c>
      <c r="AZ90">
        <v>0</v>
      </c>
      <c r="BA90">
        <v>0</v>
      </c>
      <c r="BB90">
        <v>0</v>
      </c>
      <c r="BC90">
        <v>0</v>
      </c>
      <c r="BD90">
        <v>-1</v>
      </c>
      <c r="BE90">
        <v>0</v>
      </c>
      <c r="BF90">
        <v>1</v>
      </c>
      <c r="BG90">
        <v>0</v>
      </c>
      <c r="BH90">
        <v>-1</v>
      </c>
      <c r="BI90">
        <v>0</v>
      </c>
      <c r="BJ90">
        <v>0</v>
      </c>
      <c r="BK90">
        <v>0</v>
      </c>
      <c r="BL90">
        <v>0</v>
      </c>
      <c r="BM90">
        <v>-1</v>
      </c>
      <c r="BN90">
        <v>-2</v>
      </c>
      <c r="BO90">
        <v>-2</v>
      </c>
      <c r="BP90">
        <v>-1</v>
      </c>
      <c r="BQ90">
        <v>-1</v>
      </c>
      <c r="BR90">
        <v>0</v>
      </c>
      <c r="BS90">
        <v>-1</v>
      </c>
      <c r="BT90">
        <v>1</v>
      </c>
      <c r="BU90">
        <v>0</v>
      </c>
      <c r="BV90">
        <v>-1</v>
      </c>
      <c r="BW90">
        <v>1</v>
      </c>
      <c r="BX90">
        <v>1</v>
      </c>
      <c r="BY90">
        <v>0</v>
      </c>
      <c r="BZ90">
        <v>-1</v>
      </c>
      <c r="CA90">
        <v>0</v>
      </c>
      <c r="CB90">
        <v>1</v>
      </c>
      <c r="CC90">
        <v>1</v>
      </c>
      <c r="CD90">
        <v>0</v>
      </c>
      <c r="CE90">
        <v>-1</v>
      </c>
      <c r="CF90">
        <v>0</v>
      </c>
      <c r="CG90">
        <v>0</v>
      </c>
      <c r="CH90">
        <v>1</v>
      </c>
      <c r="CI90">
        <v>2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O90">
        <v>0</v>
      </c>
      <c r="DP90">
        <v>1</v>
      </c>
      <c r="DQ90" t="s">
        <v>393</v>
      </c>
      <c r="DR90">
        <v>1</v>
      </c>
      <c r="DS90">
        <v>0</v>
      </c>
      <c r="DT90">
        <v>0</v>
      </c>
      <c r="DU90">
        <v>0</v>
      </c>
      <c r="DV90">
        <v>0</v>
      </c>
      <c r="DX90">
        <v>1</v>
      </c>
      <c r="DY90">
        <v>0</v>
      </c>
      <c r="DZ90">
        <v>0</v>
      </c>
      <c r="EA90">
        <v>0</v>
      </c>
    </row>
    <row r="91" spans="1:131" x14ac:dyDescent="0.35">
      <c r="A91">
        <v>1</v>
      </c>
      <c r="B91">
        <v>1</v>
      </c>
      <c r="C91">
        <v>2</v>
      </c>
      <c r="D91">
        <v>1</v>
      </c>
      <c r="E91">
        <v>1</v>
      </c>
      <c r="F91">
        <v>96</v>
      </c>
      <c r="G91" t="s">
        <v>384</v>
      </c>
      <c r="H91">
        <v>1</v>
      </c>
      <c r="I91">
        <v>1</v>
      </c>
      <c r="J91">
        <v>2</v>
      </c>
      <c r="L91">
        <v>2</v>
      </c>
      <c r="M91">
        <v>1</v>
      </c>
      <c r="N91">
        <v>1</v>
      </c>
      <c r="O91">
        <v>1</v>
      </c>
      <c r="P91">
        <v>-1</v>
      </c>
      <c r="Q91">
        <v>0</v>
      </c>
      <c r="R91">
        <v>-1</v>
      </c>
      <c r="S91">
        <v>-1</v>
      </c>
      <c r="T91">
        <v>1</v>
      </c>
      <c r="U91">
        <v>-2</v>
      </c>
      <c r="V91">
        <v>-1</v>
      </c>
      <c r="W91">
        <v>-1</v>
      </c>
      <c r="X91">
        <v>-1</v>
      </c>
      <c r="Y91">
        <v>0</v>
      </c>
      <c r="Z91">
        <v>0</v>
      </c>
      <c r="AA91">
        <v>1</v>
      </c>
      <c r="AB91">
        <v>1</v>
      </c>
      <c r="AC91">
        <v>1</v>
      </c>
      <c r="AD91">
        <v>-2</v>
      </c>
      <c r="AE91">
        <v>-2</v>
      </c>
      <c r="AF91">
        <v>-1</v>
      </c>
      <c r="AG91">
        <v>1</v>
      </c>
      <c r="AH91">
        <v>0</v>
      </c>
      <c r="AI91">
        <v>0</v>
      </c>
      <c r="AJ91">
        <v>1</v>
      </c>
      <c r="AK91">
        <v>1</v>
      </c>
      <c r="AL91">
        <v>-1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0</v>
      </c>
      <c r="AT91">
        <v>1</v>
      </c>
      <c r="AU91">
        <v>-1</v>
      </c>
      <c r="AV91">
        <v>-2</v>
      </c>
      <c r="AW91">
        <v>-2</v>
      </c>
      <c r="AX91">
        <v>0</v>
      </c>
      <c r="AY91">
        <v>-1</v>
      </c>
      <c r="AZ91">
        <v>0</v>
      </c>
      <c r="BA91">
        <v>0</v>
      </c>
      <c r="BB91">
        <v>0</v>
      </c>
      <c r="BC91">
        <v>0</v>
      </c>
      <c r="BD91">
        <v>-1</v>
      </c>
      <c r="BE91">
        <v>0</v>
      </c>
      <c r="BF91">
        <v>-1</v>
      </c>
      <c r="BG91">
        <v>0</v>
      </c>
      <c r="BH91">
        <v>-1</v>
      </c>
      <c r="BI91">
        <v>0</v>
      </c>
      <c r="BJ91">
        <v>0</v>
      </c>
      <c r="BK91">
        <v>0</v>
      </c>
      <c r="BL91">
        <v>0</v>
      </c>
      <c r="BM91">
        <v>-1</v>
      </c>
      <c r="BN91">
        <v>-2</v>
      </c>
      <c r="BO91">
        <v>-1</v>
      </c>
      <c r="BP91">
        <v>-1</v>
      </c>
      <c r="BQ91">
        <v>-2</v>
      </c>
      <c r="BR91">
        <v>0</v>
      </c>
      <c r="BS91">
        <v>-1</v>
      </c>
      <c r="BT91">
        <v>1</v>
      </c>
      <c r="BU91">
        <v>0</v>
      </c>
      <c r="BV91">
        <v>-1</v>
      </c>
      <c r="BW91">
        <v>1</v>
      </c>
      <c r="BX91">
        <v>1</v>
      </c>
      <c r="BY91">
        <v>0</v>
      </c>
      <c r="BZ91">
        <v>-1</v>
      </c>
      <c r="CA91">
        <v>0</v>
      </c>
      <c r="CB91">
        <v>1</v>
      </c>
      <c r="CC91">
        <v>1</v>
      </c>
      <c r="CD91">
        <v>0</v>
      </c>
      <c r="CE91">
        <v>-1</v>
      </c>
      <c r="CF91">
        <v>0</v>
      </c>
      <c r="CG91">
        <v>0</v>
      </c>
      <c r="CH91">
        <v>0</v>
      </c>
      <c r="CI91">
        <v>2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O91">
        <v>0</v>
      </c>
      <c r="DP91">
        <v>1</v>
      </c>
      <c r="DQ91" t="s">
        <v>393</v>
      </c>
      <c r="DR91">
        <v>1</v>
      </c>
      <c r="DS91">
        <v>0</v>
      </c>
      <c r="DT91">
        <v>0</v>
      </c>
      <c r="DU91">
        <v>0</v>
      </c>
      <c r="DV91">
        <v>0</v>
      </c>
      <c r="DX91">
        <v>1</v>
      </c>
      <c r="DY91">
        <v>0</v>
      </c>
      <c r="DZ91">
        <v>0</v>
      </c>
      <c r="EA91">
        <v>0</v>
      </c>
    </row>
    <row r="92" spans="1:131" x14ac:dyDescent="0.35">
      <c r="A92">
        <v>1</v>
      </c>
      <c r="B92">
        <v>1</v>
      </c>
      <c r="C92">
        <v>2</v>
      </c>
      <c r="D92">
        <v>1</v>
      </c>
      <c r="E92">
        <v>1</v>
      </c>
      <c r="F92">
        <v>96</v>
      </c>
      <c r="G92" t="s">
        <v>384</v>
      </c>
      <c r="H92">
        <v>1</v>
      </c>
      <c r="I92">
        <v>1</v>
      </c>
      <c r="J92">
        <v>2</v>
      </c>
      <c r="L92">
        <v>1</v>
      </c>
      <c r="M92">
        <v>1</v>
      </c>
      <c r="N92">
        <v>1</v>
      </c>
      <c r="O92">
        <v>1</v>
      </c>
      <c r="P92">
        <v>-1</v>
      </c>
      <c r="Q92">
        <v>0</v>
      </c>
      <c r="R92">
        <v>-1</v>
      </c>
      <c r="S92">
        <v>-1</v>
      </c>
      <c r="T92">
        <v>-1</v>
      </c>
      <c r="U92">
        <v>-2</v>
      </c>
      <c r="V92">
        <v>-2</v>
      </c>
      <c r="W92">
        <v>-1</v>
      </c>
      <c r="X92">
        <v>-1</v>
      </c>
      <c r="Y92">
        <v>0</v>
      </c>
      <c r="Z92">
        <v>0</v>
      </c>
      <c r="AA92">
        <v>1</v>
      </c>
      <c r="AB92">
        <v>1</v>
      </c>
      <c r="AC92">
        <v>1</v>
      </c>
      <c r="AD92">
        <v>-2</v>
      </c>
      <c r="AE92">
        <v>-2</v>
      </c>
      <c r="AF92">
        <v>-1</v>
      </c>
      <c r="AG92">
        <v>-1</v>
      </c>
      <c r="AH92">
        <v>0</v>
      </c>
      <c r="AI92">
        <v>-1</v>
      </c>
      <c r="AJ92">
        <v>1</v>
      </c>
      <c r="AK92">
        <v>1</v>
      </c>
      <c r="AL92">
        <v>1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-2</v>
      </c>
      <c r="AW92">
        <v>-2</v>
      </c>
      <c r="AX92">
        <v>0</v>
      </c>
      <c r="AY92">
        <v>-1</v>
      </c>
      <c r="AZ92">
        <v>0</v>
      </c>
      <c r="BA92">
        <v>0</v>
      </c>
      <c r="BB92">
        <v>0</v>
      </c>
      <c r="BC92">
        <v>0</v>
      </c>
      <c r="BD92">
        <v>-1</v>
      </c>
      <c r="BE92">
        <v>0</v>
      </c>
      <c r="BF92">
        <v>-1</v>
      </c>
      <c r="BG92">
        <v>0</v>
      </c>
      <c r="BH92">
        <v>-1</v>
      </c>
      <c r="BI92">
        <v>0</v>
      </c>
      <c r="BJ92">
        <v>0</v>
      </c>
      <c r="BK92">
        <v>0</v>
      </c>
      <c r="BL92">
        <v>0</v>
      </c>
      <c r="BM92">
        <v>-1</v>
      </c>
      <c r="BN92">
        <v>-2</v>
      </c>
      <c r="BO92">
        <v>-1</v>
      </c>
      <c r="BP92">
        <v>-1</v>
      </c>
      <c r="BQ92">
        <v>-2</v>
      </c>
      <c r="BR92">
        <v>0</v>
      </c>
      <c r="BS92">
        <v>-1</v>
      </c>
      <c r="BT92">
        <v>1</v>
      </c>
      <c r="BU92">
        <v>0</v>
      </c>
      <c r="BV92">
        <v>-1</v>
      </c>
      <c r="BW92">
        <v>1</v>
      </c>
      <c r="BX92">
        <v>1</v>
      </c>
      <c r="BY92">
        <v>0</v>
      </c>
      <c r="BZ92">
        <v>-1</v>
      </c>
      <c r="CA92">
        <v>0</v>
      </c>
      <c r="CB92">
        <v>1</v>
      </c>
      <c r="CC92">
        <v>1</v>
      </c>
      <c r="CD92">
        <v>0</v>
      </c>
      <c r="CE92">
        <v>-1</v>
      </c>
      <c r="CF92">
        <v>0</v>
      </c>
      <c r="CG92">
        <v>0</v>
      </c>
      <c r="CH92">
        <v>1</v>
      </c>
      <c r="CI92">
        <v>2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1</v>
      </c>
      <c r="CQ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O92">
        <v>0</v>
      </c>
      <c r="DP92">
        <v>1</v>
      </c>
      <c r="DQ92" t="s">
        <v>393</v>
      </c>
      <c r="DR92">
        <v>1</v>
      </c>
      <c r="DS92">
        <v>0</v>
      </c>
      <c r="DT92">
        <v>0</v>
      </c>
      <c r="DU92">
        <v>0</v>
      </c>
      <c r="DV92">
        <v>0</v>
      </c>
      <c r="DX92">
        <v>1</v>
      </c>
      <c r="DY92">
        <v>0</v>
      </c>
      <c r="DZ92">
        <v>0</v>
      </c>
      <c r="EA92">
        <v>0</v>
      </c>
    </row>
    <row r="93" spans="1:131" x14ac:dyDescent="0.35">
      <c r="A93">
        <v>1</v>
      </c>
      <c r="B93">
        <v>1</v>
      </c>
      <c r="C93">
        <v>2</v>
      </c>
      <c r="D93">
        <v>1</v>
      </c>
      <c r="E93">
        <v>3</v>
      </c>
      <c r="F93">
        <v>96</v>
      </c>
      <c r="G93" t="s">
        <v>384</v>
      </c>
      <c r="H93">
        <v>1</v>
      </c>
      <c r="I93">
        <v>1</v>
      </c>
      <c r="J93">
        <v>2</v>
      </c>
      <c r="L93">
        <v>2</v>
      </c>
      <c r="M93">
        <v>-1</v>
      </c>
      <c r="N93">
        <v>1</v>
      </c>
      <c r="O93">
        <v>1</v>
      </c>
      <c r="P93">
        <v>-1</v>
      </c>
      <c r="Q93">
        <v>0</v>
      </c>
      <c r="R93">
        <v>0</v>
      </c>
      <c r="S93">
        <v>-1</v>
      </c>
      <c r="T93">
        <v>-1</v>
      </c>
      <c r="U93">
        <v>-2</v>
      </c>
      <c r="V93">
        <v>-1</v>
      </c>
      <c r="W93">
        <v>-1</v>
      </c>
      <c r="X93">
        <v>-1</v>
      </c>
      <c r="Y93">
        <v>0</v>
      </c>
      <c r="Z93">
        <v>0</v>
      </c>
      <c r="AA93">
        <v>1</v>
      </c>
      <c r="AB93">
        <v>1</v>
      </c>
      <c r="AC93">
        <v>1</v>
      </c>
      <c r="AD93">
        <v>-2</v>
      </c>
      <c r="AE93">
        <v>-1</v>
      </c>
      <c r="AF93">
        <v>-1</v>
      </c>
      <c r="AG93">
        <v>1</v>
      </c>
      <c r="AH93">
        <v>1</v>
      </c>
      <c r="AI93">
        <v>-1</v>
      </c>
      <c r="AJ93">
        <v>1</v>
      </c>
      <c r="AK93">
        <v>1</v>
      </c>
      <c r="AL93">
        <v>-1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U93">
        <v>-1</v>
      </c>
      <c r="AV93">
        <v>-2</v>
      </c>
      <c r="AW93">
        <v>-1</v>
      </c>
      <c r="AX93">
        <v>0</v>
      </c>
      <c r="AY93">
        <v>-1</v>
      </c>
      <c r="AZ93">
        <v>0</v>
      </c>
      <c r="BA93">
        <v>0</v>
      </c>
      <c r="BB93">
        <v>0</v>
      </c>
      <c r="BC93">
        <v>-1</v>
      </c>
      <c r="BD93">
        <v>-1</v>
      </c>
      <c r="BE93">
        <v>0</v>
      </c>
      <c r="BF93">
        <v>-1</v>
      </c>
      <c r="BG93">
        <v>0</v>
      </c>
      <c r="BH93">
        <v>-1</v>
      </c>
      <c r="BI93">
        <v>0</v>
      </c>
      <c r="BJ93">
        <v>0</v>
      </c>
      <c r="BK93">
        <v>0</v>
      </c>
      <c r="BL93">
        <v>0</v>
      </c>
      <c r="BM93">
        <v>-1</v>
      </c>
      <c r="BN93">
        <v>-2</v>
      </c>
      <c r="BO93">
        <v>-1</v>
      </c>
      <c r="BP93">
        <v>-1</v>
      </c>
      <c r="BQ93">
        <v>-2</v>
      </c>
      <c r="BR93">
        <v>0</v>
      </c>
      <c r="BS93">
        <v>-1</v>
      </c>
      <c r="BT93">
        <v>1</v>
      </c>
      <c r="BU93">
        <v>0</v>
      </c>
      <c r="BV93">
        <v>-1</v>
      </c>
      <c r="BW93">
        <v>1</v>
      </c>
      <c r="BX93">
        <v>1</v>
      </c>
      <c r="BY93">
        <v>0</v>
      </c>
      <c r="BZ93">
        <v>-1</v>
      </c>
      <c r="CA93">
        <v>0</v>
      </c>
      <c r="CB93">
        <v>1</v>
      </c>
      <c r="CC93">
        <v>1</v>
      </c>
      <c r="CD93">
        <v>0</v>
      </c>
      <c r="CE93">
        <v>-1</v>
      </c>
      <c r="CF93">
        <v>0</v>
      </c>
      <c r="CG93">
        <v>1</v>
      </c>
      <c r="CH93">
        <v>1</v>
      </c>
      <c r="CI93">
        <v>2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1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O93">
        <v>0</v>
      </c>
      <c r="DP93">
        <v>1</v>
      </c>
      <c r="DQ93" t="s">
        <v>393</v>
      </c>
      <c r="DR93">
        <v>1</v>
      </c>
      <c r="DS93">
        <v>0</v>
      </c>
      <c r="DT93">
        <v>0</v>
      </c>
      <c r="DU93">
        <v>0</v>
      </c>
      <c r="DV93">
        <v>0</v>
      </c>
      <c r="DX93">
        <v>1</v>
      </c>
      <c r="DY93">
        <v>0</v>
      </c>
      <c r="DZ93">
        <v>0</v>
      </c>
      <c r="EA93">
        <v>0</v>
      </c>
    </row>
    <row r="94" spans="1:131" x14ac:dyDescent="0.35">
      <c r="A94">
        <v>1</v>
      </c>
      <c r="B94">
        <v>1</v>
      </c>
      <c r="C94">
        <v>2</v>
      </c>
      <c r="D94">
        <v>1</v>
      </c>
      <c r="E94">
        <v>3</v>
      </c>
      <c r="F94">
        <v>96</v>
      </c>
      <c r="G94" t="s">
        <v>384</v>
      </c>
      <c r="H94">
        <v>1</v>
      </c>
      <c r="I94">
        <v>1</v>
      </c>
      <c r="J94">
        <v>2</v>
      </c>
      <c r="L94">
        <v>2</v>
      </c>
      <c r="M94">
        <v>1</v>
      </c>
      <c r="N94">
        <v>1</v>
      </c>
      <c r="O94">
        <v>1</v>
      </c>
      <c r="P94">
        <v>-1</v>
      </c>
      <c r="Q94">
        <v>0</v>
      </c>
      <c r="R94">
        <v>-1</v>
      </c>
      <c r="S94">
        <v>-1</v>
      </c>
      <c r="T94">
        <v>-1</v>
      </c>
      <c r="U94">
        <v>-2</v>
      </c>
      <c r="V94">
        <v>-1</v>
      </c>
      <c r="W94">
        <v>-1</v>
      </c>
      <c r="X94">
        <v>-1</v>
      </c>
      <c r="Y94">
        <v>0</v>
      </c>
      <c r="Z94">
        <v>0</v>
      </c>
      <c r="AA94">
        <v>1</v>
      </c>
      <c r="AB94">
        <v>1</v>
      </c>
      <c r="AC94">
        <v>1</v>
      </c>
      <c r="AD94">
        <v>-2</v>
      </c>
      <c r="AE94">
        <v>-1</v>
      </c>
      <c r="AF94">
        <v>-1</v>
      </c>
      <c r="AG94">
        <v>-1</v>
      </c>
      <c r="AH94">
        <v>0</v>
      </c>
      <c r="AI94">
        <v>1</v>
      </c>
      <c r="AJ94">
        <v>1</v>
      </c>
      <c r="AK94">
        <v>1</v>
      </c>
      <c r="AL94">
        <v>-1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0</v>
      </c>
      <c r="AT94">
        <v>1</v>
      </c>
      <c r="AU94">
        <v>-1</v>
      </c>
      <c r="AV94">
        <v>-2</v>
      </c>
      <c r="AW94">
        <v>-2</v>
      </c>
      <c r="AX94">
        <v>0</v>
      </c>
      <c r="AY94">
        <v>-1</v>
      </c>
      <c r="AZ94">
        <v>0</v>
      </c>
      <c r="BA94">
        <v>0</v>
      </c>
      <c r="BB94">
        <v>0</v>
      </c>
      <c r="BC94">
        <v>0</v>
      </c>
      <c r="BD94">
        <v>-1</v>
      </c>
      <c r="BE94">
        <v>0</v>
      </c>
      <c r="BF94">
        <v>-1</v>
      </c>
      <c r="BG94">
        <v>0</v>
      </c>
      <c r="BH94">
        <v>-1</v>
      </c>
      <c r="BI94">
        <v>0</v>
      </c>
      <c r="BJ94">
        <v>0</v>
      </c>
      <c r="BK94">
        <v>0</v>
      </c>
      <c r="BL94">
        <v>0</v>
      </c>
      <c r="BM94">
        <v>-1</v>
      </c>
      <c r="BN94">
        <v>-2</v>
      </c>
      <c r="BO94">
        <v>-1</v>
      </c>
      <c r="BP94">
        <v>-1</v>
      </c>
      <c r="BQ94">
        <v>-2</v>
      </c>
      <c r="BR94">
        <v>0</v>
      </c>
      <c r="BS94">
        <v>-1</v>
      </c>
      <c r="BT94">
        <v>1</v>
      </c>
      <c r="BU94">
        <v>0</v>
      </c>
      <c r="BV94">
        <v>-1</v>
      </c>
      <c r="BW94">
        <v>1</v>
      </c>
      <c r="BX94">
        <v>1</v>
      </c>
      <c r="BY94">
        <v>0</v>
      </c>
      <c r="BZ94">
        <v>-1</v>
      </c>
      <c r="CA94">
        <v>0</v>
      </c>
      <c r="CB94">
        <v>1</v>
      </c>
      <c r="CC94">
        <v>1</v>
      </c>
      <c r="CD94">
        <v>0</v>
      </c>
      <c r="CE94">
        <v>-1</v>
      </c>
      <c r="CF94">
        <v>0</v>
      </c>
      <c r="CG94">
        <v>0</v>
      </c>
      <c r="CH94">
        <v>1</v>
      </c>
      <c r="CI94">
        <v>2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O94">
        <v>0</v>
      </c>
      <c r="DP94">
        <v>1</v>
      </c>
      <c r="DQ94" t="s">
        <v>393</v>
      </c>
      <c r="DR94">
        <v>1</v>
      </c>
      <c r="DS94">
        <v>0</v>
      </c>
      <c r="DT94">
        <v>0</v>
      </c>
      <c r="DU94">
        <v>0</v>
      </c>
      <c r="DV94">
        <v>0</v>
      </c>
      <c r="DX94">
        <v>1</v>
      </c>
      <c r="DY94">
        <v>0</v>
      </c>
      <c r="DZ94">
        <v>0</v>
      </c>
      <c r="EA94">
        <v>0</v>
      </c>
    </row>
    <row r="95" spans="1:131" x14ac:dyDescent="0.35">
      <c r="A95">
        <v>1</v>
      </c>
      <c r="B95">
        <v>1</v>
      </c>
      <c r="C95">
        <v>2</v>
      </c>
      <c r="D95">
        <v>1</v>
      </c>
      <c r="E95">
        <v>3</v>
      </c>
      <c r="F95">
        <v>3</v>
      </c>
      <c r="H95">
        <v>1</v>
      </c>
      <c r="I95">
        <v>1</v>
      </c>
      <c r="J95">
        <v>2</v>
      </c>
      <c r="L95">
        <v>2</v>
      </c>
      <c r="M95">
        <v>2</v>
      </c>
      <c r="N95">
        <v>2</v>
      </c>
      <c r="O95">
        <v>2</v>
      </c>
      <c r="P95">
        <v>-1</v>
      </c>
      <c r="Q95">
        <v>2</v>
      </c>
      <c r="R95">
        <v>1</v>
      </c>
      <c r="S95">
        <v>2</v>
      </c>
      <c r="T95">
        <v>2</v>
      </c>
      <c r="U95">
        <v>-2</v>
      </c>
      <c r="V95">
        <v>-2</v>
      </c>
      <c r="W95">
        <v>-2</v>
      </c>
      <c r="X95">
        <v>-2</v>
      </c>
      <c r="Y95">
        <v>2</v>
      </c>
      <c r="Z95">
        <v>-2</v>
      </c>
      <c r="AA95">
        <v>-2</v>
      </c>
      <c r="AB95">
        <v>-2</v>
      </c>
      <c r="AC95">
        <v>1</v>
      </c>
      <c r="AD95">
        <v>-1</v>
      </c>
      <c r="AE95">
        <v>-1</v>
      </c>
      <c r="AF95">
        <v>-2</v>
      </c>
      <c r="AG95">
        <v>-1</v>
      </c>
      <c r="AH95">
        <v>2</v>
      </c>
      <c r="AI95">
        <v>-1</v>
      </c>
      <c r="AJ95">
        <v>-1</v>
      </c>
      <c r="AK95">
        <v>-1</v>
      </c>
      <c r="AL95">
        <v>-1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-2</v>
      </c>
      <c r="AW95">
        <v>-1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2</v>
      </c>
      <c r="BF95">
        <v>2</v>
      </c>
      <c r="BG95">
        <v>2</v>
      </c>
      <c r="BH95">
        <v>2</v>
      </c>
      <c r="BI95">
        <v>2</v>
      </c>
      <c r="BJ95">
        <v>2</v>
      </c>
      <c r="BK95">
        <v>2</v>
      </c>
      <c r="BL95">
        <v>2</v>
      </c>
      <c r="BM95">
        <v>2</v>
      </c>
      <c r="BN95">
        <v>-2</v>
      </c>
      <c r="BO95">
        <v>-2</v>
      </c>
      <c r="BP95">
        <v>-2</v>
      </c>
      <c r="BQ95">
        <v>-2</v>
      </c>
      <c r="BR95">
        <v>-2</v>
      </c>
      <c r="BS95">
        <v>-2</v>
      </c>
      <c r="BT95">
        <v>-2</v>
      </c>
      <c r="BU95">
        <v>-2</v>
      </c>
      <c r="BV95">
        <v>-2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2</v>
      </c>
      <c r="CD95">
        <v>2</v>
      </c>
      <c r="CE95">
        <v>2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S95">
        <v>0</v>
      </c>
      <c r="CT95">
        <v>0</v>
      </c>
      <c r="CU95">
        <v>1</v>
      </c>
      <c r="CV95">
        <v>1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O95">
        <v>1</v>
      </c>
      <c r="DP95">
        <v>1</v>
      </c>
      <c r="DQ95" t="s">
        <v>118</v>
      </c>
      <c r="DR95">
        <v>0</v>
      </c>
      <c r="DS95">
        <v>0</v>
      </c>
      <c r="DT95">
        <v>0</v>
      </c>
      <c r="DU95">
        <v>1</v>
      </c>
      <c r="DV95">
        <v>0</v>
      </c>
      <c r="DX95">
        <v>1</v>
      </c>
      <c r="DY95">
        <v>0</v>
      </c>
      <c r="DZ95">
        <v>0</v>
      </c>
      <c r="EA95">
        <v>0</v>
      </c>
    </row>
    <row r="96" spans="1:131" x14ac:dyDescent="0.35">
      <c r="A96">
        <v>1</v>
      </c>
      <c r="B96">
        <v>1</v>
      </c>
      <c r="C96">
        <v>2</v>
      </c>
      <c r="D96">
        <v>1</v>
      </c>
      <c r="E96">
        <v>3</v>
      </c>
      <c r="F96">
        <v>96</v>
      </c>
      <c r="G96" t="s">
        <v>732</v>
      </c>
      <c r="H96">
        <v>1</v>
      </c>
      <c r="I96">
        <v>1</v>
      </c>
      <c r="J96">
        <v>2</v>
      </c>
      <c r="L96">
        <v>-1</v>
      </c>
      <c r="M96">
        <v>1</v>
      </c>
      <c r="N96">
        <v>-2</v>
      </c>
      <c r="O96">
        <v>1</v>
      </c>
      <c r="P96">
        <v>-1</v>
      </c>
      <c r="Q96">
        <v>0</v>
      </c>
      <c r="R96">
        <v>-2</v>
      </c>
      <c r="S96">
        <v>-1</v>
      </c>
      <c r="T96">
        <v>-2</v>
      </c>
      <c r="U96">
        <v>1</v>
      </c>
      <c r="V96">
        <v>-1</v>
      </c>
      <c r="W96">
        <v>2</v>
      </c>
      <c r="X96">
        <v>-1</v>
      </c>
      <c r="Y96">
        <v>1</v>
      </c>
      <c r="Z96">
        <v>0</v>
      </c>
      <c r="AA96">
        <v>2</v>
      </c>
      <c r="AB96">
        <v>1</v>
      </c>
      <c r="AC96">
        <v>2</v>
      </c>
      <c r="AD96">
        <v>-2</v>
      </c>
      <c r="AE96">
        <v>-2</v>
      </c>
      <c r="AF96">
        <v>-1</v>
      </c>
      <c r="AG96">
        <v>-2</v>
      </c>
      <c r="AH96">
        <v>2</v>
      </c>
      <c r="AI96">
        <v>1</v>
      </c>
      <c r="AJ96">
        <v>2</v>
      </c>
      <c r="AK96">
        <v>1</v>
      </c>
      <c r="AL96">
        <v>2</v>
      </c>
      <c r="AM96">
        <v>1</v>
      </c>
      <c r="AN96">
        <v>2</v>
      </c>
      <c r="AO96">
        <v>1</v>
      </c>
      <c r="AP96">
        <v>2</v>
      </c>
      <c r="AQ96">
        <v>-2</v>
      </c>
      <c r="AR96">
        <v>-1</v>
      </c>
      <c r="AS96">
        <v>-2</v>
      </c>
      <c r="AT96">
        <v>-1</v>
      </c>
      <c r="AU96">
        <v>-2</v>
      </c>
      <c r="AV96">
        <v>-1</v>
      </c>
      <c r="AW96">
        <v>-2</v>
      </c>
      <c r="AX96">
        <v>0</v>
      </c>
      <c r="AY96">
        <v>-1</v>
      </c>
      <c r="AZ96">
        <v>-1</v>
      </c>
      <c r="BA96">
        <v>-1</v>
      </c>
      <c r="BB96">
        <v>-1</v>
      </c>
      <c r="BC96">
        <v>-2</v>
      </c>
      <c r="BD96">
        <v>2</v>
      </c>
      <c r="BE96">
        <v>1</v>
      </c>
      <c r="BF96">
        <v>2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2</v>
      </c>
      <c r="BM96">
        <v>-2</v>
      </c>
      <c r="BN96">
        <v>-2</v>
      </c>
      <c r="BO96">
        <v>-1</v>
      </c>
      <c r="BP96">
        <v>-1</v>
      </c>
      <c r="BQ96">
        <v>2</v>
      </c>
      <c r="BR96">
        <v>1</v>
      </c>
      <c r="BS96">
        <v>0</v>
      </c>
      <c r="BT96">
        <v>-1</v>
      </c>
      <c r="BU96">
        <v>-2</v>
      </c>
      <c r="BV96">
        <v>2</v>
      </c>
      <c r="BW96">
        <v>2</v>
      </c>
      <c r="BX96">
        <v>1</v>
      </c>
      <c r="BY96">
        <v>1</v>
      </c>
      <c r="BZ96">
        <v>2</v>
      </c>
      <c r="CA96">
        <v>1</v>
      </c>
      <c r="CB96">
        <v>2</v>
      </c>
      <c r="CC96">
        <v>1</v>
      </c>
      <c r="CD96">
        <v>1</v>
      </c>
      <c r="CE96">
        <v>-1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1</v>
      </c>
      <c r="DL96">
        <v>0</v>
      </c>
      <c r="DM96">
        <v>0</v>
      </c>
      <c r="DO96">
        <v>0</v>
      </c>
      <c r="DP96">
        <v>1</v>
      </c>
      <c r="DQ96" t="s">
        <v>393</v>
      </c>
      <c r="DR96">
        <v>1</v>
      </c>
      <c r="DS96">
        <v>0</v>
      </c>
      <c r="DT96">
        <v>0</v>
      </c>
      <c r="DU96">
        <v>0</v>
      </c>
      <c r="DV96">
        <v>0</v>
      </c>
      <c r="DX96">
        <v>1</v>
      </c>
      <c r="DY96">
        <v>0</v>
      </c>
      <c r="DZ96">
        <v>0</v>
      </c>
      <c r="EA96">
        <v>0</v>
      </c>
    </row>
    <row r="97" spans="1:132" x14ac:dyDescent="0.35">
      <c r="A97">
        <v>1</v>
      </c>
      <c r="B97">
        <v>0</v>
      </c>
      <c r="C97">
        <v>1</v>
      </c>
      <c r="D97">
        <v>0</v>
      </c>
      <c r="E97">
        <v>1</v>
      </c>
      <c r="F97">
        <v>3</v>
      </c>
      <c r="H97">
        <v>1</v>
      </c>
      <c r="I97">
        <v>1</v>
      </c>
      <c r="J97">
        <v>2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  <c r="S97">
        <v>2</v>
      </c>
      <c r="T97">
        <v>2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-2</v>
      </c>
      <c r="AE97">
        <v>-2</v>
      </c>
      <c r="AF97">
        <v>-2</v>
      </c>
      <c r="AG97">
        <v>-2</v>
      </c>
      <c r="AH97">
        <v>-2</v>
      </c>
      <c r="AI97">
        <v>-2</v>
      </c>
      <c r="AJ97">
        <v>-2</v>
      </c>
      <c r="AK97">
        <v>-2</v>
      </c>
      <c r="AL97">
        <v>-2</v>
      </c>
      <c r="AM97">
        <v>2</v>
      </c>
      <c r="AN97">
        <v>2</v>
      </c>
      <c r="AO97">
        <v>2</v>
      </c>
      <c r="AP97">
        <v>2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1</v>
      </c>
      <c r="AW97">
        <v>-1</v>
      </c>
      <c r="AX97">
        <v>0</v>
      </c>
      <c r="AY97">
        <v>-1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-2</v>
      </c>
      <c r="BO97">
        <v>-2</v>
      </c>
      <c r="BP97">
        <v>-2</v>
      </c>
      <c r="BQ97">
        <v>-2</v>
      </c>
      <c r="BR97">
        <v>-2</v>
      </c>
      <c r="BS97">
        <v>-2</v>
      </c>
      <c r="BT97">
        <v>-2</v>
      </c>
      <c r="BU97">
        <v>-2</v>
      </c>
      <c r="BV97">
        <v>-2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0</v>
      </c>
      <c r="CG97">
        <v>1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1</v>
      </c>
      <c r="CN97">
        <v>1</v>
      </c>
      <c r="CO97">
        <v>1</v>
      </c>
      <c r="CP97">
        <v>0</v>
      </c>
      <c r="CQ97">
        <v>0</v>
      </c>
      <c r="CS97">
        <v>1</v>
      </c>
      <c r="CT97">
        <v>0</v>
      </c>
      <c r="CU97">
        <v>1</v>
      </c>
      <c r="CV97">
        <v>1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0</v>
      </c>
      <c r="DI97">
        <v>1</v>
      </c>
      <c r="DJ97">
        <v>1</v>
      </c>
      <c r="DK97">
        <v>0</v>
      </c>
      <c r="DL97">
        <v>0</v>
      </c>
      <c r="DM97">
        <v>0</v>
      </c>
      <c r="DO97">
        <v>0</v>
      </c>
      <c r="DP97">
        <v>1</v>
      </c>
      <c r="DQ97" t="s">
        <v>118</v>
      </c>
      <c r="DR97">
        <v>1</v>
      </c>
      <c r="DS97">
        <v>0</v>
      </c>
      <c r="DT97">
        <v>0</v>
      </c>
      <c r="DU97">
        <v>0</v>
      </c>
      <c r="DV97">
        <v>0</v>
      </c>
      <c r="DX97">
        <v>0</v>
      </c>
      <c r="DY97">
        <v>1</v>
      </c>
      <c r="DZ97">
        <v>0</v>
      </c>
      <c r="EA97">
        <v>0</v>
      </c>
    </row>
    <row r="98" spans="1:132" x14ac:dyDescent="0.35">
      <c r="A98">
        <v>1</v>
      </c>
      <c r="B98">
        <v>1</v>
      </c>
      <c r="C98">
        <v>2</v>
      </c>
      <c r="D98">
        <v>1</v>
      </c>
      <c r="E98">
        <v>3</v>
      </c>
      <c r="F98">
        <v>3</v>
      </c>
      <c r="H98">
        <v>1</v>
      </c>
      <c r="I98">
        <v>1</v>
      </c>
      <c r="J98">
        <v>2</v>
      </c>
      <c r="L98">
        <v>1</v>
      </c>
      <c r="M98">
        <v>1</v>
      </c>
      <c r="N98">
        <v>2</v>
      </c>
      <c r="O98">
        <v>1</v>
      </c>
      <c r="P98">
        <v>2</v>
      </c>
      <c r="Q98">
        <v>1</v>
      </c>
      <c r="R98">
        <v>1</v>
      </c>
      <c r="S98">
        <v>1</v>
      </c>
      <c r="T98">
        <v>2</v>
      </c>
      <c r="U98">
        <v>-2</v>
      </c>
      <c r="V98">
        <v>-2</v>
      </c>
      <c r="W98">
        <v>-2</v>
      </c>
      <c r="X98">
        <v>-2</v>
      </c>
      <c r="Y98">
        <v>-2</v>
      </c>
      <c r="Z98">
        <v>-2</v>
      </c>
      <c r="AA98">
        <v>-2</v>
      </c>
      <c r="AB98">
        <v>-2</v>
      </c>
      <c r="AC98">
        <v>1</v>
      </c>
      <c r="AD98">
        <v>-2</v>
      </c>
      <c r="AE98">
        <v>-2</v>
      </c>
      <c r="AF98">
        <v>-2</v>
      </c>
      <c r="AG98">
        <v>-2</v>
      </c>
      <c r="AH98">
        <v>-2</v>
      </c>
      <c r="AI98">
        <v>-2</v>
      </c>
      <c r="AJ98">
        <v>-2</v>
      </c>
      <c r="AK98">
        <v>-2</v>
      </c>
      <c r="AL98">
        <v>-2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1</v>
      </c>
      <c r="CG98">
        <v>1</v>
      </c>
      <c r="CH98">
        <v>0</v>
      </c>
      <c r="CI98">
        <v>2</v>
      </c>
      <c r="CJ98">
        <v>1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1</v>
      </c>
      <c r="CQ98">
        <v>0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O98">
        <v>1</v>
      </c>
      <c r="DP98">
        <v>1</v>
      </c>
      <c r="DQ98" t="s">
        <v>118</v>
      </c>
      <c r="DR98">
        <v>1</v>
      </c>
      <c r="DS98">
        <v>0</v>
      </c>
      <c r="DT98">
        <v>0</v>
      </c>
      <c r="DU98">
        <v>0</v>
      </c>
      <c r="DV98">
        <v>0</v>
      </c>
      <c r="DX98">
        <v>1</v>
      </c>
      <c r="DY98">
        <v>1</v>
      </c>
      <c r="DZ98">
        <v>0</v>
      </c>
      <c r="EA98">
        <v>0</v>
      </c>
    </row>
    <row r="99" spans="1:132" x14ac:dyDescent="0.35">
      <c r="A99">
        <v>1</v>
      </c>
      <c r="B99">
        <v>1</v>
      </c>
      <c r="C99">
        <v>2</v>
      </c>
      <c r="D99">
        <v>1</v>
      </c>
      <c r="E99">
        <v>3</v>
      </c>
      <c r="F99">
        <v>3</v>
      </c>
      <c r="H99">
        <v>1</v>
      </c>
      <c r="I99">
        <v>1</v>
      </c>
      <c r="J99">
        <v>2</v>
      </c>
      <c r="L99">
        <v>2</v>
      </c>
      <c r="M99">
        <v>2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2</v>
      </c>
      <c r="U99">
        <v>-2</v>
      </c>
      <c r="V99">
        <v>-2</v>
      </c>
      <c r="W99">
        <v>-2</v>
      </c>
      <c r="X99">
        <v>-2</v>
      </c>
      <c r="Y99">
        <v>-2</v>
      </c>
      <c r="Z99">
        <v>-2</v>
      </c>
      <c r="AA99">
        <v>-2</v>
      </c>
      <c r="AB99">
        <v>-2</v>
      </c>
      <c r="AC99">
        <v>-2</v>
      </c>
      <c r="AD99">
        <v>-2</v>
      </c>
      <c r="AE99">
        <v>-2</v>
      </c>
      <c r="AF99">
        <v>-2</v>
      </c>
      <c r="AG99">
        <v>-2</v>
      </c>
      <c r="AH99">
        <v>-2</v>
      </c>
      <c r="AI99">
        <v>-2</v>
      </c>
      <c r="AJ99">
        <v>-2</v>
      </c>
      <c r="AK99">
        <v>-2</v>
      </c>
      <c r="AL99">
        <v>-2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-2</v>
      </c>
      <c r="AX99">
        <v>0</v>
      </c>
      <c r="AY99">
        <v>-2</v>
      </c>
      <c r="AZ99">
        <v>-2</v>
      </c>
      <c r="BA99">
        <v>-2</v>
      </c>
      <c r="BB99">
        <v>-2</v>
      </c>
      <c r="BC99">
        <v>-2</v>
      </c>
      <c r="BD99">
        <v>-2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-1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0</v>
      </c>
      <c r="CG99">
        <v>0</v>
      </c>
      <c r="CH99">
        <v>0</v>
      </c>
      <c r="CI99">
        <v>2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0</v>
      </c>
      <c r="CP99">
        <v>0</v>
      </c>
      <c r="CQ99">
        <v>0</v>
      </c>
      <c r="CS99">
        <v>0</v>
      </c>
      <c r="CT99">
        <v>0</v>
      </c>
      <c r="CU99">
        <v>1</v>
      </c>
      <c r="CV99">
        <v>1</v>
      </c>
      <c r="CW99">
        <v>0</v>
      </c>
      <c r="CX99">
        <v>1</v>
      </c>
      <c r="CY99">
        <v>1</v>
      </c>
      <c r="CZ99">
        <v>1</v>
      </c>
      <c r="DA99">
        <v>0</v>
      </c>
      <c r="DB99">
        <v>0</v>
      </c>
      <c r="DC99">
        <v>1</v>
      </c>
      <c r="DD99">
        <v>1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1</v>
      </c>
      <c r="DK99">
        <v>0</v>
      </c>
      <c r="DL99">
        <v>0</v>
      </c>
      <c r="DM99">
        <v>0</v>
      </c>
      <c r="DO99">
        <v>1</v>
      </c>
      <c r="DP99">
        <v>1</v>
      </c>
      <c r="DQ99" t="s">
        <v>82</v>
      </c>
      <c r="DR99">
        <v>0</v>
      </c>
      <c r="DS99">
        <v>0</v>
      </c>
      <c r="DT99">
        <v>0</v>
      </c>
      <c r="DU99">
        <v>1</v>
      </c>
      <c r="DV99">
        <v>0</v>
      </c>
      <c r="DX99">
        <v>1</v>
      </c>
      <c r="DY99">
        <v>0</v>
      </c>
      <c r="DZ99">
        <v>0</v>
      </c>
      <c r="EA99">
        <v>0</v>
      </c>
    </row>
    <row r="100" spans="1:132" x14ac:dyDescent="0.35">
      <c r="A100">
        <v>1</v>
      </c>
      <c r="B100">
        <v>1</v>
      </c>
      <c r="C100">
        <v>2</v>
      </c>
      <c r="D100">
        <v>1</v>
      </c>
      <c r="E100">
        <v>3</v>
      </c>
      <c r="F100">
        <v>3</v>
      </c>
      <c r="H100">
        <v>1</v>
      </c>
      <c r="I100">
        <v>1</v>
      </c>
      <c r="J100">
        <v>2</v>
      </c>
      <c r="L100">
        <v>2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-2</v>
      </c>
      <c r="AE100">
        <v>-2</v>
      </c>
      <c r="AF100">
        <v>-2</v>
      </c>
      <c r="AG100">
        <v>-2</v>
      </c>
      <c r="AH100">
        <v>-2</v>
      </c>
      <c r="AI100">
        <v>-2</v>
      </c>
      <c r="AJ100">
        <v>-2</v>
      </c>
      <c r="AK100">
        <v>-2</v>
      </c>
      <c r="AL100">
        <v>-2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-1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2</v>
      </c>
      <c r="BX100">
        <v>2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0</v>
      </c>
      <c r="CQ100">
        <v>0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1</v>
      </c>
      <c r="CY100">
        <v>1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0</v>
      </c>
      <c r="DG100">
        <v>0</v>
      </c>
      <c r="DH100">
        <v>1</v>
      </c>
      <c r="DI100">
        <v>0</v>
      </c>
      <c r="DJ100">
        <v>1</v>
      </c>
      <c r="DK100">
        <v>0</v>
      </c>
      <c r="DL100">
        <v>1</v>
      </c>
      <c r="DM100">
        <v>0</v>
      </c>
      <c r="DO100">
        <v>1</v>
      </c>
      <c r="DP100">
        <v>1</v>
      </c>
      <c r="DQ100" t="s">
        <v>118</v>
      </c>
      <c r="DR100">
        <v>1</v>
      </c>
      <c r="DS100">
        <v>0</v>
      </c>
      <c r="DT100">
        <v>0</v>
      </c>
      <c r="DU100">
        <v>0</v>
      </c>
      <c r="DV100">
        <v>0</v>
      </c>
      <c r="DX100">
        <v>1</v>
      </c>
      <c r="DY100">
        <v>1</v>
      </c>
      <c r="DZ100">
        <v>0</v>
      </c>
      <c r="EA100">
        <v>0</v>
      </c>
    </row>
    <row r="101" spans="1:132" x14ac:dyDescent="0.35">
      <c r="A101">
        <v>1</v>
      </c>
      <c r="B101">
        <v>1</v>
      </c>
      <c r="C101">
        <v>2</v>
      </c>
      <c r="D101">
        <v>1</v>
      </c>
      <c r="E101">
        <v>2</v>
      </c>
      <c r="F101">
        <v>3</v>
      </c>
      <c r="H101">
        <v>1</v>
      </c>
      <c r="I101">
        <v>1</v>
      </c>
      <c r="J101">
        <v>2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-2</v>
      </c>
      <c r="AE101">
        <v>-2</v>
      </c>
      <c r="AF101">
        <v>-2</v>
      </c>
      <c r="AG101">
        <v>-2</v>
      </c>
      <c r="AH101">
        <v>-2</v>
      </c>
      <c r="AI101">
        <v>-2</v>
      </c>
      <c r="AJ101">
        <v>-2</v>
      </c>
      <c r="AK101">
        <v>-2</v>
      </c>
      <c r="AL101">
        <v>-2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-1</v>
      </c>
      <c r="AW101">
        <v>-1</v>
      </c>
      <c r="AX101">
        <v>-1</v>
      </c>
      <c r="AY101">
        <v>-1</v>
      </c>
      <c r="AZ101">
        <v>0</v>
      </c>
      <c r="BA101">
        <v>0</v>
      </c>
      <c r="BB101">
        <v>0</v>
      </c>
      <c r="BC101">
        <v>-1</v>
      </c>
      <c r="BD101">
        <v>-1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-2</v>
      </c>
      <c r="BO101">
        <v>-2</v>
      </c>
      <c r="BP101">
        <v>-2</v>
      </c>
      <c r="BQ101">
        <v>-2</v>
      </c>
      <c r="BR101">
        <v>-2</v>
      </c>
      <c r="BS101">
        <v>-2</v>
      </c>
      <c r="BT101">
        <v>-2</v>
      </c>
      <c r="BU101">
        <v>-2</v>
      </c>
      <c r="BV101">
        <v>-2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2</v>
      </c>
      <c r="CJ101">
        <v>1</v>
      </c>
      <c r="CK101">
        <v>1</v>
      </c>
      <c r="CL101">
        <v>0</v>
      </c>
      <c r="CM101">
        <v>1</v>
      </c>
      <c r="CN101">
        <v>1</v>
      </c>
      <c r="CO101">
        <v>1</v>
      </c>
      <c r="CP101">
        <v>1</v>
      </c>
      <c r="CQ101">
        <v>0</v>
      </c>
      <c r="CS101">
        <v>0</v>
      </c>
      <c r="CT101">
        <v>0</v>
      </c>
      <c r="CU101">
        <v>1</v>
      </c>
      <c r="CV101">
        <v>1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O101">
        <v>0</v>
      </c>
      <c r="DP101">
        <v>1</v>
      </c>
      <c r="DQ101" t="s">
        <v>82</v>
      </c>
      <c r="DR101">
        <v>0</v>
      </c>
      <c r="DS101">
        <v>0</v>
      </c>
      <c r="DT101">
        <v>0</v>
      </c>
      <c r="DU101">
        <v>1</v>
      </c>
      <c r="DV101">
        <v>0</v>
      </c>
      <c r="DX101">
        <v>1</v>
      </c>
      <c r="DY101">
        <v>1</v>
      </c>
      <c r="DZ101">
        <v>0</v>
      </c>
      <c r="EA101">
        <v>1</v>
      </c>
      <c r="EB101" t="s">
        <v>369</v>
      </c>
    </row>
    <row r="102" spans="1:132" x14ac:dyDescent="0.35">
      <c r="A102">
        <v>1</v>
      </c>
      <c r="B102">
        <v>1</v>
      </c>
      <c r="C102">
        <v>2</v>
      </c>
      <c r="D102">
        <v>1</v>
      </c>
      <c r="E102">
        <v>2</v>
      </c>
      <c r="F102">
        <v>3</v>
      </c>
      <c r="H102">
        <v>1</v>
      </c>
      <c r="I102">
        <v>1</v>
      </c>
      <c r="J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-2</v>
      </c>
      <c r="AE102">
        <v>-2</v>
      </c>
      <c r="AF102">
        <v>-2</v>
      </c>
      <c r="AG102">
        <v>-2</v>
      </c>
      <c r="AH102">
        <v>-2</v>
      </c>
      <c r="AI102">
        <v>-2</v>
      </c>
      <c r="AJ102">
        <v>-2</v>
      </c>
      <c r="AK102">
        <v>-2</v>
      </c>
      <c r="AL102">
        <v>-2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-2</v>
      </c>
      <c r="BF102">
        <v>-2</v>
      </c>
      <c r="BG102">
        <v>-2</v>
      </c>
      <c r="BH102">
        <v>-2</v>
      </c>
      <c r="BI102">
        <v>-2</v>
      </c>
      <c r="BJ102">
        <v>-2</v>
      </c>
      <c r="BK102">
        <v>-2</v>
      </c>
      <c r="BL102">
        <v>-2</v>
      </c>
      <c r="BM102">
        <v>-2</v>
      </c>
      <c r="BN102">
        <v>-1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1</v>
      </c>
      <c r="CQ102">
        <v>0</v>
      </c>
      <c r="CS102">
        <v>0</v>
      </c>
      <c r="CT102">
        <v>0</v>
      </c>
      <c r="CU102">
        <v>1</v>
      </c>
      <c r="CV102">
        <v>1</v>
      </c>
      <c r="CW102">
        <v>0</v>
      </c>
      <c r="CX102">
        <v>1</v>
      </c>
      <c r="CY102">
        <v>1</v>
      </c>
      <c r="CZ102">
        <v>1</v>
      </c>
      <c r="DA102">
        <v>0</v>
      </c>
      <c r="DB102">
        <v>1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1</v>
      </c>
      <c r="DI102">
        <v>1</v>
      </c>
      <c r="DJ102">
        <v>1</v>
      </c>
      <c r="DK102">
        <v>0</v>
      </c>
      <c r="DL102">
        <v>0</v>
      </c>
      <c r="DM102">
        <v>0</v>
      </c>
      <c r="DO102">
        <v>1</v>
      </c>
      <c r="DP102">
        <v>1</v>
      </c>
      <c r="DQ102" t="s">
        <v>82</v>
      </c>
      <c r="DR102">
        <v>1</v>
      </c>
      <c r="DS102">
        <v>0</v>
      </c>
      <c r="DT102">
        <v>0</v>
      </c>
      <c r="DU102">
        <v>0</v>
      </c>
      <c r="DV102">
        <v>0</v>
      </c>
      <c r="DX102">
        <v>1</v>
      </c>
      <c r="DY102">
        <v>0</v>
      </c>
      <c r="DZ102">
        <v>0</v>
      </c>
      <c r="EA102">
        <v>0</v>
      </c>
    </row>
    <row r="103" spans="1:132" x14ac:dyDescent="0.35">
      <c r="A103">
        <v>1</v>
      </c>
      <c r="B103">
        <v>1</v>
      </c>
      <c r="C103">
        <v>2</v>
      </c>
      <c r="D103">
        <v>0</v>
      </c>
      <c r="E103">
        <v>3</v>
      </c>
      <c r="F103">
        <v>3</v>
      </c>
      <c r="H103">
        <v>1</v>
      </c>
      <c r="I103">
        <v>1</v>
      </c>
      <c r="J103">
        <v>2</v>
      </c>
      <c r="L103">
        <v>2</v>
      </c>
      <c r="M103">
        <v>2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2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-1</v>
      </c>
      <c r="AL103">
        <v>-1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-1</v>
      </c>
      <c r="AW103">
        <v>-1</v>
      </c>
      <c r="AX103">
        <v>0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2</v>
      </c>
      <c r="BF103">
        <v>2</v>
      </c>
      <c r="BG103">
        <v>0</v>
      </c>
      <c r="BH103">
        <v>2</v>
      </c>
      <c r="BI103">
        <v>0</v>
      </c>
      <c r="BJ103">
        <v>0</v>
      </c>
      <c r="BK103">
        <v>1</v>
      </c>
      <c r="BL103">
        <v>1</v>
      </c>
      <c r="BM103">
        <v>1</v>
      </c>
      <c r="BN103">
        <v>-2</v>
      </c>
      <c r="BO103">
        <v>-2</v>
      </c>
      <c r="BP103">
        <v>-2</v>
      </c>
      <c r="BQ103">
        <v>-2</v>
      </c>
      <c r="BR103">
        <v>-2</v>
      </c>
      <c r="BS103">
        <v>-2</v>
      </c>
      <c r="BT103">
        <v>-2</v>
      </c>
      <c r="BU103">
        <v>-2</v>
      </c>
      <c r="BV103">
        <v>-2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1</v>
      </c>
      <c r="CN103">
        <v>1</v>
      </c>
      <c r="CO103">
        <v>1</v>
      </c>
      <c r="CP103">
        <v>1</v>
      </c>
      <c r="CQ103">
        <v>0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1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O103">
        <v>0</v>
      </c>
      <c r="DP103">
        <v>1</v>
      </c>
      <c r="DQ103" t="s">
        <v>82</v>
      </c>
      <c r="DR103">
        <v>0</v>
      </c>
      <c r="DS103">
        <v>0</v>
      </c>
      <c r="DT103">
        <v>0</v>
      </c>
      <c r="DU103">
        <v>1</v>
      </c>
      <c r="DV103">
        <v>0</v>
      </c>
      <c r="DX103">
        <v>1</v>
      </c>
      <c r="DY103">
        <v>0</v>
      </c>
      <c r="DZ103">
        <v>0</v>
      </c>
      <c r="EA103">
        <v>0</v>
      </c>
    </row>
    <row r="104" spans="1:132" x14ac:dyDescent="0.35">
      <c r="A104">
        <v>1</v>
      </c>
      <c r="B104">
        <v>1</v>
      </c>
      <c r="C104">
        <v>2</v>
      </c>
      <c r="D104">
        <v>1</v>
      </c>
      <c r="E104">
        <v>3</v>
      </c>
      <c r="F104">
        <v>3</v>
      </c>
      <c r="H104">
        <v>1</v>
      </c>
      <c r="I104">
        <v>1</v>
      </c>
      <c r="J104">
        <v>2</v>
      </c>
      <c r="L104">
        <v>2</v>
      </c>
      <c r="M104">
        <v>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2</v>
      </c>
      <c r="U104">
        <v>-2</v>
      </c>
      <c r="V104">
        <v>-2</v>
      </c>
      <c r="W104">
        <v>-2</v>
      </c>
      <c r="X104">
        <v>-2</v>
      </c>
      <c r="Y104">
        <v>-2</v>
      </c>
      <c r="Z104">
        <v>-2</v>
      </c>
      <c r="AA104">
        <v>-2</v>
      </c>
      <c r="AB104">
        <v>-2</v>
      </c>
      <c r="AC104">
        <v>-2</v>
      </c>
      <c r="AD104">
        <v>-2</v>
      </c>
      <c r="AE104">
        <v>-2</v>
      </c>
      <c r="AF104">
        <v>-2</v>
      </c>
      <c r="AG104">
        <v>-2</v>
      </c>
      <c r="AH104">
        <v>-2</v>
      </c>
      <c r="AI104">
        <v>-2</v>
      </c>
      <c r="AJ104">
        <v>-2</v>
      </c>
      <c r="AK104">
        <v>-2</v>
      </c>
      <c r="AL104">
        <v>-2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0</v>
      </c>
      <c r="AW104">
        <v>-2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-2</v>
      </c>
      <c r="BD104">
        <v>-2</v>
      </c>
      <c r="BE104">
        <v>0</v>
      </c>
      <c r="BF104">
        <v>2</v>
      </c>
      <c r="BG104">
        <v>0</v>
      </c>
      <c r="BH104">
        <v>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-2</v>
      </c>
      <c r="BO104">
        <v>-2</v>
      </c>
      <c r="BP104">
        <v>-2</v>
      </c>
      <c r="BQ104">
        <v>-2</v>
      </c>
      <c r="BR104">
        <v>-2</v>
      </c>
      <c r="BS104">
        <v>-2</v>
      </c>
      <c r="BT104">
        <v>-2</v>
      </c>
      <c r="BU104">
        <v>-2</v>
      </c>
      <c r="BV104">
        <v>-2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1</v>
      </c>
      <c r="CO104">
        <v>1</v>
      </c>
      <c r="CP104">
        <v>1</v>
      </c>
      <c r="CQ104">
        <v>0</v>
      </c>
      <c r="CS104">
        <v>0</v>
      </c>
      <c r="CT104">
        <v>0</v>
      </c>
      <c r="CU104">
        <v>1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O104">
        <v>1</v>
      </c>
      <c r="DP104">
        <v>1</v>
      </c>
      <c r="DQ104" t="s">
        <v>82</v>
      </c>
      <c r="DR104">
        <v>1</v>
      </c>
      <c r="DS104">
        <v>0</v>
      </c>
      <c r="DT104">
        <v>0</v>
      </c>
      <c r="DU104">
        <v>0</v>
      </c>
      <c r="DV104">
        <v>0</v>
      </c>
      <c r="DX104">
        <v>1</v>
      </c>
      <c r="DY104">
        <v>0</v>
      </c>
      <c r="DZ104">
        <v>0</v>
      </c>
      <c r="EA104">
        <v>0</v>
      </c>
    </row>
    <row r="105" spans="1:132" x14ac:dyDescent="0.35">
      <c r="A105">
        <v>1</v>
      </c>
      <c r="B105">
        <v>1</v>
      </c>
      <c r="C105">
        <v>2</v>
      </c>
      <c r="D105">
        <v>1</v>
      </c>
      <c r="E105">
        <v>3</v>
      </c>
      <c r="F105">
        <v>3</v>
      </c>
      <c r="H105">
        <v>1</v>
      </c>
      <c r="I105">
        <v>1</v>
      </c>
      <c r="J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2</v>
      </c>
      <c r="T105">
        <v>2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-1</v>
      </c>
      <c r="AL105">
        <v>-1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-2</v>
      </c>
      <c r="BO105">
        <v>-2</v>
      </c>
      <c r="BP105">
        <v>-2</v>
      </c>
      <c r="BQ105">
        <v>-2</v>
      </c>
      <c r="BR105">
        <v>-2</v>
      </c>
      <c r="BS105">
        <v>-2</v>
      </c>
      <c r="BT105">
        <v>-2</v>
      </c>
      <c r="BU105">
        <v>-2</v>
      </c>
      <c r="BV105">
        <v>-2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2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1</v>
      </c>
      <c r="CP105">
        <v>0</v>
      </c>
      <c r="CQ105">
        <v>0</v>
      </c>
      <c r="CS105">
        <v>0</v>
      </c>
      <c r="CT105">
        <v>0</v>
      </c>
      <c r="CU105">
        <v>1</v>
      </c>
      <c r="CV105">
        <v>1</v>
      </c>
      <c r="CW105">
        <v>0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1</v>
      </c>
      <c r="DK105">
        <v>1</v>
      </c>
      <c r="DL105">
        <v>0</v>
      </c>
      <c r="DM105">
        <v>0</v>
      </c>
      <c r="DO105">
        <v>1</v>
      </c>
      <c r="DP105">
        <v>1</v>
      </c>
      <c r="DQ105" t="s">
        <v>82</v>
      </c>
      <c r="DR105">
        <v>0</v>
      </c>
      <c r="DS105">
        <v>0</v>
      </c>
      <c r="DT105">
        <v>0</v>
      </c>
      <c r="DU105">
        <v>1</v>
      </c>
      <c r="DV105">
        <v>0</v>
      </c>
      <c r="DX105">
        <v>1</v>
      </c>
      <c r="DY105">
        <v>0</v>
      </c>
      <c r="DZ105">
        <v>0</v>
      </c>
      <c r="EA105">
        <v>0</v>
      </c>
    </row>
    <row r="106" spans="1:132" x14ac:dyDescent="0.35">
      <c r="A106">
        <v>1</v>
      </c>
      <c r="B106">
        <v>1</v>
      </c>
      <c r="C106">
        <v>2</v>
      </c>
      <c r="D106">
        <v>1</v>
      </c>
      <c r="E106">
        <v>3</v>
      </c>
      <c r="F106">
        <v>3</v>
      </c>
      <c r="H106">
        <v>1</v>
      </c>
      <c r="I106">
        <v>1</v>
      </c>
      <c r="J106">
        <v>2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-2</v>
      </c>
      <c r="AE106">
        <v>-2</v>
      </c>
      <c r="AF106">
        <v>-2</v>
      </c>
      <c r="AG106">
        <v>-2</v>
      </c>
      <c r="AH106">
        <v>-2</v>
      </c>
      <c r="AI106">
        <v>-2</v>
      </c>
      <c r="AJ106">
        <v>-2</v>
      </c>
      <c r="AK106">
        <v>-2</v>
      </c>
      <c r="AL106">
        <v>-2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-1</v>
      </c>
      <c r="AW106">
        <v>-1</v>
      </c>
      <c r="AX106">
        <v>0</v>
      </c>
      <c r="AY106">
        <v>0</v>
      </c>
      <c r="AZ106">
        <v>0</v>
      </c>
      <c r="BA106">
        <v>0</v>
      </c>
      <c r="BB106">
        <v>-1</v>
      </c>
      <c r="BC106">
        <v>-1</v>
      </c>
      <c r="BD106">
        <v>-1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1</v>
      </c>
      <c r="BN106">
        <v>-2</v>
      </c>
      <c r="BO106">
        <v>-2</v>
      </c>
      <c r="BP106">
        <v>-2</v>
      </c>
      <c r="BQ106">
        <v>-2</v>
      </c>
      <c r="BR106">
        <v>-2</v>
      </c>
      <c r="BS106">
        <v>-2</v>
      </c>
      <c r="BT106">
        <v>-2</v>
      </c>
      <c r="BU106">
        <v>-2</v>
      </c>
      <c r="BV106">
        <v>-2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0</v>
      </c>
      <c r="CS106">
        <v>0</v>
      </c>
      <c r="CT106">
        <v>0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0</v>
      </c>
      <c r="DL106">
        <v>1</v>
      </c>
      <c r="DM106">
        <v>0</v>
      </c>
      <c r="DO106">
        <v>1</v>
      </c>
      <c r="DP106">
        <v>1</v>
      </c>
      <c r="DQ106" t="s">
        <v>82</v>
      </c>
      <c r="DR106">
        <v>1</v>
      </c>
      <c r="DS106">
        <v>1</v>
      </c>
      <c r="DT106">
        <v>0</v>
      </c>
      <c r="DU106">
        <v>0</v>
      </c>
      <c r="DV106">
        <v>0</v>
      </c>
      <c r="DX106">
        <v>1</v>
      </c>
      <c r="DY106">
        <v>0</v>
      </c>
      <c r="DZ106">
        <v>0</v>
      </c>
      <c r="EA106">
        <v>0</v>
      </c>
    </row>
    <row r="107" spans="1:132" x14ac:dyDescent="0.35">
      <c r="A107">
        <v>1</v>
      </c>
      <c r="B107">
        <v>1</v>
      </c>
      <c r="C107">
        <v>2</v>
      </c>
      <c r="D107">
        <v>1</v>
      </c>
      <c r="E107">
        <v>3</v>
      </c>
      <c r="F107">
        <v>3</v>
      </c>
      <c r="H107">
        <v>1</v>
      </c>
      <c r="I107">
        <v>1</v>
      </c>
      <c r="J107">
        <v>2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1</v>
      </c>
      <c r="AD107">
        <v>-1</v>
      </c>
      <c r="AE107">
        <v>-1</v>
      </c>
      <c r="AF107">
        <v>-2</v>
      </c>
      <c r="AG107">
        <v>-1</v>
      </c>
      <c r="AH107">
        <v>0</v>
      </c>
      <c r="AI107">
        <v>0</v>
      </c>
      <c r="AJ107">
        <v>-1</v>
      </c>
      <c r="AK107">
        <v>-1</v>
      </c>
      <c r="AL107">
        <v>1</v>
      </c>
      <c r="AM107">
        <v>2</v>
      </c>
      <c r="AN107">
        <v>2</v>
      </c>
      <c r="AO107">
        <v>0</v>
      </c>
      <c r="AP107">
        <v>1</v>
      </c>
      <c r="AQ107">
        <v>1</v>
      </c>
      <c r="AR107">
        <v>2</v>
      </c>
      <c r="AS107">
        <v>2</v>
      </c>
      <c r="AT107">
        <v>2</v>
      </c>
      <c r="AU107">
        <v>2</v>
      </c>
      <c r="AV107">
        <v>-2</v>
      </c>
      <c r="AW107">
        <v>-2</v>
      </c>
      <c r="AX107">
        <v>0</v>
      </c>
      <c r="AY107">
        <v>0</v>
      </c>
      <c r="AZ107">
        <v>0</v>
      </c>
      <c r="BA107">
        <v>-2</v>
      </c>
      <c r="BB107">
        <v>-2</v>
      </c>
      <c r="BC107">
        <v>-2</v>
      </c>
      <c r="BD107">
        <v>-2</v>
      </c>
      <c r="BE107">
        <v>1</v>
      </c>
      <c r="BF107">
        <v>1</v>
      </c>
      <c r="BG107">
        <v>0</v>
      </c>
      <c r="BH107">
        <v>0</v>
      </c>
      <c r="BI107">
        <v>1</v>
      </c>
      <c r="BJ107">
        <v>1</v>
      </c>
      <c r="BK107">
        <v>2</v>
      </c>
      <c r="BL107">
        <v>2</v>
      </c>
      <c r="BM107">
        <v>2</v>
      </c>
      <c r="BN107">
        <v>-2</v>
      </c>
      <c r="BO107">
        <v>-2</v>
      </c>
      <c r="BP107">
        <v>0</v>
      </c>
      <c r="BQ107">
        <v>-2</v>
      </c>
      <c r="BR107">
        <v>-2</v>
      </c>
      <c r="BS107">
        <v>-2</v>
      </c>
      <c r="BT107">
        <v>-2</v>
      </c>
      <c r="BU107">
        <v>-2</v>
      </c>
      <c r="BV107">
        <v>-2</v>
      </c>
      <c r="BW107">
        <v>1</v>
      </c>
      <c r="BX107">
        <v>2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1</v>
      </c>
      <c r="CL107">
        <v>0</v>
      </c>
      <c r="CM107">
        <v>1</v>
      </c>
      <c r="CN107">
        <v>1</v>
      </c>
      <c r="CO107">
        <v>1</v>
      </c>
      <c r="CP107">
        <v>1</v>
      </c>
      <c r="CQ107">
        <v>0</v>
      </c>
      <c r="CS107">
        <v>1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O107">
        <v>1</v>
      </c>
      <c r="DP107">
        <v>1</v>
      </c>
      <c r="DQ107" t="s">
        <v>769</v>
      </c>
      <c r="DR107">
        <v>0</v>
      </c>
      <c r="DS107">
        <v>0</v>
      </c>
      <c r="DT107">
        <v>0</v>
      </c>
      <c r="DU107">
        <v>0</v>
      </c>
      <c r="DV107">
        <v>1</v>
      </c>
      <c r="DW107" t="s">
        <v>770</v>
      </c>
      <c r="DX107">
        <v>1</v>
      </c>
      <c r="DY107">
        <v>0</v>
      </c>
      <c r="DZ107">
        <v>0</v>
      </c>
      <c r="EA107">
        <v>1</v>
      </c>
      <c r="EB107" t="s">
        <v>771</v>
      </c>
    </row>
    <row r="108" spans="1:132" x14ac:dyDescent="0.35">
      <c r="A108">
        <v>1</v>
      </c>
      <c r="B108">
        <v>1</v>
      </c>
      <c r="C108">
        <v>2</v>
      </c>
      <c r="D108">
        <v>1</v>
      </c>
      <c r="E108">
        <v>3</v>
      </c>
      <c r="F108">
        <v>3</v>
      </c>
      <c r="H108">
        <v>1</v>
      </c>
      <c r="I108">
        <v>0</v>
      </c>
      <c r="J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-2</v>
      </c>
      <c r="V108">
        <v>-2</v>
      </c>
      <c r="W108">
        <v>-2</v>
      </c>
      <c r="X108">
        <v>-1</v>
      </c>
      <c r="Y108">
        <v>1</v>
      </c>
      <c r="Z108">
        <v>-2</v>
      </c>
      <c r="AA108">
        <v>-1</v>
      </c>
      <c r="AB108">
        <v>-2</v>
      </c>
      <c r="AC108">
        <v>-2</v>
      </c>
      <c r="AD108">
        <v>-2</v>
      </c>
      <c r="AE108">
        <v>-2</v>
      </c>
      <c r="AF108">
        <v>-2</v>
      </c>
      <c r="AG108">
        <v>-2</v>
      </c>
      <c r="AH108">
        <v>-2</v>
      </c>
      <c r="AI108">
        <v>-2</v>
      </c>
      <c r="AJ108">
        <v>-2</v>
      </c>
      <c r="AK108">
        <v>-2</v>
      </c>
      <c r="AL108">
        <v>-2</v>
      </c>
      <c r="AM108">
        <v>2</v>
      </c>
      <c r="AN108">
        <v>2</v>
      </c>
      <c r="AO108">
        <v>2</v>
      </c>
      <c r="AP108">
        <v>2</v>
      </c>
      <c r="AQ108">
        <v>1</v>
      </c>
      <c r="AR108">
        <v>2</v>
      </c>
      <c r="AS108">
        <v>2</v>
      </c>
      <c r="AT108">
        <v>2</v>
      </c>
      <c r="AU108">
        <v>2</v>
      </c>
      <c r="AV108">
        <v>-1</v>
      </c>
      <c r="AW108">
        <v>-1</v>
      </c>
      <c r="AX108">
        <v>-1</v>
      </c>
      <c r="AY108">
        <v>-1</v>
      </c>
      <c r="AZ108">
        <v>0</v>
      </c>
      <c r="BA108">
        <v>-1</v>
      </c>
      <c r="BB108">
        <v>-1</v>
      </c>
      <c r="BC108">
        <v>-1</v>
      </c>
      <c r="BD108">
        <v>-1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2</v>
      </c>
      <c r="BN108">
        <v>-2</v>
      </c>
      <c r="BO108">
        <v>-2</v>
      </c>
      <c r="BP108">
        <v>-2</v>
      </c>
      <c r="BQ108">
        <v>-2</v>
      </c>
      <c r="BR108">
        <v>-2</v>
      </c>
      <c r="BS108">
        <v>-2</v>
      </c>
      <c r="BT108">
        <v>-2</v>
      </c>
      <c r="BU108">
        <v>-2</v>
      </c>
      <c r="BV108">
        <v>-2</v>
      </c>
      <c r="BW108">
        <v>1</v>
      </c>
      <c r="BX108">
        <v>2</v>
      </c>
      <c r="BY108">
        <v>1</v>
      </c>
      <c r="BZ108">
        <v>2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S108">
        <v>0</v>
      </c>
      <c r="CT108">
        <v>0</v>
      </c>
      <c r="CU108">
        <v>1</v>
      </c>
      <c r="CV108">
        <v>1</v>
      </c>
      <c r="CW108">
        <v>0</v>
      </c>
      <c r="CX108">
        <v>0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0</v>
      </c>
      <c r="DL108">
        <v>0</v>
      </c>
      <c r="DM108">
        <v>0</v>
      </c>
      <c r="DO108">
        <v>1</v>
      </c>
      <c r="DP108">
        <v>1</v>
      </c>
      <c r="DQ108" t="s">
        <v>118</v>
      </c>
      <c r="DR108">
        <v>0</v>
      </c>
      <c r="DS108">
        <v>0</v>
      </c>
      <c r="DT108">
        <v>0</v>
      </c>
      <c r="DU108">
        <v>1</v>
      </c>
      <c r="DV108">
        <v>0</v>
      </c>
      <c r="DX108">
        <v>1</v>
      </c>
      <c r="DY108">
        <v>0</v>
      </c>
      <c r="DZ108">
        <v>0</v>
      </c>
      <c r="EA108">
        <v>0</v>
      </c>
    </row>
    <row r="109" spans="1:132" x14ac:dyDescent="0.35">
      <c r="A109">
        <v>1</v>
      </c>
      <c r="B109">
        <v>1</v>
      </c>
      <c r="C109">
        <v>2</v>
      </c>
      <c r="D109">
        <v>1</v>
      </c>
      <c r="E109">
        <v>3</v>
      </c>
      <c r="F109">
        <v>3</v>
      </c>
      <c r="H109">
        <v>1</v>
      </c>
      <c r="I109">
        <v>1</v>
      </c>
      <c r="J109">
        <v>2</v>
      </c>
      <c r="L109">
        <v>2</v>
      </c>
      <c r="M109">
        <v>2</v>
      </c>
      <c r="N109">
        <v>2</v>
      </c>
      <c r="O109">
        <v>2</v>
      </c>
      <c r="P109">
        <v>1</v>
      </c>
      <c r="Q109">
        <v>2</v>
      </c>
      <c r="R109">
        <v>2</v>
      </c>
      <c r="S109">
        <v>2</v>
      </c>
      <c r="T109">
        <v>2</v>
      </c>
      <c r="U109">
        <v>-1</v>
      </c>
      <c r="V109">
        <v>-1</v>
      </c>
      <c r="W109">
        <v>-2</v>
      </c>
      <c r="X109">
        <v>-2</v>
      </c>
      <c r="Y109">
        <v>2</v>
      </c>
      <c r="Z109">
        <v>-2</v>
      </c>
      <c r="AA109">
        <v>-2</v>
      </c>
      <c r="AB109">
        <v>-2</v>
      </c>
      <c r="AC109">
        <v>-2</v>
      </c>
      <c r="AD109">
        <v>-2</v>
      </c>
      <c r="AE109">
        <v>-2</v>
      </c>
      <c r="AF109">
        <v>-2</v>
      </c>
      <c r="AG109">
        <v>-2</v>
      </c>
      <c r="AH109">
        <v>1</v>
      </c>
      <c r="AI109">
        <v>-2</v>
      </c>
      <c r="AJ109">
        <v>1</v>
      </c>
      <c r="AK109">
        <v>1</v>
      </c>
      <c r="AL109">
        <v>1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1</v>
      </c>
      <c r="AS109">
        <v>1</v>
      </c>
      <c r="AT109">
        <v>1</v>
      </c>
      <c r="AU109">
        <v>1</v>
      </c>
      <c r="AV109">
        <v>-1</v>
      </c>
      <c r="AW109">
        <v>-2</v>
      </c>
      <c r="AX109">
        <v>0</v>
      </c>
      <c r="AY109">
        <v>-2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0</v>
      </c>
      <c r="BH109">
        <v>0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-2</v>
      </c>
      <c r="BP109">
        <v>-2</v>
      </c>
      <c r="BQ109">
        <v>-2</v>
      </c>
      <c r="BR109">
        <v>-2</v>
      </c>
      <c r="BS109">
        <v>-2</v>
      </c>
      <c r="BT109">
        <v>-2</v>
      </c>
      <c r="BU109">
        <v>-2</v>
      </c>
      <c r="BV109">
        <v>-2</v>
      </c>
      <c r="BW109">
        <v>1</v>
      </c>
      <c r="BX109">
        <v>2</v>
      </c>
      <c r="BY109">
        <v>1</v>
      </c>
      <c r="BZ109">
        <v>2</v>
      </c>
      <c r="CA109">
        <v>1</v>
      </c>
      <c r="CB109">
        <v>1</v>
      </c>
      <c r="CC109">
        <v>2</v>
      </c>
      <c r="CD109">
        <v>1</v>
      </c>
      <c r="CE109">
        <v>2</v>
      </c>
      <c r="CF109">
        <v>1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S109">
        <v>0</v>
      </c>
      <c r="CT109">
        <v>0</v>
      </c>
      <c r="CU109">
        <v>1</v>
      </c>
      <c r="CV109">
        <v>1</v>
      </c>
      <c r="CW109">
        <v>0</v>
      </c>
      <c r="CX109">
        <v>1</v>
      </c>
      <c r="CY109">
        <v>1</v>
      </c>
      <c r="CZ109">
        <v>1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O109">
        <v>1</v>
      </c>
      <c r="DP109">
        <v>1</v>
      </c>
      <c r="DQ109" t="s">
        <v>118</v>
      </c>
      <c r="DR109">
        <v>0</v>
      </c>
      <c r="DS109">
        <v>0</v>
      </c>
      <c r="DT109">
        <v>0</v>
      </c>
      <c r="DU109">
        <v>1</v>
      </c>
      <c r="DV109">
        <v>0</v>
      </c>
      <c r="DX109">
        <v>1</v>
      </c>
      <c r="DY109">
        <v>0</v>
      </c>
      <c r="DZ109">
        <v>0</v>
      </c>
      <c r="EA109">
        <v>0</v>
      </c>
    </row>
    <row r="110" spans="1:132" x14ac:dyDescent="0.35">
      <c r="A110">
        <v>1</v>
      </c>
      <c r="B110">
        <v>1</v>
      </c>
      <c r="C110">
        <v>2</v>
      </c>
      <c r="D110">
        <v>1</v>
      </c>
      <c r="E110">
        <v>3</v>
      </c>
      <c r="F110">
        <v>3</v>
      </c>
      <c r="H110">
        <v>1</v>
      </c>
      <c r="I110">
        <v>1</v>
      </c>
      <c r="J110">
        <v>2</v>
      </c>
      <c r="L110">
        <v>1</v>
      </c>
      <c r="M110">
        <v>2</v>
      </c>
      <c r="N110">
        <v>1</v>
      </c>
      <c r="O110">
        <v>1</v>
      </c>
      <c r="P110">
        <v>-2</v>
      </c>
      <c r="Q110">
        <v>0</v>
      </c>
      <c r="R110">
        <v>1</v>
      </c>
      <c r="S110">
        <v>1</v>
      </c>
      <c r="T110">
        <v>-1</v>
      </c>
      <c r="U110">
        <v>-1</v>
      </c>
      <c r="V110">
        <v>-2</v>
      </c>
      <c r="W110">
        <v>-1</v>
      </c>
      <c r="X110">
        <v>-1</v>
      </c>
      <c r="Y110">
        <v>1</v>
      </c>
      <c r="Z110">
        <v>0</v>
      </c>
      <c r="AA110">
        <v>-1</v>
      </c>
      <c r="AB110">
        <v>-1</v>
      </c>
      <c r="AC110">
        <v>1</v>
      </c>
      <c r="AD110">
        <v>-1</v>
      </c>
      <c r="AE110">
        <v>-1</v>
      </c>
      <c r="AF110">
        <v>-1</v>
      </c>
      <c r="AG110">
        <v>-1</v>
      </c>
      <c r="AH110">
        <v>0</v>
      </c>
      <c r="AI110">
        <v>-1</v>
      </c>
      <c r="AJ110">
        <v>-1</v>
      </c>
      <c r="AK110">
        <v>-1</v>
      </c>
      <c r="AL110">
        <v>1</v>
      </c>
      <c r="AM110">
        <v>1</v>
      </c>
      <c r="AN110">
        <v>1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0</v>
      </c>
      <c r="AV110">
        <v>0</v>
      </c>
      <c r="AW110">
        <v>-2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-1</v>
      </c>
      <c r="BD110">
        <v>1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1</v>
      </c>
      <c r="BN110">
        <v>0</v>
      </c>
      <c r="BO110">
        <v>-2</v>
      </c>
      <c r="BP110">
        <v>-1</v>
      </c>
      <c r="BQ110">
        <v>-1</v>
      </c>
      <c r="BR110">
        <v>0</v>
      </c>
      <c r="BS110">
        <v>-1</v>
      </c>
      <c r="BT110">
        <v>-1</v>
      </c>
      <c r="BU110">
        <v>-1</v>
      </c>
      <c r="BV110">
        <v>2</v>
      </c>
      <c r="BW110">
        <v>1</v>
      </c>
      <c r="BX110">
        <v>2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1</v>
      </c>
      <c r="CZ110">
        <v>1</v>
      </c>
      <c r="DA110">
        <v>1</v>
      </c>
      <c r="DB110">
        <v>0</v>
      </c>
      <c r="DC110">
        <v>1</v>
      </c>
      <c r="DD110">
        <v>1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O110">
        <v>0</v>
      </c>
      <c r="DP110">
        <v>5</v>
      </c>
      <c r="DQ110" t="s">
        <v>72</v>
      </c>
      <c r="DR110">
        <v>1</v>
      </c>
      <c r="DS110">
        <v>0</v>
      </c>
      <c r="DT110">
        <v>0</v>
      </c>
      <c r="DU110">
        <v>0</v>
      </c>
      <c r="DV110">
        <v>0</v>
      </c>
      <c r="DX110">
        <v>1</v>
      </c>
      <c r="DY110">
        <v>0</v>
      </c>
      <c r="DZ110">
        <v>0</v>
      </c>
      <c r="EA110">
        <v>0</v>
      </c>
    </row>
    <row r="111" spans="1:132" x14ac:dyDescent="0.35">
      <c r="A111">
        <v>1</v>
      </c>
      <c r="B111">
        <v>1</v>
      </c>
      <c r="C111">
        <v>2</v>
      </c>
      <c r="D111">
        <v>1</v>
      </c>
      <c r="E111">
        <v>3</v>
      </c>
      <c r="F111">
        <v>3</v>
      </c>
      <c r="H111">
        <v>1</v>
      </c>
      <c r="I111">
        <v>1</v>
      </c>
      <c r="J111">
        <v>2</v>
      </c>
      <c r="L111">
        <v>1</v>
      </c>
      <c r="M111">
        <v>2</v>
      </c>
      <c r="N111">
        <v>1</v>
      </c>
      <c r="O111">
        <v>1</v>
      </c>
      <c r="P111">
        <v>-1</v>
      </c>
      <c r="Q111">
        <v>0</v>
      </c>
      <c r="R111">
        <v>1</v>
      </c>
      <c r="S111">
        <v>1</v>
      </c>
      <c r="T111">
        <v>-1</v>
      </c>
      <c r="U111">
        <v>-1</v>
      </c>
      <c r="V111">
        <v>-2</v>
      </c>
      <c r="W111">
        <v>-1</v>
      </c>
      <c r="X111">
        <v>-1</v>
      </c>
      <c r="Y111">
        <v>1</v>
      </c>
      <c r="Z111">
        <v>-1</v>
      </c>
      <c r="AA111">
        <v>-1</v>
      </c>
      <c r="AB111">
        <v>-1</v>
      </c>
      <c r="AC111">
        <v>1</v>
      </c>
      <c r="AD111">
        <v>-1</v>
      </c>
      <c r="AE111">
        <v>-1</v>
      </c>
      <c r="AF111">
        <v>-1</v>
      </c>
      <c r="AG111">
        <v>-1</v>
      </c>
      <c r="AH111">
        <v>0</v>
      </c>
      <c r="AI111">
        <v>0</v>
      </c>
      <c r="AJ111">
        <v>0</v>
      </c>
      <c r="AK111">
        <v>0</v>
      </c>
      <c r="AL111">
        <v>2</v>
      </c>
      <c r="AM111">
        <v>-1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-2</v>
      </c>
      <c r="AX111">
        <v>-1</v>
      </c>
      <c r="AY111">
        <v>-1</v>
      </c>
      <c r="AZ111">
        <v>-1</v>
      </c>
      <c r="BA111">
        <v>0</v>
      </c>
      <c r="BB111">
        <v>0</v>
      </c>
      <c r="BC111">
        <v>-1</v>
      </c>
      <c r="BD111">
        <v>1</v>
      </c>
      <c r="BE111">
        <v>0</v>
      </c>
      <c r="BF111">
        <v>2</v>
      </c>
      <c r="BG111">
        <v>0</v>
      </c>
      <c r="BH111">
        <v>1</v>
      </c>
      <c r="BI111">
        <v>0</v>
      </c>
      <c r="BJ111">
        <v>0</v>
      </c>
      <c r="BK111">
        <v>-1</v>
      </c>
      <c r="BL111">
        <v>0</v>
      </c>
      <c r="BM111">
        <v>0</v>
      </c>
      <c r="BN111">
        <v>-1</v>
      </c>
      <c r="BO111">
        <v>-2</v>
      </c>
      <c r="BP111">
        <v>-1</v>
      </c>
      <c r="BQ111">
        <v>-1</v>
      </c>
      <c r="BR111">
        <v>0</v>
      </c>
      <c r="BS111">
        <v>-1</v>
      </c>
      <c r="BT111">
        <v>-1</v>
      </c>
      <c r="BU111">
        <v>0</v>
      </c>
      <c r="BV111">
        <v>-1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1</v>
      </c>
      <c r="CQ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1</v>
      </c>
      <c r="CY111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O111">
        <v>1</v>
      </c>
      <c r="DP111">
        <v>5</v>
      </c>
      <c r="DQ111" t="s">
        <v>82</v>
      </c>
      <c r="DR111">
        <v>0</v>
      </c>
      <c r="DS111">
        <v>0</v>
      </c>
      <c r="DT111">
        <v>0</v>
      </c>
      <c r="DU111">
        <v>0</v>
      </c>
      <c r="DV111">
        <v>1</v>
      </c>
      <c r="DW111" t="s">
        <v>46</v>
      </c>
      <c r="DX111">
        <v>1</v>
      </c>
      <c r="DY111">
        <v>0</v>
      </c>
      <c r="DZ111">
        <v>0</v>
      </c>
      <c r="EA111">
        <v>0</v>
      </c>
    </row>
    <row r="112" spans="1:132" x14ac:dyDescent="0.35">
      <c r="A112">
        <v>1</v>
      </c>
      <c r="B112">
        <v>1</v>
      </c>
      <c r="C112">
        <v>2</v>
      </c>
      <c r="D112">
        <v>1</v>
      </c>
      <c r="E112">
        <v>3</v>
      </c>
      <c r="F112">
        <v>3</v>
      </c>
      <c r="H112">
        <v>1</v>
      </c>
      <c r="I112">
        <v>1</v>
      </c>
      <c r="J112">
        <v>2</v>
      </c>
      <c r="L112">
        <v>1</v>
      </c>
      <c r="M112">
        <v>2</v>
      </c>
      <c r="N112">
        <v>1</v>
      </c>
      <c r="O112">
        <v>1</v>
      </c>
      <c r="P112">
        <v>-1</v>
      </c>
      <c r="Q112">
        <v>0</v>
      </c>
      <c r="R112">
        <v>0</v>
      </c>
      <c r="S112">
        <v>1</v>
      </c>
      <c r="T112">
        <v>1</v>
      </c>
      <c r="U112">
        <v>-1</v>
      </c>
      <c r="V112">
        <v>-2</v>
      </c>
      <c r="W112">
        <v>-1</v>
      </c>
      <c r="X112">
        <v>-1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-1</v>
      </c>
      <c r="AE112">
        <v>1</v>
      </c>
      <c r="AF112">
        <v>-1</v>
      </c>
      <c r="AG112">
        <v>-1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-2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1</v>
      </c>
      <c r="BN112">
        <v>-1</v>
      </c>
      <c r="BO112">
        <v>-2</v>
      </c>
      <c r="BP112">
        <v>-1</v>
      </c>
      <c r="BQ112">
        <v>-1</v>
      </c>
      <c r="BR112">
        <v>0</v>
      </c>
      <c r="BS112">
        <v>-1</v>
      </c>
      <c r="BT112">
        <v>-1</v>
      </c>
      <c r="BU112">
        <v>-1</v>
      </c>
      <c r="BV112">
        <v>-1</v>
      </c>
      <c r="BW112">
        <v>1</v>
      </c>
      <c r="BX112">
        <v>2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1</v>
      </c>
      <c r="CQ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1</v>
      </c>
      <c r="DH112">
        <v>0</v>
      </c>
      <c r="DI112">
        <v>0</v>
      </c>
      <c r="DJ112">
        <v>1</v>
      </c>
      <c r="DK112">
        <v>1</v>
      </c>
      <c r="DL112">
        <v>0</v>
      </c>
      <c r="DM112">
        <v>0</v>
      </c>
      <c r="DO112">
        <v>1</v>
      </c>
      <c r="DP112">
        <v>5</v>
      </c>
      <c r="DQ112" t="s">
        <v>72</v>
      </c>
      <c r="DR112">
        <v>1</v>
      </c>
      <c r="DS112">
        <v>0</v>
      </c>
      <c r="DT112">
        <v>0</v>
      </c>
      <c r="DU112">
        <v>0</v>
      </c>
      <c r="DV112">
        <v>0</v>
      </c>
      <c r="DX112">
        <v>1</v>
      </c>
      <c r="DY112">
        <v>1</v>
      </c>
      <c r="DZ112">
        <v>0</v>
      </c>
      <c r="EA112">
        <v>0</v>
      </c>
    </row>
    <row r="113" spans="1:131" x14ac:dyDescent="0.35">
      <c r="A113">
        <v>1</v>
      </c>
      <c r="B113">
        <v>1</v>
      </c>
      <c r="C113">
        <v>2</v>
      </c>
      <c r="D113">
        <v>1</v>
      </c>
      <c r="E113">
        <v>3</v>
      </c>
      <c r="F113">
        <v>3</v>
      </c>
      <c r="H113">
        <v>1</v>
      </c>
      <c r="I113">
        <v>1</v>
      </c>
      <c r="J113">
        <v>2</v>
      </c>
      <c r="L113">
        <v>1</v>
      </c>
      <c r="M113">
        <v>2</v>
      </c>
      <c r="N113">
        <v>1</v>
      </c>
      <c r="O113">
        <v>1</v>
      </c>
      <c r="P113">
        <v>-1</v>
      </c>
      <c r="Q113">
        <v>0</v>
      </c>
      <c r="R113">
        <v>1</v>
      </c>
      <c r="S113">
        <v>1</v>
      </c>
      <c r="T113">
        <v>1</v>
      </c>
      <c r="U113">
        <v>-1</v>
      </c>
      <c r="V113">
        <v>-2</v>
      </c>
      <c r="W113">
        <v>-1</v>
      </c>
      <c r="X113">
        <v>-1</v>
      </c>
      <c r="Y113">
        <v>-1</v>
      </c>
      <c r="Z113">
        <v>0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0</v>
      </c>
      <c r="AI113">
        <v>-1</v>
      </c>
      <c r="AJ113">
        <v>-1</v>
      </c>
      <c r="AK113">
        <v>-1</v>
      </c>
      <c r="AL113">
        <v>-1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0</v>
      </c>
      <c r="AW113">
        <v>-2</v>
      </c>
      <c r="AX113">
        <v>0</v>
      </c>
      <c r="AY113">
        <v>-1</v>
      </c>
      <c r="AZ113">
        <v>0</v>
      </c>
      <c r="BA113">
        <v>0</v>
      </c>
      <c r="BB113">
        <v>-1</v>
      </c>
      <c r="BC113">
        <v>-1</v>
      </c>
      <c r="BD113">
        <v>-1</v>
      </c>
      <c r="BE113">
        <v>0</v>
      </c>
      <c r="BF113">
        <v>2</v>
      </c>
      <c r="BG113">
        <v>0</v>
      </c>
      <c r="BH113">
        <v>0</v>
      </c>
      <c r="BI113">
        <v>1</v>
      </c>
      <c r="BJ113">
        <v>0</v>
      </c>
      <c r="BK113">
        <v>2</v>
      </c>
      <c r="BL113">
        <v>2</v>
      </c>
      <c r="BM113">
        <v>1</v>
      </c>
      <c r="BN113">
        <v>-1</v>
      </c>
      <c r="BO113">
        <v>-2</v>
      </c>
      <c r="BP113">
        <v>-1</v>
      </c>
      <c r="BQ113">
        <v>-1</v>
      </c>
      <c r="BR113">
        <v>0</v>
      </c>
      <c r="BS113">
        <v>0</v>
      </c>
      <c r="BT113">
        <v>-1</v>
      </c>
      <c r="BU113">
        <v>-1</v>
      </c>
      <c r="BV113">
        <v>-1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1</v>
      </c>
      <c r="CQ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1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O113">
        <v>1</v>
      </c>
      <c r="DP113">
        <v>5</v>
      </c>
      <c r="DQ113" t="s">
        <v>72</v>
      </c>
      <c r="DR113">
        <v>0</v>
      </c>
      <c r="DS113">
        <v>0</v>
      </c>
      <c r="DT113">
        <v>0</v>
      </c>
      <c r="DU113">
        <v>0</v>
      </c>
      <c r="DV113">
        <v>1</v>
      </c>
      <c r="DW113" t="s">
        <v>46</v>
      </c>
      <c r="DX113">
        <v>1</v>
      </c>
      <c r="DY113">
        <v>0</v>
      </c>
      <c r="DZ113">
        <v>0</v>
      </c>
      <c r="EA113">
        <v>0</v>
      </c>
    </row>
    <row r="114" spans="1:131" x14ac:dyDescent="0.35">
      <c r="A114">
        <v>1</v>
      </c>
      <c r="B114">
        <v>1</v>
      </c>
      <c r="C114">
        <v>2</v>
      </c>
      <c r="D114">
        <v>1</v>
      </c>
      <c r="E114">
        <v>3</v>
      </c>
      <c r="F114">
        <v>3</v>
      </c>
      <c r="H114">
        <v>1</v>
      </c>
      <c r="I114">
        <v>0</v>
      </c>
      <c r="J114">
        <v>2</v>
      </c>
      <c r="L114">
        <v>1</v>
      </c>
      <c r="M114">
        <v>5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1</v>
      </c>
      <c r="T114">
        <v>1</v>
      </c>
      <c r="U114">
        <v>-1</v>
      </c>
      <c r="V114">
        <v>-1</v>
      </c>
      <c r="W114">
        <v>-1</v>
      </c>
      <c r="X114">
        <v>1</v>
      </c>
      <c r="Y114">
        <v>1</v>
      </c>
      <c r="Z114">
        <v>0</v>
      </c>
      <c r="AA114">
        <v>-1</v>
      </c>
      <c r="AB114">
        <v>-1</v>
      </c>
      <c r="AC114">
        <v>-1</v>
      </c>
      <c r="AD114">
        <v>-1</v>
      </c>
      <c r="AE114">
        <v>-2</v>
      </c>
      <c r="AF114">
        <v>-1</v>
      </c>
      <c r="AG114">
        <v>-1</v>
      </c>
      <c r="AH114">
        <v>-1</v>
      </c>
      <c r="AI114">
        <v>0</v>
      </c>
      <c r="AJ114">
        <v>0</v>
      </c>
      <c r="AK114">
        <v>-1</v>
      </c>
      <c r="AL114">
        <v>-1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0</v>
      </c>
      <c r="AS114">
        <v>0</v>
      </c>
      <c r="AT114">
        <v>1</v>
      </c>
      <c r="AU114">
        <v>1</v>
      </c>
      <c r="AV114">
        <v>0</v>
      </c>
      <c r="AW114">
        <v>-2</v>
      </c>
      <c r="AX114">
        <v>0</v>
      </c>
      <c r="AY114">
        <v>-1</v>
      </c>
      <c r="AZ114">
        <v>0</v>
      </c>
      <c r="BA114">
        <v>0</v>
      </c>
      <c r="BB114">
        <v>0</v>
      </c>
      <c r="BC114">
        <v>-1</v>
      </c>
      <c r="BD114">
        <v>-1</v>
      </c>
      <c r="BE114">
        <v>0</v>
      </c>
      <c r="BF114">
        <v>2</v>
      </c>
      <c r="BG114">
        <v>0</v>
      </c>
      <c r="BH114">
        <v>1</v>
      </c>
      <c r="BI114">
        <v>1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1</v>
      </c>
      <c r="BX114">
        <v>2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2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1</v>
      </c>
      <c r="CQ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1</v>
      </c>
      <c r="CY114">
        <v>0</v>
      </c>
      <c r="CZ114">
        <v>1</v>
      </c>
      <c r="DA114">
        <v>1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O114">
        <v>1</v>
      </c>
      <c r="DP114">
        <v>5</v>
      </c>
      <c r="DQ114" t="s">
        <v>82</v>
      </c>
      <c r="DR114">
        <v>1</v>
      </c>
      <c r="DS114">
        <v>0</v>
      </c>
      <c r="DT114">
        <v>0</v>
      </c>
      <c r="DU114">
        <v>0</v>
      </c>
      <c r="DV114">
        <v>0</v>
      </c>
      <c r="DX114">
        <v>1</v>
      </c>
      <c r="DY114">
        <v>0</v>
      </c>
      <c r="DZ114">
        <v>0</v>
      </c>
      <c r="EA114">
        <v>0</v>
      </c>
    </row>
    <row r="115" spans="1:131" x14ac:dyDescent="0.35">
      <c r="A115">
        <v>1</v>
      </c>
      <c r="B115">
        <v>1</v>
      </c>
      <c r="C115">
        <v>2</v>
      </c>
      <c r="D115">
        <v>1</v>
      </c>
      <c r="E115">
        <v>1</v>
      </c>
      <c r="F115">
        <v>3</v>
      </c>
      <c r="H115">
        <v>1</v>
      </c>
      <c r="I115">
        <v>1</v>
      </c>
      <c r="J115">
        <v>2</v>
      </c>
      <c r="L115">
        <v>2</v>
      </c>
      <c r="M115">
        <v>2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1</v>
      </c>
      <c r="U115">
        <v>1</v>
      </c>
      <c r="V115">
        <v>1</v>
      </c>
      <c r="W115">
        <v>2</v>
      </c>
      <c r="X115">
        <v>1</v>
      </c>
      <c r="Y115">
        <v>2</v>
      </c>
      <c r="Z115">
        <v>2</v>
      </c>
      <c r="AA115">
        <v>1</v>
      </c>
      <c r="AB115">
        <v>1</v>
      </c>
      <c r="AC115">
        <v>2</v>
      </c>
      <c r="AD115">
        <v>-1</v>
      </c>
      <c r="AE115">
        <v>1</v>
      </c>
      <c r="AF115">
        <v>2</v>
      </c>
      <c r="AG115">
        <v>1</v>
      </c>
      <c r="AH115">
        <v>-2</v>
      </c>
      <c r="AI115">
        <v>1</v>
      </c>
      <c r="AJ115">
        <v>1</v>
      </c>
      <c r="AK115">
        <v>2</v>
      </c>
      <c r="AL115">
        <v>2</v>
      </c>
      <c r="AM115">
        <v>-1</v>
      </c>
      <c r="AN115">
        <v>-1</v>
      </c>
      <c r="AO115">
        <v>2</v>
      </c>
      <c r="AP115">
        <v>-1</v>
      </c>
      <c r="AQ115">
        <v>2</v>
      </c>
      <c r="AR115">
        <v>-1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2</v>
      </c>
      <c r="BC115">
        <v>1</v>
      </c>
      <c r="BD115">
        <v>2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2</v>
      </c>
      <c r="BM115">
        <v>2</v>
      </c>
      <c r="BN115">
        <v>1</v>
      </c>
      <c r="BO115">
        <v>1</v>
      </c>
      <c r="BP115">
        <v>2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2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2</v>
      </c>
      <c r="CF115">
        <v>0</v>
      </c>
      <c r="CG115">
        <v>0</v>
      </c>
      <c r="CH115">
        <v>0</v>
      </c>
      <c r="CI115">
        <v>2</v>
      </c>
      <c r="CJ115">
        <v>1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1</v>
      </c>
      <c r="CQ115">
        <v>0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0</v>
      </c>
      <c r="DM115">
        <v>0</v>
      </c>
      <c r="DO115">
        <v>0</v>
      </c>
      <c r="DP115">
        <v>1</v>
      </c>
      <c r="DQ115" t="s">
        <v>72</v>
      </c>
      <c r="DR115">
        <v>1</v>
      </c>
      <c r="DS115">
        <v>0</v>
      </c>
      <c r="DT115">
        <v>0</v>
      </c>
      <c r="DU115">
        <v>0</v>
      </c>
      <c r="DV115">
        <v>0</v>
      </c>
      <c r="DX115">
        <v>1</v>
      </c>
      <c r="DY115">
        <v>0</v>
      </c>
      <c r="DZ115">
        <v>0</v>
      </c>
      <c r="EA115">
        <v>0</v>
      </c>
    </row>
    <row r="116" spans="1:131" x14ac:dyDescent="0.35">
      <c r="A116">
        <v>1</v>
      </c>
      <c r="B116">
        <v>1</v>
      </c>
      <c r="C116">
        <v>2</v>
      </c>
      <c r="D116">
        <v>1</v>
      </c>
      <c r="E116">
        <v>2</v>
      </c>
      <c r="F116">
        <v>3</v>
      </c>
      <c r="H116">
        <v>1</v>
      </c>
      <c r="I116">
        <v>1</v>
      </c>
      <c r="J116">
        <v>2</v>
      </c>
      <c r="L116">
        <v>2</v>
      </c>
      <c r="M116">
        <v>2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1</v>
      </c>
      <c r="Y116">
        <v>2</v>
      </c>
      <c r="Z116">
        <v>2</v>
      </c>
      <c r="AA116">
        <v>1</v>
      </c>
      <c r="AB116">
        <v>1</v>
      </c>
      <c r="AC116">
        <v>2</v>
      </c>
      <c r="AD116">
        <v>-1</v>
      </c>
      <c r="AE116">
        <v>1</v>
      </c>
      <c r="AF116">
        <v>2</v>
      </c>
      <c r="AG116">
        <v>1</v>
      </c>
      <c r="AH116">
        <v>1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1</v>
      </c>
      <c r="AP116">
        <v>1</v>
      </c>
      <c r="AQ116">
        <v>2</v>
      </c>
      <c r="AR116">
        <v>1</v>
      </c>
      <c r="AS116">
        <v>1</v>
      </c>
      <c r="AT116">
        <v>1</v>
      </c>
      <c r="AU116">
        <v>2</v>
      </c>
      <c r="AV116">
        <v>-1</v>
      </c>
      <c r="AW116">
        <v>-1</v>
      </c>
      <c r="AX116">
        <v>2</v>
      </c>
      <c r="AY116">
        <v>-1</v>
      </c>
      <c r="AZ116">
        <v>1</v>
      </c>
      <c r="BA116">
        <v>1</v>
      </c>
      <c r="BB116">
        <v>1</v>
      </c>
      <c r="BC116">
        <v>1</v>
      </c>
      <c r="BD116">
        <v>2</v>
      </c>
      <c r="BE116">
        <v>1</v>
      </c>
      <c r="BF116">
        <v>1</v>
      </c>
      <c r="BG116">
        <v>1</v>
      </c>
      <c r="BH116">
        <v>1</v>
      </c>
      <c r="BI116">
        <v>2</v>
      </c>
      <c r="BJ116">
        <v>1</v>
      </c>
      <c r="BK116">
        <v>2</v>
      </c>
      <c r="BL116">
        <v>1</v>
      </c>
      <c r="BM116">
        <v>2</v>
      </c>
      <c r="BN116">
        <v>-2</v>
      </c>
      <c r="BO116">
        <v>-2</v>
      </c>
      <c r="BP116">
        <v>2</v>
      </c>
      <c r="BQ116">
        <v>-1</v>
      </c>
      <c r="BR116">
        <v>1</v>
      </c>
      <c r="BS116">
        <v>1</v>
      </c>
      <c r="BT116">
        <v>2</v>
      </c>
      <c r="BU116">
        <v>1</v>
      </c>
      <c r="BV116">
        <v>2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2</v>
      </c>
      <c r="CF116">
        <v>1</v>
      </c>
      <c r="CG116">
        <v>0</v>
      </c>
      <c r="CH116">
        <v>0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0</v>
      </c>
      <c r="CQ116">
        <v>0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0</v>
      </c>
      <c r="DO116">
        <v>0</v>
      </c>
      <c r="DP116">
        <v>1</v>
      </c>
      <c r="DQ116" t="s">
        <v>823</v>
      </c>
      <c r="DR116">
        <v>1</v>
      </c>
      <c r="DS116">
        <v>0</v>
      </c>
      <c r="DT116">
        <v>0</v>
      </c>
      <c r="DU116">
        <v>0</v>
      </c>
      <c r="DV116">
        <v>0</v>
      </c>
      <c r="DX116">
        <v>1</v>
      </c>
      <c r="DY116">
        <v>0</v>
      </c>
      <c r="DZ116">
        <v>0</v>
      </c>
      <c r="EA116">
        <v>0</v>
      </c>
    </row>
    <row r="117" spans="1:131" x14ac:dyDescent="0.35">
      <c r="A117">
        <v>1</v>
      </c>
      <c r="B117">
        <v>1</v>
      </c>
      <c r="C117">
        <v>2</v>
      </c>
      <c r="D117">
        <v>1</v>
      </c>
      <c r="E117">
        <v>1</v>
      </c>
      <c r="F117">
        <v>3</v>
      </c>
      <c r="H117">
        <v>1</v>
      </c>
      <c r="I117">
        <v>0</v>
      </c>
      <c r="J117">
        <v>2</v>
      </c>
      <c r="L117">
        <v>2</v>
      </c>
      <c r="M117">
        <v>2</v>
      </c>
      <c r="N117">
        <v>2</v>
      </c>
      <c r="O117">
        <v>1</v>
      </c>
      <c r="P117">
        <v>1</v>
      </c>
      <c r="Q117">
        <v>1</v>
      </c>
      <c r="R117">
        <v>-1</v>
      </c>
      <c r="S117">
        <v>1</v>
      </c>
      <c r="T117">
        <v>-1</v>
      </c>
      <c r="U117">
        <v>-1</v>
      </c>
      <c r="V117">
        <v>-1</v>
      </c>
      <c r="W117">
        <v>2</v>
      </c>
      <c r="X117">
        <v>-2</v>
      </c>
      <c r="Y117">
        <v>1</v>
      </c>
      <c r="Z117">
        <v>1</v>
      </c>
      <c r="AA117">
        <v>1</v>
      </c>
      <c r="AB117">
        <v>1</v>
      </c>
      <c r="AC117">
        <v>2</v>
      </c>
      <c r="AD117">
        <v>-1</v>
      </c>
      <c r="AE117">
        <v>-2</v>
      </c>
      <c r="AF117">
        <v>2</v>
      </c>
      <c r="AG117">
        <v>1</v>
      </c>
      <c r="AH117">
        <v>1</v>
      </c>
      <c r="AI117">
        <v>2</v>
      </c>
      <c r="AJ117">
        <v>1</v>
      </c>
      <c r="AK117">
        <v>2</v>
      </c>
      <c r="AL117">
        <v>2</v>
      </c>
      <c r="AM117">
        <v>1</v>
      </c>
      <c r="AN117">
        <v>1</v>
      </c>
      <c r="AO117">
        <v>2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1</v>
      </c>
      <c r="BC117">
        <v>1</v>
      </c>
      <c r="BD117">
        <v>2</v>
      </c>
      <c r="BE117">
        <v>2</v>
      </c>
      <c r="BF117">
        <v>2</v>
      </c>
      <c r="BG117">
        <v>2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2</v>
      </c>
      <c r="BN117">
        <v>-2</v>
      </c>
      <c r="BO117">
        <v>-1</v>
      </c>
      <c r="BP117">
        <v>2</v>
      </c>
      <c r="BQ117">
        <v>1</v>
      </c>
      <c r="BR117">
        <v>1</v>
      </c>
      <c r="BS117">
        <v>1</v>
      </c>
      <c r="BT117">
        <v>2</v>
      </c>
      <c r="BU117">
        <v>1</v>
      </c>
      <c r="BV117">
        <v>2</v>
      </c>
      <c r="BW117">
        <v>-1</v>
      </c>
      <c r="BX117">
        <v>1</v>
      </c>
      <c r="BY117">
        <v>2</v>
      </c>
      <c r="BZ117">
        <v>1</v>
      </c>
      <c r="CA117">
        <v>2</v>
      </c>
      <c r="CB117">
        <v>-1</v>
      </c>
      <c r="CC117">
        <v>1</v>
      </c>
      <c r="CD117">
        <v>1</v>
      </c>
      <c r="CE117">
        <v>1</v>
      </c>
      <c r="CF117">
        <v>1</v>
      </c>
      <c r="CG117">
        <v>0</v>
      </c>
      <c r="CH117">
        <v>0</v>
      </c>
      <c r="CI117">
        <v>2</v>
      </c>
      <c r="CJ117">
        <v>0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1</v>
      </c>
      <c r="CQ117">
        <v>0</v>
      </c>
      <c r="CS117">
        <v>1</v>
      </c>
      <c r="CT117">
        <v>1</v>
      </c>
      <c r="CU117">
        <v>1</v>
      </c>
      <c r="CV117">
        <v>1</v>
      </c>
      <c r="CW117">
        <v>0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0</v>
      </c>
      <c r="DO117">
        <v>0</v>
      </c>
      <c r="DP117">
        <v>1</v>
      </c>
      <c r="DQ117" t="s">
        <v>72</v>
      </c>
      <c r="DR117">
        <v>1</v>
      </c>
      <c r="DS117">
        <v>0</v>
      </c>
      <c r="DT117">
        <v>0</v>
      </c>
      <c r="DU117">
        <v>0</v>
      </c>
      <c r="DV117">
        <v>0</v>
      </c>
      <c r="DX117">
        <v>1</v>
      </c>
      <c r="DY117">
        <v>0</v>
      </c>
      <c r="DZ117">
        <v>0</v>
      </c>
      <c r="EA117">
        <v>0</v>
      </c>
    </row>
    <row r="118" spans="1:131" x14ac:dyDescent="0.35">
      <c r="A118">
        <v>1</v>
      </c>
      <c r="B118">
        <v>1</v>
      </c>
      <c r="C118">
        <v>2</v>
      </c>
      <c r="D118">
        <v>0</v>
      </c>
      <c r="E118">
        <v>1</v>
      </c>
      <c r="F118">
        <v>3</v>
      </c>
      <c r="H118">
        <v>1</v>
      </c>
      <c r="I118">
        <v>1</v>
      </c>
      <c r="J118">
        <v>2</v>
      </c>
      <c r="L118">
        <v>2</v>
      </c>
      <c r="M118">
        <v>2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2</v>
      </c>
      <c r="U118">
        <v>1</v>
      </c>
      <c r="V118">
        <v>1</v>
      </c>
      <c r="W118">
        <v>2</v>
      </c>
      <c r="X118">
        <v>1</v>
      </c>
      <c r="Y118">
        <v>2</v>
      </c>
      <c r="Z118">
        <v>1</v>
      </c>
      <c r="AA118">
        <v>2</v>
      </c>
      <c r="AB118">
        <v>1</v>
      </c>
      <c r="AC118">
        <v>2</v>
      </c>
      <c r="AD118">
        <v>-1</v>
      </c>
      <c r="AE118">
        <v>1</v>
      </c>
      <c r="AF118">
        <v>2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2</v>
      </c>
      <c r="AM118">
        <v>1</v>
      </c>
      <c r="AN118">
        <v>-1</v>
      </c>
      <c r="AO118">
        <v>2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2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2</v>
      </c>
      <c r="BC118">
        <v>-1</v>
      </c>
      <c r="BD118">
        <v>2</v>
      </c>
      <c r="BE118">
        <v>1</v>
      </c>
      <c r="BF118">
        <v>1</v>
      </c>
      <c r="BG118">
        <v>1</v>
      </c>
      <c r="BH118">
        <v>2</v>
      </c>
      <c r="BI118">
        <v>2</v>
      </c>
      <c r="BJ118">
        <v>1</v>
      </c>
      <c r="BK118">
        <v>1</v>
      </c>
      <c r="BL118">
        <v>1</v>
      </c>
      <c r="BM118">
        <v>2</v>
      </c>
      <c r="BN118">
        <v>-1</v>
      </c>
      <c r="BO118">
        <v>1</v>
      </c>
      <c r="BP118">
        <v>2</v>
      </c>
      <c r="BQ118">
        <v>1</v>
      </c>
      <c r="BR118">
        <v>1</v>
      </c>
      <c r="BS118">
        <v>2</v>
      </c>
      <c r="BT118">
        <v>1</v>
      </c>
      <c r="BU118">
        <v>2</v>
      </c>
      <c r="BV118">
        <v>2</v>
      </c>
      <c r="BW118">
        <v>2</v>
      </c>
      <c r="BX118">
        <v>1</v>
      </c>
      <c r="BY118">
        <v>2</v>
      </c>
      <c r="BZ118">
        <v>1</v>
      </c>
      <c r="CA118">
        <v>1</v>
      </c>
      <c r="CB118">
        <v>1</v>
      </c>
      <c r="CC118">
        <v>2</v>
      </c>
      <c r="CD118">
        <v>1</v>
      </c>
      <c r="CE118">
        <v>2</v>
      </c>
      <c r="CF118">
        <v>0</v>
      </c>
      <c r="CG118">
        <v>1</v>
      </c>
      <c r="CH118">
        <v>0</v>
      </c>
      <c r="CI118">
        <v>2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0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0</v>
      </c>
      <c r="DO118">
        <v>0</v>
      </c>
      <c r="DP118">
        <v>1</v>
      </c>
      <c r="DQ118" t="s">
        <v>72</v>
      </c>
      <c r="DR118">
        <v>1</v>
      </c>
      <c r="DS118">
        <v>0</v>
      </c>
      <c r="DT118">
        <v>0</v>
      </c>
      <c r="DU118">
        <v>0</v>
      </c>
      <c r="DV118">
        <v>0</v>
      </c>
      <c r="DX118">
        <v>1</v>
      </c>
      <c r="DY118">
        <v>0</v>
      </c>
      <c r="DZ118">
        <v>0</v>
      </c>
      <c r="EA118">
        <v>0</v>
      </c>
    </row>
    <row r="119" spans="1:131" x14ac:dyDescent="0.35">
      <c r="A119">
        <v>1</v>
      </c>
      <c r="B119">
        <v>1</v>
      </c>
      <c r="C119">
        <v>2</v>
      </c>
      <c r="D119">
        <v>1</v>
      </c>
      <c r="E119">
        <v>2</v>
      </c>
      <c r="F119">
        <v>1</v>
      </c>
      <c r="H119">
        <v>1</v>
      </c>
      <c r="I119">
        <v>1</v>
      </c>
      <c r="J119">
        <v>2</v>
      </c>
      <c r="L119">
        <v>2</v>
      </c>
      <c r="M119">
        <v>2</v>
      </c>
      <c r="N119">
        <v>-1</v>
      </c>
      <c r="O119">
        <v>2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-2</v>
      </c>
      <c r="V119">
        <v>1</v>
      </c>
      <c r="W119">
        <v>2</v>
      </c>
      <c r="X119">
        <v>1</v>
      </c>
      <c r="Y119">
        <v>1</v>
      </c>
      <c r="Z119">
        <v>-1</v>
      </c>
      <c r="AA119">
        <v>1</v>
      </c>
      <c r="AB119">
        <v>1</v>
      </c>
      <c r="AC119">
        <v>2</v>
      </c>
      <c r="AD119">
        <v>-1</v>
      </c>
      <c r="AE119">
        <v>1</v>
      </c>
      <c r="AF119">
        <v>2</v>
      </c>
      <c r="AG119">
        <v>2</v>
      </c>
      <c r="AH119">
        <v>-1</v>
      </c>
      <c r="AI119">
        <v>1</v>
      </c>
      <c r="AJ119">
        <v>1</v>
      </c>
      <c r="AK119">
        <v>2</v>
      </c>
      <c r="AL119">
        <v>2</v>
      </c>
      <c r="AM119">
        <v>1</v>
      </c>
      <c r="AN119">
        <v>2</v>
      </c>
      <c r="AO119">
        <v>1</v>
      </c>
      <c r="AP119">
        <v>1</v>
      </c>
      <c r="AQ119">
        <v>2</v>
      </c>
      <c r="AR119">
        <v>1</v>
      </c>
      <c r="AS119">
        <v>2</v>
      </c>
      <c r="AT119">
        <v>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2</v>
      </c>
      <c r="BB119">
        <v>1</v>
      </c>
      <c r="BC119">
        <v>1</v>
      </c>
      <c r="BD119">
        <v>2</v>
      </c>
      <c r="BE119">
        <v>1</v>
      </c>
      <c r="BF119">
        <v>2</v>
      </c>
      <c r="BG119">
        <v>1</v>
      </c>
      <c r="BH119">
        <v>-1</v>
      </c>
      <c r="BI119">
        <v>-1</v>
      </c>
      <c r="BJ119">
        <v>2</v>
      </c>
      <c r="BK119">
        <v>1</v>
      </c>
      <c r="BL119">
        <v>2</v>
      </c>
      <c r="BM119">
        <v>1</v>
      </c>
      <c r="BN119">
        <v>-1</v>
      </c>
      <c r="BO119">
        <v>-1</v>
      </c>
      <c r="BP119">
        <v>2</v>
      </c>
      <c r="BQ119">
        <v>1</v>
      </c>
      <c r="BR119">
        <v>1</v>
      </c>
      <c r="BS119">
        <v>2</v>
      </c>
      <c r="BT119">
        <v>1</v>
      </c>
      <c r="BU119">
        <v>2</v>
      </c>
      <c r="BV119">
        <v>2</v>
      </c>
      <c r="BW119">
        <v>1</v>
      </c>
      <c r="BX119">
        <v>1</v>
      </c>
      <c r="BY119">
        <v>2</v>
      </c>
      <c r="BZ119">
        <v>2</v>
      </c>
      <c r="CA119">
        <v>1</v>
      </c>
      <c r="CB119">
        <v>1</v>
      </c>
      <c r="CC119">
        <v>2</v>
      </c>
      <c r="CD119">
        <v>1</v>
      </c>
      <c r="CE119">
        <v>2</v>
      </c>
      <c r="CF119">
        <v>1</v>
      </c>
      <c r="CG119">
        <v>1</v>
      </c>
      <c r="CH119">
        <v>1</v>
      </c>
      <c r="CI119">
        <v>2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0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0</v>
      </c>
      <c r="DO119">
        <v>0</v>
      </c>
      <c r="DP119">
        <v>1</v>
      </c>
      <c r="DQ119" t="s">
        <v>72</v>
      </c>
      <c r="DR119">
        <v>1</v>
      </c>
      <c r="DS119">
        <v>0</v>
      </c>
      <c r="DT119">
        <v>0</v>
      </c>
      <c r="DU119">
        <v>0</v>
      </c>
      <c r="DV119">
        <v>0</v>
      </c>
      <c r="DX119">
        <v>1</v>
      </c>
      <c r="DY119">
        <v>0</v>
      </c>
      <c r="DZ119">
        <v>1</v>
      </c>
      <c r="EA119">
        <v>0</v>
      </c>
    </row>
    <row r="120" spans="1:131" x14ac:dyDescent="0.35">
      <c r="A120">
        <v>1</v>
      </c>
      <c r="B120">
        <v>1</v>
      </c>
      <c r="C120">
        <v>2</v>
      </c>
      <c r="D120">
        <v>1</v>
      </c>
      <c r="E120">
        <v>3</v>
      </c>
      <c r="F120">
        <v>3</v>
      </c>
      <c r="H120">
        <v>1</v>
      </c>
      <c r="I120">
        <v>1</v>
      </c>
      <c r="J120">
        <v>2</v>
      </c>
      <c r="L120">
        <v>1</v>
      </c>
      <c r="M120">
        <v>2</v>
      </c>
      <c r="N120">
        <v>1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0</v>
      </c>
      <c r="AA120">
        <v>0</v>
      </c>
      <c r="AB120">
        <v>1</v>
      </c>
      <c r="AC120">
        <v>1</v>
      </c>
      <c r="AD120">
        <v>-1</v>
      </c>
      <c r="AE120">
        <v>-1</v>
      </c>
      <c r="AF120">
        <v>-1</v>
      </c>
      <c r="AG120">
        <v>0</v>
      </c>
      <c r="AH120">
        <v>0</v>
      </c>
      <c r="AI120">
        <v>-1</v>
      </c>
      <c r="AJ120">
        <v>-1</v>
      </c>
      <c r="AK120">
        <v>-1</v>
      </c>
      <c r="AL120">
        <v>1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-1</v>
      </c>
      <c r="AW120">
        <v>-1</v>
      </c>
      <c r="AX120">
        <v>0</v>
      </c>
      <c r="AY120">
        <v>0</v>
      </c>
      <c r="AZ120">
        <v>-1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-1</v>
      </c>
      <c r="BO120">
        <v>-1</v>
      </c>
      <c r="BP120">
        <v>0</v>
      </c>
      <c r="BQ120">
        <v>-1</v>
      </c>
      <c r="BR120">
        <v>0</v>
      </c>
      <c r="BS120">
        <v>0</v>
      </c>
      <c r="BT120">
        <v>-1</v>
      </c>
      <c r="BU120">
        <v>-1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1</v>
      </c>
      <c r="CH120">
        <v>0</v>
      </c>
      <c r="CI120">
        <v>2</v>
      </c>
      <c r="CJ120">
        <v>1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1</v>
      </c>
      <c r="CY120">
        <v>0</v>
      </c>
      <c r="CZ120">
        <v>1</v>
      </c>
      <c r="DA120">
        <v>1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1</v>
      </c>
      <c r="DK120">
        <v>1</v>
      </c>
      <c r="DL120">
        <v>0</v>
      </c>
      <c r="DM120">
        <v>0</v>
      </c>
      <c r="DO120">
        <v>1</v>
      </c>
      <c r="DP120">
        <v>5</v>
      </c>
      <c r="DQ120" t="s">
        <v>72</v>
      </c>
      <c r="DR120">
        <v>1</v>
      </c>
      <c r="DS120">
        <v>0</v>
      </c>
      <c r="DT120">
        <v>0</v>
      </c>
      <c r="DU120">
        <v>0</v>
      </c>
      <c r="DV120">
        <v>0</v>
      </c>
      <c r="DX120">
        <v>1</v>
      </c>
      <c r="DY120">
        <v>0</v>
      </c>
      <c r="DZ120">
        <v>0</v>
      </c>
      <c r="EA120">
        <v>0</v>
      </c>
    </row>
    <row r="121" spans="1:131" x14ac:dyDescent="0.35">
      <c r="A121">
        <v>1</v>
      </c>
      <c r="B121">
        <v>1</v>
      </c>
      <c r="C121">
        <v>2</v>
      </c>
      <c r="D121">
        <v>1</v>
      </c>
      <c r="E121">
        <v>3</v>
      </c>
      <c r="F121">
        <v>3</v>
      </c>
      <c r="H121">
        <v>1</v>
      </c>
      <c r="I121">
        <v>1</v>
      </c>
      <c r="J121">
        <v>2</v>
      </c>
      <c r="L121">
        <v>2</v>
      </c>
      <c r="M121">
        <v>2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2</v>
      </c>
      <c r="U121">
        <v>-2</v>
      </c>
      <c r="V121">
        <v>-2</v>
      </c>
      <c r="W121">
        <v>-1</v>
      </c>
      <c r="X121">
        <v>-1</v>
      </c>
      <c r="Y121">
        <v>0</v>
      </c>
      <c r="Z121">
        <v>0</v>
      </c>
      <c r="AA121">
        <v>-1</v>
      </c>
      <c r="AB121">
        <v>-1</v>
      </c>
      <c r="AC121">
        <v>-1</v>
      </c>
      <c r="AD121">
        <v>-2</v>
      </c>
      <c r="AE121">
        <v>-2</v>
      </c>
      <c r="AF121">
        <v>-2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-1</v>
      </c>
      <c r="AM121">
        <v>2</v>
      </c>
      <c r="AN121">
        <v>2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-2</v>
      </c>
      <c r="AW121">
        <v>-2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2</v>
      </c>
      <c r="BF121">
        <v>2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-2</v>
      </c>
      <c r="BO121">
        <v>-2</v>
      </c>
      <c r="BP121">
        <v>-2</v>
      </c>
      <c r="BQ121">
        <v>-2</v>
      </c>
      <c r="BR121">
        <v>0</v>
      </c>
      <c r="BS121">
        <v>0</v>
      </c>
      <c r="BT121">
        <v>-2</v>
      </c>
      <c r="BU121">
        <v>-2</v>
      </c>
      <c r="BV121">
        <v>-2</v>
      </c>
      <c r="BW121">
        <v>2</v>
      </c>
      <c r="BX121">
        <v>2</v>
      </c>
      <c r="BY121">
        <v>2</v>
      </c>
      <c r="BZ121">
        <v>2</v>
      </c>
      <c r="CA121">
        <v>1</v>
      </c>
      <c r="CB121">
        <v>2</v>
      </c>
      <c r="CC121">
        <v>2</v>
      </c>
      <c r="CD121">
        <v>2</v>
      </c>
      <c r="CE121">
        <v>2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0</v>
      </c>
      <c r="CS121">
        <v>0</v>
      </c>
      <c r="CT121">
        <v>0</v>
      </c>
      <c r="CU121">
        <v>1</v>
      </c>
      <c r="CV121">
        <v>1</v>
      </c>
      <c r="CW121">
        <v>0</v>
      </c>
      <c r="CX121">
        <v>0</v>
      </c>
      <c r="CY121">
        <v>1</v>
      </c>
      <c r="CZ121">
        <v>1</v>
      </c>
      <c r="DA121">
        <v>1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1</v>
      </c>
      <c r="DH121">
        <v>0</v>
      </c>
      <c r="DI121">
        <v>0</v>
      </c>
      <c r="DJ121">
        <v>1</v>
      </c>
      <c r="DK121">
        <v>0</v>
      </c>
      <c r="DL121">
        <v>1</v>
      </c>
      <c r="DM121">
        <v>0</v>
      </c>
      <c r="DO121">
        <v>1</v>
      </c>
      <c r="DP121">
        <v>5</v>
      </c>
      <c r="DQ121" t="s">
        <v>858</v>
      </c>
      <c r="DR121">
        <v>1</v>
      </c>
      <c r="DS121">
        <v>0</v>
      </c>
      <c r="DT121">
        <v>1</v>
      </c>
      <c r="DU121">
        <v>0</v>
      </c>
      <c r="DV121">
        <v>0</v>
      </c>
      <c r="DX121">
        <v>1</v>
      </c>
      <c r="DY121">
        <v>0</v>
      </c>
      <c r="DZ121">
        <v>0</v>
      </c>
      <c r="EA121">
        <v>0</v>
      </c>
    </row>
    <row r="122" spans="1:131" x14ac:dyDescent="0.35">
      <c r="A122">
        <v>1</v>
      </c>
      <c r="B122">
        <v>1</v>
      </c>
      <c r="C122">
        <v>2</v>
      </c>
      <c r="D122">
        <v>1</v>
      </c>
      <c r="E122">
        <v>3</v>
      </c>
      <c r="F122">
        <v>3</v>
      </c>
      <c r="H122">
        <v>1</v>
      </c>
      <c r="I122">
        <v>1</v>
      </c>
      <c r="J122">
        <v>2</v>
      </c>
      <c r="L122">
        <v>2</v>
      </c>
      <c r="M122">
        <v>2</v>
      </c>
      <c r="N122">
        <v>2</v>
      </c>
      <c r="O122">
        <v>2</v>
      </c>
      <c r="P122">
        <v>-2</v>
      </c>
      <c r="Q122">
        <v>2</v>
      </c>
      <c r="R122">
        <v>2</v>
      </c>
      <c r="S122">
        <v>2</v>
      </c>
      <c r="T122">
        <v>2</v>
      </c>
      <c r="U122">
        <v>-2</v>
      </c>
      <c r="V122">
        <v>-2</v>
      </c>
      <c r="W122">
        <v>-2</v>
      </c>
      <c r="X122">
        <v>-2</v>
      </c>
      <c r="Y122">
        <v>-2</v>
      </c>
      <c r="Z122">
        <v>-2</v>
      </c>
      <c r="AA122">
        <v>-2</v>
      </c>
      <c r="AB122">
        <v>-2</v>
      </c>
      <c r="AC122">
        <v>-2</v>
      </c>
      <c r="AD122">
        <v>-2</v>
      </c>
      <c r="AE122">
        <v>-2</v>
      </c>
      <c r="AF122">
        <v>-2</v>
      </c>
      <c r="AG122">
        <v>-2</v>
      </c>
      <c r="AH122">
        <v>2</v>
      </c>
      <c r="AI122">
        <v>-2</v>
      </c>
      <c r="AJ122">
        <v>-2</v>
      </c>
      <c r="AK122">
        <v>-2</v>
      </c>
      <c r="AL122">
        <v>-2</v>
      </c>
      <c r="AM122">
        <v>2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0</v>
      </c>
      <c r="AW122">
        <v>-2</v>
      </c>
      <c r="AX122">
        <v>0</v>
      </c>
      <c r="AY122">
        <v>-2</v>
      </c>
      <c r="AZ122">
        <v>-2</v>
      </c>
      <c r="BA122">
        <v>-2</v>
      </c>
      <c r="BB122">
        <v>-2</v>
      </c>
      <c r="BC122">
        <v>-2</v>
      </c>
      <c r="BD122">
        <v>-2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2</v>
      </c>
      <c r="BN122">
        <v>-2</v>
      </c>
      <c r="BO122">
        <v>-2</v>
      </c>
      <c r="BP122">
        <v>-2</v>
      </c>
      <c r="BQ122">
        <v>-2</v>
      </c>
      <c r="BR122">
        <v>-2</v>
      </c>
      <c r="BS122">
        <v>-2</v>
      </c>
      <c r="BT122">
        <v>-2</v>
      </c>
      <c r="BU122">
        <v>-2</v>
      </c>
      <c r="BV122">
        <v>-2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0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S122">
        <v>0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0</v>
      </c>
      <c r="DI122">
        <v>0</v>
      </c>
      <c r="DJ122">
        <v>1</v>
      </c>
      <c r="DK122">
        <v>0</v>
      </c>
      <c r="DL122">
        <v>0</v>
      </c>
      <c r="DM122">
        <v>0</v>
      </c>
      <c r="DO122">
        <v>1</v>
      </c>
      <c r="DP122">
        <v>1</v>
      </c>
      <c r="DQ122" t="s">
        <v>393</v>
      </c>
      <c r="DR122">
        <v>1</v>
      </c>
      <c r="DS122">
        <v>0</v>
      </c>
      <c r="DT122">
        <v>0</v>
      </c>
      <c r="DU122">
        <v>0</v>
      </c>
      <c r="DV122">
        <v>1</v>
      </c>
      <c r="DW122" t="s">
        <v>469</v>
      </c>
      <c r="DX122">
        <v>1</v>
      </c>
      <c r="DY122">
        <v>0</v>
      </c>
      <c r="DZ122">
        <v>0</v>
      </c>
      <c r="EA122">
        <v>0</v>
      </c>
    </row>
    <row r="123" spans="1:131" x14ac:dyDescent="0.35">
      <c r="A123">
        <v>1</v>
      </c>
      <c r="B123">
        <v>1</v>
      </c>
      <c r="C123">
        <v>2</v>
      </c>
      <c r="D123">
        <v>1</v>
      </c>
      <c r="E123">
        <v>3</v>
      </c>
      <c r="F123">
        <v>3</v>
      </c>
      <c r="H123">
        <v>1</v>
      </c>
      <c r="I123">
        <v>1</v>
      </c>
      <c r="J123">
        <v>2</v>
      </c>
      <c r="L123">
        <v>2</v>
      </c>
      <c r="M123">
        <v>2</v>
      </c>
      <c r="N123">
        <v>2</v>
      </c>
      <c r="O123">
        <v>0</v>
      </c>
      <c r="P123">
        <v>-2</v>
      </c>
      <c r="Q123">
        <v>0</v>
      </c>
      <c r="R123">
        <v>-2</v>
      </c>
      <c r="S123">
        <v>2</v>
      </c>
      <c r="T123">
        <v>2</v>
      </c>
      <c r="U123">
        <v>-2</v>
      </c>
      <c r="V123">
        <v>-2</v>
      </c>
      <c r="W123">
        <v>-2</v>
      </c>
      <c r="X123">
        <v>0</v>
      </c>
      <c r="Y123">
        <v>1</v>
      </c>
      <c r="Z123">
        <v>1</v>
      </c>
      <c r="AA123">
        <v>1</v>
      </c>
      <c r="AB123">
        <v>0</v>
      </c>
      <c r="AC123">
        <v>-2</v>
      </c>
      <c r="AD123">
        <v>-2</v>
      </c>
      <c r="AE123">
        <v>-2</v>
      </c>
      <c r="AF123">
        <v>-2</v>
      </c>
      <c r="AG123">
        <v>-1</v>
      </c>
      <c r="AH123">
        <v>2</v>
      </c>
      <c r="AI123">
        <v>0</v>
      </c>
      <c r="AJ123">
        <v>2</v>
      </c>
      <c r="AK123">
        <v>2</v>
      </c>
      <c r="AL123">
        <v>-2</v>
      </c>
      <c r="AM123">
        <v>2</v>
      </c>
      <c r="AN123">
        <v>2</v>
      </c>
      <c r="AO123">
        <v>2</v>
      </c>
      <c r="AP123">
        <v>0</v>
      </c>
      <c r="AQ123">
        <v>0</v>
      </c>
      <c r="AR123">
        <v>0</v>
      </c>
      <c r="AS123">
        <v>-1</v>
      </c>
      <c r="AT123">
        <v>0</v>
      </c>
      <c r="AU123">
        <v>2</v>
      </c>
      <c r="AV123">
        <v>0</v>
      </c>
      <c r="AW123">
        <v>-2</v>
      </c>
      <c r="AX123">
        <v>0</v>
      </c>
      <c r="AY123">
        <v>-2</v>
      </c>
      <c r="AZ123">
        <v>0</v>
      </c>
      <c r="BA123">
        <v>0</v>
      </c>
      <c r="BB123">
        <v>-2</v>
      </c>
      <c r="BC123">
        <v>0</v>
      </c>
      <c r="BD123">
        <v>-2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0</v>
      </c>
      <c r="BK123">
        <v>2</v>
      </c>
      <c r="BL123">
        <v>2</v>
      </c>
      <c r="BM123">
        <v>2</v>
      </c>
      <c r="BN123">
        <v>-2</v>
      </c>
      <c r="BO123">
        <v>-2</v>
      </c>
      <c r="BP123">
        <v>-2</v>
      </c>
      <c r="BQ123">
        <v>-2</v>
      </c>
      <c r="BR123">
        <v>-2</v>
      </c>
      <c r="BS123">
        <v>-2</v>
      </c>
      <c r="BT123">
        <v>-2</v>
      </c>
      <c r="BU123">
        <v>-2</v>
      </c>
      <c r="BV123">
        <v>-2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0</v>
      </c>
      <c r="DJ123">
        <v>1</v>
      </c>
      <c r="DK123">
        <v>1</v>
      </c>
      <c r="DL123">
        <v>0</v>
      </c>
      <c r="DM123">
        <v>0</v>
      </c>
      <c r="DO123">
        <v>1</v>
      </c>
      <c r="DP123">
        <v>1</v>
      </c>
      <c r="DQ123" t="s">
        <v>393</v>
      </c>
      <c r="DR123">
        <v>1</v>
      </c>
      <c r="DS123">
        <v>0</v>
      </c>
      <c r="DT123">
        <v>0</v>
      </c>
      <c r="DU123">
        <v>0</v>
      </c>
      <c r="DV123">
        <v>0</v>
      </c>
      <c r="DX123">
        <v>1</v>
      </c>
      <c r="DY123">
        <v>0</v>
      </c>
      <c r="DZ123">
        <v>0</v>
      </c>
      <c r="EA123">
        <v>0</v>
      </c>
    </row>
    <row r="124" spans="1:131" x14ac:dyDescent="0.35">
      <c r="A124">
        <v>1</v>
      </c>
      <c r="B124">
        <v>1</v>
      </c>
      <c r="C124">
        <v>1</v>
      </c>
      <c r="D124">
        <v>1</v>
      </c>
      <c r="E124">
        <v>3</v>
      </c>
      <c r="F124">
        <v>3</v>
      </c>
      <c r="H124">
        <v>1</v>
      </c>
      <c r="I124">
        <v>1</v>
      </c>
      <c r="J124">
        <v>2</v>
      </c>
      <c r="L124">
        <v>2</v>
      </c>
      <c r="M124">
        <v>2</v>
      </c>
      <c r="N124">
        <v>2</v>
      </c>
      <c r="O124">
        <v>2</v>
      </c>
      <c r="P124">
        <v>-2</v>
      </c>
      <c r="Q124">
        <v>2</v>
      </c>
      <c r="R124">
        <v>2</v>
      </c>
      <c r="S124">
        <v>2</v>
      </c>
      <c r="T124">
        <v>2</v>
      </c>
      <c r="U124">
        <v>-2</v>
      </c>
      <c r="V124">
        <v>-2</v>
      </c>
      <c r="W124">
        <v>-2</v>
      </c>
      <c r="X124">
        <v>-2</v>
      </c>
      <c r="Y124">
        <v>2</v>
      </c>
      <c r="Z124">
        <v>-2</v>
      </c>
      <c r="AA124">
        <v>2</v>
      </c>
      <c r="AB124">
        <v>-2</v>
      </c>
      <c r="AC124">
        <v>-2</v>
      </c>
      <c r="AD124">
        <v>-2</v>
      </c>
      <c r="AE124">
        <v>-1</v>
      </c>
      <c r="AF124">
        <v>-2</v>
      </c>
      <c r="AG124">
        <v>0</v>
      </c>
      <c r="AH124">
        <v>0</v>
      </c>
      <c r="AI124">
        <v>0</v>
      </c>
      <c r="AJ124">
        <v>2</v>
      </c>
      <c r="AK124">
        <v>-2</v>
      </c>
      <c r="AL124">
        <v>-2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-2</v>
      </c>
      <c r="AW124">
        <v>-2</v>
      </c>
      <c r="AX124">
        <v>-2</v>
      </c>
      <c r="AY124">
        <v>-2</v>
      </c>
      <c r="AZ124">
        <v>-2</v>
      </c>
      <c r="BA124">
        <v>-2</v>
      </c>
      <c r="BB124">
        <v>-2</v>
      </c>
      <c r="BC124">
        <v>-2</v>
      </c>
      <c r="BD124">
        <v>-2</v>
      </c>
      <c r="BE124">
        <v>2</v>
      </c>
      <c r="BF124">
        <v>2</v>
      </c>
      <c r="BG124">
        <v>2</v>
      </c>
      <c r="BH124">
        <v>2</v>
      </c>
      <c r="BI124">
        <v>2</v>
      </c>
      <c r="BJ124">
        <v>2</v>
      </c>
      <c r="BK124">
        <v>2</v>
      </c>
      <c r="BL124">
        <v>2</v>
      </c>
      <c r="BM124">
        <v>2</v>
      </c>
      <c r="BN124">
        <v>-2</v>
      </c>
      <c r="BO124">
        <v>-2</v>
      </c>
      <c r="BP124">
        <v>-2</v>
      </c>
      <c r="BQ124">
        <v>-1</v>
      </c>
      <c r="BR124">
        <v>-2</v>
      </c>
      <c r="BS124">
        <v>0</v>
      </c>
      <c r="BT124">
        <v>-2</v>
      </c>
      <c r="BU124">
        <v>-2</v>
      </c>
      <c r="BV124">
        <v>-2</v>
      </c>
      <c r="BW124">
        <v>2</v>
      </c>
      <c r="BX124">
        <v>2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0</v>
      </c>
      <c r="CG124">
        <v>0</v>
      </c>
      <c r="CH124">
        <v>1</v>
      </c>
      <c r="CI124">
        <v>1</v>
      </c>
      <c r="CJ124">
        <v>0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S124">
        <v>0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0</v>
      </c>
      <c r="DI124">
        <v>0</v>
      </c>
      <c r="DJ124">
        <v>1</v>
      </c>
      <c r="DK124">
        <v>1</v>
      </c>
      <c r="DL124">
        <v>0</v>
      </c>
      <c r="DM124">
        <v>0</v>
      </c>
      <c r="DO124">
        <v>1</v>
      </c>
      <c r="DP124">
        <v>5</v>
      </c>
      <c r="DQ124" t="s">
        <v>393</v>
      </c>
      <c r="DR124">
        <v>1</v>
      </c>
      <c r="DS124">
        <v>0</v>
      </c>
      <c r="DT124">
        <v>0</v>
      </c>
      <c r="DU124">
        <v>0</v>
      </c>
      <c r="DV124">
        <v>1</v>
      </c>
      <c r="DW124" t="s">
        <v>887</v>
      </c>
      <c r="DX124">
        <v>1</v>
      </c>
      <c r="DY124">
        <v>0</v>
      </c>
      <c r="DZ124">
        <v>0</v>
      </c>
      <c r="EA124">
        <v>0</v>
      </c>
    </row>
    <row r="125" spans="1:131" x14ac:dyDescent="0.35">
      <c r="A125">
        <v>1</v>
      </c>
      <c r="B125">
        <v>1</v>
      </c>
      <c r="C125">
        <v>2</v>
      </c>
      <c r="D125">
        <v>1</v>
      </c>
      <c r="E125">
        <v>3</v>
      </c>
      <c r="F125">
        <v>3</v>
      </c>
      <c r="H125">
        <v>1</v>
      </c>
      <c r="I125">
        <v>1</v>
      </c>
      <c r="J125">
        <v>2</v>
      </c>
      <c r="L125">
        <v>2</v>
      </c>
      <c r="M125">
        <v>2</v>
      </c>
      <c r="N125">
        <v>2</v>
      </c>
      <c r="O125">
        <v>2</v>
      </c>
      <c r="P125">
        <v>1</v>
      </c>
      <c r="Q125">
        <v>1</v>
      </c>
      <c r="R125">
        <v>1</v>
      </c>
      <c r="S125">
        <v>2</v>
      </c>
      <c r="T125">
        <v>1</v>
      </c>
      <c r="U125">
        <v>-2</v>
      </c>
      <c r="V125">
        <v>-2</v>
      </c>
      <c r="W125">
        <v>-2</v>
      </c>
      <c r="X125">
        <v>-1</v>
      </c>
      <c r="Y125">
        <v>-1</v>
      </c>
      <c r="Z125">
        <v>-1</v>
      </c>
      <c r="AA125">
        <v>-1</v>
      </c>
      <c r="AB125">
        <v>-2</v>
      </c>
      <c r="AC125">
        <v>-2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1</v>
      </c>
      <c r="AK125">
        <v>-1</v>
      </c>
      <c r="AL125">
        <v>-1</v>
      </c>
      <c r="AM125">
        <v>-1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-2</v>
      </c>
      <c r="AW125">
        <v>-2</v>
      </c>
      <c r="AX125">
        <v>-2</v>
      </c>
      <c r="AY125">
        <v>-2</v>
      </c>
      <c r="AZ125">
        <v>-2</v>
      </c>
      <c r="BA125">
        <v>0</v>
      </c>
      <c r="BB125">
        <v>-2</v>
      </c>
      <c r="BC125">
        <v>-2</v>
      </c>
      <c r="BD125">
        <v>-2</v>
      </c>
      <c r="BE125">
        <v>2</v>
      </c>
      <c r="BF125">
        <v>2</v>
      </c>
      <c r="BG125">
        <v>2</v>
      </c>
      <c r="BH125">
        <v>2</v>
      </c>
      <c r="BI125">
        <v>2</v>
      </c>
      <c r="BJ125">
        <v>2</v>
      </c>
      <c r="BK125">
        <v>0</v>
      </c>
      <c r="BL125">
        <v>1</v>
      </c>
      <c r="BM125">
        <v>1</v>
      </c>
      <c r="BN125">
        <v>-2</v>
      </c>
      <c r="BO125">
        <v>-2</v>
      </c>
      <c r="BP125">
        <v>-2</v>
      </c>
      <c r="BQ125">
        <v>0</v>
      </c>
      <c r="BR125">
        <v>0</v>
      </c>
      <c r="BS125">
        <v>0</v>
      </c>
      <c r="BT125">
        <v>-2</v>
      </c>
      <c r="BU125">
        <v>-2</v>
      </c>
      <c r="BV125">
        <v>-2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O125">
        <v>1</v>
      </c>
      <c r="DP125">
        <v>1</v>
      </c>
      <c r="DQ125" t="s">
        <v>393</v>
      </c>
      <c r="DR125">
        <v>0</v>
      </c>
      <c r="DS125">
        <v>0</v>
      </c>
      <c r="DT125">
        <v>0</v>
      </c>
      <c r="DU125">
        <v>0</v>
      </c>
      <c r="DV125">
        <v>1</v>
      </c>
      <c r="DW125" t="s">
        <v>469</v>
      </c>
      <c r="DX125">
        <v>1</v>
      </c>
      <c r="DY125">
        <v>0</v>
      </c>
      <c r="DZ125">
        <v>0</v>
      </c>
      <c r="EA125">
        <v>0</v>
      </c>
    </row>
    <row r="126" spans="1:131" x14ac:dyDescent="0.35">
      <c r="A126">
        <v>1</v>
      </c>
      <c r="B126">
        <v>1</v>
      </c>
      <c r="C126">
        <v>2</v>
      </c>
      <c r="D126">
        <v>1</v>
      </c>
      <c r="E126">
        <v>3</v>
      </c>
      <c r="F126">
        <v>3</v>
      </c>
      <c r="H126">
        <v>1</v>
      </c>
      <c r="I126">
        <v>1</v>
      </c>
      <c r="J126">
        <v>2</v>
      </c>
      <c r="L126">
        <v>2</v>
      </c>
      <c r="M126">
        <v>2</v>
      </c>
      <c r="N126">
        <v>2</v>
      </c>
      <c r="O126">
        <v>2</v>
      </c>
      <c r="P126">
        <v>1</v>
      </c>
      <c r="Q126">
        <v>0</v>
      </c>
      <c r="R126">
        <v>-1</v>
      </c>
      <c r="S126">
        <v>1</v>
      </c>
      <c r="T126">
        <v>1</v>
      </c>
      <c r="U126">
        <v>-2</v>
      </c>
      <c r="V126">
        <v>-2</v>
      </c>
      <c r="W126">
        <v>-2</v>
      </c>
      <c r="X126">
        <v>-2</v>
      </c>
      <c r="Y126">
        <v>1</v>
      </c>
      <c r="Z126">
        <v>0</v>
      </c>
      <c r="AA126">
        <v>1</v>
      </c>
      <c r="AB126">
        <v>2</v>
      </c>
      <c r="AC126">
        <v>2</v>
      </c>
      <c r="AD126">
        <v>-2</v>
      </c>
      <c r="AE126">
        <v>-2</v>
      </c>
      <c r="AF126">
        <v>-2</v>
      </c>
      <c r="AG126">
        <v>-1</v>
      </c>
      <c r="AH126">
        <v>0</v>
      </c>
      <c r="AI126">
        <v>-1</v>
      </c>
      <c r="AJ126">
        <v>1</v>
      </c>
      <c r="AK126">
        <v>-2</v>
      </c>
      <c r="AL126">
        <v>-2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-1</v>
      </c>
      <c r="AT126">
        <v>2</v>
      </c>
      <c r="AU126">
        <v>2</v>
      </c>
      <c r="AV126">
        <v>-2</v>
      </c>
      <c r="AW126">
        <v>-2</v>
      </c>
      <c r="AX126">
        <v>0</v>
      </c>
      <c r="AY126">
        <v>-2</v>
      </c>
      <c r="AZ126">
        <v>0</v>
      </c>
      <c r="BA126">
        <v>0</v>
      </c>
      <c r="BB126">
        <v>-1</v>
      </c>
      <c r="BC126">
        <v>-2</v>
      </c>
      <c r="BD126">
        <v>-2</v>
      </c>
      <c r="BE126">
        <v>2</v>
      </c>
      <c r="BF126">
        <v>2</v>
      </c>
      <c r="BG126">
        <v>0</v>
      </c>
      <c r="BH126">
        <v>2</v>
      </c>
      <c r="BI126">
        <v>0</v>
      </c>
      <c r="BJ126">
        <v>0</v>
      </c>
      <c r="BK126">
        <v>1</v>
      </c>
      <c r="BL126">
        <v>2</v>
      </c>
      <c r="BM126">
        <v>2</v>
      </c>
      <c r="BN126">
        <v>-2</v>
      </c>
      <c r="BO126">
        <v>-2</v>
      </c>
      <c r="BP126">
        <v>-2</v>
      </c>
      <c r="BQ126">
        <v>-2</v>
      </c>
      <c r="BR126">
        <v>0</v>
      </c>
      <c r="BS126">
        <v>0</v>
      </c>
      <c r="BT126">
        <v>0</v>
      </c>
      <c r="BU126">
        <v>-2</v>
      </c>
      <c r="BV126">
        <v>-2</v>
      </c>
      <c r="BW126">
        <v>2</v>
      </c>
      <c r="BX126">
        <v>2</v>
      </c>
      <c r="BY126">
        <v>2</v>
      </c>
      <c r="BZ126">
        <v>2</v>
      </c>
      <c r="CA126">
        <v>0</v>
      </c>
      <c r="CB126">
        <v>0</v>
      </c>
      <c r="CC126">
        <v>0</v>
      </c>
      <c r="CD126">
        <v>2</v>
      </c>
      <c r="CE126">
        <v>2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1</v>
      </c>
      <c r="CN126">
        <v>1</v>
      </c>
      <c r="CO126">
        <v>0</v>
      </c>
      <c r="CP126">
        <v>0</v>
      </c>
      <c r="CQ126">
        <v>0</v>
      </c>
      <c r="CS126">
        <v>0</v>
      </c>
      <c r="CT126">
        <v>0</v>
      </c>
      <c r="CU126">
        <v>1</v>
      </c>
      <c r="CV126">
        <v>1</v>
      </c>
      <c r="CW126">
        <v>1</v>
      </c>
      <c r="CX126">
        <v>1</v>
      </c>
      <c r="CY126">
        <v>0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O126">
        <v>1</v>
      </c>
      <c r="DP126">
        <v>1</v>
      </c>
      <c r="DQ126" t="s">
        <v>393</v>
      </c>
      <c r="DR126">
        <v>0</v>
      </c>
      <c r="DS126">
        <v>0</v>
      </c>
      <c r="DT126">
        <v>0</v>
      </c>
      <c r="DU126">
        <v>1</v>
      </c>
      <c r="DV126">
        <v>0</v>
      </c>
      <c r="DX126">
        <v>1</v>
      </c>
      <c r="DY126">
        <v>0</v>
      </c>
      <c r="DZ126">
        <v>0</v>
      </c>
      <c r="EA126">
        <v>0</v>
      </c>
    </row>
    <row r="127" spans="1:131" x14ac:dyDescent="0.35">
      <c r="A127">
        <v>1</v>
      </c>
      <c r="B127">
        <v>1</v>
      </c>
      <c r="C127">
        <v>2</v>
      </c>
      <c r="D127">
        <v>1</v>
      </c>
      <c r="E127">
        <v>3</v>
      </c>
      <c r="F127">
        <v>3</v>
      </c>
      <c r="H127">
        <v>1</v>
      </c>
      <c r="I127">
        <v>1</v>
      </c>
      <c r="J127">
        <v>2</v>
      </c>
      <c r="L127">
        <v>2</v>
      </c>
      <c r="M127">
        <v>2</v>
      </c>
      <c r="N127">
        <v>2</v>
      </c>
      <c r="O127">
        <v>2</v>
      </c>
      <c r="P127">
        <v>0</v>
      </c>
      <c r="Q127">
        <v>0</v>
      </c>
      <c r="R127">
        <v>0</v>
      </c>
      <c r="S127">
        <v>2</v>
      </c>
      <c r="T127">
        <v>-2</v>
      </c>
      <c r="U127">
        <v>-2</v>
      </c>
      <c r="V127">
        <v>-2</v>
      </c>
      <c r="W127">
        <v>-2</v>
      </c>
      <c r="X127">
        <v>-2</v>
      </c>
      <c r="Y127">
        <v>0</v>
      </c>
      <c r="Z127">
        <v>0</v>
      </c>
      <c r="AA127">
        <v>2</v>
      </c>
      <c r="AB127">
        <v>2</v>
      </c>
      <c r="AC127">
        <v>2</v>
      </c>
      <c r="AD127">
        <v>-2</v>
      </c>
      <c r="AE127">
        <v>-2</v>
      </c>
      <c r="AF127">
        <v>-2</v>
      </c>
      <c r="AG127">
        <v>-2</v>
      </c>
      <c r="AH127">
        <v>0</v>
      </c>
      <c r="AI127">
        <v>-2</v>
      </c>
      <c r="AJ127">
        <v>1</v>
      </c>
      <c r="AK127">
        <v>-2</v>
      </c>
      <c r="AL127">
        <v>-2</v>
      </c>
      <c r="AM127">
        <v>1</v>
      </c>
      <c r="AN127">
        <v>1</v>
      </c>
      <c r="AO127">
        <v>1</v>
      </c>
      <c r="AP127">
        <v>1</v>
      </c>
      <c r="AQ127">
        <v>0</v>
      </c>
      <c r="AR127">
        <v>2</v>
      </c>
      <c r="AS127">
        <v>-1</v>
      </c>
      <c r="AT127">
        <v>2</v>
      </c>
      <c r="AU127">
        <v>2</v>
      </c>
      <c r="AV127">
        <v>-2</v>
      </c>
      <c r="AW127">
        <v>-2</v>
      </c>
      <c r="AX127">
        <v>0</v>
      </c>
      <c r="AY127">
        <v>-2</v>
      </c>
      <c r="AZ127">
        <v>0</v>
      </c>
      <c r="BA127">
        <v>0</v>
      </c>
      <c r="BB127">
        <v>0</v>
      </c>
      <c r="BC127">
        <v>-2</v>
      </c>
      <c r="BD127">
        <v>-2</v>
      </c>
      <c r="BE127">
        <v>2</v>
      </c>
      <c r="BF127">
        <v>2</v>
      </c>
      <c r="BG127">
        <v>0</v>
      </c>
      <c r="BH127">
        <v>2</v>
      </c>
      <c r="BI127">
        <v>0</v>
      </c>
      <c r="BJ127">
        <v>0</v>
      </c>
      <c r="BK127">
        <v>0</v>
      </c>
      <c r="BL127">
        <v>2</v>
      </c>
      <c r="BM127">
        <v>2</v>
      </c>
      <c r="BN127">
        <v>-2</v>
      </c>
      <c r="BO127">
        <v>-2</v>
      </c>
      <c r="BP127">
        <v>-2</v>
      </c>
      <c r="BQ127">
        <v>-2</v>
      </c>
      <c r="BR127">
        <v>0</v>
      </c>
      <c r="BS127">
        <v>0</v>
      </c>
      <c r="BT127">
        <v>0</v>
      </c>
      <c r="BU127">
        <v>-2</v>
      </c>
      <c r="BV127">
        <v>-2</v>
      </c>
      <c r="BW127">
        <v>2</v>
      </c>
      <c r="BX127">
        <v>2</v>
      </c>
      <c r="BY127">
        <v>2</v>
      </c>
      <c r="BZ127">
        <v>2</v>
      </c>
      <c r="CA127">
        <v>0</v>
      </c>
      <c r="CB127">
        <v>0</v>
      </c>
      <c r="CC127">
        <v>0</v>
      </c>
      <c r="CD127">
        <v>2</v>
      </c>
      <c r="CE127">
        <v>-2</v>
      </c>
      <c r="CF127">
        <v>0</v>
      </c>
      <c r="CG127">
        <v>0</v>
      </c>
      <c r="CH127">
        <v>0</v>
      </c>
      <c r="CI127">
        <v>1</v>
      </c>
      <c r="CJ127">
        <v>1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S127">
        <v>0</v>
      </c>
      <c r="CT127">
        <v>1</v>
      </c>
      <c r="CU127">
        <v>1</v>
      </c>
      <c r="CV127">
        <v>1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O127">
        <v>1</v>
      </c>
      <c r="DP127">
        <v>1</v>
      </c>
      <c r="DQ127" t="s">
        <v>393</v>
      </c>
      <c r="DR127">
        <v>0</v>
      </c>
      <c r="DS127">
        <v>0</v>
      </c>
      <c r="DT127">
        <v>0</v>
      </c>
      <c r="DU127">
        <v>1</v>
      </c>
      <c r="DV127">
        <v>0</v>
      </c>
      <c r="DX127">
        <v>1</v>
      </c>
      <c r="DY127">
        <v>0</v>
      </c>
      <c r="DZ127">
        <v>0</v>
      </c>
      <c r="EA127">
        <v>0</v>
      </c>
    </row>
    <row r="128" spans="1:131" x14ac:dyDescent="0.35">
      <c r="A128">
        <v>1</v>
      </c>
      <c r="B128">
        <v>1</v>
      </c>
      <c r="C128">
        <v>2</v>
      </c>
      <c r="D128">
        <v>1</v>
      </c>
      <c r="E128">
        <v>3</v>
      </c>
      <c r="F128">
        <v>3</v>
      </c>
      <c r="H128">
        <v>1</v>
      </c>
      <c r="I128">
        <v>1</v>
      </c>
      <c r="J128">
        <v>2</v>
      </c>
      <c r="L128">
        <v>2</v>
      </c>
      <c r="M128">
        <v>2</v>
      </c>
      <c r="N128">
        <v>2</v>
      </c>
      <c r="O128">
        <v>2</v>
      </c>
      <c r="P128">
        <v>0</v>
      </c>
      <c r="Q128">
        <v>0</v>
      </c>
      <c r="R128">
        <v>0</v>
      </c>
      <c r="S128">
        <v>2</v>
      </c>
      <c r="T128">
        <v>2</v>
      </c>
      <c r="U128">
        <v>-2</v>
      </c>
      <c r="V128">
        <v>-2</v>
      </c>
      <c r="W128">
        <v>-2</v>
      </c>
      <c r="X128">
        <v>-2</v>
      </c>
      <c r="Y128">
        <v>-2</v>
      </c>
      <c r="Z128">
        <v>-2</v>
      </c>
      <c r="AA128">
        <v>-2</v>
      </c>
      <c r="AB128">
        <v>-2</v>
      </c>
      <c r="AC128">
        <v>2</v>
      </c>
      <c r="AD128">
        <v>-1</v>
      </c>
      <c r="AE128">
        <v>-1</v>
      </c>
      <c r="AF128">
        <v>-1</v>
      </c>
      <c r="AG128">
        <v>-2</v>
      </c>
      <c r="AH128">
        <v>-2</v>
      </c>
      <c r="AI128">
        <v>-2</v>
      </c>
      <c r="AJ128">
        <v>-2</v>
      </c>
      <c r="AK128">
        <v>-2</v>
      </c>
      <c r="AL128">
        <v>-2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-2</v>
      </c>
      <c r="AW128">
        <v>-2</v>
      </c>
      <c r="AX128">
        <v>0</v>
      </c>
      <c r="AY128">
        <v>-2</v>
      </c>
      <c r="AZ128">
        <v>-2</v>
      </c>
      <c r="BA128">
        <v>-2</v>
      </c>
      <c r="BB128">
        <v>-2</v>
      </c>
      <c r="BC128">
        <v>-2</v>
      </c>
      <c r="BD128">
        <v>-2</v>
      </c>
      <c r="BE128">
        <v>2</v>
      </c>
      <c r="BF128">
        <v>2</v>
      </c>
      <c r="BG128">
        <v>0</v>
      </c>
      <c r="BH128">
        <v>2</v>
      </c>
      <c r="BI128">
        <v>2</v>
      </c>
      <c r="BJ128">
        <v>2</v>
      </c>
      <c r="BK128">
        <v>2</v>
      </c>
      <c r="BL128">
        <v>2</v>
      </c>
      <c r="BM128">
        <v>2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S128">
        <v>0</v>
      </c>
      <c r="CT128">
        <v>0</v>
      </c>
      <c r="CU128">
        <v>1</v>
      </c>
      <c r="CV128">
        <v>1</v>
      </c>
      <c r="CW128">
        <v>0</v>
      </c>
      <c r="CX128">
        <v>1</v>
      </c>
      <c r="CY128">
        <v>0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O128">
        <v>1</v>
      </c>
      <c r="DP128">
        <v>1</v>
      </c>
      <c r="DQ128" t="s">
        <v>393</v>
      </c>
      <c r="DR128">
        <v>0</v>
      </c>
      <c r="DS128">
        <v>0</v>
      </c>
      <c r="DT128">
        <v>0</v>
      </c>
      <c r="DU128">
        <v>0</v>
      </c>
      <c r="DV128">
        <v>1</v>
      </c>
      <c r="DW128" t="s">
        <v>469</v>
      </c>
      <c r="DX128">
        <v>1</v>
      </c>
      <c r="DY128">
        <v>0</v>
      </c>
      <c r="DZ128">
        <v>0</v>
      </c>
      <c r="EA128">
        <v>0</v>
      </c>
    </row>
    <row r="129" spans="1:131" x14ac:dyDescent="0.35">
      <c r="A129">
        <v>1</v>
      </c>
      <c r="B129">
        <v>1</v>
      </c>
      <c r="C129">
        <v>2</v>
      </c>
      <c r="D129">
        <v>1</v>
      </c>
      <c r="E129">
        <v>3</v>
      </c>
      <c r="F129">
        <v>3</v>
      </c>
      <c r="H129">
        <v>1</v>
      </c>
      <c r="I129">
        <v>1</v>
      </c>
      <c r="J129">
        <v>2</v>
      </c>
      <c r="L129">
        <v>2</v>
      </c>
      <c r="M129">
        <v>2</v>
      </c>
      <c r="N129">
        <v>2</v>
      </c>
      <c r="O129">
        <v>2</v>
      </c>
      <c r="P129">
        <v>0</v>
      </c>
      <c r="Q129">
        <v>0</v>
      </c>
      <c r="R129">
        <v>0</v>
      </c>
      <c r="S129">
        <v>2</v>
      </c>
      <c r="T129">
        <v>2</v>
      </c>
      <c r="U129">
        <v>-2</v>
      </c>
      <c r="V129">
        <v>-2</v>
      </c>
      <c r="W129">
        <v>-2</v>
      </c>
      <c r="X129">
        <v>0</v>
      </c>
      <c r="Y129">
        <v>0</v>
      </c>
      <c r="Z129">
        <v>0</v>
      </c>
      <c r="AA129">
        <v>0</v>
      </c>
      <c r="AB129">
        <v>-2</v>
      </c>
      <c r="AC129">
        <v>-2</v>
      </c>
      <c r="AD129">
        <v>-2</v>
      </c>
      <c r="AE129">
        <v>-2</v>
      </c>
      <c r="AF129">
        <v>-2</v>
      </c>
      <c r="AG129">
        <v>0</v>
      </c>
      <c r="AH129">
        <v>0</v>
      </c>
      <c r="AI129">
        <v>-2</v>
      </c>
      <c r="AJ129">
        <v>0</v>
      </c>
      <c r="AK129">
        <v>-2</v>
      </c>
      <c r="AL129">
        <v>-2</v>
      </c>
      <c r="AM129">
        <v>2</v>
      </c>
      <c r="AN129">
        <v>2</v>
      </c>
      <c r="AO129">
        <v>2</v>
      </c>
      <c r="AP129">
        <v>0</v>
      </c>
      <c r="AQ129">
        <v>0</v>
      </c>
      <c r="AR129">
        <v>0</v>
      </c>
      <c r="AS129">
        <v>0</v>
      </c>
      <c r="AT129">
        <v>2</v>
      </c>
      <c r="AU129">
        <v>2</v>
      </c>
      <c r="AV129">
        <v>-2</v>
      </c>
      <c r="AW129">
        <v>-2</v>
      </c>
      <c r="AX129">
        <v>-2</v>
      </c>
      <c r="AY129">
        <v>0</v>
      </c>
      <c r="AZ129">
        <v>0</v>
      </c>
      <c r="BA129">
        <v>0</v>
      </c>
      <c r="BB129">
        <v>0</v>
      </c>
      <c r="BC129">
        <v>-2</v>
      </c>
      <c r="BD129">
        <v>-2</v>
      </c>
      <c r="BE129">
        <v>2</v>
      </c>
      <c r="BF129">
        <v>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</v>
      </c>
      <c r="BM129">
        <v>2</v>
      </c>
      <c r="BN129">
        <v>-2</v>
      </c>
      <c r="BO129">
        <v>-2</v>
      </c>
      <c r="BP129">
        <v>-2</v>
      </c>
      <c r="BQ129">
        <v>0</v>
      </c>
      <c r="BR129">
        <v>0</v>
      </c>
      <c r="BS129">
        <v>0</v>
      </c>
      <c r="BT129">
        <v>0</v>
      </c>
      <c r="BU129">
        <v>-2</v>
      </c>
      <c r="BV129">
        <v>-2</v>
      </c>
      <c r="BW129">
        <v>2</v>
      </c>
      <c r="BX129">
        <v>2</v>
      </c>
      <c r="BY129">
        <v>2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1</v>
      </c>
      <c r="CO129">
        <v>0</v>
      </c>
      <c r="CP129">
        <v>0</v>
      </c>
      <c r="CQ129">
        <v>0</v>
      </c>
      <c r="CS129">
        <v>0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0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O129">
        <v>1</v>
      </c>
      <c r="DP129">
        <v>1</v>
      </c>
      <c r="DQ129" t="s">
        <v>393</v>
      </c>
      <c r="DR129">
        <v>0</v>
      </c>
      <c r="DS129">
        <v>0</v>
      </c>
      <c r="DT129">
        <v>0</v>
      </c>
      <c r="DU129">
        <v>1</v>
      </c>
      <c r="DV129">
        <v>0</v>
      </c>
      <c r="DX129">
        <v>1</v>
      </c>
      <c r="DY129">
        <v>0</v>
      </c>
      <c r="DZ129">
        <v>0</v>
      </c>
      <c r="EA129">
        <v>0</v>
      </c>
    </row>
    <row r="130" spans="1:131" x14ac:dyDescent="0.35">
      <c r="A130">
        <v>1</v>
      </c>
      <c r="B130">
        <v>1</v>
      </c>
      <c r="C130">
        <v>2</v>
      </c>
      <c r="D130">
        <v>1</v>
      </c>
      <c r="E130">
        <v>3</v>
      </c>
      <c r="F130">
        <v>3</v>
      </c>
      <c r="H130">
        <v>1</v>
      </c>
      <c r="I130">
        <v>1</v>
      </c>
      <c r="J130">
        <v>2</v>
      </c>
      <c r="L130">
        <v>2</v>
      </c>
      <c r="M130">
        <v>2</v>
      </c>
      <c r="N130">
        <v>1</v>
      </c>
      <c r="O130">
        <v>1</v>
      </c>
      <c r="P130">
        <v>-2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1</v>
      </c>
      <c r="AD130">
        <v>-2</v>
      </c>
      <c r="AE130">
        <v>-2</v>
      </c>
      <c r="AF130">
        <v>-1</v>
      </c>
      <c r="AG130">
        <v>1</v>
      </c>
      <c r="AH130">
        <v>1</v>
      </c>
      <c r="AI130">
        <v>0</v>
      </c>
      <c r="AJ130">
        <v>0</v>
      </c>
      <c r="AK130">
        <v>1</v>
      </c>
      <c r="AL130">
        <v>-1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-2</v>
      </c>
      <c r="AW130">
        <v>-2</v>
      </c>
      <c r="AX130">
        <v>-2</v>
      </c>
      <c r="AY130">
        <v>-1</v>
      </c>
      <c r="AZ130">
        <v>0</v>
      </c>
      <c r="BA130">
        <v>0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-1</v>
      </c>
      <c r="BI130">
        <v>1</v>
      </c>
      <c r="BJ130">
        <v>0</v>
      </c>
      <c r="BK130">
        <v>0</v>
      </c>
      <c r="BL130">
        <v>0</v>
      </c>
      <c r="BM130">
        <v>1</v>
      </c>
      <c r="BN130">
        <v>-2</v>
      </c>
      <c r="BO130">
        <v>-2</v>
      </c>
      <c r="BP130">
        <v>-2</v>
      </c>
      <c r="BQ130">
        <v>-2</v>
      </c>
      <c r="BR130">
        <v>1</v>
      </c>
      <c r="BS130">
        <v>1</v>
      </c>
      <c r="BT130">
        <v>1</v>
      </c>
      <c r="BU130">
        <v>1</v>
      </c>
      <c r="BV130">
        <v>-1</v>
      </c>
      <c r="BW130">
        <v>1</v>
      </c>
      <c r="BX130">
        <v>1</v>
      </c>
      <c r="BY130">
        <v>1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1</v>
      </c>
      <c r="DA130">
        <v>0</v>
      </c>
      <c r="DB130">
        <v>0</v>
      </c>
      <c r="DC130">
        <v>1</v>
      </c>
      <c r="DD130">
        <v>1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O130">
        <v>0</v>
      </c>
      <c r="DP130">
        <v>1</v>
      </c>
      <c r="DQ130" t="s">
        <v>393</v>
      </c>
      <c r="DR130">
        <v>1</v>
      </c>
      <c r="DS130">
        <v>0</v>
      </c>
      <c r="DT130">
        <v>0</v>
      </c>
      <c r="DU130">
        <v>0</v>
      </c>
      <c r="DV130">
        <v>0</v>
      </c>
      <c r="DX130">
        <v>1</v>
      </c>
      <c r="DY130">
        <v>0</v>
      </c>
      <c r="DZ130">
        <v>0</v>
      </c>
      <c r="EA130">
        <v>0</v>
      </c>
    </row>
    <row r="131" spans="1:131" x14ac:dyDescent="0.35">
      <c r="A131">
        <v>1</v>
      </c>
      <c r="B131">
        <v>1</v>
      </c>
      <c r="C131">
        <v>2</v>
      </c>
      <c r="D131">
        <v>1</v>
      </c>
      <c r="E131">
        <v>3</v>
      </c>
      <c r="F131">
        <v>3</v>
      </c>
      <c r="H131">
        <v>1</v>
      </c>
      <c r="I131">
        <v>1</v>
      </c>
      <c r="J131">
        <v>2</v>
      </c>
      <c r="L131">
        <v>2</v>
      </c>
      <c r="M131">
        <v>2</v>
      </c>
      <c r="N131">
        <v>1</v>
      </c>
      <c r="O131">
        <v>1</v>
      </c>
      <c r="P131">
        <v>1</v>
      </c>
      <c r="Q131">
        <v>0</v>
      </c>
      <c r="R131">
        <v>-1</v>
      </c>
      <c r="S131">
        <v>-1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-2</v>
      </c>
      <c r="AE131">
        <v>-2</v>
      </c>
      <c r="AF131">
        <v>-2</v>
      </c>
      <c r="AG131">
        <v>-1</v>
      </c>
      <c r="AH131">
        <v>1</v>
      </c>
      <c r="AI131">
        <v>1</v>
      </c>
      <c r="AJ131">
        <v>1</v>
      </c>
      <c r="AK131">
        <v>1</v>
      </c>
      <c r="AL131">
        <v>-1</v>
      </c>
      <c r="AM131">
        <v>1</v>
      </c>
      <c r="AN131">
        <v>1</v>
      </c>
      <c r="AO131">
        <v>1</v>
      </c>
      <c r="AP131">
        <v>1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-1</v>
      </c>
      <c r="AW131">
        <v>-2</v>
      </c>
      <c r="AX131">
        <v>0</v>
      </c>
      <c r="AY131">
        <v>-1</v>
      </c>
      <c r="AZ131">
        <v>0</v>
      </c>
      <c r="BA131">
        <v>1</v>
      </c>
      <c r="BB131">
        <v>1</v>
      </c>
      <c r="BC131">
        <v>0</v>
      </c>
      <c r="BD131">
        <v>-1</v>
      </c>
      <c r="BE131">
        <v>1</v>
      </c>
      <c r="BF131">
        <v>1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-2</v>
      </c>
      <c r="BO131">
        <v>-2</v>
      </c>
      <c r="BP131">
        <v>-2</v>
      </c>
      <c r="BQ131">
        <v>-1</v>
      </c>
      <c r="BR131">
        <v>1</v>
      </c>
      <c r="BS131">
        <v>1</v>
      </c>
      <c r="BT131">
        <v>1</v>
      </c>
      <c r="BU131">
        <v>1</v>
      </c>
      <c r="BV131">
        <v>-1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O131">
        <v>0</v>
      </c>
      <c r="DP131">
        <v>1</v>
      </c>
      <c r="DQ131" t="s">
        <v>393</v>
      </c>
      <c r="DR131">
        <v>1</v>
      </c>
      <c r="DS131">
        <v>0</v>
      </c>
      <c r="DT131">
        <v>0</v>
      </c>
      <c r="DU131">
        <v>0</v>
      </c>
      <c r="DV131">
        <v>0</v>
      </c>
      <c r="DX131">
        <v>1</v>
      </c>
      <c r="DY131">
        <v>0</v>
      </c>
      <c r="DZ131">
        <v>0</v>
      </c>
      <c r="EA131">
        <v>0</v>
      </c>
    </row>
    <row r="132" spans="1:131" x14ac:dyDescent="0.35">
      <c r="A132">
        <v>1</v>
      </c>
      <c r="B132">
        <v>1</v>
      </c>
      <c r="C132">
        <v>2</v>
      </c>
      <c r="D132">
        <v>1</v>
      </c>
      <c r="E132">
        <v>3</v>
      </c>
      <c r="F132">
        <v>3</v>
      </c>
      <c r="H132">
        <v>1</v>
      </c>
      <c r="I132">
        <v>1</v>
      </c>
      <c r="J132">
        <v>2</v>
      </c>
      <c r="L132">
        <v>1</v>
      </c>
      <c r="M132">
        <v>1</v>
      </c>
      <c r="N132">
        <v>1</v>
      </c>
      <c r="O132">
        <v>1</v>
      </c>
      <c r="P132">
        <v>-1</v>
      </c>
      <c r="Q132">
        <v>-1</v>
      </c>
      <c r="R132">
        <v>-1</v>
      </c>
      <c r="S132">
        <v>-1</v>
      </c>
      <c r="T132">
        <v>1</v>
      </c>
      <c r="U132">
        <v>-1</v>
      </c>
      <c r="V132">
        <v>-1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1</v>
      </c>
      <c r="AD132">
        <v>-2</v>
      </c>
      <c r="AE132">
        <v>-2</v>
      </c>
      <c r="AF132">
        <v>-2</v>
      </c>
      <c r="AG132">
        <v>-1</v>
      </c>
      <c r="AH132">
        <v>1</v>
      </c>
      <c r="AI132">
        <v>1</v>
      </c>
      <c r="AJ132">
        <v>1</v>
      </c>
      <c r="AK132">
        <v>1</v>
      </c>
      <c r="AL132">
        <v>-1</v>
      </c>
      <c r="AM132">
        <v>1</v>
      </c>
      <c r="AN132">
        <v>1</v>
      </c>
      <c r="AO132">
        <v>0</v>
      </c>
      <c r="AP132">
        <v>1</v>
      </c>
      <c r="AQ132">
        <v>0</v>
      </c>
      <c r="AR132">
        <v>0</v>
      </c>
      <c r="AS132">
        <v>1</v>
      </c>
      <c r="AT132">
        <v>1</v>
      </c>
      <c r="AU132">
        <v>-1</v>
      </c>
      <c r="AV132">
        <v>-2</v>
      </c>
      <c r="AW132">
        <v>-2</v>
      </c>
      <c r="AX132">
        <v>0</v>
      </c>
      <c r="AY132">
        <v>-1</v>
      </c>
      <c r="AZ132">
        <v>0</v>
      </c>
      <c r="BA132">
        <v>1</v>
      </c>
      <c r="BB132">
        <v>1</v>
      </c>
      <c r="BC132">
        <v>1</v>
      </c>
      <c r="BD132">
        <v>-1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-2</v>
      </c>
      <c r="BO132">
        <v>-2</v>
      </c>
      <c r="BP132">
        <v>-2</v>
      </c>
      <c r="BQ132">
        <v>-1</v>
      </c>
      <c r="BR132">
        <v>1</v>
      </c>
      <c r="BS132">
        <v>1</v>
      </c>
      <c r="BT132">
        <v>1</v>
      </c>
      <c r="BU132">
        <v>1</v>
      </c>
      <c r="BV132">
        <v>-1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1</v>
      </c>
      <c r="CQ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O132">
        <v>0</v>
      </c>
      <c r="DP132">
        <v>1</v>
      </c>
      <c r="DQ132" t="s">
        <v>393</v>
      </c>
      <c r="DR132">
        <v>1</v>
      </c>
      <c r="DS132">
        <v>0</v>
      </c>
      <c r="DT132">
        <v>0</v>
      </c>
      <c r="DU132">
        <v>0</v>
      </c>
      <c r="DV132">
        <v>0</v>
      </c>
      <c r="DX132">
        <v>1</v>
      </c>
      <c r="DY132">
        <v>0</v>
      </c>
      <c r="DZ132">
        <v>0</v>
      </c>
      <c r="EA132">
        <v>0</v>
      </c>
    </row>
    <row r="133" spans="1:131" x14ac:dyDescent="0.35">
      <c r="A133">
        <v>1</v>
      </c>
      <c r="B133">
        <v>1</v>
      </c>
      <c r="C133">
        <v>2</v>
      </c>
      <c r="D133">
        <v>1</v>
      </c>
      <c r="E133">
        <v>3</v>
      </c>
      <c r="F133">
        <v>3</v>
      </c>
      <c r="H133">
        <v>1</v>
      </c>
      <c r="I133">
        <v>1</v>
      </c>
      <c r="J133">
        <v>2</v>
      </c>
      <c r="L133">
        <v>2</v>
      </c>
      <c r="M133">
        <v>2</v>
      </c>
      <c r="N133">
        <v>1</v>
      </c>
      <c r="O133">
        <v>1</v>
      </c>
      <c r="P133">
        <v>-1</v>
      </c>
      <c r="Q133">
        <v>0</v>
      </c>
      <c r="R133">
        <v>-1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1</v>
      </c>
      <c r="AD133">
        <v>-2</v>
      </c>
      <c r="AE133">
        <v>-2</v>
      </c>
      <c r="AF133">
        <v>-1</v>
      </c>
      <c r="AG133">
        <v>-1</v>
      </c>
      <c r="AH133">
        <v>0</v>
      </c>
      <c r="AI133">
        <v>0</v>
      </c>
      <c r="AJ133">
        <v>1</v>
      </c>
      <c r="AK133">
        <v>1</v>
      </c>
      <c r="AL133">
        <v>-1</v>
      </c>
      <c r="AM133">
        <v>1</v>
      </c>
      <c r="AN133">
        <v>1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-1</v>
      </c>
      <c r="AW133">
        <v>-1</v>
      </c>
      <c r="AX133">
        <v>0</v>
      </c>
      <c r="AY133">
        <v>-1</v>
      </c>
      <c r="AZ133">
        <v>0</v>
      </c>
      <c r="BA133">
        <v>0</v>
      </c>
      <c r="BB133">
        <v>0</v>
      </c>
      <c r="BC133">
        <v>0</v>
      </c>
      <c r="BD133">
        <v>-1</v>
      </c>
      <c r="BE133">
        <v>1</v>
      </c>
      <c r="BF133">
        <v>1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-2</v>
      </c>
      <c r="BO133">
        <v>-2</v>
      </c>
      <c r="BP133">
        <v>-2</v>
      </c>
      <c r="BQ133">
        <v>-1</v>
      </c>
      <c r="BR133">
        <v>0</v>
      </c>
      <c r="BS133">
        <v>0</v>
      </c>
      <c r="BT133">
        <v>0</v>
      </c>
      <c r="BU133">
        <v>0</v>
      </c>
      <c r="BV133">
        <v>-1</v>
      </c>
      <c r="BW133">
        <v>1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1</v>
      </c>
      <c r="CQ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1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0</v>
      </c>
      <c r="DM133">
        <v>0</v>
      </c>
      <c r="DO133">
        <v>0</v>
      </c>
      <c r="DP133">
        <v>1</v>
      </c>
      <c r="DQ133" t="s">
        <v>393</v>
      </c>
      <c r="DR133">
        <v>1</v>
      </c>
      <c r="DS133">
        <v>0</v>
      </c>
      <c r="DT133">
        <v>0</v>
      </c>
      <c r="DU133">
        <v>0</v>
      </c>
      <c r="DV133">
        <v>0</v>
      </c>
      <c r="DX133">
        <v>1</v>
      </c>
      <c r="DY133">
        <v>0</v>
      </c>
      <c r="DZ133">
        <v>0</v>
      </c>
      <c r="EA133">
        <v>0</v>
      </c>
    </row>
    <row r="134" spans="1:131" x14ac:dyDescent="0.35">
      <c r="A134">
        <v>1</v>
      </c>
      <c r="B134">
        <v>1</v>
      </c>
      <c r="C134">
        <v>2</v>
      </c>
      <c r="D134">
        <v>1</v>
      </c>
      <c r="E134">
        <v>2</v>
      </c>
      <c r="F134">
        <v>3</v>
      </c>
      <c r="H134">
        <v>1</v>
      </c>
      <c r="I134">
        <v>1</v>
      </c>
      <c r="J134">
        <v>2</v>
      </c>
      <c r="L134">
        <v>2</v>
      </c>
      <c r="M134">
        <v>2</v>
      </c>
      <c r="N134">
        <v>1</v>
      </c>
      <c r="O134">
        <v>1</v>
      </c>
      <c r="P134">
        <v>-1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1</v>
      </c>
      <c r="AD134">
        <v>-2</v>
      </c>
      <c r="AE134">
        <v>-2</v>
      </c>
      <c r="AF134">
        <v>-1</v>
      </c>
      <c r="AG134">
        <v>-1</v>
      </c>
      <c r="AH134">
        <v>0</v>
      </c>
      <c r="AI134">
        <v>0</v>
      </c>
      <c r="AJ134">
        <v>1</v>
      </c>
      <c r="AK134">
        <v>0</v>
      </c>
      <c r="AL134">
        <v>-1</v>
      </c>
      <c r="AM134">
        <v>1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-2</v>
      </c>
      <c r="AW134">
        <v>-2</v>
      </c>
      <c r="AX134">
        <v>0</v>
      </c>
      <c r="AY134">
        <v>-1</v>
      </c>
      <c r="AZ134">
        <v>0</v>
      </c>
      <c r="BA134">
        <v>0</v>
      </c>
      <c r="BB134">
        <v>1</v>
      </c>
      <c r="BC134">
        <v>0</v>
      </c>
      <c r="BD134">
        <v>-1</v>
      </c>
      <c r="BE134">
        <v>1</v>
      </c>
      <c r="BF134">
        <v>1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-2</v>
      </c>
      <c r="BO134">
        <v>-2</v>
      </c>
      <c r="BP134">
        <v>-1</v>
      </c>
      <c r="BQ134">
        <v>-1</v>
      </c>
      <c r="BR134">
        <v>0</v>
      </c>
      <c r="BS134">
        <v>-1</v>
      </c>
      <c r="BT134">
        <v>1</v>
      </c>
      <c r="BU134">
        <v>1</v>
      </c>
      <c r="BV134">
        <v>-1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1</v>
      </c>
      <c r="CQ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1</v>
      </c>
      <c r="DD134">
        <v>1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0</v>
      </c>
      <c r="DM134">
        <v>0</v>
      </c>
      <c r="DO134">
        <v>0</v>
      </c>
      <c r="DP134">
        <v>1</v>
      </c>
      <c r="DQ134" t="s">
        <v>393</v>
      </c>
      <c r="DR134">
        <v>1</v>
      </c>
      <c r="DS134">
        <v>0</v>
      </c>
      <c r="DT134">
        <v>0</v>
      </c>
      <c r="DU134">
        <v>0</v>
      </c>
      <c r="DV134">
        <v>0</v>
      </c>
      <c r="DX134">
        <v>1</v>
      </c>
      <c r="DY134">
        <v>0</v>
      </c>
      <c r="DZ134">
        <v>0</v>
      </c>
      <c r="EA134">
        <v>0</v>
      </c>
    </row>
    <row r="135" spans="1:131" x14ac:dyDescent="0.35">
      <c r="A135">
        <v>1</v>
      </c>
      <c r="B135">
        <v>1</v>
      </c>
      <c r="C135">
        <v>2</v>
      </c>
      <c r="D135">
        <v>1</v>
      </c>
      <c r="E135">
        <v>3</v>
      </c>
      <c r="F135">
        <v>3</v>
      </c>
      <c r="H135">
        <v>1</v>
      </c>
      <c r="I135">
        <v>1</v>
      </c>
      <c r="J135">
        <v>2</v>
      </c>
      <c r="L135">
        <v>1</v>
      </c>
      <c r="M135">
        <v>1</v>
      </c>
      <c r="N135">
        <v>1</v>
      </c>
      <c r="O135">
        <v>1</v>
      </c>
      <c r="P135">
        <v>-1</v>
      </c>
      <c r="Q135">
        <v>1</v>
      </c>
      <c r="R135">
        <v>-1</v>
      </c>
      <c r="S135">
        <v>-1</v>
      </c>
      <c r="T135">
        <v>-1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-2</v>
      </c>
      <c r="AE135">
        <v>-2</v>
      </c>
      <c r="AF135">
        <v>-1</v>
      </c>
      <c r="AG135">
        <v>-1</v>
      </c>
      <c r="AH135">
        <v>0</v>
      </c>
      <c r="AI135">
        <v>-1</v>
      </c>
      <c r="AJ135">
        <v>1</v>
      </c>
      <c r="AK135">
        <v>1</v>
      </c>
      <c r="AL135">
        <v>-1</v>
      </c>
      <c r="AM135">
        <v>1</v>
      </c>
      <c r="AN135">
        <v>1</v>
      </c>
      <c r="AO135">
        <v>-1</v>
      </c>
      <c r="AP135">
        <v>-1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-1</v>
      </c>
      <c r="AW135">
        <v>-2</v>
      </c>
      <c r="AX135">
        <v>0</v>
      </c>
      <c r="AY135">
        <v>-1</v>
      </c>
      <c r="AZ135">
        <v>1</v>
      </c>
      <c r="BA135">
        <v>0</v>
      </c>
      <c r="BB135">
        <v>0</v>
      </c>
      <c r="BC135">
        <v>0</v>
      </c>
      <c r="BD135">
        <v>-1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-1</v>
      </c>
      <c r="BN135">
        <v>-2</v>
      </c>
      <c r="BO135">
        <v>-2</v>
      </c>
      <c r="BP135">
        <v>-1</v>
      </c>
      <c r="BQ135">
        <v>1</v>
      </c>
      <c r="BR135">
        <v>0</v>
      </c>
      <c r="BS135">
        <v>-1</v>
      </c>
      <c r="BT135">
        <v>1</v>
      </c>
      <c r="BU135">
        <v>-1</v>
      </c>
      <c r="BV135">
        <v>-1</v>
      </c>
      <c r="BW135">
        <v>1</v>
      </c>
      <c r="BX135">
        <v>1</v>
      </c>
      <c r="BY135">
        <v>1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1</v>
      </c>
      <c r="DD135">
        <v>1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O135">
        <v>0</v>
      </c>
      <c r="DP135">
        <v>1</v>
      </c>
      <c r="DQ135" t="s">
        <v>393</v>
      </c>
      <c r="DR135">
        <v>1</v>
      </c>
      <c r="DS135">
        <v>0</v>
      </c>
      <c r="DT135">
        <v>0</v>
      </c>
      <c r="DU135">
        <v>0</v>
      </c>
      <c r="DV135">
        <v>0</v>
      </c>
      <c r="DX135">
        <v>1</v>
      </c>
      <c r="DY135">
        <v>0</v>
      </c>
      <c r="DZ135">
        <v>0</v>
      </c>
      <c r="EA135">
        <v>0</v>
      </c>
    </row>
    <row r="136" spans="1:131" x14ac:dyDescent="0.35">
      <c r="A136">
        <v>1</v>
      </c>
      <c r="B136">
        <v>1</v>
      </c>
      <c r="C136">
        <v>2</v>
      </c>
      <c r="D136">
        <v>1</v>
      </c>
      <c r="E136">
        <v>3</v>
      </c>
      <c r="F136">
        <v>3</v>
      </c>
      <c r="H136">
        <v>1</v>
      </c>
      <c r="I136">
        <v>1</v>
      </c>
      <c r="J136">
        <v>2</v>
      </c>
      <c r="L136">
        <v>2</v>
      </c>
      <c r="M136">
        <v>2</v>
      </c>
      <c r="N136">
        <v>-1</v>
      </c>
      <c r="O136">
        <v>1</v>
      </c>
      <c r="P136">
        <v>-1</v>
      </c>
      <c r="Q136">
        <v>1</v>
      </c>
      <c r="R136">
        <v>-1</v>
      </c>
      <c r="S136">
        <v>-1</v>
      </c>
      <c r="T136">
        <v>-1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-2</v>
      </c>
      <c r="AE136">
        <v>-2</v>
      </c>
      <c r="AF136">
        <v>-1</v>
      </c>
      <c r="AG136">
        <v>-1</v>
      </c>
      <c r="AH136">
        <v>0</v>
      </c>
      <c r="AI136">
        <v>-1</v>
      </c>
      <c r="AJ136">
        <v>-1</v>
      </c>
      <c r="AK136">
        <v>1</v>
      </c>
      <c r="AL136">
        <v>1</v>
      </c>
      <c r="AM136">
        <v>-1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-1</v>
      </c>
      <c r="AW136">
        <v>-2</v>
      </c>
      <c r="AX136">
        <v>1</v>
      </c>
      <c r="AY136">
        <v>-1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-1</v>
      </c>
      <c r="BI136">
        <v>0</v>
      </c>
      <c r="BJ136">
        <v>0</v>
      </c>
      <c r="BK136">
        <v>1</v>
      </c>
      <c r="BL136">
        <v>-1</v>
      </c>
      <c r="BM136">
        <v>-1</v>
      </c>
      <c r="BN136">
        <v>-2</v>
      </c>
      <c r="BO136">
        <v>-2</v>
      </c>
      <c r="BP136">
        <v>-1</v>
      </c>
      <c r="BQ136">
        <v>-1</v>
      </c>
      <c r="BR136">
        <v>0</v>
      </c>
      <c r="BS136">
        <v>-1</v>
      </c>
      <c r="BT136">
        <v>1</v>
      </c>
      <c r="BU136">
        <v>-1</v>
      </c>
      <c r="BV136">
        <v>-1</v>
      </c>
      <c r="BW136">
        <v>1</v>
      </c>
      <c r="BX136">
        <v>1</v>
      </c>
      <c r="BY136">
        <v>1</v>
      </c>
      <c r="BZ136">
        <v>1</v>
      </c>
      <c r="CA136">
        <v>0</v>
      </c>
      <c r="CB136">
        <v>0</v>
      </c>
      <c r="CC136">
        <v>1</v>
      </c>
      <c r="CD136">
        <v>1</v>
      </c>
      <c r="CE136">
        <v>1</v>
      </c>
      <c r="CF136">
        <v>0</v>
      </c>
      <c r="CG136">
        <v>0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1</v>
      </c>
      <c r="DD136">
        <v>1</v>
      </c>
      <c r="DE136">
        <v>1</v>
      </c>
      <c r="DF136">
        <v>0</v>
      </c>
      <c r="DG136">
        <v>1</v>
      </c>
      <c r="DH136">
        <v>1</v>
      </c>
      <c r="DI136">
        <v>0</v>
      </c>
      <c r="DJ136">
        <v>1</v>
      </c>
      <c r="DK136">
        <v>0</v>
      </c>
      <c r="DL136">
        <v>0</v>
      </c>
      <c r="DM136">
        <v>0</v>
      </c>
      <c r="DO136">
        <v>0</v>
      </c>
      <c r="DP136">
        <v>1</v>
      </c>
      <c r="DQ136" t="s">
        <v>393</v>
      </c>
      <c r="DR136">
        <v>1</v>
      </c>
      <c r="DS136">
        <v>0</v>
      </c>
      <c r="DT136">
        <v>0</v>
      </c>
      <c r="DU136">
        <v>0</v>
      </c>
      <c r="DV136">
        <v>0</v>
      </c>
      <c r="DX136">
        <v>1</v>
      </c>
      <c r="DY136">
        <v>0</v>
      </c>
      <c r="DZ136">
        <v>0</v>
      </c>
      <c r="EA136">
        <v>0</v>
      </c>
    </row>
    <row r="137" spans="1:131" x14ac:dyDescent="0.35">
      <c r="A137">
        <v>1</v>
      </c>
      <c r="B137">
        <v>1</v>
      </c>
      <c r="C137">
        <v>2</v>
      </c>
      <c r="D137">
        <v>1</v>
      </c>
      <c r="E137">
        <v>3</v>
      </c>
      <c r="F137">
        <v>3</v>
      </c>
      <c r="H137">
        <v>1</v>
      </c>
      <c r="I137">
        <v>1</v>
      </c>
      <c r="J137">
        <v>2</v>
      </c>
      <c r="L137">
        <v>2</v>
      </c>
      <c r="M137">
        <v>2</v>
      </c>
      <c r="N137">
        <v>2</v>
      </c>
      <c r="O137">
        <v>0</v>
      </c>
      <c r="P137">
        <v>-1</v>
      </c>
      <c r="Q137">
        <v>0</v>
      </c>
      <c r="R137">
        <v>-1</v>
      </c>
      <c r="S137">
        <v>-2</v>
      </c>
      <c r="T137">
        <v>0</v>
      </c>
      <c r="U137">
        <v>1</v>
      </c>
      <c r="V137">
        <v>1</v>
      </c>
      <c r="W137">
        <v>2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1</v>
      </c>
      <c r="AD137">
        <v>-2</v>
      </c>
      <c r="AE137">
        <v>-1</v>
      </c>
      <c r="AF137">
        <v>-2</v>
      </c>
      <c r="AG137">
        <v>-1</v>
      </c>
      <c r="AH137">
        <v>1</v>
      </c>
      <c r="AI137">
        <v>-1</v>
      </c>
      <c r="AJ137">
        <v>2</v>
      </c>
      <c r="AK137">
        <v>1</v>
      </c>
      <c r="AL137">
        <v>1</v>
      </c>
      <c r="AM137">
        <v>-1</v>
      </c>
      <c r="AN137">
        <v>-1</v>
      </c>
      <c r="AO137">
        <v>-1</v>
      </c>
      <c r="AP137">
        <v>1</v>
      </c>
      <c r="AQ137">
        <v>2</v>
      </c>
      <c r="AR137">
        <v>2</v>
      </c>
      <c r="AS137">
        <v>2</v>
      </c>
      <c r="AT137">
        <v>1</v>
      </c>
      <c r="AU137">
        <v>1</v>
      </c>
      <c r="AV137">
        <v>2</v>
      </c>
      <c r="AW137">
        <v>-2</v>
      </c>
      <c r="AX137">
        <v>-2</v>
      </c>
      <c r="AY137">
        <v>-1</v>
      </c>
      <c r="AZ137">
        <v>-1</v>
      </c>
      <c r="BA137">
        <v>0</v>
      </c>
      <c r="BB137">
        <v>0</v>
      </c>
      <c r="BC137">
        <v>-1</v>
      </c>
      <c r="BD137">
        <v>-1</v>
      </c>
      <c r="BE137">
        <v>1</v>
      </c>
      <c r="BF137">
        <v>2</v>
      </c>
      <c r="BG137">
        <v>1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</v>
      </c>
      <c r="BN137">
        <v>-2</v>
      </c>
      <c r="BO137">
        <v>-2</v>
      </c>
      <c r="BP137">
        <v>-2</v>
      </c>
      <c r="BQ137">
        <v>-1</v>
      </c>
      <c r="BR137">
        <v>0</v>
      </c>
      <c r="BS137">
        <v>0</v>
      </c>
      <c r="BT137">
        <v>0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2</v>
      </c>
      <c r="CJ137">
        <v>1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S137">
        <v>0</v>
      </c>
      <c r="CT137">
        <v>1</v>
      </c>
      <c r="CU137">
        <v>1</v>
      </c>
      <c r="CV137">
        <v>1</v>
      </c>
      <c r="CW137">
        <v>0</v>
      </c>
      <c r="CX137">
        <v>1</v>
      </c>
      <c r="CY137">
        <v>1</v>
      </c>
      <c r="CZ137">
        <v>1</v>
      </c>
      <c r="DA137">
        <v>0</v>
      </c>
      <c r="DB137">
        <v>1</v>
      </c>
      <c r="DC137">
        <v>0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0</v>
      </c>
      <c r="DJ137">
        <v>1</v>
      </c>
      <c r="DK137">
        <v>1</v>
      </c>
      <c r="DL137">
        <v>0</v>
      </c>
      <c r="DM137">
        <v>0</v>
      </c>
      <c r="DO137">
        <v>1</v>
      </c>
      <c r="DP137">
        <v>4</v>
      </c>
      <c r="DQ137" t="s">
        <v>118</v>
      </c>
      <c r="DR137">
        <v>1</v>
      </c>
      <c r="DS137">
        <v>0</v>
      </c>
      <c r="DT137">
        <v>1</v>
      </c>
      <c r="DU137">
        <v>0</v>
      </c>
      <c r="DV137">
        <v>0</v>
      </c>
      <c r="DX137">
        <v>1</v>
      </c>
      <c r="DY137">
        <v>0</v>
      </c>
      <c r="DZ137">
        <v>0</v>
      </c>
      <c r="EA137">
        <v>0</v>
      </c>
    </row>
    <row r="138" spans="1:131" x14ac:dyDescent="0.35">
      <c r="A138">
        <v>1</v>
      </c>
      <c r="B138">
        <v>1</v>
      </c>
      <c r="C138">
        <v>2</v>
      </c>
      <c r="D138">
        <v>1</v>
      </c>
      <c r="E138">
        <v>3</v>
      </c>
      <c r="F138">
        <v>3</v>
      </c>
      <c r="H138">
        <v>1</v>
      </c>
      <c r="I138">
        <v>1</v>
      </c>
      <c r="J138">
        <v>2</v>
      </c>
      <c r="L138">
        <v>2</v>
      </c>
      <c r="M138">
        <v>2</v>
      </c>
      <c r="N138">
        <v>2</v>
      </c>
      <c r="O138">
        <v>-1</v>
      </c>
      <c r="P138">
        <v>-2</v>
      </c>
      <c r="Q138">
        <v>-1</v>
      </c>
      <c r="R138">
        <v>-1</v>
      </c>
      <c r="S138">
        <v>-1</v>
      </c>
      <c r="T138">
        <v>1</v>
      </c>
      <c r="U138">
        <v>2</v>
      </c>
      <c r="V138">
        <v>2</v>
      </c>
      <c r="W138">
        <v>2</v>
      </c>
      <c r="X138">
        <v>1</v>
      </c>
      <c r="Y138">
        <v>1</v>
      </c>
      <c r="Z138">
        <v>-1</v>
      </c>
      <c r="AA138">
        <v>1</v>
      </c>
      <c r="AB138">
        <v>1</v>
      </c>
      <c r="AC138">
        <v>1</v>
      </c>
      <c r="AD138">
        <v>-2</v>
      </c>
      <c r="AE138">
        <v>-1</v>
      </c>
      <c r="AF138">
        <v>-2</v>
      </c>
      <c r="AG138">
        <v>-1</v>
      </c>
      <c r="AH138">
        <v>0</v>
      </c>
      <c r="AI138">
        <v>-1</v>
      </c>
      <c r="AJ138">
        <v>1</v>
      </c>
      <c r="AK138">
        <v>0</v>
      </c>
      <c r="AL138">
        <v>-1</v>
      </c>
      <c r="AM138">
        <v>-1</v>
      </c>
      <c r="AN138">
        <v>-1</v>
      </c>
      <c r="AO138">
        <v>-1</v>
      </c>
      <c r="AP138">
        <v>-1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-2</v>
      </c>
      <c r="AX138">
        <v>-1</v>
      </c>
      <c r="AY138">
        <v>-1</v>
      </c>
      <c r="AZ138">
        <v>-1</v>
      </c>
      <c r="BA138">
        <v>1</v>
      </c>
      <c r="BB138">
        <v>1</v>
      </c>
      <c r="BC138">
        <v>-1</v>
      </c>
      <c r="BD138">
        <v>-1</v>
      </c>
      <c r="BE138">
        <v>1</v>
      </c>
      <c r="BF138">
        <v>1</v>
      </c>
      <c r="BG138">
        <v>2</v>
      </c>
      <c r="BH138">
        <v>2</v>
      </c>
      <c r="BI138">
        <v>0</v>
      </c>
      <c r="BJ138">
        <v>0</v>
      </c>
      <c r="BK138">
        <v>1</v>
      </c>
      <c r="BL138">
        <v>1</v>
      </c>
      <c r="BM138">
        <v>1</v>
      </c>
      <c r="BN138">
        <v>-2</v>
      </c>
      <c r="BO138">
        <v>-2</v>
      </c>
      <c r="BP138">
        <v>-2</v>
      </c>
      <c r="BQ138">
        <v>-2</v>
      </c>
      <c r="BR138">
        <v>0</v>
      </c>
      <c r="BS138">
        <v>1</v>
      </c>
      <c r="BT138">
        <v>2</v>
      </c>
      <c r="BU138">
        <v>0</v>
      </c>
      <c r="BV138">
        <v>-1</v>
      </c>
      <c r="BW138">
        <v>-1</v>
      </c>
      <c r="BX138">
        <v>1</v>
      </c>
      <c r="BY138">
        <v>-1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1</v>
      </c>
      <c r="CI138">
        <v>2</v>
      </c>
      <c r="CJ138">
        <v>1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>
        <v>0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0</v>
      </c>
      <c r="DD138">
        <v>1</v>
      </c>
      <c r="DE138">
        <v>1</v>
      </c>
      <c r="DF138">
        <v>0</v>
      </c>
      <c r="DG138">
        <v>1</v>
      </c>
      <c r="DH138">
        <v>1</v>
      </c>
      <c r="DI138">
        <v>0</v>
      </c>
      <c r="DJ138">
        <v>1</v>
      </c>
      <c r="DK138">
        <v>1</v>
      </c>
      <c r="DL138">
        <v>0</v>
      </c>
      <c r="DM138">
        <v>0</v>
      </c>
      <c r="DO138">
        <v>0</v>
      </c>
      <c r="DP138">
        <v>1</v>
      </c>
      <c r="DQ138" t="s">
        <v>72</v>
      </c>
      <c r="DR138">
        <v>1</v>
      </c>
      <c r="DS138">
        <v>0</v>
      </c>
      <c r="DT138">
        <v>0</v>
      </c>
      <c r="DU138">
        <v>0</v>
      </c>
      <c r="DV138">
        <v>0</v>
      </c>
      <c r="DX138">
        <v>1</v>
      </c>
      <c r="DY138">
        <v>1</v>
      </c>
      <c r="DZ138">
        <v>0</v>
      </c>
      <c r="EA138">
        <v>0</v>
      </c>
    </row>
    <row r="139" spans="1:131" x14ac:dyDescent="0.35">
      <c r="A139">
        <v>1</v>
      </c>
      <c r="B139">
        <v>1</v>
      </c>
      <c r="C139">
        <v>2</v>
      </c>
      <c r="D139">
        <v>1</v>
      </c>
      <c r="E139">
        <v>3</v>
      </c>
      <c r="F139">
        <v>3</v>
      </c>
      <c r="H139">
        <v>1</v>
      </c>
      <c r="I139">
        <v>1</v>
      </c>
      <c r="J139">
        <v>2</v>
      </c>
      <c r="L139">
        <v>2</v>
      </c>
      <c r="M139">
        <v>2</v>
      </c>
      <c r="N139">
        <v>2</v>
      </c>
      <c r="O139">
        <v>-1</v>
      </c>
      <c r="P139">
        <v>-1</v>
      </c>
      <c r="Q139">
        <v>-1</v>
      </c>
      <c r="R139">
        <v>-1</v>
      </c>
      <c r="S139">
        <v>1</v>
      </c>
      <c r="T139">
        <v>2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1</v>
      </c>
      <c r="AA139">
        <v>1</v>
      </c>
      <c r="AB139">
        <v>2</v>
      </c>
      <c r="AC139">
        <v>2</v>
      </c>
      <c r="AD139">
        <v>-2</v>
      </c>
      <c r="AE139">
        <v>-2</v>
      </c>
      <c r="AF139">
        <v>-2</v>
      </c>
      <c r="AG139">
        <v>-2</v>
      </c>
      <c r="AH139">
        <v>1</v>
      </c>
      <c r="AI139">
        <v>1</v>
      </c>
      <c r="AJ139">
        <v>2</v>
      </c>
      <c r="AK139">
        <v>-1</v>
      </c>
      <c r="AL139">
        <v>-1</v>
      </c>
      <c r="AM139">
        <v>-2</v>
      </c>
      <c r="AN139">
        <v>-1</v>
      </c>
      <c r="AO139">
        <v>-1</v>
      </c>
      <c r="AP139">
        <v>0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-2</v>
      </c>
      <c r="AX139">
        <v>-2</v>
      </c>
      <c r="AY139">
        <v>-1</v>
      </c>
      <c r="AZ139">
        <v>1</v>
      </c>
      <c r="BA139">
        <v>0</v>
      </c>
      <c r="BB139">
        <v>1</v>
      </c>
      <c r="BC139">
        <v>-1</v>
      </c>
      <c r="BD139">
        <v>-1</v>
      </c>
      <c r="BE139">
        <v>1</v>
      </c>
      <c r="BF139">
        <v>1</v>
      </c>
      <c r="BG139">
        <v>1</v>
      </c>
      <c r="BH139">
        <v>2</v>
      </c>
      <c r="BI139">
        <v>0</v>
      </c>
      <c r="BJ139">
        <v>1</v>
      </c>
      <c r="BK139">
        <v>1</v>
      </c>
      <c r="BL139">
        <v>1</v>
      </c>
      <c r="BM139">
        <v>1</v>
      </c>
      <c r="BN139">
        <v>-2</v>
      </c>
      <c r="BO139">
        <v>-2</v>
      </c>
      <c r="BP139">
        <v>-2</v>
      </c>
      <c r="BQ139">
        <v>-1</v>
      </c>
      <c r="BR139">
        <v>0</v>
      </c>
      <c r="BS139">
        <v>1</v>
      </c>
      <c r="BT139">
        <v>0</v>
      </c>
      <c r="BU139">
        <v>1</v>
      </c>
      <c r="BV139">
        <v>1</v>
      </c>
      <c r="BW139">
        <v>-1</v>
      </c>
      <c r="BX139">
        <v>-1</v>
      </c>
      <c r="BY139">
        <v>-1</v>
      </c>
      <c r="BZ139">
        <v>-1</v>
      </c>
      <c r="CA139">
        <v>0</v>
      </c>
      <c r="CB139">
        <v>0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1</v>
      </c>
      <c r="CI139">
        <v>2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1</v>
      </c>
      <c r="CQ139">
        <v>0</v>
      </c>
      <c r="CS139">
        <v>0</v>
      </c>
      <c r="CT139">
        <v>0</v>
      </c>
      <c r="CU139">
        <v>1</v>
      </c>
      <c r="CV139">
        <v>1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0</v>
      </c>
      <c r="DG139">
        <v>1</v>
      </c>
      <c r="DH139">
        <v>1</v>
      </c>
      <c r="DI139">
        <v>0</v>
      </c>
      <c r="DJ139">
        <v>1</v>
      </c>
      <c r="DK139">
        <v>1</v>
      </c>
      <c r="DL139">
        <v>0</v>
      </c>
      <c r="DM139">
        <v>0</v>
      </c>
      <c r="DO139">
        <v>1</v>
      </c>
      <c r="DP139">
        <v>1</v>
      </c>
      <c r="DQ139" t="s">
        <v>118</v>
      </c>
      <c r="DR139">
        <v>1</v>
      </c>
      <c r="DS139">
        <v>0</v>
      </c>
      <c r="DT139">
        <v>1</v>
      </c>
      <c r="DU139">
        <v>0</v>
      </c>
      <c r="DV139">
        <v>0</v>
      </c>
      <c r="DX139">
        <v>1</v>
      </c>
      <c r="DY139">
        <v>0</v>
      </c>
      <c r="DZ139">
        <v>0</v>
      </c>
      <c r="EA139">
        <v>0</v>
      </c>
    </row>
    <row r="140" spans="1:131" x14ac:dyDescent="0.35">
      <c r="A140">
        <v>1</v>
      </c>
      <c r="B140">
        <v>1</v>
      </c>
      <c r="C140">
        <v>1</v>
      </c>
      <c r="D140">
        <v>1</v>
      </c>
      <c r="E140">
        <v>3</v>
      </c>
      <c r="F140">
        <v>3</v>
      </c>
      <c r="H140">
        <v>1</v>
      </c>
      <c r="I140">
        <v>1</v>
      </c>
      <c r="J140">
        <v>2</v>
      </c>
      <c r="L140">
        <v>2</v>
      </c>
      <c r="M140">
        <v>2</v>
      </c>
      <c r="N140">
        <v>2</v>
      </c>
      <c r="O140">
        <v>0</v>
      </c>
      <c r="P140">
        <v>-1</v>
      </c>
      <c r="Q140">
        <v>-1</v>
      </c>
      <c r="R140">
        <v>-1</v>
      </c>
      <c r="S140">
        <v>0</v>
      </c>
      <c r="T140">
        <v>-1</v>
      </c>
      <c r="U140">
        <v>2</v>
      </c>
      <c r="V140">
        <v>2</v>
      </c>
      <c r="W140">
        <v>2</v>
      </c>
      <c r="X140">
        <v>1</v>
      </c>
      <c r="Y140">
        <v>1</v>
      </c>
      <c r="Z140">
        <v>1</v>
      </c>
      <c r="AA140">
        <v>-1</v>
      </c>
      <c r="AB140">
        <v>0</v>
      </c>
      <c r="AC140">
        <v>1</v>
      </c>
      <c r="AD140">
        <v>-2</v>
      </c>
      <c r="AE140">
        <v>0</v>
      </c>
      <c r="AF140">
        <v>-2</v>
      </c>
      <c r="AG140">
        <v>0</v>
      </c>
      <c r="AH140">
        <v>0</v>
      </c>
      <c r="AI140">
        <v>2</v>
      </c>
      <c r="AJ140">
        <v>2</v>
      </c>
      <c r="AK140">
        <v>0</v>
      </c>
      <c r="AL140">
        <v>1</v>
      </c>
      <c r="AM140">
        <v>-2</v>
      </c>
      <c r="AN140">
        <v>1</v>
      </c>
      <c r="AO140">
        <v>-1</v>
      </c>
      <c r="AP140">
        <v>0</v>
      </c>
      <c r="AQ140">
        <v>0</v>
      </c>
      <c r="AR140">
        <v>1</v>
      </c>
      <c r="AS140">
        <v>2</v>
      </c>
      <c r="AT140">
        <v>0</v>
      </c>
      <c r="AU140">
        <v>1</v>
      </c>
      <c r="AV140">
        <v>0</v>
      </c>
      <c r="AW140">
        <v>-2</v>
      </c>
      <c r="AX140">
        <v>-1</v>
      </c>
      <c r="AY140">
        <v>-1</v>
      </c>
      <c r="AZ140">
        <v>-1</v>
      </c>
      <c r="BA140">
        <v>0</v>
      </c>
      <c r="BB140">
        <v>0</v>
      </c>
      <c r="BC140">
        <v>1</v>
      </c>
      <c r="BD140">
        <v>-2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1</v>
      </c>
      <c r="BK140">
        <v>2</v>
      </c>
      <c r="BL140">
        <v>1</v>
      </c>
      <c r="BM140">
        <v>1</v>
      </c>
      <c r="BN140">
        <v>-2</v>
      </c>
      <c r="BO140">
        <v>-2</v>
      </c>
      <c r="BP140">
        <v>-2</v>
      </c>
      <c r="BQ140">
        <v>-1</v>
      </c>
      <c r="BR140">
        <v>0</v>
      </c>
      <c r="BS140">
        <v>0</v>
      </c>
      <c r="BT140">
        <v>1</v>
      </c>
      <c r="BU140">
        <v>0</v>
      </c>
      <c r="BV140">
        <v>-2</v>
      </c>
      <c r="BW140">
        <v>-2</v>
      </c>
      <c r="BX140">
        <v>-2</v>
      </c>
      <c r="BY140">
        <v>-2</v>
      </c>
      <c r="BZ140">
        <v>-1</v>
      </c>
      <c r="CA140">
        <v>0</v>
      </c>
      <c r="CB140">
        <v>0</v>
      </c>
      <c r="CC140">
        <v>0</v>
      </c>
      <c r="CD140">
        <v>0</v>
      </c>
      <c r="CE140">
        <v>-1</v>
      </c>
      <c r="CF140">
        <v>0</v>
      </c>
      <c r="CG140">
        <v>1</v>
      </c>
      <c r="CH140">
        <v>1</v>
      </c>
      <c r="CI140">
        <v>2</v>
      </c>
      <c r="CJ140">
        <v>1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1</v>
      </c>
      <c r="CQ140">
        <v>0</v>
      </c>
      <c r="CS140">
        <v>0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0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0</v>
      </c>
      <c r="DJ140">
        <v>1</v>
      </c>
      <c r="DK140">
        <v>1</v>
      </c>
      <c r="DL140">
        <v>0</v>
      </c>
      <c r="DM140">
        <v>0</v>
      </c>
      <c r="DO140">
        <v>1</v>
      </c>
      <c r="DP140">
        <v>1</v>
      </c>
      <c r="DQ140" t="s">
        <v>82</v>
      </c>
      <c r="DR140">
        <v>1</v>
      </c>
      <c r="DS140">
        <v>1</v>
      </c>
      <c r="DT140">
        <v>1</v>
      </c>
      <c r="DU140">
        <v>0</v>
      </c>
      <c r="DV140">
        <v>0</v>
      </c>
      <c r="DX140">
        <v>1</v>
      </c>
      <c r="DY140">
        <v>0</v>
      </c>
      <c r="DZ140">
        <v>0</v>
      </c>
      <c r="EA140">
        <v>0</v>
      </c>
    </row>
    <row r="141" spans="1:131" x14ac:dyDescent="0.35">
      <c r="A141">
        <v>1</v>
      </c>
      <c r="B141">
        <v>1</v>
      </c>
      <c r="C141">
        <v>2</v>
      </c>
      <c r="D141">
        <v>1</v>
      </c>
      <c r="E141">
        <v>3</v>
      </c>
      <c r="F141">
        <v>3</v>
      </c>
      <c r="H141">
        <v>1</v>
      </c>
      <c r="I141">
        <v>1</v>
      </c>
      <c r="J141">
        <v>2</v>
      </c>
      <c r="L141">
        <v>2</v>
      </c>
      <c r="M141">
        <v>0</v>
      </c>
      <c r="N141">
        <v>1</v>
      </c>
      <c r="O141">
        <v>0</v>
      </c>
      <c r="P141">
        <v>-2</v>
      </c>
      <c r="Q141">
        <v>0</v>
      </c>
      <c r="R141">
        <v>-1</v>
      </c>
      <c r="S141">
        <v>0</v>
      </c>
      <c r="T141">
        <v>-1</v>
      </c>
      <c r="U141">
        <v>2</v>
      </c>
      <c r="V141">
        <v>1</v>
      </c>
      <c r="W141">
        <v>2</v>
      </c>
      <c r="X141">
        <v>1</v>
      </c>
      <c r="Y141">
        <v>0</v>
      </c>
      <c r="Z141">
        <v>0</v>
      </c>
      <c r="AA141">
        <v>-1</v>
      </c>
      <c r="AB141">
        <v>0</v>
      </c>
      <c r="AC141">
        <v>-1</v>
      </c>
      <c r="AD141">
        <v>-2</v>
      </c>
      <c r="AE141">
        <v>0</v>
      </c>
      <c r="AF141">
        <v>-2</v>
      </c>
      <c r="AG141">
        <v>1</v>
      </c>
      <c r="AH141">
        <v>0</v>
      </c>
      <c r="AI141">
        <v>1</v>
      </c>
      <c r="AJ141">
        <v>2</v>
      </c>
      <c r="AK141">
        <v>0</v>
      </c>
      <c r="AL141">
        <v>2</v>
      </c>
      <c r="AM141">
        <v>-1</v>
      </c>
      <c r="AN141">
        <v>0</v>
      </c>
      <c r="AO141">
        <v>-1</v>
      </c>
      <c r="AP141">
        <v>1</v>
      </c>
      <c r="AQ141">
        <v>0</v>
      </c>
      <c r="AR141">
        <v>1</v>
      </c>
      <c r="AS141">
        <v>1</v>
      </c>
      <c r="AT141">
        <v>0</v>
      </c>
      <c r="AU141">
        <v>1</v>
      </c>
      <c r="AV141">
        <v>0</v>
      </c>
      <c r="AW141">
        <v>-2</v>
      </c>
      <c r="AX141">
        <v>0</v>
      </c>
      <c r="AY141">
        <v>-2</v>
      </c>
      <c r="AZ141">
        <v>-1</v>
      </c>
      <c r="BA141">
        <v>1</v>
      </c>
      <c r="BB141">
        <v>2</v>
      </c>
      <c r="BC141">
        <v>1</v>
      </c>
      <c r="BD141">
        <v>1</v>
      </c>
      <c r="BE141">
        <v>0</v>
      </c>
      <c r="BF141">
        <v>1</v>
      </c>
      <c r="BG141">
        <v>2</v>
      </c>
      <c r="BH141">
        <v>1</v>
      </c>
      <c r="BI141">
        <v>2</v>
      </c>
      <c r="BJ141">
        <v>1</v>
      </c>
      <c r="BK141">
        <v>1</v>
      </c>
      <c r="BL141">
        <v>1</v>
      </c>
      <c r="BM141">
        <v>1</v>
      </c>
      <c r="BN141">
        <v>-2</v>
      </c>
      <c r="BO141">
        <v>-2</v>
      </c>
      <c r="BP141">
        <v>-2</v>
      </c>
      <c r="BQ141">
        <v>-2</v>
      </c>
      <c r="BR141">
        <v>0</v>
      </c>
      <c r="BS141">
        <v>1</v>
      </c>
      <c r="BT141">
        <v>2</v>
      </c>
      <c r="BU141">
        <v>0</v>
      </c>
      <c r="BV141">
        <v>-2</v>
      </c>
      <c r="BW141">
        <v>-2</v>
      </c>
      <c r="BX141">
        <v>-1</v>
      </c>
      <c r="BY141">
        <v>-1</v>
      </c>
      <c r="BZ141">
        <v>-1</v>
      </c>
      <c r="CA141">
        <v>0</v>
      </c>
      <c r="CB141">
        <v>1</v>
      </c>
      <c r="CC141">
        <v>1</v>
      </c>
      <c r="CD141">
        <v>0</v>
      </c>
      <c r="CE141">
        <v>-1</v>
      </c>
      <c r="CF141">
        <v>0</v>
      </c>
      <c r="CG141">
        <v>1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1</v>
      </c>
      <c r="CQ141">
        <v>0</v>
      </c>
      <c r="CS141">
        <v>0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0</v>
      </c>
      <c r="DJ141">
        <v>1</v>
      </c>
      <c r="DK141">
        <v>1</v>
      </c>
      <c r="DL141">
        <v>0</v>
      </c>
      <c r="DM141">
        <v>0</v>
      </c>
      <c r="DO141">
        <v>1</v>
      </c>
      <c r="DP141">
        <v>1</v>
      </c>
      <c r="DQ141" t="s">
        <v>82</v>
      </c>
      <c r="DR141">
        <v>1</v>
      </c>
      <c r="DS141">
        <v>0</v>
      </c>
      <c r="DT141">
        <v>1</v>
      </c>
      <c r="DU141">
        <v>0</v>
      </c>
      <c r="DV141">
        <v>0</v>
      </c>
      <c r="DX141">
        <v>1</v>
      </c>
      <c r="DY141">
        <v>0</v>
      </c>
      <c r="DZ141">
        <v>0</v>
      </c>
      <c r="EA141">
        <v>0</v>
      </c>
    </row>
    <row r="142" spans="1:131" x14ac:dyDescent="0.35">
      <c r="A142">
        <v>1</v>
      </c>
      <c r="B142">
        <v>1</v>
      </c>
      <c r="C142">
        <v>1</v>
      </c>
      <c r="D142">
        <v>1</v>
      </c>
      <c r="E142">
        <v>1</v>
      </c>
      <c r="F142">
        <v>3</v>
      </c>
      <c r="H142">
        <v>1</v>
      </c>
      <c r="I142">
        <v>1</v>
      </c>
      <c r="J142">
        <v>2</v>
      </c>
      <c r="L142">
        <v>2</v>
      </c>
      <c r="M142">
        <v>2</v>
      </c>
      <c r="N142">
        <v>2</v>
      </c>
      <c r="O142">
        <v>2</v>
      </c>
      <c r="P142">
        <v>-1</v>
      </c>
      <c r="Q142">
        <v>0</v>
      </c>
      <c r="R142">
        <v>-1</v>
      </c>
      <c r="S142">
        <v>-1</v>
      </c>
      <c r="T142">
        <v>-2</v>
      </c>
      <c r="U142">
        <v>2</v>
      </c>
      <c r="V142">
        <v>2</v>
      </c>
      <c r="W142">
        <v>2</v>
      </c>
      <c r="X142">
        <v>1</v>
      </c>
      <c r="Y142">
        <v>-1</v>
      </c>
      <c r="Z142">
        <v>0</v>
      </c>
      <c r="AA142">
        <v>-1</v>
      </c>
      <c r="AB142">
        <v>0</v>
      </c>
      <c r="AC142">
        <v>-1</v>
      </c>
      <c r="AD142">
        <v>-2</v>
      </c>
      <c r="AE142">
        <v>0</v>
      </c>
      <c r="AF142">
        <v>-2</v>
      </c>
      <c r="AG142">
        <v>1</v>
      </c>
      <c r="AH142">
        <v>0</v>
      </c>
      <c r="AI142">
        <v>1</v>
      </c>
      <c r="AJ142">
        <v>2</v>
      </c>
      <c r="AK142">
        <v>0</v>
      </c>
      <c r="AL142">
        <v>2</v>
      </c>
      <c r="AM142">
        <v>-2</v>
      </c>
      <c r="AN142">
        <v>0</v>
      </c>
      <c r="AO142">
        <v>-1</v>
      </c>
      <c r="AP142">
        <v>0</v>
      </c>
      <c r="AQ142">
        <v>0</v>
      </c>
      <c r="AR142">
        <v>2</v>
      </c>
      <c r="AS142">
        <v>2</v>
      </c>
      <c r="AT142">
        <v>0</v>
      </c>
      <c r="AU142">
        <v>2</v>
      </c>
      <c r="AV142">
        <v>0</v>
      </c>
      <c r="AW142">
        <v>-2</v>
      </c>
      <c r="AX142">
        <v>-1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1</v>
      </c>
      <c r="BE142">
        <v>0</v>
      </c>
      <c r="BF142">
        <v>0</v>
      </c>
      <c r="BG142">
        <v>2</v>
      </c>
      <c r="BH142">
        <v>0</v>
      </c>
      <c r="BI142">
        <v>0</v>
      </c>
      <c r="BJ142">
        <v>2</v>
      </c>
      <c r="BK142">
        <v>2</v>
      </c>
      <c r="BL142">
        <v>0</v>
      </c>
      <c r="BM142">
        <v>1</v>
      </c>
      <c r="BN142">
        <v>-2</v>
      </c>
      <c r="BO142">
        <v>-2</v>
      </c>
      <c r="BP142">
        <v>-2</v>
      </c>
      <c r="BQ142">
        <v>0</v>
      </c>
      <c r="BR142">
        <v>0</v>
      </c>
      <c r="BS142">
        <v>2</v>
      </c>
      <c r="BT142">
        <v>2</v>
      </c>
      <c r="BU142">
        <v>0</v>
      </c>
      <c r="BV142">
        <v>-2</v>
      </c>
      <c r="BW142">
        <v>-2</v>
      </c>
      <c r="BX142">
        <v>-1</v>
      </c>
      <c r="BY142">
        <v>-2</v>
      </c>
      <c r="BZ142">
        <v>0</v>
      </c>
      <c r="CA142">
        <v>0</v>
      </c>
      <c r="CB142">
        <v>2</v>
      </c>
      <c r="CC142">
        <v>2</v>
      </c>
      <c r="CD142">
        <v>0</v>
      </c>
      <c r="CE142">
        <v>1</v>
      </c>
      <c r="CF142">
        <v>0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1</v>
      </c>
      <c r="CN142">
        <v>1</v>
      </c>
      <c r="CO142">
        <v>0</v>
      </c>
      <c r="CP142">
        <v>1</v>
      </c>
      <c r="CQ142">
        <v>0</v>
      </c>
      <c r="CS142">
        <v>1</v>
      </c>
      <c r="CT142">
        <v>0</v>
      </c>
      <c r="CU142">
        <v>1</v>
      </c>
      <c r="CV142">
        <v>1</v>
      </c>
      <c r="CW142">
        <v>0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0</v>
      </c>
      <c r="DO142">
        <v>1</v>
      </c>
      <c r="DP142">
        <v>1</v>
      </c>
      <c r="DQ142" t="s">
        <v>118</v>
      </c>
      <c r="DR142">
        <v>1</v>
      </c>
      <c r="DS142">
        <v>0</v>
      </c>
      <c r="DT142">
        <v>0</v>
      </c>
      <c r="DU142">
        <v>0</v>
      </c>
      <c r="DV142">
        <v>0</v>
      </c>
      <c r="DX142">
        <v>1</v>
      </c>
      <c r="DY142">
        <v>0</v>
      </c>
      <c r="DZ142">
        <v>0</v>
      </c>
      <c r="EA142">
        <v>0</v>
      </c>
    </row>
    <row r="143" spans="1:131" x14ac:dyDescent="0.35">
      <c r="A143">
        <v>1</v>
      </c>
      <c r="B143">
        <v>1</v>
      </c>
      <c r="C143">
        <v>2</v>
      </c>
      <c r="D143">
        <v>1</v>
      </c>
      <c r="E143">
        <v>3</v>
      </c>
      <c r="F143">
        <v>3</v>
      </c>
      <c r="H143">
        <v>1</v>
      </c>
      <c r="I143">
        <v>1</v>
      </c>
      <c r="J143">
        <v>2</v>
      </c>
      <c r="L143">
        <v>2</v>
      </c>
      <c r="M143">
        <v>2</v>
      </c>
      <c r="N143">
        <v>2</v>
      </c>
      <c r="O143">
        <v>-1</v>
      </c>
      <c r="P143">
        <v>-2</v>
      </c>
      <c r="Q143">
        <v>0</v>
      </c>
      <c r="R143">
        <v>0</v>
      </c>
      <c r="S143">
        <v>-1</v>
      </c>
      <c r="T143">
        <v>-1</v>
      </c>
      <c r="U143">
        <v>2</v>
      </c>
      <c r="V143">
        <v>2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-1</v>
      </c>
      <c r="AC143">
        <v>-1</v>
      </c>
      <c r="AD143">
        <v>-2</v>
      </c>
      <c r="AE143">
        <v>2</v>
      </c>
      <c r="AF143">
        <v>-2</v>
      </c>
      <c r="AG143">
        <v>-1</v>
      </c>
      <c r="AH143">
        <v>0</v>
      </c>
      <c r="AI143">
        <v>-1</v>
      </c>
      <c r="AJ143">
        <v>2</v>
      </c>
      <c r="AK143">
        <v>2</v>
      </c>
      <c r="AL143">
        <v>2</v>
      </c>
      <c r="AM143">
        <v>-1</v>
      </c>
      <c r="AN143">
        <v>2</v>
      </c>
      <c r="AO143">
        <v>-1</v>
      </c>
      <c r="AP143">
        <v>-1</v>
      </c>
      <c r="AQ143">
        <v>0</v>
      </c>
      <c r="AR143">
        <v>1</v>
      </c>
      <c r="AS143">
        <v>2</v>
      </c>
      <c r="AT143">
        <v>1</v>
      </c>
      <c r="AU143">
        <v>1</v>
      </c>
      <c r="AV143">
        <v>2</v>
      </c>
      <c r="AW143">
        <v>-2</v>
      </c>
      <c r="AX143">
        <v>-1</v>
      </c>
      <c r="AY143">
        <v>-2</v>
      </c>
      <c r="AZ143">
        <v>-1</v>
      </c>
      <c r="BA143">
        <v>1</v>
      </c>
      <c r="BB143">
        <v>1</v>
      </c>
      <c r="BC143">
        <v>-1</v>
      </c>
      <c r="BD143">
        <v>-1</v>
      </c>
      <c r="BE143">
        <v>0</v>
      </c>
      <c r="BF143">
        <v>-1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0</v>
      </c>
      <c r="BM143">
        <v>0</v>
      </c>
      <c r="BN143">
        <v>-2</v>
      </c>
      <c r="BO143">
        <v>-2</v>
      </c>
      <c r="BP143">
        <v>-2</v>
      </c>
      <c r="BQ143">
        <v>1</v>
      </c>
      <c r="BR143">
        <v>0</v>
      </c>
      <c r="BS143">
        <v>2</v>
      </c>
      <c r="BT143">
        <v>2</v>
      </c>
      <c r="BU143">
        <v>1</v>
      </c>
      <c r="BV143">
        <v>1</v>
      </c>
      <c r="BW143">
        <v>-1</v>
      </c>
      <c r="BX143">
        <v>1</v>
      </c>
      <c r="BY143">
        <v>-1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0</v>
      </c>
      <c r="CP143">
        <v>0</v>
      </c>
      <c r="CQ143">
        <v>0</v>
      </c>
      <c r="CS143">
        <v>0</v>
      </c>
      <c r="CT143">
        <v>0</v>
      </c>
      <c r="CU143">
        <v>1</v>
      </c>
      <c r="CV143">
        <v>1</v>
      </c>
      <c r="CW143">
        <v>0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1</v>
      </c>
      <c r="DI143">
        <v>0</v>
      </c>
      <c r="DJ143">
        <v>1</v>
      </c>
      <c r="DK143">
        <v>1</v>
      </c>
      <c r="DL143">
        <v>0</v>
      </c>
      <c r="DM143">
        <v>0</v>
      </c>
      <c r="DO143">
        <v>1</v>
      </c>
      <c r="DP143">
        <v>1</v>
      </c>
      <c r="DQ143" t="s">
        <v>118</v>
      </c>
      <c r="DR143">
        <v>1</v>
      </c>
      <c r="DS143">
        <v>0</v>
      </c>
      <c r="DT143">
        <v>0</v>
      </c>
      <c r="DU143">
        <v>0</v>
      </c>
      <c r="DV143">
        <v>0</v>
      </c>
      <c r="DX143">
        <v>1</v>
      </c>
      <c r="DY143">
        <v>0</v>
      </c>
      <c r="DZ143">
        <v>0</v>
      </c>
      <c r="EA143">
        <v>0</v>
      </c>
    </row>
    <row r="144" spans="1:131" x14ac:dyDescent="0.35">
      <c r="A144">
        <v>1</v>
      </c>
      <c r="B144">
        <v>1</v>
      </c>
      <c r="C144">
        <v>2</v>
      </c>
      <c r="D144">
        <v>1</v>
      </c>
      <c r="E144">
        <v>3</v>
      </c>
      <c r="F144">
        <v>2</v>
      </c>
      <c r="H144">
        <v>1</v>
      </c>
      <c r="I144">
        <v>1</v>
      </c>
      <c r="J144">
        <v>2</v>
      </c>
      <c r="L144">
        <v>2</v>
      </c>
      <c r="M144">
        <v>2</v>
      </c>
      <c r="N144">
        <v>2</v>
      </c>
      <c r="O144">
        <v>2</v>
      </c>
      <c r="P144">
        <v>-2</v>
      </c>
      <c r="Q144">
        <v>0</v>
      </c>
      <c r="R144">
        <v>-2</v>
      </c>
      <c r="S144">
        <v>-2</v>
      </c>
      <c r="T144">
        <v>-2</v>
      </c>
      <c r="U144">
        <v>2</v>
      </c>
      <c r="V144">
        <v>2</v>
      </c>
      <c r="W144">
        <v>2</v>
      </c>
      <c r="X144">
        <v>1</v>
      </c>
      <c r="Y144">
        <v>-2</v>
      </c>
      <c r="Z144">
        <v>0</v>
      </c>
      <c r="AA144">
        <v>0</v>
      </c>
      <c r="AB144">
        <v>1</v>
      </c>
      <c r="AC144">
        <v>1</v>
      </c>
      <c r="AD144">
        <v>-2</v>
      </c>
      <c r="AE144">
        <v>2</v>
      </c>
      <c r="AF144">
        <v>-2</v>
      </c>
      <c r="AG144">
        <v>-2</v>
      </c>
      <c r="AH144">
        <v>0</v>
      </c>
      <c r="AI144">
        <v>-2</v>
      </c>
      <c r="AJ144">
        <v>2</v>
      </c>
      <c r="AK144">
        <v>1</v>
      </c>
      <c r="AL144">
        <v>2</v>
      </c>
      <c r="AM144">
        <v>-2</v>
      </c>
      <c r="AN144">
        <v>1</v>
      </c>
      <c r="AO144">
        <v>-2</v>
      </c>
      <c r="AP144">
        <v>-1</v>
      </c>
      <c r="AQ144">
        <v>0</v>
      </c>
      <c r="AR144">
        <v>-1</v>
      </c>
      <c r="AS144">
        <v>2</v>
      </c>
      <c r="AT144">
        <v>1</v>
      </c>
      <c r="AU144">
        <v>2</v>
      </c>
      <c r="AV144">
        <v>0</v>
      </c>
      <c r="AW144">
        <v>-2</v>
      </c>
      <c r="AX144">
        <v>-1</v>
      </c>
      <c r="AY144">
        <v>-1</v>
      </c>
      <c r="AZ144">
        <v>0</v>
      </c>
      <c r="BA144">
        <v>2</v>
      </c>
      <c r="BB144">
        <v>2</v>
      </c>
      <c r="BC144">
        <v>1</v>
      </c>
      <c r="BD144">
        <v>1</v>
      </c>
      <c r="BE144">
        <v>0</v>
      </c>
      <c r="BF144">
        <v>-1</v>
      </c>
      <c r="BG144">
        <v>1</v>
      </c>
      <c r="BH144">
        <v>1</v>
      </c>
      <c r="BI144">
        <v>2</v>
      </c>
      <c r="BJ144">
        <v>1</v>
      </c>
      <c r="BK144">
        <v>2</v>
      </c>
      <c r="BL144">
        <v>1</v>
      </c>
      <c r="BM144">
        <v>1</v>
      </c>
      <c r="BN144">
        <v>-2</v>
      </c>
      <c r="BO144">
        <v>-2</v>
      </c>
      <c r="BP144">
        <v>-2</v>
      </c>
      <c r="BQ144">
        <v>-2</v>
      </c>
      <c r="BR144">
        <v>0</v>
      </c>
      <c r="BS144">
        <v>1</v>
      </c>
      <c r="BT144">
        <v>0</v>
      </c>
      <c r="BU144">
        <v>0</v>
      </c>
      <c r="BV144">
        <v>-2</v>
      </c>
      <c r="BW144">
        <v>-2</v>
      </c>
      <c r="BX144">
        <v>-2</v>
      </c>
      <c r="BY144">
        <v>-2</v>
      </c>
      <c r="BZ144">
        <v>-1</v>
      </c>
      <c r="CA144">
        <v>0</v>
      </c>
      <c r="CB144">
        <v>2</v>
      </c>
      <c r="CC144">
        <v>2</v>
      </c>
      <c r="CD144">
        <v>0</v>
      </c>
      <c r="CE144">
        <v>-2</v>
      </c>
      <c r="CF144">
        <v>0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1</v>
      </c>
      <c r="CQ144">
        <v>0</v>
      </c>
      <c r="CS144">
        <v>0</v>
      </c>
      <c r="CT144">
        <v>1</v>
      </c>
      <c r="CU144">
        <v>1</v>
      </c>
      <c r="CV144">
        <v>1</v>
      </c>
      <c r="CW144">
        <v>0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0</v>
      </c>
      <c r="DJ144">
        <v>1</v>
      </c>
      <c r="DK144">
        <v>0</v>
      </c>
      <c r="DL144">
        <v>1</v>
      </c>
      <c r="DM144">
        <v>0</v>
      </c>
      <c r="DO144">
        <v>1</v>
      </c>
      <c r="DP144">
        <v>4</v>
      </c>
      <c r="DQ144" t="s">
        <v>118</v>
      </c>
      <c r="DR144">
        <v>1</v>
      </c>
      <c r="DS144">
        <v>1</v>
      </c>
      <c r="DT144">
        <v>1</v>
      </c>
      <c r="DU144">
        <v>0</v>
      </c>
      <c r="DV144">
        <v>0</v>
      </c>
      <c r="DX144">
        <v>1</v>
      </c>
      <c r="DY144">
        <v>0</v>
      </c>
      <c r="DZ144">
        <v>0</v>
      </c>
      <c r="EA144">
        <v>0</v>
      </c>
    </row>
    <row r="145" spans="1:132" x14ac:dyDescent="0.35">
      <c r="A145">
        <v>1</v>
      </c>
      <c r="B145">
        <v>1</v>
      </c>
      <c r="C145">
        <v>2</v>
      </c>
      <c r="D145">
        <v>1</v>
      </c>
      <c r="E145">
        <v>3</v>
      </c>
      <c r="F145">
        <v>3</v>
      </c>
      <c r="H145">
        <v>1</v>
      </c>
      <c r="I145">
        <v>1</v>
      </c>
      <c r="J145">
        <v>2</v>
      </c>
      <c r="L145">
        <v>2</v>
      </c>
      <c r="M145">
        <v>2</v>
      </c>
      <c r="N145">
        <v>2</v>
      </c>
      <c r="O145">
        <v>2</v>
      </c>
      <c r="P145">
        <v>-2</v>
      </c>
      <c r="Q145">
        <v>0</v>
      </c>
      <c r="R145">
        <v>-2</v>
      </c>
      <c r="S145">
        <v>-2</v>
      </c>
      <c r="T145">
        <v>-2</v>
      </c>
      <c r="U145">
        <v>2</v>
      </c>
      <c r="V145">
        <v>2</v>
      </c>
      <c r="W145">
        <v>2</v>
      </c>
      <c r="X145">
        <v>2</v>
      </c>
      <c r="Y145">
        <v>-1</v>
      </c>
      <c r="Z145">
        <v>0</v>
      </c>
      <c r="AA145">
        <v>-1</v>
      </c>
      <c r="AB145">
        <v>-1</v>
      </c>
      <c r="AC145">
        <v>-1</v>
      </c>
      <c r="AD145">
        <v>-2</v>
      </c>
      <c r="AE145">
        <v>0</v>
      </c>
      <c r="AF145">
        <v>-2</v>
      </c>
      <c r="AG145">
        <v>1</v>
      </c>
      <c r="AH145">
        <v>0</v>
      </c>
      <c r="AI145">
        <v>-2</v>
      </c>
      <c r="AJ145">
        <v>2</v>
      </c>
      <c r="AK145">
        <v>1</v>
      </c>
      <c r="AL145">
        <v>2</v>
      </c>
      <c r="AM145">
        <v>-2</v>
      </c>
      <c r="AN145">
        <v>2</v>
      </c>
      <c r="AO145">
        <v>-2</v>
      </c>
      <c r="AP145">
        <v>-1</v>
      </c>
      <c r="AQ145">
        <v>0</v>
      </c>
      <c r="AR145">
        <v>-1</v>
      </c>
      <c r="AS145">
        <v>2</v>
      </c>
      <c r="AT145">
        <v>2</v>
      </c>
      <c r="AU145">
        <v>2</v>
      </c>
      <c r="AV145">
        <v>0</v>
      </c>
      <c r="AW145">
        <v>-2</v>
      </c>
      <c r="AX145">
        <v>2</v>
      </c>
      <c r="AY145">
        <v>-2</v>
      </c>
      <c r="AZ145">
        <v>0</v>
      </c>
      <c r="BA145">
        <v>2</v>
      </c>
      <c r="BB145">
        <v>2</v>
      </c>
      <c r="BC145">
        <v>0</v>
      </c>
      <c r="BD145">
        <v>-2</v>
      </c>
      <c r="BE145">
        <v>0</v>
      </c>
      <c r="BF145">
        <v>-1</v>
      </c>
      <c r="BG145">
        <v>1</v>
      </c>
      <c r="BH145">
        <v>-1</v>
      </c>
      <c r="BI145">
        <v>0</v>
      </c>
      <c r="BJ145">
        <v>1</v>
      </c>
      <c r="BK145">
        <v>1</v>
      </c>
      <c r="BL145">
        <v>1</v>
      </c>
      <c r="BM145">
        <v>-2</v>
      </c>
      <c r="BN145">
        <v>-2</v>
      </c>
      <c r="BO145">
        <v>-2</v>
      </c>
      <c r="BP145">
        <v>-2</v>
      </c>
      <c r="BQ145">
        <v>-1</v>
      </c>
      <c r="BR145">
        <v>0</v>
      </c>
      <c r="BS145">
        <v>2</v>
      </c>
      <c r="BT145">
        <v>2</v>
      </c>
      <c r="BU145">
        <v>-2</v>
      </c>
      <c r="BV145">
        <v>-2</v>
      </c>
      <c r="BW145">
        <v>-2</v>
      </c>
      <c r="BX145">
        <v>-2</v>
      </c>
      <c r="BY145">
        <v>-1</v>
      </c>
      <c r="BZ145">
        <v>-1</v>
      </c>
      <c r="CA145">
        <v>0</v>
      </c>
      <c r="CB145">
        <v>1</v>
      </c>
      <c r="CC145">
        <v>2</v>
      </c>
      <c r="CD145">
        <v>-1</v>
      </c>
      <c r="CE145">
        <v>-1</v>
      </c>
      <c r="CF145">
        <v>0</v>
      </c>
      <c r="CG145">
        <v>0</v>
      </c>
      <c r="CH145">
        <v>1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S145">
        <v>0</v>
      </c>
      <c r="CT145">
        <v>1</v>
      </c>
      <c r="CU145">
        <v>1</v>
      </c>
      <c r="CV145">
        <v>1</v>
      </c>
      <c r="CW145">
        <v>0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0</v>
      </c>
      <c r="DJ145">
        <v>1</v>
      </c>
      <c r="DK145">
        <v>1</v>
      </c>
      <c r="DL145">
        <v>0</v>
      </c>
      <c r="DM145">
        <v>0</v>
      </c>
      <c r="DO145">
        <v>1</v>
      </c>
      <c r="DP145">
        <v>1</v>
      </c>
      <c r="DQ145" t="s">
        <v>118</v>
      </c>
      <c r="DR145">
        <v>1</v>
      </c>
      <c r="DS145">
        <v>0</v>
      </c>
      <c r="DT145">
        <v>0</v>
      </c>
      <c r="DU145">
        <v>0</v>
      </c>
      <c r="DV145">
        <v>0</v>
      </c>
      <c r="DX145">
        <v>1</v>
      </c>
      <c r="DY145">
        <v>0</v>
      </c>
      <c r="DZ145">
        <v>0</v>
      </c>
      <c r="EA145">
        <v>0</v>
      </c>
    </row>
    <row r="146" spans="1:132" x14ac:dyDescent="0.35">
      <c r="A146">
        <v>1</v>
      </c>
      <c r="B146">
        <v>1</v>
      </c>
      <c r="C146">
        <v>2</v>
      </c>
      <c r="D146">
        <v>1</v>
      </c>
      <c r="E146">
        <v>3</v>
      </c>
      <c r="F146">
        <v>96</v>
      </c>
      <c r="G146" t="s">
        <v>1059</v>
      </c>
      <c r="H146">
        <v>1</v>
      </c>
      <c r="I146">
        <v>1</v>
      </c>
      <c r="J146">
        <v>2</v>
      </c>
      <c r="L146">
        <v>2</v>
      </c>
      <c r="M146">
        <v>2</v>
      </c>
      <c r="N146">
        <v>2</v>
      </c>
      <c r="O146">
        <v>1</v>
      </c>
      <c r="P146">
        <v>-2</v>
      </c>
      <c r="Q146">
        <v>1</v>
      </c>
      <c r="R146">
        <v>-1</v>
      </c>
      <c r="S146">
        <v>0</v>
      </c>
      <c r="T146">
        <v>-2</v>
      </c>
      <c r="U146">
        <v>2</v>
      </c>
      <c r="V146">
        <v>2</v>
      </c>
      <c r="W146">
        <v>2</v>
      </c>
      <c r="X146">
        <v>0</v>
      </c>
      <c r="Y146">
        <v>-1</v>
      </c>
      <c r="Z146">
        <v>1</v>
      </c>
      <c r="AA146">
        <v>-1</v>
      </c>
      <c r="AB146">
        <v>0</v>
      </c>
      <c r="AC146">
        <v>-1</v>
      </c>
      <c r="AD146">
        <v>-2</v>
      </c>
      <c r="AE146">
        <v>1</v>
      </c>
      <c r="AF146">
        <v>-2</v>
      </c>
      <c r="AG146">
        <v>1</v>
      </c>
      <c r="AH146">
        <v>0</v>
      </c>
      <c r="AI146">
        <v>-2</v>
      </c>
      <c r="AJ146">
        <v>2</v>
      </c>
      <c r="AK146">
        <v>1</v>
      </c>
      <c r="AL146">
        <v>2</v>
      </c>
      <c r="AM146">
        <v>-1</v>
      </c>
      <c r="AN146">
        <v>1</v>
      </c>
      <c r="AO146">
        <v>-2</v>
      </c>
      <c r="AP146">
        <v>1</v>
      </c>
      <c r="AQ146">
        <v>0</v>
      </c>
      <c r="AR146">
        <v>1</v>
      </c>
      <c r="AS146">
        <v>2</v>
      </c>
      <c r="AT146">
        <v>0</v>
      </c>
      <c r="AU146">
        <v>2</v>
      </c>
      <c r="AV146">
        <v>1</v>
      </c>
      <c r="AW146">
        <v>-2</v>
      </c>
      <c r="AX146">
        <v>2</v>
      </c>
      <c r="AY146">
        <v>-2</v>
      </c>
      <c r="AZ146">
        <v>0</v>
      </c>
      <c r="BA146">
        <v>2</v>
      </c>
      <c r="BB146">
        <v>1</v>
      </c>
      <c r="BC146">
        <v>-1</v>
      </c>
      <c r="BD146">
        <v>-1</v>
      </c>
      <c r="BE146">
        <v>0</v>
      </c>
      <c r="BF146">
        <v>-1</v>
      </c>
      <c r="BG146">
        <v>1</v>
      </c>
      <c r="BH146">
        <v>-1</v>
      </c>
      <c r="BI146">
        <v>0</v>
      </c>
      <c r="BJ146">
        <v>1</v>
      </c>
      <c r="BK146">
        <v>1</v>
      </c>
      <c r="BL146">
        <v>0</v>
      </c>
      <c r="BM146">
        <v>-1</v>
      </c>
      <c r="BN146">
        <v>-2</v>
      </c>
      <c r="BO146">
        <v>-2</v>
      </c>
      <c r="BP146">
        <v>-2</v>
      </c>
      <c r="BQ146">
        <v>-1</v>
      </c>
      <c r="BR146">
        <v>0</v>
      </c>
      <c r="BS146">
        <v>2</v>
      </c>
      <c r="BT146">
        <v>2</v>
      </c>
      <c r="BU146">
        <v>0</v>
      </c>
      <c r="BV146">
        <v>-1</v>
      </c>
      <c r="BW146">
        <v>-1</v>
      </c>
      <c r="BX146">
        <v>-1</v>
      </c>
      <c r="BY146">
        <v>-2</v>
      </c>
      <c r="BZ146">
        <v>-1</v>
      </c>
      <c r="CA146">
        <v>0</v>
      </c>
      <c r="CB146">
        <v>1</v>
      </c>
      <c r="CC146">
        <v>1</v>
      </c>
      <c r="CD146">
        <v>1</v>
      </c>
      <c r="CE146">
        <v>2</v>
      </c>
      <c r="CF146">
        <v>0</v>
      </c>
      <c r="CG146">
        <v>0</v>
      </c>
      <c r="CH146">
        <v>1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S146">
        <v>1</v>
      </c>
      <c r="CT146">
        <v>1</v>
      </c>
      <c r="CU146">
        <v>1</v>
      </c>
      <c r="CV146">
        <v>0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0</v>
      </c>
      <c r="DJ146">
        <v>1</v>
      </c>
      <c r="DK146">
        <v>0</v>
      </c>
      <c r="DL146">
        <v>1</v>
      </c>
      <c r="DM146">
        <v>0</v>
      </c>
      <c r="DO146">
        <v>1</v>
      </c>
      <c r="DP146">
        <v>1</v>
      </c>
      <c r="DQ146" t="s">
        <v>118</v>
      </c>
      <c r="DR146">
        <v>1</v>
      </c>
      <c r="DS146">
        <v>0</v>
      </c>
      <c r="DT146">
        <v>0</v>
      </c>
      <c r="DU146">
        <v>0</v>
      </c>
      <c r="DV146">
        <v>0</v>
      </c>
      <c r="DX146">
        <v>1</v>
      </c>
      <c r="DY146">
        <v>0</v>
      </c>
      <c r="DZ146">
        <v>0</v>
      </c>
      <c r="EA146">
        <v>0</v>
      </c>
    </row>
    <row r="147" spans="1:132" x14ac:dyDescent="0.35">
      <c r="A147">
        <v>1</v>
      </c>
      <c r="B147">
        <v>1</v>
      </c>
      <c r="C147">
        <v>2</v>
      </c>
      <c r="D147">
        <v>1</v>
      </c>
      <c r="E147">
        <v>3</v>
      </c>
      <c r="F147">
        <v>3</v>
      </c>
      <c r="H147">
        <v>1</v>
      </c>
      <c r="I147">
        <v>1</v>
      </c>
      <c r="J147">
        <v>2</v>
      </c>
      <c r="L147">
        <v>2</v>
      </c>
      <c r="M147">
        <v>2</v>
      </c>
      <c r="N147">
        <v>2</v>
      </c>
      <c r="O147">
        <v>1</v>
      </c>
      <c r="P147">
        <v>-2</v>
      </c>
      <c r="Q147">
        <v>0</v>
      </c>
      <c r="R147">
        <v>-1</v>
      </c>
      <c r="S147">
        <v>-1</v>
      </c>
      <c r="T147">
        <v>-2</v>
      </c>
      <c r="U147">
        <v>2</v>
      </c>
      <c r="V147">
        <v>2</v>
      </c>
      <c r="W147">
        <v>2</v>
      </c>
      <c r="X147">
        <v>1</v>
      </c>
      <c r="Y147">
        <v>-1</v>
      </c>
      <c r="Z147">
        <v>0</v>
      </c>
      <c r="AA147">
        <v>0</v>
      </c>
      <c r="AB147">
        <v>-1</v>
      </c>
      <c r="AC147">
        <v>-1</v>
      </c>
      <c r="AD147">
        <v>-2</v>
      </c>
      <c r="AE147">
        <v>0</v>
      </c>
      <c r="AF147">
        <v>-2</v>
      </c>
      <c r="AG147">
        <v>-1</v>
      </c>
      <c r="AH147">
        <v>0</v>
      </c>
      <c r="AI147">
        <v>-1</v>
      </c>
      <c r="AJ147">
        <v>2</v>
      </c>
      <c r="AK147">
        <v>1</v>
      </c>
      <c r="AL147">
        <v>2</v>
      </c>
      <c r="AM147">
        <v>-2</v>
      </c>
      <c r="AN147">
        <v>0</v>
      </c>
      <c r="AO147">
        <v>-2</v>
      </c>
      <c r="AP147">
        <v>-1</v>
      </c>
      <c r="AQ147">
        <v>0</v>
      </c>
      <c r="AR147">
        <v>-1</v>
      </c>
      <c r="AS147">
        <v>2</v>
      </c>
      <c r="AT147">
        <v>1</v>
      </c>
      <c r="AU147">
        <v>2</v>
      </c>
      <c r="AV147">
        <v>0</v>
      </c>
      <c r="AW147">
        <v>-2</v>
      </c>
      <c r="AX147">
        <v>2</v>
      </c>
      <c r="AY147">
        <v>-1</v>
      </c>
      <c r="AZ147">
        <v>0</v>
      </c>
      <c r="BA147">
        <v>2</v>
      </c>
      <c r="BB147">
        <v>2</v>
      </c>
      <c r="BC147">
        <v>0</v>
      </c>
      <c r="BD147">
        <v>-2</v>
      </c>
      <c r="BE147">
        <v>0</v>
      </c>
      <c r="BF147">
        <v>-2</v>
      </c>
      <c r="BG147">
        <v>1</v>
      </c>
      <c r="BH147">
        <v>1</v>
      </c>
      <c r="BI147">
        <v>0</v>
      </c>
      <c r="BJ147">
        <v>2</v>
      </c>
      <c r="BK147">
        <v>1</v>
      </c>
      <c r="BL147">
        <v>1</v>
      </c>
      <c r="BM147">
        <v>-2</v>
      </c>
      <c r="BN147">
        <v>-2</v>
      </c>
      <c r="BO147">
        <v>-2</v>
      </c>
      <c r="BP147">
        <v>-2</v>
      </c>
      <c r="BQ147">
        <v>-1</v>
      </c>
      <c r="BR147">
        <v>0</v>
      </c>
      <c r="BS147">
        <v>2</v>
      </c>
      <c r="BT147">
        <v>2</v>
      </c>
      <c r="BU147">
        <v>-1</v>
      </c>
      <c r="BV147">
        <v>-2</v>
      </c>
      <c r="BW147">
        <v>-2</v>
      </c>
      <c r="BX147">
        <v>-1</v>
      </c>
      <c r="BY147">
        <v>-2</v>
      </c>
      <c r="BZ147">
        <v>-1</v>
      </c>
      <c r="CA147">
        <v>0</v>
      </c>
      <c r="CB147">
        <v>0</v>
      </c>
      <c r="CC147">
        <v>1</v>
      </c>
      <c r="CD147">
        <v>1</v>
      </c>
      <c r="CE147">
        <v>1</v>
      </c>
      <c r="CF147">
        <v>0</v>
      </c>
      <c r="CG147">
        <v>1</v>
      </c>
      <c r="CH147">
        <v>1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0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0</v>
      </c>
      <c r="DK147">
        <v>1</v>
      </c>
      <c r="DL147">
        <v>0</v>
      </c>
      <c r="DM147">
        <v>0</v>
      </c>
      <c r="DO147">
        <v>1</v>
      </c>
      <c r="DP147">
        <v>1</v>
      </c>
      <c r="DQ147" t="s">
        <v>118</v>
      </c>
      <c r="DR147">
        <v>1</v>
      </c>
      <c r="DS147">
        <v>0</v>
      </c>
      <c r="DT147">
        <v>0</v>
      </c>
      <c r="DU147">
        <v>0</v>
      </c>
      <c r="DV147">
        <v>0</v>
      </c>
      <c r="DX147">
        <v>1</v>
      </c>
      <c r="DY147">
        <v>1</v>
      </c>
      <c r="DZ147">
        <v>0</v>
      </c>
      <c r="EA147">
        <v>0</v>
      </c>
    </row>
    <row r="148" spans="1:132" x14ac:dyDescent="0.35">
      <c r="A148">
        <v>1</v>
      </c>
      <c r="B148">
        <v>1</v>
      </c>
      <c r="C148">
        <v>2</v>
      </c>
      <c r="D148">
        <v>1</v>
      </c>
      <c r="E148">
        <v>3</v>
      </c>
      <c r="F148">
        <v>3</v>
      </c>
      <c r="H148">
        <v>1</v>
      </c>
      <c r="I148">
        <v>1</v>
      </c>
      <c r="J148">
        <v>2</v>
      </c>
      <c r="L148">
        <v>2</v>
      </c>
      <c r="M148">
        <v>2</v>
      </c>
      <c r="N148">
        <v>2</v>
      </c>
      <c r="O148">
        <v>2</v>
      </c>
      <c r="P148">
        <v>1</v>
      </c>
      <c r="Q148">
        <v>-11</v>
      </c>
      <c r="R148">
        <v>1</v>
      </c>
      <c r="S148">
        <v>1</v>
      </c>
      <c r="T148">
        <v>1</v>
      </c>
      <c r="U148">
        <v>2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2</v>
      </c>
      <c r="AK148">
        <v>1</v>
      </c>
      <c r="AL148">
        <v>2</v>
      </c>
      <c r="AM148">
        <v>1</v>
      </c>
      <c r="AN148">
        <v>1</v>
      </c>
      <c r="AO148">
        <v>2</v>
      </c>
      <c r="AP148">
        <v>1</v>
      </c>
      <c r="AQ148">
        <v>0</v>
      </c>
      <c r="AR148">
        <v>2</v>
      </c>
      <c r="AS148">
        <v>1</v>
      </c>
      <c r="AT148">
        <v>1</v>
      </c>
      <c r="AU148">
        <v>1</v>
      </c>
      <c r="AV148">
        <v>0</v>
      </c>
      <c r="AW148">
        <v>2</v>
      </c>
      <c r="AX148">
        <v>0</v>
      </c>
      <c r="AY148">
        <v>1</v>
      </c>
      <c r="AZ148">
        <v>0</v>
      </c>
      <c r="BA148">
        <v>1</v>
      </c>
      <c r="BB148">
        <v>2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2</v>
      </c>
      <c r="BQ148">
        <v>0</v>
      </c>
      <c r="BR148">
        <v>0</v>
      </c>
      <c r="BS148">
        <v>1</v>
      </c>
      <c r="BT148">
        <v>0</v>
      </c>
      <c r="BU148">
        <v>1</v>
      </c>
      <c r="BV148">
        <v>0</v>
      </c>
      <c r="BW148">
        <v>1</v>
      </c>
      <c r="BX148">
        <v>2</v>
      </c>
      <c r="BY148">
        <v>1</v>
      </c>
      <c r="BZ148">
        <v>0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2</v>
      </c>
      <c r="CJ148">
        <v>1</v>
      </c>
      <c r="CK148">
        <v>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0</v>
      </c>
      <c r="DK148">
        <v>1</v>
      </c>
      <c r="DL148">
        <v>0</v>
      </c>
      <c r="DM148">
        <v>0</v>
      </c>
      <c r="DO148">
        <v>1</v>
      </c>
      <c r="DP148">
        <v>1</v>
      </c>
      <c r="DQ148" t="s">
        <v>393</v>
      </c>
      <c r="DR148">
        <v>0</v>
      </c>
      <c r="DS148">
        <v>1</v>
      </c>
      <c r="DT148">
        <v>0</v>
      </c>
      <c r="DU148">
        <v>0</v>
      </c>
      <c r="DV148">
        <v>0</v>
      </c>
      <c r="DX148">
        <v>1</v>
      </c>
      <c r="DY148">
        <v>0</v>
      </c>
      <c r="DZ148">
        <v>0</v>
      </c>
      <c r="EA148">
        <v>0</v>
      </c>
    </row>
    <row r="149" spans="1:132" x14ac:dyDescent="0.35">
      <c r="A149">
        <v>1</v>
      </c>
      <c r="B149">
        <v>1</v>
      </c>
      <c r="C149">
        <v>2</v>
      </c>
      <c r="D149">
        <v>1</v>
      </c>
      <c r="E149">
        <v>3</v>
      </c>
      <c r="F149">
        <v>3</v>
      </c>
      <c r="H149">
        <v>1</v>
      </c>
      <c r="I149">
        <v>1</v>
      </c>
      <c r="J149">
        <v>2</v>
      </c>
      <c r="L149">
        <v>2</v>
      </c>
      <c r="M149">
        <v>2</v>
      </c>
      <c r="N149">
        <v>2</v>
      </c>
      <c r="O149">
        <v>1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1</v>
      </c>
      <c r="AA149">
        <v>1</v>
      </c>
      <c r="AB149">
        <v>1</v>
      </c>
      <c r="AC149">
        <v>-1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-2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2</v>
      </c>
      <c r="BO149">
        <v>-1</v>
      </c>
      <c r="BP149">
        <v>1</v>
      </c>
      <c r="BQ149">
        <v>0</v>
      </c>
      <c r="BR149">
        <v>2</v>
      </c>
      <c r="BS149">
        <v>2</v>
      </c>
      <c r="BT149">
        <v>2</v>
      </c>
      <c r="BU149">
        <v>0</v>
      </c>
      <c r="BV149">
        <v>0</v>
      </c>
      <c r="BW149">
        <v>-1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2</v>
      </c>
      <c r="CJ149">
        <v>1</v>
      </c>
      <c r="CK149">
        <v>0</v>
      </c>
      <c r="CL149">
        <v>0</v>
      </c>
      <c r="CM149">
        <v>1</v>
      </c>
      <c r="CN149">
        <v>1</v>
      </c>
      <c r="CO149">
        <v>0</v>
      </c>
      <c r="CP149">
        <v>0</v>
      </c>
      <c r="CQ149">
        <v>0</v>
      </c>
      <c r="CS149">
        <v>0</v>
      </c>
      <c r="CT149">
        <v>1</v>
      </c>
      <c r="CU149">
        <v>1</v>
      </c>
      <c r="CV149">
        <v>1</v>
      </c>
      <c r="CW149">
        <v>0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1</v>
      </c>
      <c r="DH149">
        <v>0</v>
      </c>
      <c r="DI149">
        <v>0</v>
      </c>
      <c r="DJ149">
        <v>1</v>
      </c>
      <c r="DK149">
        <v>0</v>
      </c>
      <c r="DL149">
        <v>0</v>
      </c>
      <c r="DM149">
        <v>0</v>
      </c>
      <c r="DO149">
        <v>1</v>
      </c>
      <c r="DP149">
        <v>1</v>
      </c>
      <c r="DQ149" t="s">
        <v>393</v>
      </c>
      <c r="DR149">
        <v>0</v>
      </c>
      <c r="DS149">
        <v>0</v>
      </c>
      <c r="DT149">
        <v>0</v>
      </c>
      <c r="DU149">
        <v>0</v>
      </c>
      <c r="DV149">
        <v>1</v>
      </c>
      <c r="DW149" t="s">
        <v>1089</v>
      </c>
      <c r="DX149">
        <v>1</v>
      </c>
      <c r="DY149">
        <v>0</v>
      </c>
      <c r="DZ149">
        <v>0</v>
      </c>
      <c r="EA149">
        <v>0</v>
      </c>
    </row>
    <row r="150" spans="1:132" x14ac:dyDescent="0.35">
      <c r="A150">
        <v>1</v>
      </c>
      <c r="B150">
        <v>1</v>
      </c>
      <c r="C150">
        <v>3</v>
      </c>
      <c r="D150">
        <v>1</v>
      </c>
      <c r="E150">
        <v>3</v>
      </c>
      <c r="F150">
        <v>3</v>
      </c>
      <c r="H150">
        <v>1</v>
      </c>
      <c r="I150">
        <v>1</v>
      </c>
      <c r="J150">
        <v>2</v>
      </c>
      <c r="L150">
        <v>2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</v>
      </c>
      <c r="U150">
        <v>-2</v>
      </c>
      <c r="V150">
        <v>-2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0</v>
      </c>
      <c r="AD150">
        <v>-2</v>
      </c>
      <c r="AE150">
        <v>0</v>
      </c>
      <c r="AF150">
        <v>1</v>
      </c>
      <c r="AG150">
        <v>0</v>
      </c>
      <c r="AH150">
        <v>0</v>
      </c>
      <c r="AI150">
        <v>-1</v>
      </c>
      <c r="AJ150">
        <v>1</v>
      </c>
      <c r="AK150">
        <v>0</v>
      </c>
      <c r="AL150">
        <v>-1</v>
      </c>
      <c r="AM150">
        <v>-1</v>
      </c>
      <c r="AN150">
        <v>-1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-1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-1</v>
      </c>
      <c r="BD150">
        <v>-1</v>
      </c>
      <c r="BE150">
        <v>1</v>
      </c>
      <c r="BF150">
        <v>-1</v>
      </c>
      <c r="BG150">
        <v>0</v>
      </c>
      <c r="BH150">
        <v>-1</v>
      </c>
      <c r="BI150">
        <v>0</v>
      </c>
      <c r="BJ150">
        <v>0</v>
      </c>
      <c r="BK150">
        <v>1</v>
      </c>
      <c r="BL150">
        <v>1</v>
      </c>
      <c r="BM150">
        <v>1</v>
      </c>
      <c r="BN150">
        <v>-2</v>
      </c>
      <c r="BO150">
        <v>-1</v>
      </c>
      <c r="BP150">
        <v>-1</v>
      </c>
      <c r="BQ150">
        <v>-1</v>
      </c>
      <c r="BR150">
        <v>0</v>
      </c>
      <c r="BS150">
        <v>0</v>
      </c>
      <c r="BT150">
        <v>-1</v>
      </c>
      <c r="BU150">
        <v>1</v>
      </c>
      <c r="BV150">
        <v>1</v>
      </c>
      <c r="BW150">
        <v>1</v>
      </c>
      <c r="BX150">
        <v>0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1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S150">
        <v>0</v>
      </c>
      <c r="CT150">
        <v>0</v>
      </c>
      <c r="CU150">
        <v>1</v>
      </c>
      <c r="CV150">
        <v>1</v>
      </c>
      <c r="CW150">
        <v>0</v>
      </c>
      <c r="CX150">
        <v>1</v>
      </c>
      <c r="CY150">
        <v>1</v>
      </c>
      <c r="CZ150">
        <v>1</v>
      </c>
      <c r="DA150">
        <v>0</v>
      </c>
      <c r="DB150">
        <v>1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0</v>
      </c>
      <c r="DJ150">
        <v>1</v>
      </c>
      <c r="DK150">
        <v>1</v>
      </c>
      <c r="DL150">
        <v>0</v>
      </c>
      <c r="DM150">
        <v>0</v>
      </c>
      <c r="DO150">
        <v>1</v>
      </c>
      <c r="DP150">
        <v>4</v>
      </c>
      <c r="DQ150" t="s">
        <v>393</v>
      </c>
      <c r="DR150">
        <v>1</v>
      </c>
      <c r="DS150">
        <v>0</v>
      </c>
      <c r="DT150">
        <v>0</v>
      </c>
      <c r="DU150">
        <v>1</v>
      </c>
      <c r="DV150">
        <v>0</v>
      </c>
      <c r="DX150">
        <v>1</v>
      </c>
      <c r="DY150">
        <v>0</v>
      </c>
      <c r="DZ150">
        <v>0</v>
      </c>
      <c r="EA150">
        <v>0</v>
      </c>
    </row>
    <row r="151" spans="1:132" x14ac:dyDescent="0.35">
      <c r="A151">
        <v>1</v>
      </c>
      <c r="B151">
        <v>1</v>
      </c>
      <c r="C151">
        <v>3</v>
      </c>
      <c r="D151">
        <v>1</v>
      </c>
      <c r="E151">
        <v>3</v>
      </c>
      <c r="F151">
        <v>1</v>
      </c>
      <c r="H151">
        <v>1</v>
      </c>
      <c r="I151">
        <v>1</v>
      </c>
      <c r="J151">
        <v>1</v>
      </c>
      <c r="L151">
        <v>2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-1</v>
      </c>
      <c r="S151">
        <v>0</v>
      </c>
      <c r="T151">
        <v>2</v>
      </c>
      <c r="U151">
        <v>-2</v>
      </c>
      <c r="V151">
        <v>-2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0</v>
      </c>
      <c r="AC151">
        <v>-2</v>
      </c>
      <c r="AD151">
        <v>-1</v>
      </c>
      <c r="AE151">
        <v>1</v>
      </c>
      <c r="AF151">
        <v>1</v>
      </c>
      <c r="AG151">
        <v>0</v>
      </c>
      <c r="AH151">
        <v>0</v>
      </c>
      <c r="AI151">
        <v>2</v>
      </c>
      <c r="AJ151">
        <v>2</v>
      </c>
      <c r="AK151">
        <v>0</v>
      </c>
      <c r="AL151">
        <v>0</v>
      </c>
      <c r="AM151">
        <v>2</v>
      </c>
      <c r="AN151">
        <v>1</v>
      </c>
      <c r="AO151">
        <v>0</v>
      </c>
      <c r="AP151">
        <v>2</v>
      </c>
      <c r="AQ151">
        <v>0</v>
      </c>
      <c r="AR151">
        <v>0</v>
      </c>
      <c r="AS151">
        <v>1</v>
      </c>
      <c r="AT151">
        <v>0</v>
      </c>
      <c r="AU151">
        <v>1</v>
      </c>
      <c r="AV151">
        <v>0</v>
      </c>
      <c r="AW151">
        <v>-1</v>
      </c>
      <c r="AX151">
        <v>1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-1</v>
      </c>
      <c r="BE151">
        <v>-1</v>
      </c>
      <c r="BF151">
        <v>2</v>
      </c>
      <c r="BG151">
        <v>0</v>
      </c>
      <c r="BH151">
        <v>1</v>
      </c>
      <c r="BI151">
        <v>2</v>
      </c>
      <c r="BJ151">
        <v>0</v>
      </c>
      <c r="BK151">
        <v>-1</v>
      </c>
      <c r="BL151">
        <v>0</v>
      </c>
      <c r="BM151">
        <v>1</v>
      </c>
      <c r="BN151">
        <v>-2</v>
      </c>
      <c r="BO151">
        <v>-1</v>
      </c>
      <c r="BP151">
        <v>-1</v>
      </c>
      <c r="BQ151">
        <v>-2</v>
      </c>
      <c r="BR151">
        <v>0</v>
      </c>
      <c r="BS151">
        <v>2</v>
      </c>
      <c r="BT151">
        <v>-1</v>
      </c>
      <c r="BU151">
        <v>-2</v>
      </c>
      <c r="BV151">
        <v>-1</v>
      </c>
      <c r="BW151">
        <v>2</v>
      </c>
      <c r="BX151">
        <v>1</v>
      </c>
      <c r="BY151">
        <v>2</v>
      </c>
      <c r="BZ151">
        <v>1</v>
      </c>
      <c r="CA151">
        <v>0</v>
      </c>
      <c r="CB151">
        <v>0</v>
      </c>
      <c r="CC151">
        <v>-1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0</v>
      </c>
      <c r="DJ151">
        <v>1</v>
      </c>
      <c r="DK151">
        <v>0</v>
      </c>
      <c r="DL151">
        <v>0</v>
      </c>
      <c r="DM151">
        <v>0</v>
      </c>
      <c r="DO151">
        <v>1</v>
      </c>
      <c r="DP151">
        <v>1</v>
      </c>
      <c r="DQ151" t="s">
        <v>393</v>
      </c>
      <c r="DR151">
        <v>0</v>
      </c>
      <c r="DS151">
        <v>1</v>
      </c>
      <c r="DT151">
        <v>1</v>
      </c>
      <c r="DU151">
        <v>1</v>
      </c>
      <c r="DV151">
        <v>0</v>
      </c>
      <c r="DX151">
        <v>0</v>
      </c>
      <c r="DY151">
        <v>0</v>
      </c>
      <c r="DZ151">
        <v>0</v>
      </c>
      <c r="EA151">
        <v>1</v>
      </c>
      <c r="EB151" t="s">
        <v>1106</v>
      </c>
    </row>
    <row r="152" spans="1:132" x14ac:dyDescent="0.35">
      <c r="A152">
        <v>1</v>
      </c>
      <c r="B152">
        <v>1</v>
      </c>
      <c r="C152">
        <v>2</v>
      </c>
      <c r="D152">
        <v>1</v>
      </c>
      <c r="E152">
        <v>3</v>
      </c>
      <c r="F152">
        <v>3</v>
      </c>
      <c r="H152">
        <v>0</v>
      </c>
      <c r="I152">
        <v>0</v>
      </c>
      <c r="J152">
        <v>2</v>
      </c>
      <c r="L152">
        <v>2</v>
      </c>
      <c r="M152">
        <v>2</v>
      </c>
      <c r="N152">
        <v>2</v>
      </c>
      <c r="O152">
        <v>2</v>
      </c>
      <c r="P152">
        <v>-1</v>
      </c>
      <c r="Q152">
        <v>1</v>
      </c>
      <c r="R152">
        <v>1</v>
      </c>
      <c r="S152">
        <v>2</v>
      </c>
      <c r="T152">
        <v>2</v>
      </c>
      <c r="U152">
        <v>-2</v>
      </c>
      <c r="V152">
        <v>-1</v>
      </c>
      <c r="W152">
        <v>-1</v>
      </c>
      <c r="X152">
        <v>1</v>
      </c>
      <c r="Y152">
        <v>0</v>
      </c>
      <c r="Z152">
        <v>0</v>
      </c>
      <c r="AA152">
        <v>0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1</v>
      </c>
      <c r="AI152">
        <v>-1</v>
      </c>
      <c r="AJ152">
        <v>2</v>
      </c>
      <c r="AK152">
        <v>2</v>
      </c>
      <c r="AL152">
        <v>2</v>
      </c>
      <c r="AM152">
        <v>2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2</v>
      </c>
      <c r="AV152">
        <v>1</v>
      </c>
      <c r="AW152">
        <v>1</v>
      </c>
      <c r="AX152">
        <v>-1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-2</v>
      </c>
      <c r="BE152">
        <v>1</v>
      </c>
      <c r="BF152">
        <v>2</v>
      </c>
      <c r="BG152">
        <v>0</v>
      </c>
      <c r="BH152">
        <v>2</v>
      </c>
      <c r="BI152">
        <v>1</v>
      </c>
      <c r="BJ152">
        <v>2</v>
      </c>
      <c r="BK152">
        <v>2</v>
      </c>
      <c r="BL152">
        <v>1</v>
      </c>
      <c r="BM152">
        <v>2</v>
      </c>
      <c r="BN152">
        <v>-2</v>
      </c>
      <c r="BO152">
        <v>1</v>
      </c>
      <c r="BP152">
        <v>-2</v>
      </c>
      <c r="BQ152">
        <v>-1</v>
      </c>
      <c r="BR152">
        <v>-1</v>
      </c>
      <c r="BS152">
        <v>2</v>
      </c>
      <c r="BT152">
        <v>2</v>
      </c>
      <c r="BU152">
        <v>1</v>
      </c>
      <c r="BV152">
        <v>2</v>
      </c>
      <c r="BW152">
        <v>2</v>
      </c>
      <c r="BX152">
        <v>1</v>
      </c>
      <c r="BY152">
        <v>-1</v>
      </c>
      <c r="BZ152">
        <v>2</v>
      </c>
      <c r="CA152">
        <v>1</v>
      </c>
      <c r="CB152">
        <v>1</v>
      </c>
      <c r="CC152">
        <v>1</v>
      </c>
      <c r="CD152">
        <v>0</v>
      </c>
      <c r="CE152">
        <v>2</v>
      </c>
      <c r="CF152">
        <v>0</v>
      </c>
      <c r="CG152">
        <v>0</v>
      </c>
      <c r="CH152">
        <v>0</v>
      </c>
      <c r="CI152">
        <v>2</v>
      </c>
      <c r="CJ152">
        <v>1</v>
      </c>
      <c r="CK152">
        <v>1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S152">
        <v>0</v>
      </c>
      <c r="CT152">
        <v>1</v>
      </c>
      <c r="CU152">
        <v>1</v>
      </c>
      <c r="CV152">
        <v>0</v>
      </c>
      <c r="CW152">
        <v>1</v>
      </c>
      <c r="CX152">
        <v>0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0</v>
      </c>
      <c r="DG152">
        <v>1</v>
      </c>
      <c r="DH152">
        <v>0</v>
      </c>
      <c r="DI152">
        <v>0</v>
      </c>
      <c r="DJ152">
        <v>1</v>
      </c>
      <c r="DK152">
        <v>1</v>
      </c>
      <c r="DL152">
        <v>0</v>
      </c>
      <c r="DM152">
        <v>0</v>
      </c>
      <c r="DO152">
        <v>0</v>
      </c>
      <c r="DP152">
        <v>1</v>
      </c>
      <c r="DQ152" t="s">
        <v>393</v>
      </c>
      <c r="DR152">
        <v>0</v>
      </c>
      <c r="DS152">
        <v>0</v>
      </c>
      <c r="DT152">
        <v>0</v>
      </c>
      <c r="DU152">
        <v>0</v>
      </c>
      <c r="DV152">
        <v>1</v>
      </c>
      <c r="DW152" t="s">
        <v>108</v>
      </c>
      <c r="DX152">
        <v>1</v>
      </c>
      <c r="DY152">
        <v>0</v>
      </c>
      <c r="DZ152">
        <v>0</v>
      </c>
      <c r="EA152">
        <v>0</v>
      </c>
    </row>
    <row r="153" spans="1:132" x14ac:dyDescent="0.35">
      <c r="A153">
        <v>1</v>
      </c>
      <c r="B153">
        <v>1</v>
      </c>
      <c r="C153">
        <v>2</v>
      </c>
      <c r="D153">
        <v>1</v>
      </c>
      <c r="E153">
        <v>3</v>
      </c>
      <c r="F153">
        <v>3</v>
      </c>
      <c r="H153">
        <v>1</v>
      </c>
      <c r="I153">
        <v>1</v>
      </c>
      <c r="J153">
        <v>2</v>
      </c>
      <c r="L153">
        <v>2</v>
      </c>
      <c r="M153">
        <v>2</v>
      </c>
      <c r="N153">
        <v>1</v>
      </c>
      <c r="O153">
        <v>2</v>
      </c>
      <c r="P153">
        <v>-1</v>
      </c>
      <c r="Q153">
        <v>1</v>
      </c>
      <c r="R153">
        <v>-1</v>
      </c>
      <c r="S153">
        <v>1</v>
      </c>
      <c r="T153">
        <v>2</v>
      </c>
      <c r="U153">
        <v>-1</v>
      </c>
      <c r="V153">
        <v>-1</v>
      </c>
      <c r="W153">
        <v>1</v>
      </c>
      <c r="X153">
        <v>2</v>
      </c>
      <c r="Y153">
        <v>0</v>
      </c>
      <c r="Z153">
        <v>0</v>
      </c>
      <c r="AA153">
        <v>0</v>
      </c>
      <c r="AB153">
        <v>-1</v>
      </c>
      <c r="AC153">
        <v>1</v>
      </c>
      <c r="AD153">
        <v>-2</v>
      </c>
      <c r="AE153">
        <v>1</v>
      </c>
      <c r="AF153">
        <v>-1</v>
      </c>
      <c r="AG153">
        <v>-1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2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0</v>
      </c>
      <c r="AV153">
        <v>2</v>
      </c>
      <c r="AW153">
        <v>1</v>
      </c>
      <c r="AX153">
        <v>0</v>
      </c>
      <c r="AY153">
        <v>2</v>
      </c>
      <c r="AZ153">
        <v>1</v>
      </c>
      <c r="BA153">
        <v>0</v>
      </c>
      <c r="BB153">
        <v>2</v>
      </c>
      <c r="BC153">
        <v>-2</v>
      </c>
      <c r="BD153">
        <v>-2</v>
      </c>
      <c r="BE153">
        <v>2</v>
      </c>
      <c r="BF153">
        <v>2</v>
      </c>
      <c r="BG153">
        <v>0</v>
      </c>
      <c r="BH153">
        <v>1</v>
      </c>
      <c r="BI153">
        <v>2</v>
      </c>
      <c r="BJ153">
        <v>-1</v>
      </c>
      <c r="BK153">
        <v>-1</v>
      </c>
      <c r="BL153">
        <v>2</v>
      </c>
      <c r="BM153">
        <v>2</v>
      </c>
      <c r="BN153">
        <v>-2</v>
      </c>
      <c r="BO153">
        <v>-2</v>
      </c>
      <c r="BP153">
        <v>-2</v>
      </c>
      <c r="BQ153">
        <v>-2</v>
      </c>
      <c r="BR153">
        <v>-1</v>
      </c>
      <c r="BS153">
        <v>2</v>
      </c>
      <c r="BT153">
        <v>2</v>
      </c>
      <c r="BU153">
        <v>1</v>
      </c>
      <c r="BV153">
        <v>-2</v>
      </c>
      <c r="BW153">
        <v>2</v>
      </c>
      <c r="BX153">
        <v>-1</v>
      </c>
      <c r="BY153">
        <v>1</v>
      </c>
      <c r="BZ153">
        <v>2</v>
      </c>
      <c r="CA153">
        <v>0</v>
      </c>
      <c r="CB153">
        <v>-1</v>
      </c>
      <c r="CC153">
        <v>0</v>
      </c>
      <c r="CD153">
        <v>2</v>
      </c>
      <c r="CE153">
        <v>2</v>
      </c>
      <c r="CF153">
        <v>0</v>
      </c>
      <c r="CG153">
        <v>0</v>
      </c>
      <c r="CH153">
        <v>0</v>
      </c>
      <c r="CI153">
        <v>2</v>
      </c>
      <c r="CJ153">
        <v>1</v>
      </c>
      <c r="CK153">
        <v>1</v>
      </c>
      <c r="CL153">
        <v>0</v>
      </c>
      <c r="CM153">
        <v>1</v>
      </c>
      <c r="CN153">
        <v>0</v>
      </c>
      <c r="CO153">
        <v>0</v>
      </c>
      <c r="CP153">
        <v>1</v>
      </c>
      <c r="CQ153">
        <v>0</v>
      </c>
      <c r="CS153">
        <v>0</v>
      </c>
      <c r="CT153">
        <v>0</v>
      </c>
      <c r="CU153">
        <v>1</v>
      </c>
      <c r="CV153">
        <v>1</v>
      </c>
      <c r="CW153">
        <v>0</v>
      </c>
      <c r="CX153">
        <v>0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0</v>
      </c>
      <c r="DO153">
        <v>0</v>
      </c>
      <c r="DP153">
        <v>5</v>
      </c>
      <c r="DQ153" t="s">
        <v>393</v>
      </c>
      <c r="DR153">
        <v>0</v>
      </c>
      <c r="DS153">
        <v>0</v>
      </c>
      <c r="DT153">
        <v>0</v>
      </c>
      <c r="DU153">
        <v>1</v>
      </c>
      <c r="DV153">
        <v>0</v>
      </c>
      <c r="DX153">
        <v>1</v>
      </c>
      <c r="DY153">
        <v>0</v>
      </c>
      <c r="DZ153">
        <v>0</v>
      </c>
      <c r="EA153">
        <v>0</v>
      </c>
    </row>
    <row r="154" spans="1:132" x14ac:dyDescent="0.35">
      <c r="A154">
        <v>1</v>
      </c>
      <c r="B154">
        <v>1</v>
      </c>
      <c r="C154">
        <v>2</v>
      </c>
      <c r="D154">
        <v>1</v>
      </c>
      <c r="E154">
        <v>3</v>
      </c>
      <c r="F154">
        <v>3</v>
      </c>
      <c r="H154">
        <v>1</v>
      </c>
      <c r="I154">
        <v>1</v>
      </c>
      <c r="J154">
        <v>2</v>
      </c>
      <c r="L154">
        <v>2</v>
      </c>
      <c r="M154">
        <v>2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1</v>
      </c>
      <c r="T154">
        <v>2</v>
      </c>
      <c r="U154">
        <v>-2</v>
      </c>
      <c r="V154">
        <v>-1</v>
      </c>
      <c r="W154">
        <v>1</v>
      </c>
      <c r="X154">
        <v>-1</v>
      </c>
      <c r="Y154">
        <v>2</v>
      </c>
      <c r="Z154">
        <v>-1</v>
      </c>
      <c r="AA154">
        <v>2</v>
      </c>
      <c r="AB154">
        <v>-1</v>
      </c>
      <c r="AC154">
        <v>-1</v>
      </c>
      <c r="AD154">
        <v>-2</v>
      </c>
      <c r="AE154">
        <v>-1</v>
      </c>
      <c r="AF154">
        <v>-1</v>
      </c>
      <c r="AG154">
        <v>-1</v>
      </c>
      <c r="AH154">
        <v>0</v>
      </c>
      <c r="AI154">
        <v>0</v>
      </c>
      <c r="AJ154">
        <v>2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2</v>
      </c>
      <c r="AV154">
        <v>-2</v>
      </c>
      <c r="AW154">
        <v>-2</v>
      </c>
      <c r="AX154">
        <v>0</v>
      </c>
      <c r="AY154">
        <v>-1</v>
      </c>
      <c r="AZ154">
        <v>0</v>
      </c>
      <c r="BA154">
        <v>1</v>
      </c>
      <c r="BB154">
        <v>2</v>
      </c>
      <c r="BC154">
        <v>-1</v>
      </c>
      <c r="BD154">
        <v>-2</v>
      </c>
      <c r="BE154">
        <v>1</v>
      </c>
      <c r="BF154">
        <v>0</v>
      </c>
      <c r="BG154">
        <v>0</v>
      </c>
      <c r="BH154">
        <v>0</v>
      </c>
      <c r="BI154">
        <v>-1</v>
      </c>
      <c r="BJ154">
        <v>1</v>
      </c>
      <c r="BK154">
        <v>-1</v>
      </c>
      <c r="BL154">
        <v>1</v>
      </c>
      <c r="BM154">
        <v>1</v>
      </c>
      <c r="BN154">
        <v>-2</v>
      </c>
      <c r="BO154">
        <v>-2</v>
      </c>
      <c r="BP154">
        <v>-1</v>
      </c>
      <c r="BQ154">
        <v>-2</v>
      </c>
      <c r="BR154">
        <v>0</v>
      </c>
      <c r="BS154">
        <v>-1</v>
      </c>
      <c r="BT154">
        <v>2</v>
      </c>
      <c r="BU154">
        <v>-1</v>
      </c>
      <c r="BV154">
        <v>-1</v>
      </c>
      <c r="BW154">
        <v>2</v>
      </c>
      <c r="BX154">
        <v>1</v>
      </c>
      <c r="BY154">
        <v>2</v>
      </c>
      <c r="BZ154">
        <v>0</v>
      </c>
      <c r="CA154">
        <v>-1</v>
      </c>
      <c r="CB154">
        <v>1</v>
      </c>
      <c r="CC154">
        <v>1</v>
      </c>
      <c r="CD154">
        <v>-1</v>
      </c>
      <c r="CE154">
        <v>-1</v>
      </c>
      <c r="CF154">
        <v>0</v>
      </c>
      <c r="CG154">
        <v>0</v>
      </c>
      <c r="CH154">
        <v>0</v>
      </c>
      <c r="CI154">
        <v>2</v>
      </c>
      <c r="CJ154">
        <v>1</v>
      </c>
      <c r="CK154">
        <v>1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S154">
        <v>0</v>
      </c>
      <c r="CT154">
        <v>0</v>
      </c>
      <c r="CU154">
        <v>1</v>
      </c>
      <c r="CV154">
        <v>1</v>
      </c>
      <c r="CW154">
        <v>0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1</v>
      </c>
      <c r="DK154">
        <v>1</v>
      </c>
      <c r="DL154">
        <v>0</v>
      </c>
      <c r="DM154">
        <v>0</v>
      </c>
      <c r="DO154">
        <v>0</v>
      </c>
      <c r="DP154">
        <v>5</v>
      </c>
      <c r="DQ154" t="s">
        <v>393</v>
      </c>
      <c r="DR154">
        <v>1</v>
      </c>
      <c r="DS154">
        <v>0</v>
      </c>
      <c r="DT154">
        <v>0</v>
      </c>
      <c r="DU154">
        <v>0</v>
      </c>
      <c r="DV154">
        <v>0</v>
      </c>
      <c r="DX154">
        <v>1</v>
      </c>
      <c r="DY154">
        <v>0</v>
      </c>
      <c r="DZ154">
        <v>0</v>
      </c>
      <c r="EA154">
        <v>0</v>
      </c>
    </row>
    <row r="155" spans="1:132" x14ac:dyDescent="0.35">
      <c r="A155">
        <v>1</v>
      </c>
      <c r="B155">
        <v>1</v>
      </c>
      <c r="C155">
        <v>2</v>
      </c>
      <c r="D155">
        <v>1</v>
      </c>
      <c r="E155">
        <v>3</v>
      </c>
      <c r="F155">
        <v>3</v>
      </c>
      <c r="H155">
        <v>1</v>
      </c>
      <c r="I155">
        <v>1</v>
      </c>
      <c r="J155">
        <v>2</v>
      </c>
      <c r="L155">
        <v>2</v>
      </c>
      <c r="M155">
        <v>1</v>
      </c>
      <c r="N155">
        <v>2</v>
      </c>
      <c r="O155">
        <v>1</v>
      </c>
      <c r="P155">
        <v>-2</v>
      </c>
      <c r="Q155">
        <v>-2</v>
      </c>
      <c r="R155">
        <v>-1</v>
      </c>
      <c r="S155">
        <v>2</v>
      </c>
      <c r="T155">
        <v>2</v>
      </c>
      <c r="U155">
        <v>-2</v>
      </c>
      <c r="V155">
        <v>-2</v>
      </c>
      <c r="W155">
        <v>1</v>
      </c>
      <c r="X155">
        <v>-1</v>
      </c>
      <c r="Y155">
        <v>-1</v>
      </c>
      <c r="Z155">
        <v>-2</v>
      </c>
      <c r="AA155">
        <v>-1</v>
      </c>
      <c r="AB155">
        <v>-1</v>
      </c>
      <c r="AC155">
        <v>-1</v>
      </c>
      <c r="AD155">
        <v>-2</v>
      </c>
      <c r="AE155">
        <v>-1</v>
      </c>
      <c r="AF155">
        <v>0</v>
      </c>
      <c r="AG155">
        <v>0</v>
      </c>
      <c r="AH155">
        <v>0</v>
      </c>
      <c r="AI155">
        <v>-1</v>
      </c>
      <c r="AJ155">
        <v>2</v>
      </c>
      <c r="AK155">
        <v>1</v>
      </c>
      <c r="AL155">
        <v>2</v>
      </c>
      <c r="AM155">
        <v>2</v>
      </c>
      <c r="AN155">
        <v>0</v>
      </c>
      <c r="AO155">
        <v>0</v>
      </c>
      <c r="AP155">
        <v>0</v>
      </c>
      <c r="AQ155">
        <v>0</v>
      </c>
      <c r="AR155">
        <v>-1</v>
      </c>
      <c r="AS155">
        <v>2</v>
      </c>
      <c r="AT155">
        <v>1</v>
      </c>
      <c r="AU155">
        <v>0</v>
      </c>
      <c r="AV155">
        <v>-2</v>
      </c>
      <c r="AW155">
        <v>-2</v>
      </c>
      <c r="AX155">
        <v>0</v>
      </c>
      <c r="AY155">
        <v>-1</v>
      </c>
      <c r="AZ155">
        <v>1</v>
      </c>
      <c r="BA155">
        <v>-1</v>
      </c>
      <c r="BB155">
        <v>1</v>
      </c>
      <c r="BC155">
        <v>1</v>
      </c>
      <c r="BD155">
        <v>-1</v>
      </c>
      <c r="BE155">
        <v>2</v>
      </c>
      <c r="BF155">
        <v>2</v>
      </c>
      <c r="BG155">
        <v>0</v>
      </c>
      <c r="BH155">
        <v>1</v>
      </c>
      <c r="BI155">
        <v>1</v>
      </c>
      <c r="BJ155">
        <v>0</v>
      </c>
      <c r="BK155">
        <v>1</v>
      </c>
      <c r="BL155">
        <v>2</v>
      </c>
      <c r="BM155">
        <v>1</v>
      </c>
      <c r="BN155">
        <v>-2</v>
      </c>
      <c r="BO155">
        <v>-1</v>
      </c>
      <c r="BP155">
        <v>-1</v>
      </c>
      <c r="BQ155">
        <v>0</v>
      </c>
      <c r="BR155">
        <v>-1</v>
      </c>
      <c r="BS155">
        <v>-1</v>
      </c>
      <c r="BT155">
        <v>1</v>
      </c>
      <c r="BU155">
        <v>-1</v>
      </c>
      <c r="BV155">
        <v>1</v>
      </c>
      <c r="BW155">
        <v>1</v>
      </c>
      <c r="BX155">
        <v>0</v>
      </c>
      <c r="BY155">
        <v>2</v>
      </c>
      <c r="BZ155">
        <v>2</v>
      </c>
      <c r="CA155">
        <v>1</v>
      </c>
      <c r="CB155">
        <v>2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1</v>
      </c>
      <c r="CI155">
        <v>2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0</v>
      </c>
      <c r="CP155">
        <v>1</v>
      </c>
      <c r="CQ155">
        <v>0</v>
      </c>
      <c r="CS155">
        <v>0</v>
      </c>
      <c r="CT155">
        <v>0</v>
      </c>
      <c r="CU155">
        <v>1</v>
      </c>
      <c r="CV155">
        <v>1</v>
      </c>
      <c r="CW155">
        <v>0</v>
      </c>
      <c r="CX155">
        <v>0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0</v>
      </c>
      <c r="DG155">
        <v>1</v>
      </c>
      <c r="DH155">
        <v>0</v>
      </c>
      <c r="DI155">
        <v>0</v>
      </c>
      <c r="DJ155">
        <v>1</v>
      </c>
      <c r="DK155">
        <v>1</v>
      </c>
      <c r="DL155">
        <v>1</v>
      </c>
      <c r="DM155">
        <v>0</v>
      </c>
      <c r="DO155">
        <v>0</v>
      </c>
      <c r="DP155">
        <v>1</v>
      </c>
      <c r="DQ155" t="s">
        <v>393</v>
      </c>
      <c r="DR155">
        <v>0</v>
      </c>
      <c r="DS155">
        <v>0</v>
      </c>
      <c r="DT155">
        <v>0</v>
      </c>
      <c r="DU155">
        <v>1</v>
      </c>
      <c r="DV155">
        <v>0</v>
      </c>
      <c r="DX155">
        <v>1</v>
      </c>
      <c r="DY155">
        <v>0</v>
      </c>
      <c r="DZ155">
        <v>0</v>
      </c>
      <c r="EA155">
        <v>0</v>
      </c>
    </row>
    <row r="156" spans="1:132" x14ac:dyDescent="0.35">
      <c r="A156">
        <v>1</v>
      </c>
      <c r="B156">
        <v>1</v>
      </c>
      <c r="C156">
        <v>2</v>
      </c>
      <c r="D156">
        <v>1</v>
      </c>
      <c r="E156">
        <v>3</v>
      </c>
      <c r="F156">
        <v>3</v>
      </c>
      <c r="H156">
        <v>1</v>
      </c>
      <c r="I156">
        <v>1</v>
      </c>
      <c r="J156">
        <v>2</v>
      </c>
      <c r="L156">
        <v>2</v>
      </c>
      <c r="M156">
        <v>2</v>
      </c>
      <c r="N156">
        <v>1</v>
      </c>
      <c r="O156">
        <v>1</v>
      </c>
      <c r="P156">
        <v>0</v>
      </c>
      <c r="Q156">
        <v>1</v>
      </c>
      <c r="R156">
        <v>-2</v>
      </c>
      <c r="S156">
        <v>-1</v>
      </c>
      <c r="T156">
        <v>-1</v>
      </c>
      <c r="U156">
        <v>-2</v>
      </c>
      <c r="V156">
        <v>-2</v>
      </c>
      <c r="W156">
        <v>-1</v>
      </c>
      <c r="X156">
        <v>-1</v>
      </c>
      <c r="Y156">
        <v>1</v>
      </c>
      <c r="Z156">
        <v>-1</v>
      </c>
      <c r="AA156">
        <v>-1</v>
      </c>
      <c r="AB156">
        <v>1</v>
      </c>
      <c r="AC156">
        <v>1</v>
      </c>
      <c r="AD156">
        <v>-2</v>
      </c>
      <c r="AE156">
        <v>-2</v>
      </c>
      <c r="AF156">
        <v>-1</v>
      </c>
      <c r="AG156">
        <v>-1</v>
      </c>
      <c r="AH156">
        <v>0</v>
      </c>
      <c r="AI156">
        <v>0</v>
      </c>
      <c r="AJ156">
        <v>2</v>
      </c>
      <c r="AK156">
        <v>-1</v>
      </c>
      <c r="AL156">
        <v>-1</v>
      </c>
      <c r="AM156">
        <v>2</v>
      </c>
      <c r="AN156">
        <v>2</v>
      </c>
      <c r="AO156">
        <v>1</v>
      </c>
      <c r="AP156">
        <v>1</v>
      </c>
      <c r="AQ156">
        <v>0</v>
      </c>
      <c r="AR156">
        <v>1</v>
      </c>
      <c r="AS156">
        <v>-1</v>
      </c>
      <c r="AT156">
        <v>1</v>
      </c>
      <c r="AU156">
        <v>1</v>
      </c>
      <c r="AV156">
        <v>0</v>
      </c>
      <c r="AW156">
        <v>-1</v>
      </c>
      <c r="AX156">
        <v>-1</v>
      </c>
      <c r="AY156">
        <v>-1</v>
      </c>
      <c r="AZ156">
        <v>0</v>
      </c>
      <c r="BA156">
        <v>0</v>
      </c>
      <c r="BB156">
        <v>-1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1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-2</v>
      </c>
      <c r="BO156">
        <v>-2</v>
      </c>
      <c r="BP156">
        <v>-1</v>
      </c>
      <c r="BQ156">
        <v>-1</v>
      </c>
      <c r="BR156">
        <v>0</v>
      </c>
      <c r="BS156">
        <v>-2</v>
      </c>
      <c r="BT156">
        <v>2</v>
      </c>
      <c r="BU156">
        <v>-1</v>
      </c>
      <c r="BV156">
        <v>1</v>
      </c>
      <c r="BW156">
        <v>2</v>
      </c>
      <c r="BX156">
        <v>2</v>
      </c>
      <c r="BY156">
        <v>1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-1</v>
      </c>
      <c r="CF156">
        <v>0</v>
      </c>
      <c r="CG156">
        <v>0</v>
      </c>
      <c r="CH156">
        <v>0</v>
      </c>
      <c r="CI156">
        <v>2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1</v>
      </c>
      <c r="CQ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1</v>
      </c>
      <c r="DB156">
        <v>0</v>
      </c>
      <c r="DC156">
        <v>1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1</v>
      </c>
      <c r="DL156">
        <v>1</v>
      </c>
      <c r="DM156">
        <v>0</v>
      </c>
      <c r="DO156">
        <v>1</v>
      </c>
      <c r="DP156">
        <v>4</v>
      </c>
      <c r="DQ156" t="s">
        <v>72</v>
      </c>
      <c r="DR156">
        <v>0</v>
      </c>
      <c r="DS156">
        <v>0</v>
      </c>
      <c r="DT156">
        <v>0</v>
      </c>
      <c r="DU156">
        <v>1</v>
      </c>
      <c r="DV156">
        <v>0</v>
      </c>
      <c r="DX156">
        <v>1</v>
      </c>
      <c r="DY156">
        <v>0</v>
      </c>
      <c r="DZ156">
        <v>0</v>
      </c>
      <c r="EA156">
        <v>0</v>
      </c>
    </row>
    <row r="157" spans="1:132" x14ac:dyDescent="0.35">
      <c r="A157">
        <v>1</v>
      </c>
      <c r="B157">
        <v>1</v>
      </c>
      <c r="C157">
        <v>2</v>
      </c>
      <c r="D157">
        <v>1</v>
      </c>
      <c r="E157">
        <v>3</v>
      </c>
      <c r="F157">
        <v>3</v>
      </c>
      <c r="H157">
        <v>1</v>
      </c>
      <c r="I157">
        <v>1</v>
      </c>
      <c r="J157">
        <v>2</v>
      </c>
      <c r="L157">
        <v>1</v>
      </c>
      <c r="M157">
        <v>1</v>
      </c>
      <c r="N157">
        <v>1</v>
      </c>
      <c r="O157">
        <v>1</v>
      </c>
      <c r="P157">
        <v>-2</v>
      </c>
      <c r="Q157">
        <v>1</v>
      </c>
      <c r="R157">
        <v>-1</v>
      </c>
      <c r="S157">
        <v>0</v>
      </c>
      <c r="T157">
        <v>-1</v>
      </c>
      <c r="U157">
        <v>-1</v>
      </c>
      <c r="V157">
        <v>2</v>
      </c>
      <c r="W157">
        <v>0</v>
      </c>
      <c r="X157">
        <v>-1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-1</v>
      </c>
      <c r="AE157">
        <v>-1</v>
      </c>
      <c r="AF157">
        <v>0</v>
      </c>
      <c r="AG157">
        <v>-1</v>
      </c>
      <c r="AH157">
        <v>0</v>
      </c>
      <c r="AI157">
        <v>-1</v>
      </c>
      <c r="AJ157">
        <v>2</v>
      </c>
      <c r="AK157">
        <v>-1</v>
      </c>
      <c r="AL157">
        <v>-1</v>
      </c>
      <c r="AM157">
        <v>1</v>
      </c>
      <c r="AN157">
        <v>1</v>
      </c>
      <c r="AO157">
        <v>0</v>
      </c>
      <c r="AP157">
        <v>0</v>
      </c>
      <c r="AQ157">
        <v>0</v>
      </c>
      <c r="AR157">
        <v>1</v>
      </c>
      <c r="AS157">
        <v>-1</v>
      </c>
      <c r="AT157">
        <v>0</v>
      </c>
      <c r="AU157">
        <v>0</v>
      </c>
      <c r="AV157">
        <v>0</v>
      </c>
      <c r="AW157">
        <v>-1</v>
      </c>
      <c r="AX157">
        <v>0</v>
      </c>
      <c r="AY157">
        <v>-1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-2</v>
      </c>
      <c r="BO157">
        <v>-2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S157">
        <v>0</v>
      </c>
      <c r="CT157">
        <v>1</v>
      </c>
      <c r="CU157">
        <v>1</v>
      </c>
      <c r="CV157">
        <v>1</v>
      </c>
      <c r="CW157">
        <v>0</v>
      </c>
      <c r="CX157">
        <v>1</v>
      </c>
      <c r="CY157">
        <v>1</v>
      </c>
      <c r="CZ157">
        <v>1</v>
      </c>
      <c r="DA157">
        <v>1</v>
      </c>
      <c r="DB157">
        <v>0</v>
      </c>
      <c r="DC157">
        <v>1</v>
      </c>
      <c r="DD157">
        <v>1</v>
      </c>
      <c r="DE157">
        <v>1</v>
      </c>
      <c r="DF157">
        <v>1</v>
      </c>
      <c r="DG157">
        <v>0</v>
      </c>
      <c r="DH157">
        <v>0</v>
      </c>
      <c r="DI157">
        <v>0</v>
      </c>
      <c r="DJ157">
        <v>1</v>
      </c>
      <c r="DK157">
        <v>1</v>
      </c>
      <c r="DL157">
        <v>1</v>
      </c>
      <c r="DM157">
        <v>0</v>
      </c>
      <c r="DO157">
        <v>0</v>
      </c>
      <c r="DP157">
        <v>4</v>
      </c>
      <c r="DQ157" t="s">
        <v>72</v>
      </c>
      <c r="DR157">
        <v>0</v>
      </c>
      <c r="DS157">
        <v>0</v>
      </c>
      <c r="DT157">
        <v>0</v>
      </c>
      <c r="DU157">
        <v>1</v>
      </c>
      <c r="DV157">
        <v>0</v>
      </c>
      <c r="DX157">
        <v>1</v>
      </c>
      <c r="DY157">
        <v>0</v>
      </c>
      <c r="DZ157">
        <v>0</v>
      </c>
      <c r="EA157">
        <v>0</v>
      </c>
    </row>
    <row r="158" spans="1:132" x14ac:dyDescent="0.35">
      <c r="A158">
        <v>1</v>
      </c>
      <c r="B158">
        <v>1</v>
      </c>
      <c r="C158">
        <v>3</v>
      </c>
      <c r="D158">
        <v>1</v>
      </c>
      <c r="E158">
        <v>3</v>
      </c>
      <c r="F158">
        <v>3</v>
      </c>
      <c r="H158">
        <v>1</v>
      </c>
      <c r="I158">
        <v>1</v>
      </c>
      <c r="J158">
        <v>2</v>
      </c>
      <c r="L158">
        <v>2</v>
      </c>
      <c r="M158">
        <v>2</v>
      </c>
      <c r="N158">
        <v>-1</v>
      </c>
      <c r="O158">
        <v>1</v>
      </c>
      <c r="P158">
        <v>-2</v>
      </c>
      <c r="Q158">
        <v>-1</v>
      </c>
      <c r="R158">
        <v>-2</v>
      </c>
      <c r="S158">
        <v>-1</v>
      </c>
      <c r="T158">
        <v>-1</v>
      </c>
      <c r="U158">
        <v>-1</v>
      </c>
      <c r="V158">
        <v>-1</v>
      </c>
      <c r="W158">
        <v>1</v>
      </c>
      <c r="X158">
        <v>-1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-1</v>
      </c>
      <c r="AE158">
        <v>-1</v>
      </c>
      <c r="AF158">
        <v>-1</v>
      </c>
      <c r="AG158">
        <v>1</v>
      </c>
      <c r="AH158">
        <v>0</v>
      </c>
      <c r="AI158">
        <v>-1</v>
      </c>
      <c r="AJ158">
        <v>1</v>
      </c>
      <c r="AK158">
        <v>-1</v>
      </c>
      <c r="AL158">
        <v>-1</v>
      </c>
      <c r="AM158">
        <v>2</v>
      </c>
      <c r="AN158">
        <v>1</v>
      </c>
      <c r="AO158">
        <v>0</v>
      </c>
      <c r="AP158">
        <v>1</v>
      </c>
      <c r="AQ158">
        <v>0</v>
      </c>
      <c r="AR158">
        <v>1</v>
      </c>
      <c r="AS158">
        <v>-1</v>
      </c>
      <c r="AT158">
        <v>1</v>
      </c>
      <c r="AU158">
        <v>1</v>
      </c>
      <c r="AV158">
        <v>0</v>
      </c>
      <c r="AW158">
        <v>-1</v>
      </c>
      <c r="AX158">
        <v>0</v>
      </c>
      <c r="AY158">
        <v>-1</v>
      </c>
      <c r="AZ158">
        <v>0</v>
      </c>
      <c r="BA158">
        <v>0</v>
      </c>
      <c r="BB158">
        <v>-1</v>
      </c>
      <c r="BC158">
        <v>0</v>
      </c>
      <c r="BD158">
        <v>-1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1</v>
      </c>
      <c r="BN158">
        <v>-1</v>
      </c>
      <c r="BO158">
        <v>-2</v>
      </c>
      <c r="BP158">
        <v>-1</v>
      </c>
      <c r="BQ158">
        <v>-1</v>
      </c>
      <c r="BR158">
        <v>1</v>
      </c>
      <c r="BS158">
        <v>-1</v>
      </c>
      <c r="BT158">
        <v>1</v>
      </c>
      <c r="BU158">
        <v>1</v>
      </c>
      <c r="BV158">
        <v>1</v>
      </c>
      <c r="BW158">
        <v>1</v>
      </c>
      <c r="BX158">
        <v>2</v>
      </c>
      <c r="BY158">
        <v>1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0</v>
      </c>
      <c r="CS158">
        <v>0</v>
      </c>
      <c r="CT158">
        <v>0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1</v>
      </c>
      <c r="DB158">
        <v>0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1</v>
      </c>
      <c r="DM158">
        <v>0</v>
      </c>
      <c r="DO158">
        <v>1</v>
      </c>
      <c r="DP158">
        <v>4</v>
      </c>
      <c r="DQ158" t="s">
        <v>72</v>
      </c>
      <c r="DR158">
        <v>0</v>
      </c>
      <c r="DS158">
        <v>0</v>
      </c>
      <c r="DT158">
        <v>0</v>
      </c>
      <c r="DU158">
        <v>0</v>
      </c>
      <c r="DV158">
        <v>1</v>
      </c>
      <c r="DW158" t="s">
        <v>1174</v>
      </c>
      <c r="DX158">
        <v>1</v>
      </c>
      <c r="DY158">
        <v>0</v>
      </c>
      <c r="DZ158">
        <v>0</v>
      </c>
      <c r="EA158">
        <v>0</v>
      </c>
    </row>
    <row r="159" spans="1:132" x14ac:dyDescent="0.35">
      <c r="A159">
        <v>1</v>
      </c>
      <c r="B159">
        <v>1</v>
      </c>
      <c r="C159">
        <v>2</v>
      </c>
      <c r="D159">
        <v>1</v>
      </c>
      <c r="E159">
        <v>3</v>
      </c>
      <c r="F159">
        <v>3</v>
      </c>
      <c r="H159">
        <v>1</v>
      </c>
      <c r="I159">
        <v>1</v>
      </c>
      <c r="J159">
        <v>2</v>
      </c>
      <c r="L159">
        <v>2</v>
      </c>
      <c r="M159">
        <v>2</v>
      </c>
      <c r="N159">
        <v>1</v>
      </c>
      <c r="O159">
        <v>1</v>
      </c>
      <c r="P159">
        <v>-2</v>
      </c>
      <c r="Q159">
        <v>1</v>
      </c>
      <c r="R159">
        <v>-2</v>
      </c>
      <c r="S159">
        <v>1</v>
      </c>
      <c r="T159">
        <v>-1</v>
      </c>
      <c r="U159">
        <v>-2</v>
      </c>
      <c r="V159">
        <v>-2</v>
      </c>
      <c r="W159">
        <v>1</v>
      </c>
      <c r="X159">
        <v>-1</v>
      </c>
      <c r="Y159">
        <v>1</v>
      </c>
      <c r="Z159">
        <v>-1</v>
      </c>
      <c r="AA159">
        <v>1</v>
      </c>
      <c r="AB159">
        <v>2</v>
      </c>
      <c r="AC159">
        <v>2</v>
      </c>
      <c r="AD159">
        <v>-1</v>
      </c>
      <c r="AE159">
        <v>-1</v>
      </c>
      <c r="AF159">
        <v>-1</v>
      </c>
      <c r="AG159">
        <v>-1</v>
      </c>
      <c r="AH159">
        <v>2</v>
      </c>
      <c r="AI159">
        <v>-1</v>
      </c>
      <c r="AJ159">
        <v>2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-1</v>
      </c>
      <c r="AT159">
        <v>1</v>
      </c>
      <c r="AU159">
        <v>1</v>
      </c>
      <c r="AV159">
        <v>0</v>
      </c>
      <c r="AW159">
        <v>-1</v>
      </c>
      <c r="AX159">
        <v>0</v>
      </c>
      <c r="AY159">
        <v>-1</v>
      </c>
      <c r="AZ159">
        <v>0</v>
      </c>
      <c r="BA159">
        <v>0</v>
      </c>
      <c r="BB159">
        <v>-1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-2</v>
      </c>
      <c r="BO159">
        <v>-2</v>
      </c>
      <c r="BP159">
        <v>-1</v>
      </c>
      <c r="BQ159">
        <v>-1</v>
      </c>
      <c r="BR159">
        <v>2</v>
      </c>
      <c r="BS159">
        <v>-2</v>
      </c>
      <c r="BT159">
        <v>2</v>
      </c>
      <c r="BU159">
        <v>1</v>
      </c>
      <c r="BV159">
        <v>2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0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S159">
        <v>1</v>
      </c>
      <c r="CT159">
        <v>0</v>
      </c>
      <c r="CU159">
        <v>1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1</v>
      </c>
      <c r="DB159">
        <v>0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1</v>
      </c>
      <c r="DM159">
        <v>0</v>
      </c>
      <c r="DO159">
        <v>1</v>
      </c>
      <c r="DP159">
        <v>4</v>
      </c>
      <c r="DQ159" t="s">
        <v>72</v>
      </c>
      <c r="DR159">
        <v>0</v>
      </c>
      <c r="DS159">
        <v>0</v>
      </c>
      <c r="DT159">
        <v>0</v>
      </c>
      <c r="DU159">
        <v>0</v>
      </c>
      <c r="DV159">
        <v>1</v>
      </c>
      <c r="DW159" t="s">
        <v>1180</v>
      </c>
      <c r="DX159">
        <v>1</v>
      </c>
      <c r="DY159">
        <v>0</v>
      </c>
      <c r="DZ159">
        <v>0</v>
      </c>
      <c r="EA159">
        <v>0</v>
      </c>
    </row>
    <row r="160" spans="1:132" x14ac:dyDescent="0.35">
      <c r="A160">
        <v>1</v>
      </c>
      <c r="B160">
        <v>1</v>
      </c>
      <c r="C160">
        <v>2</v>
      </c>
      <c r="D160">
        <v>1</v>
      </c>
      <c r="E160">
        <v>3</v>
      </c>
      <c r="F160">
        <v>3</v>
      </c>
      <c r="H160">
        <v>1</v>
      </c>
      <c r="I160">
        <v>1</v>
      </c>
      <c r="J160">
        <v>2</v>
      </c>
      <c r="L160">
        <v>2</v>
      </c>
      <c r="M160">
        <v>2</v>
      </c>
      <c r="N160">
        <v>1</v>
      </c>
      <c r="O160">
        <v>2</v>
      </c>
      <c r="P160">
        <v>-1</v>
      </c>
      <c r="Q160">
        <v>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2</v>
      </c>
      <c r="Z160">
        <v>-1</v>
      </c>
      <c r="AA160">
        <v>1</v>
      </c>
      <c r="AB160">
        <v>1</v>
      </c>
      <c r="AC160">
        <v>1</v>
      </c>
      <c r="AD160">
        <v>-1</v>
      </c>
      <c r="AE160">
        <v>-2</v>
      </c>
      <c r="AF160">
        <v>-1</v>
      </c>
      <c r="AG160">
        <v>-1</v>
      </c>
      <c r="AH160">
        <v>0</v>
      </c>
      <c r="AI160">
        <v>-1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-1</v>
      </c>
      <c r="AT160">
        <v>0</v>
      </c>
      <c r="AU160">
        <v>1</v>
      </c>
      <c r="AV160">
        <v>0</v>
      </c>
      <c r="AW160">
        <v>-2</v>
      </c>
      <c r="AX160">
        <v>-1</v>
      </c>
      <c r="AY160">
        <v>-1</v>
      </c>
      <c r="AZ160">
        <v>0</v>
      </c>
      <c r="BA160">
        <v>0</v>
      </c>
      <c r="BB160">
        <v>0</v>
      </c>
      <c r="BC160">
        <v>0</v>
      </c>
      <c r="BD160">
        <v>-1</v>
      </c>
      <c r="BE160">
        <v>0</v>
      </c>
      <c r="BF160">
        <v>1</v>
      </c>
      <c r="BG160">
        <v>1</v>
      </c>
      <c r="BH160">
        <v>1</v>
      </c>
      <c r="BI160">
        <v>0</v>
      </c>
      <c r="BJ160">
        <v>0</v>
      </c>
      <c r="BK160">
        <v>1</v>
      </c>
      <c r="BL160">
        <v>1</v>
      </c>
      <c r="BM160">
        <v>1</v>
      </c>
      <c r="BN160">
        <v>-2</v>
      </c>
      <c r="BO160">
        <v>-2</v>
      </c>
      <c r="BP160">
        <v>-2</v>
      </c>
      <c r="BQ160">
        <v>-1</v>
      </c>
      <c r="BR160">
        <v>2</v>
      </c>
      <c r="BS160">
        <v>-2</v>
      </c>
      <c r="BT160">
        <v>1</v>
      </c>
      <c r="BU160">
        <v>2</v>
      </c>
      <c r="BV160">
        <v>2</v>
      </c>
      <c r="BW160">
        <v>-2</v>
      </c>
      <c r="BX160">
        <v>-2</v>
      </c>
      <c r="BY160">
        <v>1</v>
      </c>
      <c r="BZ160">
        <v>1</v>
      </c>
      <c r="CA160">
        <v>0</v>
      </c>
      <c r="CB160">
        <v>1</v>
      </c>
      <c r="CC160">
        <v>-1</v>
      </c>
      <c r="CD160">
        <v>0</v>
      </c>
      <c r="CE160">
        <v>-1</v>
      </c>
      <c r="CF160">
        <v>0</v>
      </c>
      <c r="CG160">
        <v>1</v>
      </c>
      <c r="CH160">
        <v>0</v>
      </c>
      <c r="CI160">
        <v>2</v>
      </c>
      <c r="CJ160">
        <v>1</v>
      </c>
      <c r="CK160">
        <v>0</v>
      </c>
      <c r="CL160">
        <v>0</v>
      </c>
      <c r="CM160">
        <v>1</v>
      </c>
      <c r="CN160">
        <v>1</v>
      </c>
      <c r="CO160">
        <v>0</v>
      </c>
      <c r="CP160">
        <v>0</v>
      </c>
      <c r="CQ160">
        <v>0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1</v>
      </c>
      <c r="CZ160">
        <v>1</v>
      </c>
      <c r="DA160">
        <v>1</v>
      </c>
      <c r="DB160">
        <v>0</v>
      </c>
      <c r="DC160">
        <v>1</v>
      </c>
      <c r="DD160">
        <v>1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1</v>
      </c>
      <c r="DK160">
        <v>1</v>
      </c>
      <c r="DL160">
        <v>1</v>
      </c>
      <c r="DM160">
        <v>0</v>
      </c>
      <c r="DO160">
        <v>1</v>
      </c>
      <c r="DP160">
        <v>4</v>
      </c>
      <c r="DQ160" t="s">
        <v>72</v>
      </c>
      <c r="DR160">
        <v>0</v>
      </c>
      <c r="DS160">
        <v>0</v>
      </c>
      <c r="DT160">
        <v>0</v>
      </c>
      <c r="DU160">
        <v>1</v>
      </c>
      <c r="DV160">
        <v>0</v>
      </c>
      <c r="DX160">
        <v>1</v>
      </c>
      <c r="DY160">
        <v>1</v>
      </c>
      <c r="DZ160">
        <v>0</v>
      </c>
      <c r="EA160">
        <v>0</v>
      </c>
    </row>
    <row r="161" spans="1:131" x14ac:dyDescent="0.35">
      <c r="A161">
        <v>1</v>
      </c>
      <c r="B161">
        <v>1</v>
      </c>
      <c r="C161">
        <v>2</v>
      </c>
      <c r="D161">
        <v>1</v>
      </c>
      <c r="E161">
        <v>3</v>
      </c>
      <c r="F161">
        <v>3</v>
      </c>
      <c r="H161">
        <v>1</v>
      </c>
      <c r="I161">
        <v>1</v>
      </c>
      <c r="J161">
        <v>2</v>
      </c>
      <c r="L161">
        <v>1</v>
      </c>
      <c r="M161">
        <v>1</v>
      </c>
      <c r="N161">
        <v>1</v>
      </c>
      <c r="O161">
        <v>1</v>
      </c>
      <c r="P161">
        <v>-1</v>
      </c>
      <c r="Q161">
        <v>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1</v>
      </c>
      <c r="Z161">
        <v>-1</v>
      </c>
      <c r="AA161">
        <v>1</v>
      </c>
      <c r="AB161">
        <v>1</v>
      </c>
      <c r="AC161">
        <v>1</v>
      </c>
      <c r="AD161">
        <v>-1</v>
      </c>
      <c r="AE161">
        <v>-1</v>
      </c>
      <c r="AF161">
        <v>-1</v>
      </c>
      <c r="AG161">
        <v>-1</v>
      </c>
      <c r="AH161">
        <v>0</v>
      </c>
      <c r="AI161">
        <v>-2</v>
      </c>
      <c r="AJ161">
        <v>1</v>
      </c>
      <c r="AK161">
        <v>-1</v>
      </c>
      <c r="AL161">
        <v>-1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-1</v>
      </c>
      <c r="AT161">
        <v>1</v>
      </c>
      <c r="AU161">
        <v>1</v>
      </c>
      <c r="AV161">
        <v>0</v>
      </c>
      <c r="AW161">
        <v>-1</v>
      </c>
      <c r="AX161">
        <v>0</v>
      </c>
      <c r="AY161">
        <v>-1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-2</v>
      </c>
      <c r="BO161">
        <v>-2</v>
      </c>
      <c r="BP161">
        <v>-1</v>
      </c>
      <c r="BQ161">
        <v>-1</v>
      </c>
      <c r="BR161">
        <v>2</v>
      </c>
      <c r="BS161">
        <v>-1</v>
      </c>
      <c r="BT161">
        <v>2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S161">
        <v>0</v>
      </c>
      <c r="CT161">
        <v>0</v>
      </c>
      <c r="CU161">
        <v>1</v>
      </c>
      <c r="CV161">
        <v>1</v>
      </c>
      <c r="CW161">
        <v>0</v>
      </c>
      <c r="CX161">
        <v>0</v>
      </c>
      <c r="CY161">
        <v>1</v>
      </c>
      <c r="CZ161">
        <v>1</v>
      </c>
      <c r="DA161">
        <v>1</v>
      </c>
      <c r="DB161">
        <v>0</v>
      </c>
      <c r="DC161">
        <v>1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1</v>
      </c>
      <c r="DL161">
        <v>1</v>
      </c>
      <c r="DM161">
        <v>0</v>
      </c>
      <c r="DO161">
        <v>1</v>
      </c>
      <c r="DP161">
        <v>4</v>
      </c>
      <c r="DQ161" t="s">
        <v>72</v>
      </c>
      <c r="DR161">
        <v>0</v>
      </c>
      <c r="DS161">
        <v>0</v>
      </c>
      <c r="DT161">
        <v>0</v>
      </c>
      <c r="DU161">
        <v>0</v>
      </c>
      <c r="DV161">
        <v>1</v>
      </c>
      <c r="DW161" t="s">
        <v>501</v>
      </c>
      <c r="DX161">
        <v>1</v>
      </c>
      <c r="DY161">
        <v>0</v>
      </c>
      <c r="DZ161">
        <v>0</v>
      </c>
      <c r="EA161">
        <v>0</v>
      </c>
    </row>
    <row r="162" spans="1:131" x14ac:dyDescent="0.35">
      <c r="A162">
        <v>0</v>
      </c>
      <c r="B162">
        <v>0</v>
      </c>
      <c r="C162">
        <v>1</v>
      </c>
      <c r="D162">
        <v>0</v>
      </c>
      <c r="E162">
        <v>1</v>
      </c>
      <c r="F162">
        <v>3</v>
      </c>
      <c r="H162">
        <v>0</v>
      </c>
      <c r="I162">
        <v>0</v>
      </c>
      <c r="J162">
        <v>2</v>
      </c>
      <c r="L162">
        <v>2</v>
      </c>
      <c r="M162">
        <v>2</v>
      </c>
      <c r="N162">
        <v>1</v>
      </c>
      <c r="O162">
        <v>1</v>
      </c>
      <c r="P162">
        <v>2</v>
      </c>
      <c r="Q162">
        <v>0</v>
      </c>
      <c r="R162">
        <v>-1</v>
      </c>
      <c r="S162">
        <v>1</v>
      </c>
      <c r="T162">
        <v>1</v>
      </c>
      <c r="U162">
        <v>-2</v>
      </c>
      <c r="V162">
        <v>-2</v>
      </c>
      <c r="W162">
        <v>-1</v>
      </c>
      <c r="X162">
        <v>-1</v>
      </c>
      <c r="Y162">
        <v>1</v>
      </c>
      <c r="Z162">
        <v>-1</v>
      </c>
      <c r="AA162">
        <v>-1</v>
      </c>
      <c r="AB162">
        <v>1</v>
      </c>
      <c r="AC162">
        <v>1</v>
      </c>
      <c r="AD162">
        <v>-2</v>
      </c>
      <c r="AE162">
        <v>-2</v>
      </c>
      <c r="AF162">
        <v>-2</v>
      </c>
      <c r="AG162">
        <v>-1</v>
      </c>
      <c r="AH162">
        <v>0</v>
      </c>
      <c r="AI162">
        <v>-1</v>
      </c>
      <c r="AJ162">
        <v>2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0</v>
      </c>
      <c r="AR162">
        <v>1</v>
      </c>
      <c r="AS162">
        <v>-1</v>
      </c>
      <c r="AT162">
        <v>1</v>
      </c>
      <c r="AU162">
        <v>1</v>
      </c>
      <c r="AV162">
        <v>0</v>
      </c>
      <c r="AW162">
        <v>-1</v>
      </c>
      <c r="AX162">
        <v>0</v>
      </c>
      <c r="AY162">
        <v>-1</v>
      </c>
      <c r="AZ162">
        <v>0</v>
      </c>
      <c r="BA162">
        <v>1</v>
      </c>
      <c r="BB162">
        <v>-1</v>
      </c>
      <c r="BC162">
        <v>-1</v>
      </c>
      <c r="BD162">
        <v>-1</v>
      </c>
      <c r="BE162">
        <v>0</v>
      </c>
      <c r="BF162">
        <v>1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1</v>
      </c>
      <c r="BM162">
        <v>1</v>
      </c>
      <c r="BN162">
        <v>-2</v>
      </c>
      <c r="BO162">
        <v>-2</v>
      </c>
      <c r="BP162">
        <v>-1</v>
      </c>
      <c r="BQ162">
        <v>-1</v>
      </c>
      <c r="BR162">
        <v>1</v>
      </c>
      <c r="BS162">
        <v>-1</v>
      </c>
      <c r="BT162">
        <v>1</v>
      </c>
      <c r="BU162">
        <v>1</v>
      </c>
      <c r="BV162">
        <v>1</v>
      </c>
      <c r="BW162">
        <v>2</v>
      </c>
      <c r="BX162">
        <v>2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-1</v>
      </c>
      <c r="CF162">
        <v>0</v>
      </c>
      <c r="CG162">
        <v>0</v>
      </c>
      <c r="CH162">
        <v>0</v>
      </c>
      <c r="CI162">
        <v>2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S162">
        <v>0</v>
      </c>
      <c r="CT162">
        <v>0</v>
      </c>
      <c r="CU162">
        <v>1</v>
      </c>
      <c r="CV162">
        <v>1</v>
      </c>
      <c r="CW162">
        <v>0</v>
      </c>
      <c r="CX162">
        <v>1</v>
      </c>
      <c r="CY162">
        <v>1</v>
      </c>
      <c r="CZ162">
        <v>1</v>
      </c>
      <c r="DA162">
        <v>1</v>
      </c>
      <c r="DB162">
        <v>0</v>
      </c>
      <c r="DC162">
        <v>1</v>
      </c>
      <c r="DD162">
        <v>1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1</v>
      </c>
      <c r="DM162">
        <v>0</v>
      </c>
      <c r="DO162">
        <v>1</v>
      </c>
      <c r="DP162">
        <v>4</v>
      </c>
      <c r="DQ162" t="s">
        <v>72</v>
      </c>
      <c r="DR162">
        <v>0</v>
      </c>
      <c r="DS162">
        <v>0</v>
      </c>
      <c r="DT162">
        <v>0</v>
      </c>
      <c r="DU162">
        <v>0</v>
      </c>
      <c r="DV162">
        <v>1</v>
      </c>
      <c r="DW162" t="s">
        <v>1196</v>
      </c>
      <c r="DX162">
        <v>1</v>
      </c>
      <c r="DY162">
        <v>0</v>
      </c>
      <c r="DZ162">
        <v>0</v>
      </c>
      <c r="EA162">
        <v>0</v>
      </c>
    </row>
    <row r="163" spans="1:131" x14ac:dyDescent="0.35">
      <c r="A163">
        <v>1</v>
      </c>
      <c r="B163">
        <v>1</v>
      </c>
      <c r="C163">
        <v>2</v>
      </c>
      <c r="D163">
        <v>1</v>
      </c>
      <c r="E163">
        <v>3</v>
      </c>
      <c r="F163">
        <v>3</v>
      </c>
      <c r="H163">
        <v>1</v>
      </c>
      <c r="I163">
        <v>1</v>
      </c>
      <c r="J163">
        <v>2</v>
      </c>
      <c r="L163">
        <v>2</v>
      </c>
      <c r="M163">
        <v>2</v>
      </c>
      <c r="N163">
        <v>1</v>
      </c>
      <c r="O163">
        <v>1</v>
      </c>
      <c r="P163">
        <v>-1</v>
      </c>
      <c r="Q163">
        <v>1</v>
      </c>
      <c r="R163">
        <v>-2</v>
      </c>
      <c r="S163">
        <v>-1</v>
      </c>
      <c r="T163">
        <v>-1</v>
      </c>
      <c r="U163">
        <v>-2</v>
      </c>
      <c r="V163">
        <v>-2</v>
      </c>
      <c r="W163">
        <v>1</v>
      </c>
      <c r="X163">
        <v>-1</v>
      </c>
      <c r="Y163">
        <v>2</v>
      </c>
      <c r="Z163">
        <v>-1</v>
      </c>
      <c r="AA163">
        <v>2</v>
      </c>
      <c r="AB163">
        <v>1</v>
      </c>
      <c r="AC163">
        <v>1</v>
      </c>
      <c r="AD163">
        <v>-2</v>
      </c>
      <c r="AE163">
        <v>-2</v>
      </c>
      <c r="AF163">
        <v>-1</v>
      </c>
      <c r="AG163">
        <v>-1</v>
      </c>
      <c r="AH163">
        <v>2</v>
      </c>
      <c r="AI163">
        <v>-1</v>
      </c>
      <c r="AJ163">
        <v>2</v>
      </c>
      <c r="AK163">
        <v>-1</v>
      </c>
      <c r="AL163">
        <v>-1</v>
      </c>
      <c r="AM163">
        <v>2</v>
      </c>
      <c r="AN163">
        <v>2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-1</v>
      </c>
      <c r="AX163">
        <v>0</v>
      </c>
      <c r="AY163">
        <v>-1</v>
      </c>
      <c r="AZ163">
        <v>0</v>
      </c>
      <c r="BA163">
        <v>0</v>
      </c>
      <c r="BB163">
        <v>-1</v>
      </c>
      <c r="BC163">
        <v>0</v>
      </c>
      <c r="BD163">
        <v>-1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-2</v>
      </c>
      <c r="BO163">
        <v>-2</v>
      </c>
      <c r="BP163">
        <v>-1</v>
      </c>
      <c r="BQ163">
        <v>-1</v>
      </c>
      <c r="BR163">
        <v>0</v>
      </c>
      <c r="BS163">
        <v>-1</v>
      </c>
      <c r="BT163">
        <v>1</v>
      </c>
      <c r="BU163">
        <v>1</v>
      </c>
      <c r="BV163">
        <v>1</v>
      </c>
      <c r="BW163">
        <v>2</v>
      </c>
      <c r="BX163">
        <v>2</v>
      </c>
      <c r="BY163">
        <v>1</v>
      </c>
      <c r="BZ163">
        <v>1</v>
      </c>
      <c r="CA163">
        <v>0</v>
      </c>
      <c r="CB163">
        <v>1</v>
      </c>
      <c r="CC163">
        <v>0</v>
      </c>
      <c r="CD163">
        <v>0</v>
      </c>
      <c r="CE163">
        <v>-1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0</v>
      </c>
      <c r="CM163">
        <v>1</v>
      </c>
      <c r="CN163">
        <v>1</v>
      </c>
      <c r="CO163">
        <v>0</v>
      </c>
      <c r="CP163">
        <v>1</v>
      </c>
      <c r="CQ163">
        <v>0</v>
      </c>
      <c r="CS163">
        <v>0</v>
      </c>
      <c r="CT163">
        <v>1</v>
      </c>
      <c r="CU163">
        <v>1</v>
      </c>
      <c r="CV163">
        <v>1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1</v>
      </c>
      <c r="DK163">
        <v>1</v>
      </c>
      <c r="DL163">
        <v>1</v>
      </c>
      <c r="DM163">
        <v>0</v>
      </c>
      <c r="DO163">
        <v>1</v>
      </c>
      <c r="DP163">
        <v>5</v>
      </c>
      <c r="DQ163" t="s">
        <v>72</v>
      </c>
      <c r="DR163">
        <v>0</v>
      </c>
      <c r="DS163">
        <v>0</v>
      </c>
      <c r="DT163">
        <v>0</v>
      </c>
      <c r="DU163">
        <v>0</v>
      </c>
      <c r="DV163">
        <v>1</v>
      </c>
      <c r="DW163" t="s">
        <v>1206</v>
      </c>
      <c r="DX163">
        <v>1</v>
      </c>
      <c r="DY163">
        <v>0</v>
      </c>
      <c r="DZ163">
        <v>0</v>
      </c>
      <c r="EA163">
        <v>0</v>
      </c>
    </row>
    <row r="164" spans="1:131" x14ac:dyDescent="0.35">
      <c r="A164">
        <v>0</v>
      </c>
      <c r="B164">
        <v>0</v>
      </c>
      <c r="C164">
        <v>1</v>
      </c>
      <c r="D164">
        <v>0</v>
      </c>
      <c r="E164">
        <v>1</v>
      </c>
      <c r="F164">
        <v>3</v>
      </c>
      <c r="H164">
        <v>1</v>
      </c>
      <c r="I164">
        <v>1</v>
      </c>
      <c r="J164">
        <v>2</v>
      </c>
      <c r="L164">
        <v>2</v>
      </c>
      <c r="M164">
        <v>2</v>
      </c>
      <c r="N164">
        <v>-1</v>
      </c>
      <c r="O164">
        <v>1</v>
      </c>
      <c r="P164">
        <v>0</v>
      </c>
      <c r="Q164">
        <v>1</v>
      </c>
      <c r="R164">
        <v>-2</v>
      </c>
      <c r="S164">
        <v>-1</v>
      </c>
      <c r="T164">
        <v>-1</v>
      </c>
      <c r="U164">
        <v>-2</v>
      </c>
      <c r="V164">
        <v>-2</v>
      </c>
      <c r="W164">
        <v>1</v>
      </c>
      <c r="X164">
        <v>-1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-2</v>
      </c>
      <c r="AE164">
        <v>-2</v>
      </c>
      <c r="AF164">
        <v>0</v>
      </c>
      <c r="AG164">
        <v>-1</v>
      </c>
      <c r="AH164">
        <v>0</v>
      </c>
      <c r="AI164">
        <v>0</v>
      </c>
      <c r="AJ164">
        <v>2</v>
      </c>
      <c r="AK164">
        <v>-1</v>
      </c>
      <c r="AL164">
        <v>-1</v>
      </c>
      <c r="AM164">
        <v>2</v>
      </c>
      <c r="AN164">
        <v>2</v>
      </c>
      <c r="AO164">
        <v>1</v>
      </c>
      <c r="AP164">
        <v>2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-2</v>
      </c>
      <c r="AX164">
        <v>0</v>
      </c>
      <c r="AY164">
        <v>-1</v>
      </c>
      <c r="AZ164">
        <v>0</v>
      </c>
      <c r="BA164">
        <v>0</v>
      </c>
      <c r="BB164">
        <v>-1</v>
      </c>
      <c r="BC164">
        <v>-1</v>
      </c>
      <c r="BD164">
        <v>-1</v>
      </c>
      <c r="BE164">
        <v>0</v>
      </c>
      <c r="BF164">
        <v>1</v>
      </c>
      <c r="BG164">
        <v>0</v>
      </c>
      <c r="BH164">
        <v>1</v>
      </c>
      <c r="BI164">
        <v>0</v>
      </c>
      <c r="BJ164">
        <v>0</v>
      </c>
      <c r="BK164">
        <v>1</v>
      </c>
      <c r="BL164">
        <v>1</v>
      </c>
      <c r="BM164">
        <v>1</v>
      </c>
      <c r="BN164">
        <v>-2</v>
      </c>
      <c r="BO164">
        <v>-2</v>
      </c>
      <c r="BP164">
        <v>-1</v>
      </c>
      <c r="BQ164">
        <v>-1</v>
      </c>
      <c r="BR164">
        <v>0</v>
      </c>
      <c r="BS164">
        <v>-1</v>
      </c>
      <c r="BT164">
        <v>2</v>
      </c>
      <c r="BU164">
        <v>0</v>
      </c>
      <c r="BV164">
        <v>1</v>
      </c>
      <c r="BW164">
        <v>2</v>
      </c>
      <c r="BX164">
        <v>2</v>
      </c>
      <c r="BY164">
        <v>0</v>
      </c>
      <c r="BZ164">
        <v>-1</v>
      </c>
      <c r="CA164">
        <v>0</v>
      </c>
      <c r="CB164">
        <v>1</v>
      </c>
      <c r="CC164">
        <v>0</v>
      </c>
      <c r="CD164">
        <v>-1</v>
      </c>
      <c r="CE164">
        <v>-1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1</v>
      </c>
      <c r="CZ164">
        <v>1</v>
      </c>
      <c r="DA164">
        <v>1</v>
      </c>
      <c r="DB164">
        <v>0</v>
      </c>
      <c r="DC164">
        <v>1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1</v>
      </c>
      <c r="DL164">
        <v>1</v>
      </c>
      <c r="DM164">
        <v>0</v>
      </c>
      <c r="DO164">
        <v>1</v>
      </c>
      <c r="DP164">
        <v>5</v>
      </c>
      <c r="DQ164" t="s">
        <v>72</v>
      </c>
      <c r="DR164">
        <v>0</v>
      </c>
      <c r="DS164">
        <v>0</v>
      </c>
      <c r="DT164">
        <v>0</v>
      </c>
      <c r="DU164">
        <v>0</v>
      </c>
      <c r="DV164">
        <v>1</v>
      </c>
      <c r="DW164" t="s">
        <v>1215</v>
      </c>
      <c r="DX164">
        <v>1</v>
      </c>
      <c r="DY164">
        <v>0</v>
      </c>
      <c r="DZ164">
        <v>0</v>
      </c>
      <c r="EA164">
        <v>0</v>
      </c>
    </row>
    <row r="165" spans="1:131" x14ac:dyDescent="0.35">
      <c r="A165">
        <v>1</v>
      </c>
      <c r="B165">
        <v>1</v>
      </c>
      <c r="C165">
        <v>2</v>
      </c>
      <c r="D165">
        <v>1</v>
      </c>
      <c r="E165">
        <v>3</v>
      </c>
      <c r="F165">
        <v>3</v>
      </c>
      <c r="H165">
        <v>1</v>
      </c>
      <c r="I165">
        <v>1</v>
      </c>
      <c r="J165">
        <v>2</v>
      </c>
      <c r="L165">
        <v>2</v>
      </c>
      <c r="M165">
        <v>2</v>
      </c>
      <c r="N165">
        <v>2</v>
      </c>
      <c r="O165">
        <v>2</v>
      </c>
      <c r="P165">
        <v>-1</v>
      </c>
      <c r="Q165">
        <v>2</v>
      </c>
      <c r="R165">
        <v>-2</v>
      </c>
      <c r="S165">
        <v>-1</v>
      </c>
      <c r="T165">
        <v>-1</v>
      </c>
      <c r="U165">
        <v>-1</v>
      </c>
      <c r="V165">
        <v>-2</v>
      </c>
      <c r="W165">
        <v>-1</v>
      </c>
      <c r="X165">
        <v>-1</v>
      </c>
      <c r="Y165">
        <v>1</v>
      </c>
      <c r="Z165">
        <v>-1</v>
      </c>
      <c r="AA165">
        <v>-1</v>
      </c>
      <c r="AB165">
        <v>1</v>
      </c>
      <c r="AC165">
        <v>1</v>
      </c>
      <c r="AD165">
        <v>-2</v>
      </c>
      <c r="AE165">
        <v>-2</v>
      </c>
      <c r="AF165">
        <v>-1</v>
      </c>
      <c r="AG165">
        <v>-1</v>
      </c>
      <c r="AH165">
        <v>0</v>
      </c>
      <c r="AI165">
        <v>-2</v>
      </c>
      <c r="AJ165">
        <v>2</v>
      </c>
      <c r="AK165">
        <v>-1</v>
      </c>
      <c r="AL165">
        <v>-1</v>
      </c>
      <c r="AM165">
        <v>2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-1</v>
      </c>
      <c r="AT165">
        <v>1</v>
      </c>
      <c r="AU165">
        <v>1</v>
      </c>
      <c r="AV165">
        <v>0</v>
      </c>
      <c r="AW165">
        <v>-1</v>
      </c>
      <c r="AX165">
        <v>0</v>
      </c>
      <c r="AY165">
        <v>-1</v>
      </c>
      <c r="AZ165">
        <v>0</v>
      </c>
      <c r="BA165">
        <v>0</v>
      </c>
      <c r="BB165">
        <v>-1</v>
      </c>
      <c r="BC165">
        <v>0</v>
      </c>
      <c r="BD165">
        <v>-1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-2</v>
      </c>
      <c r="BO165">
        <v>-2</v>
      </c>
      <c r="BP165">
        <v>-1</v>
      </c>
      <c r="BQ165">
        <v>-1</v>
      </c>
      <c r="BR165">
        <v>1</v>
      </c>
      <c r="BS165">
        <v>-1</v>
      </c>
      <c r="BT165">
        <v>2</v>
      </c>
      <c r="BU165">
        <v>1</v>
      </c>
      <c r="BV165">
        <v>1</v>
      </c>
      <c r="BW165">
        <v>2</v>
      </c>
      <c r="BX165">
        <v>2</v>
      </c>
      <c r="BY165">
        <v>1</v>
      </c>
      <c r="BZ165">
        <v>1</v>
      </c>
      <c r="CA165">
        <v>0</v>
      </c>
      <c r="CB165">
        <v>1</v>
      </c>
      <c r="CC165">
        <v>0</v>
      </c>
      <c r="CD165">
        <v>0</v>
      </c>
      <c r="CE165">
        <v>-1</v>
      </c>
      <c r="CF165">
        <v>0</v>
      </c>
      <c r="CG165">
        <v>0</v>
      </c>
      <c r="CH165">
        <v>0</v>
      </c>
      <c r="CI165">
        <v>2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1</v>
      </c>
      <c r="CQ165">
        <v>0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1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1</v>
      </c>
      <c r="DL165">
        <v>1</v>
      </c>
      <c r="DM165">
        <v>0</v>
      </c>
      <c r="DO165">
        <v>0</v>
      </c>
      <c r="DP165">
        <v>4</v>
      </c>
      <c r="DQ165" t="s">
        <v>72</v>
      </c>
      <c r="DR165">
        <v>0</v>
      </c>
      <c r="DS165">
        <v>1</v>
      </c>
      <c r="DT165">
        <v>0</v>
      </c>
      <c r="DU165">
        <v>0</v>
      </c>
      <c r="DV165">
        <v>0</v>
      </c>
      <c r="DX165">
        <v>1</v>
      </c>
      <c r="DY165">
        <v>0</v>
      </c>
      <c r="DZ165">
        <v>0</v>
      </c>
      <c r="EA165">
        <v>0</v>
      </c>
    </row>
    <row r="166" spans="1:131" x14ac:dyDescent="0.35">
      <c r="A166">
        <v>1</v>
      </c>
      <c r="B166">
        <v>1</v>
      </c>
      <c r="C166">
        <v>2</v>
      </c>
      <c r="D166">
        <v>1</v>
      </c>
      <c r="E166">
        <v>3</v>
      </c>
      <c r="F166">
        <v>3</v>
      </c>
      <c r="H166">
        <v>1</v>
      </c>
      <c r="I166">
        <v>1</v>
      </c>
      <c r="J166">
        <v>2</v>
      </c>
      <c r="L166">
        <v>2</v>
      </c>
      <c r="M166">
        <v>2</v>
      </c>
      <c r="N166">
        <v>2</v>
      </c>
      <c r="O166">
        <v>2</v>
      </c>
      <c r="P166">
        <v>-1</v>
      </c>
      <c r="Q166">
        <v>0</v>
      </c>
      <c r="R166">
        <v>-1</v>
      </c>
      <c r="S166">
        <v>-1</v>
      </c>
      <c r="T166">
        <v>-1</v>
      </c>
      <c r="U166">
        <v>-2</v>
      </c>
      <c r="V166">
        <v>-2</v>
      </c>
      <c r="W166">
        <v>-2</v>
      </c>
      <c r="X166">
        <v>1</v>
      </c>
      <c r="Y166">
        <v>1</v>
      </c>
      <c r="Z166">
        <v>-1</v>
      </c>
      <c r="AA166">
        <v>1</v>
      </c>
      <c r="AB166">
        <v>1</v>
      </c>
      <c r="AC166">
        <v>1</v>
      </c>
      <c r="AD166">
        <v>-1</v>
      </c>
      <c r="AE166">
        <v>-1</v>
      </c>
      <c r="AF166">
        <v>1</v>
      </c>
      <c r="AG166">
        <v>1</v>
      </c>
      <c r="AH166">
        <v>1</v>
      </c>
      <c r="AI166">
        <v>-2</v>
      </c>
      <c r="AJ166">
        <v>1</v>
      </c>
      <c r="AK166">
        <v>-1</v>
      </c>
      <c r="AL166">
        <v>-1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-2</v>
      </c>
      <c r="AW166">
        <v>-2</v>
      </c>
      <c r="AX166">
        <v>-2</v>
      </c>
      <c r="AY166">
        <v>-2</v>
      </c>
      <c r="AZ166">
        <v>-2</v>
      </c>
      <c r="BA166">
        <v>-2</v>
      </c>
      <c r="BB166">
        <v>-2</v>
      </c>
      <c r="BC166">
        <v>-2</v>
      </c>
      <c r="BD166">
        <v>-2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-2</v>
      </c>
      <c r="BO166">
        <v>-1</v>
      </c>
      <c r="BP166">
        <v>1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2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S166">
        <v>0</v>
      </c>
      <c r="CT166">
        <v>0</v>
      </c>
      <c r="CU166">
        <v>1</v>
      </c>
      <c r="CV166">
        <v>1</v>
      </c>
      <c r="CW166">
        <v>0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O166">
        <v>0</v>
      </c>
      <c r="DP166">
        <v>1</v>
      </c>
      <c r="DQ166" t="s">
        <v>82</v>
      </c>
      <c r="DR166">
        <v>0</v>
      </c>
      <c r="DS166">
        <v>0</v>
      </c>
      <c r="DT166">
        <v>0</v>
      </c>
      <c r="DU166">
        <v>1</v>
      </c>
      <c r="DV166">
        <v>0</v>
      </c>
      <c r="DX166">
        <v>1</v>
      </c>
      <c r="DY166">
        <v>0</v>
      </c>
      <c r="DZ166">
        <v>0</v>
      </c>
      <c r="EA166">
        <v>0</v>
      </c>
    </row>
    <row r="167" spans="1:131" x14ac:dyDescent="0.35">
      <c r="A167">
        <v>1</v>
      </c>
      <c r="B167">
        <v>1</v>
      </c>
      <c r="C167">
        <v>2</v>
      </c>
      <c r="D167">
        <v>1</v>
      </c>
      <c r="E167">
        <v>3</v>
      </c>
      <c r="F167">
        <v>3</v>
      </c>
      <c r="H167">
        <v>1</v>
      </c>
      <c r="I167">
        <v>1</v>
      </c>
      <c r="J167">
        <v>2</v>
      </c>
      <c r="L167">
        <v>2</v>
      </c>
      <c r="M167">
        <v>2</v>
      </c>
      <c r="N167">
        <v>-1</v>
      </c>
      <c r="O167">
        <v>-1</v>
      </c>
      <c r="P167">
        <v>-1</v>
      </c>
      <c r="Q167">
        <v>0</v>
      </c>
      <c r="R167">
        <v>0</v>
      </c>
      <c r="S167">
        <v>-1</v>
      </c>
      <c r="T167">
        <v>-1</v>
      </c>
      <c r="U167">
        <v>-1</v>
      </c>
      <c r="V167">
        <v>-1</v>
      </c>
      <c r="W167">
        <v>1</v>
      </c>
      <c r="X167">
        <v>1</v>
      </c>
      <c r="Y167">
        <v>1</v>
      </c>
      <c r="Z167">
        <v>0</v>
      </c>
      <c r="AA167">
        <v>0</v>
      </c>
      <c r="AB167">
        <v>1</v>
      </c>
      <c r="AC167">
        <v>1</v>
      </c>
      <c r="AD167">
        <v>-2</v>
      </c>
      <c r="AE167">
        <v>-2</v>
      </c>
      <c r="AF167">
        <v>1</v>
      </c>
      <c r="AG167">
        <v>1</v>
      </c>
      <c r="AH167">
        <v>1</v>
      </c>
      <c r="AI167">
        <v>-2</v>
      </c>
      <c r="AJ167">
        <v>0</v>
      </c>
      <c r="AK167">
        <v>1</v>
      </c>
      <c r="AL167">
        <v>1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0</v>
      </c>
      <c r="AS167">
        <v>0</v>
      </c>
      <c r="AT167">
        <v>0</v>
      </c>
      <c r="AU167">
        <v>0</v>
      </c>
      <c r="AV167">
        <v>-2</v>
      </c>
      <c r="AW167">
        <v>-2</v>
      </c>
      <c r="AX167">
        <v>-2</v>
      </c>
      <c r="AY167">
        <v>-2</v>
      </c>
      <c r="AZ167">
        <v>-2</v>
      </c>
      <c r="BA167">
        <v>0</v>
      </c>
      <c r="BB167">
        <v>0</v>
      </c>
      <c r="BC167">
        <v>-1</v>
      </c>
      <c r="BD167">
        <v>-1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-2</v>
      </c>
      <c r="BO167">
        <v>-2</v>
      </c>
      <c r="BP167">
        <v>-2</v>
      </c>
      <c r="BQ167">
        <v>-2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2</v>
      </c>
      <c r="BX167">
        <v>2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S167">
        <v>0</v>
      </c>
      <c r="CT167">
        <v>0</v>
      </c>
      <c r="CU167">
        <v>1</v>
      </c>
      <c r="CV167">
        <v>1</v>
      </c>
      <c r="CW167">
        <v>0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O167">
        <v>0</v>
      </c>
      <c r="DP167">
        <v>1</v>
      </c>
      <c r="DQ167" t="s">
        <v>393</v>
      </c>
      <c r="DR167">
        <v>0</v>
      </c>
      <c r="DS167">
        <v>0</v>
      </c>
      <c r="DT167">
        <v>0</v>
      </c>
      <c r="DU167">
        <v>1</v>
      </c>
      <c r="DV167">
        <v>0</v>
      </c>
      <c r="DX167">
        <v>1</v>
      </c>
      <c r="DY167">
        <v>0</v>
      </c>
      <c r="DZ167">
        <v>0</v>
      </c>
      <c r="EA167">
        <v>0</v>
      </c>
    </row>
    <row r="168" spans="1:131" x14ac:dyDescent="0.35">
      <c r="A168">
        <v>0</v>
      </c>
      <c r="B168">
        <v>1</v>
      </c>
      <c r="C168">
        <v>2</v>
      </c>
      <c r="D168">
        <v>1</v>
      </c>
      <c r="E168">
        <v>3</v>
      </c>
      <c r="F168">
        <v>3</v>
      </c>
      <c r="H168">
        <v>1</v>
      </c>
      <c r="I168">
        <v>1</v>
      </c>
      <c r="J168">
        <v>2</v>
      </c>
      <c r="L168">
        <v>-2</v>
      </c>
      <c r="M168">
        <v>-2</v>
      </c>
      <c r="N168">
        <v>-2</v>
      </c>
      <c r="O168">
        <v>-2</v>
      </c>
      <c r="P168">
        <v>-2</v>
      </c>
      <c r="Q168">
        <v>-2</v>
      </c>
      <c r="R168">
        <v>-2</v>
      </c>
      <c r="S168">
        <v>-2</v>
      </c>
      <c r="T168">
        <v>-2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-1</v>
      </c>
      <c r="AE168">
        <v>-1</v>
      </c>
      <c r="AF168">
        <v>0</v>
      </c>
      <c r="AG168">
        <v>-1</v>
      </c>
      <c r="AH168">
        <v>0</v>
      </c>
      <c r="AI168">
        <v>-2</v>
      </c>
      <c r="AJ168">
        <v>-1</v>
      </c>
      <c r="AK168">
        <v>-1</v>
      </c>
      <c r="AL168">
        <v>0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-2</v>
      </c>
      <c r="AW168">
        <v>-2</v>
      </c>
      <c r="AX168">
        <v>-2</v>
      </c>
      <c r="AY168">
        <v>-2</v>
      </c>
      <c r="AZ168">
        <v>-2</v>
      </c>
      <c r="BA168">
        <v>-2</v>
      </c>
      <c r="BB168">
        <v>-2</v>
      </c>
      <c r="BC168">
        <v>-2</v>
      </c>
      <c r="BD168">
        <v>-2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-2</v>
      </c>
      <c r="BO168">
        <v>-2</v>
      </c>
      <c r="BP168">
        <v>-2</v>
      </c>
      <c r="BQ168">
        <v>-2</v>
      </c>
      <c r="BR168">
        <v>-2</v>
      </c>
      <c r="BS168">
        <v>-2</v>
      </c>
      <c r="BT168">
        <v>-2</v>
      </c>
      <c r="BU168">
        <v>-2</v>
      </c>
      <c r="BV168">
        <v>-2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S168">
        <v>0</v>
      </c>
      <c r="CT168">
        <v>0</v>
      </c>
      <c r="CU168">
        <v>1</v>
      </c>
      <c r="CV168">
        <v>1</v>
      </c>
      <c r="CW168">
        <v>0</v>
      </c>
      <c r="CX168">
        <v>1</v>
      </c>
      <c r="CY168">
        <v>1</v>
      </c>
      <c r="CZ168">
        <v>1</v>
      </c>
      <c r="DA168">
        <v>0</v>
      </c>
      <c r="DB168">
        <v>1</v>
      </c>
      <c r="DC168">
        <v>1</v>
      </c>
      <c r="DD168">
        <v>1</v>
      </c>
      <c r="DE168">
        <v>1</v>
      </c>
      <c r="DF168">
        <v>0</v>
      </c>
      <c r="DG168">
        <v>1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O168">
        <v>0</v>
      </c>
      <c r="DP168">
        <v>1</v>
      </c>
      <c r="DQ168" t="s">
        <v>393</v>
      </c>
      <c r="DR168">
        <v>0</v>
      </c>
      <c r="DS168">
        <v>0</v>
      </c>
      <c r="DT168">
        <v>0</v>
      </c>
      <c r="DU168">
        <v>1</v>
      </c>
      <c r="DV168">
        <v>0</v>
      </c>
      <c r="DX168">
        <v>1</v>
      </c>
      <c r="DY168">
        <v>0</v>
      </c>
      <c r="DZ168">
        <v>0</v>
      </c>
      <c r="EA168">
        <v>0</v>
      </c>
    </row>
    <row r="169" spans="1:131" x14ac:dyDescent="0.35">
      <c r="A169">
        <v>1</v>
      </c>
      <c r="B169">
        <v>1</v>
      </c>
      <c r="C169">
        <v>2</v>
      </c>
      <c r="D169">
        <v>1</v>
      </c>
      <c r="E169">
        <v>3</v>
      </c>
      <c r="F169">
        <v>3</v>
      </c>
      <c r="H169">
        <v>1</v>
      </c>
      <c r="I169">
        <v>0</v>
      </c>
      <c r="J169">
        <v>1</v>
      </c>
      <c r="L169">
        <v>2</v>
      </c>
      <c r="M169">
        <v>2</v>
      </c>
      <c r="N169">
        <v>1</v>
      </c>
      <c r="O169">
        <v>0</v>
      </c>
      <c r="P169">
        <v>0</v>
      </c>
      <c r="Q169">
        <v>1</v>
      </c>
      <c r="R169">
        <v>1</v>
      </c>
      <c r="S169">
        <v>-2</v>
      </c>
      <c r="T169">
        <v>2</v>
      </c>
      <c r="U169">
        <v>-1</v>
      </c>
      <c r="V169">
        <v>-1</v>
      </c>
      <c r="W169">
        <v>1</v>
      </c>
      <c r="X169">
        <v>1</v>
      </c>
      <c r="Y169">
        <v>1</v>
      </c>
      <c r="Z169">
        <v>0</v>
      </c>
      <c r="AA169">
        <v>0</v>
      </c>
      <c r="AB169">
        <v>1</v>
      </c>
      <c r="AC169">
        <v>1</v>
      </c>
      <c r="AD169">
        <v>-1</v>
      </c>
      <c r="AE169">
        <v>-1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-2</v>
      </c>
      <c r="AW169">
        <v>-2</v>
      </c>
      <c r="AX169">
        <v>-1</v>
      </c>
      <c r="AY169">
        <v>-1</v>
      </c>
      <c r="AZ169">
        <v>-1</v>
      </c>
      <c r="BA169">
        <v>0</v>
      </c>
      <c r="BB169">
        <v>0</v>
      </c>
      <c r="BC169">
        <v>-1</v>
      </c>
      <c r="BD169">
        <v>0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-2</v>
      </c>
      <c r="BO169">
        <v>-2</v>
      </c>
      <c r="BP169">
        <v>1</v>
      </c>
      <c r="BQ169">
        <v>1</v>
      </c>
      <c r="BR169">
        <v>1</v>
      </c>
      <c r="BS169">
        <v>0</v>
      </c>
      <c r="BT169">
        <v>0</v>
      </c>
      <c r="BU169">
        <v>2</v>
      </c>
      <c r="BV169">
        <v>2</v>
      </c>
      <c r="BW169">
        <v>2</v>
      </c>
      <c r="BX169">
        <v>2</v>
      </c>
      <c r="BY169">
        <v>1</v>
      </c>
      <c r="BZ169">
        <v>2</v>
      </c>
      <c r="CA169">
        <v>1</v>
      </c>
      <c r="CB169">
        <v>1</v>
      </c>
      <c r="CC169">
        <v>0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2</v>
      </c>
      <c r="CJ169">
        <v>1</v>
      </c>
      <c r="CK169">
        <v>0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0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O169">
        <v>0</v>
      </c>
      <c r="DP169">
        <v>1</v>
      </c>
      <c r="DQ169" t="s">
        <v>393</v>
      </c>
      <c r="DR169">
        <v>0</v>
      </c>
      <c r="DS169">
        <v>0</v>
      </c>
      <c r="DT169">
        <v>0</v>
      </c>
      <c r="DU169">
        <v>1</v>
      </c>
      <c r="DV169">
        <v>0</v>
      </c>
      <c r="DX169">
        <v>0</v>
      </c>
      <c r="DY169">
        <v>1</v>
      </c>
      <c r="DZ169">
        <v>0</v>
      </c>
      <c r="EA169">
        <v>0</v>
      </c>
    </row>
    <row r="170" spans="1:131" x14ac:dyDescent="0.35">
      <c r="A170">
        <v>1</v>
      </c>
      <c r="B170">
        <v>1</v>
      </c>
      <c r="C170">
        <v>2</v>
      </c>
      <c r="D170">
        <v>1</v>
      </c>
      <c r="E170">
        <v>3</v>
      </c>
      <c r="F170">
        <v>3</v>
      </c>
      <c r="H170">
        <v>1</v>
      </c>
      <c r="I170">
        <v>0</v>
      </c>
      <c r="J170">
        <v>2</v>
      </c>
      <c r="L170">
        <v>2</v>
      </c>
      <c r="M170">
        <v>2</v>
      </c>
      <c r="N170">
        <v>1</v>
      </c>
      <c r="O170">
        <v>0</v>
      </c>
      <c r="P170">
        <v>-1</v>
      </c>
      <c r="Q170">
        <v>0</v>
      </c>
      <c r="R170">
        <v>0</v>
      </c>
      <c r="S170">
        <v>-1</v>
      </c>
      <c r="T170">
        <v>0</v>
      </c>
      <c r="U170">
        <v>-1</v>
      </c>
      <c r="V170">
        <v>-1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-2</v>
      </c>
      <c r="AE170">
        <v>-2</v>
      </c>
      <c r="AF170">
        <v>1</v>
      </c>
      <c r="AG170">
        <v>-1</v>
      </c>
      <c r="AH170">
        <v>1</v>
      </c>
      <c r="AI170">
        <v>-1</v>
      </c>
      <c r="AJ170">
        <v>0</v>
      </c>
      <c r="AK170">
        <v>0</v>
      </c>
      <c r="AL170">
        <v>-1</v>
      </c>
      <c r="AM170">
        <v>1</v>
      </c>
      <c r="AN170">
        <v>1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0</v>
      </c>
      <c r="AV170">
        <v>-2</v>
      </c>
      <c r="AW170">
        <v>-2</v>
      </c>
      <c r="AX170">
        <v>-2</v>
      </c>
      <c r="AY170">
        <v>-2</v>
      </c>
      <c r="AZ170">
        <v>-2</v>
      </c>
      <c r="BA170">
        <v>-2</v>
      </c>
      <c r="BB170">
        <v>-2</v>
      </c>
      <c r="BC170">
        <v>-2</v>
      </c>
      <c r="BD170">
        <v>-2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-2</v>
      </c>
      <c r="BO170">
        <v>-2</v>
      </c>
      <c r="BP170">
        <v>0</v>
      </c>
      <c r="BQ170">
        <v>-1</v>
      </c>
      <c r="BR170">
        <v>0</v>
      </c>
      <c r="BS170">
        <v>-1</v>
      </c>
      <c r="BT170">
        <v>-1</v>
      </c>
      <c r="BU170">
        <v>-1</v>
      </c>
      <c r="BV170">
        <v>-1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2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1</v>
      </c>
      <c r="CQ170">
        <v>0</v>
      </c>
      <c r="CS170">
        <v>0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O170">
        <v>1</v>
      </c>
      <c r="DP170">
        <v>1</v>
      </c>
      <c r="DQ170" t="s">
        <v>393</v>
      </c>
      <c r="DR170">
        <v>0</v>
      </c>
      <c r="DS170">
        <v>0</v>
      </c>
      <c r="DT170">
        <v>0</v>
      </c>
      <c r="DU170">
        <v>1</v>
      </c>
      <c r="DV170">
        <v>0</v>
      </c>
      <c r="DX170">
        <v>1</v>
      </c>
      <c r="DY170">
        <v>0</v>
      </c>
      <c r="DZ170">
        <v>0</v>
      </c>
      <c r="EA170">
        <v>0</v>
      </c>
    </row>
    <row r="171" spans="1:131" x14ac:dyDescent="0.35">
      <c r="A171">
        <v>1</v>
      </c>
      <c r="B171">
        <v>1</v>
      </c>
      <c r="C171">
        <v>2</v>
      </c>
      <c r="D171">
        <v>1</v>
      </c>
      <c r="E171">
        <v>3</v>
      </c>
      <c r="F171">
        <v>3</v>
      </c>
      <c r="H171">
        <v>1</v>
      </c>
      <c r="I171">
        <v>1</v>
      </c>
      <c r="J171">
        <v>2</v>
      </c>
      <c r="L171">
        <v>2</v>
      </c>
      <c r="M171">
        <v>2</v>
      </c>
      <c r="N171">
        <v>1</v>
      </c>
      <c r="O171">
        <v>1</v>
      </c>
      <c r="P171">
        <v>-1</v>
      </c>
      <c r="Q171">
        <v>0</v>
      </c>
      <c r="R171">
        <v>0</v>
      </c>
      <c r="S171">
        <v>1</v>
      </c>
      <c r="T171">
        <v>1</v>
      </c>
      <c r="U171">
        <v>-1</v>
      </c>
      <c r="V171">
        <v>-1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1</v>
      </c>
      <c r="AC171">
        <v>2</v>
      </c>
      <c r="AD171">
        <v>-1</v>
      </c>
      <c r="AE171">
        <v>-1</v>
      </c>
      <c r="AF171">
        <v>-1</v>
      </c>
      <c r="AG171">
        <v>-1</v>
      </c>
      <c r="AH171">
        <v>1</v>
      </c>
      <c r="AI171">
        <v>-1</v>
      </c>
      <c r="AJ171">
        <v>-1</v>
      </c>
      <c r="AK171">
        <v>1</v>
      </c>
      <c r="AL171">
        <v>-1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-2</v>
      </c>
      <c r="AX171">
        <v>-1</v>
      </c>
      <c r="AY171">
        <v>-1</v>
      </c>
      <c r="AZ171">
        <v>-2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-1</v>
      </c>
      <c r="BO171">
        <v>-1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0</v>
      </c>
      <c r="CG171">
        <v>0</v>
      </c>
      <c r="CH171">
        <v>0</v>
      </c>
      <c r="CI171">
        <v>2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S171">
        <v>0</v>
      </c>
      <c r="CT171">
        <v>0</v>
      </c>
      <c r="CU171">
        <v>1</v>
      </c>
      <c r="CV171">
        <v>1</v>
      </c>
      <c r="CW171">
        <v>0</v>
      </c>
      <c r="CX171">
        <v>0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O171">
        <v>1</v>
      </c>
      <c r="DP171">
        <v>1</v>
      </c>
      <c r="DQ171" t="s">
        <v>393</v>
      </c>
      <c r="DR171">
        <v>0</v>
      </c>
      <c r="DS171">
        <v>0</v>
      </c>
      <c r="DT171">
        <v>0</v>
      </c>
      <c r="DU171">
        <v>1</v>
      </c>
      <c r="DV171">
        <v>0</v>
      </c>
      <c r="DX171">
        <v>1</v>
      </c>
      <c r="DY171">
        <v>0</v>
      </c>
      <c r="DZ171">
        <v>0</v>
      </c>
      <c r="EA171">
        <v>0</v>
      </c>
    </row>
    <row r="172" spans="1:131" x14ac:dyDescent="0.35">
      <c r="A172">
        <v>1</v>
      </c>
      <c r="B172">
        <v>1</v>
      </c>
      <c r="C172">
        <v>2</v>
      </c>
      <c r="D172">
        <v>1</v>
      </c>
      <c r="E172">
        <v>3</v>
      </c>
      <c r="F172">
        <v>3</v>
      </c>
      <c r="H172">
        <v>1</v>
      </c>
      <c r="I172">
        <v>1</v>
      </c>
      <c r="J172">
        <v>1</v>
      </c>
      <c r="L172">
        <v>2</v>
      </c>
      <c r="M172">
        <v>2</v>
      </c>
      <c r="N172">
        <v>-1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1</v>
      </c>
      <c r="U172">
        <v>-1</v>
      </c>
      <c r="V172">
        <v>-1</v>
      </c>
      <c r="W172">
        <v>1</v>
      </c>
      <c r="X172">
        <v>1</v>
      </c>
      <c r="Y172">
        <v>1</v>
      </c>
      <c r="Z172">
        <v>0</v>
      </c>
      <c r="AA172">
        <v>0</v>
      </c>
      <c r="AB172">
        <v>1</v>
      </c>
      <c r="AC172">
        <v>1</v>
      </c>
      <c r="AD172">
        <v>-2</v>
      </c>
      <c r="AE172">
        <v>-2</v>
      </c>
      <c r="AF172">
        <v>1</v>
      </c>
      <c r="AG172">
        <v>1</v>
      </c>
      <c r="AH172">
        <v>1</v>
      </c>
      <c r="AI172">
        <v>-2</v>
      </c>
      <c r="AJ172">
        <v>-2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-1</v>
      </c>
      <c r="AW172">
        <v>-2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-1</v>
      </c>
      <c r="BO172">
        <v>-1</v>
      </c>
      <c r="BP172">
        <v>0</v>
      </c>
      <c r="BQ172">
        <v>-1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2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S172">
        <v>0</v>
      </c>
      <c r="CT172">
        <v>1</v>
      </c>
      <c r="CU172">
        <v>1</v>
      </c>
      <c r="CV172">
        <v>1</v>
      </c>
      <c r="CW172">
        <v>0</v>
      </c>
      <c r="CX172">
        <v>0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O172">
        <v>1</v>
      </c>
      <c r="DP172">
        <v>1</v>
      </c>
      <c r="DQ172" t="s">
        <v>393</v>
      </c>
      <c r="DR172">
        <v>0</v>
      </c>
      <c r="DS172">
        <v>0</v>
      </c>
      <c r="DT172">
        <v>0</v>
      </c>
      <c r="DU172">
        <v>1</v>
      </c>
      <c r="DV172">
        <v>0</v>
      </c>
      <c r="DX172">
        <v>1</v>
      </c>
      <c r="DY172">
        <v>0</v>
      </c>
      <c r="DZ172">
        <v>0</v>
      </c>
      <c r="EA172">
        <v>0</v>
      </c>
    </row>
    <row r="173" spans="1:131" x14ac:dyDescent="0.35">
      <c r="A173">
        <v>1</v>
      </c>
      <c r="B173">
        <v>1</v>
      </c>
      <c r="C173">
        <v>2</v>
      </c>
      <c r="D173">
        <v>1</v>
      </c>
      <c r="E173">
        <v>3</v>
      </c>
      <c r="F173">
        <v>3</v>
      </c>
      <c r="H173">
        <v>1</v>
      </c>
      <c r="I173">
        <v>1</v>
      </c>
      <c r="J173">
        <v>2</v>
      </c>
      <c r="L173">
        <v>2</v>
      </c>
      <c r="M173">
        <v>2</v>
      </c>
      <c r="N173">
        <v>-1</v>
      </c>
      <c r="O173">
        <v>1</v>
      </c>
      <c r="P173">
        <v>-1</v>
      </c>
      <c r="Q173">
        <v>0</v>
      </c>
      <c r="R173">
        <v>0</v>
      </c>
      <c r="S173">
        <v>-1</v>
      </c>
      <c r="T173">
        <v>-1</v>
      </c>
      <c r="U173">
        <v>-2</v>
      </c>
      <c r="V173">
        <v>-2</v>
      </c>
      <c r="W173">
        <v>1</v>
      </c>
      <c r="X173">
        <v>1</v>
      </c>
      <c r="Y173">
        <v>1</v>
      </c>
      <c r="Z173">
        <v>0</v>
      </c>
      <c r="AA173">
        <v>0</v>
      </c>
      <c r="AB173">
        <v>1</v>
      </c>
      <c r="AC173">
        <v>1</v>
      </c>
      <c r="AD173">
        <v>-2</v>
      </c>
      <c r="AE173">
        <v>-2</v>
      </c>
      <c r="AF173">
        <v>-1</v>
      </c>
      <c r="AG173">
        <v>-2</v>
      </c>
      <c r="AH173">
        <v>0</v>
      </c>
      <c r="AI173">
        <v>-1</v>
      </c>
      <c r="AJ173">
        <v>-1</v>
      </c>
      <c r="AK173">
        <v>-1</v>
      </c>
      <c r="AL173">
        <v>-1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-2</v>
      </c>
      <c r="AX173">
        <v>-1</v>
      </c>
      <c r="AY173">
        <v>-1</v>
      </c>
      <c r="AZ173">
        <v>-1</v>
      </c>
      <c r="BA173">
        <v>0</v>
      </c>
      <c r="BB173">
        <v>-1</v>
      </c>
      <c r="BC173">
        <v>-1</v>
      </c>
      <c r="BD173">
        <v>-1</v>
      </c>
      <c r="BE173">
        <v>0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-2</v>
      </c>
      <c r="BO173">
        <v>-1</v>
      </c>
      <c r="BP173">
        <v>-1</v>
      </c>
      <c r="BQ173">
        <v>-1</v>
      </c>
      <c r="BR173">
        <v>0</v>
      </c>
      <c r="BS173">
        <v>0</v>
      </c>
      <c r="BT173">
        <v>0</v>
      </c>
      <c r="BU173">
        <v>0</v>
      </c>
      <c r="BV173">
        <v>-1</v>
      </c>
      <c r="BW173">
        <v>2</v>
      </c>
      <c r="BX173">
        <v>2</v>
      </c>
      <c r="BY173">
        <v>1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2</v>
      </c>
      <c r="CJ173">
        <v>1</v>
      </c>
      <c r="CK173">
        <v>1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O173">
        <v>1</v>
      </c>
      <c r="DP173">
        <v>1</v>
      </c>
      <c r="DQ173" t="s">
        <v>393</v>
      </c>
      <c r="DR173">
        <v>0</v>
      </c>
      <c r="DS173">
        <v>1</v>
      </c>
      <c r="DT173">
        <v>0</v>
      </c>
      <c r="DU173">
        <v>1</v>
      </c>
      <c r="DV173">
        <v>0</v>
      </c>
      <c r="DX173">
        <v>1</v>
      </c>
      <c r="DY173">
        <v>1</v>
      </c>
      <c r="DZ173">
        <v>0</v>
      </c>
      <c r="EA173">
        <v>0</v>
      </c>
    </row>
    <row r="174" spans="1:131" x14ac:dyDescent="0.35">
      <c r="A174">
        <v>1</v>
      </c>
      <c r="B174">
        <v>1</v>
      </c>
      <c r="C174">
        <v>2</v>
      </c>
      <c r="D174">
        <v>1</v>
      </c>
      <c r="E174">
        <v>3</v>
      </c>
      <c r="F174">
        <v>3</v>
      </c>
      <c r="H174">
        <v>1</v>
      </c>
      <c r="I174">
        <v>1</v>
      </c>
      <c r="J174">
        <v>2</v>
      </c>
      <c r="L174">
        <v>2</v>
      </c>
      <c r="M174">
        <v>2</v>
      </c>
      <c r="N174">
        <v>-1</v>
      </c>
      <c r="O174">
        <v>1</v>
      </c>
      <c r="P174">
        <v>-1</v>
      </c>
      <c r="Q174">
        <v>0</v>
      </c>
      <c r="R174">
        <v>0</v>
      </c>
      <c r="S174">
        <v>-1</v>
      </c>
      <c r="T174">
        <v>-1</v>
      </c>
      <c r="U174">
        <v>-2</v>
      </c>
      <c r="V174">
        <v>-2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1</v>
      </c>
      <c r="AC174">
        <v>1</v>
      </c>
      <c r="AD174">
        <v>-2</v>
      </c>
      <c r="AE174">
        <v>-2</v>
      </c>
      <c r="AF174">
        <v>-1</v>
      </c>
      <c r="AG174">
        <v>-1</v>
      </c>
      <c r="AH174">
        <v>0</v>
      </c>
      <c r="AI174">
        <v>-1</v>
      </c>
      <c r="AJ174">
        <v>-1</v>
      </c>
      <c r="AK174">
        <v>-1</v>
      </c>
      <c r="AL174">
        <v>-1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-2</v>
      </c>
      <c r="AW174">
        <v>-2</v>
      </c>
      <c r="AX174">
        <v>-2</v>
      </c>
      <c r="AY174">
        <v>-2</v>
      </c>
      <c r="AZ174">
        <v>-2</v>
      </c>
      <c r="BA174">
        <v>-2</v>
      </c>
      <c r="BB174">
        <v>-2</v>
      </c>
      <c r="BC174">
        <v>-2</v>
      </c>
      <c r="BD174">
        <v>-2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-2</v>
      </c>
      <c r="BO174">
        <v>-2</v>
      </c>
      <c r="BP174">
        <v>-1</v>
      </c>
      <c r="BQ174">
        <v>-1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2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O174">
        <v>1</v>
      </c>
      <c r="DP174">
        <v>1</v>
      </c>
      <c r="DQ174" t="s">
        <v>393</v>
      </c>
      <c r="DR174">
        <v>0</v>
      </c>
      <c r="DS174">
        <v>0</v>
      </c>
      <c r="DT174">
        <v>0</v>
      </c>
      <c r="DU174">
        <v>1</v>
      </c>
      <c r="DV174">
        <v>0</v>
      </c>
      <c r="DX174">
        <v>1</v>
      </c>
      <c r="DY174">
        <v>0</v>
      </c>
      <c r="DZ174">
        <v>0</v>
      </c>
      <c r="EA174">
        <v>0</v>
      </c>
    </row>
    <row r="175" spans="1:131" x14ac:dyDescent="0.35">
      <c r="A175">
        <v>1</v>
      </c>
      <c r="B175">
        <v>1</v>
      </c>
      <c r="C175">
        <v>2</v>
      </c>
      <c r="D175">
        <v>1</v>
      </c>
      <c r="E175">
        <v>3</v>
      </c>
      <c r="F175">
        <v>3</v>
      </c>
      <c r="H175">
        <v>1</v>
      </c>
      <c r="I175">
        <v>1</v>
      </c>
      <c r="J175">
        <v>2</v>
      </c>
      <c r="L175">
        <v>2</v>
      </c>
      <c r="M175">
        <v>2</v>
      </c>
      <c r="N175">
        <v>-1</v>
      </c>
      <c r="O175">
        <v>1</v>
      </c>
      <c r="P175">
        <v>1</v>
      </c>
      <c r="Q175">
        <v>0</v>
      </c>
      <c r="R175">
        <v>0</v>
      </c>
      <c r="S175">
        <v>-1</v>
      </c>
      <c r="T175">
        <v>1</v>
      </c>
      <c r="U175">
        <v>-2</v>
      </c>
      <c r="V175">
        <v>-2</v>
      </c>
      <c r="W175">
        <v>1</v>
      </c>
      <c r="X175">
        <v>-1</v>
      </c>
      <c r="Y175">
        <v>1</v>
      </c>
      <c r="Z175">
        <v>0</v>
      </c>
      <c r="AA175">
        <v>0</v>
      </c>
      <c r="AB175">
        <v>1</v>
      </c>
      <c r="AC175">
        <v>1</v>
      </c>
      <c r="AD175">
        <v>-1</v>
      </c>
      <c r="AE175">
        <v>-1</v>
      </c>
      <c r="AF175">
        <v>1</v>
      </c>
      <c r="AG175">
        <v>-1</v>
      </c>
      <c r="AH175">
        <v>1</v>
      </c>
      <c r="AI175">
        <v>-1</v>
      </c>
      <c r="AJ175">
        <v>0</v>
      </c>
      <c r="AK175">
        <v>0</v>
      </c>
      <c r="AL175">
        <v>-1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-2</v>
      </c>
      <c r="AW175">
        <v>-2</v>
      </c>
      <c r="AX175">
        <v>-2</v>
      </c>
      <c r="AY175">
        <v>-2</v>
      </c>
      <c r="AZ175">
        <v>-2</v>
      </c>
      <c r="BA175">
        <v>-2</v>
      </c>
      <c r="BB175">
        <v>-2</v>
      </c>
      <c r="BC175">
        <v>-2</v>
      </c>
      <c r="BD175">
        <v>-2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-2</v>
      </c>
      <c r="BO175">
        <v>-2</v>
      </c>
      <c r="BP175">
        <v>0</v>
      </c>
      <c r="BQ175">
        <v>-1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O175">
        <v>1</v>
      </c>
      <c r="DP175">
        <v>1</v>
      </c>
      <c r="DQ175" t="s">
        <v>393</v>
      </c>
      <c r="DR175">
        <v>0</v>
      </c>
      <c r="DS175">
        <v>0</v>
      </c>
      <c r="DT175">
        <v>0</v>
      </c>
      <c r="DU175">
        <v>1</v>
      </c>
      <c r="DV175">
        <v>0</v>
      </c>
      <c r="DX175">
        <v>1</v>
      </c>
      <c r="DY175">
        <v>0</v>
      </c>
      <c r="DZ175">
        <v>0</v>
      </c>
      <c r="EA175">
        <v>0</v>
      </c>
    </row>
    <row r="176" spans="1:131" x14ac:dyDescent="0.35">
      <c r="A176">
        <v>1</v>
      </c>
      <c r="B176">
        <v>1</v>
      </c>
      <c r="C176">
        <v>1</v>
      </c>
      <c r="D176">
        <v>0</v>
      </c>
      <c r="E176">
        <v>1</v>
      </c>
      <c r="F176">
        <v>3</v>
      </c>
      <c r="H176">
        <v>1</v>
      </c>
      <c r="I176">
        <v>1</v>
      </c>
      <c r="J176">
        <v>1</v>
      </c>
      <c r="L176">
        <v>2</v>
      </c>
      <c r="M176">
        <v>2</v>
      </c>
      <c r="N176">
        <v>1</v>
      </c>
      <c r="O176">
        <v>2</v>
      </c>
      <c r="P176">
        <v>1</v>
      </c>
      <c r="Q176">
        <v>-1</v>
      </c>
      <c r="R176">
        <v>-2</v>
      </c>
      <c r="S176">
        <v>1</v>
      </c>
      <c r="T176">
        <v>1</v>
      </c>
      <c r="U176">
        <v>-1</v>
      </c>
      <c r="V176">
        <v>1</v>
      </c>
      <c r="W176">
        <v>2</v>
      </c>
      <c r="X176">
        <v>1</v>
      </c>
      <c r="Y176">
        <v>1</v>
      </c>
      <c r="Z176">
        <v>1</v>
      </c>
      <c r="AA176">
        <v>2</v>
      </c>
      <c r="AB176">
        <v>1</v>
      </c>
      <c r="AC176">
        <v>2</v>
      </c>
      <c r="AD176">
        <v>-1</v>
      </c>
      <c r="AE176">
        <v>1</v>
      </c>
      <c r="AF176">
        <v>2</v>
      </c>
      <c r="AG176">
        <v>-1</v>
      </c>
      <c r="AH176">
        <v>1</v>
      </c>
      <c r="AI176">
        <v>1</v>
      </c>
      <c r="AJ176">
        <v>2</v>
      </c>
      <c r="AK176">
        <v>1</v>
      </c>
      <c r="AL176">
        <v>2</v>
      </c>
      <c r="AM176">
        <v>2</v>
      </c>
      <c r="AN176">
        <v>1</v>
      </c>
      <c r="AO176">
        <v>2</v>
      </c>
      <c r="AP176">
        <v>1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1</v>
      </c>
      <c r="AW176">
        <v>1</v>
      </c>
      <c r="AX176">
        <v>1</v>
      </c>
      <c r="AY176">
        <v>2</v>
      </c>
      <c r="AZ176">
        <v>1</v>
      </c>
      <c r="BA176">
        <v>2</v>
      </c>
      <c r="BB176">
        <v>1</v>
      </c>
      <c r="BC176">
        <v>1</v>
      </c>
      <c r="BD176">
        <v>2</v>
      </c>
      <c r="BE176">
        <v>-2</v>
      </c>
      <c r="BF176">
        <v>-2</v>
      </c>
      <c r="BG176">
        <v>13</v>
      </c>
      <c r="BH176">
        <v>1</v>
      </c>
      <c r="BI176">
        <v>-1</v>
      </c>
      <c r="BJ176">
        <v>2</v>
      </c>
      <c r="BK176">
        <v>1</v>
      </c>
      <c r="BL176">
        <v>1</v>
      </c>
      <c r="BM176">
        <v>2</v>
      </c>
      <c r="BN176">
        <v>-2</v>
      </c>
      <c r="BO176">
        <v>1</v>
      </c>
      <c r="BP176">
        <v>2</v>
      </c>
      <c r="BQ176">
        <v>-1</v>
      </c>
      <c r="BR176">
        <v>-1</v>
      </c>
      <c r="BS176">
        <v>2</v>
      </c>
      <c r="BT176">
        <v>1</v>
      </c>
      <c r="BU176">
        <v>2</v>
      </c>
      <c r="BV176">
        <v>2</v>
      </c>
      <c r="BW176">
        <v>1</v>
      </c>
      <c r="BX176">
        <v>1</v>
      </c>
      <c r="BY176">
        <v>2</v>
      </c>
      <c r="BZ176">
        <v>-1</v>
      </c>
      <c r="CA176">
        <v>1</v>
      </c>
      <c r="CB176">
        <v>2</v>
      </c>
      <c r="CC176">
        <v>1</v>
      </c>
      <c r="CD176">
        <v>1</v>
      </c>
      <c r="CE176">
        <v>2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0</v>
      </c>
      <c r="CS176">
        <v>0</v>
      </c>
      <c r="CT176">
        <v>0</v>
      </c>
      <c r="CU176">
        <v>1</v>
      </c>
      <c r="CV176">
        <v>1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0</v>
      </c>
      <c r="DO176">
        <v>1</v>
      </c>
      <c r="DP176">
        <v>1</v>
      </c>
      <c r="DQ176" t="s">
        <v>72</v>
      </c>
      <c r="DR176">
        <v>1</v>
      </c>
      <c r="DS176">
        <v>1</v>
      </c>
      <c r="DT176">
        <v>0</v>
      </c>
      <c r="DU176">
        <v>0</v>
      </c>
      <c r="DV176">
        <v>0</v>
      </c>
      <c r="DX176">
        <v>1</v>
      </c>
      <c r="DY176">
        <v>1</v>
      </c>
      <c r="DZ176">
        <v>1</v>
      </c>
      <c r="EA176">
        <v>0</v>
      </c>
    </row>
    <row r="177" spans="1:131" x14ac:dyDescent="0.35">
      <c r="A177">
        <v>1</v>
      </c>
      <c r="B177">
        <v>1</v>
      </c>
      <c r="C177">
        <v>2</v>
      </c>
      <c r="D177">
        <v>1</v>
      </c>
      <c r="E177">
        <v>3</v>
      </c>
      <c r="F177">
        <v>3</v>
      </c>
      <c r="H177">
        <v>1</v>
      </c>
      <c r="I177">
        <v>0</v>
      </c>
      <c r="J177">
        <v>2</v>
      </c>
      <c r="L177">
        <v>2</v>
      </c>
      <c r="M177">
        <v>2</v>
      </c>
      <c r="N177">
        <v>-1</v>
      </c>
      <c r="O177">
        <v>1</v>
      </c>
      <c r="P177">
        <v>1</v>
      </c>
      <c r="Q177">
        <v>-2</v>
      </c>
      <c r="R177">
        <v>1</v>
      </c>
      <c r="S177">
        <v>1</v>
      </c>
      <c r="T177">
        <v>2</v>
      </c>
      <c r="U177">
        <v>-1</v>
      </c>
      <c r="V177">
        <v>1</v>
      </c>
      <c r="W177">
        <v>2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-1</v>
      </c>
      <c r="AE177">
        <v>1</v>
      </c>
      <c r="AF177">
        <v>1</v>
      </c>
      <c r="AG177">
        <v>1</v>
      </c>
      <c r="AH177">
        <v>2</v>
      </c>
      <c r="AI177">
        <v>1</v>
      </c>
      <c r="AJ177">
        <v>1</v>
      </c>
      <c r="AK177">
        <v>1</v>
      </c>
      <c r="AL177">
        <v>2</v>
      </c>
      <c r="AM177">
        <v>2</v>
      </c>
      <c r="AN177">
        <v>1</v>
      </c>
      <c r="AO177">
        <v>1</v>
      </c>
      <c r="AP177">
        <v>2</v>
      </c>
      <c r="AQ177">
        <v>1</v>
      </c>
      <c r="AR177">
        <v>1</v>
      </c>
      <c r="AS177">
        <v>2</v>
      </c>
      <c r="AT177">
        <v>1</v>
      </c>
      <c r="AU177">
        <v>2</v>
      </c>
      <c r="AV177">
        <v>2</v>
      </c>
      <c r="AW177">
        <v>-1</v>
      </c>
      <c r="AX177">
        <v>1</v>
      </c>
      <c r="AY177">
        <v>1</v>
      </c>
      <c r="AZ177">
        <v>1</v>
      </c>
      <c r="BA177">
        <v>2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-1</v>
      </c>
      <c r="BK177">
        <v>-1</v>
      </c>
      <c r="BL177">
        <v>1</v>
      </c>
      <c r="BM177">
        <v>2</v>
      </c>
      <c r="BN177">
        <v>-1</v>
      </c>
      <c r="BO177">
        <v>1</v>
      </c>
      <c r="BP177">
        <v>1</v>
      </c>
      <c r="BQ177">
        <v>1</v>
      </c>
      <c r="BR177">
        <v>-1</v>
      </c>
      <c r="BS177">
        <v>1</v>
      </c>
      <c r="BT177">
        <v>1</v>
      </c>
      <c r="BU177">
        <v>1</v>
      </c>
      <c r="BV177">
        <v>2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2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0</v>
      </c>
      <c r="DK177">
        <v>1</v>
      </c>
      <c r="DL177">
        <v>0</v>
      </c>
      <c r="DM177">
        <v>0</v>
      </c>
      <c r="DO177">
        <v>1</v>
      </c>
      <c r="DP177">
        <v>1</v>
      </c>
      <c r="DQ177" t="s">
        <v>1268</v>
      </c>
      <c r="DR177">
        <v>1</v>
      </c>
      <c r="DS177">
        <v>0</v>
      </c>
      <c r="DT177">
        <v>1</v>
      </c>
      <c r="DU177">
        <v>1</v>
      </c>
      <c r="DV177">
        <v>0</v>
      </c>
      <c r="DX177">
        <v>1</v>
      </c>
      <c r="DY177">
        <v>0</v>
      </c>
      <c r="DZ177">
        <v>0</v>
      </c>
      <c r="EA177">
        <v>0</v>
      </c>
    </row>
    <row r="178" spans="1:131" x14ac:dyDescent="0.35">
      <c r="A178">
        <v>1</v>
      </c>
      <c r="B178">
        <v>1</v>
      </c>
      <c r="C178">
        <v>2</v>
      </c>
      <c r="D178">
        <v>0</v>
      </c>
      <c r="E178">
        <v>3</v>
      </c>
      <c r="F178">
        <v>3</v>
      </c>
      <c r="H178">
        <v>1</v>
      </c>
      <c r="I178">
        <v>1</v>
      </c>
      <c r="J178">
        <v>2</v>
      </c>
      <c r="L178">
        <v>2</v>
      </c>
      <c r="M178">
        <v>2</v>
      </c>
      <c r="N178">
        <v>1</v>
      </c>
      <c r="O178">
        <v>2</v>
      </c>
      <c r="P178">
        <v>1</v>
      </c>
      <c r="Q178">
        <v>-1</v>
      </c>
      <c r="R178">
        <v>-1</v>
      </c>
      <c r="S178">
        <v>1</v>
      </c>
      <c r="T178">
        <v>1</v>
      </c>
      <c r="U178">
        <v>-1</v>
      </c>
      <c r="V178">
        <v>1</v>
      </c>
      <c r="W178">
        <v>1</v>
      </c>
      <c r="X178">
        <v>1</v>
      </c>
      <c r="Y178">
        <v>1</v>
      </c>
      <c r="Z178">
        <v>2</v>
      </c>
      <c r="AA178">
        <v>1</v>
      </c>
      <c r="AB178">
        <v>1</v>
      </c>
      <c r="AC178">
        <v>2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2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-1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2</v>
      </c>
      <c r="AV178">
        <v>2</v>
      </c>
      <c r="AW178">
        <v>1</v>
      </c>
      <c r="AX178">
        <v>1</v>
      </c>
      <c r="AY178">
        <v>-1</v>
      </c>
      <c r="AZ178">
        <v>1</v>
      </c>
      <c r="BA178">
        <v>1</v>
      </c>
      <c r="BB178">
        <v>1</v>
      </c>
      <c r="BC178">
        <v>1</v>
      </c>
      <c r="BD178">
        <v>2</v>
      </c>
      <c r="BE178">
        <v>-1</v>
      </c>
      <c r="BF178">
        <v>1</v>
      </c>
      <c r="BG178">
        <v>2</v>
      </c>
      <c r="BH178">
        <v>2</v>
      </c>
      <c r="BI178">
        <v>1</v>
      </c>
      <c r="BJ178">
        <v>1</v>
      </c>
      <c r="BK178">
        <v>1</v>
      </c>
      <c r="BL178">
        <v>2</v>
      </c>
      <c r="BM178">
        <v>2</v>
      </c>
      <c r="BN178">
        <v>-2</v>
      </c>
      <c r="BO178">
        <v>1</v>
      </c>
      <c r="BP178">
        <v>1</v>
      </c>
      <c r="BQ178">
        <v>1</v>
      </c>
      <c r="BR178">
        <v>1</v>
      </c>
      <c r="BS178">
        <v>2</v>
      </c>
      <c r="BT178">
        <v>2</v>
      </c>
      <c r="BU178">
        <v>1</v>
      </c>
      <c r="BV178">
        <v>2</v>
      </c>
      <c r="BW178">
        <v>1</v>
      </c>
      <c r="BX178">
        <v>1</v>
      </c>
      <c r="BY178">
        <v>2</v>
      </c>
      <c r="BZ178">
        <v>1</v>
      </c>
      <c r="CA178">
        <v>2</v>
      </c>
      <c r="CB178">
        <v>2</v>
      </c>
      <c r="CC178">
        <v>1</v>
      </c>
      <c r="CD178">
        <v>1</v>
      </c>
      <c r="CE178">
        <v>2</v>
      </c>
      <c r="CF178">
        <v>0</v>
      </c>
      <c r="CG178">
        <v>0</v>
      </c>
      <c r="CH178">
        <v>0</v>
      </c>
      <c r="CI178">
        <v>2</v>
      </c>
      <c r="CJ178">
        <v>1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0</v>
      </c>
      <c r="CY178">
        <v>1</v>
      </c>
      <c r="CZ178">
        <v>1</v>
      </c>
      <c r="DA178">
        <v>0</v>
      </c>
      <c r="DB178">
        <v>1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0</v>
      </c>
      <c r="DO178">
        <v>0</v>
      </c>
      <c r="DP178">
        <v>1</v>
      </c>
      <c r="DQ178" t="s">
        <v>1276</v>
      </c>
      <c r="DR178">
        <v>1</v>
      </c>
      <c r="DS178">
        <v>0</v>
      </c>
      <c r="DT178">
        <v>0</v>
      </c>
      <c r="DU178">
        <v>0</v>
      </c>
      <c r="DV178">
        <v>0</v>
      </c>
      <c r="DX178">
        <v>1</v>
      </c>
      <c r="DY178">
        <v>0</v>
      </c>
      <c r="DZ178">
        <v>0</v>
      </c>
      <c r="EA178">
        <v>0</v>
      </c>
    </row>
    <row r="179" spans="1:131" x14ac:dyDescent="0.35">
      <c r="A179">
        <v>1</v>
      </c>
      <c r="B179">
        <v>1</v>
      </c>
      <c r="C179">
        <v>2</v>
      </c>
      <c r="D179">
        <v>1</v>
      </c>
      <c r="E179">
        <v>3</v>
      </c>
      <c r="F179">
        <v>3</v>
      </c>
      <c r="H179">
        <v>1</v>
      </c>
      <c r="I179">
        <v>0</v>
      </c>
      <c r="J179">
        <v>2</v>
      </c>
      <c r="L179">
        <v>2</v>
      </c>
      <c r="M179">
        <v>2</v>
      </c>
      <c r="N179">
        <v>-1</v>
      </c>
      <c r="O179">
        <v>2</v>
      </c>
      <c r="P179">
        <v>1</v>
      </c>
      <c r="Q179">
        <v>1</v>
      </c>
      <c r="R179">
        <v>2</v>
      </c>
      <c r="S179">
        <v>1</v>
      </c>
      <c r="T179">
        <v>2</v>
      </c>
      <c r="U179">
        <v>1</v>
      </c>
      <c r="V179">
        <v>1</v>
      </c>
      <c r="W179">
        <v>2</v>
      </c>
      <c r="X179">
        <v>2</v>
      </c>
      <c r="Y179">
        <v>1</v>
      </c>
      <c r="Z179">
        <v>1</v>
      </c>
      <c r="AA179">
        <v>1</v>
      </c>
      <c r="AB179">
        <v>2</v>
      </c>
      <c r="AC179">
        <v>2</v>
      </c>
      <c r="AD179">
        <v>-1</v>
      </c>
      <c r="AE179">
        <v>1</v>
      </c>
      <c r="AF179">
        <v>1</v>
      </c>
      <c r="AG179">
        <v>1</v>
      </c>
      <c r="AH179">
        <v>-1</v>
      </c>
      <c r="AI179">
        <v>1</v>
      </c>
      <c r="AJ179">
        <v>1</v>
      </c>
      <c r="AK179">
        <v>1</v>
      </c>
      <c r="AL179">
        <v>2</v>
      </c>
      <c r="AM179">
        <v>1</v>
      </c>
      <c r="AN179">
        <v>1</v>
      </c>
      <c r="AO179">
        <v>2</v>
      </c>
      <c r="AP179">
        <v>1</v>
      </c>
      <c r="AQ179">
        <v>1</v>
      </c>
      <c r="AR179">
        <v>2</v>
      </c>
      <c r="AS179">
        <v>2</v>
      </c>
      <c r="AT179">
        <v>1</v>
      </c>
      <c r="AU179">
        <v>2</v>
      </c>
      <c r="AV179">
        <v>-1</v>
      </c>
      <c r="AW179">
        <v>1</v>
      </c>
      <c r="AX179">
        <v>-1</v>
      </c>
      <c r="AY179">
        <v>1</v>
      </c>
      <c r="AZ179">
        <v>1</v>
      </c>
      <c r="BA179">
        <v>2</v>
      </c>
      <c r="BB179">
        <v>1</v>
      </c>
      <c r="BC179">
        <v>1</v>
      </c>
      <c r="BD179">
        <v>2</v>
      </c>
      <c r="BE179">
        <v>1</v>
      </c>
      <c r="BF179">
        <v>1</v>
      </c>
      <c r="BG179">
        <v>1</v>
      </c>
      <c r="BH179">
        <v>2</v>
      </c>
      <c r="BI179">
        <v>1</v>
      </c>
      <c r="BJ179">
        <v>1</v>
      </c>
      <c r="BK179">
        <v>2</v>
      </c>
      <c r="BL179">
        <v>1</v>
      </c>
      <c r="BM179">
        <v>2</v>
      </c>
      <c r="BN179">
        <v>-1</v>
      </c>
      <c r="BO179">
        <v>1</v>
      </c>
      <c r="BP179">
        <v>2</v>
      </c>
      <c r="BQ179">
        <v>1</v>
      </c>
      <c r="BR179">
        <v>1</v>
      </c>
      <c r="BS179">
        <v>2</v>
      </c>
      <c r="BT179">
        <v>-1</v>
      </c>
      <c r="BU179">
        <v>1</v>
      </c>
      <c r="BV179">
        <v>2</v>
      </c>
      <c r="BW179">
        <v>-2</v>
      </c>
      <c r="BX179">
        <v>2</v>
      </c>
      <c r="BY179">
        <v>2</v>
      </c>
      <c r="BZ179">
        <v>1</v>
      </c>
      <c r="CA179">
        <v>1</v>
      </c>
      <c r="CB179">
        <v>1</v>
      </c>
      <c r="CC179">
        <v>2</v>
      </c>
      <c r="CD179">
        <v>1</v>
      </c>
      <c r="CE179">
        <v>2</v>
      </c>
      <c r="CF179">
        <v>0</v>
      </c>
      <c r="CG179">
        <v>0</v>
      </c>
      <c r="CH179">
        <v>0</v>
      </c>
      <c r="CI179">
        <v>2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0</v>
      </c>
      <c r="CQ179">
        <v>0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0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0</v>
      </c>
      <c r="DO179">
        <v>0</v>
      </c>
      <c r="DP179">
        <v>1</v>
      </c>
      <c r="DQ179" t="s">
        <v>72</v>
      </c>
      <c r="DR179">
        <v>1</v>
      </c>
      <c r="DS179">
        <v>0</v>
      </c>
      <c r="DT179">
        <v>0</v>
      </c>
      <c r="DU179">
        <v>0</v>
      </c>
      <c r="DV179">
        <v>0</v>
      </c>
      <c r="DX179">
        <v>1</v>
      </c>
      <c r="DY179">
        <v>0</v>
      </c>
      <c r="DZ179">
        <v>0</v>
      </c>
      <c r="EA179">
        <v>0</v>
      </c>
    </row>
    <row r="180" spans="1:131" x14ac:dyDescent="0.35">
      <c r="A180">
        <v>1</v>
      </c>
      <c r="B180">
        <v>1</v>
      </c>
      <c r="C180">
        <v>1</v>
      </c>
      <c r="D180">
        <v>1</v>
      </c>
      <c r="E180">
        <v>3</v>
      </c>
      <c r="F180">
        <v>3</v>
      </c>
      <c r="H180">
        <v>1</v>
      </c>
      <c r="I180">
        <v>1</v>
      </c>
      <c r="J180">
        <v>1</v>
      </c>
      <c r="L180">
        <v>2</v>
      </c>
      <c r="M180">
        <v>2</v>
      </c>
      <c r="N180">
        <v>1</v>
      </c>
      <c r="O180">
        <v>1</v>
      </c>
      <c r="P180">
        <v>1</v>
      </c>
      <c r="Q180">
        <v>-1</v>
      </c>
      <c r="R180">
        <v>-1</v>
      </c>
      <c r="S180">
        <v>1</v>
      </c>
      <c r="T180">
        <v>2</v>
      </c>
      <c r="U180">
        <v>-1</v>
      </c>
      <c r="V180">
        <v>-1</v>
      </c>
      <c r="W180">
        <v>2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2</v>
      </c>
      <c r="AD180">
        <v>-1</v>
      </c>
      <c r="AE180">
        <v>-2</v>
      </c>
      <c r="AF180">
        <v>1</v>
      </c>
      <c r="AG180">
        <v>1</v>
      </c>
      <c r="AH180">
        <v>1</v>
      </c>
      <c r="AI180">
        <v>1</v>
      </c>
      <c r="AJ180">
        <v>2</v>
      </c>
      <c r="AK180">
        <v>1</v>
      </c>
      <c r="AL180">
        <v>2</v>
      </c>
      <c r="AM180">
        <v>2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2</v>
      </c>
      <c r="AT180">
        <v>1</v>
      </c>
      <c r="AU180">
        <v>2</v>
      </c>
      <c r="AV180">
        <v>2</v>
      </c>
      <c r="AW180">
        <v>1</v>
      </c>
      <c r="AX180">
        <v>2</v>
      </c>
      <c r="AY180">
        <v>1</v>
      </c>
      <c r="AZ180">
        <v>1</v>
      </c>
      <c r="BA180">
        <v>2</v>
      </c>
      <c r="BB180">
        <v>-1</v>
      </c>
      <c r="BC180">
        <v>1</v>
      </c>
      <c r="BD180">
        <v>2</v>
      </c>
      <c r="BE180">
        <v>1</v>
      </c>
      <c r="BF180">
        <v>1</v>
      </c>
      <c r="BG180">
        <v>-1</v>
      </c>
      <c r="BH180">
        <v>-1</v>
      </c>
      <c r="BI180">
        <v>2</v>
      </c>
      <c r="BJ180">
        <v>2</v>
      </c>
      <c r="BK180">
        <v>2</v>
      </c>
      <c r="BL180">
        <v>1</v>
      </c>
      <c r="BM180">
        <v>2</v>
      </c>
      <c r="BN180">
        <v>-1</v>
      </c>
      <c r="BO180">
        <v>2</v>
      </c>
      <c r="BP180">
        <v>1</v>
      </c>
      <c r="BQ180">
        <v>2</v>
      </c>
      <c r="BR180">
        <v>2</v>
      </c>
      <c r="BS180">
        <v>2</v>
      </c>
      <c r="BT180">
        <v>2</v>
      </c>
      <c r="BU180">
        <v>2</v>
      </c>
      <c r="BV180">
        <v>-1</v>
      </c>
      <c r="BW180">
        <v>1</v>
      </c>
      <c r="BX180">
        <v>1</v>
      </c>
      <c r="BY180">
        <v>2</v>
      </c>
      <c r="BZ180">
        <v>1</v>
      </c>
      <c r="CA180">
        <v>1</v>
      </c>
      <c r="CB180">
        <v>-1</v>
      </c>
      <c r="CC180">
        <v>1</v>
      </c>
      <c r="CD180">
        <v>1</v>
      </c>
      <c r="CE180">
        <v>-1</v>
      </c>
      <c r="CF180">
        <v>0</v>
      </c>
      <c r="CG180">
        <v>0</v>
      </c>
      <c r="CH180">
        <v>1</v>
      </c>
      <c r="CI180">
        <v>2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0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0</v>
      </c>
      <c r="DO180">
        <v>0</v>
      </c>
      <c r="DP180">
        <v>1</v>
      </c>
      <c r="DQ180" t="s">
        <v>72</v>
      </c>
      <c r="DR180">
        <v>1</v>
      </c>
      <c r="DS180">
        <v>0</v>
      </c>
      <c r="DT180">
        <v>0</v>
      </c>
      <c r="DU180">
        <v>0</v>
      </c>
      <c r="DV180">
        <v>0</v>
      </c>
      <c r="DX180">
        <v>1</v>
      </c>
      <c r="DY180">
        <v>0</v>
      </c>
      <c r="DZ180">
        <v>0</v>
      </c>
      <c r="EA180">
        <v>0</v>
      </c>
    </row>
    <row r="181" spans="1:131" x14ac:dyDescent="0.35">
      <c r="A181">
        <v>1</v>
      </c>
      <c r="B181">
        <v>1</v>
      </c>
      <c r="C181">
        <v>1</v>
      </c>
      <c r="D181">
        <v>1</v>
      </c>
      <c r="E181">
        <v>2</v>
      </c>
      <c r="F181">
        <v>1</v>
      </c>
      <c r="H181">
        <v>0</v>
      </c>
      <c r="I181">
        <v>1</v>
      </c>
      <c r="J181">
        <v>2</v>
      </c>
      <c r="L181">
        <v>2</v>
      </c>
      <c r="M181">
        <v>2</v>
      </c>
      <c r="N181">
        <v>1</v>
      </c>
      <c r="O181">
        <v>1</v>
      </c>
      <c r="P181">
        <v>1</v>
      </c>
      <c r="Q181">
        <v>1</v>
      </c>
      <c r="R181">
        <v>2</v>
      </c>
      <c r="S181">
        <v>1</v>
      </c>
      <c r="T181">
        <v>2</v>
      </c>
      <c r="U181">
        <v>-1</v>
      </c>
      <c r="V181">
        <v>1</v>
      </c>
      <c r="W181">
        <v>1</v>
      </c>
      <c r="X181">
        <v>1</v>
      </c>
      <c r="Y181">
        <v>-1</v>
      </c>
      <c r="Z181">
        <v>-2</v>
      </c>
      <c r="AA181">
        <v>1</v>
      </c>
      <c r="AB181">
        <v>-1</v>
      </c>
      <c r="AC181">
        <v>2</v>
      </c>
      <c r="AD181">
        <v>1</v>
      </c>
      <c r="AE181">
        <v>-1</v>
      </c>
      <c r="AF181">
        <v>1</v>
      </c>
      <c r="AG181">
        <v>-1</v>
      </c>
      <c r="AH181">
        <v>2</v>
      </c>
      <c r="AI181">
        <v>-1</v>
      </c>
      <c r="AJ181">
        <v>1</v>
      </c>
      <c r="AK181">
        <v>2</v>
      </c>
      <c r="AL181">
        <v>1</v>
      </c>
      <c r="AM181">
        <v>1</v>
      </c>
      <c r="AN181">
        <v>-1</v>
      </c>
      <c r="AO181">
        <v>1</v>
      </c>
      <c r="AP181">
        <v>1</v>
      </c>
      <c r="AQ181">
        <v>1</v>
      </c>
      <c r="AR181">
        <v>1</v>
      </c>
      <c r="AS181">
        <v>-1</v>
      </c>
      <c r="AT181">
        <v>2</v>
      </c>
      <c r="AU181">
        <v>2</v>
      </c>
      <c r="AV181">
        <v>1</v>
      </c>
      <c r="AW181">
        <v>1</v>
      </c>
      <c r="AX181">
        <v>1</v>
      </c>
      <c r="AY181">
        <v>1</v>
      </c>
      <c r="AZ181">
        <v>-1</v>
      </c>
      <c r="BA181">
        <v>1</v>
      </c>
      <c r="BB181">
        <v>1</v>
      </c>
      <c r="BC181">
        <v>-1</v>
      </c>
      <c r="BD181">
        <v>1</v>
      </c>
      <c r="BE181">
        <v>2</v>
      </c>
      <c r="BF181">
        <v>1</v>
      </c>
      <c r="BG181">
        <v>1</v>
      </c>
      <c r="BH181">
        <v>2</v>
      </c>
      <c r="BI181">
        <v>1</v>
      </c>
      <c r="BJ181">
        <v>-1</v>
      </c>
      <c r="BK181">
        <v>1</v>
      </c>
      <c r="BL181">
        <v>-1</v>
      </c>
      <c r="BM181">
        <v>2</v>
      </c>
      <c r="BN181">
        <v>-1</v>
      </c>
      <c r="BO181">
        <v>-1</v>
      </c>
      <c r="BP181">
        <v>2</v>
      </c>
      <c r="BQ181">
        <v>2</v>
      </c>
      <c r="BR181">
        <v>2</v>
      </c>
      <c r="BS181">
        <v>1</v>
      </c>
      <c r="BT181">
        <v>2</v>
      </c>
      <c r="BU181">
        <v>1</v>
      </c>
      <c r="BV181">
        <v>2</v>
      </c>
      <c r="BW181">
        <v>-1</v>
      </c>
      <c r="BX181">
        <v>-1</v>
      </c>
      <c r="BY181">
        <v>2</v>
      </c>
      <c r="BZ181">
        <v>1</v>
      </c>
      <c r="CA181">
        <v>1</v>
      </c>
      <c r="CB181">
        <v>1</v>
      </c>
      <c r="CC181">
        <v>-1</v>
      </c>
      <c r="CD181">
        <v>1</v>
      </c>
      <c r="CE181">
        <v>2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0</v>
      </c>
      <c r="CS181">
        <v>0</v>
      </c>
      <c r="CT181">
        <v>1</v>
      </c>
      <c r="CU181">
        <v>1</v>
      </c>
      <c r="CV181">
        <v>1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0</v>
      </c>
      <c r="DH181">
        <v>0</v>
      </c>
      <c r="DI181">
        <v>0</v>
      </c>
      <c r="DJ181">
        <v>1</v>
      </c>
      <c r="DK181">
        <v>1</v>
      </c>
      <c r="DL181">
        <v>1</v>
      </c>
      <c r="DM181">
        <v>0</v>
      </c>
      <c r="DO181">
        <v>1</v>
      </c>
      <c r="DP181">
        <v>1</v>
      </c>
      <c r="DQ181" t="s">
        <v>72</v>
      </c>
      <c r="DR181">
        <v>1</v>
      </c>
      <c r="DS181">
        <v>0</v>
      </c>
      <c r="DT181">
        <v>0</v>
      </c>
      <c r="DU181">
        <v>0</v>
      </c>
      <c r="DV181">
        <v>0</v>
      </c>
      <c r="DX181">
        <v>1</v>
      </c>
      <c r="DY181">
        <v>1</v>
      </c>
      <c r="DZ181">
        <v>0</v>
      </c>
      <c r="EA181">
        <v>0</v>
      </c>
    </row>
    <row r="182" spans="1:131" x14ac:dyDescent="0.35">
      <c r="A182">
        <v>1</v>
      </c>
      <c r="B182">
        <v>1</v>
      </c>
      <c r="C182">
        <v>2</v>
      </c>
      <c r="D182">
        <v>1</v>
      </c>
      <c r="E182">
        <v>1</v>
      </c>
      <c r="F182">
        <v>3</v>
      </c>
      <c r="H182">
        <v>1</v>
      </c>
      <c r="I182">
        <v>1</v>
      </c>
      <c r="J182">
        <v>2</v>
      </c>
      <c r="L182">
        <v>2</v>
      </c>
      <c r="M182">
        <v>2</v>
      </c>
      <c r="N182">
        <v>-1</v>
      </c>
      <c r="O182">
        <v>1</v>
      </c>
      <c r="P182">
        <v>1</v>
      </c>
      <c r="Q182">
        <v>-1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2</v>
      </c>
      <c r="X182">
        <v>1</v>
      </c>
      <c r="Y182">
        <v>2</v>
      </c>
      <c r="Z182">
        <v>1</v>
      </c>
      <c r="AA182">
        <v>1</v>
      </c>
      <c r="AB182">
        <v>1</v>
      </c>
      <c r="AC182">
        <v>2</v>
      </c>
      <c r="AD182">
        <v>1</v>
      </c>
      <c r="AE182">
        <v>1</v>
      </c>
      <c r="AF182">
        <v>1</v>
      </c>
      <c r="AG182">
        <v>-1</v>
      </c>
      <c r="AH182">
        <v>1</v>
      </c>
      <c r="AI182">
        <v>2</v>
      </c>
      <c r="AJ182">
        <v>2</v>
      </c>
      <c r="AK182">
        <v>1</v>
      </c>
      <c r="AL182">
        <v>2</v>
      </c>
      <c r="AM182">
        <v>1</v>
      </c>
      <c r="AN182">
        <v>1</v>
      </c>
      <c r="AO182">
        <v>2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2</v>
      </c>
      <c r="AV182">
        <v>2</v>
      </c>
      <c r="AW182">
        <v>1</v>
      </c>
      <c r="AX182">
        <v>-1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-1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2</v>
      </c>
      <c r="BN182">
        <v>-1</v>
      </c>
      <c r="BO182">
        <v>1</v>
      </c>
      <c r="BP182">
        <v>2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2</v>
      </c>
      <c r="BW182">
        <v>1</v>
      </c>
      <c r="BX182">
        <v>1</v>
      </c>
      <c r="BY182">
        <v>2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2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0</v>
      </c>
      <c r="CS182">
        <v>1</v>
      </c>
      <c r="CT182">
        <v>0</v>
      </c>
      <c r="CU182">
        <v>1</v>
      </c>
      <c r="CV182">
        <v>1</v>
      </c>
      <c r="CW182">
        <v>0</v>
      </c>
      <c r="CX182">
        <v>0</v>
      </c>
      <c r="CY182">
        <v>1</v>
      </c>
      <c r="CZ182">
        <v>1</v>
      </c>
      <c r="DA182">
        <v>1</v>
      </c>
      <c r="DB182">
        <v>0</v>
      </c>
      <c r="DC182">
        <v>1</v>
      </c>
      <c r="DD182">
        <v>1</v>
      </c>
      <c r="DE182">
        <v>0</v>
      </c>
      <c r="DF182">
        <v>1</v>
      </c>
      <c r="DG182">
        <v>0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0</v>
      </c>
      <c r="DO182">
        <v>0</v>
      </c>
      <c r="DP182">
        <v>1</v>
      </c>
      <c r="DQ182" t="s">
        <v>72</v>
      </c>
      <c r="DR182">
        <v>1</v>
      </c>
      <c r="DS182">
        <v>0</v>
      </c>
      <c r="DT182">
        <v>0</v>
      </c>
      <c r="DU182">
        <v>0</v>
      </c>
      <c r="DV182">
        <v>0</v>
      </c>
      <c r="DX182">
        <v>1</v>
      </c>
      <c r="DY182">
        <v>0</v>
      </c>
      <c r="DZ182">
        <v>0</v>
      </c>
      <c r="EA182">
        <v>0</v>
      </c>
    </row>
    <row r="183" spans="1:131" x14ac:dyDescent="0.35">
      <c r="A183">
        <v>1</v>
      </c>
      <c r="B183">
        <v>1</v>
      </c>
      <c r="C183">
        <v>2</v>
      </c>
      <c r="D183">
        <v>1</v>
      </c>
      <c r="E183">
        <v>3</v>
      </c>
      <c r="F183">
        <v>3</v>
      </c>
      <c r="H183">
        <v>1</v>
      </c>
      <c r="I183">
        <v>1</v>
      </c>
      <c r="J183">
        <v>2</v>
      </c>
      <c r="L183">
        <v>2</v>
      </c>
      <c r="M183">
        <v>2</v>
      </c>
      <c r="N183">
        <v>1</v>
      </c>
      <c r="O183">
        <v>2</v>
      </c>
      <c r="P183">
        <v>-2</v>
      </c>
      <c r="Q183">
        <v>0</v>
      </c>
      <c r="R183">
        <v>0</v>
      </c>
      <c r="S183">
        <v>2</v>
      </c>
      <c r="T183">
        <v>-2</v>
      </c>
      <c r="U183">
        <v>-2</v>
      </c>
      <c r="V183">
        <v>-1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-1</v>
      </c>
      <c r="AE183">
        <v>-1</v>
      </c>
      <c r="AF183">
        <v>0</v>
      </c>
      <c r="AG183">
        <v>-1</v>
      </c>
      <c r="AH183">
        <v>0</v>
      </c>
      <c r="AI183">
        <v>-1</v>
      </c>
      <c r="AJ183">
        <v>2</v>
      </c>
      <c r="AK183">
        <v>-1</v>
      </c>
      <c r="AL183">
        <v>-1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-2</v>
      </c>
      <c r="AX183">
        <v>0</v>
      </c>
      <c r="AY183">
        <v>-2</v>
      </c>
      <c r="AZ183">
        <v>0</v>
      </c>
      <c r="BA183">
        <v>0</v>
      </c>
      <c r="BB183">
        <v>0</v>
      </c>
      <c r="BC183">
        <v>-1</v>
      </c>
      <c r="BD183">
        <v>-1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0</v>
      </c>
      <c r="BM183">
        <v>0</v>
      </c>
      <c r="BN183">
        <v>-2</v>
      </c>
      <c r="BO183">
        <v>-2</v>
      </c>
      <c r="BP183">
        <v>-1</v>
      </c>
      <c r="BQ183">
        <v>-1</v>
      </c>
      <c r="BR183">
        <v>0</v>
      </c>
      <c r="BS183">
        <v>-1</v>
      </c>
      <c r="BT183">
        <v>1</v>
      </c>
      <c r="BU183">
        <v>2</v>
      </c>
      <c r="BV183">
        <v>2</v>
      </c>
      <c r="BW183">
        <v>1</v>
      </c>
      <c r="BX183">
        <v>1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0</v>
      </c>
      <c r="CY183">
        <v>1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1</v>
      </c>
      <c r="DF183">
        <v>1</v>
      </c>
      <c r="DG183">
        <v>1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O183">
        <v>0</v>
      </c>
      <c r="DP183">
        <v>4</v>
      </c>
      <c r="DQ183" t="s">
        <v>393</v>
      </c>
      <c r="DR183">
        <v>1</v>
      </c>
      <c r="DS183">
        <v>0</v>
      </c>
      <c r="DT183">
        <v>0</v>
      </c>
      <c r="DU183">
        <v>1</v>
      </c>
      <c r="DV183">
        <v>0</v>
      </c>
      <c r="DX183">
        <v>1</v>
      </c>
      <c r="DY183">
        <v>0</v>
      </c>
      <c r="DZ183">
        <v>0</v>
      </c>
      <c r="EA183">
        <v>0</v>
      </c>
    </row>
    <row r="184" spans="1:131" x14ac:dyDescent="0.35">
      <c r="A184">
        <v>1</v>
      </c>
      <c r="B184">
        <v>1</v>
      </c>
      <c r="C184">
        <v>2</v>
      </c>
      <c r="D184">
        <v>1</v>
      </c>
      <c r="E184">
        <v>3</v>
      </c>
      <c r="F184">
        <v>3</v>
      </c>
      <c r="H184">
        <v>1</v>
      </c>
      <c r="I184">
        <v>1</v>
      </c>
      <c r="J184">
        <v>2</v>
      </c>
      <c r="L184">
        <v>2</v>
      </c>
      <c r="M184">
        <v>2</v>
      </c>
      <c r="N184">
        <v>1</v>
      </c>
      <c r="O184">
        <v>2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-2</v>
      </c>
      <c r="V184">
        <v>-1</v>
      </c>
      <c r="W184">
        <v>0</v>
      </c>
      <c r="X184">
        <v>0</v>
      </c>
      <c r="Y184">
        <v>0</v>
      </c>
      <c r="Z184">
        <v>1</v>
      </c>
      <c r="AA184">
        <v>2</v>
      </c>
      <c r="AB184">
        <v>0</v>
      </c>
      <c r="AC184">
        <v>1</v>
      </c>
      <c r="AD184">
        <v>-1</v>
      </c>
      <c r="AE184">
        <v>-2</v>
      </c>
      <c r="AF184">
        <v>-1</v>
      </c>
      <c r="AG184">
        <v>-1</v>
      </c>
      <c r="AH184">
        <v>0</v>
      </c>
      <c r="AI184">
        <v>-1</v>
      </c>
      <c r="AJ184">
        <v>1</v>
      </c>
      <c r="AK184">
        <v>0</v>
      </c>
      <c r="AL184">
        <v>-1</v>
      </c>
      <c r="AM184">
        <v>1</v>
      </c>
      <c r="AN184">
        <v>1</v>
      </c>
      <c r="AO184">
        <v>0</v>
      </c>
      <c r="AP184">
        <v>1</v>
      </c>
      <c r="AQ184">
        <v>0</v>
      </c>
      <c r="AR184">
        <v>1</v>
      </c>
      <c r="AS184">
        <v>1</v>
      </c>
      <c r="AT184">
        <v>2</v>
      </c>
      <c r="AU184">
        <v>1</v>
      </c>
      <c r="AV184">
        <v>1</v>
      </c>
      <c r="AW184">
        <v>2</v>
      </c>
      <c r="AX184">
        <v>0</v>
      </c>
      <c r="AY184">
        <v>-2</v>
      </c>
      <c r="AZ184">
        <v>0</v>
      </c>
      <c r="BA184">
        <v>0</v>
      </c>
      <c r="BB184">
        <v>1</v>
      </c>
      <c r="BC184">
        <v>1</v>
      </c>
      <c r="BD184">
        <v>-1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-2</v>
      </c>
      <c r="BO184">
        <v>-2</v>
      </c>
      <c r="BP184">
        <v>-2</v>
      </c>
      <c r="BQ184">
        <v>-1</v>
      </c>
      <c r="BR184">
        <v>0</v>
      </c>
      <c r="BS184">
        <v>-1</v>
      </c>
      <c r="BT184">
        <v>2</v>
      </c>
      <c r="BU184">
        <v>-1</v>
      </c>
      <c r="BV184">
        <v>2</v>
      </c>
      <c r="BW184">
        <v>-1</v>
      </c>
      <c r="BX184">
        <v>-1</v>
      </c>
      <c r="BY184">
        <v>1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2</v>
      </c>
      <c r="CJ184">
        <v>0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S184">
        <v>0</v>
      </c>
      <c r="CT184">
        <v>0</v>
      </c>
      <c r="CU184">
        <v>1</v>
      </c>
      <c r="CV184">
        <v>1</v>
      </c>
      <c r="CW184">
        <v>0</v>
      </c>
      <c r="CX184">
        <v>1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O184">
        <v>0</v>
      </c>
      <c r="DP184">
        <v>4</v>
      </c>
      <c r="DQ184" t="s">
        <v>393</v>
      </c>
      <c r="DR184">
        <v>1</v>
      </c>
      <c r="DS184">
        <v>1</v>
      </c>
      <c r="DT184">
        <v>0</v>
      </c>
      <c r="DU184">
        <v>1</v>
      </c>
      <c r="DV184">
        <v>0</v>
      </c>
      <c r="DX184">
        <v>1</v>
      </c>
      <c r="DY184">
        <v>0</v>
      </c>
      <c r="DZ184">
        <v>0</v>
      </c>
      <c r="EA184">
        <v>0</v>
      </c>
    </row>
    <row r="185" spans="1:131" x14ac:dyDescent="0.35">
      <c r="A185">
        <v>1</v>
      </c>
      <c r="B185">
        <v>1</v>
      </c>
      <c r="C185">
        <v>2</v>
      </c>
      <c r="D185">
        <v>1</v>
      </c>
      <c r="E185">
        <v>3</v>
      </c>
      <c r="F185">
        <v>3</v>
      </c>
      <c r="H185">
        <v>1</v>
      </c>
      <c r="I185">
        <v>1</v>
      </c>
      <c r="J185">
        <v>2</v>
      </c>
      <c r="L185">
        <v>2</v>
      </c>
      <c r="M185">
        <v>2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-1</v>
      </c>
      <c r="U185">
        <v>2</v>
      </c>
      <c r="V185">
        <v>-1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1</v>
      </c>
      <c r="AD185">
        <v>-1</v>
      </c>
      <c r="AE185">
        <v>-2</v>
      </c>
      <c r="AF185">
        <v>-1</v>
      </c>
      <c r="AG185">
        <v>-1</v>
      </c>
      <c r="AH185">
        <v>0</v>
      </c>
      <c r="AI185">
        <v>-1</v>
      </c>
      <c r="AJ185">
        <v>1</v>
      </c>
      <c r="AK185">
        <v>-1</v>
      </c>
      <c r="AL185">
        <v>-1</v>
      </c>
      <c r="AM185">
        <v>-1</v>
      </c>
      <c r="AN185">
        <v>2</v>
      </c>
      <c r="AO185">
        <v>0</v>
      </c>
      <c r="AP185">
        <v>-1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1</v>
      </c>
      <c r="AW185">
        <v>-2</v>
      </c>
      <c r="AX185">
        <v>0</v>
      </c>
      <c r="AY185">
        <v>-1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1</v>
      </c>
      <c r="BM185">
        <v>0</v>
      </c>
      <c r="BN185">
        <v>-2</v>
      </c>
      <c r="BO185">
        <v>-2</v>
      </c>
      <c r="BP185">
        <v>-1</v>
      </c>
      <c r="BQ185">
        <v>-2</v>
      </c>
      <c r="BR185">
        <v>0</v>
      </c>
      <c r="BS185">
        <v>-1</v>
      </c>
      <c r="BT185">
        <v>1</v>
      </c>
      <c r="BU185">
        <v>1</v>
      </c>
      <c r="BV185">
        <v>1</v>
      </c>
      <c r="BW185">
        <v>2</v>
      </c>
      <c r="BX185">
        <v>2</v>
      </c>
      <c r="BY185">
        <v>1</v>
      </c>
      <c r="BZ185">
        <v>1</v>
      </c>
      <c r="CA185">
        <v>0</v>
      </c>
      <c r="CB185">
        <v>0</v>
      </c>
      <c r="CC185">
        <v>1</v>
      </c>
      <c r="CD185">
        <v>2</v>
      </c>
      <c r="CE185">
        <v>0</v>
      </c>
      <c r="CF185">
        <v>0</v>
      </c>
      <c r="CG185">
        <v>0</v>
      </c>
      <c r="CH185">
        <v>1</v>
      </c>
      <c r="CI185">
        <v>2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S185">
        <v>0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1</v>
      </c>
      <c r="DE185">
        <v>1</v>
      </c>
      <c r="DF185">
        <v>0</v>
      </c>
      <c r="DG185">
        <v>1</v>
      </c>
      <c r="DH185">
        <v>0</v>
      </c>
      <c r="DI185">
        <v>0</v>
      </c>
      <c r="DJ185">
        <v>1</v>
      </c>
      <c r="DK185">
        <v>1</v>
      </c>
      <c r="DL185">
        <v>1</v>
      </c>
      <c r="DM185">
        <v>0</v>
      </c>
      <c r="DO185">
        <v>0</v>
      </c>
      <c r="DP185">
        <v>4</v>
      </c>
      <c r="DQ185" t="s">
        <v>393</v>
      </c>
      <c r="DR185">
        <v>1</v>
      </c>
      <c r="DS185">
        <v>1</v>
      </c>
      <c r="DT185">
        <v>0</v>
      </c>
      <c r="DU185">
        <v>1</v>
      </c>
      <c r="DV185">
        <v>0</v>
      </c>
      <c r="DX185">
        <v>1</v>
      </c>
      <c r="DY185">
        <v>0</v>
      </c>
      <c r="DZ185">
        <v>0</v>
      </c>
      <c r="EA185">
        <v>0</v>
      </c>
    </row>
    <row r="186" spans="1:131" x14ac:dyDescent="0.35">
      <c r="A186">
        <v>1</v>
      </c>
      <c r="B186">
        <v>1</v>
      </c>
      <c r="C186">
        <v>2</v>
      </c>
      <c r="D186">
        <v>1</v>
      </c>
      <c r="E186">
        <v>3</v>
      </c>
      <c r="F186">
        <v>3</v>
      </c>
      <c r="H186">
        <v>1</v>
      </c>
      <c r="I186">
        <v>1</v>
      </c>
      <c r="J186">
        <v>2</v>
      </c>
      <c r="L186">
        <v>2</v>
      </c>
      <c r="M186">
        <v>2</v>
      </c>
      <c r="N186">
        <v>1</v>
      </c>
      <c r="O186">
        <v>2</v>
      </c>
      <c r="P186">
        <v>-1</v>
      </c>
      <c r="Q186">
        <v>0</v>
      </c>
      <c r="R186">
        <v>0</v>
      </c>
      <c r="S186">
        <v>0</v>
      </c>
      <c r="T186">
        <v>-1</v>
      </c>
      <c r="U186">
        <v>-1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-1</v>
      </c>
      <c r="AE186">
        <v>-1</v>
      </c>
      <c r="AF186">
        <v>0</v>
      </c>
      <c r="AG186">
        <v>-1</v>
      </c>
      <c r="AH186">
        <v>0</v>
      </c>
      <c r="AI186">
        <v>-1</v>
      </c>
      <c r="AJ186">
        <v>2</v>
      </c>
      <c r="AK186">
        <v>-1</v>
      </c>
      <c r="AL186">
        <v>-1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-2</v>
      </c>
      <c r="AX186">
        <v>0</v>
      </c>
      <c r="AY186">
        <v>-1</v>
      </c>
      <c r="AZ186">
        <v>0</v>
      </c>
      <c r="BA186">
        <v>0</v>
      </c>
      <c r="BB186">
        <v>0</v>
      </c>
      <c r="BC186">
        <v>2</v>
      </c>
      <c r="BD186">
        <v>2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-2</v>
      </c>
      <c r="BO186">
        <v>-2</v>
      </c>
      <c r="BP186">
        <v>-1</v>
      </c>
      <c r="BQ186">
        <v>-2</v>
      </c>
      <c r="BR186">
        <v>0</v>
      </c>
      <c r="BS186">
        <v>-1</v>
      </c>
      <c r="BT186">
        <v>1</v>
      </c>
      <c r="BU186">
        <v>2</v>
      </c>
      <c r="BV186">
        <v>2</v>
      </c>
      <c r="BW186">
        <v>1</v>
      </c>
      <c r="BX186">
        <v>1</v>
      </c>
      <c r="BY186">
        <v>0</v>
      </c>
      <c r="BZ186">
        <v>-1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1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S186">
        <v>0</v>
      </c>
      <c r="CT186">
        <v>0</v>
      </c>
      <c r="CU186">
        <v>1</v>
      </c>
      <c r="CV186">
        <v>1</v>
      </c>
      <c r="CW186">
        <v>1</v>
      </c>
      <c r="CX186">
        <v>0</v>
      </c>
      <c r="CY186">
        <v>1</v>
      </c>
      <c r="CZ186">
        <v>1</v>
      </c>
      <c r="DA186">
        <v>1</v>
      </c>
      <c r="DB186">
        <v>1</v>
      </c>
      <c r="DC186">
        <v>0</v>
      </c>
      <c r="DD186">
        <v>1</v>
      </c>
      <c r="DE186">
        <v>1</v>
      </c>
      <c r="DF186">
        <v>1</v>
      </c>
      <c r="DG186">
        <v>1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O186">
        <v>0</v>
      </c>
      <c r="DP186">
        <v>4</v>
      </c>
      <c r="DQ186" t="s">
        <v>393</v>
      </c>
      <c r="DR186">
        <v>1</v>
      </c>
      <c r="DS186">
        <v>0</v>
      </c>
      <c r="DT186">
        <v>0</v>
      </c>
      <c r="DU186">
        <v>0</v>
      </c>
      <c r="DV186">
        <v>0</v>
      </c>
      <c r="DX186">
        <v>1</v>
      </c>
      <c r="DY186">
        <v>0</v>
      </c>
      <c r="DZ186">
        <v>0</v>
      </c>
      <c r="EA186">
        <v>0</v>
      </c>
    </row>
    <row r="187" spans="1:131" x14ac:dyDescent="0.35">
      <c r="A187">
        <v>1</v>
      </c>
      <c r="B187">
        <v>1</v>
      </c>
      <c r="C187">
        <v>2</v>
      </c>
      <c r="D187">
        <v>1</v>
      </c>
      <c r="E187">
        <v>3</v>
      </c>
      <c r="F187">
        <v>3</v>
      </c>
      <c r="H187">
        <v>1</v>
      </c>
      <c r="I187">
        <v>1</v>
      </c>
      <c r="J187">
        <v>2</v>
      </c>
      <c r="L187">
        <v>2</v>
      </c>
      <c r="M187">
        <v>2</v>
      </c>
      <c r="N187">
        <v>1</v>
      </c>
      <c r="O187">
        <v>2</v>
      </c>
      <c r="P187">
        <v>-2</v>
      </c>
      <c r="Q187">
        <v>0</v>
      </c>
      <c r="R187">
        <v>0</v>
      </c>
      <c r="S187">
        <v>0</v>
      </c>
      <c r="T187">
        <v>-1</v>
      </c>
      <c r="U187">
        <v>1</v>
      </c>
      <c r="V187">
        <v>2</v>
      </c>
      <c r="W187">
        <v>1</v>
      </c>
      <c r="X187">
        <v>1</v>
      </c>
      <c r="Y187">
        <v>1</v>
      </c>
      <c r="Z187">
        <v>0</v>
      </c>
      <c r="AA187">
        <v>0</v>
      </c>
      <c r="AB187">
        <v>2</v>
      </c>
      <c r="AC187">
        <v>1</v>
      </c>
      <c r="AD187">
        <v>-1</v>
      </c>
      <c r="AE187">
        <v>-2</v>
      </c>
      <c r="AF187">
        <v>0</v>
      </c>
      <c r="AG187">
        <v>-1</v>
      </c>
      <c r="AH187">
        <v>0</v>
      </c>
      <c r="AI187">
        <v>-1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-2</v>
      </c>
      <c r="AX187">
        <v>0</v>
      </c>
      <c r="AY187">
        <v>-1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-2</v>
      </c>
      <c r="BO187">
        <v>-2</v>
      </c>
      <c r="BP187">
        <v>0</v>
      </c>
      <c r="BQ187">
        <v>-2</v>
      </c>
      <c r="BR187">
        <v>2</v>
      </c>
      <c r="BS187">
        <v>-1</v>
      </c>
      <c r="BT187">
        <v>1</v>
      </c>
      <c r="BU187">
        <v>2</v>
      </c>
      <c r="BV187">
        <v>2</v>
      </c>
      <c r="BW187">
        <v>1</v>
      </c>
      <c r="BX187">
        <v>1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1</v>
      </c>
      <c r="CQ187">
        <v>0</v>
      </c>
      <c r="CS187">
        <v>1</v>
      </c>
      <c r="CT187">
        <v>0</v>
      </c>
      <c r="CU187">
        <v>1</v>
      </c>
      <c r="CV187">
        <v>1</v>
      </c>
      <c r="CW187">
        <v>1</v>
      </c>
      <c r="CX187">
        <v>0</v>
      </c>
      <c r="CY187">
        <v>1</v>
      </c>
      <c r="CZ187">
        <v>1</v>
      </c>
      <c r="DA187">
        <v>1</v>
      </c>
      <c r="DB187">
        <v>1</v>
      </c>
      <c r="DC187">
        <v>0</v>
      </c>
      <c r="DD187">
        <v>1</v>
      </c>
      <c r="DE187">
        <v>1</v>
      </c>
      <c r="DF187">
        <v>1</v>
      </c>
      <c r="DG187">
        <v>1</v>
      </c>
      <c r="DH187">
        <v>0</v>
      </c>
      <c r="DI187">
        <v>0</v>
      </c>
      <c r="DJ187">
        <v>1</v>
      </c>
      <c r="DK187">
        <v>1</v>
      </c>
      <c r="DL187">
        <v>0</v>
      </c>
      <c r="DM187">
        <v>0</v>
      </c>
      <c r="DO187">
        <v>0</v>
      </c>
      <c r="DP187">
        <v>4</v>
      </c>
      <c r="DQ187" t="s">
        <v>393</v>
      </c>
      <c r="DR187">
        <v>1</v>
      </c>
      <c r="DS187">
        <v>1</v>
      </c>
      <c r="DT187">
        <v>0</v>
      </c>
      <c r="DU187">
        <v>0</v>
      </c>
      <c r="DV187">
        <v>0</v>
      </c>
      <c r="DX187">
        <v>1</v>
      </c>
      <c r="DY187">
        <v>0</v>
      </c>
      <c r="DZ187">
        <v>0</v>
      </c>
      <c r="EA187">
        <v>0</v>
      </c>
    </row>
    <row r="188" spans="1:131" x14ac:dyDescent="0.35">
      <c r="A188">
        <v>1</v>
      </c>
      <c r="B188">
        <v>1</v>
      </c>
      <c r="C188">
        <v>2</v>
      </c>
      <c r="D188">
        <v>1</v>
      </c>
      <c r="E188">
        <v>3</v>
      </c>
      <c r="F188">
        <v>3</v>
      </c>
      <c r="H188">
        <v>1</v>
      </c>
      <c r="I188">
        <v>1</v>
      </c>
      <c r="J188">
        <v>2</v>
      </c>
      <c r="L188">
        <v>2</v>
      </c>
      <c r="M188">
        <v>2</v>
      </c>
      <c r="N188">
        <v>1</v>
      </c>
      <c r="O188">
        <v>2</v>
      </c>
      <c r="P188">
        <v>-1</v>
      </c>
      <c r="Q188">
        <v>0</v>
      </c>
      <c r="R188">
        <v>0</v>
      </c>
      <c r="S188">
        <v>-2</v>
      </c>
      <c r="T188">
        <v>-2</v>
      </c>
      <c r="U188">
        <v>-1</v>
      </c>
      <c r="V188">
        <v>-1</v>
      </c>
      <c r="W188">
        <v>0</v>
      </c>
      <c r="X188">
        <v>-1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-1</v>
      </c>
      <c r="AE188">
        <v>-1</v>
      </c>
      <c r="AF188">
        <v>-1</v>
      </c>
      <c r="AG188">
        <v>-1</v>
      </c>
      <c r="AH188">
        <v>0</v>
      </c>
      <c r="AI188">
        <v>-2</v>
      </c>
      <c r="AJ188">
        <v>1</v>
      </c>
      <c r="AK188">
        <v>-1</v>
      </c>
      <c r="AL188">
        <v>-1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2</v>
      </c>
      <c r="AS188">
        <v>0</v>
      </c>
      <c r="AT188">
        <v>1</v>
      </c>
      <c r="AU188">
        <v>1</v>
      </c>
      <c r="AV188">
        <v>1</v>
      </c>
      <c r="AW188">
        <v>-2</v>
      </c>
      <c r="AX188">
        <v>0</v>
      </c>
      <c r="AY188">
        <v>-1</v>
      </c>
      <c r="AZ188">
        <v>0</v>
      </c>
      <c r="BA188">
        <v>0</v>
      </c>
      <c r="BB188">
        <v>0</v>
      </c>
      <c r="BC188">
        <v>2</v>
      </c>
      <c r="BD188">
        <v>2</v>
      </c>
      <c r="BE188">
        <v>-1</v>
      </c>
      <c r="BF188">
        <v>1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-2</v>
      </c>
      <c r="BO188">
        <v>-2</v>
      </c>
      <c r="BP188">
        <v>0</v>
      </c>
      <c r="BQ188">
        <v>-2</v>
      </c>
      <c r="BR188">
        <v>1</v>
      </c>
      <c r="BS188">
        <v>-2</v>
      </c>
      <c r="BT188">
        <v>1</v>
      </c>
      <c r="BU188">
        <v>2</v>
      </c>
      <c r="BV188">
        <v>2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1</v>
      </c>
      <c r="CI188">
        <v>2</v>
      </c>
      <c r="CJ188">
        <v>0</v>
      </c>
      <c r="CK188">
        <v>1</v>
      </c>
      <c r="CL188">
        <v>0</v>
      </c>
      <c r="CM188">
        <v>1</v>
      </c>
      <c r="CN188">
        <v>0</v>
      </c>
      <c r="CO188">
        <v>0</v>
      </c>
      <c r="CP188">
        <v>1</v>
      </c>
      <c r="CQ188">
        <v>0</v>
      </c>
      <c r="CS188">
        <v>0</v>
      </c>
      <c r="CT188">
        <v>0</v>
      </c>
      <c r="CU188">
        <v>1</v>
      </c>
      <c r="CV188">
        <v>1</v>
      </c>
      <c r="CW188">
        <v>1</v>
      </c>
      <c r="CX188">
        <v>0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0</v>
      </c>
      <c r="DJ188">
        <v>1</v>
      </c>
      <c r="DK188">
        <v>1</v>
      </c>
      <c r="DL188">
        <v>0</v>
      </c>
      <c r="DM188">
        <v>0</v>
      </c>
      <c r="DO188">
        <v>0</v>
      </c>
      <c r="DP188">
        <v>4</v>
      </c>
      <c r="DQ188" t="s">
        <v>393</v>
      </c>
      <c r="DR188">
        <v>1</v>
      </c>
      <c r="DS188">
        <v>1</v>
      </c>
      <c r="DT188">
        <v>0</v>
      </c>
      <c r="DU188">
        <v>1</v>
      </c>
      <c r="DV188">
        <v>0</v>
      </c>
      <c r="DX188">
        <v>0</v>
      </c>
      <c r="DY188">
        <v>1</v>
      </c>
      <c r="DZ188">
        <v>0</v>
      </c>
      <c r="EA188">
        <v>0</v>
      </c>
    </row>
    <row r="189" spans="1:131" x14ac:dyDescent="0.35">
      <c r="A189">
        <v>1</v>
      </c>
      <c r="B189">
        <v>1</v>
      </c>
      <c r="C189">
        <v>2</v>
      </c>
      <c r="D189">
        <v>1</v>
      </c>
      <c r="E189">
        <v>3</v>
      </c>
      <c r="F189">
        <v>3</v>
      </c>
      <c r="H189">
        <v>1</v>
      </c>
      <c r="I189">
        <v>1</v>
      </c>
      <c r="J189">
        <v>2</v>
      </c>
      <c r="L189">
        <v>2</v>
      </c>
      <c r="M189">
        <v>2</v>
      </c>
      <c r="N189">
        <v>1</v>
      </c>
      <c r="O189">
        <v>2</v>
      </c>
      <c r="P189">
        <v>0</v>
      </c>
      <c r="Q189">
        <v>0</v>
      </c>
      <c r="R189">
        <v>0</v>
      </c>
      <c r="S189">
        <v>-1</v>
      </c>
      <c r="T189">
        <v>-1</v>
      </c>
      <c r="U189">
        <v>-1</v>
      </c>
      <c r="V189">
        <v>-1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-1</v>
      </c>
      <c r="AE189">
        <v>-2</v>
      </c>
      <c r="AF189">
        <v>0</v>
      </c>
      <c r="AG189">
        <v>-1</v>
      </c>
      <c r="AH189">
        <v>0</v>
      </c>
      <c r="AI189">
        <v>-1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-2</v>
      </c>
      <c r="AX189">
        <v>0</v>
      </c>
      <c r="AY189">
        <v>-1</v>
      </c>
      <c r="AZ189">
        <v>0</v>
      </c>
      <c r="BA189">
        <v>0</v>
      </c>
      <c r="BB189">
        <v>0</v>
      </c>
      <c r="BC189">
        <v>2</v>
      </c>
      <c r="BD189">
        <v>2</v>
      </c>
      <c r="BE189">
        <v>0</v>
      </c>
      <c r="BF189">
        <v>1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-2</v>
      </c>
      <c r="BO189">
        <v>-2</v>
      </c>
      <c r="BP189">
        <v>0</v>
      </c>
      <c r="BQ189">
        <v>-2</v>
      </c>
      <c r="BR189">
        <v>0</v>
      </c>
      <c r="BS189">
        <v>-2</v>
      </c>
      <c r="BT189">
        <v>1</v>
      </c>
      <c r="BU189">
        <v>2</v>
      </c>
      <c r="BV189">
        <v>2</v>
      </c>
      <c r="BW189">
        <v>1</v>
      </c>
      <c r="BX189">
        <v>1</v>
      </c>
      <c r="BY189">
        <v>1</v>
      </c>
      <c r="BZ189">
        <v>1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0</v>
      </c>
      <c r="CH189">
        <v>1</v>
      </c>
      <c r="CI189">
        <v>1</v>
      </c>
      <c r="CJ189">
        <v>1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1</v>
      </c>
      <c r="CQ189">
        <v>0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0</v>
      </c>
      <c r="DJ189">
        <v>1</v>
      </c>
      <c r="DK189">
        <v>1</v>
      </c>
      <c r="DL189">
        <v>0</v>
      </c>
      <c r="DM189">
        <v>0</v>
      </c>
      <c r="DO189">
        <v>0</v>
      </c>
      <c r="DP189">
        <v>4</v>
      </c>
      <c r="DQ189" t="s">
        <v>393</v>
      </c>
      <c r="DR189">
        <v>1</v>
      </c>
      <c r="DS189">
        <v>0</v>
      </c>
      <c r="DT189">
        <v>0</v>
      </c>
      <c r="DU189">
        <v>1</v>
      </c>
      <c r="DV189">
        <v>0</v>
      </c>
      <c r="DX189">
        <v>1</v>
      </c>
      <c r="DY189">
        <v>0</v>
      </c>
      <c r="DZ189">
        <v>0</v>
      </c>
      <c r="EA189">
        <v>0</v>
      </c>
    </row>
    <row r="190" spans="1:131" x14ac:dyDescent="0.35">
      <c r="A190">
        <v>1</v>
      </c>
      <c r="B190">
        <v>1</v>
      </c>
      <c r="C190">
        <v>2</v>
      </c>
      <c r="D190">
        <v>1</v>
      </c>
      <c r="E190">
        <v>3</v>
      </c>
      <c r="F190">
        <v>3</v>
      </c>
      <c r="H190">
        <v>1</v>
      </c>
      <c r="I190">
        <v>1</v>
      </c>
      <c r="J190">
        <v>2</v>
      </c>
      <c r="L190">
        <v>2</v>
      </c>
      <c r="M190">
        <v>2</v>
      </c>
      <c r="N190">
        <v>1</v>
      </c>
      <c r="O190">
        <v>2</v>
      </c>
      <c r="P190">
        <v>-1</v>
      </c>
      <c r="Q190">
        <v>0</v>
      </c>
      <c r="R190">
        <v>0</v>
      </c>
      <c r="S190">
        <v>-1</v>
      </c>
      <c r="T190">
        <v>-1</v>
      </c>
      <c r="U190">
        <v>-1</v>
      </c>
      <c r="V190">
        <v>-1</v>
      </c>
      <c r="W190">
        <v>0</v>
      </c>
      <c r="X190">
        <v>-1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-1</v>
      </c>
      <c r="AE190">
        <v>-1</v>
      </c>
      <c r="AF190">
        <v>0</v>
      </c>
      <c r="AG190">
        <v>-1</v>
      </c>
      <c r="AH190">
        <v>0</v>
      </c>
      <c r="AI190">
        <v>-2</v>
      </c>
      <c r="AJ190">
        <v>1</v>
      </c>
      <c r="AK190">
        <v>0</v>
      </c>
      <c r="AL190">
        <v>0</v>
      </c>
      <c r="AM190">
        <v>1</v>
      </c>
      <c r="AN190">
        <v>1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-2</v>
      </c>
      <c r="AX190">
        <v>0</v>
      </c>
      <c r="AY190">
        <v>-1</v>
      </c>
      <c r="AZ190">
        <v>0</v>
      </c>
      <c r="BA190">
        <v>0</v>
      </c>
      <c r="BB190">
        <v>0</v>
      </c>
      <c r="BC190">
        <v>2</v>
      </c>
      <c r="BD190">
        <v>2</v>
      </c>
      <c r="BE190">
        <v>0</v>
      </c>
      <c r="BF190">
        <v>1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-2</v>
      </c>
      <c r="BO190">
        <v>-2</v>
      </c>
      <c r="BP190">
        <v>-1</v>
      </c>
      <c r="BQ190">
        <v>-2</v>
      </c>
      <c r="BR190">
        <v>0</v>
      </c>
      <c r="BS190">
        <v>-1</v>
      </c>
      <c r="BT190">
        <v>1</v>
      </c>
      <c r="BU190">
        <v>2</v>
      </c>
      <c r="BV190">
        <v>2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1</v>
      </c>
      <c r="CZ190">
        <v>1</v>
      </c>
      <c r="DA190">
        <v>0</v>
      </c>
      <c r="DB190">
        <v>1</v>
      </c>
      <c r="DC190">
        <v>0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0</v>
      </c>
      <c r="DJ190">
        <v>1</v>
      </c>
      <c r="DK190">
        <v>1</v>
      </c>
      <c r="DL190">
        <v>0</v>
      </c>
      <c r="DM190">
        <v>0</v>
      </c>
      <c r="DO190">
        <v>0</v>
      </c>
      <c r="DP190">
        <v>4</v>
      </c>
      <c r="DQ190" t="s">
        <v>393</v>
      </c>
      <c r="DR190">
        <v>1</v>
      </c>
      <c r="DS190">
        <v>1</v>
      </c>
      <c r="DT190">
        <v>0</v>
      </c>
      <c r="DU190">
        <v>1</v>
      </c>
      <c r="DV190">
        <v>0</v>
      </c>
      <c r="DX190">
        <v>1</v>
      </c>
      <c r="DY190">
        <v>0</v>
      </c>
      <c r="DZ190">
        <v>0</v>
      </c>
      <c r="EA190">
        <v>0</v>
      </c>
    </row>
    <row r="191" spans="1:131" x14ac:dyDescent="0.35">
      <c r="A191">
        <v>1</v>
      </c>
      <c r="B191">
        <v>1</v>
      </c>
      <c r="C191">
        <v>2</v>
      </c>
      <c r="D191">
        <v>1</v>
      </c>
      <c r="E191">
        <v>3</v>
      </c>
      <c r="F191">
        <v>3</v>
      </c>
      <c r="H191">
        <v>1</v>
      </c>
      <c r="I191">
        <v>1</v>
      </c>
      <c r="J191">
        <v>2</v>
      </c>
      <c r="L191">
        <v>2</v>
      </c>
      <c r="M191">
        <v>2</v>
      </c>
      <c r="N191">
        <v>1</v>
      </c>
      <c r="O191">
        <v>2</v>
      </c>
      <c r="P191">
        <v>-1</v>
      </c>
      <c r="Q191">
        <v>0</v>
      </c>
      <c r="R191">
        <v>0</v>
      </c>
      <c r="S191">
        <v>-2</v>
      </c>
      <c r="T191">
        <v>-2</v>
      </c>
      <c r="U191">
        <v>-1</v>
      </c>
      <c r="V191">
        <v>-1</v>
      </c>
      <c r="W191">
        <v>0</v>
      </c>
      <c r="X191">
        <v>-1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-2</v>
      </c>
      <c r="AE191">
        <v>-1</v>
      </c>
      <c r="AF191">
        <v>0</v>
      </c>
      <c r="AG191">
        <v>-1</v>
      </c>
      <c r="AH191">
        <v>0</v>
      </c>
      <c r="AI191">
        <v>-2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-2</v>
      </c>
      <c r="AX191">
        <v>0</v>
      </c>
      <c r="AY191">
        <v>-1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0</v>
      </c>
      <c r="BF191">
        <v>1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1</v>
      </c>
      <c r="BM191">
        <v>1</v>
      </c>
      <c r="BN191">
        <v>-2</v>
      </c>
      <c r="BO191">
        <v>-2</v>
      </c>
      <c r="BP191">
        <v>-1</v>
      </c>
      <c r="BQ191">
        <v>-1</v>
      </c>
      <c r="BR191">
        <v>0</v>
      </c>
      <c r="BS191">
        <v>-2</v>
      </c>
      <c r="BT191">
        <v>1</v>
      </c>
      <c r="BU191">
        <v>2</v>
      </c>
      <c r="BV191">
        <v>2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0</v>
      </c>
      <c r="DJ191">
        <v>1</v>
      </c>
      <c r="DK191">
        <v>1</v>
      </c>
      <c r="DL191">
        <v>0</v>
      </c>
      <c r="DM191">
        <v>0</v>
      </c>
      <c r="DO191">
        <v>0</v>
      </c>
      <c r="DP191">
        <v>4</v>
      </c>
      <c r="DQ191" t="s">
        <v>393</v>
      </c>
      <c r="DR191">
        <v>1</v>
      </c>
      <c r="DS191">
        <v>0</v>
      </c>
      <c r="DT191">
        <v>0</v>
      </c>
      <c r="DU191">
        <v>1</v>
      </c>
      <c r="DV191">
        <v>0</v>
      </c>
      <c r="DX191">
        <v>1</v>
      </c>
      <c r="DY191">
        <v>0</v>
      </c>
      <c r="DZ191">
        <v>0</v>
      </c>
      <c r="EA191">
        <v>0</v>
      </c>
    </row>
    <row r="192" spans="1:131" x14ac:dyDescent="0.35">
      <c r="A192">
        <v>1</v>
      </c>
      <c r="B192">
        <v>1</v>
      </c>
      <c r="C192">
        <v>3</v>
      </c>
      <c r="D192">
        <v>1</v>
      </c>
      <c r="E192">
        <v>2</v>
      </c>
      <c r="F192">
        <v>3</v>
      </c>
      <c r="H192">
        <v>1</v>
      </c>
      <c r="I192">
        <v>0</v>
      </c>
      <c r="J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-2</v>
      </c>
      <c r="V192">
        <v>-2</v>
      </c>
      <c r="W192">
        <v>-2</v>
      </c>
      <c r="X192">
        <v>-2</v>
      </c>
      <c r="Y192">
        <v>-2</v>
      </c>
      <c r="Z192">
        <v>-2</v>
      </c>
      <c r="AA192">
        <v>-2</v>
      </c>
      <c r="AB192">
        <v>-2</v>
      </c>
      <c r="AC192">
        <v>-2</v>
      </c>
      <c r="AD192">
        <v>-2</v>
      </c>
      <c r="AE192">
        <v>-2</v>
      </c>
      <c r="AF192">
        <v>-2</v>
      </c>
      <c r="AG192">
        <v>-2</v>
      </c>
      <c r="AH192">
        <v>-2</v>
      </c>
      <c r="AI192">
        <v>-2</v>
      </c>
      <c r="AJ192">
        <v>-2</v>
      </c>
      <c r="AK192">
        <v>-2</v>
      </c>
      <c r="AL192">
        <v>-2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-1</v>
      </c>
      <c r="AW192">
        <v>-1</v>
      </c>
      <c r="AX192">
        <v>0</v>
      </c>
      <c r="AY192">
        <v>-1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-2</v>
      </c>
      <c r="BO192">
        <v>-2</v>
      </c>
      <c r="BP192">
        <v>-2</v>
      </c>
      <c r="BQ192">
        <v>-2</v>
      </c>
      <c r="BR192">
        <v>-2</v>
      </c>
      <c r="BS192">
        <v>-2</v>
      </c>
      <c r="BT192">
        <v>-2</v>
      </c>
      <c r="BU192">
        <v>-2</v>
      </c>
      <c r="BV192">
        <v>-2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S192">
        <v>0</v>
      </c>
      <c r="CT192">
        <v>0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1</v>
      </c>
      <c r="DL192">
        <v>0</v>
      </c>
      <c r="DM192">
        <v>0</v>
      </c>
      <c r="DO192">
        <v>1</v>
      </c>
      <c r="DP192">
        <v>1</v>
      </c>
      <c r="DQ192" t="s">
        <v>858</v>
      </c>
      <c r="DR192">
        <v>0</v>
      </c>
      <c r="DS192">
        <v>0</v>
      </c>
      <c r="DT192">
        <v>0</v>
      </c>
      <c r="DU192">
        <v>0</v>
      </c>
      <c r="DV192">
        <v>1</v>
      </c>
      <c r="DW192" t="s">
        <v>445</v>
      </c>
      <c r="DX192">
        <v>1</v>
      </c>
      <c r="DY192">
        <v>0</v>
      </c>
      <c r="DZ192">
        <v>0</v>
      </c>
      <c r="EA192">
        <v>0</v>
      </c>
    </row>
    <row r="193" spans="1:131" x14ac:dyDescent="0.35">
      <c r="A193">
        <v>1</v>
      </c>
      <c r="B193">
        <v>1</v>
      </c>
      <c r="C193">
        <v>2</v>
      </c>
      <c r="D193">
        <v>1</v>
      </c>
      <c r="E193">
        <v>3</v>
      </c>
      <c r="F193">
        <v>3</v>
      </c>
      <c r="H193">
        <v>1</v>
      </c>
      <c r="I193">
        <v>1</v>
      </c>
      <c r="J193">
        <v>2</v>
      </c>
      <c r="L193">
        <v>2</v>
      </c>
      <c r="M193">
        <v>2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2</v>
      </c>
      <c r="T193">
        <v>2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-2</v>
      </c>
      <c r="AE193">
        <v>-2</v>
      </c>
      <c r="AF193">
        <v>-2</v>
      </c>
      <c r="AG193">
        <v>-2</v>
      </c>
      <c r="AH193">
        <v>-2</v>
      </c>
      <c r="AI193">
        <v>-2</v>
      </c>
      <c r="AJ193">
        <v>-2</v>
      </c>
      <c r="AK193">
        <v>-2</v>
      </c>
      <c r="AL193">
        <v>-2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-2</v>
      </c>
      <c r="AW193">
        <v>-2</v>
      </c>
      <c r="AX193">
        <v>-2</v>
      </c>
      <c r="AY193">
        <v>-2</v>
      </c>
      <c r="AZ193">
        <v>-2</v>
      </c>
      <c r="BA193">
        <v>-2</v>
      </c>
      <c r="BB193">
        <v>-2</v>
      </c>
      <c r="BC193">
        <v>-2</v>
      </c>
      <c r="BD193">
        <v>-2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-2</v>
      </c>
      <c r="BO193">
        <v>-2</v>
      </c>
      <c r="BP193">
        <v>-2</v>
      </c>
      <c r="BQ193">
        <v>-2</v>
      </c>
      <c r="BR193">
        <v>-2</v>
      </c>
      <c r="BS193">
        <v>-2</v>
      </c>
      <c r="BT193">
        <v>-2</v>
      </c>
      <c r="BU193">
        <v>-2</v>
      </c>
      <c r="BV193">
        <v>-2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S193">
        <v>0</v>
      </c>
      <c r="CT193">
        <v>0</v>
      </c>
      <c r="CU193">
        <v>1</v>
      </c>
      <c r="CV193">
        <v>1</v>
      </c>
      <c r="CW193">
        <v>0</v>
      </c>
      <c r="CX193">
        <v>1</v>
      </c>
      <c r="CY193">
        <v>1</v>
      </c>
      <c r="CZ193">
        <v>1</v>
      </c>
      <c r="DA193">
        <v>0</v>
      </c>
      <c r="DB193">
        <v>1</v>
      </c>
      <c r="DC193">
        <v>1</v>
      </c>
      <c r="DD193">
        <v>1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1</v>
      </c>
      <c r="DL193">
        <v>0</v>
      </c>
      <c r="DM193">
        <v>0</v>
      </c>
      <c r="DO193">
        <v>1</v>
      </c>
      <c r="DP193">
        <v>1</v>
      </c>
      <c r="DQ193" t="s">
        <v>82</v>
      </c>
      <c r="DR193">
        <v>0</v>
      </c>
      <c r="DS193">
        <v>0</v>
      </c>
      <c r="DT193">
        <v>0</v>
      </c>
      <c r="DU193">
        <v>1</v>
      </c>
      <c r="DV193">
        <v>0</v>
      </c>
      <c r="DX193">
        <v>1</v>
      </c>
      <c r="DY193">
        <v>0</v>
      </c>
      <c r="DZ193">
        <v>0</v>
      </c>
      <c r="EA193">
        <v>0</v>
      </c>
    </row>
    <row r="194" spans="1:131" x14ac:dyDescent="0.35">
      <c r="A194">
        <v>1</v>
      </c>
      <c r="B194">
        <v>1</v>
      </c>
      <c r="C194">
        <v>2</v>
      </c>
      <c r="D194">
        <v>1</v>
      </c>
      <c r="E194">
        <v>3</v>
      </c>
      <c r="F194">
        <v>3</v>
      </c>
      <c r="H194">
        <v>1</v>
      </c>
      <c r="I194">
        <v>1</v>
      </c>
      <c r="J194">
        <v>2</v>
      </c>
      <c r="L194">
        <v>2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-2</v>
      </c>
      <c r="AE194">
        <v>-2</v>
      </c>
      <c r="AF194">
        <v>-2</v>
      </c>
      <c r="AG194">
        <v>-2</v>
      </c>
      <c r="AH194">
        <v>-2</v>
      </c>
      <c r="AI194">
        <v>-2</v>
      </c>
      <c r="AJ194">
        <v>-2</v>
      </c>
      <c r="AK194">
        <v>-2</v>
      </c>
      <c r="AL194">
        <v>-2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-1</v>
      </c>
      <c r="AW194">
        <v>-2</v>
      </c>
      <c r="AX194">
        <v>0</v>
      </c>
      <c r="AY194">
        <v>-2</v>
      </c>
      <c r="AZ194">
        <v>-2</v>
      </c>
      <c r="BA194">
        <v>-2</v>
      </c>
      <c r="BB194">
        <v>-2</v>
      </c>
      <c r="BC194">
        <v>-2</v>
      </c>
      <c r="BD194">
        <v>-2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-2</v>
      </c>
      <c r="BO194">
        <v>-2</v>
      </c>
      <c r="BP194">
        <v>-2</v>
      </c>
      <c r="BQ194">
        <v>-2</v>
      </c>
      <c r="BR194">
        <v>-2</v>
      </c>
      <c r="BS194">
        <v>-2</v>
      </c>
      <c r="BT194">
        <v>-2</v>
      </c>
      <c r="BU194">
        <v>-2</v>
      </c>
      <c r="BV194">
        <v>-2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0</v>
      </c>
      <c r="CS194">
        <v>0</v>
      </c>
      <c r="CT194">
        <v>0</v>
      </c>
      <c r="CU194">
        <v>1</v>
      </c>
      <c r="CV194">
        <v>1</v>
      </c>
      <c r="CW194">
        <v>0</v>
      </c>
      <c r="CX194">
        <v>1</v>
      </c>
      <c r="CY194">
        <v>1</v>
      </c>
      <c r="CZ194">
        <v>1</v>
      </c>
      <c r="DA194">
        <v>0</v>
      </c>
      <c r="DB194">
        <v>0</v>
      </c>
      <c r="DC194">
        <v>1</v>
      </c>
      <c r="DD194">
        <v>1</v>
      </c>
      <c r="DE194">
        <v>1</v>
      </c>
      <c r="DF194">
        <v>0</v>
      </c>
      <c r="DG194">
        <v>1</v>
      </c>
      <c r="DH194">
        <v>1</v>
      </c>
      <c r="DI194">
        <v>1</v>
      </c>
      <c r="DJ194">
        <v>1</v>
      </c>
      <c r="DK194">
        <v>0</v>
      </c>
      <c r="DL194">
        <v>1</v>
      </c>
      <c r="DM194">
        <v>0</v>
      </c>
      <c r="DO194">
        <v>1</v>
      </c>
      <c r="DP194">
        <v>1</v>
      </c>
      <c r="DQ194" t="s">
        <v>82</v>
      </c>
      <c r="DR194">
        <v>1</v>
      </c>
      <c r="DS194">
        <v>0</v>
      </c>
      <c r="DT194">
        <v>0</v>
      </c>
      <c r="DU194">
        <v>0</v>
      </c>
      <c r="DV194">
        <v>0</v>
      </c>
      <c r="DX194">
        <v>1</v>
      </c>
      <c r="DY194">
        <v>0</v>
      </c>
      <c r="DZ194">
        <v>0</v>
      </c>
      <c r="EA194">
        <v>0</v>
      </c>
    </row>
    <row r="195" spans="1:131" x14ac:dyDescent="0.35">
      <c r="A195">
        <v>1</v>
      </c>
      <c r="B195">
        <v>1</v>
      </c>
      <c r="C195">
        <v>2</v>
      </c>
      <c r="D195">
        <v>1</v>
      </c>
      <c r="E195">
        <v>3</v>
      </c>
      <c r="F195">
        <v>3</v>
      </c>
      <c r="H195">
        <v>1</v>
      </c>
      <c r="I195">
        <v>1</v>
      </c>
      <c r="J195">
        <v>2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-2</v>
      </c>
      <c r="V195">
        <v>-2</v>
      </c>
      <c r="W195">
        <v>-2</v>
      </c>
      <c r="X195">
        <v>-2</v>
      </c>
      <c r="Y195">
        <v>-2</v>
      </c>
      <c r="Z195">
        <v>-2</v>
      </c>
      <c r="AA195">
        <v>-2</v>
      </c>
      <c r="AB195">
        <v>-2</v>
      </c>
      <c r="AC195">
        <v>-2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-1</v>
      </c>
      <c r="AL195">
        <v>-1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-2</v>
      </c>
      <c r="AW195">
        <v>-2</v>
      </c>
      <c r="AX195">
        <v>-2</v>
      </c>
      <c r="AY195">
        <v>-2</v>
      </c>
      <c r="AZ195">
        <v>-2</v>
      </c>
      <c r="BA195">
        <v>-2</v>
      </c>
      <c r="BB195">
        <v>-2</v>
      </c>
      <c r="BC195">
        <v>-2</v>
      </c>
      <c r="BD195">
        <v>-2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-2</v>
      </c>
      <c r="BO195">
        <v>-2</v>
      </c>
      <c r="BP195">
        <v>-2</v>
      </c>
      <c r="BQ195">
        <v>-2</v>
      </c>
      <c r="BR195">
        <v>-2</v>
      </c>
      <c r="BS195">
        <v>-2</v>
      </c>
      <c r="BT195">
        <v>-2</v>
      </c>
      <c r="BU195">
        <v>-2</v>
      </c>
      <c r="BV195">
        <v>-2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0</v>
      </c>
      <c r="CH195">
        <v>1</v>
      </c>
      <c r="CI195">
        <v>2</v>
      </c>
      <c r="CJ195">
        <v>1</v>
      </c>
      <c r="CK195">
        <v>1</v>
      </c>
      <c r="CL195">
        <v>0</v>
      </c>
      <c r="CM195">
        <v>1</v>
      </c>
      <c r="CN195">
        <v>1</v>
      </c>
      <c r="CO195">
        <v>0</v>
      </c>
      <c r="CP195">
        <v>0</v>
      </c>
      <c r="CQ195">
        <v>0</v>
      </c>
      <c r="CS195">
        <v>1</v>
      </c>
      <c r="CT195">
        <v>1</v>
      </c>
      <c r="CU195">
        <v>1</v>
      </c>
      <c r="CV195">
        <v>0</v>
      </c>
      <c r="CW195">
        <v>1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0</v>
      </c>
      <c r="DL195">
        <v>0</v>
      </c>
      <c r="DM195">
        <v>0</v>
      </c>
      <c r="DO195">
        <v>1</v>
      </c>
      <c r="DP195">
        <v>1</v>
      </c>
      <c r="DQ195" t="s">
        <v>82</v>
      </c>
      <c r="DR195">
        <v>0</v>
      </c>
      <c r="DS195">
        <v>1</v>
      </c>
      <c r="DT195">
        <v>0</v>
      </c>
      <c r="DU195">
        <v>0</v>
      </c>
      <c r="DV195">
        <v>0</v>
      </c>
      <c r="DX195">
        <v>1</v>
      </c>
      <c r="DY195">
        <v>0</v>
      </c>
      <c r="DZ195">
        <v>0</v>
      </c>
      <c r="EA195">
        <v>0</v>
      </c>
    </row>
    <row r="196" spans="1:131" x14ac:dyDescent="0.35">
      <c r="A196">
        <v>1</v>
      </c>
      <c r="B196">
        <v>1</v>
      </c>
      <c r="C196">
        <v>3</v>
      </c>
      <c r="D196">
        <v>1</v>
      </c>
      <c r="E196">
        <v>3</v>
      </c>
      <c r="F196">
        <v>3</v>
      </c>
      <c r="H196">
        <v>0</v>
      </c>
      <c r="I196">
        <v>1</v>
      </c>
      <c r="J196">
        <v>2</v>
      </c>
      <c r="L196">
        <v>2</v>
      </c>
      <c r="M196">
        <v>2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-2</v>
      </c>
      <c r="V196">
        <v>-2</v>
      </c>
      <c r="W196">
        <v>-2</v>
      </c>
      <c r="X196">
        <v>-2</v>
      </c>
      <c r="Y196">
        <v>-2</v>
      </c>
      <c r="Z196">
        <v>-2</v>
      </c>
      <c r="AA196">
        <v>-2</v>
      </c>
      <c r="AB196">
        <v>-2</v>
      </c>
      <c r="AC196">
        <v>-2</v>
      </c>
      <c r="AD196">
        <v>-2</v>
      </c>
      <c r="AE196">
        <v>-2</v>
      </c>
      <c r="AF196">
        <v>-2</v>
      </c>
      <c r="AG196">
        <v>-2</v>
      </c>
      <c r="AH196">
        <v>-2</v>
      </c>
      <c r="AI196">
        <v>-2</v>
      </c>
      <c r="AJ196">
        <v>-2</v>
      </c>
      <c r="AK196">
        <v>-2</v>
      </c>
      <c r="AL196">
        <v>-2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-2</v>
      </c>
      <c r="AW196">
        <v>-2</v>
      </c>
      <c r="AX196">
        <v>-2</v>
      </c>
      <c r="AY196">
        <v>-2</v>
      </c>
      <c r="AZ196">
        <v>-2</v>
      </c>
      <c r="BA196">
        <v>-2</v>
      </c>
      <c r="BB196">
        <v>-2</v>
      </c>
      <c r="BC196">
        <v>-2</v>
      </c>
      <c r="BD196">
        <v>-2</v>
      </c>
      <c r="BE196">
        <v>2</v>
      </c>
      <c r="BF196">
        <v>2</v>
      </c>
      <c r="BG196">
        <v>2</v>
      </c>
      <c r="BH196">
        <v>2</v>
      </c>
      <c r="BI196">
        <v>2</v>
      </c>
      <c r="BJ196">
        <v>2</v>
      </c>
      <c r="BK196">
        <v>2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2</v>
      </c>
      <c r="BT196">
        <v>2</v>
      </c>
      <c r="BU196">
        <v>2</v>
      </c>
      <c r="BV196">
        <v>2</v>
      </c>
      <c r="BW196">
        <v>-1</v>
      </c>
      <c r="BX196">
        <v>-2</v>
      </c>
      <c r="BY196">
        <v>-2</v>
      </c>
      <c r="BZ196">
        <v>-2</v>
      </c>
      <c r="CA196">
        <v>-2</v>
      </c>
      <c r="CB196">
        <v>-2</v>
      </c>
      <c r="CC196">
        <v>-2</v>
      </c>
      <c r="CD196">
        <v>-2</v>
      </c>
      <c r="CE196">
        <v>-2</v>
      </c>
      <c r="CF196">
        <v>1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S196">
        <v>0</v>
      </c>
      <c r="CT196">
        <v>0</v>
      </c>
      <c r="CU196">
        <v>1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0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O196">
        <v>1</v>
      </c>
      <c r="DP196">
        <v>1</v>
      </c>
      <c r="DQ196" t="s">
        <v>82</v>
      </c>
      <c r="DR196">
        <v>1</v>
      </c>
      <c r="DS196">
        <v>0</v>
      </c>
      <c r="DT196">
        <v>0</v>
      </c>
      <c r="DU196">
        <v>0</v>
      </c>
      <c r="DV196">
        <v>0</v>
      </c>
      <c r="DX196">
        <v>1</v>
      </c>
      <c r="DY196">
        <v>0</v>
      </c>
      <c r="DZ196">
        <v>0</v>
      </c>
      <c r="EA196">
        <v>0</v>
      </c>
    </row>
    <row r="197" spans="1:131" x14ac:dyDescent="0.35">
      <c r="A197">
        <v>1</v>
      </c>
      <c r="B197">
        <v>1</v>
      </c>
      <c r="C197">
        <v>2</v>
      </c>
      <c r="D197">
        <v>1</v>
      </c>
      <c r="E197">
        <v>3</v>
      </c>
      <c r="F197">
        <v>3</v>
      </c>
      <c r="H197">
        <v>1</v>
      </c>
      <c r="I197">
        <v>1</v>
      </c>
      <c r="J197">
        <v>2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-2</v>
      </c>
      <c r="V197">
        <v>-2</v>
      </c>
      <c r="W197">
        <v>-2</v>
      </c>
      <c r="X197">
        <v>-2</v>
      </c>
      <c r="Y197">
        <v>-2</v>
      </c>
      <c r="Z197">
        <v>-2</v>
      </c>
      <c r="AA197">
        <v>-2</v>
      </c>
      <c r="AB197">
        <v>-2</v>
      </c>
      <c r="AC197">
        <v>-2</v>
      </c>
      <c r="AD197">
        <v>-2</v>
      </c>
      <c r="AE197">
        <v>-2</v>
      </c>
      <c r="AF197">
        <v>-2</v>
      </c>
      <c r="AG197">
        <v>-2</v>
      </c>
      <c r="AH197">
        <v>-2</v>
      </c>
      <c r="AI197">
        <v>-2</v>
      </c>
      <c r="AJ197">
        <v>-2</v>
      </c>
      <c r="AK197">
        <v>-2</v>
      </c>
      <c r="AL197">
        <v>-2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2</v>
      </c>
      <c r="AV197">
        <v>-2</v>
      </c>
      <c r="AW197">
        <v>-2</v>
      </c>
      <c r="AX197">
        <v>-2</v>
      </c>
      <c r="AY197">
        <v>-2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-2</v>
      </c>
      <c r="BO197">
        <v>-2</v>
      </c>
      <c r="BP197">
        <v>-2</v>
      </c>
      <c r="BQ197">
        <v>-2</v>
      </c>
      <c r="BR197">
        <v>-2</v>
      </c>
      <c r="BS197">
        <v>-2</v>
      </c>
      <c r="BT197">
        <v>-2</v>
      </c>
      <c r="BU197">
        <v>-2</v>
      </c>
      <c r="BV197">
        <v>-2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2</v>
      </c>
      <c r="CJ197">
        <v>1</v>
      </c>
      <c r="CK197">
        <v>1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S197">
        <v>0</v>
      </c>
      <c r="CT197">
        <v>0</v>
      </c>
      <c r="CU197">
        <v>1</v>
      </c>
      <c r="CV197">
        <v>1</v>
      </c>
      <c r="CW197">
        <v>0</v>
      </c>
      <c r="CX197">
        <v>1</v>
      </c>
      <c r="CY197">
        <v>1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O197">
        <v>1</v>
      </c>
      <c r="DP197">
        <v>1</v>
      </c>
      <c r="DQ197" t="s">
        <v>82</v>
      </c>
      <c r="DR197">
        <v>0</v>
      </c>
      <c r="DS197">
        <v>0</v>
      </c>
      <c r="DT197">
        <v>0</v>
      </c>
      <c r="DU197">
        <v>0</v>
      </c>
      <c r="DV197">
        <v>1</v>
      </c>
      <c r="DW197" t="s">
        <v>1381</v>
      </c>
      <c r="DX197">
        <v>1</v>
      </c>
      <c r="DY197">
        <v>0</v>
      </c>
      <c r="DZ197">
        <v>0</v>
      </c>
      <c r="EA197">
        <v>0</v>
      </c>
    </row>
    <row r="198" spans="1:131" x14ac:dyDescent="0.35">
      <c r="A198">
        <v>1</v>
      </c>
      <c r="B198">
        <v>1</v>
      </c>
      <c r="C198">
        <v>2</v>
      </c>
      <c r="D198">
        <v>1</v>
      </c>
      <c r="E198">
        <v>3</v>
      </c>
      <c r="F198">
        <v>3</v>
      </c>
      <c r="H198">
        <v>1</v>
      </c>
      <c r="I198">
        <v>1</v>
      </c>
      <c r="J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-2</v>
      </c>
      <c r="V198">
        <v>-2</v>
      </c>
      <c r="W198">
        <v>-2</v>
      </c>
      <c r="X198">
        <v>-2</v>
      </c>
      <c r="Y198">
        <v>-2</v>
      </c>
      <c r="Z198">
        <v>-2</v>
      </c>
      <c r="AA198">
        <v>-2</v>
      </c>
      <c r="AB198">
        <v>-2</v>
      </c>
      <c r="AC198">
        <v>-2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-1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2</v>
      </c>
      <c r="BF198">
        <v>2</v>
      </c>
      <c r="BG198">
        <v>2</v>
      </c>
      <c r="BH198">
        <v>2</v>
      </c>
      <c r="BI198">
        <v>2</v>
      </c>
      <c r="BJ198">
        <v>2</v>
      </c>
      <c r="BK198">
        <v>2</v>
      </c>
      <c r="BL198">
        <v>2</v>
      </c>
      <c r="BM198">
        <v>2</v>
      </c>
      <c r="BN198">
        <v>-2</v>
      </c>
      <c r="BO198">
        <v>-2</v>
      </c>
      <c r="BP198">
        <v>-2</v>
      </c>
      <c r="BQ198">
        <v>-2</v>
      </c>
      <c r="BR198">
        <v>-2</v>
      </c>
      <c r="BS198">
        <v>-2</v>
      </c>
      <c r="BT198">
        <v>-2</v>
      </c>
      <c r="BU198">
        <v>-2</v>
      </c>
      <c r="BV198">
        <v>-2</v>
      </c>
      <c r="BW198">
        <v>2</v>
      </c>
      <c r="BX198">
        <v>2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1</v>
      </c>
      <c r="CG198">
        <v>0</v>
      </c>
      <c r="CH198">
        <v>0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S198">
        <v>0</v>
      </c>
      <c r="CT198">
        <v>0</v>
      </c>
      <c r="CU198">
        <v>1</v>
      </c>
      <c r="CV198">
        <v>1</v>
      </c>
      <c r="CW198">
        <v>1</v>
      </c>
      <c r="CX198">
        <v>0</v>
      </c>
      <c r="CY198">
        <v>1</v>
      </c>
      <c r="CZ198">
        <v>1</v>
      </c>
      <c r="DA198">
        <v>0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O198">
        <v>0</v>
      </c>
      <c r="DP198">
        <v>1</v>
      </c>
      <c r="DQ198" t="s">
        <v>82</v>
      </c>
      <c r="DR198">
        <v>0</v>
      </c>
      <c r="DS198">
        <v>0</v>
      </c>
      <c r="DT198">
        <v>0</v>
      </c>
      <c r="DU198">
        <v>1</v>
      </c>
      <c r="DV198">
        <v>0</v>
      </c>
      <c r="DX198">
        <v>1</v>
      </c>
      <c r="DY198">
        <v>0</v>
      </c>
      <c r="DZ198">
        <v>0</v>
      </c>
      <c r="EA198">
        <v>0</v>
      </c>
    </row>
    <row r="199" spans="1:131" x14ac:dyDescent="0.35">
      <c r="A199">
        <v>1</v>
      </c>
      <c r="B199">
        <v>1</v>
      </c>
      <c r="C199">
        <v>2</v>
      </c>
      <c r="D199">
        <v>1</v>
      </c>
      <c r="E199">
        <v>3</v>
      </c>
      <c r="F199">
        <v>3</v>
      </c>
      <c r="H199">
        <v>1</v>
      </c>
      <c r="I199">
        <v>1</v>
      </c>
      <c r="J199">
        <v>2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-2</v>
      </c>
      <c r="AE199">
        <v>-2</v>
      </c>
      <c r="AF199">
        <v>-2</v>
      </c>
      <c r="AG199">
        <v>-2</v>
      </c>
      <c r="AH199">
        <v>-2</v>
      </c>
      <c r="AI199">
        <v>-2</v>
      </c>
      <c r="AJ199">
        <v>-2</v>
      </c>
      <c r="AK199">
        <v>-2</v>
      </c>
      <c r="AL199">
        <v>-2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-2</v>
      </c>
      <c r="AW199">
        <v>-2</v>
      </c>
      <c r="AX199">
        <v>-2</v>
      </c>
      <c r="AY199">
        <v>-2</v>
      </c>
      <c r="AZ199">
        <v>-2</v>
      </c>
      <c r="BA199">
        <v>-2</v>
      </c>
      <c r="BB199">
        <v>-2</v>
      </c>
      <c r="BC199">
        <v>-2</v>
      </c>
      <c r="BD199">
        <v>-2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-1</v>
      </c>
      <c r="BO199">
        <v>-2</v>
      </c>
      <c r="BP199">
        <v>-2</v>
      </c>
      <c r="BQ199">
        <v>-2</v>
      </c>
      <c r="BR199">
        <v>-2</v>
      </c>
      <c r="BS199">
        <v>-2</v>
      </c>
      <c r="BT199">
        <v>-2</v>
      </c>
      <c r="BU199">
        <v>-2</v>
      </c>
      <c r="BV199">
        <v>-2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0</v>
      </c>
      <c r="CH199">
        <v>0</v>
      </c>
      <c r="CI199">
        <v>1</v>
      </c>
      <c r="CJ199">
        <v>1</v>
      </c>
      <c r="CK199">
        <v>1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S199">
        <v>0</v>
      </c>
      <c r="CT199">
        <v>1</v>
      </c>
      <c r="CU199">
        <v>1</v>
      </c>
      <c r="CV199">
        <v>1</v>
      </c>
      <c r="CW199">
        <v>0</v>
      </c>
      <c r="CX199">
        <v>1</v>
      </c>
      <c r="CY199">
        <v>1</v>
      </c>
      <c r="CZ199">
        <v>1</v>
      </c>
      <c r="DA199">
        <v>0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0</v>
      </c>
      <c r="DO199">
        <v>1</v>
      </c>
      <c r="DP199">
        <v>1</v>
      </c>
      <c r="DQ199" t="s">
        <v>82</v>
      </c>
      <c r="DR199">
        <v>0</v>
      </c>
      <c r="DS199">
        <v>0</v>
      </c>
      <c r="DT199">
        <v>0</v>
      </c>
      <c r="DU199">
        <v>1</v>
      </c>
      <c r="DV199">
        <v>0</v>
      </c>
      <c r="DX199">
        <v>1</v>
      </c>
      <c r="DY199">
        <v>0</v>
      </c>
      <c r="DZ199">
        <v>0</v>
      </c>
      <c r="EA199">
        <v>0</v>
      </c>
    </row>
    <row r="200" spans="1:131" x14ac:dyDescent="0.35">
      <c r="A200">
        <v>1</v>
      </c>
      <c r="B200">
        <v>1</v>
      </c>
      <c r="C200">
        <v>2</v>
      </c>
      <c r="D200">
        <v>1</v>
      </c>
      <c r="E200">
        <v>3</v>
      </c>
      <c r="F200">
        <v>3</v>
      </c>
      <c r="H200">
        <v>1</v>
      </c>
      <c r="I200">
        <v>0</v>
      </c>
      <c r="J200">
        <v>2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-2</v>
      </c>
      <c r="V200">
        <v>-2</v>
      </c>
      <c r="W200">
        <v>-2</v>
      </c>
      <c r="X200">
        <v>-2</v>
      </c>
      <c r="Y200">
        <v>-2</v>
      </c>
      <c r="Z200">
        <v>-2</v>
      </c>
      <c r="AA200">
        <v>-2</v>
      </c>
      <c r="AB200">
        <v>-2</v>
      </c>
      <c r="AC200">
        <v>-2</v>
      </c>
      <c r="AD200">
        <v>-2</v>
      </c>
      <c r="AE200">
        <v>-2</v>
      </c>
      <c r="AF200">
        <v>-2</v>
      </c>
      <c r="AG200">
        <v>-2</v>
      </c>
      <c r="AH200">
        <v>-2</v>
      </c>
      <c r="AI200">
        <v>-2</v>
      </c>
      <c r="AJ200">
        <v>-2</v>
      </c>
      <c r="AK200">
        <v>-2</v>
      </c>
      <c r="AL200">
        <v>-2</v>
      </c>
      <c r="AM200">
        <v>2</v>
      </c>
      <c r="AN200">
        <v>2</v>
      </c>
      <c r="AO200">
        <v>2</v>
      </c>
      <c r="AP200">
        <v>2</v>
      </c>
      <c r="AQ200">
        <v>2</v>
      </c>
      <c r="AR200">
        <v>2</v>
      </c>
      <c r="AS200">
        <v>2</v>
      </c>
      <c r="AT200">
        <v>2</v>
      </c>
      <c r="AU200">
        <v>2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-2</v>
      </c>
      <c r="BO200">
        <v>-2</v>
      </c>
      <c r="BP200">
        <v>-2</v>
      </c>
      <c r="BQ200">
        <v>-2</v>
      </c>
      <c r="BR200">
        <v>-2</v>
      </c>
      <c r="BS200">
        <v>-2</v>
      </c>
      <c r="BT200">
        <v>-2</v>
      </c>
      <c r="BU200">
        <v>-2</v>
      </c>
      <c r="BV200">
        <v>-2</v>
      </c>
      <c r="BW200">
        <v>2</v>
      </c>
      <c r="BX200">
        <v>2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1</v>
      </c>
      <c r="CG200">
        <v>0</v>
      </c>
      <c r="CH200">
        <v>1</v>
      </c>
      <c r="CI200">
        <v>1</v>
      </c>
      <c r="CJ200">
        <v>1</v>
      </c>
      <c r="CK200">
        <v>1</v>
      </c>
      <c r="CL200">
        <v>0</v>
      </c>
      <c r="CM200">
        <v>1</v>
      </c>
      <c r="CN200">
        <v>1</v>
      </c>
      <c r="CO200">
        <v>0</v>
      </c>
      <c r="CP200">
        <v>0</v>
      </c>
      <c r="CQ200">
        <v>0</v>
      </c>
      <c r="CS200">
        <v>0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0</v>
      </c>
      <c r="DL200">
        <v>0</v>
      </c>
      <c r="DM200">
        <v>0</v>
      </c>
      <c r="DO200">
        <v>1</v>
      </c>
      <c r="DP200">
        <v>1</v>
      </c>
      <c r="DQ200" t="s">
        <v>82</v>
      </c>
      <c r="DR200">
        <v>0</v>
      </c>
      <c r="DS200">
        <v>0</v>
      </c>
      <c r="DT200">
        <v>0</v>
      </c>
      <c r="DU200">
        <v>1</v>
      </c>
      <c r="DV200">
        <v>0</v>
      </c>
      <c r="DX200">
        <v>1</v>
      </c>
      <c r="DY200">
        <v>0</v>
      </c>
      <c r="DZ200">
        <v>0</v>
      </c>
      <c r="EA200">
        <v>0</v>
      </c>
    </row>
    <row r="201" spans="1:131" x14ac:dyDescent="0.35">
      <c r="A201">
        <v>1</v>
      </c>
      <c r="B201">
        <v>1</v>
      </c>
      <c r="C201">
        <v>2</v>
      </c>
      <c r="D201">
        <v>1</v>
      </c>
      <c r="E201">
        <v>3</v>
      </c>
      <c r="F201">
        <v>3</v>
      </c>
      <c r="H201">
        <v>1</v>
      </c>
      <c r="I201">
        <v>1</v>
      </c>
      <c r="J201">
        <v>2</v>
      </c>
      <c r="L201">
        <v>2</v>
      </c>
      <c r="M201">
        <v>2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-2</v>
      </c>
      <c r="V201">
        <v>-2</v>
      </c>
      <c r="W201">
        <v>-2</v>
      </c>
      <c r="X201">
        <v>-2</v>
      </c>
      <c r="Y201">
        <v>-2</v>
      </c>
      <c r="Z201">
        <v>-2</v>
      </c>
      <c r="AA201">
        <v>-2</v>
      </c>
      <c r="AB201">
        <v>-2</v>
      </c>
      <c r="AC201">
        <v>-2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-1</v>
      </c>
      <c r="AL201">
        <v>-1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-2</v>
      </c>
      <c r="AW201">
        <v>-2</v>
      </c>
      <c r="AX201">
        <v>-2</v>
      </c>
      <c r="AY201">
        <v>-2</v>
      </c>
      <c r="AZ201">
        <v>-2</v>
      </c>
      <c r="BA201">
        <v>-2</v>
      </c>
      <c r="BB201">
        <v>-2</v>
      </c>
      <c r="BC201">
        <v>-2</v>
      </c>
      <c r="BD201">
        <v>-2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-1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S201">
        <v>0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0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1</v>
      </c>
      <c r="DK201">
        <v>0</v>
      </c>
      <c r="DL201">
        <v>0</v>
      </c>
      <c r="DM201">
        <v>0</v>
      </c>
      <c r="DO201">
        <v>1</v>
      </c>
      <c r="DP201">
        <v>1</v>
      </c>
      <c r="DQ201" t="s">
        <v>1391</v>
      </c>
      <c r="DR201">
        <v>1</v>
      </c>
      <c r="DS201">
        <v>0</v>
      </c>
      <c r="DT201">
        <v>0</v>
      </c>
      <c r="DU201">
        <v>0</v>
      </c>
      <c r="DV201">
        <v>0</v>
      </c>
      <c r="DX201">
        <v>1</v>
      </c>
      <c r="DY201">
        <v>0</v>
      </c>
      <c r="DZ201">
        <v>0</v>
      </c>
      <c r="EA201">
        <v>0</v>
      </c>
    </row>
    <row r="202" spans="1:131" x14ac:dyDescent="0.35">
      <c r="A202">
        <v>1</v>
      </c>
      <c r="B202">
        <v>1</v>
      </c>
      <c r="C202">
        <v>2</v>
      </c>
      <c r="D202">
        <v>1</v>
      </c>
      <c r="E202">
        <v>3</v>
      </c>
      <c r="F202">
        <v>3</v>
      </c>
      <c r="H202">
        <v>1</v>
      </c>
      <c r="I202">
        <v>1</v>
      </c>
      <c r="J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-2</v>
      </c>
      <c r="AE202">
        <v>-2</v>
      </c>
      <c r="AF202">
        <v>-2</v>
      </c>
      <c r="AG202">
        <v>-2</v>
      </c>
      <c r="AH202">
        <v>-2</v>
      </c>
      <c r="AI202">
        <v>-2</v>
      </c>
      <c r="AJ202">
        <v>-2</v>
      </c>
      <c r="AK202">
        <v>-2</v>
      </c>
      <c r="AL202">
        <v>-2</v>
      </c>
      <c r="AM202">
        <v>1</v>
      </c>
      <c r="AN202">
        <v>1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1</v>
      </c>
      <c r="AV202">
        <v>-2</v>
      </c>
      <c r="AW202">
        <v>-2</v>
      </c>
      <c r="AX202">
        <v>-2</v>
      </c>
      <c r="AY202">
        <v>-2</v>
      </c>
      <c r="AZ202">
        <v>-2</v>
      </c>
      <c r="BA202">
        <v>-2</v>
      </c>
      <c r="BB202">
        <v>-2</v>
      </c>
      <c r="BC202">
        <v>-2</v>
      </c>
      <c r="BD202">
        <v>-2</v>
      </c>
      <c r="BE202">
        <v>2</v>
      </c>
      <c r="BF202">
        <v>2</v>
      </c>
      <c r="BG202">
        <v>2</v>
      </c>
      <c r="BH202">
        <v>2</v>
      </c>
      <c r="BI202">
        <v>2</v>
      </c>
      <c r="BJ202">
        <v>2</v>
      </c>
      <c r="BK202">
        <v>2</v>
      </c>
      <c r="BL202">
        <v>2</v>
      </c>
      <c r="BM202">
        <v>2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-4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1</v>
      </c>
      <c r="CQ202">
        <v>0</v>
      </c>
      <c r="CS202">
        <v>0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0</v>
      </c>
      <c r="DL202">
        <v>0</v>
      </c>
      <c r="DM202">
        <v>0</v>
      </c>
      <c r="DO202">
        <v>1</v>
      </c>
      <c r="DP202">
        <v>1</v>
      </c>
      <c r="DQ202" t="s">
        <v>82</v>
      </c>
      <c r="DR202">
        <v>1</v>
      </c>
      <c r="DS202">
        <v>0</v>
      </c>
      <c r="DT202">
        <v>0</v>
      </c>
      <c r="DU202">
        <v>0</v>
      </c>
      <c r="DV202">
        <v>0</v>
      </c>
      <c r="DX202">
        <v>1</v>
      </c>
      <c r="DY202">
        <v>0</v>
      </c>
      <c r="DZ202">
        <v>0</v>
      </c>
      <c r="EA202">
        <v>0</v>
      </c>
    </row>
    <row r="203" spans="1:131" x14ac:dyDescent="0.35">
      <c r="A203">
        <v>1</v>
      </c>
      <c r="B203">
        <v>1</v>
      </c>
      <c r="C203">
        <v>2</v>
      </c>
      <c r="D203">
        <v>1</v>
      </c>
      <c r="E203">
        <v>3</v>
      </c>
      <c r="F203">
        <v>3</v>
      </c>
      <c r="H203">
        <v>1</v>
      </c>
      <c r="I203">
        <v>1</v>
      </c>
      <c r="J203">
        <v>2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-1</v>
      </c>
      <c r="AL203">
        <v>-1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-2</v>
      </c>
      <c r="AW203">
        <v>-2</v>
      </c>
      <c r="AX203">
        <v>-2</v>
      </c>
      <c r="AY203">
        <v>-2</v>
      </c>
      <c r="AZ203">
        <v>-2</v>
      </c>
      <c r="BA203">
        <v>-2</v>
      </c>
      <c r="BB203">
        <v>-2</v>
      </c>
      <c r="BC203">
        <v>-2</v>
      </c>
      <c r="BD203">
        <v>-2</v>
      </c>
      <c r="BE203">
        <v>2</v>
      </c>
      <c r="BF203">
        <v>2</v>
      </c>
      <c r="BG203">
        <v>2</v>
      </c>
      <c r="BH203">
        <v>2</v>
      </c>
      <c r="BI203">
        <v>2</v>
      </c>
      <c r="BJ203">
        <v>2</v>
      </c>
      <c r="BK203">
        <v>2</v>
      </c>
      <c r="BL203">
        <v>2</v>
      </c>
      <c r="BM203">
        <v>2</v>
      </c>
      <c r="BN203">
        <v>-2</v>
      </c>
      <c r="BO203">
        <v>-2</v>
      </c>
      <c r="BP203">
        <v>-2</v>
      </c>
      <c r="BQ203">
        <v>-2</v>
      </c>
      <c r="BR203">
        <v>-2</v>
      </c>
      <c r="BS203">
        <v>-2</v>
      </c>
      <c r="BT203">
        <v>-2</v>
      </c>
      <c r="BU203">
        <v>-2</v>
      </c>
      <c r="BV203">
        <v>-2</v>
      </c>
      <c r="BW203">
        <v>2</v>
      </c>
      <c r="BX203">
        <v>2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0</v>
      </c>
      <c r="CG203">
        <v>0</v>
      </c>
      <c r="CH203">
        <v>1</v>
      </c>
      <c r="CI203">
        <v>2</v>
      </c>
      <c r="CJ203">
        <v>1</v>
      </c>
      <c r="CK203">
        <v>1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S203">
        <v>1</v>
      </c>
      <c r="CT203">
        <v>1</v>
      </c>
      <c r="CU203">
        <v>1</v>
      </c>
      <c r="CV203">
        <v>0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0</v>
      </c>
      <c r="DO203">
        <v>1</v>
      </c>
      <c r="DP203">
        <v>1</v>
      </c>
      <c r="DQ203" t="s">
        <v>1396</v>
      </c>
      <c r="DR203">
        <v>0</v>
      </c>
      <c r="DS203">
        <v>0</v>
      </c>
      <c r="DT203">
        <v>0</v>
      </c>
      <c r="DU203">
        <v>1</v>
      </c>
      <c r="DV203">
        <v>0</v>
      </c>
      <c r="DX203">
        <v>1</v>
      </c>
      <c r="DY203">
        <v>0</v>
      </c>
      <c r="DZ203">
        <v>0</v>
      </c>
      <c r="EA203">
        <v>0</v>
      </c>
    </row>
    <row r="204" spans="1:131" x14ac:dyDescent="0.35">
      <c r="A204">
        <v>1</v>
      </c>
      <c r="B204">
        <v>1</v>
      </c>
      <c r="C204">
        <v>2</v>
      </c>
      <c r="D204">
        <v>0</v>
      </c>
      <c r="E204">
        <v>3</v>
      </c>
      <c r="F204">
        <v>3</v>
      </c>
      <c r="H204">
        <v>0</v>
      </c>
      <c r="I204">
        <v>0</v>
      </c>
      <c r="J204">
        <v>2</v>
      </c>
      <c r="L204">
        <v>2</v>
      </c>
      <c r="M204">
        <v>2</v>
      </c>
      <c r="N204">
        <v>1</v>
      </c>
      <c r="O204">
        <v>2</v>
      </c>
      <c r="P204">
        <v>1</v>
      </c>
      <c r="Q204">
        <v>-1</v>
      </c>
      <c r="R204">
        <v>2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1</v>
      </c>
      <c r="AA204">
        <v>1</v>
      </c>
      <c r="AB204">
        <v>2</v>
      </c>
      <c r="AC204">
        <v>1</v>
      </c>
      <c r="AD204">
        <v>1</v>
      </c>
      <c r="AE204">
        <v>2</v>
      </c>
      <c r="AF204">
        <v>1</v>
      </c>
      <c r="AG204">
        <v>2</v>
      </c>
      <c r="AH204">
        <v>1</v>
      </c>
      <c r="AI204">
        <v>1</v>
      </c>
      <c r="AJ204">
        <v>1</v>
      </c>
      <c r="AK204">
        <v>1</v>
      </c>
      <c r="AL204">
        <v>2</v>
      </c>
      <c r="AM204">
        <v>2</v>
      </c>
      <c r="AN204">
        <v>2</v>
      </c>
      <c r="AO204">
        <v>2</v>
      </c>
      <c r="AP204">
        <v>1</v>
      </c>
      <c r="AQ204">
        <v>2</v>
      </c>
      <c r="AR204">
        <v>1</v>
      </c>
      <c r="AS204">
        <v>2</v>
      </c>
      <c r="AT204">
        <v>2</v>
      </c>
      <c r="AU204">
        <v>2</v>
      </c>
      <c r="AV204">
        <v>2</v>
      </c>
      <c r="AW204">
        <v>1</v>
      </c>
      <c r="AX204">
        <v>1</v>
      </c>
      <c r="AY204">
        <v>1</v>
      </c>
      <c r="AZ204">
        <v>1</v>
      </c>
      <c r="BA204">
        <v>2</v>
      </c>
      <c r="BB204">
        <v>1</v>
      </c>
      <c r="BC204">
        <v>1</v>
      </c>
      <c r="BD204">
        <v>1</v>
      </c>
      <c r="BE204">
        <v>-1</v>
      </c>
      <c r="BF204">
        <v>1</v>
      </c>
      <c r="BG204">
        <v>1</v>
      </c>
      <c r="BH204">
        <v>-1</v>
      </c>
      <c r="BI204">
        <v>1</v>
      </c>
      <c r="BJ204">
        <v>1</v>
      </c>
      <c r="BK204">
        <v>2</v>
      </c>
      <c r="BL204">
        <v>1</v>
      </c>
      <c r="BM204">
        <v>1</v>
      </c>
      <c r="BN204">
        <v>-2</v>
      </c>
      <c r="BO204">
        <v>-1</v>
      </c>
      <c r="BP204">
        <v>2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2</v>
      </c>
      <c r="BW204">
        <v>-1</v>
      </c>
      <c r="BX204">
        <v>2</v>
      </c>
      <c r="BY204">
        <v>2</v>
      </c>
      <c r="BZ204">
        <v>2</v>
      </c>
      <c r="CA204">
        <v>2</v>
      </c>
      <c r="CB204">
        <v>1</v>
      </c>
      <c r="CC204">
        <v>2</v>
      </c>
      <c r="CD204">
        <v>1</v>
      </c>
      <c r="CE204">
        <v>2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0</v>
      </c>
      <c r="CS204">
        <v>1</v>
      </c>
      <c r="CT204">
        <v>0</v>
      </c>
      <c r="CU204">
        <v>1</v>
      </c>
      <c r="CV204">
        <v>1</v>
      </c>
      <c r="CW204">
        <v>0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0</v>
      </c>
      <c r="DD204">
        <v>1</v>
      </c>
      <c r="DE204">
        <v>1</v>
      </c>
      <c r="DF204">
        <v>0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0</v>
      </c>
      <c r="DO204">
        <v>1</v>
      </c>
      <c r="DP204">
        <v>1</v>
      </c>
      <c r="DQ204" t="s">
        <v>72</v>
      </c>
      <c r="DR204">
        <v>1</v>
      </c>
      <c r="DS204">
        <v>1</v>
      </c>
      <c r="DT204">
        <v>1</v>
      </c>
      <c r="DU204">
        <v>1</v>
      </c>
      <c r="DV204">
        <v>0</v>
      </c>
      <c r="DX204">
        <v>1</v>
      </c>
      <c r="DY204">
        <v>1</v>
      </c>
      <c r="DZ204">
        <v>0</v>
      </c>
      <c r="EA204">
        <v>0</v>
      </c>
    </row>
    <row r="205" spans="1:131" x14ac:dyDescent="0.35">
      <c r="A205">
        <v>1</v>
      </c>
      <c r="B205">
        <v>1</v>
      </c>
      <c r="C205">
        <v>2</v>
      </c>
      <c r="D205">
        <v>1</v>
      </c>
      <c r="E205">
        <v>3</v>
      </c>
      <c r="F205">
        <v>3</v>
      </c>
      <c r="H205">
        <v>1</v>
      </c>
      <c r="I205">
        <v>1</v>
      </c>
      <c r="J205">
        <v>2</v>
      </c>
      <c r="L205">
        <v>2</v>
      </c>
      <c r="M205">
        <v>1</v>
      </c>
      <c r="N205">
        <v>-1</v>
      </c>
      <c r="O205">
        <v>1</v>
      </c>
      <c r="P205">
        <v>-2</v>
      </c>
      <c r="Q205">
        <v>-2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1</v>
      </c>
      <c r="X205">
        <v>1</v>
      </c>
      <c r="Y205">
        <v>2</v>
      </c>
      <c r="Z205">
        <v>-1</v>
      </c>
      <c r="AA205">
        <v>1</v>
      </c>
      <c r="AB205">
        <v>1</v>
      </c>
      <c r="AC205">
        <v>2</v>
      </c>
      <c r="AD205">
        <v>-1</v>
      </c>
      <c r="AE205">
        <v>2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1</v>
      </c>
      <c r="AM205">
        <v>2</v>
      </c>
      <c r="AN205">
        <v>1</v>
      </c>
      <c r="AO205">
        <v>2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2</v>
      </c>
      <c r="AV205">
        <v>2</v>
      </c>
      <c r="AW205">
        <v>1</v>
      </c>
      <c r="AX205">
        <v>2</v>
      </c>
      <c r="AY205">
        <v>1</v>
      </c>
      <c r="AZ205">
        <v>2</v>
      </c>
      <c r="BA205">
        <v>1</v>
      </c>
      <c r="BB205">
        <v>1</v>
      </c>
      <c r="BC205">
        <v>2</v>
      </c>
      <c r="BD205">
        <v>1</v>
      </c>
      <c r="BE205">
        <v>-1</v>
      </c>
      <c r="BF205">
        <v>2</v>
      </c>
      <c r="BG205">
        <v>1</v>
      </c>
      <c r="BH205">
        <v>1</v>
      </c>
      <c r="BI205">
        <v>1</v>
      </c>
      <c r="BJ205">
        <v>2</v>
      </c>
      <c r="BK205">
        <v>2</v>
      </c>
      <c r="BL205">
        <v>2</v>
      </c>
      <c r="BM205">
        <v>1</v>
      </c>
      <c r="BN205">
        <v>-2</v>
      </c>
      <c r="BO205">
        <v>0</v>
      </c>
      <c r="BP205">
        <v>2</v>
      </c>
      <c r="BQ205">
        <v>2</v>
      </c>
      <c r="BR205">
        <v>2</v>
      </c>
      <c r="BS205">
        <v>2</v>
      </c>
      <c r="BT205">
        <v>2</v>
      </c>
      <c r="BU205">
        <v>1</v>
      </c>
      <c r="BV205">
        <v>2</v>
      </c>
      <c r="BW205">
        <v>1</v>
      </c>
      <c r="BX205">
        <v>2</v>
      </c>
      <c r="BY205">
        <v>2</v>
      </c>
      <c r="BZ205">
        <v>1</v>
      </c>
      <c r="CA205">
        <v>2</v>
      </c>
      <c r="CB205">
        <v>1</v>
      </c>
      <c r="CC205">
        <v>1</v>
      </c>
      <c r="CD205">
        <v>2</v>
      </c>
      <c r="CE205">
        <v>2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0</v>
      </c>
      <c r="CS205">
        <v>1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0</v>
      </c>
      <c r="DO205">
        <v>1</v>
      </c>
      <c r="DP205">
        <v>1</v>
      </c>
      <c r="DQ205" t="s">
        <v>72</v>
      </c>
      <c r="DR205">
        <v>1</v>
      </c>
      <c r="DS205">
        <v>1</v>
      </c>
      <c r="DT205">
        <v>1</v>
      </c>
      <c r="DU205">
        <v>1</v>
      </c>
      <c r="DV205">
        <v>0</v>
      </c>
      <c r="DX205">
        <v>1</v>
      </c>
      <c r="DY205">
        <v>1</v>
      </c>
      <c r="DZ205">
        <v>1</v>
      </c>
      <c r="EA205">
        <v>0</v>
      </c>
    </row>
    <row r="206" spans="1:131" x14ac:dyDescent="0.35">
      <c r="A206">
        <v>1</v>
      </c>
      <c r="B206">
        <v>1</v>
      </c>
      <c r="C206">
        <v>2</v>
      </c>
      <c r="D206">
        <v>1</v>
      </c>
      <c r="E206">
        <v>3</v>
      </c>
      <c r="F206">
        <v>3</v>
      </c>
      <c r="H206">
        <v>1</v>
      </c>
      <c r="I206">
        <v>1</v>
      </c>
      <c r="J206">
        <v>2</v>
      </c>
      <c r="L206">
        <v>2</v>
      </c>
      <c r="M206">
        <v>2</v>
      </c>
      <c r="N206">
        <v>1</v>
      </c>
      <c r="O206">
        <v>2</v>
      </c>
      <c r="P206">
        <v>-1</v>
      </c>
      <c r="Q206">
        <v>1</v>
      </c>
      <c r="R206">
        <v>-1</v>
      </c>
      <c r="S206">
        <v>1</v>
      </c>
      <c r="T206">
        <v>1</v>
      </c>
      <c r="U206">
        <v>-2</v>
      </c>
      <c r="V206">
        <v>1</v>
      </c>
      <c r="W206">
        <v>2</v>
      </c>
      <c r="X206">
        <v>1</v>
      </c>
      <c r="Y206">
        <v>1</v>
      </c>
      <c r="Z206">
        <v>2</v>
      </c>
      <c r="AA206">
        <v>1</v>
      </c>
      <c r="AB206">
        <v>1</v>
      </c>
      <c r="AC206">
        <v>2</v>
      </c>
      <c r="AD206">
        <v>-1</v>
      </c>
      <c r="AE206">
        <v>1</v>
      </c>
      <c r="AF206">
        <v>2</v>
      </c>
      <c r="AG206">
        <v>1</v>
      </c>
      <c r="AH206">
        <v>2</v>
      </c>
      <c r="AI206">
        <v>1</v>
      </c>
      <c r="AJ206">
        <v>2</v>
      </c>
      <c r="AK206">
        <v>1</v>
      </c>
      <c r="AL206">
        <v>2</v>
      </c>
      <c r="AM206">
        <v>2</v>
      </c>
      <c r="AN206">
        <v>1</v>
      </c>
      <c r="AO206">
        <v>2</v>
      </c>
      <c r="AP206">
        <v>1</v>
      </c>
      <c r="AQ206">
        <v>1</v>
      </c>
      <c r="AR206">
        <v>1</v>
      </c>
      <c r="AS206">
        <v>2</v>
      </c>
      <c r="AT206">
        <v>1</v>
      </c>
      <c r="AU206">
        <v>2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2</v>
      </c>
      <c r="BB206">
        <v>2</v>
      </c>
      <c r="BC206">
        <v>-1</v>
      </c>
      <c r="BD206">
        <v>2</v>
      </c>
      <c r="BE206">
        <v>1</v>
      </c>
      <c r="BF206">
        <v>2</v>
      </c>
      <c r="BG206">
        <v>2</v>
      </c>
      <c r="BH206">
        <v>2</v>
      </c>
      <c r="BI206">
        <v>2</v>
      </c>
      <c r="BJ206">
        <v>1</v>
      </c>
      <c r="BK206">
        <v>1</v>
      </c>
      <c r="BL206">
        <v>1</v>
      </c>
      <c r="BM206">
        <v>2</v>
      </c>
      <c r="BN206">
        <v>-2</v>
      </c>
      <c r="BO206">
        <v>-1</v>
      </c>
      <c r="BP206">
        <v>2</v>
      </c>
      <c r="BQ206">
        <v>1</v>
      </c>
      <c r="BR206">
        <v>1</v>
      </c>
      <c r="BS206">
        <v>2</v>
      </c>
      <c r="BT206">
        <v>2</v>
      </c>
      <c r="BU206">
        <v>1</v>
      </c>
      <c r="BV206">
        <v>2</v>
      </c>
      <c r="BW206">
        <v>2</v>
      </c>
      <c r="BX206">
        <v>2</v>
      </c>
      <c r="BY206">
        <v>2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2</v>
      </c>
      <c r="CF206">
        <v>0</v>
      </c>
      <c r="CG206">
        <v>0</v>
      </c>
      <c r="CH206">
        <v>0</v>
      </c>
      <c r="CI206">
        <v>2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0</v>
      </c>
      <c r="CQ206">
        <v>0</v>
      </c>
      <c r="CS206">
        <v>1</v>
      </c>
      <c r="CT206">
        <v>0</v>
      </c>
      <c r="CU206">
        <v>1</v>
      </c>
      <c r="CV206">
        <v>1</v>
      </c>
      <c r="CW206">
        <v>0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0</v>
      </c>
      <c r="DG206">
        <v>0</v>
      </c>
      <c r="DH206">
        <v>1</v>
      </c>
      <c r="DI206">
        <v>1</v>
      </c>
      <c r="DJ206">
        <v>0</v>
      </c>
      <c r="DK206">
        <v>1</v>
      </c>
      <c r="DL206">
        <v>1</v>
      </c>
      <c r="DM206">
        <v>0</v>
      </c>
      <c r="DO206">
        <v>0</v>
      </c>
      <c r="DP206">
        <v>1</v>
      </c>
      <c r="DQ206" t="s">
        <v>72</v>
      </c>
      <c r="DR206">
        <v>1</v>
      </c>
      <c r="DS206">
        <v>0</v>
      </c>
      <c r="DT206">
        <v>0</v>
      </c>
      <c r="DU206">
        <v>0</v>
      </c>
      <c r="DV206">
        <v>0</v>
      </c>
      <c r="DX206">
        <v>1</v>
      </c>
      <c r="DY206">
        <v>0</v>
      </c>
      <c r="DZ206">
        <v>0</v>
      </c>
      <c r="EA206">
        <v>0</v>
      </c>
    </row>
    <row r="207" spans="1:131" x14ac:dyDescent="0.35">
      <c r="A207">
        <v>1</v>
      </c>
      <c r="B207">
        <v>1</v>
      </c>
      <c r="C207">
        <v>2</v>
      </c>
      <c r="D207">
        <v>1</v>
      </c>
      <c r="E207">
        <v>3</v>
      </c>
      <c r="F207">
        <v>3</v>
      </c>
      <c r="H207">
        <v>0</v>
      </c>
      <c r="I207">
        <v>0</v>
      </c>
      <c r="J207">
        <v>2</v>
      </c>
      <c r="L207">
        <v>2</v>
      </c>
      <c r="M207">
        <v>2</v>
      </c>
      <c r="N207">
        <v>-1</v>
      </c>
      <c r="O207">
        <v>2</v>
      </c>
      <c r="P207">
        <v>1</v>
      </c>
      <c r="Q207">
        <v>1</v>
      </c>
      <c r="R207">
        <v>2</v>
      </c>
      <c r="S207">
        <v>2</v>
      </c>
      <c r="T207">
        <v>-1</v>
      </c>
      <c r="U207">
        <v>1</v>
      </c>
      <c r="V207">
        <v>2</v>
      </c>
      <c r="W207">
        <v>1</v>
      </c>
      <c r="X207">
        <v>2</v>
      </c>
      <c r="Y207">
        <v>2</v>
      </c>
      <c r="Z207">
        <v>1</v>
      </c>
      <c r="AA207">
        <v>1</v>
      </c>
      <c r="AB207">
        <v>1</v>
      </c>
      <c r="AC207">
        <v>1</v>
      </c>
      <c r="AD207">
        <v>-1</v>
      </c>
      <c r="AE207">
        <v>-1</v>
      </c>
      <c r="AF207">
        <v>2</v>
      </c>
      <c r="AG207">
        <v>2</v>
      </c>
      <c r="AH207">
        <v>2</v>
      </c>
      <c r="AI207">
        <v>1</v>
      </c>
      <c r="AJ207">
        <v>1</v>
      </c>
      <c r="AK207">
        <v>2</v>
      </c>
      <c r="AL207">
        <v>2</v>
      </c>
      <c r="AM207">
        <v>1</v>
      </c>
      <c r="AN207">
        <v>1</v>
      </c>
      <c r="AO207">
        <v>2</v>
      </c>
      <c r="AP207">
        <v>1</v>
      </c>
      <c r="AQ207">
        <v>1</v>
      </c>
      <c r="AR207">
        <v>2</v>
      </c>
      <c r="AS207">
        <v>2</v>
      </c>
      <c r="AT207">
        <v>1</v>
      </c>
      <c r="AU207">
        <v>2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2</v>
      </c>
      <c r="BE207">
        <v>-1</v>
      </c>
      <c r="BF207">
        <v>2</v>
      </c>
      <c r="BG207">
        <v>-1</v>
      </c>
      <c r="BH207">
        <v>2</v>
      </c>
      <c r="BI207">
        <v>2</v>
      </c>
      <c r="BJ207">
        <v>1</v>
      </c>
      <c r="BK207">
        <v>-1</v>
      </c>
      <c r="BL207">
        <v>1</v>
      </c>
      <c r="BM207">
        <v>2</v>
      </c>
      <c r="BN207">
        <v>-2</v>
      </c>
      <c r="BO207">
        <v>-1</v>
      </c>
      <c r="BP207">
        <v>2</v>
      </c>
      <c r="BQ207">
        <v>2</v>
      </c>
      <c r="BR207">
        <v>1</v>
      </c>
      <c r="BS207">
        <v>1</v>
      </c>
      <c r="BT207">
        <v>1</v>
      </c>
      <c r="BU207">
        <v>1</v>
      </c>
      <c r="BV207">
        <v>2</v>
      </c>
      <c r="BW207">
        <v>1</v>
      </c>
      <c r="BX207">
        <v>2</v>
      </c>
      <c r="BY207">
        <v>1</v>
      </c>
      <c r="BZ207">
        <v>1</v>
      </c>
      <c r="CA207">
        <v>1</v>
      </c>
      <c r="CB207">
        <v>-1</v>
      </c>
      <c r="CC207">
        <v>-2</v>
      </c>
      <c r="CD207">
        <v>2</v>
      </c>
      <c r="CE207">
        <v>2</v>
      </c>
      <c r="CF207">
        <v>0</v>
      </c>
      <c r="CG207">
        <v>1</v>
      </c>
      <c r="CH207">
        <v>0</v>
      </c>
      <c r="CI207">
        <v>2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0</v>
      </c>
      <c r="CS207">
        <v>1</v>
      </c>
      <c r="CT207">
        <v>0</v>
      </c>
      <c r="CU207">
        <v>1</v>
      </c>
      <c r="CV207">
        <v>1</v>
      </c>
      <c r="CW207">
        <v>0</v>
      </c>
      <c r="CX207">
        <v>0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0</v>
      </c>
      <c r="DO207">
        <v>0</v>
      </c>
      <c r="DP207">
        <v>1</v>
      </c>
      <c r="DQ207" t="s">
        <v>72</v>
      </c>
      <c r="DR207">
        <v>1</v>
      </c>
      <c r="DS207">
        <v>0</v>
      </c>
      <c r="DT207">
        <v>0</v>
      </c>
      <c r="DU207">
        <v>1</v>
      </c>
      <c r="DV207">
        <v>0</v>
      </c>
      <c r="DX207">
        <v>1</v>
      </c>
      <c r="DY207">
        <v>0</v>
      </c>
      <c r="DZ207">
        <v>0</v>
      </c>
      <c r="EA207">
        <v>0</v>
      </c>
    </row>
    <row r="208" spans="1:131" x14ac:dyDescent="0.35">
      <c r="A208">
        <v>1</v>
      </c>
      <c r="B208">
        <v>1</v>
      </c>
      <c r="C208">
        <v>2</v>
      </c>
      <c r="D208">
        <v>1</v>
      </c>
      <c r="E208">
        <v>3</v>
      </c>
      <c r="F208">
        <v>3</v>
      </c>
      <c r="H208">
        <v>1</v>
      </c>
      <c r="I208">
        <v>1</v>
      </c>
      <c r="J208">
        <v>2</v>
      </c>
      <c r="L208">
        <v>2</v>
      </c>
      <c r="M208">
        <v>2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-1</v>
      </c>
      <c r="V208">
        <v>-1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-1</v>
      </c>
      <c r="AE208">
        <v>-1</v>
      </c>
      <c r="AF208">
        <v>1</v>
      </c>
      <c r="AG208">
        <v>1</v>
      </c>
      <c r="AH208">
        <v>1</v>
      </c>
      <c r="AI208">
        <v>-1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-2</v>
      </c>
      <c r="AW208">
        <v>-2</v>
      </c>
      <c r="AX208">
        <v>-2</v>
      </c>
      <c r="AY208">
        <v>-2</v>
      </c>
      <c r="AZ208">
        <v>-2</v>
      </c>
      <c r="BA208">
        <v>-2</v>
      </c>
      <c r="BB208">
        <v>-2</v>
      </c>
      <c r="BC208">
        <v>-2</v>
      </c>
      <c r="BD208">
        <v>-2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-1</v>
      </c>
      <c r="BO208">
        <v>-1</v>
      </c>
      <c r="BP208">
        <v>1</v>
      </c>
      <c r="BQ208">
        <v>-1</v>
      </c>
      <c r="BR208">
        <v>1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</v>
      </c>
      <c r="CJ208">
        <v>1</v>
      </c>
      <c r="CK208">
        <v>1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1</v>
      </c>
      <c r="CY208">
        <v>1</v>
      </c>
      <c r="CZ208">
        <v>1</v>
      </c>
      <c r="DA208">
        <v>0</v>
      </c>
      <c r="DB208">
        <v>1</v>
      </c>
      <c r="DC208">
        <v>1</v>
      </c>
      <c r="DD208">
        <v>1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O208">
        <v>1</v>
      </c>
      <c r="DP208">
        <v>1</v>
      </c>
      <c r="DQ208" t="s">
        <v>393</v>
      </c>
      <c r="DR208">
        <v>0</v>
      </c>
      <c r="DS208">
        <v>0</v>
      </c>
      <c r="DT208">
        <v>0</v>
      </c>
      <c r="DU208">
        <v>1</v>
      </c>
      <c r="DV208">
        <v>0</v>
      </c>
      <c r="DX208">
        <v>1</v>
      </c>
      <c r="DY208">
        <v>0</v>
      </c>
      <c r="DZ208">
        <v>0</v>
      </c>
      <c r="EA208">
        <v>0</v>
      </c>
    </row>
    <row r="209" spans="1:131" x14ac:dyDescent="0.35">
      <c r="A209">
        <v>1</v>
      </c>
      <c r="B209">
        <v>1</v>
      </c>
      <c r="C209">
        <v>2</v>
      </c>
      <c r="D209">
        <v>1</v>
      </c>
      <c r="E209">
        <v>3</v>
      </c>
      <c r="F209">
        <v>3</v>
      </c>
      <c r="H209">
        <v>1</v>
      </c>
      <c r="I209">
        <v>1</v>
      </c>
      <c r="J209">
        <v>2</v>
      </c>
      <c r="L209">
        <v>2</v>
      </c>
      <c r="M209">
        <v>2</v>
      </c>
      <c r="N209">
        <v>-1</v>
      </c>
      <c r="O209">
        <v>0</v>
      </c>
      <c r="P209">
        <v>-1</v>
      </c>
      <c r="Q209">
        <v>0</v>
      </c>
      <c r="R209">
        <v>0</v>
      </c>
      <c r="S209">
        <v>0</v>
      </c>
      <c r="T209">
        <v>0</v>
      </c>
      <c r="U209">
        <v>-1</v>
      </c>
      <c r="V209">
        <v>-1</v>
      </c>
      <c r="W209">
        <v>1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-2</v>
      </c>
      <c r="AE209">
        <v>-2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-2</v>
      </c>
      <c r="AW209">
        <v>-2</v>
      </c>
      <c r="AX209">
        <v>-2</v>
      </c>
      <c r="AY209">
        <v>-2</v>
      </c>
      <c r="AZ209">
        <v>-2</v>
      </c>
      <c r="BA209">
        <v>-2</v>
      </c>
      <c r="BB209">
        <v>-2</v>
      </c>
      <c r="BC209">
        <v>-2</v>
      </c>
      <c r="BD209">
        <v>-2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-2</v>
      </c>
      <c r="BO209">
        <v>-2</v>
      </c>
      <c r="BP209">
        <v>2</v>
      </c>
      <c r="BQ209">
        <v>-1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0</v>
      </c>
      <c r="CH209">
        <v>0</v>
      </c>
      <c r="CI209">
        <v>2</v>
      </c>
      <c r="CJ209">
        <v>1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S209">
        <v>0</v>
      </c>
      <c r="CT209">
        <v>0</v>
      </c>
      <c r="CU209">
        <v>1</v>
      </c>
      <c r="CV209">
        <v>1</v>
      </c>
      <c r="CW209">
        <v>0</v>
      </c>
      <c r="CX209">
        <v>0</v>
      </c>
      <c r="CY209">
        <v>1</v>
      </c>
      <c r="CZ209">
        <v>1</v>
      </c>
      <c r="DA209">
        <v>0</v>
      </c>
      <c r="DB209">
        <v>1</v>
      </c>
      <c r="DC209">
        <v>1</v>
      </c>
      <c r="DD209">
        <v>1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0</v>
      </c>
      <c r="DO209">
        <v>0</v>
      </c>
      <c r="DP209">
        <v>1</v>
      </c>
      <c r="DQ209" t="s">
        <v>393</v>
      </c>
      <c r="DR209">
        <v>0</v>
      </c>
      <c r="DS209">
        <v>1</v>
      </c>
      <c r="DT209">
        <v>0</v>
      </c>
      <c r="DU209">
        <v>0</v>
      </c>
      <c r="DV209">
        <v>0</v>
      </c>
      <c r="DX209">
        <v>1</v>
      </c>
      <c r="DY209">
        <v>0</v>
      </c>
      <c r="DZ209">
        <v>0</v>
      </c>
      <c r="EA209">
        <v>0</v>
      </c>
    </row>
    <row r="210" spans="1:131" x14ac:dyDescent="0.35">
      <c r="A210">
        <v>1</v>
      </c>
      <c r="B210">
        <v>1</v>
      </c>
      <c r="C210">
        <v>2</v>
      </c>
      <c r="D210">
        <v>1</v>
      </c>
      <c r="E210">
        <v>3</v>
      </c>
      <c r="F210">
        <v>3</v>
      </c>
      <c r="H210">
        <v>1</v>
      </c>
      <c r="I210">
        <v>1</v>
      </c>
      <c r="J210">
        <v>1</v>
      </c>
      <c r="L210">
        <v>2</v>
      </c>
      <c r="M210">
        <v>2</v>
      </c>
      <c r="N210">
        <v>1</v>
      </c>
      <c r="O210">
        <v>0</v>
      </c>
      <c r="P210">
        <v>-2</v>
      </c>
      <c r="Q210">
        <v>0</v>
      </c>
      <c r="R210">
        <v>0</v>
      </c>
      <c r="S210">
        <v>-1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2</v>
      </c>
      <c r="CJ210">
        <v>1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S210">
        <v>0</v>
      </c>
      <c r="CT210">
        <v>0</v>
      </c>
      <c r="CU210">
        <v>1</v>
      </c>
      <c r="CV210">
        <v>1</v>
      </c>
      <c r="CW210">
        <v>0</v>
      </c>
      <c r="CX210">
        <v>0</v>
      </c>
      <c r="CY210">
        <v>1</v>
      </c>
      <c r="CZ210">
        <v>1</v>
      </c>
      <c r="DA210">
        <v>0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O210">
        <v>1</v>
      </c>
      <c r="DP210">
        <v>1</v>
      </c>
      <c r="DQ210" t="s">
        <v>393</v>
      </c>
      <c r="DR210">
        <v>0</v>
      </c>
      <c r="DS210">
        <v>0</v>
      </c>
      <c r="DT210">
        <v>0</v>
      </c>
      <c r="DU210">
        <v>1</v>
      </c>
      <c r="DV210">
        <v>0</v>
      </c>
      <c r="DX210">
        <v>1</v>
      </c>
      <c r="DY210">
        <v>0</v>
      </c>
      <c r="DZ210">
        <v>0</v>
      </c>
      <c r="EA210">
        <v>0</v>
      </c>
    </row>
    <row r="211" spans="1:131" x14ac:dyDescent="0.35">
      <c r="A211">
        <v>1</v>
      </c>
      <c r="B211">
        <v>1</v>
      </c>
      <c r="C211">
        <v>2</v>
      </c>
      <c r="D211">
        <v>1</v>
      </c>
      <c r="E211">
        <v>3</v>
      </c>
      <c r="F211">
        <v>3</v>
      </c>
      <c r="H211">
        <v>1</v>
      </c>
      <c r="I211">
        <v>0</v>
      </c>
      <c r="J211">
        <v>2</v>
      </c>
      <c r="L211">
        <v>2</v>
      </c>
      <c r="M211">
        <v>2</v>
      </c>
      <c r="N211">
        <v>-1</v>
      </c>
      <c r="O211">
        <v>1</v>
      </c>
      <c r="P211">
        <v>-1</v>
      </c>
      <c r="Q211">
        <v>0</v>
      </c>
      <c r="R211">
        <v>0</v>
      </c>
      <c r="S211">
        <v>-2</v>
      </c>
      <c r="T211">
        <v>0</v>
      </c>
      <c r="U211">
        <v>-1</v>
      </c>
      <c r="V211">
        <v>-2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-1</v>
      </c>
      <c r="AE211">
        <v>-1</v>
      </c>
      <c r="AF211">
        <v>-1</v>
      </c>
      <c r="AG211">
        <v>1</v>
      </c>
      <c r="AH211">
        <v>1</v>
      </c>
      <c r="AI211">
        <v>-2</v>
      </c>
      <c r="AJ211">
        <v>-2</v>
      </c>
      <c r="AK211">
        <v>1</v>
      </c>
      <c r="AL211">
        <v>-1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-2</v>
      </c>
      <c r="AW211">
        <v>-2</v>
      </c>
      <c r="AX211">
        <v>-2</v>
      </c>
      <c r="AY211">
        <v>-2</v>
      </c>
      <c r="AZ211">
        <v>-2</v>
      </c>
      <c r="BA211">
        <v>-2</v>
      </c>
      <c r="BB211">
        <v>-2</v>
      </c>
      <c r="BC211">
        <v>-2</v>
      </c>
      <c r="BD211">
        <v>-2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-2</v>
      </c>
      <c r="BO211">
        <v>-2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2</v>
      </c>
      <c r="CJ211">
        <v>1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1</v>
      </c>
      <c r="CY211">
        <v>1</v>
      </c>
      <c r="CZ211">
        <v>1</v>
      </c>
      <c r="DA211">
        <v>0</v>
      </c>
      <c r="DB211">
        <v>1</v>
      </c>
      <c r="DC211">
        <v>1</v>
      </c>
      <c r="DD211">
        <v>1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O211">
        <v>1</v>
      </c>
      <c r="DP211">
        <v>1</v>
      </c>
      <c r="DQ211" t="s">
        <v>393</v>
      </c>
      <c r="DR211">
        <v>0</v>
      </c>
      <c r="DS211">
        <v>0</v>
      </c>
      <c r="DT211">
        <v>0</v>
      </c>
      <c r="DU211">
        <v>1</v>
      </c>
      <c r="DV211">
        <v>0</v>
      </c>
      <c r="DX211">
        <v>1</v>
      </c>
      <c r="DY211">
        <v>0</v>
      </c>
      <c r="DZ211">
        <v>0</v>
      </c>
      <c r="EA211">
        <v>0</v>
      </c>
    </row>
    <row r="212" spans="1:131" x14ac:dyDescent="0.35">
      <c r="A212">
        <v>1</v>
      </c>
      <c r="B212">
        <v>1</v>
      </c>
      <c r="C212">
        <v>2</v>
      </c>
      <c r="D212">
        <v>1</v>
      </c>
      <c r="E212">
        <v>3</v>
      </c>
      <c r="F212">
        <v>3</v>
      </c>
      <c r="H212">
        <v>1</v>
      </c>
      <c r="I212">
        <v>1</v>
      </c>
      <c r="J212">
        <v>2</v>
      </c>
      <c r="L212">
        <v>2</v>
      </c>
      <c r="M212">
        <v>2</v>
      </c>
      <c r="N212">
        <v>-1</v>
      </c>
      <c r="O212">
        <v>-1</v>
      </c>
      <c r="P212">
        <v>-1</v>
      </c>
      <c r="Q212">
        <v>0</v>
      </c>
      <c r="R212">
        <v>0</v>
      </c>
      <c r="S212">
        <v>0</v>
      </c>
      <c r="T212">
        <v>0</v>
      </c>
      <c r="U212">
        <v>-1</v>
      </c>
      <c r="V212">
        <v>-1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-1</v>
      </c>
      <c r="AJ212">
        <v>-1</v>
      </c>
      <c r="AK212">
        <v>-1</v>
      </c>
      <c r="AL212">
        <v>-1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-2</v>
      </c>
      <c r="AW212">
        <v>-2</v>
      </c>
      <c r="AX212">
        <v>-2</v>
      </c>
      <c r="AY212">
        <v>-2</v>
      </c>
      <c r="AZ212">
        <v>-2</v>
      </c>
      <c r="BA212">
        <v>-2</v>
      </c>
      <c r="BB212">
        <v>-2</v>
      </c>
      <c r="BC212">
        <v>-2</v>
      </c>
      <c r="BD212">
        <v>-2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-2</v>
      </c>
      <c r="BO212">
        <v>-2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2</v>
      </c>
      <c r="CJ212">
        <v>1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O212">
        <v>1</v>
      </c>
      <c r="DP212">
        <v>5</v>
      </c>
      <c r="DQ212" t="s">
        <v>393</v>
      </c>
      <c r="DR212">
        <v>0</v>
      </c>
      <c r="DS212">
        <v>0</v>
      </c>
      <c r="DT212">
        <v>0</v>
      </c>
      <c r="DU212">
        <v>1</v>
      </c>
      <c r="DV212">
        <v>0</v>
      </c>
      <c r="DX212">
        <v>1</v>
      </c>
      <c r="DY212">
        <v>0</v>
      </c>
      <c r="DZ212">
        <v>0</v>
      </c>
      <c r="EA212">
        <v>0</v>
      </c>
    </row>
    <row r="213" spans="1:131" x14ac:dyDescent="0.35">
      <c r="A213">
        <v>1</v>
      </c>
      <c r="B213">
        <v>1</v>
      </c>
      <c r="C213">
        <v>2</v>
      </c>
      <c r="D213">
        <v>1</v>
      </c>
      <c r="E213">
        <v>3</v>
      </c>
      <c r="F213">
        <v>3</v>
      </c>
      <c r="H213">
        <v>1</v>
      </c>
      <c r="I213">
        <v>1</v>
      </c>
      <c r="J213">
        <v>2</v>
      </c>
      <c r="L213">
        <v>2</v>
      </c>
      <c r="M213">
        <v>2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-1</v>
      </c>
      <c r="V213">
        <v>-1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-2</v>
      </c>
      <c r="AE213">
        <v>-2</v>
      </c>
      <c r="AF213">
        <v>-2</v>
      </c>
      <c r="AG213">
        <v>-2</v>
      </c>
      <c r="AH213">
        <v>-2</v>
      </c>
      <c r="AI213">
        <v>-2</v>
      </c>
      <c r="AJ213">
        <v>-2</v>
      </c>
      <c r="AK213">
        <v>-2</v>
      </c>
      <c r="AL213">
        <v>-2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-2</v>
      </c>
      <c r="AW213">
        <v>-2</v>
      </c>
      <c r="AX213">
        <v>-2</v>
      </c>
      <c r="AY213">
        <v>-2</v>
      </c>
      <c r="AZ213">
        <v>-2</v>
      </c>
      <c r="BA213">
        <v>-2</v>
      </c>
      <c r="BB213">
        <v>-2</v>
      </c>
      <c r="BC213">
        <v>-2</v>
      </c>
      <c r="BD213">
        <v>-2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-2</v>
      </c>
      <c r="BO213">
        <v>-2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2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S213">
        <v>0</v>
      </c>
      <c r="CT213">
        <v>0</v>
      </c>
      <c r="CU213">
        <v>1</v>
      </c>
      <c r="CV213">
        <v>1</v>
      </c>
      <c r="CW213">
        <v>0</v>
      </c>
      <c r="CX213">
        <v>1</v>
      </c>
      <c r="CY213">
        <v>1</v>
      </c>
      <c r="CZ213">
        <v>1</v>
      </c>
      <c r="DA213">
        <v>0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O213">
        <v>1</v>
      </c>
      <c r="DP213">
        <v>1</v>
      </c>
      <c r="DQ213" t="s">
        <v>393</v>
      </c>
      <c r="DR213">
        <v>0</v>
      </c>
      <c r="DS213">
        <v>0</v>
      </c>
      <c r="DT213">
        <v>0</v>
      </c>
      <c r="DU213">
        <v>1</v>
      </c>
      <c r="DV213">
        <v>0</v>
      </c>
      <c r="DX213">
        <v>1</v>
      </c>
      <c r="DY213">
        <v>0</v>
      </c>
      <c r="DZ213">
        <v>0</v>
      </c>
      <c r="EA213">
        <v>0</v>
      </c>
    </row>
    <row r="214" spans="1:131" x14ac:dyDescent="0.35">
      <c r="A214">
        <v>1</v>
      </c>
      <c r="B214">
        <v>1</v>
      </c>
      <c r="C214">
        <v>2</v>
      </c>
      <c r="D214">
        <v>1</v>
      </c>
      <c r="E214">
        <v>3</v>
      </c>
      <c r="F214">
        <v>3</v>
      </c>
      <c r="H214">
        <v>1</v>
      </c>
      <c r="I214">
        <v>1</v>
      </c>
      <c r="J214">
        <v>2</v>
      </c>
      <c r="L214">
        <v>1</v>
      </c>
      <c r="M214">
        <v>2</v>
      </c>
      <c r="N214">
        <v>1</v>
      </c>
      <c r="O214">
        <v>1</v>
      </c>
      <c r="P214">
        <v>0</v>
      </c>
      <c r="Q214">
        <v>1</v>
      </c>
      <c r="R214">
        <v>1</v>
      </c>
      <c r="S214">
        <v>1</v>
      </c>
      <c r="T214">
        <v>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1</v>
      </c>
      <c r="AD214">
        <v>-1</v>
      </c>
      <c r="AE214">
        <v>-2</v>
      </c>
      <c r="AF214">
        <v>-1</v>
      </c>
      <c r="AG214">
        <v>-1</v>
      </c>
      <c r="AH214">
        <v>-1</v>
      </c>
      <c r="AI214">
        <v>0</v>
      </c>
      <c r="AJ214">
        <v>-1</v>
      </c>
      <c r="AK214">
        <v>-1</v>
      </c>
      <c r="AL214">
        <v>-1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v>-1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-1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1</v>
      </c>
      <c r="CJ214">
        <v>1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S214">
        <v>0</v>
      </c>
      <c r="CT214">
        <v>0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1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1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O214">
        <v>1</v>
      </c>
      <c r="DP214">
        <v>5</v>
      </c>
      <c r="DQ214" t="s">
        <v>72</v>
      </c>
      <c r="DR214">
        <v>1</v>
      </c>
      <c r="DS214">
        <v>0</v>
      </c>
      <c r="DT214">
        <v>0</v>
      </c>
      <c r="DU214">
        <v>0</v>
      </c>
      <c r="DV214">
        <v>0</v>
      </c>
      <c r="DX214">
        <v>1</v>
      </c>
      <c r="DY214">
        <v>1</v>
      </c>
      <c r="DZ214">
        <v>0</v>
      </c>
      <c r="EA214">
        <v>0</v>
      </c>
    </row>
    <row r="215" spans="1:131" x14ac:dyDescent="0.35">
      <c r="A215">
        <v>1</v>
      </c>
      <c r="B215">
        <v>1</v>
      </c>
      <c r="C215">
        <v>2</v>
      </c>
      <c r="D215">
        <v>1</v>
      </c>
      <c r="E215">
        <v>3</v>
      </c>
      <c r="F215">
        <v>3</v>
      </c>
      <c r="H215">
        <v>1</v>
      </c>
      <c r="I215">
        <v>1</v>
      </c>
      <c r="J215">
        <v>2</v>
      </c>
      <c r="L215">
        <v>2</v>
      </c>
      <c r="M215">
        <v>2</v>
      </c>
      <c r="N215">
        <v>1</v>
      </c>
      <c r="O215">
        <v>1</v>
      </c>
      <c r="P215">
        <v>-1</v>
      </c>
      <c r="Q215">
        <v>0</v>
      </c>
      <c r="R215">
        <v>1</v>
      </c>
      <c r="S215">
        <v>2</v>
      </c>
      <c r="T215">
        <v>-1</v>
      </c>
      <c r="U215">
        <v>-1</v>
      </c>
      <c r="V215">
        <v>-2</v>
      </c>
      <c r="W215">
        <v>-1</v>
      </c>
      <c r="X215">
        <v>-1</v>
      </c>
      <c r="Y215">
        <v>1</v>
      </c>
      <c r="Z215">
        <v>0</v>
      </c>
      <c r="AA215">
        <v>-1</v>
      </c>
      <c r="AB215">
        <v>-2</v>
      </c>
      <c r="AC215">
        <v>1</v>
      </c>
      <c r="AD215">
        <v>-1</v>
      </c>
      <c r="AE215">
        <v>-1</v>
      </c>
      <c r="AF215">
        <v>-1</v>
      </c>
      <c r="AG215">
        <v>-1</v>
      </c>
      <c r="AH215">
        <v>0</v>
      </c>
      <c r="AI215">
        <v>-1</v>
      </c>
      <c r="AJ215">
        <v>-1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</v>
      </c>
      <c r="AW215">
        <v>-2</v>
      </c>
      <c r="AX215">
        <v>0</v>
      </c>
      <c r="AY215">
        <v>-1</v>
      </c>
      <c r="AZ215">
        <v>0</v>
      </c>
      <c r="BA215">
        <v>0</v>
      </c>
      <c r="BB215">
        <v>-1</v>
      </c>
      <c r="BC215">
        <v>-2</v>
      </c>
      <c r="BD215">
        <v>2</v>
      </c>
      <c r="BE215">
        <v>0</v>
      </c>
      <c r="BF215">
        <v>1</v>
      </c>
      <c r="BG215">
        <v>0</v>
      </c>
      <c r="BH215">
        <v>1</v>
      </c>
      <c r="BI215">
        <v>0</v>
      </c>
      <c r="BJ215">
        <v>0</v>
      </c>
      <c r="BK215">
        <v>1</v>
      </c>
      <c r="BL215">
        <v>1</v>
      </c>
      <c r="BM215">
        <v>-1</v>
      </c>
      <c r="BN215">
        <v>-2</v>
      </c>
      <c r="BO215">
        <v>-2</v>
      </c>
      <c r="BP215">
        <v>-1</v>
      </c>
      <c r="BQ215">
        <v>-2</v>
      </c>
      <c r="BR215">
        <v>0</v>
      </c>
      <c r="BS215">
        <v>0</v>
      </c>
      <c r="BT215">
        <v>-2</v>
      </c>
      <c r="BU215">
        <v>-2</v>
      </c>
      <c r="BV215">
        <v>2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0</v>
      </c>
      <c r="CC215">
        <v>1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0</v>
      </c>
      <c r="DG215">
        <v>1</v>
      </c>
      <c r="DH215">
        <v>0</v>
      </c>
      <c r="DI215">
        <v>0</v>
      </c>
      <c r="DJ215">
        <v>1</v>
      </c>
      <c r="DK215">
        <v>1</v>
      </c>
      <c r="DL215">
        <v>0</v>
      </c>
      <c r="DM215">
        <v>0</v>
      </c>
      <c r="DO215">
        <v>1</v>
      </c>
      <c r="DP215">
        <v>5</v>
      </c>
      <c r="DQ215" t="s">
        <v>72</v>
      </c>
      <c r="DR215">
        <v>1</v>
      </c>
      <c r="DS215">
        <v>0</v>
      </c>
      <c r="DT215">
        <v>0</v>
      </c>
      <c r="DU215">
        <v>0</v>
      </c>
      <c r="DV215">
        <v>0</v>
      </c>
      <c r="DX215">
        <v>1</v>
      </c>
      <c r="DY215">
        <v>0</v>
      </c>
      <c r="DZ215">
        <v>0</v>
      </c>
      <c r="EA215">
        <v>0</v>
      </c>
    </row>
    <row r="216" spans="1:131" x14ac:dyDescent="0.35">
      <c r="A216">
        <v>1</v>
      </c>
      <c r="B216">
        <v>1</v>
      </c>
      <c r="C216">
        <v>2</v>
      </c>
      <c r="D216">
        <v>1</v>
      </c>
      <c r="E216">
        <v>3</v>
      </c>
      <c r="F216">
        <v>3</v>
      </c>
      <c r="H216">
        <v>1</v>
      </c>
      <c r="I216">
        <v>1</v>
      </c>
      <c r="J216">
        <v>2</v>
      </c>
      <c r="L216">
        <v>2</v>
      </c>
      <c r="M216">
        <v>2</v>
      </c>
      <c r="N216">
        <v>1</v>
      </c>
      <c r="O216">
        <v>1</v>
      </c>
      <c r="P216">
        <v>-1</v>
      </c>
      <c r="Q216">
        <v>0</v>
      </c>
      <c r="R216">
        <v>1</v>
      </c>
      <c r="S216">
        <v>2</v>
      </c>
      <c r="T216">
        <v>-1</v>
      </c>
      <c r="U216">
        <v>-2</v>
      </c>
      <c r="V216">
        <v>-2</v>
      </c>
      <c r="W216">
        <v>-1</v>
      </c>
      <c r="X216">
        <v>-2</v>
      </c>
      <c r="Y216">
        <v>1</v>
      </c>
      <c r="Z216">
        <v>0</v>
      </c>
      <c r="AA216">
        <v>0</v>
      </c>
      <c r="AB216">
        <v>-2</v>
      </c>
      <c r="AC216">
        <v>2</v>
      </c>
      <c r="AD216">
        <v>-1</v>
      </c>
      <c r="AE216">
        <v>-1</v>
      </c>
      <c r="AF216">
        <v>-1</v>
      </c>
      <c r="AG216">
        <v>-1</v>
      </c>
      <c r="AH216">
        <v>0</v>
      </c>
      <c r="AI216">
        <v>-1</v>
      </c>
      <c r="AJ216">
        <v>-1</v>
      </c>
      <c r="AK216">
        <v>-1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0</v>
      </c>
      <c r="AR216">
        <v>-1</v>
      </c>
      <c r="AS216">
        <v>-1</v>
      </c>
      <c r="AT216">
        <v>-1</v>
      </c>
      <c r="AU216">
        <v>1</v>
      </c>
      <c r="AV216">
        <v>0</v>
      </c>
      <c r="AW216">
        <v>-2</v>
      </c>
      <c r="AX216">
        <v>0</v>
      </c>
      <c r="AY216">
        <v>-1</v>
      </c>
      <c r="AZ216">
        <v>0</v>
      </c>
      <c r="BA216">
        <v>0</v>
      </c>
      <c r="BB216">
        <v>-1</v>
      </c>
      <c r="BC216">
        <v>-2</v>
      </c>
      <c r="BD216">
        <v>2</v>
      </c>
      <c r="BE216">
        <v>0</v>
      </c>
      <c r="BF216">
        <v>1</v>
      </c>
      <c r="BG216">
        <v>0</v>
      </c>
      <c r="BH216">
        <v>1</v>
      </c>
      <c r="BI216">
        <v>0</v>
      </c>
      <c r="BJ216">
        <v>0</v>
      </c>
      <c r="BK216">
        <v>1</v>
      </c>
      <c r="BL216">
        <v>2</v>
      </c>
      <c r="BM216">
        <v>-1</v>
      </c>
      <c r="BN216">
        <v>-2</v>
      </c>
      <c r="BO216">
        <v>-2</v>
      </c>
      <c r="BP216">
        <v>-1</v>
      </c>
      <c r="BQ216">
        <v>-2</v>
      </c>
      <c r="BR216">
        <v>0</v>
      </c>
      <c r="BS216">
        <v>0</v>
      </c>
      <c r="BT216">
        <v>-2</v>
      </c>
      <c r="BU216">
        <v>-2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0</v>
      </c>
      <c r="CC216">
        <v>2</v>
      </c>
      <c r="CD216">
        <v>2</v>
      </c>
      <c r="CE216">
        <v>-1</v>
      </c>
      <c r="CF216">
        <v>0</v>
      </c>
      <c r="CG216">
        <v>1</v>
      </c>
      <c r="CH216">
        <v>0</v>
      </c>
      <c r="CI216">
        <v>1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S216">
        <v>1</v>
      </c>
      <c r="CT216">
        <v>0</v>
      </c>
      <c r="CU216">
        <v>1</v>
      </c>
      <c r="CV216">
        <v>1</v>
      </c>
      <c r="CW216">
        <v>0</v>
      </c>
      <c r="CX216">
        <v>0</v>
      </c>
      <c r="CY216">
        <v>1</v>
      </c>
      <c r="CZ216">
        <v>1</v>
      </c>
      <c r="DA216">
        <v>1</v>
      </c>
      <c r="DB216">
        <v>0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0</v>
      </c>
      <c r="DI216">
        <v>0</v>
      </c>
      <c r="DJ216">
        <v>1</v>
      </c>
      <c r="DK216">
        <v>1</v>
      </c>
      <c r="DL216">
        <v>0</v>
      </c>
      <c r="DM216">
        <v>0</v>
      </c>
      <c r="DO216">
        <v>1</v>
      </c>
      <c r="DP216">
        <v>5</v>
      </c>
      <c r="DQ216" t="s">
        <v>82</v>
      </c>
      <c r="DR216">
        <v>1</v>
      </c>
      <c r="DS216">
        <v>0</v>
      </c>
      <c r="DT216">
        <v>0</v>
      </c>
      <c r="DU216">
        <v>0</v>
      </c>
      <c r="DV216">
        <v>0</v>
      </c>
      <c r="DX216">
        <v>1</v>
      </c>
      <c r="DY216">
        <v>1</v>
      </c>
      <c r="DZ216">
        <v>0</v>
      </c>
      <c r="EA216">
        <v>0</v>
      </c>
    </row>
    <row r="217" spans="1:131" x14ac:dyDescent="0.35">
      <c r="A217">
        <v>1</v>
      </c>
      <c r="B217">
        <v>1</v>
      </c>
      <c r="C217">
        <v>2</v>
      </c>
      <c r="D217">
        <v>1</v>
      </c>
      <c r="E217">
        <v>3</v>
      </c>
      <c r="F217">
        <v>3</v>
      </c>
      <c r="H217">
        <v>1</v>
      </c>
      <c r="I217">
        <v>1</v>
      </c>
      <c r="J217">
        <v>2</v>
      </c>
      <c r="L217">
        <v>1</v>
      </c>
      <c r="M217">
        <v>2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-1</v>
      </c>
      <c r="AL217">
        <v>-1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1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1</v>
      </c>
      <c r="CQ217">
        <v>0</v>
      </c>
      <c r="CS217">
        <v>0</v>
      </c>
      <c r="CT217">
        <v>0</v>
      </c>
      <c r="CU217">
        <v>1</v>
      </c>
      <c r="CV217">
        <v>1</v>
      </c>
      <c r="CW217">
        <v>0</v>
      </c>
      <c r="CX217">
        <v>0</v>
      </c>
      <c r="CY217">
        <v>1</v>
      </c>
      <c r="CZ217">
        <v>1</v>
      </c>
      <c r="DA217">
        <v>1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O217">
        <v>1</v>
      </c>
      <c r="DP217">
        <v>5</v>
      </c>
      <c r="DQ217" t="s">
        <v>72</v>
      </c>
      <c r="DR217">
        <v>1</v>
      </c>
      <c r="DS217">
        <v>0</v>
      </c>
      <c r="DT217">
        <v>0</v>
      </c>
      <c r="DU217">
        <v>0</v>
      </c>
      <c r="DV217">
        <v>0</v>
      </c>
      <c r="DX217">
        <v>1</v>
      </c>
      <c r="DY217">
        <v>0</v>
      </c>
      <c r="DZ217">
        <v>0</v>
      </c>
      <c r="EA217">
        <v>0</v>
      </c>
    </row>
    <row r="218" spans="1:131" x14ac:dyDescent="0.35">
      <c r="A218">
        <v>1</v>
      </c>
      <c r="B218">
        <v>1</v>
      </c>
      <c r="C218">
        <v>2</v>
      </c>
      <c r="D218">
        <v>0</v>
      </c>
      <c r="E218">
        <v>3</v>
      </c>
      <c r="F218">
        <v>3</v>
      </c>
      <c r="H218">
        <v>1</v>
      </c>
      <c r="I218">
        <v>1</v>
      </c>
      <c r="J218">
        <v>2</v>
      </c>
      <c r="L218">
        <v>2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2</v>
      </c>
      <c r="AB218">
        <v>2</v>
      </c>
      <c r="AC218">
        <v>2</v>
      </c>
      <c r="AD218">
        <v>-1</v>
      </c>
      <c r="AE218">
        <v>2</v>
      </c>
      <c r="AF218">
        <v>2</v>
      </c>
      <c r="AG218">
        <v>2</v>
      </c>
      <c r="AH218">
        <v>2</v>
      </c>
      <c r="AI218">
        <v>-1</v>
      </c>
      <c r="AJ218">
        <v>2</v>
      </c>
      <c r="AK218">
        <v>2</v>
      </c>
      <c r="AL218">
        <v>-1</v>
      </c>
      <c r="AM218">
        <v>1</v>
      </c>
      <c r="AN218">
        <v>1</v>
      </c>
      <c r="AO218">
        <v>2</v>
      </c>
      <c r="AP218">
        <v>1</v>
      </c>
      <c r="AQ218">
        <v>1</v>
      </c>
      <c r="AR218">
        <v>2</v>
      </c>
      <c r="AS218">
        <v>2</v>
      </c>
      <c r="AT218">
        <v>1</v>
      </c>
      <c r="AU218">
        <v>2</v>
      </c>
      <c r="AV218">
        <v>2</v>
      </c>
      <c r="AW218">
        <v>2</v>
      </c>
      <c r="AX218">
        <v>1</v>
      </c>
      <c r="AY218">
        <v>1</v>
      </c>
      <c r="AZ218">
        <v>2</v>
      </c>
      <c r="BA218">
        <v>2</v>
      </c>
      <c r="BB218">
        <v>2</v>
      </c>
      <c r="BC218">
        <v>1</v>
      </c>
      <c r="BD218">
        <v>1</v>
      </c>
      <c r="BE218">
        <v>2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1</v>
      </c>
      <c r="BL218">
        <v>1</v>
      </c>
      <c r="BM218">
        <v>2</v>
      </c>
      <c r="BN218">
        <v>-2</v>
      </c>
      <c r="BO218">
        <v>1</v>
      </c>
      <c r="BP218">
        <v>2</v>
      </c>
      <c r="BQ218">
        <v>-1</v>
      </c>
      <c r="BR218">
        <v>1</v>
      </c>
      <c r="BS218">
        <v>-1</v>
      </c>
      <c r="BT218">
        <v>1</v>
      </c>
      <c r="BU218">
        <v>1</v>
      </c>
      <c r="BV218">
        <v>2</v>
      </c>
      <c r="BW218">
        <v>-1</v>
      </c>
      <c r="BX218">
        <v>2</v>
      </c>
      <c r="BY218">
        <v>1</v>
      </c>
      <c r="BZ218">
        <v>1</v>
      </c>
      <c r="CA218">
        <v>2</v>
      </c>
      <c r="CB218">
        <v>1</v>
      </c>
      <c r="CC218">
        <v>2</v>
      </c>
      <c r="CD218">
        <v>1</v>
      </c>
      <c r="CE218">
        <v>2</v>
      </c>
      <c r="CF218">
        <v>0</v>
      </c>
      <c r="CG218">
        <v>0</v>
      </c>
      <c r="CH218">
        <v>0</v>
      </c>
      <c r="CI218">
        <v>2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0</v>
      </c>
      <c r="CS218">
        <v>1</v>
      </c>
      <c r="CT218">
        <v>0</v>
      </c>
      <c r="CU218">
        <v>1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O218">
        <v>0</v>
      </c>
      <c r="DP218">
        <v>1</v>
      </c>
      <c r="DQ218" t="s">
        <v>72</v>
      </c>
      <c r="DR218">
        <v>1</v>
      </c>
      <c r="DS218">
        <v>0</v>
      </c>
      <c r="DT218">
        <v>0</v>
      </c>
      <c r="DU218">
        <v>0</v>
      </c>
      <c r="DV218">
        <v>0</v>
      </c>
      <c r="DX218">
        <v>1</v>
      </c>
      <c r="DY218">
        <v>1</v>
      </c>
      <c r="DZ218">
        <v>0</v>
      </c>
      <c r="EA218">
        <v>0</v>
      </c>
    </row>
    <row r="219" spans="1:131" x14ac:dyDescent="0.35">
      <c r="A219">
        <v>1</v>
      </c>
      <c r="B219">
        <v>1</v>
      </c>
      <c r="C219">
        <v>2</v>
      </c>
      <c r="D219">
        <v>0</v>
      </c>
      <c r="E219">
        <v>3</v>
      </c>
      <c r="F219">
        <v>3</v>
      </c>
      <c r="H219">
        <v>1</v>
      </c>
      <c r="I219">
        <v>1</v>
      </c>
      <c r="J219">
        <v>2</v>
      </c>
      <c r="L219">
        <v>2</v>
      </c>
      <c r="M219">
        <v>1</v>
      </c>
      <c r="N219">
        <v>1</v>
      </c>
      <c r="O219">
        <v>1</v>
      </c>
      <c r="P219">
        <v>1</v>
      </c>
      <c r="Q219">
        <v>-1</v>
      </c>
      <c r="R219">
        <v>1</v>
      </c>
      <c r="S219">
        <v>-1</v>
      </c>
      <c r="T219">
        <v>1</v>
      </c>
      <c r="U219">
        <v>-1</v>
      </c>
      <c r="V219">
        <v>1</v>
      </c>
      <c r="W219">
        <v>2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2</v>
      </c>
      <c r="AD219">
        <v>-1</v>
      </c>
      <c r="AE219">
        <v>2</v>
      </c>
      <c r="AF219">
        <v>2</v>
      </c>
      <c r="AG219">
        <v>1</v>
      </c>
      <c r="AH219">
        <v>1</v>
      </c>
      <c r="AI219">
        <v>-1</v>
      </c>
      <c r="AJ219">
        <v>2</v>
      </c>
      <c r="AK219">
        <v>1</v>
      </c>
      <c r="AL219">
        <v>2</v>
      </c>
      <c r="AM219">
        <v>1</v>
      </c>
      <c r="AN219">
        <v>1</v>
      </c>
      <c r="AO219">
        <v>1</v>
      </c>
      <c r="AP219">
        <v>2</v>
      </c>
      <c r="AQ219">
        <v>1</v>
      </c>
      <c r="AR219">
        <v>2</v>
      </c>
      <c r="AS219">
        <v>1</v>
      </c>
      <c r="AT219">
        <v>2</v>
      </c>
      <c r="AU219">
        <v>2</v>
      </c>
      <c r="AV219">
        <v>2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2</v>
      </c>
      <c r="BC219">
        <v>2</v>
      </c>
      <c r="BD219">
        <v>1</v>
      </c>
      <c r="BE219">
        <v>-1</v>
      </c>
      <c r="BF219">
        <v>2</v>
      </c>
      <c r="BG219">
        <v>1</v>
      </c>
      <c r="BH219">
        <v>1</v>
      </c>
      <c r="BI219">
        <v>2</v>
      </c>
      <c r="BJ219">
        <v>-1</v>
      </c>
      <c r="BK219">
        <v>1</v>
      </c>
      <c r="BL219">
        <v>1</v>
      </c>
      <c r="BM219">
        <v>2</v>
      </c>
      <c r="BN219">
        <v>-2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2</v>
      </c>
      <c r="BV219">
        <v>2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2</v>
      </c>
      <c r="CC219">
        <v>2</v>
      </c>
      <c r="CD219">
        <v>1</v>
      </c>
      <c r="CE219">
        <v>2</v>
      </c>
      <c r="CF219">
        <v>1</v>
      </c>
      <c r="CG219">
        <v>1</v>
      </c>
      <c r="CH219">
        <v>1</v>
      </c>
      <c r="CI219">
        <v>2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1</v>
      </c>
      <c r="CP219">
        <v>1</v>
      </c>
      <c r="CQ219">
        <v>0</v>
      </c>
      <c r="CS219">
        <v>1</v>
      </c>
      <c r="CT219">
        <v>1</v>
      </c>
      <c r="CU219">
        <v>1</v>
      </c>
      <c r="CV219">
        <v>1</v>
      </c>
      <c r="CW219">
        <v>0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0</v>
      </c>
      <c r="DH219">
        <v>1</v>
      </c>
      <c r="DI219">
        <v>1</v>
      </c>
      <c r="DJ219">
        <v>1</v>
      </c>
      <c r="DK219">
        <v>1</v>
      </c>
      <c r="DL219">
        <v>0</v>
      </c>
      <c r="DM219">
        <v>0</v>
      </c>
      <c r="DO219">
        <v>1</v>
      </c>
      <c r="DP219">
        <v>1</v>
      </c>
      <c r="DQ219" t="s">
        <v>72</v>
      </c>
      <c r="DR219">
        <v>1</v>
      </c>
      <c r="DS219">
        <v>0</v>
      </c>
      <c r="DT219">
        <v>0</v>
      </c>
      <c r="DU219">
        <v>0</v>
      </c>
      <c r="DV219">
        <v>0</v>
      </c>
      <c r="DX219">
        <v>1</v>
      </c>
      <c r="DY219">
        <v>1</v>
      </c>
      <c r="DZ219">
        <v>0</v>
      </c>
      <c r="EA219">
        <v>0</v>
      </c>
    </row>
    <row r="220" spans="1:131" x14ac:dyDescent="0.35">
      <c r="A220">
        <v>1</v>
      </c>
      <c r="B220">
        <v>1</v>
      </c>
      <c r="C220">
        <v>2</v>
      </c>
      <c r="D220">
        <v>1</v>
      </c>
      <c r="E220">
        <v>3</v>
      </c>
      <c r="F220">
        <v>3</v>
      </c>
      <c r="H220">
        <v>1</v>
      </c>
      <c r="I220">
        <v>1</v>
      </c>
      <c r="J220">
        <v>2</v>
      </c>
      <c r="L220">
        <v>-2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-2</v>
      </c>
      <c r="U220">
        <v>-2</v>
      </c>
      <c r="V220">
        <v>-2</v>
      </c>
      <c r="W220">
        <v>-1</v>
      </c>
      <c r="X220">
        <v>-1</v>
      </c>
      <c r="Y220">
        <v>-1</v>
      </c>
      <c r="Z220">
        <v>1</v>
      </c>
      <c r="AA220">
        <v>1</v>
      </c>
      <c r="AB220">
        <v>-1</v>
      </c>
      <c r="AC220">
        <v>1</v>
      </c>
      <c r="AD220">
        <v>-2</v>
      </c>
      <c r="AE220">
        <v>-2</v>
      </c>
      <c r="AF220">
        <v>-1</v>
      </c>
      <c r="AG220">
        <v>1</v>
      </c>
      <c r="AH220">
        <v>1</v>
      </c>
      <c r="AI220">
        <v>-1</v>
      </c>
      <c r="AJ220">
        <v>1</v>
      </c>
      <c r="AK220">
        <v>-1</v>
      </c>
      <c r="AL220">
        <v>-1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-2</v>
      </c>
      <c r="AX220">
        <v>-1</v>
      </c>
      <c r="AY220">
        <v>-1</v>
      </c>
      <c r="AZ220">
        <v>-1</v>
      </c>
      <c r="BA220">
        <v>-1</v>
      </c>
      <c r="BB220">
        <v>1</v>
      </c>
      <c r="BC220">
        <v>-1</v>
      </c>
      <c r="BD220">
        <v>-1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-2</v>
      </c>
      <c r="BO220">
        <v>-2</v>
      </c>
      <c r="BP220">
        <v>-2</v>
      </c>
      <c r="BQ220">
        <v>-2</v>
      </c>
      <c r="BR220">
        <v>-1</v>
      </c>
      <c r="BS220">
        <v>-2</v>
      </c>
      <c r="BT220">
        <v>-2</v>
      </c>
      <c r="BU220">
        <v>-2</v>
      </c>
      <c r="BV220">
        <v>-2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1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0</v>
      </c>
      <c r="CS220">
        <v>0</v>
      </c>
      <c r="CT220">
        <v>0</v>
      </c>
      <c r="CU220">
        <v>1</v>
      </c>
      <c r="CV220">
        <v>1</v>
      </c>
      <c r="CW220">
        <v>0</v>
      </c>
      <c r="CX220">
        <v>0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1</v>
      </c>
      <c r="DK220">
        <v>1</v>
      </c>
      <c r="DL220">
        <v>0</v>
      </c>
      <c r="DM220">
        <v>0</v>
      </c>
      <c r="DO220">
        <v>1</v>
      </c>
      <c r="DP220">
        <v>1</v>
      </c>
      <c r="DQ220" t="s">
        <v>82</v>
      </c>
      <c r="DR220">
        <v>0</v>
      </c>
      <c r="DS220">
        <v>0</v>
      </c>
      <c r="DT220">
        <v>0</v>
      </c>
      <c r="DU220">
        <v>0</v>
      </c>
      <c r="DV220">
        <v>1</v>
      </c>
      <c r="DW220" t="s">
        <v>396</v>
      </c>
      <c r="DX220">
        <v>1</v>
      </c>
      <c r="DY220">
        <v>0</v>
      </c>
      <c r="DZ220">
        <v>0</v>
      </c>
      <c r="EA220">
        <v>0</v>
      </c>
    </row>
    <row r="221" spans="1:131" x14ac:dyDescent="0.35">
      <c r="A221">
        <v>1</v>
      </c>
      <c r="B221">
        <v>1</v>
      </c>
      <c r="C221">
        <v>2</v>
      </c>
      <c r="D221">
        <v>1</v>
      </c>
      <c r="E221">
        <v>3</v>
      </c>
      <c r="F221">
        <v>3</v>
      </c>
      <c r="H221">
        <v>1</v>
      </c>
      <c r="I221">
        <v>1</v>
      </c>
      <c r="J221">
        <v>2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-1</v>
      </c>
      <c r="V221">
        <v>-2</v>
      </c>
      <c r="W221">
        <v>-1</v>
      </c>
      <c r="X221">
        <v>-1</v>
      </c>
      <c r="Y221">
        <v>0</v>
      </c>
      <c r="Z221">
        <v>0</v>
      </c>
      <c r="AA221">
        <v>0</v>
      </c>
      <c r="AB221">
        <v>-1</v>
      </c>
      <c r="AC221">
        <v>1</v>
      </c>
      <c r="AD221">
        <v>-1</v>
      </c>
      <c r="AE221">
        <v>-1</v>
      </c>
      <c r="AF221">
        <v>-1</v>
      </c>
      <c r="AG221">
        <v>-1</v>
      </c>
      <c r="AH221">
        <v>0</v>
      </c>
      <c r="AI221">
        <v>-1</v>
      </c>
      <c r="AJ221">
        <v>-1</v>
      </c>
      <c r="AK221">
        <v>-1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-1</v>
      </c>
      <c r="AW221">
        <v>-2</v>
      </c>
      <c r="AX221">
        <v>-1</v>
      </c>
      <c r="AY221">
        <v>-1</v>
      </c>
      <c r="AZ221">
        <v>0</v>
      </c>
      <c r="BA221">
        <v>0</v>
      </c>
      <c r="BB221">
        <v>0</v>
      </c>
      <c r="BC221">
        <v>-1</v>
      </c>
      <c r="BD221">
        <v>-1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0</v>
      </c>
      <c r="BK221">
        <v>0</v>
      </c>
      <c r="BL221">
        <v>1</v>
      </c>
      <c r="BM221">
        <v>1</v>
      </c>
      <c r="BN221">
        <v>-1</v>
      </c>
      <c r="BO221">
        <v>-2</v>
      </c>
      <c r="BP221">
        <v>-1</v>
      </c>
      <c r="BQ221">
        <v>-1</v>
      </c>
      <c r="BR221">
        <v>0</v>
      </c>
      <c r="BS221">
        <v>0</v>
      </c>
      <c r="BT221">
        <v>-1</v>
      </c>
      <c r="BU221">
        <v>-1</v>
      </c>
      <c r="BV221">
        <v>1</v>
      </c>
      <c r="BW221">
        <v>2</v>
      </c>
      <c r="BX221">
        <v>1</v>
      </c>
      <c r="BY221">
        <v>1</v>
      </c>
      <c r="BZ221">
        <v>1</v>
      </c>
      <c r="CA221">
        <v>1</v>
      </c>
      <c r="CB221">
        <v>0</v>
      </c>
      <c r="CC221">
        <v>1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1</v>
      </c>
      <c r="CJ221">
        <v>1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S221">
        <v>1</v>
      </c>
      <c r="CT221">
        <v>0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1</v>
      </c>
      <c r="DK221">
        <v>1</v>
      </c>
      <c r="DL221">
        <v>0</v>
      </c>
      <c r="DM221">
        <v>0</v>
      </c>
      <c r="DO221">
        <v>1</v>
      </c>
      <c r="DP221">
        <v>5</v>
      </c>
      <c r="DQ221" t="s">
        <v>72</v>
      </c>
      <c r="DR221">
        <v>0</v>
      </c>
      <c r="DS221">
        <v>0</v>
      </c>
      <c r="DT221">
        <v>0</v>
      </c>
      <c r="DU221">
        <v>1</v>
      </c>
      <c r="DV221">
        <v>0</v>
      </c>
      <c r="DX221">
        <v>1</v>
      </c>
      <c r="DY221">
        <v>0</v>
      </c>
      <c r="DZ221">
        <v>0</v>
      </c>
      <c r="EA221">
        <v>0</v>
      </c>
    </row>
    <row r="222" spans="1:131" x14ac:dyDescent="0.35">
      <c r="A222">
        <v>1</v>
      </c>
      <c r="B222">
        <v>1</v>
      </c>
      <c r="C222">
        <v>2</v>
      </c>
      <c r="D222">
        <v>1</v>
      </c>
      <c r="E222">
        <v>2</v>
      </c>
      <c r="F222">
        <v>3</v>
      </c>
      <c r="H222">
        <v>1</v>
      </c>
      <c r="I222">
        <v>1</v>
      </c>
      <c r="J222">
        <v>2</v>
      </c>
      <c r="L222">
        <v>2</v>
      </c>
      <c r="M222">
        <v>2</v>
      </c>
      <c r="N222">
        <v>2</v>
      </c>
      <c r="O222">
        <v>2</v>
      </c>
      <c r="P222">
        <v>0</v>
      </c>
      <c r="Q222">
        <v>1</v>
      </c>
      <c r="R222">
        <v>-2</v>
      </c>
      <c r="S222">
        <v>-1</v>
      </c>
      <c r="T222">
        <v>-1</v>
      </c>
      <c r="U222">
        <v>-2</v>
      </c>
      <c r="V222">
        <v>-2</v>
      </c>
      <c r="W222">
        <v>1</v>
      </c>
      <c r="X222">
        <v>-1</v>
      </c>
      <c r="Y222">
        <v>0</v>
      </c>
      <c r="Z222">
        <v>1</v>
      </c>
      <c r="AA222">
        <v>1</v>
      </c>
      <c r="AB222">
        <v>-1</v>
      </c>
      <c r="AC222">
        <v>-1</v>
      </c>
      <c r="AD222">
        <v>-2</v>
      </c>
      <c r="AE222">
        <v>-2</v>
      </c>
      <c r="AF222">
        <v>-1</v>
      </c>
      <c r="AG222">
        <v>-1</v>
      </c>
      <c r="AH222">
        <v>0</v>
      </c>
      <c r="AI222">
        <v>-1</v>
      </c>
      <c r="AJ222">
        <v>1</v>
      </c>
      <c r="AK222">
        <v>-1</v>
      </c>
      <c r="AL222">
        <v>-1</v>
      </c>
      <c r="AM222">
        <v>1</v>
      </c>
      <c r="AN222">
        <v>1</v>
      </c>
      <c r="AO222">
        <v>1</v>
      </c>
      <c r="AP222">
        <v>1</v>
      </c>
      <c r="AQ222">
        <v>0</v>
      </c>
      <c r="AR222">
        <v>1</v>
      </c>
      <c r="AS222">
        <v>-1</v>
      </c>
      <c r="AT222">
        <v>1</v>
      </c>
      <c r="AU222">
        <v>1</v>
      </c>
      <c r="AV222">
        <v>0</v>
      </c>
      <c r="AW222">
        <v>-1</v>
      </c>
      <c r="AX222">
        <v>0</v>
      </c>
      <c r="AY222">
        <v>-1</v>
      </c>
      <c r="AZ222">
        <v>0</v>
      </c>
      <c r="BA222">
        <v>0</v>
      </c>
      <c r="BB222">
        <v>-1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-2</v>
      </c>
      <c r="BO222">
        <v>-2</v>
      </c>
      <c r="BP222">
        <v>-1</v>
      </c>
      <c r="BQ222">
        <v>-2</v>
      </c>
      <c r="BR222">
        <v>2</v>
      </c>
      <c r="BS222">
        <v>-1</v>
      </c>
      <c r="BT222">
        <v>2</v>
      </c>
      <c r="BU222">
        <v>1</v>
      </c>
      <c r="BV222">
        <v>1</v>
      </c>
      <c r="BW222">
        <v>2</v>
      </c>
      <c r="BX222">
        <v>2</v>
      </c>
      <c r="BY222">
        <v>2</v>
      </c>
      <c r="BZ222">
        <v>1</v>
      </c>
      <c r="CA222">
        <v>0</v>
      </c>
      <c r="CB222">
        <v>1</v>
      </c>
      <c r="CC222">
        <v>1</v>
      </c>
      <c r="CD222">
        <v>-1</v>
      </c>
      <c r="CE222">
        <v>-1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S222">
        <v>0</v>
      </c>
      <c r="CT222">
        <v>1</v>
      </c>
      <c r="CU222">
        <v>1</v>
      </c>
      <c r="CV222">
        <v>1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1</v>
      </c>
      <c r="DL222">
        <v>1</v>
      </c>
      <c r="DM222">
        <v>0</v>
      </c>
      <c r="DO222">
        <v>1</v>
      </c>
      <c r="DP222">
        <v>4</v>
      </c>
      <c r="DQ222" t="s">
        <v>72</v>
      </c>
      <c r="DR222">
        <v>0</v>
      </c>
      <c r="DS222">
        <v>0</v>
      </c>
      <c r="DT222">
        <v>0</v>
      </c>
      <c r="DU222">
        <v>1</v>
      </c>
      <c r="DV222">
        <v>0</v>
      </c>
      <c r="DX222">
        <v>1</v>
      </c>
      <c r="DY222">
        <v>0</v>
      </c>
      <c r="DZ222">
        <v>0</v>
      </c>
      <c r="EA222">
        <v>0</v>
      </c>
    </row>
    <row r="223" spans="1:131" x14ac:dyDescent="0.35">
      <c r="A223">
        <v>1</v>
      </c>
      <c r="B223">
        <v>1</v>
      </c>
      <c r="C223">
        <v>2</v>
      </c>
      <c r="D223">
        <v>1</v>
      </c>
      <c r="E223">
        <v>3</v>
      </c>
      <c r="F223">
        <v>3</v>
      </c>
      <c r="H223">
        <v>1</v>
      </c>
      <c r="I223">
        <v>1</v>
      </c>
      <c r="J223">
        <v>2</v>
      </c>
      <c r="L223">
        <v>2</v>
      </c>
      <c r="M223">
        <v>2</v>
      </c>
      <c r="N223">
        <v>-1</v>
      </c>
      <c r="O223">
        <v>1</v>
      </c>
      <c r="P223">
        <v>-2</v>
      </c>
      <c r="Q223">
        <v>2</v>
      </c>
      <c r="R223">
        <v>-2</v>
      </c>
      <c r="S223">
        <v>-1</v>
      </c>
      <c r="T223">
        <v>-1</v>
      </c>
      <c r="U223">
        <v>-2</v>
      </c>
      <c r="V223">
        <v>-2</v>
      </c>
      <c r="W223">
        <v>1</v>
      </c>
      <c r="X223">
        <v>-1</v>
      </c>
      <c r="Y223">
        <v>2</v>
      </c>
      <c r="Z223">
        <v>-2</v>
      </c>
      <c r="AA223">
        <v>2</v>
      </c>
      <c r="AB223">
        <v>1</v>
      </c>
      <c r="AC223">
        <v>1</v>
      </c>
      <c r="AD223">
        <v>-1</v>
      </c>
      <c r="AE223">
        <v>-2</v>
      </c>
      <c r="AF223">
        <v>-2</v>
      </c>
      <c r="AG223">
        <v>-1</v>
      </c>
      <c r="AH223">
        <v>0</v>
      </c>
      <c r="AI223">
        <v>-2</v>
      </c>
      <c r="AJ223">
        <v>2</v>
      </c>
      <c r="AK223">
        <v>-1</v>
      </c>
      <c r="AL223">
        <v>-1</v>
      </c>
      <c r="AM223">
        <v>1</v>
      </c>
      <c r="AN223">
        <v>2</v>
      </c>
      <c r="AO223">
        <v>2</v>
      </c>
      <c r="AP223">
        <v>1</v>
      </c>
      <c r="AQ223">
        <v>0</v>
      </c>
      <c r="AR223">
        <v>1</v>
      </c>
      <c r="AS223">
        <v>-1</v>
      </c>
      <c r="AT223">
        <v>1</v>
      </c>
      <c r="AU223">
        <v>1</v>
      </c>
      <c r="AV223">
        <v>0</v>
      </c>
      <c r="AW223">
        <v>-1</v>
      </c>
      <c r="AX223">
        <v>0</v>
      </c>
      <c r="AY223">
        <v>-1</v>
      </c>
      <c r="AZ223">
        <v>0</v>
      </c>
      <c r="BA223">
        <v>-1</v>
      </c>
      <c r="BB223">
        <v>0</v>
      </c>
      <c r="BC223">
        <v>-1</v>
      </c>
      <c r="BD223">
        <v>-1</v>
      </c>
      <c r="BE223">
        <v>0</v>
      </c>
      <c r="BF223">
        <v>1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1</v>
      </c>
      <c r="BM223">
        <v>1</v>
      </c>
      <c r="BN223">
        <v>-2</v>
      </c>
      <c r="BO223">
        <v>-2</v>
      </c>
      <c r="BP223">
        <v>-1</v>
      </c>
      <c r="BQ223">
        <v>-1</v>
      </c>
      <c r="BR223">
        <v>2</v>
      </c>
      <c r="BS223">
        <v>-2</v>
      </c>
      <c r="BT223">
        <v>2</v>
      </c>
      <c r="BU223">
        <v>1</v>
      </c>
      <c r="BV223">
        <v>1</v>
      </c>
      <c r="BW223">
        <v>2</v>
      </c>
      <c r="BX223">
        <v>2</v>
      </c>
      <c r="BY223">
        <v>1</v>
      </c>
      <c r="BZ223">
        <v>1</v>
      </c>
      <c r="CA223">
        <v>-2</v>
      </c>
      <c r="CB223">
        <v>2</v>
      </c>
      <c r="CC223">
        <v>-2</v>
      </c>
      <c r="CD223">
        <v>-1</v>
      </c>
      <c r="CE223">
        <v>-1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S223">
        <v>0</v>
      </c>
      <c r="CT223">
        <v>0</v>
      </c>
      <c r="CU223">
        <v>1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1</v>
      </c>
      <c r="DL223">
        <v>1</v>
      </c>
      <c r="DM223">
        <v>0</v>
      </c>
      <c r="DO223">
        <v>0</v>
      </c>
      <c r="DP223">
        <v>4</v>
      </c>
      <c r="DQ223" t="s">
        <v>72</v>
      </c>
      <c r="DR223">
        <v>0</v>
      </c>
      <c r="DS223">
        <v>0</v>
      </c>
      <c r="DT223">
        <v>0</v>
      </c>
      <c r="DU223">
        <v>1</v>
      </c>
      <c r="DV223">
        <v>0</v>
      </c>
      <c r="DX223">
        <v>1</v>
      </c>
      <c r="DY223">
        <v>0</v>
      </c>
      <c r="DZ223">
        <v>0</v>
      </c>
      <c r="EA223">
        <v>0</v>
      </c>
    </row>
    <row r="224" spans="1:131" x14ac:dyDescent="0.35">
      <c r="A224">
        <v>1</v>
      </c>
      <c r="B224">
        <v>1</v>
      </c>
      <c r="C224">
        <v>2</v>
      </c>
      <c r="D224">
        <v>1</v>
      </c>
      <c r="E224">
        <v>3</v>
      </c>
      <c r="F224">
        <v>3</v>
      </c>
      <c r="H224">
        <v>1</v>
      </c>
      <c r="I224">
        <v>1</v>
      </c>
      <c r="J224">
        <v>2</v>
      </c>
      <c r="L224">
        <v>2</v>
      </c>
      <c r="M224">
        <v>2</v>
      </c>
      <c r="N224">
        <v>1</v>
      </c>
      <c r="O224">
        <v>1</v>
      </c>
      <c r="P224">
        <v>-2</v>
      </c>
      <c r="Q224">
        <v>1</v>
      </c>
      <c r="R224">
        <v>-1</v>
      </c>
      <c r="S224">
        <v>-1</v>
      </c>
      <c r="T224">
        <v>-1</v>
      </c>
      <c r="U224">
        <v>-2</v>
      </c>
      <c r="V224">
        <v>-2</v>
      </c>
      <c r="W224">
        <v>0</v>
      </c>
      <c r="X224">
        <v>-1</v>
      </c>
      <c r="Y224">
        <v>1</v>
      </c>
      <c r="Z224">
        <v>-1</v>
      </c>
      <c r="AA224">
        <v>1</v>
      </c>
      <c r="AB224">
        <v>1</v>
      </c>
      <c r="AC224">
        <v>1</v>
      </c>
      <c r="AD224">
        <v>-1</v>
      </c>
      <c r="AE224">
        <v>-2</v>
      </c>
      <c r="AF224">
        <v>1</v>
      </c>
      <c r="AG224">
        <v>0</v>
      </c>
      <c r="AH224">
        <v>0</v>
      </c>
      <c r="AI224">
        <v>-1</v>
      </c>
      <c r="AJ224">
        <v>1</v>
      </c>
      <c r="AK224">
        <v>-1</v>
      </c>
      <c r="AL224">
        <v>-1</v>
      </c>
      <c r="AM224">
        <v>1</v>
      </c>
      <c r="AN224">
        <v>1</v>
      </c>
      <c r="AO224">
        <v>1</v>
      </c>
      <c r="AP224">
        <v>1</v>
      </c>
      <c r="AQ224">
        <v>0</v>
      </c>
      <c r="AR224">
        <v>1</v>
      </c>
      <c r="AS224">
        <v>0</v>
      </c>
      <c r="AT224">
        <v>1</v>
      </c>
      <c r="AU224">
        <v>1</v>
      </c>
      <c r="AV224">
        <v>0</v>
      </c>
      <c r="AW224">
        <v>-2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1</v>
      </c>
      <c r="BM224">
        <v>1</v>
      </c>
      <c r="BN224">
        <v>-2</v>
      </c>
      <c r="BO224">
        <v>-2</v>
      </c>
      <c r="BP224">
        <v>-1</v>
      </c>
      <c r="BQ224">
        <v>-1</v>
      </c>
      <c r="BR224">
        <v>1</v>
      </c>
      <c r="BS224">
        <v>-1</v>
      </c>
      <c r="BT224">
        <v>1</v>
      </c>
      <c r="BU224">
        <v>1</v>
      </c>
      <c r="BV224">
        <v>1</v>
      </c>
      <c r="BW224">
        <v>2</v>
      </c>
      <c r="BX224">
        <v>2</v>
      </c>
      <c r="BY224">
        <v>1</v>
      </c>
      <c r="BZ224">
        <v>1</v>
      </c>
      <c r="CA224">
        <v>1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2</v>
      </c>
      <c r="CJ224">
        <v>1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S224">
        <v>0</v>
      </c>
      <c r="CT224">
        <v>1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0</v>
      </c>
      <c r="DL224">
        <v>1</v>
      </c>
      <c r="DM224">
        <v>0</v>
      </c>
      <c r="DO224">
        <v>1</v>
      </c>
      <c r="DP224">
        <v>4</v>
      </c>
      <c r="DQ224" t="s">
        <v>72</v>
      </c>
      <c r="DR224">
        <v>0</v>
      </c>
      <c r="DS224">
        <v>0</v>
      </c>
      <c r="DT224">
        <v>0</v>
      </c>
      <c r="DU224">
        <v>1</v>
      </c>
      <c r="DV224">
        <v>0</v>
      </c>
      <c r="DX224">
        <v>1</v>
      </c>
      <c r="DY224">
        <v>0</v>
      </c>
      <c r="DZ224">
        <v>0</v>
      </c>
      <c r="EA224">
        <v>0</v>
      </c>
    </row>
    <row r="225" spans="1:131" x14ac:dyDescent="0.35">
      <c r="A225">
        <v>1</v>
      </c>
      <c r="B225">
        <v>1</v>
      </c>
      <c r="C225">
        <v>2</v>
      </c>
      <c r="D225">
        <v>1</v>
      </c>
      <c r="E225">
        <v>3</v>
      </c>
      <c r="F225">
        <v>3</v>
      </c>
      <c r="H225">
        <v>1</v>
      </c>
      <c r="I225">
        <v>1</v>
      </c>
      <c r="J225">
        <v>2</v>
      </c>
      <c r="L225">
        <v>2</v>
      </c>
      <c r="M225">
        <v>2</v>
      </c>
      <c r="N225">
        <v>1</v>
      </c>
      <c r="O225">
        <v>2</v>
      </c>
      <c r="P225">
        <v>2</v>
      </c>
      <c r="Q225">
        <v>1</v>
      </c>
      <c r="R225">
        <v>-1</v>
      </c>
      <c r="S225">
        <v>-1</v>
      </c>
      <c r="T225">
        <v>-1</v>
      </c>
      <c r="U225">
        <v>-2</v>
      </c>
      <c r="V225">
        <v>-2</v>
      </c>
      <c r="W225">
        <v>0</v>
      </c>
      <c r="X225">
        <v>-1</v>
      </c>
      <c r="Y225">
        <v>1</v>
      </c>
      <c r="Z225">
        <v>-1</v>
      </c>
      <c r="AA225">
        <v>1</v>
      </c>
      <c r="AB225">
        <v>1</v>
      </c>
      <c r="AC225">
        <v>1</v>
      </c>
      <c r="AD225">
        <v>-1</v>
      </c>
      <c r="AE225">
        <v>-2</v>
      </c>
      <c r="AF225">
        <v>-1</v>
      </c>
      <c r="AG225">
        <v>-1</v>
      </c>
      <c r="AH225">
        <v>1</v>
      </c>
      <c r="AI225">
        <v>-1</v>
      </c>
      <c r="AJ225">
        <v>1</v>
      </c>
      <c r="AK225">
        <v>-1</v>
      </c>
      <c r="AL225">
        <v>-1</v>
      </c>
      <c r="AM225">
        <v>1</v>
      </c>
      <c r="AN225">
        <v>2</v>
      </c>
      <c r="AO225">
        <v>1</v>
      </c>
      <c r="AP225">
        <v>1</v>
      </c>
      <c r="AQ225">
        <v>0</v>
      </c>
      <c r="AR225">
        <v>1</v>
      </c>
      <c r="AS225">
        <v>-1</v>
      </c>
      <c r="AT225">
        <v>1</v>
      </c>
      <c r="AU225">
        <v>1</v>
      </c>
      <c r="AV225">
        <v>0</v>
      </c>
      <c r="AW225">
        <v>-1</v>
      </c>
      <c r="AX225">
        <v>0</v>
      </c>
      <c r="AY225">
        <v>-1</v>
      </c>
      <c r="AZ225">
        <v>0</v>
      </c>
      <c r="BA225">
        <v>0</v>
      </c>
      <c r="BB225">
        <v>-1</v>
      </c>
      <c r="BC225">
        <v>-1</v>
      </c>
      <c r="BD225">
        <v>-1</v>
      </c>
      <c r="BE225">
        <v>0</v>
      </c>
      <c r="BF225">
        <v>1</v>
      </c>
      <c r="BG225">
        <v>1</v>
      </c>
      <c r="BH225">
        <v>1</v>
      </c>
      <c r="BI225">
        <v>0</v>
      </c>
      <c r="BJ225">
        <v>0</v>
      </c>
      <c r="BK225">
        <v>1</v>
      </c>
      <c r="BL225">
        <v>1</v>
      </c>
      <c r="BM225">
        <v>1</v>
      </c>
      <c r="BN225">
        <v>-2</v>
      </c>
      <c r="BO225">
        <v>-2</v>
      </c>
      <c r="BP225">
        <v>-1</v>
      </c>
      <c r="BQ225">
        <v>-1</v>
      </c>
      <c r="BR225">
        <v>1</v>
      </c>
      <c r="BS225">
        <v>-1</v>
      </c>
      <c r="BT225">
        <v>1</v>
      </c>
      <c r="BU225">
        <v>-1</v>
      </c>
      <c r="BV225">
        <v>-1</v>
      </c>
      <c r="BW225">
        <v>2</v>
      </c>
      <c r="BX225">
        <v>2</v>
      </c>
      <c r="BY225">
        <v>1</v>
      </c>
      <c r="BZ225">
        <v>1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2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S225">
        <v>0</v>
      </c>
      <c r="CT225">
        <v>0</v>
      </c>
      <c r="CU225">
        <v>1</v>
      </c>
      <c r="CV225">
        <v>1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0</v>
      </c>
      <c r="DL225">
        <v>1</v>
      </c>
      <c r="DM225">
        <v>0</v>
      </c>
      <c r="DO225">
        <v>1</v>
      </c>
      <c r="DP225">
        <v>4</v>
      </c>
      <c r="DQ225" t="s">
        <v>72</v>
      </c>
      <c r="DR225">
        <v>0</v>
      </c>
      <c r="DS225">
        <v>0</v>
      </c>
      <c r="DT225">
        <v>0</v>
      </c>
      <c r="DU225">
        <v>1</v>
      </c>
      <c r="DV225">
        <v>0</v>
      </c>
      <c r="DX225">
        <v>1</v>
      </c>
      <c r="DY225">
        <v>0</v>
      </c>
      <c r="DZ225">
        <v>0</v>
      </c>
      <c r="EA225">
        <v>0</v>
      </c>
    </row>
    <row r="226" spans="1:131" x14ac:dyDescent="0.35">
      <c r="A226">
        <v>1</v>
      </c>
      <c r="B226">
        <v>1</v>
      </c>
      <c r="C226">
        <v>2</v>
      </c>
      <c r="D226">
        <v>1</v>
      </c>
      <c r="E226">
        <v>3</v>
      </c>
      <c r="F226">
        <v>3</v>
      </c>
      <c r="H226">
        <v>1</v>
      </c>
      <c r="I226">
        <v>1</v>
      </c>
      <c r="J226">
        <v>2</v>
      </c>
      <c r="L226">
        <v>2</v>
      </c>
      <c r="M226">
        <v>2</v>
      </c>
      <c r="N226">
        <v>1</v>
      </c>
      <c r="O226">
        <v>2</v>
      </c>
      <c r="P226">
        <v>-1</v>
      </c>
      <c r="Q226">
        <v>1</v>
      </c>
      <c r="R226">
        <v>-2</v>
      </c>
      <c r="S226">
        <v>-1</v>
      </c>
      <c r="T226">
        <v>-1</v>
      </c>
      <c r="U226">
        <v>2</v>
      </c>
      <c r="V226">
        <v>2</v>
      </c>
      <c r="W226">
        <v>1</v>
      </c>
      <c r="X226">
        <v>-1</v>
      </c>
      <c r="Y226">
        <v>2</v>
      </c>
      <c r="Z226">
        <v>0</v>
      </c>
      <c r="AA226">
        <v>1</v>
      </c>
      <c r="AB226">
        <v>1</v>
      </c>
      <c r="AC226">
        <v>1</v>
      </c>
      <c r="AD226">
        <v>-1</v>
      </c>
      <c r="AE226">
        <v>-2</v>
      </c>
      <c r="AF226">
        <v>-2</v>
      </c>
      <c r="AG226">
        <v>-1</v>
      </c>
      <c r="AH226">
        <v>0</v>
      </c>
      <c r="AI226">
        <v>-2</v>
      </c>
      <c r="AJ226">
        <v>2</v>
      </c>
      <c r="AK226">
        <v>-1</v>
      </c>
      <c r="AL226">
        <v>-1</v>
      </c>
      <c r="AM226">
        <v>1</v>
      </c>
      <c r="AN226">
        <v>2</v>
      </c>
      <c r="AO226">
        <v>2</v>
      </c>
      <c r="AP226">
        <v>1</v>
      </c>
      <c r="AQ226">
        <v>0</v>
      </c>
      <c r="AR226">
        <v>1</v>
      </c>
      <c r="AS226">
        <v>-1</v>
      </c>
      <c r="AT226">
        <v>1</v>
      </c>
      <c r="AU226">
        <v>1</v>
      </c>
      <c r="AV226">
        <v>0</v>
      </c>
      <c r="AW226">
        <v>-1</v>
      </c>
      <c r="AX226">
        <v>0</v>
      </c>
      <c r="AY226">
        <v>-1</v>
      </c>
      <c r="AZ226">
        <v>0</v>
      </c>
      <c r="BA226">
        <v>-1</v>
      </c>
      <c r="BB226">
        <v>-1</v>
      </c>
      <c r="BC226">
        <v>-1</v>
      </c>
      <c r="BD226">
        <v>-1</v>
      </c>
      <c r="BE226">
        <v>0</v>
      </c>
      <c r="BF226">
        <v>1</v>
      </c>
      <c r="BG226">
        <v>0</v>
      </c>
      <c r="BH226">
        <v>1</v>
      </c>
      <c r="BI226">
        <v>0</v>
      </c>
      <c r="BJ226">
        <v>1</v>
      </c>
      <c r="BK226">
        <v>1</v>
      </c>
      <c r="BL226">
        <v>1</v>
      </c>
      <c r="BM226">
        <v>1</v>
      </c>
      <c r="BN226">
        <v>-2</v>
      </c>
      <c r="BO226">
        <v>-2</v>
      </c>
      <c r="BP226">
        <v>-1</v>
      </c>
      <c r="BQ226">
        <v>-1</v>
      </c>
      <c r="BR226">
        <v>2</v>
      </c>
      <c r="BS226">
        <v>-2</v>
      </c>
      <c r="BT226">
        <v>2</v>
      </c>
      <c r="BU226">
        <v>1</v>
      </c>
      <c r="BV226">
        <v>1</v>
      </c>
      <c r="BW226">
        <v>2</v>
      </c>
      <c r="BX226">
        <v>2</v>
      </c>
      <c r="BY226">
        <v>1</v>
      </c>
      <c r="BZ226">
        <v>1</v>
      </c>
      <c r="CA226">
        <v>-1</v>
      </c>
      <c r="CB226">
        <v>2</v>
      </c>
      <c r="CC226">
        <v>2</v>
      </c>
      <c r="CD226">
        <v>-1</v>
      </c>
      <c r="CE226">
        <v>-1</v>
      </c>
      <c r="CF226">
        <v>0</v>
      </c>
      <c r="CG226">
        <v>0</v>
      </c>
      <c r="CH226">
        <v>0</v>
      </c>
      <c r="CI226">
        <v>2</v>
      </c>
      <c r="CJ226">
        <v>1</v>
      </c>
      <c r="CK226">
        <v>0</v>
      </c>
      <c r="CL226">
        <v>0</v>
      </c>
      <c r="CM226">
        <v>1</v>
      </c>
      <c r="CN226">
        <v>1</v>
      </c>
      <c r="CO226">
        <v>0</v>
      </c>
      <c r="CP226">
        <v>1</v>
      </c>
      <c r="CQ226">
        <v>0</v>
      </c>
      <c r="CS226">
        <v>0</v>
      </c>
      <c r="CT226">
        <v>0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1</v>
      </c>
      <c r="DL226">
        <v>1</v>
      </c>
      <c r="DM226">
        <v>0</v>
      </c>
      <c r="DO226">
        <v>1</v>
      </c>
      <c r="DP226">
        <v>4</v>
      </c>
      <c r="DQ226" t="s">
        <v>445</v>
      </c>
      <c r="DR226">
        <v>1</v>
      </c>
      <c r="DS226">
        <v>0</v>
      </c>
      <c r="DT226">
        <v>0</v>
      </c>
      <c r="DU226">
        <v>0</v>
      </c>
      <c r="DV226">
        <v>0</v>
      </c>
      <c r="DX226">
        <v>1</v>
      </c>
      <c r="DY226">
        <v>0</v>
      </c>
      <c r="DZ226">
        <v>0</v>
      </c>
      <c r="EA226">
        <v>0</v>
      </c>
    </row>
    <row r="227" spans="1:131" x14ac:dyDescent="0.35">
      <c r="A227">
        <v>1</v>
      </c>
      <c r="B227">
        <v>1</v>
      </c>
      <c r="C227">
        <v>2</v>
      </c>
      <c r="D227">
        <v>1</v>
      </c>
      <c r="E227">
        <v>3</v>
      </c>
      <c r="F227">
        <v>3</v>
      </c>
      <c r="H227">
        <v>1</v>
      </c>
      <c r="I227">
        <v>1</v>
      </c>
      <c r="J227">
        <v>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-2</v>
      </c>
      <c r="AW227">
        <v>-2</v>
      </c>
      <c r="AX227">
        <v>-2</v>
      </c>
      <c r="AY227">
        <v>-2</v>
      </c>
      <c r="AZ227">
        <v>-2</v>
      </c>
      <c r="BA227">
        <v>-2</v>
      </c>
      <c r="BB227">
        <v>-2</v>
      </c>
      <c r="BC227">
        <v>-2</v>
      </c>
      <c r="BD227">
        <v>-2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-2</v>
      </c>
      <c r="BO227">
        <v>-2</v>
      </c>
      <c r="BP227">
        <v>-2</v>
      </c>
      <c r="BQ227">
        <v>-2</v>
      </c>
      <c r="BR227">
        <v>-2</v>
      </c>
      <c r="BS227">
        <v>-2</v>
      </c>
      <c r="BT227">
        <v>-2</v>
      </c>
      <c r="BU227">
        <v>-2</v>
      </c>
      <c r="BV227">
        <v>-2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0</v>
      </c>
      <c r="CG227">
        <v>0</v>
      </c>
      <c r="CH227">
        <v>0</v>
      </c>
      <c r="CI227">
        <v>2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O227">
        <v>0</v>
      </c>
      <c r="DP227">
        <v>1</v>
      </c>
      <c r="DQ227" t="s">
        <v>393</v>
      </c>
      <c r="DR227">
        <v>0</v>
      </c>
      <c r="DS227">
        <v>0</v>
      </c>
      <c r="DT227">
        <v>0</v>
      </c>
      <c r="DU227">
        <v>1</v>
      </c>
      <c r="DV227">
        <v>0</v>
      </c>
      <c r="DX227">
        <v>1</v>
      </c>
      <c r="DY227">
        <v>0</v>
      </c>
      <c r="DZ227">
        <v>0</v>
      </c>
      <c r="EA227">
        <v>0</v>
      </c>
    </row>
    <row r="228" spans="1:131" x14ac:dyDescent="0.35">
      <c r="A228">
        <v>1</v>
      </c>
      <c r="B228">
        <v>1</v>
      </c>
      <c r="C228">
        <v>2</v>
      </c>
      <c r="D228">
        <v>1</v>
      </c>
      <c r="E228">
        <v>3</v>
      </c>
      <c r="F228">
        <v>3</v>
      </c>
      <c r="H228">
        <v>1</v>
      </c>
      <c r="I228">
        <v>0</v>
      </c>
      <c r="J228">
        <v>2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-1</v>
      </c>
      <c r="AE228">
        <v>-2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-2</v>
      </c>
      <c r="AW228">
        <v>-2</v>
      </c>
      <c r="AX228">
        <v>-2</v>
      </c>
      <c r="AY228">
        <v>-2</v>
      </c>
      <c r="AZ228">
        <v>-2</v>
      </c>
      <c r="BA228">
        <v>-2</v>
      </c>
      <c r="BB228">
        <v>-2</v>
      </c>
      <c r="BC228">
        <v>-2</v>
      </c>
      <c r="BD228">
        <v>-2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-2</v>
      </c>
      <c r="BO228">
        <v>-2</v>
      </c>
      <c r="BP228">
        <v>-2</v>
      </c>
      <c r="BQ228">
        <v>-2</v>
      </c>
      <c r="BR228">
        <v>-2</v>
      </c>
      <c r="BS228">
        <v>-2</v>
      </c>
      <c r="BT228">
        <v>-2</v>
      </c>
      <c r="BU228">
        <v>-2</v>
      </c>
      <c r="BV228">
        <v>-2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2</v>
      </c>
      <c r="CJ228">
        <v>1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0</v>
      </c>
      <c r="DO228">
        <v>1</v>
      </c>
      <c r="DP228">
        <v>1</v>
      </c>
      <c r="DQ228" t="s">
        <v>82</v>
      </c>
      <c r="DR228">
        <v>0</v>
      </c>
      <c r="DS228">
        <v>0</v>
      </c>
      <c r="DT228">
        <v>0</v>
      </c>
      <c r="DU228">
        <v>1</v>
      </c>
      <c r="DV228">
        <v>0</v>
      </c>
      <c r="DX228">
        <v>1</v>
      </c>
      <c r="DY228">
        <v>0</v>
      </c>
      <c r="DZ228">
        <v>0</v>
      </c>
      <c r="EA228">
        <v>0</v>
      </c>
    </row>
    <row r="229" spans="1:131" x14ac:dyDescent="0.35">
      <c r="A229">
        <v>1</v>
      </c>
      <c r="B229">
        <v>1</v>
      </c>
      <c r="C229">
        <v>2</v>
      </c>
      <c r="D229">
        <v>1</v>
      </c>
      <c r="E229">
        <v>3</v>
      </c>
      <c r="F229">
        <v>3</v>
      </c>
      <c r="H229">
        <v>1</v>
      </c>
      <c r="I229">
        <v>0</v>
      </c>
      <c r="J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2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O229">
        <v>1</v>
      </c>
      <c r="DP229">
        <v>1</v>
      </c>
      <c r="DR229">
        <v>0</v>
      </c>
      <c r="DS229">
        <v>0</v>
      </c>
      <c r="DT229">
        <v>0</v>
      </c>
      <c r="DU229">
        <v>1</v>
      </c>
      <c r="DV229">
        <v>0</v>
      </c>
      <c r="DX229">
        <v>1</v>
      </c>
      <c r="DY229">
        <v>0</v>
      </c>
      <c r="DZ229">
        <v>0</v>
      </c>
      <c r="EA229">
        <v>0</v>
      </c>
    </row>
    <row r="230" spans="1:131" x14ac:dyDescent="0.35">
      <c r="A230">
        <v>1</v>
      </c>
      <c r="B230">
        <v>1</v>
      </c>
      <c r="C230">
        <v>2</v>
      </c>
      <c r="D230">
        <v>1</v>
      </c>
      <c r="E230">
        <v>3</v>
      </c>
      <c r="F230">
        <v>3</v>
      </c>
      <c r="H230">
        <v>1</v>
      </c>
      <c r="I230">
        <v>0</v>
      </c>
      <c r="J230">
        <v>1</v>
      </c>
      <c r="L230">
        <v>2</v>
      </c>
      <c r="M230">
        <v>-2</v>
      </c>
      <c r="N230">
        <v>-2</v>
      </c>
      <c r="O230">
        <v>-2</v>
      </c>
      <c r="P230">
        <v>-2</v>
      </c>
      <c r="Q230">
        <v>0</v>
      </c>
      <c r="R230">
        <v>0</v>
      </c>
      <c r="S230">
        <v>0</v>
      </c>
      <c r="T230">
        <v>0</v>
      </c>
      <c r="U230">
        <v>-2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-1</v>
      </c>
      <c r="AL230">
        <v>-1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-2</v>
      </c>
      <c r="AW230">
        <v>-2</v>
      </c>
      <c r="AX230">
        <v>-2</v>
      </c>
      <c r="AY230">
        <v>-2</v>
      </c>
      <c r="AZ230">
        <v>-2</v>
      </c>
      <c r="BA230">
        <v>-2</v>
      </c>
      <c r="BB230">
        <v>-2</v>
      </c>
      <c r="BC230">
        <v>-2</v>
      </c>
      <c r="BD230">
        <v>-2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-2</v>
      </c>
      <c r="BO230">
        <v>-2</v>
      </c>
      <c r="BP230">
        <v>-2</v>
      </c>
      <c r="BQ230">
        <v>-2</v>
      </c>
      <c r="BR230">
        <v>-2</v>
      </c>
      <c r="BS230">
        <v>-2</v>
      </c>
      <c r="BT230">
        <v>-2</v>
      </c>
      <c r="BU230">
        <v>-2</v>
      </c>
      <c r="BV230">
        <v>-2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2</v>
      </c>
      <c r="CJ230">
        <v>1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S230">
        <v>0</v>
      </c>
      <c r="CT230">
        <v>0</v>
      </c>
      <c r="CU230">
        <v>1</v>
      </c>
      <c r="CV230">
        <v>1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1</v>
      </c>
      <c r="DC230">
        <v>1</v>
      </c>
      <c r="DD230">
        <v>1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O230">
        <v>1</v>
      </c>
      <c r="DP230">
        <v>1</v>
      </c>
      <c r="DQ230" t="s">
        <v>393</v>
      </c>
      <c r="DR230">
        <v>0</v>
      </c>
      <c r="DS230">
        <v>0</v>
      </c>
      <c r="DT230">
        <v>0</v>
      </c>
      <c r="DU230">
        <v>1</v>
      </c>
      <c r="DV230">
        <v>0</v>
      </c>
      <c r="DX230">
        <v>1</v>
      </c>
      <c r="DY230">
        <v>0</v>
      </c>
      <c r="DZ230">
        <v>0</v>
      </c>
      <c r="EA230">
        <v>0</v>
      </c>
    </row>
    <row r="231" spans="1:131" x14ac:dyDescent="0.35">
      <c r="A231">
        <v>1</v>
      </c>
      <c r="B231">
        <v>1</v>
      </c>
      <c r="C231">
        <v>2</v>
      </c>
      <c r="D231">
        <v>1</v>
      </c>
      <c r="E231">
        <v>3</v>
      </c>
      <c r="F231">
        <v>3</v>
      </c>
      <c r="H231">
        <v>1</v>
      </c>
      <c r="I231">
        <v>0</v>
      </c>
      <c r="J231">
        <v>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-2</v>
      </c>
      <c r="AW231">
        <v>-2</v>
      </c>
      <c r="AX231">
        <v>-2</v>
      </c>
      <c r="AY231">
        <v>-2</v>
      </c>
      <c r="AZ231">
        <v>-2</v>
      </c>
      <c r="BA231">
        <v>-2</v>
      </c>
      <c r="BB231">
        <v>-2</v>
      </c>
      <c r="BC231">
        <v>-2</v>
      </c>
      <c r="BD231">
        <v>-2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-2</v>
      </c>
      <c r="BO231">
        <v>-2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0</v>
      </c>
      <c r="CG231">
        <v>0</v>
      </c>
      <c r="CH231">
        <v>0</v>
      </c>
      <c r="CI231">
        <v>2</v>
      </c>
      <c r="CJ231">
        <v>1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S231">
        <v>0</v>
      </c>
      <c r="CT231">
        <v>0</v>
      </c>
      <c r="CU231">
        <v>1</v>
      </c>
      <c r="CV231">
        <v>1</v>
      </c>
      <c r="CW231">
        <v>0</v>
      </c>
      <c r="CX231">
        <v>1</v>
      </c>
      <c r="CY231">
        <v>1</v>
      </c>
      <c r="CZ231">
        <v>1</v>
      </c>
      <c r="DA231">
        <v>0</v>
      </c>
      <c r="DB231">
        <v>1</v>
      </c>
      <c r="DC231">
        <v>1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O231">
        <v>1</v>
      </c>
      <c r="DP231">
        <v>1</v>
      </c>
      <c r="DQ231" t="s">
        <v>393</v>
      </c>
      <c r="DR231">
        <v>0</v>
      </c>
      <c r="DS231">
        <v>0</v>
      </c>
      <c r="DT231">
        <v>0</v>
      </c>
      <c r="DU231">
        <v>1</v>
      </c>
      <c r="DV231">
        <v>0</v>
      </c>
      <c r="DX231">
        <v>1</v>
      </c>
      <c r="DY231">
        <v>0</v>
      </c>
      <c r="DZ231">
        <v>0</v>
      </c>
      <c r="EA231">
        <v>0</v>
      </c>
    </row>
    <row r="232" spans="1:131" x14ac:dyDescent="0.35">
      <c r="A232">
        <v>1</v>
      </c>
      <c r="B232">
        <v>1</v>
      </c>
      <c r="C232">
        <v>2</v>
      </c>
      <c r="D232">
        <v>1</v>
      </c>
      <c r="E232">
        <v>3</v>
      </c>
      <c r="F232">
        <v>3</v>
      </c>
      <c r="H232">
        <v>1</v>
      </c>
      <c r="I232">
        <v>0</v>
      </c>
      <c r="J232">
        <v>1</v>
      </c>
      <c r="L232">
        <v>2</v>
      </c>
      <c r="M232">
        <v>-1</v>
      </c>
      <c r="N232">
        <v>-1</v>
      </c>
      <c r="O232">
        <v>-1</v>
      </c>
      <c r="P232">
        <v>-1</v>
      </c>
      <c r="Q232">
        <v>0</v>
      </c>
      <c r="R232">
        <v>0</v>
      </c>
      <c r="S232">
        <v>-1</v>
      </c>
      <c r="T232">
        <v>-1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0</v>
      </c>
      <c r="AK232">
        <v>-1</v>
      </c>
      <c r="AL232">
        <v>-1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-2</v>
      </c>
      <c r="AW232">
        <v>-2</v>
      </c>
      <c r="AX232">
        <v>-2</v>
      </c>
      <c r="AY232">
        <v>-2</v>
      </c>
      <c r="AZ232">
        <v>-2</v>
      </c>
      <c r="BA232">
        <v>-2</v>
      </c>
      <c r="BB232">
        <v>-2</v>
      </c>
      <c r="BC232">
        <v>-2</v>
      </c>
      <c r="BD232">
        <v>-2</v>
      </c>
      <c r="BE232">
        <v>2</v>
      </c>
      <c r="BF232">
        <v>2</v>
      </c>
      <c r="BG232">
        <v>2</v>
      </c>
      <c r="BH232">
        <v>2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-2</v>
      </c>
      <c r="BO232">
        <v>-2</v>
      </c>
      <c r="BP232">
        <v>-2</v>
      </c>
      <c r="BQ232">
        <v>-2</v>
      </c>
      <c r="BR232">
        <v>-2</v>
      </c>
      <c r="BS232">
        <v>-2</v>
      </c>
      <c r="BT232">
        <v>-2</v>
      </c>
      <c r="BU232">
        <v>-2</v>
      </c>
      <c r="BV232">
        <v>-2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0</v>
      </c>
      <c r="CG232">
        <v>0</v>
      </c>
      <c r="CH232">
        <v>0</v>
      </c>
      <c r="CI232">
        <v>2</v>
      </c>
      <c r="CJ232">
        <v>1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S232">
        <v>0</v>
      </c>
      <c r="CT232">
        <v>0</v>
      </c>
      <c r="CU232">
        <v>1</v>
      </c>
      <c r="CV232">
        <v>1</v>
      </c>
      <c r="CW232">
        <v>0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O232">
        <v>1</v>
      </c>
      <c r="DP232">
        <v>1</v>
      </c>
      <c r="DQ232" t="s">
        <v>393</v>
      </c>
      <c r="DR232">
        <v>0</v>
      </c>
      <c r="DS232">
        <v>0</v>
      </c>
      <c r="DT232">
        <v>0</v>
      </c>
      <c r="DU232">
        <v>1</v>
      </c>
      <c r="DV232">
        <v>0</v>
      </c>
      <c r="DX232">
        <v>1</v>
      </c>
      <c r="DY232">
        <v>0</v>
      </c>
      <c r="DZ232">
        <v>0</v>
      </c>
      <c r="EA232">
        <v>0</v>
      </c>
    </row>
    <row r="233" spans="1:131" x14ac:dyDescent="0.35">
      <c r="A233">
        <v>1</v>
      </c>
      <c r="B233">
        <v>1</v>
      </c>
      <c r="C233">
        <v>2</v>
      </c>
      <c r="D233">
        <v>1</v>
      </c>
      <c r="E233">
        <v>3</v>
      </c>
      <c r="F233">
        <v>3</v>
      </c>
      <c r="H233">
        <v>1</v>
      </c>
      <c r="I233">
        <v>0</v>
      </c>
      <c r="J233">
        <v>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-2</v>
      </c>
      <c r="AE233">
        <v>-1</v>
      </c>
      <c r="AF233">
        <v>-1</v>
      </c>
      <c r="AG233">
        <v>-1</v>
      </c>
      <c r="AH233">
        <v>-4</v>
      </c>
      <c r="AI233">
        <v>-1</v>
      </c>
      <c r="AJ233">
        <v>-1</v>
      </c>
      <c r="AK233">
        <v>-1</v>
      </c>
      <c r="AL233">
        <v>-1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-2</v>
      </c>
      <c r="AW233">
        <v>-2</v>
      </c>
      <c r="AX233">
        <v>-2</v>
      </c>
      <c r="AY233">
        <v>-2</v>
      </c>
      <c r="AZ233">
        <v>-2</v>
      </c>
      <c r="BA233">
        <v>-2</v>
      </c>
      <c r="BB233">
        <v>-2</v>
      </c>
      <c r="BC233">
        <v>-2</v>
      </c>
      <c r="BD233">
        <v>-2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-1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0</v>
      </c>
      <c r="CH233">
        <v>0</v>
      </c>
      <c r="CI233">
        <v>2</v>
      </c>
      <c r="CJ233">
        <v>1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S233">
        <v>0</v>
      </c>
      <c r="CT233">
        <v>0</v>
      </c>
      <c r="CU233">
        <v>1</v>
      </c>
      <c r="CV233">
        <v>1</v>
      </c>
      <c r="CW233">
        <v>0</v>
      </c>
      <c r="CX233">
        <v>1</v>
      </c>
      <c r="CY233">
        <v>1</v>
      </c>
      <c r="CZ233">
        <v>1</v>
      </c>
      <c r="DA233">
        <v>0</v>
      </c>
      <c r="DB233">
        <v>1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O233">
        <v>1</v>
      </c>
      <c r="DP233">
        <v>1</v>
      </c>
      <c r="DQ233" t="s">
        <v>393</v>
      </c>
      <c r="DR233">
        <v>0</v>
      </c>
      <c r="DS233">
        <v>0</v>
      </c>
      <c r="DT233">
        <v>0</v>
      </c>
      <c r="DU233">
        <v>1</v>
      </c>
      <c r="DV233">
        <v>0</v>
      </c>
      <c r="DX233">
        <v>1</v>
      </c>
      <c r="DY233">
        <v>0</v>
      </c>
      <c r="DZ233">
        <v>0</v>
      </c>
      <c r="EA233">
        <v>0</v>
      </c>
    </row>
    <row r="234" spans="1:131" x14ac:dyDescent="0.35">
      <c r="A234">
        <v>1</v>
      </c>
      <c r="B234">
        <v>1</v>
      </c>
      <c r="C234">
        <v>2</v>
      </c>
      <c r="D234">
        <v>1</v>
      </c>
      <c r="E234">
        <v>3</v>
      </c>
      <c r="F234">
        <v>3</v>
      </c>
      <c r="H234">
        <v>1</v>
      </c>
      <c r="I234">
        <v>0</v>
      </c>
      <c r="J234">
        <v>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-2</v>
      </c>
      <c r="AA234">
        <v>-1</v>
      </c>
      <c r="AB234">
        <v>-1</v>
      </c>
      <c r="AC234">
        <v>-1</v>
      </c>
      <c r="AD234">
        <v>-2</v>
      </c>
      <c r="AE234">
        <v>-2</v>
      </c>
      <c r="AF234">
        <v>-2</v>
      </c>
      <c r="AG234">
        <v>-2</v>
      </c>
      <c r="AH234">
        <v>-2</v>
      </c>
      <c r="AI234">
        <v>-2</v>
      </c>
      <c r="AJ234">
        <v>-2</v>
      </c>
      <c r="AK234">
        <v>-2</v>
      </c>
      <c r="AL234">
        <v>-2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-2</v>
      </c>
      <c r="AW234">
        <v>-2</v>
      </c>
      <c r="AX234">
        <v>-2</v>
      </c>
      <c r="AY234">
        <v>-2</v>
      </c>
      <c r="AZ234">
        <v>-2</v>
      </c>
      <c r="BA234">
        <v>-2</v>
      </c>
      <c r="BB234">
        <v>-2</v>
      </c>
      <c r="BC234">
        <v>-2</v>
      </c>
      <c r="BD234">
        <v>-2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-1</v>
      </c>
      <c r="BO234">
        <v>-2</v>
      </c>
      <c r="BP234">
        <v>-2</v>
      </c>
      <c r="BQ234">
        <v>-2</v>
      </c>
      <c r="BR234">
        <v>-2</v>
      </c>
      <c r="BS234">
        <v>-2</v>
      </c>
      <c r="BT234">
        <v>-2</v>
      </c>
      <c r="BU234">
        <v>-2</v>
      </c>
      <c r="BV234">
        <v>-2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2</v>
      </c>
      <c r="CJ234">
        <v>1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O234">
        <v>1</v>
      </c>
      <c r="DP234">
        <v>1</v>
      </c>
      <c r="DQ234" t="s">
        <v>393</v>
      </c>
      <c r="DR234">
        <v>0</v>
      </c>
      <c r="DS234">
        <v>0</v>
      </c>
      <c r="DT234">
        <v>0</v>
      </c>
      <c r="DU234">
        <v>1</v>
      </c>
      <c r="DV234">
        <v>0</v>
      </c>
      <c r="DX234">
        <v>1</v>
      </c>
      <c r="DY234">
        <v>0</v>
      </c>
      <c r="DZ234">
        <v>0</v>
      </c>
      <c r="EA234">
        <v>0</v>
      </c>
    </row>
    <row r="235" spans="1:131" x14ac:dyDescent="0.35">
      <c r="A235">
        <v>1</v>
      </c>
      <c r="B235">
        <v>1</v>
      </c>
      <c r="C235">
        <v>2</v>
      </c>
      <c r="D235">
        <v>1</v>
      </c>
      <c r="E235">
        <v>3</v>
      </c>
      <c r="F235">
        <v>3</v>
      </c>
      <c r="H235">
        <v>1</v>
      </c>
      <c r="I235">
        <v>0</v>
      </c>
      <c r="J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-1</v>
      </c>
      <c r="V235">
        <v>-2</v>
      </c>
      <c r="W235">
        <v>-2</v>
      </c>
      <c r="X235">
        <v>-2</v>
      </c>
      <c r="Y235">
        <v>-2</v>
      </c>
      <c r="Z235">
        <v>-2</v>
      </c>
      <c r="AA235">
        <v>-2</v>
      </c>
      <c r="AB235">
        <v>-2</v>
      </c>
      <c r="AC235">
        <v>-2</v>
      </c>
      <c r="AD235">
        <v>-1</v>
      </c>
      <c r="AE235">
        <v>-2</v>
      </c>
      <c r="AF235">
        <v>-2</v>
      </c>
      <c r="AG235">
        <v>-2</v>
      </c>
      <c r="AH235">
        <v>-2</v>
      </c>
      <c r="AI235">
        <v>-2</v>
      </c>
      <c r="AJ235">
        <v>-2</v>
      </c>
      <c r="AK235">
        <v>-1</v>
      </c>
      <c r="AL235">
        <v>-2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-2</v>
      </c>
      <c r="AW235">
        <v>-2</v>
      </c>
      <c r="AX235">
        <v>-2</v>
      </c>
      <c r="AY235">
        <v>-2</v>
      </c>
      <c r="AZ235">
        <v>-2</v>
      </c>
      <c r="BA235">
        <v>-2</v>
      </c>
      <c r="BB235">
        <v>-2</v>
      </c>
      <c r="BC235">
        <v>-2</v>
      </c>
      <c r="BD235">
        <v>-2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11</v>
      </c>
      <c r="BK235">
        <v>1</v>
      </c>
      <c r="BL235">
        <v>1</v>
      </c>
      <c r="BM235">
        <v>1</v>
      </c>
      <c r="BN235">
        <v>-2</v>
      </c>
      <c r="BO235">
        <v>-2</v>
      </c>
      <c r="BP235">
        <v>-2</v>
      </c>
      <c r="BQ235">
        <v>-2</v>
      </c>
      <c r="BR235">
        <v>-2</v>
      </c>
      <c r="BS235">
        <v>-2</v>
      </c>
      <c r="BT235">
        <v>-2</v>
      </c>
      <c r="BU235">
        <v>-2</v>
      </c>
      <c r="BV235">
        <v>-2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0</v>
      </c>
      <c r="CG235">
        <v>0</v>
      </c>
      <c r="CH235">
        <v>0</v>
      </c>
      <c r="CI235">
        <v>2</v>
      </c>
      <c r="CJ235">
        <v>1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S235">
        <v>0</v>
      </c>
      <c r="CT235">
        <v>0</v>
      </c>
      <c r="CU235">
        <v>1</v>
      </c>
      <c r="CV235">
        <v>1</v>
      </c>
      <c r="CW235">
        <v>0</v>
      </c>
      <c r="CX235">
        <v>1</v>
      </c>
      <c r="CY235">
        <v>1</v>
      </c>
      <c r="CZ235">
        <v>1</v>
      </c>
      <c r="DA235">
        <v>0</v>
      </c>
      <c r="DB235">
        <v>1</v>
      </c>
      <c r="DC235">
        <v>1</v>
      </c>
      <c r="DD235">
        <v>1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0</v>
      </c>
      <c r="DL235">
        <v>0</v>
      </c>
      <c r="DM235">
        <v>0</v>
      </c>
      <c r="DO235">
        <v>1</v>
      </c>
      <c r="DP235">
        <v>1</v>
      </c>
      <c r="DQ235" t="s">
        <v>393</v>
      </c>
      <c r="DR235">
        <v>0</v>
      </c>
      <c r="DS235">
        <v>0</v>
      </c>
      <c r="DT235">
        <v>0</v>
      </c>
      <c r="DU235">
        <v>1</v>
      </c>
      <c r="DV235">
        <v>0</v>
      </c>
      <c r="DX235">
        <v>1</v>
      </c>
      <c r="DY235">
        <v>0</v>
      </c>
      <c r="DZ235">
        <v>0</v>
      </c>
      <c r="EA235">
        <v>0</v>
      </c>
    </row>
    <row r="236" spans="1:131" x14ac:dyDescent="0.35">
      <c r="A236">
        <v>1</v>
      </c>
      <c r="B236">
        <v>1</v>
      </c>
      <c r="C236">
        <v>2</v>
      </c>
      <c r="D236">
        <v>1</v>
      </c>
      <c r="E236">
        <v>3</v>
      </c>
      <c r="F236">
        <v>3</v>
      </c>
      <c r="H236">
        <v>1</v>
      </c>
      <c r="I236">
        <v>0</v>
      </c>
      <c r="J236">
        <v>2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-1</v>
      </c>
      <c r="AL236">
        <v>-1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-2</v>
      </c>
      <c r="AW236">
        <v>-2</v>
      </c>
      <c r="AX236">
        <v>-2</v>
      </c>
      <c r="AY236">
        <v>-2</v>
      </c>
      <c r="AZ236">
        <v>-2</v>
      </c>
      <c r="BA236">
        <v>-2</v>
      </c>
      <c r="BB236">
        <v>-2</v>
      </c>
      <c r="BC236">
        <v>-2</v>
      </c>
      <c r="BD236">
        <v>-2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-1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0</v>
      </c>
      <c r="CG236">
        <v>0</v>
      </c>
      <c r="CH236">
        <v>0</v>
      </c>
      <c r="CI236">
        <v>2</v>
      </c>
      <c r="CJ236">
        <v>1</v>
      </c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S236">
        <v>0</v>
      </c>
      <c r="CT236">
        <v>0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0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O236">
        <v>1</v>
      </c>
      <c r="DP236">
        <v>1</v>
      </c>
      <c r="DQ236" t="s">
        <v>393</v>
      </c>
      <c r="DR236">
        <v>0</v>
      </c>
      <c r="DS236">
        <v>0</v>
      </c>
      <c r="DT236">
        <v>0</v>
      </c>
      <c r="DU236">
        <v>1</v>
      </c>
      <c r="DV236">
        <v>0</v>
      </c>
      <c r="DX236">
        <v>1</v>
      </c>
      <c r="DY236">
        <v>0</v>
      </c>
      <c r="DZ236">
        <v>0</v>
      </c>
      <c r="EA236">
        <v>0</v>
      </c>
    </row>
    <row r="237" spans="1:131" x14ac:dyDescent="0.35">
      <c r="A237">
        <v>1</v>
      </c>
      <c r="B237">
        <v>1</v>
      </c>
      <c r="C237">
        <v>2</v>
      </c>
      <c r="D237">
        <v>1</v>
      </c>
      <c r="E237">
        <v>3</v>
      </c>
      <c r="F237">
        <v>3</v>
      </c>
      <c r="H237">
        <v>1</v>
      </c>
      <c r="I237">
        <v>1</v>
      </c>
      <c r="J237">
        <v>2</v>
      </c>
      <c r="L237">
        <v>2</v>
      </c>
      <c r="M237">
        <v>2</v>
      </c>
      <c r="N237">
        <v>2</v>
      </c>
      <c r="O237">
        <v>2</v>
      </c>
      <c r="P237">
        <v>0</v>
      </c>
      <c r="Q237">
        <v>1</v>
      </c>
      <c r="R237">
        <v>0</v>
      </c>
      <c r="S237">
        <v>2</v>
      </c>
      <c r="T237">
        <v>-1</v>
      </c>
      <c r="U237">
        <v>-2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2</v>
      </c>
      <c r="AB237">
        <v>1</v>
      </c>
      <c r="AC237">
        <v>2</v>
      </c>
      <c r="AD237">
        <v>-1</v>
      </c>
      <c r="AE237">
        <v>-1</v>
      </c>
      <c r="AF237">
        <v>0</v>
      </c>
      <c r="AG237">
        <v>0</v>
      </c>
      <c r="AH237">
        <v>0</v>
      </c>
      <c r="AI237">
        <v>2</v>
      </c>
      <c r="AJ237">
        <v>2</v>
      </c>
      <c r="AK237">
        <v>1</v>
      </c>
      <c r="AL237">
        <v>1</v>
      </c>
      <c r="AM237">
        <v>1</v>
      </c>
      <c r="AN237">
        <v>1</v>
      </c>
      <c r="AO237">
        <v>2</v>
      </c>
      <c r="AP237">
        <v>1</v>
      </c>
      <c r="AQ237">
        <v>2</v>
      </c>
      <c r="AR237">
        <v>1</v>
      </c>
      <c r="AS237">
        <v>0</v>
      </c>
      <c r="AT237">
        <v>-1</v>
      </c>
      <c r="AU237">
        <v>-1</v>
      </c>
      <c r="AV237">
        <v>1</v>
      </c>
      <c r="AW237">
        <v>1</v>
      </c>
      <c r="AX237">
        <v>0</v>
      </c>
      <c r="AY237">
        <v>1</v>
      </c>
      <c r="AZ237">
        <v>0</v>
      </c>
      <c r="BA237">
        <v>-1</v>
      </c>
      <c r="BB237">
        <v>0</v>
      </c>
      <c r="BC237">
        <v>1</v>
      </c>
      <c r="BD237">
        <v>-2</v>
      </c>
      <c r="BE237">
        <v>2</v>
      </c>
      <c r="BF237">
        <v>2</v>
      </c>
      <c r="BG237">
        <v>1</v>
      </c>
      <c r="BH237">
        <v>2</v>
      </c>
      <c r="BI237">
        <v>1</v>
      </c>
      <c r="BJ237">
        <v>1</v>
      </c>
      <c r="BK237">
        <v>0</v>
      </c>
      <c r="BL237">
        <v>2</v>
      </c>
      <c r="BM237">
        <v>0</v>
      </c>
      <c r="BN237">
        <v>1</v>
      </c>
      <c r="BO237">
        <v>0</v>
      </c>
      <c r="BP237">
        <v>-1</v>
      </c>
      <c r="BQ237">
        <v>2</v>
      </c>
      <c r="BR237">
        <v>1</v>
      </c>
      <c r="BS237">
        <v>1</v>
      </c>
      <c r="BT237">
        <v>1</v>
      </c>
      <c r="BU237">
        <v>1</v>
      </c>
      <c r="BV237">
        <v>2</v>
      </c>
      <c r="BW237">
        <v>2</v>
      </c>
      <c r="BX237">
        <v>2</v>
      </c>
      <c r="BY237">
        <v>1</v>
      </c>
      <c r="BZ237">
        <v>1</v>
      </c>
      <c r="CA237">
        <v>2</v>
      </c>
      <c r="CB237">
        <v>-1</v>
      </c>
      <c r="CC237">
        <v>-2</v>
      </c>
      <c r="CD237">
        <v>1</v>
      </c>
      <c r="CE237">
        <v>-1</v>
      </c>
      <c r="CF237">
        <v>0</v>
      </c>
      <c r="CG237">
        <v>1</v>
      </c>
      <c r="CH237">
        <v>0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1</v>
      </c>
      <c r="CQ237">
        <v>0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0</v>
      </c>
      <c r="DK237">
        <v>1</v>
      </c>
      <c r="DL237">
        <v>1</v>
      </c>
      <c r="DM237">
        <v>0</v>
      </c>
      <c r="DO237">
        <v>1</v>
      </c>
      <c r="DP237">
        <v>5</v>
      </c>
      <c r="DQ237" t="s">
        <v>393</v>
      </c>
      <c r="DR237">
        <v>0</v>
      </c>
      <c r="DS237">
        <v>1</v>
      </c>
      <c r="DT237">
        <v>1</v>
      </c>
      <c r="DU237">
        <v>0</v>
      </c>
      <c r="DV237">
        <v>0</v>
      </c>
      <c r="DX237">
        <v>1</v>
      </c>
      <c r="DY237">
        <v>0</v>
      </c>
      <c r="DZ237">
        <v>0</v>
      </c>
      <c r="EA237">
        <v>0</v>
      </c>
    </row>
    <row r="238" spans="1:131" x14ac:dyDescent="0.35">
      <c r="A238">
        <v>1</v>
      </c>
      <c r="B238">
        <v>1</v>
      </c>
      <c r="C238">
        <v>2</v>
      </c>
      <c r="D238">
        <v>1</v>
      </c>
      <c r="E238">
        <v>3</v>
      </c>
      <c r="F238">
        <v>3</v>
      </c>
      <c r="H238">
        <v>1</v>
      </c>
      <c r="I238">
        <v>1</v>
      </c>
      <c r="J238">
        <v>2</v>
      </c>
      <c r="L238">
        <v>2</v>
      </c>
      <c r="M238">
        <v>2</v>
      </c>
      <c r="N238">
        <v>2</v>
      </c>
      <c r="O238">
        <v>2</v>
      </c>
      <c r="P238">
        <v>-1</v>
      </c>
      <c r="Q238">
        <v>2</v>
      </c>
      <c r="R238">
        <v>-1</v>
      </c>
      <c r="S238">
        <v>1</v>
      </c>
      <c r="T238">
        <v>2</v>
      </c>
      <c r="U238">
        <v>-1</v>
      </c>
      <c r="V238">
        <v>-2</v>
      </c>
      <c r="W238">
        <v>1</v>
      </c>
      <c r="X238">
        <v>2</v>
      </c>
      <c r="Y238">
        <v>-2</v>
      </c>
      <c r="Z238">
        <v>-1</v>
      </c>
      <c r="AA238">
        <v>1</v>
      </c>
      <c r="AB238">
        <v>1</v>
      </c>
      <c r="AC238">
        <v>1</v>
      </c>
      <c r="AD238">
        <v>2</v>
      </c>
      <c r="AE238">
        <v>1</v>
      </c>
      <c r="AF238">
        <v>1</v>
      </c>
      <c r="AG238">
        <v>-1</v>
      </c>
      <c r="AH238">
        <v>2</v>
      </c>
      <c r="AI238">
        <v>2</v>
      </c>
      <c r="AJ238">
        <v>2</v>
      </c>
      <c r="AK238">
        <v>-1</v>
      </c>
      <c r="AL238">
        <v>2</v>
      </c>
      <c r="AM238">
        <v>2</v>
      </c>
      <c r="AN238">
        <v>2</v>
      </c>
      <c r="AO238">
        <v>1</v>
      </c>
      <c r="AP238">
        <v>1</v>
      </c>
      <c r="AQ238">
        <v>1</v>
      </c>
      <c r="AR238">
        <v>1</v>
      </c>
      <c r="AS238">
        <v>-1</v>
      </c>
      <c r="AT238">
        <v>1</v>
      </c>
      <c r="AU238">
        <v>1</v>
      </c>
      <c r="AV238">
        <v>1</v>
      </c>
      <c r="AW238">
        <v>1</v>
      </c>
      <c r="AX238">
        <v>-1</v>
      </c>
      <c r="AY238">
        <v>-2</v>
      </c>
      <c r="AZ238">
        <v>2</v>
      </c>
      <c r="BA238">
        <v>1</v>
      </c>
      <c r="BB238">
        <v>2</v>
      </c>
      <c r="BC238">
        <v>1</v>
      </c>
      <c r="BD238">
        <v>1</v>
      </c>
      <c r="BE238">
        <v>2</v>
      </c>
      <c r="BF238">
        <v>2</v>
      </c>
      <c r="BG238">
        <v>1</v>
      </c>
      <c r="BH238">
        <v>1</v>
      </c>
      <c r="BI238">
        <v>1</v>
      </c>
      <c r="BJ238">
        <v>0</v>
      </c>
      <c r="BK238">
        <v>1</v>
      </c>
      <c r="BL238">
        <v>0</v>
      </c>
      <c r="BM238">
        <v>0</v>
      </c>
      <c r="BN238">
        <v>-2</v>
      </c>
      <c r="BO238">
        <v>1</v>
      </c>
      <c r="BP238">
        <v>-1</v>
      </c>
      <c r="BQ238">
        <v>-2</v>
      </c>
      <c r="BR238">
        <v>2</v>
      </c>
      <c r="BS238">
        <v>2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1</v>
      </c>
      <c r="BZ238">
        <v>1</v>
      </c>
      <c r="CA238">
        <v>-1</v>
      </c>
      <c r="CB238">
        <v>0</v>
      </c>
      <c r="CC238">
        <v>1</v>
      </c>
      <c r="CD238">
        <v>1</v>
      </c>
      <c r="CE238">
        <v>1</v>
      </c>
      <c r="CF238">
        <v>0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1</v>
      </c>
      <c r="DL238">
        <v>0</v>
      </c>
      <c r="DM238">
        <v>0</v>
      </c>
      <c r="DO238">
        <v>0</v>
      </c>
      <c r="DP238">
        <v>4</v>
      </c>
      <c r="DQ238" t="s">
        <v>393</v>
      </c>
      <c r="DR238">
        <v>0</v>
      </c>
      <c r="DS238">
        <v>0</v>
      </c>
      <c r="DT238">
        <v>0</v>
      </c>
      <c r="DU238">
        <v>1</v>
      </c>
      <c r="DV238">
        <v>0</v>
      </c>
      <c r="DX238">
        <v>1</v>
      </c>
      <c r="DY238">
        <v>0</v>
      </c>
      <c r="DZ238">
        <v>0</v>
      </c>
      <c r="EA238">
        <v>0</v>
      </c>
    </row>
    <row r="239" spans="1:131" x14ac:dyDescent="0.35">
      <c r="A239">
        <v>1</v>
      </c>
      <c r="B239">
        <v>1</v>
      </c>
      <c r="C239">
        <v>2</v>
      </c>
      <c r="D239">
        <v>1</v>
      </c>
      <c r="E239">
        <v>3</v>
      </c>
      <c r="F239">
        <v>3</v>
      </c>
      <c r="H239">
        <v>1</v>
      </c>
      <c r="I239">
        <v>1</v>
      </c>
      <c r="J239">
        <v>2</v>
      </c>
      <c r="L239">
        <v>2</v>
      </c>
      <c r="M239">
        <v>2</v>
      </c>
      <c r="N239">
        <v>2</v>
      </c>
      <c r="O239">
        <v>2</v>
      </c>
      <c r="P239">
        <v>-2</v>
      </c>
      <c r="Q239">
        <v>-1</v>
      </c>
      <c r="R239">
        <v>-1</v>
      </c>
      <c r="S239">
        <v>1</v>
      </c>
      <c r="T239">
        <v>2</v>
      </c>
      <c r="U239">
        <v>-1</v>
      </c>
      <c r="V239">
        <v>-1</v>
      </c>
      <c r="W239">
        <v>1</v>
      </c>
      <c r="X239">
        <v>1</v>
      </c>
      <c r="Y239">
        <v>2</v>
      </c>
      <c r="Z239">
        <v>1</v>
      </c>
      <c r="AA239">
        <v>1</v>
      </c>
      <c r="AB239">
        <v>1</v>
      </c>
      <c r="AC239">
        <v>1</v>
      </c>
      <c r="AD239">
        <v>-1</v>
      </c>
      <c r="AE239">
        <v>1</v>
      </c>
      <c r="AF239">
        <v>-1</v>
      </c>
      <c r="AG239">
        <v>1</v>
      </c>
      <c r="AH239">
        <v>1</v>
      </c>
      <c r="AI239">
        <v>1</v>
      </c>
      <c r="AJ239">
        <v>2</v>
      </c>
      <c r="AK239">
        <v>1</v>
      </c>
      <c r="AL239">
        <v>1</v>
      </c>
      <c r="AM239">
        <v>2</v>
      </c>
      <c r="AN239">
        <v>1</v>
      </c>
      <c r="AO239">
        <v>1</v>
      </c>
      <c r="AP239">
        <v>2</v>
      </c>
      <c r="AQ239">
        <v>0</v>
      </c>
      <c r="AR239">
        <v>0</v>
      </c>
      <c r="AS239">
        <v>1</v>
      </c>
      <c r="AT239">
        <v>2</v>
      </c>
      <c r="AU239">
        <v>1</v>
      </c>
      <c r="AV239">
        <v>1</v>
      </c>
      <c r="AW239">
        <v>1</v>
      </c>
      <c r="AX239">
        <v>-1</v>
      </c>
      <c r="AY239">
        <v>-1</v>
      </c>
      <c r="AZ239">
        <v>0</v>
      </c>
      <c r="BA239">
        <v>-1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0</v>
      </c>
      <c r="BJ239">
        <v>1</v>
      </c>
      <c r="BK239">
        <v>-1</v>
      </c>
      <c r="BL239">
        <v>0</v>
      </c>
      <c r="BM239">
        <v>1</v>
      </c>
      <c r="BN239">
        <v>-2</v>
      </c>
      <c r="BO239">
        <v>-1</v>
      </c>
      <c r="BP239">
        <v>-1</v>
      </c>
      <c r="BQ239">
        <v>1</v>
      </c>
      <c r="BR239">
        <v>2</v>
      </c>
      <c r="BS239">
        <v>-1</v>
      </c>
      <c r="BT239">
        <v>2</v>
      </c>
      <c r="BU239">
        <v>2</v>
      </c>
      <c r="BV239">
        <v>2</v>
      </c>
      <c r="BW239">
        <v>1</v>
      </c>
      <c r="BX239">
        <v>1</v>
      </c>
      <c r="BY239">
        <v>2</v>
      </c>
      <c r="BZ239">
        <v>1</v>
      </c>
      <c r="CA239">
        <v>2</v>
      </c>
      <c r="CB239">
        <v>2</v>
      </c>
      <c r="CC239">
        <v>1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1</v>
      </c>
      <c r="CL239">
        <v>0</v>
      </c>
      <c r="CM239">
        <v>1</v>
      </c>
      <c r="CN239">
        <v>0</v>
      </c>
      <c r="CO239">
        <v>0</v>
      </c>
      <c r="CP239">
        <v>1</v>
      </c>
      <c r="CQ239">
        <v>0</v>
      </c>
      <c r="CS239">
        <v>1</v>
      </c>
      <c r="CT239">
        <v>1</v>
      </c>
      <c r="CU239">
        <v>1</v>
      </c>
      <c r="CV239">
        <v>1</v>
      </c>
      <c r="CW239">
        <v>0</v>
      </c>
      <c r="CX239">
        <v>1</v>
      </c>
      <c r="CY239">
        <v>1</v>
      </c>
      <c r="CZ239">
        <v>1</v>
      </c>
      <c r="DA239">
        <v>1</v>
      </c>
      <c r="DB239">
        <v>0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1</v>
      </c>
      <c r="DL239">
        <v>0</v>
      </c>
      <c r="DM239">
        <v>0</v>
      </c>
      <c r="DO239">
        <v>0</v>
      </c>
      <c r="DP239">
        <v>1</v>
      </c>
      <c r="DQ239" t="s">
        <v>393</v>
      </c>
      <c r="DR239">
        <v>0</v>
      </c>
      <c r="DS239">
        <v>0</v>
      </c>
      <c r="DT239">
        <v>0</v>
      </c>
      <c r="DU239">
        <v>1</v>
      </c>
      <c r="DV239">
        <v>0</v>
      </c>
      <c r="DX239">
        <v>1</v>
      </c>
      <c r="DY239">
        <v>0</v>
      </c>
      <c r="DZ239">
        <v>0</v>
      </c>
      <c r="EA239">
        <v>0</v>
      </c>
    </row>
    <row r="240" spans="1:131" x14ac:dyDescent="0.35">
      <c r="A240">
        <v>1</v>
      </c>
      <c r="B240">
        <v>1</v>
      </c>
      <c r="C240">
        <v>2</v>
      </c>
      <c r="D240">
        <v>1</v>
      </c>
      <c r="E240">
        <v>3</v>
      </c>
      <c r="F240">
        <v>3</v>
      </c>
      <c r="H240">
        <v>1</v>
      </c>
      <c r="I240">
        <v>1</v>
      </c>
      <c r="J240">
        <v>2</v>
      </c>
      <c r="L240">
        <v>2</v>
      </c>
      <c r="M240">
        <v>2</v>
      </c>
      <c r="N240">
        <v>1</v>
      </c>
      <c r="O240">
        <v>2</v>
      </c>
      <c r="P240">
        <v>-2</v>
      </c>
      <c r="Q240">
        <v>1</v>
      </c>
      <c r="R240">
        <v>1</v>
      </c>
      <c r="S240">
        <v>2</v>
      </c>
      <c r="T240">
        <v>2</v>
      </c>
      <c r="U240">
        <v>-1</v>
      </c>
      <c r="V240">
        <v>-1</v>
      </c>
      <c r="W240">
        <v>1</v>
      </c>
      <c r="X240">
        <v>1</v>
      </c>
      <c r="Y240">
        <v>1</v>
      </c>
      <c r="Z240">
        <v>1</v>
      </c>
      <c r="AA240">
        <v>2</v>
      </c>
      <c r="AB240">
        <v>1</v>
      </c>
      <c r="AC240">
        <v>1</v>
      </c>
      <c r="AD240">
        <v>-2</v>
      </c>
      <c r="AE240">
        <v>-1</v>
      </c>
      <c r="AF240">
        <v>1</v>
      </c>
      <c r="AG240">
        <v>1</v>
      </c>
      <c r="AH240">
        <v>2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2</v>
      </c>
      <c r="AP240">
        <v>1</v>
      </c>
      <c r="AQ240">
        <v>1</v>
      </c>
      <c r="AR240">
        <v>1</v>
      </c>
      <c r="AS240">
        <v>-1</v>
      </c>
      <c r="AT240">
        <v>1</v>
      </c>
      <c r="AU240">
        <v>2</v>
      </c>
      <c r="AV240">
        <v>1</v>
      </c>
      <c r="AW240">
        <v>-2</v>
      </c>
      <c r="AX240">
        <v>1</v>
      </c>
      <c r="AY240">
        <v>1</v>
      </c>
      <c r="AZ240">
        <v>1</v>
      </c>
      <c r="BA240">
        <v>-1</v>
      </c>
      <c r="BB240">
        <v>-2</v>
      </c>
      <c r="BC240">
        <v>1</v>
      </c>
      <c r="BD240">
        <v>-1</v>
      </c>
      <c r="BE240">
        <v>2</v>
      </c>
      <c r="BF240">
        <v>1</v>
      </c>
      <c r="BG240">
        <v>0</v>
      </c>
      <c r="BH240">
        <v>0</v>
      </c>
      <c r="BI240">
        <v>1</v>
      </c>
      <c r="BJ240">
        <v>1</v>
      </c>
      <c r="BK240">
        <v>0</v>
      </c>
      <c r="BL240">
        <v>1</v>
      </c>
      <c r="BM240">
        <v>1</v>
      </c>
      <c r="BN240">
        <v>-2</v>
      </c>
      <c r="BO240">
        <v>-1</v>
      </c>
      <c r="BP240">
        <v>1</v>
      </c>
      <c r="BQ240">
        <v>1</v>
      </c>
      <c r="BR240">
        <v>2</v>
      </c>
      <c r="BS240">
        <v>1</v>
      </c>
      <c r="BT240">
        <v>2</v>
      </c>
      <c r="BU240">
        <v>1</v>
      </c>
      <c r="BV240">
        <v>1</v>
      </c>
      <c r="BW240">
        <v>1</v>
      </c>
      <c r="BX240">
        <v>1</v>
      </c>
      <c r="BY240">
        <v>-2</v>
      </c>
      <c r="BZ240">
        <v>1</v>
      </c>
      <c r="CA240">
        <v>1</v>
      </c>
      <c r="CB240">
        <v>2</v>
      </c>
      <c r="CC240">
        <v>0</v>
      </c>
      <c r="CD240">
        <v>1</v>
      </c>
      <c r="CE240">
        <v>1</v>
      </c>
      <c r="CF240">
        <v>0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S240">
        <v>1</v>
      </c>
      <c r="CT240">
        <v>1</v>
      </c>
      <c r="CU240">
        <v>1</v>
      </c>
      <c r="CV240">
        <v>1</v>
      </c>
      <c r="CW240">
        <v>0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0</v>
      </c>
      <c r="DK240">
        <v>1</v>
      </c>
      <c r="DL240">
        <v>0</v>
      </c>
      <c r="DM240">
        <v>0</v>
      </c>
      <c r="DO240">
        <v>0</v>
      </c>
      <c r="DP240">
        <v>1</v>
      </c>
      <c r="DQ240" t="s">
        <v>393</v>
      </c>
      <c r="DR240">
        <v>0</v>
      </c>
      <c r="DS240">
        <v>0</v>
      </c>
      <c r="DT240">
        <v>0</v>
      </c>
      <c r="DU240">
        <v>1</v>
      </c>
      <c r="DV240">
        <v>0</v>
      </c>
      <c r="DX240">
        <v>1</v>
      </c>
      <c r="DY240">
        <v>0</v>
      </c>
      <c r="DZ240">
        <v>1</v>
      </c>
      <c r="EA240">
        <v>0</v>
      </c>
    </row>
    <row r="241" spans="1:131" x14ac:dyDescent="0.35">
      <c r="A241">
        <v>1</v>
      </c>
      <c r="B241">
        <v>1</v>
      </c>
      <c r="C241">
        <v>2</v>
      </c>
      <c r="D241">
        <v>1</v>
      </c>
      <c r="E241">
        <v>2</v>
      </c>
      <c r="F241">
        <v>1</v>
      </c>
      <c r="H241">
        <v>1</v>
      </c>
      <c r="I241">
        <v>1</v>
      </c>
      <c r="J241">
        <v>1</v>
      </c>
      <c r="L241">
        <v>2</v>
      </c>
      <c r="M241">
        <v>2</v>
      </c>
      <c r="N241">
        <v>1</v>
      </c>
      <c r="O241">
        <v>2</v>
      </c>
      <c r="P241">
        <v>2</v>
      </c>
      <c r="Q241">
        <v>-1</v>
      </c>
      <c r="R241">
        <v>-2</v>
      </c>
      <c r="S241">
        <v>2</v>
      </c>
      <c r="T241">
        <v>1</v>
      </c>
      <c r="U241">
        <v>-1</v>
      </c>
      <c r="V241">
        <v>-1</v>
      </c>
      <c r="W241">
        <v>2</v>
      </c>
      <c r="X241">
        <v>1</v>
      </c>
      <c r="Y241">
        <v>-1</v>
      </c>
      <c r="Z241">
        <v>1</v>
      </c>
      <c r="AA241">
        <v>2</v>
      </c>
      <c r="AB241">
        <v>1</v>
      </c>
      <c r="AC241">
        <v>1</v>
      </c>
      <c r="AD241">
        <v>-2</v>
      </c>
      <c r="AE241">
        <v>-2</v>
      </c>
      <c r="AF241">
        <v>-1</v>
      </c>
      <c r="AG241">
        <v>0</v>
      </c>
      <c r="AH241">
        <v>1</v>
      </c>
      <c r="AI241">
        <v>-1</v>
      </c>
      <c r="AJ241">
        <v>1</v>
      </c>
      <c r="AK241">
        <v>1</v>
      </c>
      <c r="AL241">
        <v>1</v>
      </c>
      <c r="AM241">
        <v>2</v>
      </c>
      <c r="AN241">
        <v>2</v>
      </c>
      <c r="AO241">
        <v>1</v>
      </c>
      <c r="AP241">
        <v>1</v>
      </c>
      <c r="AQ241">
        <v>1</v>
      </c>
      <c r="AR241">
        <v>2</v>
      </c>
      <c r="AS241">
        <v>1</v>
      </c>
      <c r="AT241">
        <v>2</v>
      </c>
      <c r="AU241">
        <v>1</v>
      </c>
      <c r="AV241">
        <v>-1</v>
      </c>
      <c r="AW241">
        <v>-2</v>
      </c>
      <c r="AX241">
        <v>0</v>
      </c>
      <c r="AY241">
        <v>1</v>
      </c>
      <c r="AZ241">
        <v>-1</v>
      </c>
      <c r="BA241">
        <v>2</v>
      </c>
      <c r="BB241">
        <v>-1</v>
      </c>
      <c r="BC241">
        <v>-1</v>
      </c>
      <c r="BD241">
        <v>1</v>
      </c>
      <c r="BE241">
        <v>1</v>
      </c>
      <c r="BF241">
        <v>1</v>
      </c>
      <c r="BG241">
        <v>2</v>
      </c>
      <c r="BH241">
        <v>1</v>
      </c>
      <c r="BI241">
        <v>2</v>
      </c>
      <c r="BJ241">
        <v>1</v>
      </c>
      <c r="BK241">
        <v>2</v>
      </c>
      <c r="BL241">
        <v>1</v>
      </c>
      <c r="BM241">
        <v>2</v>
      </c>
      <c r="BN241">
        <v>-2</v>
      </c>
      <c r="BO241">
        <v>-2</v>
      </c>
      <c r="BP241">
        <v>-1</v>
      </c>
      <c r="BQ241">
        <v>0</v>
      </c>
      <c r="BR241">
        <v>0</v>
      </c>
      <c r="BS241">
        <v>-1</v>
      </c>
      <c r="BT241">
        <v>2</v>
      </c>
      <c r="BU241">
        <v>-1</v>
      </c>
      <c r="BV241">
        <v>2</v>
      </c>
      <c r="BW241">
        <v>1</v>
      </c>
      <c r="BX241">
        <v>1</v>
      </c>
      <c r="BY241">
        <v>0</v>
      </c>
      <c r="BZ241">
        <v>0</v>
      </c>
      <c r="CA241">
        <v>1</v>
      </c>
      <c r="CB241">
        <v>2</v>
      </c>
      <c r="CC241">
        <v>-1</v>
      </c>
      <c r="CD241">
        <v>-1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1</v>
      </c>
      <c r="CO241">
        <v>0</v>
      </c>
      <c r="CP241">
        <v>0</v>
      </c>
      <c r="CQ241">
        <v>0</v>
      </c>
      <c r="CS241">
        <v>0</v>
      </c>
      <c r="CT241">
        <v>1</v>
      </c>
      <c r="CU241">
        <v>1</v>
      </c>
      <c r="CV241">
        <v>1</v>
      </c>
      <c r="CW241">
        <v>0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0</v>
      </c>
      <c r="DG241">
        <v>1</v>
      </c>
      <c r="DH241">
        <v>1</v>
      </c>
      <c r="DI241">
        <v>0</v>
      </c>
      <c r="DJ241">
        <v>1</v>
      </c>
      <c r="DK241">
        <v>0</v>
      </c>
      <c r="DL241">
        <v>0</v>
      </c>
      <c r="DM241">
        <v>0</v>
      </c>
      <c r="DO241">
        <v>1</v>
      </c>
      <c r="DP241">
        <v>3</v>
      </c>
      <c r="DQ241" t="s">
        <v>393</v>
      </c>
      <c r="DR241">
        <v>1</v>
      </c>
      <c r="DS241">
        <v>1</v>
      </c>
      <c r="DT241">
        <v>0</v>
      </c>
      <c r="DU241">
        <v>1</v>
      </c>
      <c r="DV241">
        <v>0</v>
      </c>
      <c r="DX241">
        <v>1</v>
      </c>
      <c r="DY241">
        <v>0</v>
      </c>
      <c r="DZ241">
        <v>0</v>
      </c>
      <c r="EA241">
        <v>0</v>
      </c>
    </row>
    <row r="242" spans="1:131" x14ac:dyDescent="0.35">
      <c r="A242">
        <v>0</v>
      </c>
      <c r="B242">
        <v>0</v>
      </c>
      <c r="C242">
        <v>1</v>
      </c>
      <c r="D242">
        <v>0</v>
      </c>
      <c r="E242">
        <v>1</v>
      </c>
      <c r="F242">
        <v>3</v>
      </c>
      <c r="H242">
        <v>0</v>
      </c>
      <c r="I242">
        <v>0</v>
      </c>
      <c r="J242">
        <v>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-1</v>
      </c>
      <c r="BM242">
        <v>-1</v>
      </c>
      <c r="BN242">
        <v>0</v>
      </c>
      <c r="BO242">
        <v>0</v>
      </c>
      <c r="BP242">
        <v>0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2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1</v>
      </c>
      <c r="DA242">
        <v>1</v>
      </c>
      <c r="DB242">
        <v>0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0</v>
      </c>
      <c r="DJ242">
        <v>1</v>
      </c>
      <c r="DK242">
        <v>0</v>
      </c>
      <c r="DL242">
        <v>1</v>
      </c>
      <c r="DM242">
        <v>0</v>
      </c>
      <c r="DO242">
        <v>0</v>
      </c>
      <c r="DP242">
        <v>5</v>
      </c>
      <c r="DQ242" t="s">
        <v>1607</v>
      </c>
      <c r="DR242">
        <v>0</v>
      </c>
      <c r="DS242">
        <v>0</v>
      </c>
      <c r="DT242">
        <v>0</v>
      </c>
      <c r="DU242">
        <v>1</v>
      </c>
      <c r="DV242">
        <v>0</v>
      </c>
      <c r="DX242">
        <v>1</v>
      </c>
      <c r="DY242">
        <v>0</v>
      </c>
      <c r="DZ242">
        <v>0</v>
      </c>
      <c r="EA242">
        <v>0</v>
      </c>
    </row>
    <row r="243" spans="1:131" x14ac:dyDescent="0.35">
      <c r="A243">
        <v>1</v>
      </c>
      <c r="B243">
        <v>0</v>
      </c>
      <c r="C243">
        <v>1</v>
      </c>
      <c r="D243">
        <v>1</v>
      </c>
      <c r="E243">
        <v>3</v>
      </c>
      <c r="F243">
        <v>3</v>
      </c>
      <c r="H243">
        <v>1</v>
      </c>
      <c r="I243">
        <v>1</v>
      </c>
      <c r="J243">
        <v>2</v>
      </c>
      <c r="L243">
        <v>1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-1</v>
      </c>
      <c r="V243">
        <v>0</v>
      </c>
      <c r="W243">
        <v>0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-1</v>
      </c>
      <c r="AX243">
        <v>0</v>
      </c>
      <c r="AY243">
        <v>-1</v>
      </c>
      <c r="AZ243">
        <v>0</v>
      </c>
      <c r="BA243">
        <v>0</v>
      </c>
      <c r="BB243">
        <v>0</v>
      </c>
      <c r="BC243">
        <v>0</v>
      </c>
      <c r="BD243">
        <v>-1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-1</v>
      </c>
      <c r="BO243">
        <v>-11</v>
      </c>
      <c r="BP243">
        <v>-1</v>
      </c>
      <c r="BQ243">
        <v>-1</v>
      </c>
      <c r="BR243">
        <v>0</v>
      </c>
      <c r="BS243">
        <v>-1</v>
      </c>
      <c r="BT243">
        <v>0</v>
      </c>
      <c r="BU243">
        <v>0</v>
      </c>
      <c r="BV243">
        <v>-1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2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S243">
        <v>1</v>
      </c>
      <c r="CT243">
        <v>0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O243">
        <v>0</v>
      </c>
      <c r="DP243">
        <v>5</v>
      </c>
      <c r="DQ243" t="s">
        <v>1607</v>
      </c>
      <c r="DR243">
        <v>0</v>
      </c>
      <c r="DS243">
        <v>0</v>
      </c>
      <c r="DT243">
        <v>0</v>
      </c>
      <c r="DU243">
        <v>1</v>
      </c>
      <c r="DV243">
        <v>0</v>
      </c>
      <c r="DX243">
        <v>1</v>
      </c>
      <c r="DY243">
        <v>0</v>
      </c>
      <c r="DZ243">
        <v>0</v>
      </c>
      <c r="EA243">
        <v>0</v>
      </c>
    </row>
    <row r="244" spans="1:131" x14ac:dyDescent="0.35">
      <c r="A244">
        <v>0</v>
      </c>
      <c r="B244">
        <v>0</v>
      </c>
      <c r="C244">
        <v>1</v>
      </c>
      <c r="D244">
        <v>0</v>
      </c>
      <c r="E244">
        <v>1</v>
      </c>
      <c r="F244">
        <v>3</v>
      </c>
      <c r="H244">
        <v>0</v>
      </c>
      <c r="I244">
        <v>1</v>
      </c>
      <c r="J244">
        <v>2</v>
      </c>
      <c r="L244">
        <v>0</v>
      </c>
      <c r="M244">
        <v>1</v>
      </c>
      <c r="N244">
        <v>0</v>
      </c>
      <c r="O244">
        <v>0</v>
      </c>
      <c r="P244">
        <v>-1</v>
      </c>
      <c r="Q244">
        <v>-1</v>
      </c>
      <c r="R244">
        <v>0</v>
      </c>
      <c r="S244">
        <v>0</v>
      </c>
      <c r="T244">
        <v>0</v>
      </c>
      <c r="U244">
        <v>0</v>
      </c>
      <c r="V244">
        <v>-1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-1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-1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-1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-1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1</v>
      </c>
      <c r="CJ244">
        <v>1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S244">
        <v>1</v>
      </c>
      <c r="CT244">
        <v>0</v>
      </c>
      <c r="CU244">
        <v>1</v>
      </c>
      <c r="CV244">
        <v>1</v>
      </c>
      <c r="CW244">
        <v>0</v>
      </c>
      <c r="CX244">
        <v>0</v>
      </c>
      <c r="CY244">
        <v>1</v>
      </c>
      <c r="CZ244">
        <v>1</v>
      </c>
      <c r="DA244">
        <v>1</v>
      </c>
      <c r="DB244">
        <v>0</v>
      </c>
      <c r="DC244">
        <v>1</v>
      </c>
      <c r="DD244">
        <v>1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0</v>
      </c>
      <c r="DO244">
        <v>0</v>
      </c>
      <c r="DP244">
        <v>5</v>
      </c>
      <c r="DQ244" t="s">
        <v>1607</v>
      </c>
      <c r="DR244">
        <v>0</v>
      </c>
      <c r="DS244">
        <v>1</v>
      </c>
      <c r="DT244">
        <v>0</v>
      </c>
      <c r="DU244">
        <v>1</v>
      </c>
      <c r="DV244">
        <v>0</v>
      </c>
      <c r="DX244">
        <v>1</v>
      </c>
      <c r="DY244">
        <v>0</v>
      </c>
      <c r="DZ244">
        <v>0</v>
      </c>
      <c r="EA244">
        <v>0</v>
      </c>
    </row>
    <row r="245" spans="1:131" x14ac:dyDescent="0.35">
      <c r="A245">
        <v>0</v>
      </c>
      <c r="B245">
        <v>0</v>
      </c>
      <c r="C245">
        <v>1</v>
      </c>
      <c r="D245">
        <v>0</v>
      </c>
      <c r="E245">
        <v>1</v>
      </c>
      <c r="F245">
        <v>3</v>
      </c>
      <c r="H245">
        <v>1</v>
      </c>
      <c r="I245">
        <v>1</v>
      </c>
      <c r="J245">
        <v>2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-1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-2</v>
      </c>
      <c r="AX245">
        <v>0</v>
      </c>
      <c r="AY245">
        <v>-2</v>
      </c>
      <c r="AZ245">
        <v>0</v>
      </c>
      <c r="BA245">
        <v>0</v>
      </c>
      <c r="BB245">
        <v>0</v>
      </c>
      <c r="BC245">
        <v>0</v>
      </c>
      <c r="BD245">
        <v>-2</v>
      </c>
      <c r="BE245">
        <v>0</v>
      </c>
      <c r="BF245">
        <v>1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-2</v>
      </c>
      <c r="BO245">
        <v>-1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-1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2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S245">
        <v>1</v>
      </c>
      <c r="CT245">
        <v>0</v>
      </c>
      <c r="CU245">
        <v>1</v>
      </c>
      <c r="CV245">
        <v>1</v>
      </c>
      <c r="CW245">
        <v>0</v>
      </c>
      <c r="CX245">
        <v>1</v>
      </c>
      <c r="CY245">
        <v>1</v>
      </c>
      <c r="CZ245">
        <v>1</v>
      </c>
      <c r="DA245">
        <v>1</v>
      </c>
      <c r="DB245">
        <v>0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0</v>
      </c>
      <c r="DJ245">
        <v>1</v>
      </c>
      <c r="DK245">
        <v>0</v>
      </c>
      <c r="DL245">
        <v>0</v>
      </c>
      <c r="DM245">
        <v>0</v>
      </c>
      <c r="DO245">
        <v>0</v>
      </c>
      <c r="DP245">
        <v>5</v>
      </c>
      <c r="DQ245" t="s">
        <v>102</v>
      </c>
      <c r="DR245">
        <v>0</v>
      </c>
      <c r="DS245">
        <v>0</v>
      </c>
      <c r="DT245">
        <v>0</v>
      </c>
      <c r="DU245">
        <v>1</v>
      </c>
      <c r="DV245">
        <v>0</v>
      </c>
      <c r="DX245">
        <v>1</v>
      </c>
      <c r="DY245">
        <v>0</v>
      </c>
      <c r="DZ245">
        <v>0</v>
      </c>
      <c r="EA245">
        <v>0</v>
      </c>
    </row>
    <row r="246" spans="1:131" x14ac:dyDescent="0.35">
      <c r="A246">
        <v>1</v>
      </c>
      <c r="B246">
        <v>1</v>
      </c>
      <c r="C246">
        <v>2</v>
      </c>
      <c r="D246">
        <v>1</v>
      </c>
      <c r="E246">
        <v>3</v>
      </c>
      <c r="F246">
        <v>3</v>
      </c>
      <c r="H246">
        <v>1</v>
      </c>
      <c r="I246">
        <v>1</v>
      </c>
      <c r="J246">
        <v>2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-1</v>
      </c>
      <c r="AW246">
        <v>-1</v>
      </c>
      <c r="AX246">
        <v>0</v>
      </c>
      <c r="AY246">
        <v>0</v>
      </c>
      <c r="AZ246">
        <v>0</v>
      </c>
      <c r="BA246">
        <v>-1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-1</v>
      </c>
      <c r="BO246">
        <v>-1</v>
      </c>
      <c r="BP246">
        <v>-2</v>
      </c>
      <c r="BQ246">
        <v>-1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1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S246">
        <v>1</v>
      </c>
      <c r="CT246">
        <v>0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0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O246">
        <v>0</v>
      </c>
      <c r="DP246">
        <v>5</v>
      </c>
      <c r="DQ246" t="s">
        <v>1607</v>
      </c>
      <c r="DR246">
        <v>0</v>
      </c>
      <c r="DS246">
        <v>1</v>
      </c>
      <c r="DT246">
        <v>0</v>
      </c>
      <c r="DU246">
        <v>1</v>
      </c>
      <c r="DV246">
        <v>0</v>
      </c>
      <c r="DX246">
        <v>1</v>
      </c>
      <c r="DY246">
        <v>0</v>
      </c>
      <c r="DZ246">
        <v>0</v>
      </c>
      <c r="EA246">
        <v>0</v>
      </c>
    </row>
    <row r="247" spans="1:131" x14ac:dyDescent="0.35">
      <c r="A247">
        <v>1</v>
      </c>
      <c r="B247">
        <v>1</v>
      </c>
      <c r="C247">
        <v>2</v>
      </c>
      <c r="D247">
        <v>1</v>
      </c>
      <c r="E247">
        <v>3</v>
      </c>
      <c r="F247">
        <v>3</v>
      </c>
      <c r="H247">
        <v>1</v>
      </c>
      <c r="I247">
        <v>1</v>
      </c>
      <c r="J247">
        <v>2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-1</v>
      </c>
      <c r="U247">
        <v>-1</v>
      </c>
      <c r="V247">
        <v>-2</v>
      </c>
      <c r="W247">
        <v>-1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-1</v>
      </c>
      <c r="AJ247">
        <v>0</v>
      </c>
      <c r="AK247">
        <v>-1</v>
      </c>
      <c r="AL247">
        <v>-1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0</v>
      </c>
      <c r="AW247">
        <v>-1</v>
      </c>
      <c r="AX247">
        <v>0</v>
      </c>
      <c r="AY247">
        <v>0</v>
      </c>
      <c r="AZ247">
        <v>0</v>
      </c>
      <c r="BA247">
        <v>-1</v>
      </c>
      <c r="BB247">
        <v>-1</v>
      </c>
      <c r="BC247">
        <v>0</v>
      </c>
      <c r="BD247">
        <v>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-2</v>
      </c>
      <c r="BO247">
        <v>-2</v>
      </c>
      <c r="BP247">
        <v>-1</v>
      </c>
      <c r="BQ247">
        <v>-2</v>
      </c>
      <c r="BR247">
        <v>1</v>
      </c>
      <c r="BS247">
        <v>-1</v>
      </c>
      <c r="BT247">
        <v>0</v>
      </c>
      <c r="BU247">
        <v>0</v>
      </c>
      <c r="BV247">
        <v>-2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S247">
        <v>1</v>
      </c>
      <c r="CT247">
        <v>0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0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O247">
        <v>1</v>
      </c>
      <c r="DP247">
        <v>1</v>
      </c>
      <c r="DQ247" t="s">
        <v>1607</v>
      </c>
      <c r="DR247">
        <v>0</v>
      </c>
      <c r="DS247">
        <v>0</v>
      </c>
      <c r="DT247">
        <v>0</v>
      </c>
      <c r="DU247">
        <v>1</v>
      </c>
      <c r="DV247">
        <v>0</v>
      </c>
      <c r="DX247">
        <v>1</v>
      </c>
      <c r="DY247">
        <v>0</v>
      </c>
      <c r="DZ247">
        <v>0</v>
      </c>
      <c r="EA247">
        <v>0</v>
      </c>
    </row>
    <row r="248" spans="1:131" x14ac:dyDescent="0.35">
      <c r="A248">
        <v>1</v>
      </c>
      <c r="B248">
        <v>1</v>
      </c>
      <c r="C248">
        <v>2</v>
      </c>
      <c r="D248">
        <v>1</v>
      </c>
      <c r="E248">
        <v>3</v>
      </c>
      <c r="F248">
        <v>3</v>
      </c>
      <c r="H248">
        <v>1</v>
      </c>
      <c r="I248">
        <v>1</v>
      </c>
      <c r="J248">
        <v>2</v>
      </c>
      <c r="L248">
        <v>1</v>
      </c>
      <c r="M248">
        <v>1</v>
      </c>
      <c r="N248">
        <v>1</v>
      </c>
      <c r="O248">
        <v>0</v>
      </c>
      <c r="P248">
        <v>-1</v>
      </c>
      <c r="Q248">
        <v>0</v>
      </c>
      <c r="R248">
        <v>0</v>
      </c>
      <c r="S248">
        <v>0</v>
      </c>
      <c r="T248">
        <v>-1</v>
      </c>
      <c r="U248">
        <v>-1</v>
      </c>
      <c r="V248">
        <v>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-2</v>
      </c>
      <c r="AE248">
        <v>0</v>
      </c>
      <c r="AF248">
        <v>-1</v>
      </c>
      <c r="AG248">
        <v>0</v>
      </c>
      <c r="AH248">
        <v>0</v>
      </c>
      <c r="AI248">
        <v>-1</v>
      </c>
      <c r="AJ248">
        <v>0</v>
      </c>
      <c r="AK248">
        <v>0</v>
      </c>
      <c r="AL248">
        <v>-1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-2</v>
      </c>
      <c r="AX248">
        <v>0</v>
      </c>
      <c r="AY248">
        <v>-2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-2</v>
      </c>
      <c r="BO248">
        <v>-2</v>
      </c>
      <c r="BP248">
        <v>-1</v>
      </c>
      <c r="BQ248">
        <v>-2</v>
      </c>
      <c r="BR248">
        <v>0</v>
      </c>
      <c r="BS248">
        <v>0</v>
      </c>
      <c r="BT248">
        <v>0</v>
      </c>
      <c r="BU248">
        <v>-1</v>
      </c>
      <c r="BV248">
        <v>-1</v>
      </c>
      <c r="BW248">
        <v>1</v>
      </c>
      <c r="BX248">
        <v>1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1</v>
      </c>
      <c r="CL248">
        <v>0</v>
      </c>
      <c r="CM248">
        <v>1</v>
      </c>
      <c r="CN248">
        <v>1</v>
      </c>
      <c r="CO248">
        <v>0</v>
      </c>
      <c r="CP248">
        <v>0</v>
      </c>
      <c r="CQ248">
        <v>0</v>
      </c>
      <c r="CS248">
        <v>0</v>
      </c>
      <c r="CT248">
        <v>0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O248">
        <v>1</v>
      </c>
      <c r="DP248">
        <v>5</v>
      </c>
      <c r="DQ248" t="s">
        <v>102</v>
      </c>
      <c r="DR248">
        <v>0</v>
      </c>
      <c r="DS248">
        <v>0</v>
      </c>
      <c r="DT248">
        <v>0</v>
      </c>
      <c r="DU248">
        <v>1</v>
      </c>
      <c r="DV248">
        <v>0</v>
      </c>
      <c r="DX248">
        <v>1</v>
      </c>
      <c r="DY248">
        <v>0</v>
      </c>
      <c r="DZ248">
        <v>0</v>
      </c>
      <c r="EA248">
        <v>0</v>
      </c>
    </row>
    <row r="249" spans="1:131" x14ac:dyDescent="0.35">
      <c r="A249">
        <v>1</v>
      </c>
      <c r="B249">
        <v>1</v>
      </c>
      <c r="C249">
        <v>2</v>
      </c>
      <c r="D249">
        <v>1</v>
      </c>
      <c r="E249">
        <v>3</v>
      </c>
      <c r="F249">
        <v>3</v>
      </c>
      <c r="H249">
        <v>1</v>
      </c>
      <c r="I249">
        <v>1</v>
      </c>
      <c r="J249">
        <v>2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-1</v>
      </c>
      <c r="V249">
        <v>-1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-1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2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S249">
        <v>0</v>
      </c>
      <c r="CT249">
        <v>0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O249">
        <v>0</v>
      </c>
      <c r="DP249">
        <v>5</v>
      </c>
      <c r="DQ249" t="s">
        <v>1607</v>
      </c>
      <c r="DR249">
        <v>0</v>
      </c>
      <c r="DS249">
        <v>0</v>
      </c>
      <c r="DT249">
        <v>0</v>
      </c>
      <c r="DU249">
        <v>1</v>
      </c>
      <c r="DV249">
        <v>0</v>
      </c>
      <c r="DX249">
        <v>1</v>
      </c>
      <c r="DY249">
        <v>0</v>
      </c>
      <c r="DZ249">
        <v>0</v>
      </c>
      <c r="EA249">
        <v>0</v>
      </c>
    </row>
    <row r="250" spans="1:131" x14ac:dyDescent="0.35">
      <c r="A250">
        <v>1</v>
      </c>
      <c r="B250">
        <v>1</v>
      </c>
      <c r="C250">
        <v>2</v>
      </c>
      <c r="D250">
        <v>1</v>
      </c>
      <c r="E250">
        <v>3</v>
      </c>
      <c r="F250">
        <v>3</v>
      </c>
      <c r="H250">
        <v>1</v>
      </c>
      <c r="I250">
        <v>1</v>
      </c>
      <c r="J250">
        <v>2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-1</v>
      </c>
      <c r="V250">
        <v>-1</v>
      </c>
      <c r="W250">
        <v>0</v>
      </c>
      <c r="X250">
        <v>-1</v>
      </c>
      <c r="Y250">
        <v>0</v>
      </c>
      <c r="Z250">
        <v>0</v>
      </c>
      <c r="AA250">
        <v>0</v>
      </c>
      <c r="AB250">
        <v>0</v>
      </c>
      <c r="AC250">
        <v>-1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-1</v>
      </c>
      <c r="AX250">
        <v>0</v>
      </c>
      <c r="AY250">
        <v>-1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-1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0</v>
      </c>
      <c r="BU250">
        <v>0</v>
      </c>
      <c r="BV250">
        <v>-1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1</v>
      </c>
      <c r="CL250">
        <v>0</v>
      </c>
      <c r="CM250">
        <v>1</v>
      </c>
      <c r="CN250">
        <v>1</v>
      </c>
      <c r="CO250">
        <v>0</v>
      </c>
      <c r="CP250">
        <v>0</v>
      </c>
      <c r="CQ250">
        <v>0</v>
      </c>
      <c r="CS250">
        <v>0</v>
      </c>
      <c r="CT250">
        <v>0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0</v>
      </c>
      <c r="DO250">
        <v>0</v>
      </c>
      <c r="DP250">
        <v>5</v>
      </c>
      <c r="DQ250" t="s">
        <v>1607</v>
      </c>
      <c r="DR250">
        <v>1</v>
      </c>
      <c r="DS250">
        <v>1</v>
      </c>
      <c r="DT250">
        <v>0</v>
      </c>
      <c r="DU250">
        <v>1</v>
      </c>
      <c r="DV250">
        <v>0</v>
      </c>
      <c r="DX250">
        <v>1</v>
      </c>
      <c r="DY250">
        <v>0</v>
      </c>
      <c r="DZ250">
        <v>0</v>
      </c>
      <c r="EA250">
        <v>0</v>
      </c>
    </row>
    <row r="251" spans="1:131" x14ac:dyDescent="0.35">
      <c r="A251">
        <v>1</v>
      </c>
      <c r="B251">
        <v>1</v>
      </c>
      <c r="C251">
        <v>2</v>
      </c>
      <c r="D251">
        <v>1</v>
      </c>
      <c r="E251">
        <v>3</v>
      </c>
      <c r="F251">
        <v>3</v>
      </c>
      <c r="H251">
        <v>1</v>
      </c>
      <c r="I251">
        <v>1</v>
      </c>
      <c r="J251">
        <v>2</v>
      </c>
      <c r="L251">
        <v>2</v>
      </c>
      <c r="M251">
        <v>1</v>
      </c>
      <c r="N251">
        <v>1</v>
      </c>
      <c r="O251">
        <v>1</v>
      </c>
      <c r="P251">
        <v>-1</v>
      </c>
      <c r="Q251">
        <v>1</v>
      </c>
      <c r="R251">
        <v>1</v>
      </c>
      <c r="S251">
        <v>1</v>
      </c>
      <c r="T251">
        <v>-1</v>
      </c>
      <c r="U251">
        <v>-2</v>
      </c>
      <c r="V251">
        <v>1</v>
      </c>
      <c r="W251">
        <v>2</v>
      </c>
      <c r="X251">
        <v>2</v>
      </c>
      <c r="Y251">
        <v>2</v>
      </c>
      <c r="Z251">
        <v>1</v>
      </c>
      <c r="AA251">
        <v>2</v>
      </c>
      <c r="AB251">
        <v>2</v>
      </c>
      <c r="AC251">
        <v>2</v>
      </c>
      <c r="AD251">
        <v>-1</v>
      </c>
      <c r="AE251">
        <v>1</v>
      </c>
      <c r="AF251">
        <v>1</v>
      </c>
      <c r="AG251">
        <v>2</v>
      </c>
      <c r="AH251">
        <v>1</v>
      </c>
      <c r="AI251">
        <v>2</v>
      </c>
      <c r="AJ251">
        <v>2</v>
      </c>
      <c r="AK251">
        <v>1</v>
      </c>
      <c r="AL251">
        <v>2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2</v>
      </c>
      <c r="AS251">
        <v>1</v>
      </c>
      <c r="AT251">
        <v>2</v>
      </c>
      <c r="AU251">
        <v>2</v>
      </c>
      <c r="AV251">
        <v>2</v>
      </c>
      <c r="AW251">
        <v>1</v>
      </c>
      <c r="AX251">
        <v>1</v>
      </c>
      <c r="AY251">
        <v>1</v>
      </c>
      <c r="AZ251">
        <v>1</v>
      </c>
      <c r="BA251">
        <v>2</v>
      </c>
      <c r="BB251">
        <v>1</v>
      </c>
      <c r="BC251">
        <v>1</v>
      </c>
      <c r="BD251">
        <v>1</v>
      </c>
      <c r="BE251">
        <v>1</v>
      </c>
      <c r="BF251">
        <v>2</v>
      </c>
      <c r="BG251">
        <v>1</v>
      </c>
      <c r="BH251">
        <v>1</v>
      </c>
      <c r="BI251">
        <v>1</v>
      </c>
      <c r="BJ251">
        <v>2</v>
      </c>
      <c r="BK251">
        <v>2</v>
      </c>
      <c r="BL251">
        <v>2</v>
      </c>
      <c r="BM251">
        <v>2</v>
      </c>
      <c r="BN251">
        <v>-2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2</v>
      </c>
      <c r="BU251">
        <v>1</v>
      </c>
      <c r="BV251">
        <v>2</v>
      </c>
      <c r="BW251">
        <v>-1</v>
      </c>
      <c r="BX251">
        <v>1</v>
      </c>
      <c r="BY251">
        <v>2</v>
      </c>
      <c r="BZ251">
        <v>1</v>
      </c>
      <c r="CA251">
        <v>1</v>
      </c>
      <c r="CB251">
        <v>1</v>
      </c>
      <c r="CC251">
        <v>2</v>
      </c>
      <c r="CD251">
        <v>1</v>
      </c>
      <c r="CE251">
        <v>2</v>
      </c>
      <c r="CF251">
        <v>0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0</v>
      </c>
      <c r="CS251">
        <v>0</v>
      </c>
      <c r="CT251">
        <v>0</v>
      </c>
      <c r="CU251">
        <v>1</v>
      </c>
      <c r="CV251">
        <v>1</v>
      </c>
      <c r="CW251">
        <v>0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0</v>
      </c>
      <c r="DG251">
        <v>1</v>
      </c>
      <c r="DH251">
        <v>1</v>
      </c>
      <c r="DI251">
        <v>0</v>
      </c>
      <c r="DJ251">
        <v>1</v>
      </c>
      <c r="DK251">
        <v>1</v>
      </c>
      <c r="DL251">
        <v>0</v>
      </c>
      <c r="DM251">
        <v>0</v>
      </c>
      <c r="DO251">
        <v>0</v>
      </c>
      <c r="DP251">
        <v>1</v>
      </c>
      <c r="DQ251" t="s">
        <v>72</v>
      </c>
      <c r="DR251">
        <v>1</v>
      </c>
      <c r="DS251">
        <v>0</v>
      </c>
      <c r="DT251">
        <v>0</v>
      </c>
      <c r="DU251">
        <v>0</v>
      </c>
      <c r="DV251">
        <v>0</v>
      </c>
      <c r="DX251">
        <v>1</v>
      </c>
      <c r="DY251">
        <v>1</v>
      </c>
      <c r="DZ251">
        <v>1</v>
      </c>
      <c r="EA251">
        <v>0</v>
      </c>
    </row>
    <row r="252" spans="1:131" x14ac:dyDescent="0.35">
      <c r="A252">
        <v>1</v>
      </c>
      <c r="B252">
        <v>1</v>
      </c>
      <c r="C252">
        <v>2</v>
      </c>
      <c r="D252">
        <v>1</v>
      </c>
      <c r="E252">
        <v>3</v>
      </c>
      <c r="F252">
        <v>3</v>
      </c>
      <c r="H252">
        <v>1</v>
      </c>
      <c r="I252">
        <v>1</v>
      </c>
      <c r="J252">
        <v>2</v>
      </c>
      <c r="L252">
        <v>2</v>
      </c>
      <c r="M252">
        <v>2</v>
      </c>
      <c r="N252">
        <v>-2</v>
      </c>
      <c r="O252">
        <v>1</v>
      </c>
      <c r="P252">
        <v>1</v>
      </c>
      <c r="Q252">
        <v>-1</v>
      </c>
      <c r="R252">
        <v>1</v>
      </c>
      <c r="S252">
        <v>1</v>
      </c>
      <c r="T252">
        <v>1</v>
      </c>
      <c r="U252">
        <v>-1</v>
      </c>
      <c r="V252">
        <v>2</v>
      </c>
      <c r="W252">
        <v>1</v>
      </c>
      <c r="X252">
        <v>1</v>
      </c>
      <c r="Y252">
        <v>2</v>
      </c>
      <c r="Z252">
        <v>-1</v>
      </c>
      <c r="AA252">
        <v>1</v>
      </c>
      <c r="AB252">
        <v>1</v>
      </c>
      <c r="AC252">
        <v>2</v>
      </c>
      <c r="AD252">
        <v>-1</v>
      </c>
      <c r="AE252">
        <v>1</v>
      </c>
      <c r="AF252">
        <v>1</v>
      </c>
      <c r="AG252">
        <v>2</v>
      </c>
      <c r="AH252">
        <v>2</v>
      </c>
      <c r="AI252">
        <v>-1</v>
      </c>
      <c r="AJ252">
        <v>2</v>
      </c>
      <c r="AK252">
        <v>1</v>
      </c>
      <c r="AL252">
        <v>2</v>
      </c>
      <c r="AM252">
        <v>1</v>
      </c>
      <c r="AN252">
        <v>2</v>
      </c>
      <c r="AO252">
        <v>1</v>
      </c>
      <c r="AP252">
        <v>1</v>
      </c>
      <c r="AQ252">
        <v>1</v>
      </c>
      <c r="AR252">
        <v>2</v>
      </c>
      <c r="AS252">
        <v>2</v>
      </c>
      <c r="AT252">
        <v>1</v>
      </c>
      <c r="AU252">
        <v>2</v>
      </c>
      <c r="AV252">
        <v>1</v>
      </c>
      <c r="AW252">
        <v>-1</v>
      </c>
      <c r="AX252">
        <v>1</v>
      </c>
      <c r="AY252">
        <v>1</v>
      </c>
      <c r="AZ252">
        <v>1</v>
      </c>
      <c r="BA252">
        <v>2</v>
      </c>
      <c r="BB252">
        <v>1</v>
      </c>
      <c r="BC252">
        <v>1</v>
      </c>
      <c r="BD252">
        <v>-1</v>
      </c>
      <c r="BE252">
        <v>-1</v>
      </c>
      <c r="BF252">
        <v>2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2</v>
      </c>
      <c r="BN252">
        <v>-1</v>
      </c>
      <c r="BO252">
        <v>2</v>
      </c>
      <c r="BP252">
        <v>1</v>
      </c>
      <c r="BQ252">
        <v>1</v>
      </c>
      <c r="BR252">
        <v>1</v>
      </c>
      <c r="BS252">
        <v>2</v>
      </c>
      <c r="BT252">
        <v>2</v>
      </c>
      <c r="BU252">
        <v>2</v>
      </c>
      <c r="BV252">
        <v>2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2</v>
      </c>
      <c r="CC252">
        <v>2</v>
      </c>
      <c r="CD252">
        <v>1</v>
      </c>
      <c r="CE252">
        <v>2</v>
      </c>
      <c r="CF252">
        <v>0</v>
      </c>
      <c r="CG252">
        <v>0</v>
      </c>
      <c r="CH252">
        <v>0</v>
      </c>
      <c r="CI252">
        <v>2</v>
      </c>
      <c r="CJ252">
        <v>1</v>
      </c>
      <c r="CK252">
        <v>1</v>
      </c>
      <c r="CL252">
        <v>1</v>
      </c>
      <c r="CM252">
        <v>0</v>
      </c>
      <c r="CN252">
        <v>1</v>
      </c>
      <c r="CO252">
        <v>1</v>
      </c>
      <c r="CP252">
        <v>1</v>
      </c>
      <c r="CQ252">
        <v>0</v>
      </c>
      <c r="CS252">
        <v>0</v>
      </c>
      <c r="CT252">
        <v>0</v>
      </c>
      <c r="CU252">
        <v>1</v>
      </c>
      <c r="CV252">
        <v>1</v>
      </c>
      <c r="CW252">
        <v>0</v>
      </c>
      <c r="CX252">
        <v>0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0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0</v>
      </c>
      <c r="DO252">
        <v>0</v>
      </c>
      <c r="DP252">
        <v>1</v>
      </c>
      <c r="DQ252" t="s">
        <v>72</v>
      </c>
      <c r="DR252">
        <v>1</v>
      </c>
      <c r="DS252">
        <v>0</v>
      </c>
      <c r="DT252">
        <v>0</v>
      </c>
      <c r="DU252">
        <v>0</v>
      </c>
      <c r="DV252">
        <v>0</v>
      </c>
      <c r="DX252">
        <v>1</v>
      </c>
      <c r="DY252">
        <v>0</v>
      </c>
      <c r="DZ252">
        <v>0</v>
      </c>
      <c r="EA252">
        <v>0</v>
      </c>
    </row>
    <row r="253" spans="1:131" x14ac:dyDescent="0.35">
      <c r="A253">
        <v>1</v>
      </c>
      <c r="B253">
        <v>1</v>
      </c>
      <c r="C253">
        <v>2</v>
      </c>
      <c r="D253">
        <v>0</v>
      </c>
      <c r="E253">
        <v>3</v>
      </c>
      <c r="F253">
        <v>1</v>
      </c>
      <c r="H253">
        <v>1</v>
      </c>
      <c r="I253">
        <v>0</v>
      </c>
      <c r="J253">
        <v>1</v>
      </c>
      <c r="L253">
        <v>2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-1</v>
      </c>
      <c r="U253">
        <v>-1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1</v>
      </c>
      <c r="AB253">
        <v>2</v>
      </c>
      <c r="AC253">
        <v>2</v>
      </c>
      <c r="AD253">
        <v>-1</v>
      </c>
      <c r="AE253">
        <v>1</v>
      </c>
      <c r="AF253">
        <v>1</v>
      </c>
      <c r="AG253">
        <v>2</v>
      </c>
      <c r="AH253">
        <v>1</v>
      </c>
      <c r="AI253">
        <v>-1</v>
      </c>
      <c r="AJ253">
        <v>2</v>
      </c>
      <c r="AK253">
        <v>1</v>
      </c>
      <c r="AL253">
        <v>2</v>
      </c>
      <c r="AM253">
        <v>1</v>
      </c>
      <c r="AN253">
        <v>2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2</v>
      </c>
      <c r="AV253">
        <v>2</v>
      </c>
      <c r="AW253">
        <v>1</v>
      </c>
      <c r="AX253">
        <v>1</v>
      </c>
      <c r="AY253">
        <v>1</v>
      </c>
      <c r="AZ253">
        <v>-1</v>
      </c>
      <c r="BA253">
        <v>-1</v>
      </c>
      <c r="BB253">
        <v>-2</v>
      </c>
      <c r="BC253">
        <v>1</v>
      </c>
      <c r="BD253">
        <v>2</v>
      </c>
      <c r="BE253">
        <v>1</v>
      </c>
      <c r="BF253">
        <v>1</v>
      </c>
      <c r="BG253">
        <v>1</v>
      </c>
      <c r="BH253">
        <v>2</v>
      </c>
      <c r="BI253">
        <v>1</v>
      </c>
      <c r="BJ253">
        <v>1</v>
      </c>
      <c r="BK253">
        <v>2</v>
      </c>
      <c r="BL253">
        <v>1</v>
      </c>
      <c r="BM253">
        <v>2</v>
      </c>
      <c r="BN253">
        <v>-1</v>
      </c>
      <c r="BO253">
        <v>1</v>
      </c>
      <c r="BP253">
        <v>1</v>
      </c>
      <c r="BQ253">
        <v>1</v>
      </c>
      <c r="BR253">
        <v>2</v>
      </c>
      <c r="BS253">
        <v>1</v>
      </c>
      <c r="BT253">
        <v>2</v>
      </c>
      <c r="BU253">
        <v>1</v>
      </c>
      <c r="BV253">
        <v>2</v>
      </c>
      <c r="BW253">
        <v>1</v>
      </c>
      <c r="BX253">
        <v>1</v>
      </c>
      <c r="BY253">
        <v>2</v>
      </c>
      <c r="BZ253">
        <v>1</v>
      </c>
      <c r="CA253">
        <v>2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0</v>
      </c>
      <c r="CS253">
        <v>1</v>
      </c>
      <c r="CT253">
        <v>0</v>
      </c>
      <c r="CU253">
        <v>1</v>
      </c>
      <c r="CV253">
        <v>1</v>
      </c>
      <c r="CW253">
        <v>1</v>
      </c>
      <c r="CX253">
        <v>0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0</v>
      </c>
      <c r="DG253">
        <v>0</v>
      </c>
      <c r="DH253">
        <v>1</v>
      </c>
      <c r="DI253">
        <v>1</v>
      </c>
      <c r="DJ253">
        <v>1</v>
      </c>
      <c r="DK253">
        <v>1</v>
      </c>
      <c r="DL253">
        <v>0</v>
      </c>
      <c r="DM253">
        <v>0</v>
      </c>
      <c r="DO253">
        <v>0</v>
      </c>
      <c r="DP253">
        <v>1</v>
      </c>
      <c r="DQ253" t="s">
        <v>72</v>
      </c>
      <c r="DR253">
        <v>1</v>
      </c>
      <c r="DS253">
        <v>1</v>
      </c>
      <c r="DT253">
        <v>0</v>
      </c>
      <c r="DU253">
        <v>1</v>
      </c>
      <c r="DV253">
        <v>0</v>
      </c>
      <c r="DX253">
        <v>1</v>
      </c>
      <c r="DY253">
        <v>0</v>
      </c>
      <c r="DZ253">
        <v>0</v>
      </c>
      <c r="EA253">
        <v>0</v>
      </c>
    </row>
    <row r="254" spans="1:131" x14ac:dyDescent="0.35">
      <c r="A254">
        <v>1</v>
      </c>
      <c r="B254">
        <v>1</v>
      </c>
      <c r="C254">
        <v>2</v>
      </c>
      <c r="D254">
        <v>1</v>
      </c>
      <c r="E254">
        <v>3</v>
      </c>
      <c r="F254">
        <v>1</v>
      </c>
      <c r="H254">
        <v>1</v>
      </c>
      <c r="I254">
        <v>1</v>
      </c>
      <c r="J254">
        <v>2</v>
      </c>
      <c r="L254">
        <v>2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2</v>
      </c>
      <c r="S254">
        <v>1</v>
      </c>
      <c r="T254">
        <v>1</v>
      </c>
      <c r="U254">
        <v>-1</v>
      </c>
      <c r="V254">
        <v>2</v>
      </c>
      <c r="W254">
        <v>1</v>
      </c>
      <c r="X254">
        <v>1</v>
      </c>
      <c r="Y254">
        <v>1</v>
      </c>
      <c r="Z254">
        <v>2</v>
      </c>
      <c r="AA254">
        <v>1</v>
      </c>
      <c r="AB254">
        <v>2</v>
      </c>
      <c r="AC254">
        <v>2</v>
      </c>
      <c r="AD254">
        <v>-1</v>
      </c>
      <c r="AE254">
        <v>2</v>
      </c>
      <c r="AF254">
        <v>2</v>
      </c>
      <c r="AG254">
        <v>2</v>
      </c>
      <c r="AH254">
        <v>2</v>
      </c>
      <c r="AI254">
        <v>-2</v>
      </c>
      <c r="AJ254">
        <v>-2</v>
      </c>
      <c r="AK254">
        <v>1</v>
      </c>
      <c r="AL254">
        <v>2</v>
      </c>
      <c r="AM254">
        <v>1</v>
      </c>
      <c r="AN254">
        <v>1</v>
      </c>
      <c r="AO254">
        <v>1</v>
      </c>
      <c r="AP254">
        <v>2</v>
      </c>
      <c r="AQ254">
        <v>1</v>
      </c>
      <c r="AR254">
        <v>2</v>
      </c>
      <c r="AS254">
        <v>1</v>
      </c>
      <c r="AT254">
        <v>2</v>
      </c>
      <c r="AU254">
        <v>3</v>
      </c>
      <c r="AV254">
        <v>2</v>
      </c>
      <c r="AW254">
        <v>1</v>
      </c>
      <c r="AX254">
        <v>-1</v>
      </c>
      <c r="AY254">
        <v>2</v>
      </c>
      <c r="AZ254">
        <v>1</v>
      </c>
      <c r="BA254">
        <v>2</v>
      </c>
      <c r="BB254">
        <v>1</v>
      </c>
      <c r="BC254">
        <v>1</v>
      </c>
      <c r="BD254">
        <v>1</v>
      </c>
      <c r="BE254">
        <v>-1</v>
      </c>
      <c r="BF254">
        <v>1</v>
      </c>
      <c r="BG254">
        <v>1</v>
      </c>
      <c r="BH254">
        <v>1</v>
      </c>
      <c r="BI254">
        <v>2</v>
      </c>
      <c r="BJ254">
        <v>1</v>
      </c>
      <c r="BK254">
        <v>1</v>
      </c>
      <c r="BL254">
        <v>2</v>
      </c>
      <c r="BM254">
        <v>2</v>
      </c>
      <c r="BN254">
        <v>-2</v>
      </c>
      <c r="BO254">
        <v>1</v>
      </c>
      <c r="BP254">
        <v>2</v>
      </c>
      <c r="BQ254">
        <v>-1</v>
      </c>
      <c r="BR254">
        <v>-2</v>
      </c>
      <c r="BS254">
        <v>1</v>
      </c>
      <c r="BT254">
        <v>1</v>
      </c>
      <c r="BU254">
        <v>-1</v>
      </c>
      <c r="BV254">
        <v>2</v>
      </c>
      <c r="BW254">
        <v>1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0</v>
      </c>
      <c r="CG254">
        <v>0</v>
      </c>
      <c r="CH254">
        <v>1</v>
      </c>
      <c r="CI254">
        <v>2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0</v>
      </c>
      <c r="CS254">
        <v>0</v>
      </c>
      <c r="CT254">
        <v>0</v>
      </c>
      <c r="CU254">
        <v>1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0</v>
      </c>
      <c r="DJ254">
        <v>0</v>
      </c>
      <c r="DK254">
        <v>0</v>
      </c>
      <c r="DL254">
        <v>1</v>
      </c>
      <c r="DM254">
        <v>0</v>
      </c>
      <c r="DO254">
        <v>1</v>
      </c>
      <c r="DP254">
        <v>1</v>
      </c>
      <c r="DQ254" t="s">
        <v>72</v>
      </c>
      <c r="DR254">
        <v>1</v>
      </c>
      <c r="DS254">
        <v>0</v>
      </c>
      <c r="DT254">
        <v>0</v>
      </c>
      <c r="DU254">
        <v>0</v>
      </c>
      <c r="DV254">
        <v>0</v>
      </c>
      <c r="DX254">
        <v>1</v>
      </c>
      <c r="DY254">
        <v>0</v>
      </c>
      <c r="DZ254">
        <v>0</v>
      </c>
      <c r="EA254">
        <v>0</v>
      </c>
    </row>
    <row r="255" spans="1:131" x14ac:dyDescent="0.35">
      <c r="A255">
        <v>1</v>
      </c>
      <c r="B255">
        <v>1</v>
      </c>
      <c r="C255">
        <v>2</v>
      </c>
      <c r="D255">
        <v>1</v>
      </c>
      <c r="E255">
        <v>3</v>
      </c>
      <c r="F255">
        <v>3</v>
      </c>
      <c r="H255">
        <v>1</v>
      </c>
      <c r="I255">
        <v>1</v>
      </c>
      <c r="J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1</v>
      </c>
      <c r="T255">
        <v>2</v>
      </c>
      <c r="U255">
        <v>-1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2</v>
      </c>
      <c r="AB255">
        <v>1</v>
      </c>
      <c r="AC255">
        <v>2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2</v>
      </c>
      <c r="AK255">
        <v>1</v>
      </c>
      <c r="AL255">
        <v>1</v>
      </c>
      <c r="AM255">
        <v>2</v>
      </c>
      <c r="AN255">
        <v>2</v>
      </c>
      <c r="AO255">
        <v>1</v>
      </c>
      <c r="AP255">
        <v>1</v>
      </c>
      <c r="AQ255">
        <v>-1</v>
      </c>
      <c r="AR255">
        <v>1</v>
      </c>
      <c r="AS255">
        <v>1</v>
      </c>
      <c r="AT255">
        <v>1</v>
      </c>
      <c r="AU255">
        <v>2</v>
      </c>
      <c r="AV255">
        <v>2</v>
      </c>
      <c r="AW255">
        <v>1</v>
      </c>
      <c r="AX255">
        <v>1</v>
      </c>
      <c r="AY255">
        <v>1</v>
      </c>
      <c r="AZ255">
        <v>1</v>
      </c>
      <c r="BA255">
        <v>2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2</v>
      </c>
      <c r="BJ255">
        <v>1</v>
      </c>
      <c r="BK255">
        <v>2</v>
      </c>
      <c r="BL255">
        <v>1</v>
      </c>
      <c r="BM255">
        <v>2</v>
      </c>
      <c r="BN255">
        <v>-1</v>
      </c>
      <c r="BO255">
        <v>1</v>
      </c>
      <c r="BP255">
        <v>2</v>
      </c>
      <c r="BQ255">
        <v>1</v>
      </c>
      <c r="BR255">
        <v>1</v>
      </c>
      <c r="BS255">
        <v>1</v>
      </c>
      <c r="BT255">
        <v>-1</v>
      </c>
      <c r="BU255">
        <v>2</v>
      </c>
      <c r="BV255">
        <v>2</v>
      </c>
      <c r="BW255">
        <v>1</v>
      </c>
      <c r="BX255">
        <v>2</v>
      </c>
      <c r="BY255">
        <v>1</v>
      </c>
      <c r="BZ255">
        <v>1</v>
      </c>
      <c r="CA255">
        <v>2</v>
      </c>
      <c r="CB255">
        <v>1</v>
      </c>
      <c r="CC255">
        <v>2</v>
      </c>
      <c r="CD255">
        <v>1</v>
      </c>
      <c r="CE255">
        <v>2</v>
      </c>
      <c r="CF255">
        <v>0</v>
      </c>
      <c r="CG255">
        <v>0</v>
      </c>
      <c r="CH255">
        <v>0</v>
      </c>
      <c r="CI255">
        <v>2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0</v>
      </c>
      <c r="CS255">
        <v>0</v>
      </c>
      <c r="CT255">
        <v>0</v>
      </c>
      <c r="CU255">
        <v>1</v>
      </c>
      <c r="CV255">
        <v>1</v>
      </c>
      <c r="CW255">
        <v>0</v>
      </c>
      <c r="CX255">
        <v>0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0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0</v>
      </c>
      <c r="DO255">
        <v>0</v>
      </c>
      <c r="DP255">
        <v>1</v>
      </c>
      <c r="DQ255" t="s">
        <v>72</v>
      </c>
      <c r="DR255">
        <v>1</v>
      </c>
      <c r="DS255">
        <v>0</v>
      </c>
      <c r="DT255">
        <v>0</v>
      </c>
      <c r="DU255">
        <v>0</v>
      </c>
      <c r="DV255">
        <v>0</v>
      </c>
      <c r="DX255">
        <v>1</v>
      </c>
      <c r="DY255">
        <v>1</v>
      </c>
      <c r="DZ255">
        <v>0</v>
      </c>
      <c r="EA255">
        <v>0</v>
      </c>
    </row>
    <row r="256" spans="1:131" x14ac:dyDescent="0.35">
      <c r="A256">
        <v>1</v>
      </c>
      <c r="B256">
        <v>1</v>
      </c>
      <c r="C256">
        <v>2</v>
      </c>
      <c r="D256">
        <v>1</v>
      </c>
      <c r="E256">
        <v>3</v>
      </c>
      <c r="F256">
        <v>3</v>
      </c>
      <c r="H256">
        <v>1</v>
      </c>
      <c r="I256">
        <v>1</v>
      </c>
      <c r="J256">
        <v>2</v>
      </c>
      <c r="L256">
        <v>2</v>
      </c>
      <c r="M256">
        <v>1</v>
      </c>
      <c r="N256">
        <v>1</v>
      </c>
      <c r="O256">
        <v>1</v>
      </c>
      <c r="P256">
        <v>1</v>
      </c>
      <c r="Q256">
        <v>2</v>
      </c>
      <c r="R256">
        <v>1</v>
      </c>
      <c r="S256">
        <v>1</v>
      </c>
      <c r="T256">
        <v>1</v>
      </c>
      <c r="U256">
        <v>1</v>
      </c>
      <c r="V256">
        <v>2</v>
      </c>
      <c r="W256">
        <v>1</v>
      </c>
      <c r="X256">
        <v>1</v>
      </c>
      <c r="Y256">
        <v>2</v>
      </c>
      <c r="Z256">
        <v>2</v>
      </c>
      <c r="AA256">
        <v>1</v>
      </c>
      <c r="AB256">
        <v>2</v>
      </c>
      <c r="AC256">
        <v>2</v>
      </c>
      <c r="AD256">
        <v>-2</v>
      </c>
      <c r="AE256">
        <v>2</v>
      </c>
      <c r="AF256">
        <v>2</v>
      </c>
      <c r="AG256">
        <v>1</v>
      </c>
      <c r="AH256">
        <v>1</v>
      </c>
      <c r="AI256">
        <v>2</v>
      </c>
      <c r="AJ256">
        <v>2</v>
      </c>
      <c r="AK256">
        <v>1</v>
      </c>
      <c r="AL256">
        <v>1</v>
      </c>
      <c r="AM256">
        <v>-1</v>
      </c>
      <c r="AN256">
        <v>2</v>
      </c>
      <c r="AO256">
        <v>1</v>
      </c>
      <c r="AP256">
        <v>2</v>
      </c>
      <c r="AQ256">
        <v>1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1</v>
      </c>
      <c r="AY256">
        <v>2</v>
      </c>
      <c r="AZ256">
        <v>2</v>
      </c>
      <c r="BA256">
        <v>2</v>
      </c>
      <c r="BB256">
        <v>1</v>
      </c>
      <c r="BC256">
        <v>2</v>
      </c>
      <c r="BD256">
        <v>2</v>
      </c>
      <c r="BE256">
        <v>-1</v>
      </c>
      <c r="BF256">
        <v>2</v>
      </c>
      <c r="BG256">
        <v>1</v>
      </c>
      <c r="BH256">
        <v>1</v>
      </c>
      <c r="BI256">
        <v>1</v>
      </c>
      <c r="BJ256">
        <v>2</v>
      </c>
      <c r="BK256">
        <v>2</v>
      </c>
      <c r="BL256">
        <v>1</v>
      </c>
      <c r="BM256">
        <v>2</v>
      </c>
      <c r="BN256">
        <v>-2</v>
      </c>
      <c r="BO256">
        <v>1</v>
      </c>
      <c r="BP256">
        <v>2</v>
      </c>
      <c r="BQ256">
        <v>1</v>
      </c>
      <c r="BR256">
        <v>1</v>
      </c>
      <c r="BS256">
        <v>2</v>
      </c>
      <c r="BT256">
        <v>1</v>
      </c>
      <c r="BU256">
        <v>1</v>
      </c>
      <c r="BV256">
        <v>2</v>
      </c>
      <c r="BW256">
        <v>1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0</v>
      </c>
      <c r="CG256">
        <v>1</v>
      </c>
      <c r="CH256">
        <v>0</v>
      </c>
      <c r="CI256">
        <v>2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0</v>
      </c>
      <c r="CS256">
        <v>1</v>
      </c>
      <c r="CT256">
        <v>0</v>
      </c>
      <c r="CU256">
        <v>1</v>
      </c>
      <c r="CV256">
        <v>1</v>
      </c>
      <c r="CW256">
        <v>0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1</v>
      </c>
      <c r="DL256">
        <v>0</v>
      </c>
      <c r="DM256">
        <v>0</v>
      </c>
      <c r="DO256">
        <v>0</v>
      </c>
      <c r="DP256">
        <v>1</v>
      </c>
      <c r="DQ256" t="s">
        <v>72</v>
      </c>
      <c r="DR256">
        <v>1</v>
      </c>
      <c r="DS256">
        <v>1</v>
      </c>
      <c r="DT256">
        <v>0</v>
      </c>
      <c r="DU256">
        <v>1</v>
      </c>
      <c r="DV256">
        <v>0</v>
      </c>
      <c r="DX256">
        <v>1</v>
      </c>
      <c r="DY256">
        <v>0</v>
      </c>
      <c r="DZ256">
        <v>0</v>
      </c>
      <c r="EA256">
        <v>0</v>
      </c>
    </row>
    <row r="257" spans="1:131" x14ac:dyDescent="0.35">
      <c r="A257">
        <v>1</v>
      </c>
      <c r="B257">
        <v>1</v>
      </c>
      <c r="C257">
        <v>2</v>
      </c>
      <c r="D257">
        <v>1</v>
      </c>
      <c r="E257">
        <v>3</v>
      </c>
      <c r="F257">
        <v>96</v>
      </c>
      <c r="G257" t="s">
        <v>384</v>
      </c>
      <c r="H257">
        <v>1</v>
      </c>
      <c r="I257">
        <v>1</v>
      </c>
      <c r="J257">
        <v>2</v>
      </c>
      <c r="L257">
        <v>1</v>
      </c>
      <c r="M257">
        <v>2</v>
      </c>
      <c r="N257">
        <v>-1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-2</v>
      </c>
      <c r="V257">
        <v>-1</v>
      </c>
      <c r="W257">
        <v>-1</v>
      </c>
      <c r="X257">
        <v>-1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-2</v>
      </c>
      <c r="AE257">
        <v>-2</v>
      </c>
      <c r="AF257">
        <v>-2</v>
      </c>
      <c r="AG257">
        <v>-2</v>
      </c>
      <c r="AH257">
        <v>0</v>
      </c>
      <c r="AI257">
        <v>0</v>
      </c>
      <c r="AJ257">
        <v>0</v>
      </c>
      <c r="AK257">
        <v>1</v>
      </c>
      <c r="AL257">
        <v>-1</v>
      </c>
      <c r="AM257">
        <v>0</v>
      </c>
      <c r="AN257">
        <v>1</v>
      </c>
      <c r="AO257">
        <v>1</v>
      </c>
      <c r="AP257">
        <v>-1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-2</v>
      </c>
      <c r="AW257">
        <v>-1</v>
      </c>
      <c r="AX257">
        <v>-2</v>
      </c>
      <c r="AY257">
        <v>-1</v>
      </c>
      <c r="AZ257">
        <v>-1</v>
      </c>
      <c r="BA257">
        <v>0</v>
      </c>
      <c r="BB257">
        <v>0</v>
      </c>
      <c r="BC257">
        <v>-1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-2</v>
      </c>
      <c r="BO257">
        <v>-2</v>
      </c>
      <c r="BP257">
        <v>-2</v>
      </c>
      <c r="BQ257">
        <v>-2</v>
      </c>
      <c r="BR257">
        <v>-1</v>
      </c>
      <c r="BS257">
        <v>0</v>
      </c>
      <c r="BT257">
        <v>-2</v>
      </c>
      <c r="BU257">
        <v>0</v>
      </c>
      <c r="BV257">
        <v>-2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2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1</v>
      </c>
      <c r="DK257">
        <v>1</v>
      </c>
      <c r="DL257">
        <v>0</v>
      </c>
      <c r="DM257">
        <v>0</v>
      </c>
      <c r="DO257">
        <v>0</v>
      </c>
      <c r="DP257">
        <v>1</v>
      </c>
      <c r="DQ257" t="s">
        <v>393</v>
      </c>
      <c r="DR257">
        <v>0</v>
      </c>
      <c r="DS257">
        <v>0</v>
      </c>
      <c r="DT257">
        <v>0</v>
      </c>
      <c r="DU257">
        <v>0</v>
      </c>
      <c r="DV257">
        <v>1</v>
      </c>
      <c r="DW257" t="s">
        <v>393</v>
      </c>
      <c r="DX257">
        <v>1</v>
      </c>
      <c r="DY257">
        <v>0</v>
      </c>
      <c r="DZ257">
        <v>0</v>
      </c>
      <c r="EA257">
        <v>0</v>
      </c>
    </row>
    <row r="258" spans="1:131" x14ac:dyDescent="0.35">
      <c r="A258">
        <v>1</v>
      </c>
      <c r="B258">
        <v>1</v>
      </c>
      <c r="C258">
        <v>2</v>
      </c>
      <c r="D258">
        <v>1</v>
      </c>
      <c r="E258">
        <v>3</v>
      </c>
      <c r="F258">
        <v>96</v>
      </c>
      <c r="G258" t="s">
        <v>384</v>
      </c>
      <c r="H258">
        <v>1</v>
      </c>
      <c r="I258">
        <v>1</v>
      </c>
      <c r="J258">
        <v>2</v>
      </c>
      <c r="L258">
        <v>2</v>
      </c>
      <c r="M258">
        <v>1</v>
      </c>
      <c r="N258">
        <v>1</v>
      </c>
      <c r="O258">
        <v>1</v>
      </c>
      <c r="P258">
        <v>0</v>
      </c>
      <c r="Q258">
        <v>1</v>
      </c>
      <c r="R258">
        <v>1</v>
      </c>
      <c r="S258">
        <v>1</v>
      </c>
      <c r="T258">
        <v>2</v>
      </c>
      <c r="U258">
        <v>-1</v>
      </c>
      <c r="V258">
        <v>-2</v>
      </c>
      <c r="W258">
        <v>1</v>
      </c>
      <c r="X258">
        <v>-1</v>
      </c>
      <c r="Y258">
        <v>1</v>
      </c>
      <c r="Z258">
        <v>1</v>
      </c>
      <c r="AA258">
        <v>1</v>
      </c>
      <c r="AB258">
        <v>-1</v>
      </c>
      <c r="AC258">
        <v>-1</v>
      </c>
      <c r="AD258">
        <v>-2</v>
      </c>
      <c r="AE258">
        <v>-1</v>
      </c>
      <c r="AF258">
        <v>-1</v>
      </c>
      <c r="AG258">
        <v>-1</v>
      </c>
      <c r="AH258">
        <v>1</v>
      </c>
      <c r="AI258">
        <v>1</v>
      </c>
      <c r="AJ258">
        <v>-1</v>
      </c>
      <c r="AK258">
        <v>0</v>
      </c>
      <c r="AL258">
        <v>2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-1</v>
      </c>
      <c r="AV258">
        <v>-2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1</v>
      </c>
      <c r="BD258">
        <v>2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-2</v>
      </c>
      <c r="BO258">
        <v>-2</v>
      </c>
      <c r="BP258">
        <v>-1</v>
      </c>
      <c r="BQ258">
        <v>-1</v>
      </c>
      <c r="BR258">
        <v>-1</v>
      </c>
      <c r="BS258">
        <v>1</v>
      </c>
      <c r="BT258">
        <v>2</v>
      </c>
      <c r="BU258">
        <v>-1</v>
      </c>
      <c r="BV258">
        <v>2</v>
      </c>
      <c r="BW258">
        <v>1</v>
      </c>
      <c r="BX258">
        <v>1</v>
      </c>
      <c r="BY258">
        <v>1</v>
      </c>
      <c r="BZ258">
        <v>2</v>
      </c>
      <c r="CA258">
        <v>1</v>
      </c>
      <c r="CB258">
        <v>1</v>
      </c>
      <c r="CC258">
        <v>2</v>
      </c>
      <c r="CD258">
        <v>1</v>
      </c>
      <c r="CE258">
        <v>2</v>
      </c>
      <c r="CF258">
        <v>0</v>
      </c>
      <c r="CG258">
        <v>0</v>
      </c>
      <c r="CH258">
        <v>1</v>
      </c>
      <c r="CI258">
        <v>2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O258">
        <v>0</v>
      </c>
      <c r="DP258">
        <v>1</v>
      </c>
      <c r="DQ258" t="s">
        <v>393</v>
      </c>
      <c r="DR258">
        <v>1</v>
      </c>
      <c r="DS258">
        <v>0</v>
      </c>
      <c r="DT258">
        <v>0</v>
      </c>
      <c r="DU258">
        <v>0</v>
      </c>
      <c r="DV258">
        <v>0</v>
      </c>
      <c r="DX258">
        <v>1</v>
      </c>
      <c r="DY258">
        <v>0</v>
      </c>
      <c r="DZ258">
        <v>0</v>
      </c>
      <c r="EA258">
        <v>0</v>
      </c>
    </row>
    <row r="259" spans="1:131" x14ac:dyDescent="0.35">
      <c r="A259">
        <v>1</v>
      </c>
      <c r="B259">
        <v>1</v>
      </c>
      <c r="C259">
        <v>2</v>
      </c>
      <c r="D259">
        <v>1</v>
      </c>
      <c r="E259">
        <v>3</v>
      </c>
      <c r="F259">
        <v>96</v>
      </c>
      <c r="G259" t="s">
        <v>384</v>
      </c>
      <c r="H259">
        <v>1</v>
      </c>
      <c r="I259">
        <v>1</v>
      </c>
      <c r="J259">
        <v>2</v>
      </c>
      <c r="L259">
        <v>2</v>
      </c>
      <c r="M259">
        <v>2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2</v>
      </c>
      <c r="U259">
        <v>-1</v>
      </c>
      <c r="V259">
        <v>-1</v>
      </c>
      <c r="W259">
        <v>1</v>
      </c>
      <c r="X259">
        <v>-1</v>
      </c>
      <c r="Y259">
        <v>1</v>
      </c>
      <c r="Z259">
        <v>1</v>
      </c>
      <c r="AA259">
        <v>1</v>
      </c>
      <c r="AB259">
        <v>-1</v>
      </c>
      <c r="AC259">
        <v>-1</v>
      </c>
      <c r="AD259">
        <v>-2</v>
      </c>
      <c r="AE259">
        <v>-1</v>
      </c>
      <c r="AF259">
        <v>-1</v>
      </c>
      <c r="AG259">
        <v>1</v>
      </c>
      <c r="AH259">
        <v>1</v>
      </c>
      <c r="AI259">
        <v>2</v>
      </c>
      <c r="AJ259">
        <v>1</v>
      </c>
      <c r="AK259">
        <v>1</v>
      </c>
      <c r="AL259">
        <v>-1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-1</v>
      </c>
      <c r="AT259">
        <v>1</v>
      </c>
      <c r="AU259">
        <v>-1</v>
      </c>
      <c r="AV259">
        <v>-1</v>
      </c>
      <c r="AW259">
        <v>-2</v>
      </c>
      <c r="AX259">
        <v>-1</v>
      </c>
      <c r="AY259">
        <v>-1</v>
      </c>
      <c r="AZ259">
        <v>0</v>
      </c>
      <c r="BA259">
        <v>0</v>
      </c>
      <c r="BB259">
        <v>-1</v>
      </c>
      <c r="BC259">
        <v>-1</v>
      </c>
      <c r="BD259">
        <v>-1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-2</v>
      </c>
      <c r="BO259">
        <v>-2</v>
      </c>
      <c r="BP259">
        <v>-1</v>
      </c>
      <c r="BQ259">
        <v>-2</v>
      </c>
      <c r="BR259">
        <v>1</v>
      </c>
      <c r="BS259">
        <v>0</v>
      </c>
      <c r="BT259">
        <v>0</v>
      </c>
      <c r="BU259">
        <v>1</v>
      </c>
      <c r="BV259">
        <v>-1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0</v>
      </c>
      <c r="CG259">
        <v>0</v>
      </c>
      <c r="CH259">
        <v>1</v>
      </c>
      <c r="CI259">
        <v>2</v>
      </c>
      <c r="CJ259">
        <v>0</v>
      </c>
      <c r="CK259">
        <v>0</v>
      </c>
      <c r="CL259">
        <v>0</v>
      </c>
      <c r="CM259">
        <v>1</v>
      </c>
      <c r="CN259">
        <v>1</v>
      </c>
      <c r="CO259">
        <v>0</v>
      </c>
      <c r="CP259">
        <v>0</v>
      </c>
      <c r="CQ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1</v>
      </c>
      <c r="DA259">
        <v>1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1</v>
      </c>
      <c r="DL259">
        <v>0</v>
      </c>
      <c r="DM259">
        <v>0</v>
      </c>
      <c r="DO259">
        <v>0</v>
      </c>
      <c r="DP259">
        <v>1</v>
      </c>
      <c r="DQ259" t="s">
        <v>393</v>
      </c>
      <c r="DR259">
        <v>1</v>
      </c>
      <c r="DS259">
        <v>0</v>
      </c>
      <c r="DT259">
        <v>0</v>
      </c>
      <c r="DU259">
        <v>0</v>
      </c>
      <c r="DV259">
        <v>0</v>
      </c>
      <c r="DX259">
        <v>1</v>
      </c>
      <c r="DY259">
        <v>0</v>
      </c>
      <c r="DZ259">
        <v>0</v>
      </c>
      <c r="EA259">
        <v>0</v>
      </c>
    </row>
    <row r="260" spans="1:131" x14ac:dyDescent="0.35">
      <c r="A260">
        <v>1</v>
      </c>
      <c r="B260">
        <v>1</v>
      </c>
      <c r="C260">
        <v>2</v>
      </c>
      <c r="D260">
        <v>1</v>
      </c>
      <c r="E260">
        <v>3</v>
      </c>
      <c r="F260">
        <v>3</v>
      </c>
      <c r="H260">
        <v>1</v>
      </c>
      <c r="I260">
        <v>1</v>
      </c>
      <c r="J260">
        <v>2</v>
      </c>
      <c r="L260">
        <v>2</v>
      </c>
      <c r="M260">
        <v>2</v>
      </c>
      <c r="N260">
        <v>1</v>
      </c>
      <c r="O260">
        <v>2</v>
      </c>
      <c r="P260">
        <v>-1</v>
      </c>
      <c r="Q260">
        <v>2</v>
      </c>
      <c r="R260">
        <v>1</v>
      </c>
      <c r="S260">
        <v>1</v>
      </c>
      <c r="T260">
        <v>-1</v>
      </c>
      <c r="U260">
        <v>-2</v>
      </c>
      <c r="V260">
        <v>-1</v>
      </c>
      <c r="W260">
        <v>2</v>
      </c>
      <c r="X260">
        <v>-1</v>
      </c>
      <c r="Y260">
        <v>-1</v>
      </c>
      <c r="Z260">
        <v>0</v>
      </c>
      <c r="AA260">
        <v>1</v>
      </c>
      <c r="AB260">
        <v>1</v>
      </c>
      <c r="AC260">
        <v>-1</v>
      </c>
      <c r="AD260">
        <v>-1</v>
      </c>
      <c r="AE260">
        <v>-1</v>
      </c>
      <c r="AF260">
        <v>-1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-1</v>
      </c>
      <c r="AM260">
        <v>1</v>
      </c>
      <c r="AN260">
        <v>-1</v>
      </c>
      <c r="AO260">
        <v>1</v>
      </c>
      <c r="AP260">
        <v>-1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-1</v>
      </c>
      <c r="AW260">
        <v>-1</v>
      </c>
      <c r="AX260">
        <v>-1</v>
      </c>
      <c r="AY260">
        <v>-1</v>
      </c>
      <c r="AZ260">
        <v>0</v>
      </c>
      <c r="BA260">
        <v>-1</v>
      </c>
      <c r="BB260">
        <v>-1</v>
      </c>
      <c r="BC260">
        <v>0</v>
      </c>
      <c r="BD260">
        <v>-2</v>
      </c>
      <c r="BE260">
        <v>0</v>
      </c>
      <c r="BF260">
        <v>-1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-2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0</v>
      </c>
      <c r="CH260">
        <v>1</v>
      </c>
      <c r="CI260">
        <v>1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1</v>
      </c>
      <c r="DD260">
        <v>1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O260">
        <v>0</v>
      </c>
      <c r="DP260">
        <v>1</v>
      </c>
      <c r="DQ260" t="s">
        <v>393</v>
      </c>
      <c r="DR260">
        <v>1</v>
      </c>
      <c r="DS260">
        <v>0</v>
      </c>
      <c r="DT260">
        <v>0</v>
      </c>
      <c r="DU260">
        <v>0</v>
      </c>
      <c r="DV260">
        <v>0</v>
      </c>
      <c r="DX260">
        <v>1</v>
      </c>
      <c r="DY260">
        <v>0</v>
      </c>
      <c r="DZ260">
        <v>0</v>
      </c>
      <c r="EA260">
        <v>0</v>
      </c>
    </row>
    <row r="261" spans="1:131" x14ac:dyDescent="0.35">
      <c r="A261">
        <v>1</v>
      </c>
      <c r="B261">
        <v>1</v>
      </c>
      <c r="C261">
        <v>2</v>
      </c>
      <c r="D261">
        <v>1</v>
      </c>
      <c r="E261">
        <v>3</v>
      </c>
      <c r="F261">
        <v>3</v>
      </c>
      <c r="H261">
        <v>1</v>
      </c>
      <c r="I261">
        <v>1</v>
      </c>
      <c r="J261">
        <v>2</v>
      </c>
      <c r="L261">
        <v>2</v>
      </c>
      <c r="M261">
        <v>2</v>
      </c>
      <c r="N261">
        <v>1</v>
      </c>
      <c r="O261">
        <v>2</v>
      </c>
      <c r="P261">
        <v>-1</v>
      </c>
      <c r="Q261">
        <v>-1</v>
      </c>
      <c r="R261">
        <v>-1</v>
      </c>
      <c r="S261">
        <v>1</v>
      </c>
      <c r="T261">
        <v>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-2</v>
      </c>
      <c r="AE261">
        <v>-2</v>
      </c>
      <c r="AF261">
        <v>-2</v>
      </c>
      <c r="AG261">
        <v>-2</v>
      </c>
      <c r="AH261">
        <v>0</v>
      </c>
      <c r="AI261">
        <v>0</v>
      </c>
      <c r="AJ261">
        <v>-2</v>
      </c>
      <c r="AK261">
        <v>-2</v>
      </c>
      <c r="AL261">
        <v>-2</v>
      </c>
      <c r="AM261">
        <v>2</v>
      </c>
      <c r="AN261">
        <v>1</v>
      </c>
      <c r="AO261">
        <v>2</v>
      </c>
      <c r="AP261">
        <v>2</v>
      </c>
      <c r="AQ261">
        <v>0</v>
      </c>
      <c r="AR261">
        <v>1</v>
      </c>
      <c r="AS261">
        <v>2</v>
      </c>
      <c r="AT261">
        <v>2</v>
      </c>
      <c r="AU261">
        <v>2</v>
      </c>
      <c r="AV261">
        <v>-2</v>
      </c>
      <c r="AW261">
        <v>-1</v>
      </c>
      <c r="AX261">
        <v>-1</v>
      </c>
      <c r="AY261">
        <v>-1</v>
      </c>
      <c r="AZ261">
        <v>-1</v>
      </c>
      <c r="BA261">
        <v>0</v>
      </c>
      <c r="BB261">
        <v>-1</v>
      </c>
      <c r="BC261">
        <v>-1</v>
      </c>
      <c r="BD261">
        <v>-1</v>
      </c>
      <c r="BE261">
        <v>2</v>
      </c>
      <c r="BF261">
        <v>2</v>
      </c>
      <c r="BG261">
        <v>2</v>
      </c>
      <c r="BH261">
        <v>1</v>
      </c>
      <c r="BI261">
        <v>1</v>
      </c>
      <c r="BJ261">
        <v>1</v>
      </c>
      <c r="BK261">
        <v>1</v>
      </c>
      <c r="BL261">
        <v>2</v>
      </c>
      <c r="BM261">
        <v>2</v>
      </c>
      <c r="BN261">
        <v>-2</v>
      </c>
      <c r="BO261">
        <v>-2</v>
      </c>
      <c r="BP261">
        <v>-2</v>
      </c>
      <c r="BQ261">
        <v>-2</v>
      </c>
      <c r="BR261">
        <v>-2</v>
      </c>
      <c r="BS261">
        <v>-2</v>
      </c>
      <c r="BT261">
        <v>-2</v>
      </c>
      <c r="BU261">
        <v>-2</v>
      </c>
      <c r="BV261">
        <v>-2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0</v>
      </c>
      <c r="CG261">
        <v>1</v>
      </c>
      <c r="CH261">
        <v>1</v>
      </c>
      <c r="CI261">
        <v>1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1</v>
      </c>
      <c r="CZ261">
        <v>1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O261">
        <v>0</v>
      </c>
      <c r="DP261">
        <v>1</v>
      </c>
      <c r="DQ261" t="s">
        <v>393</v>
      </c>
      <c r="DR261">
        <v>1</v>
      </c>
      <c r="DS261">
        <v>0</v>
      </c>
      <c r="DT261">
        <v>0</v>
      </c>
      <c r="DU261">
        <v>0</v>
      </c>
      <c r="DV261">
        <v>0</v>
      </c>
      <c r="DX261">
        <v>1</v>
      </c>
      <c r="DY261">
        <v>0</v>
      </c>
      <c r="DZ261">
        <v>0</v>
      </c>
      <c r="EA261">
        <v>0</v>
      </c>
    </row>
    <row r="262" spans="1:131" x14ac:dyDescent="0.35">
      <c r="A262">
        <v>1</v>
      </c>
      <c r="B262">
        <v>1</v>
      </c>
      <c r="C262">
        <v>2</v>
      </c>
      <c r="D262">
        <v>1</v>
      </c>
      <c r="E262">
        <v>3</v>
      </c>
      <c r="F262">
        <v>3</v>
      </c>
      <c r="H262">
        <v>1</v>
      </c>
      <c r="I262">
        <v>1</v>
      </c>
      <c r="J262">
        <v>2</v>
      </c>
      <c r="L262">
        <v>2</v>
      </c>
      <c r="M262">
        <v>2</v>
      </c>
      <c r="N262">
        <v>1</v>
      </c>
      <c r="O262">
        <v>1</v>
      </c>
      <c r="P262">
        <v>-1</v>
      </c>
      <c r="Q262">
        <v>1</v>
      </c>
      <c r="R262">
        <v>-1</v>
      </c>
      <c r="S262">
        <v>1</v>
      </c>
      <c r="T262">
        <v>1</v>
      </c>
      <c r="U262">
        <v>-1</v>
      </c>
      <c r="V262">
        <v>-1</v>
      </c>
      <c r="W262">
        <v>-1</v>
      </c>
      <c r="X262">
        <v>-1</v>
      </c>
      <c r="Y262">
        <v>0</v>
      </c>
      <c r="Z262">
        <v>0</v>
      </c>
      <c r="AA262">
        <v>1</v>
      </c>
      <c r="AB262">
        <v>0</v>
      </c>
      <c r="AC262">
        <v>-1</v>
      </c>
      <c r="AD262">
        <v>-2</v>
      </c>
      <c r="AE262">
        <v>-2</v>
      </c>
      <c r="AF262">
        <v>-1</v>
      </c>
      <c r="AG262">
        <v>-1</v>
      </c>
      <c r="AH262">
        <v>0</v>
      </c>
      <c r="AI262">
        <v>-1</v>
      </c>
      <c r="AJ262">
        <v>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0</v>
      </c>
      <c r="AR262">
        <v>0</v>
      </c>
      <c r="AS262">
        <v>0</v>
      </c>
      <c r="AT262">
        <v>0</v>
      </c>
      <c r="AU262">
        <v>-1</v>
      </c>
      <c r="AV262">
        <v>1</v>
      </c>
      <c r="AW262">
        <v>-1</v>
      </c>
      <c r="AX262">
        <v>0</v>
      </c>
      <c r="AY262">
        <v>-1</v>
      </c>
      <c r="AZ262">
        <v>0</v>
      </c>
      <c r="BA262">
        <v>0</v>
      </c>
      <c r="BB262">
        <v>0</v>
      </c>
      <c r="BC262">
        <v>0</v>
      </c>
      <c r="BD262">
        <v>-1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1</v>
      </c>
      <c r="BK262">
        <v>1</v>
      </c>
      <c r="BL262">
        <v>0</v>
      </c>
      <c r="BM262">
        <v>1</v>
      </c>
      <c r="BN262">
        <v>-2</v>
      </c>
      <c r="BO262">
        <v>-2</v>
      </c>
      <c r="BP262">
        <v>-1</v>
      </c>
      <c r="BQ262">
        <v>-1</v>
      </c>
      <c r="BR262">
        <v>1</v>
      </c>
      <c r="BS262">
        <v>-1</v>
      </c>
      <c r="BT262">
        <v>1</v>
      </c>
      <c r="BU262">
        <v>1</v>
      </c>
      <c r="BV262">
        <v>-1</v>
      </c>
      <c r="BW262">
        <v>1</v>
      </c>
      <c r="BX262">
        <v>1</v>
      </c>
      <c r="BY262">
        <v>0</v>
      </c>
      <c r="BZ262">
        <v>-1</v>
      </c>
      <c r="CA262">
        <v>0</v>
      </c>
      <c r="CB262">
        <v>0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1</v>
      </c>
      <c r="CI262">
        <v>1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>
        <v>0</v>
      </c>
      <c r="DO262">
        <v>0</v>
      </c>
      <c r="DP262">
        <v>1</v>
      </c>
      <c r="DQ262" t="s">
        <v>393</v>
      </c>
      <c r="DR262">
        <v>1</v>
      </c>
      <c r="DS262">
        <v>0</v>
      </c>
      <c r="DT262">
        <v>0</v>
      </c>
      <c r="DU262">
        <v>1</v>
      </c>
      <c r="DV262">
        <v>0</v>
      </c>
      <c r="DX262">
        <v>1</v>
      </c>
      <c r="DY262">
        <v>0</v>
      </c>
      <c r="DZ262">
        <v>0</v>
      </c>
      <c r="EA262">
        <v>0</v>
      </c>
    </row>
    <row r="263" spans="1:131" x14ac:dyDescent="0.35">
      <c r="A263">
        <v>1</v>
      </c>
      <c r="B263">
        <v>1</v>
      </c>
      <c r="C263">
        <v>2</v>
      </c>
      <c r="D263">
        <v>1</v>
      </c>
      <c r="E263">
        <v>3</v>
      </c>
      <c r="F263">
        <v>3</v>
      </c>
      <c r="H263">
        <v>1</v>
      </c>
      <c r="I263">
        <v>1</v>
      </c>
      <c r="J263">
        <v>2</v>
      </c>
      <c r="L263">
        <v>2</v>
      </c>
      <c r="M263">
        <v>2</v>
      </c>
      <c r="N263">
        <v>1</v>
      </c>
      <c r="O263">
        <v>1</v>
      </c>
      <c r="P263">
        <v>-1</v>
      </c>
      <c r="Q263">
        <v>1</v>
      </c>
      <c r="R263">
        <v>-1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C263">
        <v>1</v>
      </c>
      <c r="AD263">
        <v>-2</v>
      </c>
      <c r="AE263">
        <v>-2</v>
      </c>
      <c r="AF263">
        <v>-1</v>
      </c>
      <c r="AG263">
        <v>-1</v>
      </c>
      <c r="AH263">
        <v>0</v>
      </c>
      <c r="AI263">
        <v>-1</v>
      </c>
      <c r="AJ263">
        <v>1</v>
      </c>
      <c r="AK263">
        <v>-1</v>
      </c>
      <c r="AL263">
        <v>-1</v>
      </c>
      <c r="AM263">
        <v>1</v>
      </c>
      <c r="AN263">
        <v>1</v>
      </c>
      <c r="AO263">
        <v>0</v>
      </c>
      <c r="AP263">
        <v>-1</v>
      </c>
      <c r="AQ263">
        <v>0</v>
      </c>
      <c r="AR263">
        <v>0</v>
      </c>
      <c r="AS263">
        <v>1</v>
      </c>
      <c r="AT263">
        <v>1</v>
      </c>
      <c r="AU263">
        <v>-1</v>
      </c>
      <c r="AV263">
        <v>1</v>
      </c>
      <c r="AW263">
        <v>-1</v>
      </c>
      <c r="AX263">
        <v>0</v>
      </c>
      <c r="AY263">
        <v>-1</v>
      </c>
      <c r="AZ263">
        <v>0</v>
      </c>
      <c r="BA263">
        <v>0</v>
      </c>
      <c r="BB263">
        <v>1</v>
      </c>
      <c r="BC263">
        <v>1</v>
      </c>
      <c r="BD263">
        <v>-1</v>
      </c>
      <c r="BE263">
        <v>1</v>
      </c>
      <c r="BF263">
        <v>1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-2</v>
      </c>
      <c r="BO263">
        <v>-2</v>
      </c>
      <c r="BP263">
        <v>-1</v>
      </c>
      <c r="BQ263">
        <v>-1</v>
      </c>
      <c r="BR263">
        <v>1</v>
      </c>
      <c r="BS263">
        <v>-1</v>
      </c>
      <c r="BT263">
        <v>1</v>
      </c>
      <c r="BU263">
        <v>1</v>
      </c>
      <c r="BV263">
        <v>-1</v>
      </c>
      <c r="BW263">
        <v>1</v>
      </c>
      <c r="BX263">
        <v>1</v>
      </c>
      <c r="BY263">
        <v>1</v>
      </c>
      <c r="BZ263">
        <v>1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0</v>
      </c>
      <c r="CG263">
        <v>0</v>
      </c>
      <c r="CH263">
        <v>1</v>
      </c>
      <c r="CI263">
        <v>1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1</v>
      </c>
      <c r="CQ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1</v>
      </c>
      <c r="CY263">
        <v>1</v>
      </c>
      <c r="CZ263">
        <v>1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1</v>
      </c>
      <c r="DL263">
        <v>0</v>
      </c>
      <c r="DM263">
        <v>0</v>
      </c>
      <c r="DO263">
        <v>0</v>
      </c>
      <c r="DP263">
        <v>1</v>
      </c>
      <c r="DQ263" t="s">
        <v>393</v>
      </c>
      <c r="DR263">
        <v>1</v>
      </c>
      <c r="DS263">
        <v>0</v>
      </c>
      <c r="DT263">
        <v>0</v>
      </c>
      <c r="DU263">
        <v>1</v>
      </c>
      <c r="DV263">
        <v>0</v>
      </c>
      <c r="DX263">
        <v>1</v>
      </c>
      <c r="DY263">
        <v>0</v>
      </c>
      <c r="DZ263">
        <v>0</v>
      </c>
      <c r="EA263">
        <v>0</v>
      </c>
    </row>
    <row r="264" spans="1:131" x14ac:dyDescent="0.35">
      <c r="A264">
        <v>1</v>
      </c>
      <c r="B264">
        <v>1</v>
      </c>
      <c r="C264">
        <v>2</v>
      </c>
      <c r="D264">
        <v>1</v>
      </c>
      <c r="E264">
        <v>3</v>
      </c>
      <c r="F264">
        <v>3</v>
      </c>
      <c r="H264">
        <v>1</v>
      </c>
      <c r="I264">
        <v>1</v>
      </c>
      <c r="J264">
        <v>2</v>
      </c>
      <c r="L264">
        <v>2</v>
      </c>
      <c r="M264">
        <v>2</v>
      </c>
      <c r="N264">
        <v>1</v>
      </c>
      <c r="O264">
        <v>1</v>
      </c>
      <c r="P264">
        <v>-1</v>
      </c>
      <c r="Q264">
        <v>1</v>
      </c>
      <c r="R264">
        <v>-1</v>
      </c>
      <c r="S264">
        <v>-1</v>
      </c>
      <c r="T264">
        <v>1</v>
      </c>
      <c r="U264">
        <v>-1</v>
      </c>
      <c r="V264">
        <v>-1</v>
      </c>
      <c r="W264">
        <v>1</v>
      </c>
      <c r="X264">
        <v>-1</v>
      </c>
      <c r="Y264">
        <v>0</v>
      </c>
      <c r="Z264">
        <v>0</v>
      </c>
      <c r="AA264">
        <v>1</v>
      </c>
      <c r="AB264">
        <v>1</v>
      </c>
      <c r="AC264">
        <v>-1</v>
      </c>
      <c r="AD264">
        <v>-2</v>
      </c>
      <c r="AE264">
        <v>-2</v>
      </c>
      <c r="AF264">
        <v>-1</v>
      </c>
      <c r="AG264">
        <v>-1</v>
      </c>
      <c r="AH264">
        <v>0</v>
      </c>
      <c r="AI264">
        <v>-1</v>
      </c>
      <c r="AJ264">
        <v>1</v>
      </c>
      <c r="AK264">
        <v>-1</v>
      </c>
      <c r="AL264">
        <v>-1</v>
      </c>
      <c r="AM264">
        <v>1</v>
      </c>
      <c r="AN264">
        <v>1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-1</v>
      </c>
      <c r="AX264">
        <v>0</v>
      </c>
      <c r="AY264">
        <v>-1</v>
      </c>
      <c r="AZ264">
        <v>0</v>
      </c>
      <c r="BA264">
        <v>1</v>
      </c>
      <c r="BB264">
        <v>1</v>
      </c>
      <c r="BC264">
        <v>-1</v>
      </c>
      <c r="BD264">
        <v>-1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0</v>
      </c>
      <c r="BK264">
        <v>0</v>
      </c>
      <c r="BL264">
        <v>1</v>
      </c>
      <c r="BM264">
        <v>1</v>
      </c>
      <c r="BN264">
        <v>-2</v>
      </c>
      <c r="BO264">
        <v>-2</v>
      </c>
      <c r="BP264">
        <v>-1</v>
      </c>
      <c r="BQ264">
        <v>-1</v>
      </c>
      <c r="BR264">
        <v>0</v>
      </c>
      <c r="BS264">
        <v>-1</v>
      </c>
      <c r="BT264">
        <v>1</v>
      </c>
      <c r="BU264">
        <v>-1</v>
      </c>
      <c r="BV264">
        <v>-1</v>
      </c>
      <c r="BW264">
        <v>1</v>
      </c>
      <c r="BX264">
        <v>1</v>
      </c>
      <c r="BY264">
        <v>1</v>
      </c>
      <c r="BZ264">
        <v>1</v>
      </c>
      <c r="CA264">
        <v>0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1</v>
      </c>
      <c r="DD264">
        <v>1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0</v>
      </c>
      <c r="DL264">
        <v>0</v>
      </c>
      <c r="DM264">
        <v>0</v>
      </c>
      <c r="DO264">
        <v>1</v>
      </c>
      <c r="DP264">
        <v>1</v>
      </c>
      <c r="DQ264" t="s">
        <v>393</v>
      </c>
      <c r="DR264">
        <v>1</v>
      </c>
      <c r="DS264">
        <v>0</v>
      </c>
      <c r="DT264">
        <v>0</v>
      </c>
      <c r="DU264">
        <v>0</v>
      </c>
      <c r="DV264">
        <v>0</v>
      </c>
      <c r="DX264">
        <v>1</v>
      </c>
      <c r="DY264">
        <v>0</v>
      </c>
      <c r="DZ264">
        <v>0</v>
      </c>
      <c r="EA264">
        <v>0</v>
      </c>
    </row>
    <row r="265" spans="1:131" x14ac:dyDescent="0.35">
      <c r="A265">
        <v>1</v>
      </c>
      <c r="B265">
        <v>1</v>
      </c>
      <c r="C265">
        <v>2</v>
      </c>
      <c r="D265">
        <v>1</v>
      </c>
      <c r="E265">
        <v>3</v>
      </c>
      <c r="F265">
        <v>3</v>
      </c>
      <c r="H265">
        <v>1</v>
      </c>
      <c r="I265">
        <v>1</v>
      </c>
      <c r="J265">
        <v>2</v>
      </c>
      <c r="L265">
        <v>2</v>
      </c>
      <c r="M265">
        <v>2</v>
      </c>
      <c r="N265">
        <v>1</v>
      </c>
      <c r="O265">
        <v>1</v>
      </c>
      <c r="P265">
        <v>-1</v>
      </c>
      <c r="Q265">
        <v>1</v>
      </c>
      <c r="R265">
        <v>-1</v>
      </c>
      <c r="S265">
        <v>1</v>
      </c>
      <c r="T265">
        <v>1</v>
      </c>
      <c r="U265">
        <v>-1</v>
      </c>
      <c r="V265">
        <v>-1</v>
      </c>
      <c r="W265">
        <v>1</v>
      </c>
      <c r="X265">
        <v>-1</v>
      </c>
      <c r="Y265">
        <v>0</v>
      </c>
      <c r="Z265">
        <v>0</v>
      </c>
      <c r="AA265">
        <v>1</v>
      </c>
      <c r="AB265">
        <v>-1</v>
      </c>
      <c r="AC265">
        <v>-1</v>
      </c>
      <c r="AD265">
        <v>-2</v>
      </c>
      <c r="AE265">
        <v>-2</v>
      </c>
      <c r="AF265">
        <v>-1</v>
      </c>
      <c r="AG265">
        <v>-1</v>
      </c>
      <c r="AH265">
        <v>0</v>
      </c>
      <c r="AI265">
        <v>-1</v>
      </c>
      <c r="AJ265">
        <v>1</v>
      </c>
      <c r="AK265">
        <v>-1</v>
      </c>
      <c r="AL265">
        <v>-1</v>
      </c>
      <c r="AM265">
        <v>1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-1</v>
      </c>
      <c r="AW265">
        <v>-2</v>
      </c>
      <c r="AX265">
        <v>0</v>
      </c>
      <c r="AY265">
        <v>-2</v>
      </c>
      <c r="AZ265">
        <v>0</v>
      </c>
      <c r="BA265">
        <v>0</v>
      </c>
      <c r="BB265">
        <v>0</v>
      </c>
      <c r="BC265">
        <v>-1</v>
      </c>
      <c r="BD265">
        <v>-1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1</v>
      </c>
      <c r="BN265">
        <v>-2</v>
      </c>
      <c r="BO265">
        <v>-2</v>
      </c>
      <c r="BP265">
        <v>-2</v>
      </c>
      <c r="BQ265">
        <v>-2</v>
      </c>
      <c r="BR265">
        <v>0</v>
      </c>
      <c r="BS265">
        <v>-1</v>
      </c>
      <c r="BT265">
        <v>1</v>
      </c>
      <c r="BU265">
        <v>-1</v>
      </c>
      <c r="BV265">
        <v>-1</v>
      </c>
      <c r="BW265">
        <v>1</v>
      </c>
      <c r="BX265">
        <v>1</v>
      </c>
      <c r="BY265">
        <v>1</v>
      </c>
      <c r="BZ265">
        <v>1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1</v>
      </c>
      <c r="CH265">
        <v>1</v>
      </c>
      <c r="CI265">
        <v>1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1</v>
      </c>
      <c r="CQ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1</v>
      </c>
      <c r="CY265">
        <v>1</v>
      </c>
      <c r="CZ265">
        <v>1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0</v>
      </c>
      <c r="DL265">
        <v>0</v>
      </c>
      <c r="DM265">
        <v>0</v>
      </c>
      <c r="DO265">
        <v>1</v>
      </c>
      <c r="DP265">
        <v>1</v>
      </c>
      <c r="DQ265" t="s">
        <v>393</v>
      </c>
      <c r="DR265">
        <v>1</v>
      </c>
      <c r="DS265">
        <v>0</v>
      </c>
      <c r="DT265">
        <v>0</v>
      </c>
      <c r="DU265">
        <v>1</v>
      </c>
      <c r="DV265">
        <v>0</v>
      </c>
      <c r="DX265">
        <v>1</v>
      </c>
      <c r="DY265">
        <v>0</v>
      </c>
      <c r="DZ265">
        <v>0</v>
      </c>
      <c r="EA265">
        <v>0</v>
      </c>
    </row>
    <row r="266" spans="1:131" x14ac:dyDescent="0.35">
      <c r="A266">
        <v>1</v>
      </c>
      <c r="B266">
        <v>1</v>
      </c>
      <c r="C266">
        <v>2</v>
      </c>
      <c r="D266">
        <v>1</v>
      </c>
      <c r="E266">
        <v>3</v>
      </c>
      <c r="F266">
        <v>3</v>
      </c>
      <c r="H266">
        <v>1</v>
      </c>
      <c r="I266">
        <v>1</v>
      </c>
      <c r="J266">
        <v>2</v>
      </c>
      <c r="L266">
        <v>2</v>
      </c>
      <c r="M266">
        <v>2</v>
      </c>
      <c r="N266">
        <v>1</v>
      </c>
      <c r="O266">
        <v>1</v>
      </c>
      <c r="P266">
        <v>-1</v>
      </c>
      <c r="Q266">
        <v>1</v>
      </c>
      <c r="R266">
        <v>-1</v>
      </c>
      <c r="S266">
        <v>1</v>
      </c>
      <c r="T266">
        <v>1</v>
      </c>
      <c r="U266">
        <v>-1</v>
      </c>
      <c r="V266">
        <v>-1</v>
      </c>
      <c r="W266">
        <v>-1</v>
      </c>
      <c r="X266">
        <v>-1</v>
      </c>
      <c r="Y266">
        <v>1</v>
      </c>
      <c r="Z266">
        <v>0</v>
      </c>
      <c r="AA266">
        <v>1</v>
      </c>
      <c r="AB266">
        <v>1</v>
      </c>
      <c r="AC266">
        <v>-1</v>
      </c>
      <c r="AD266">
        <v>-2</v>
      </c>
      <c r="AE266">
        <v>-2</v>
      </c>
      <c r="AF266">
        <v>-1</v>
      </c>
      <c r="AG266">
        <v>-2</v>
      </c>
      <c r="AH266">
        <v>1</v>
      </c>
      <c r="AI266">
        <v>-1</v>
      </c>
      <c r="AJ266">
        <v>1</v>
      </c>
      <c r="AK266">
        <v>-1</v>
      </c>
      <c r="AL266">
        <v>-1</v>
      </c>
      <c r="AM266">
        <v>1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-1</v>
      </c>
      <c r="AT266">
        <v>1</v>
      </c>
      <c r="AU266">
        <v>1</v>
      </c>
      <c r="AV266">
        <v>-1</v>
      </c>
      <c r="AW266">
        <v>-1</v>
      </c>
      <c r="AX266">
        <v>0</v>
      </c>
      <c r="AY266">
        <v>-1</v>
      </c>
      <c r="AZ266">
        <v>0</v>
      </c>
      <c r="BA266">
        <v>0</v>
      </c>
      <c r="BB266">
        <v>0</v>
      </c>
      <c r="BC266">
        <v>-1</v>
      </c>
      <c r="BD266">
        <v>-1</v>
      </c>
      <c r="BE266">
        <v>1</v>
      </c>
      <c r="BF266">
        <v>1</v>
      </c>
      <c r="BG266">
        <v>1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-2</v>
      </c>
      <c r="BO266">
        <v>-2</v>
      </c>
      <c r="BP266">
        <v>-1</v>
      </c>
      <c r="BQ266">
        <v>-2</v>
      </c>
      <c r="BR266">
        <v>1</v>
      </c>
      <c r="BS266">
        <v>-1</v>
      </c>
      <c r="BT266">
        <v>1</v>
      </c>
      <c r="BU266">
        <v>-1</v>
      </c>
      <c r="BV266">
        <v>-1</v>
      </c>
      <c r="BW266">
        <v>1</v>
      </c>
      <c r="BX266">
        <v>1</v>
      </c>
      <c r="BY266">
        <v>1</v>
      </c>
      <c r="BZ266">
        <v>1</v>
      </c>
      <c r="CA266">
        <v>0</v>
      </c>
      <c r="CB266">
        <v>0</v>
      </c>
      <c r="CC266">
        <v>0</v>
      </c>
      <c r="CD266">
        <v>1</v>
      </c>
      <c r="CE266">
        <v>1</v>
      </c>
      <c r="CF266">
        <v>1</v>
      </c>
      <c r="CG266">
        <v>0</v>
      </c>
      <c r="CH266">
        <v>1</v>
      </c>
      <c r="CI266">
        <v>1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0</v>
      </c>
      <c r="DB266">
        <v>0</v>
      </c>
      <c r="DC266">
        <v>1</v>
      </c>
      <c r="DD266">
        <v>1</v>
      </c>
      <c r="DE266">
        <v>1</v>
      </c>
      <c r="DF266">
        <v>1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O266">
        <v>1</v>
      </c>
      <c r="DP266">
        <v>1</v>
      </c>
      <c r="DQ266" t="s">
        <v>393</v>
      </c>
      <c r="DR266">
        <v>1</v>
      </c>
      <c r="DS266">
        <v>0</v>
      </c>
      <c r="DT266">
        <v>0</v>
      </c>
      <c r="DU266">
        <v>0</v>
      </c>
      <c r="DV266">
        <v>0</v>
      </c>
      <c r="DX266">
        <v>1</v>
      </c>
      <c r="DY266">
        <v>0</v>
      </c>
      <c r="DZ266">
        <v>0</v>
      </c>
      <c r="EA266">
        <v>0</v>
      </c>
    </row>
    <row r="267" spans="1:131" x14ac:dyDescent="0.35">
      <c r="A267">
        <v>1</v>
      </c>
      <c r="B267">
        <v>1</v>
      </c>
      <c r="C267">
        <v>2</v>
      </c>
      <c r="D267">
        <v>1</v>
      </c>
      <c r="E267">
        <v>3</v>
      </c>
      <c r="F267">
        <v>3</v>
      </c>
      <c r="H267">
        <v>1</v>
      </c>
      <c r="I267">
        <v>1</v>
      </c>
      <c r="J267">
        <v>2</v>
      </c>
      <c r="L267">
        <v>2</v>
      </c>
      <c r="M267">
        <v>2</v>
      </c>
      <c r="N267">
        <v>1</v>
      </c>
      <c r="O267">
        <v>1</v>
      </c>
      <c r="P267">
        <v>-1</v>
      </c>
      <c r="Q267">
        <v>0</v>
      </c>
      <c r="R267">
        <v>-1</v>
      </c>
      <c r="S267">
        <v>1</v>
      </c>
      <c r="T267">
        <v>1</v>
      </c>
      <c r="U267">
        <v>-1</v>
      </c>
      <c r="V267">
        <v>-1</v>
      </c>
      <c r="W267">
        <v>1</v>
      </c>
      <c r="X267">
        <v>-1</v>
      </c>
      <c r="Y267">
        <v>0</v>
      </c>
      <c r="Z267">
        <v>0</v>
      </c>
      <c r="AA267">
        <v>1</v>
      </c>
      <c r="AB267">
        <v>-1</v>
      </c>
      <c r="AC267">
        <v>-1</v>
      </c>
      <c r="AD267">
        <v>-2</v>
      </c>
      <c r="AE267">
        <v>-2</v>
      </c>
      <c r="AF267">
        <v>-1</v>
      </c>
      <c r="AG267">
        <v>-1</v>
      </c>
      <c r="AH267">
        <v>0</v>
      </c>
      <c r="AI267">
        <v>-1</v>
      </c>
      <c r="AJ267">
        <v>1</v>
      </c>
      <c r="AK267">
        <v>-1</v>
      </c>
      <c r="AL267">
        <v>-1</v>
      </c>
      <c r="AM267">
        <v>1</v>
      </c>
      <c r="AN267">
        <v>1</v>
      </c>
      <c r="AO267">
        <v>1</v>
      </c>
      <c r="AP267">
        <v>1</v>
      </c>
      <c r="AQ267">
        <v>0</v>
      </c>
      <c r="AR267">
        <v>1</v>
      </c>
      <c r="AS267">
        <v>-1</v>
      </c>
      <c r="AT267">
        <v>1</v>
      </c>
      <c r="AU267">
        <v>1</v>
      </c>
      <c r="AV267">
        <v>1</v>
      </c>
      <c r="AW267">
        <v>-2</v>
      </c>
      <c r="AX267">
        <v>0</v>
      </c>
      <c r="AY267">
        <v>-2</v>
      </c>
      <c r="AZ267">
        <v>0</v>
      </c>
      <c r="BA267">
        <v>0</v>
      </c>
      <c r="BB267">
        <v>0</v>
      </c>
      <c r="BC267">
        <v>-1</v>
      </c>
      <c r="BD267">
        <v>-1</v>
      </c>
      <c r="BE267">
        <v>1</v>
      </c>
      <c r="BF267">
        <v>1</v>
      </c>
      <c r="BG267">
        <v>0</v>
      </c>
      <c r="BH267">
        <v>1</v>
      </c>
      <c r="BI267">
        <v>0</v>
      </c>
      <c r="BJ267">
        <v>0</v>
      </c>
      <c r="BK267">
        <v>1</v>
      </c>
      <c r="BL267">
        <v>1</v>
      </c>
      <c r="BM267">
        <v>1</v>
      </c>
      <c r="BN267">
        <v>-2</v>
      </c>
      <c r="BO267">
        <v>-2</v>
      </c>
      <c r="BP267">
        <v>-2</v>
      </c>
      <c r="BQ267">
        <v>-2</v>
      </c>
      <c r="BR267">
        <v>0</v>
      </c>
      <c r="BS267">
        <v>-1</v>
      </c>
      <c r="BT267">
        <v>1</v>
      </c>
      <c r="BU267">
        <v>-1</v>
      </c>
      <c r="BV267">
        <v>-1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0</v>
      </c>
      <c r="CC267">
        <v>1</v>
      </c>
      <c r="CD267">
        <v>1</v>
      </c>
      <c r="CE267">
        <v>1</v>
      </c>
      <c r="CF267">
        <v>0</v>
      </c>
      <c r="CG267">
        <v>0</v>
      </c>
      <c r="CH267">
        <v>1</v>
      </c>
      <c r="CI267">
        <v>1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1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>
        <v>0</v>
      </c>
      <c r="DO267">
        <v>1</v>
      </c>
      <c r="DP267">
        <v>1</v>
      </c>
      <c r="DQ267" t="s">
        <v>393</v>
      </c>
      <c r="DR267">
        <v>1</v>
      </c>
      <c r="DS267">
        <v>0</v>
      </c>
      <c r="DT267">
        <v>0</v>
      </c>
      <c r="DU267">
        <v>0</v>
      </c>
      <c r="DV267">
        <v>0</v>
      </c>
      <c r="DX267">
        <v>1</v>
      </c>
      <c r="DY267">
        <v>0</v>
      </c>
      <c r="DZ267">
        <v>0</v>
      </c>
      <c r="EA267">
        <v>0</v>
      </c>
    </row>
    <row r="268" spans="1:131" x14ac:dyDescent="0.35">
      <c r="A268">
        <v>1</v>
      </c>
      <c r="B268">
        <v>1</v>
      </c>
      <c r="C268">
        <v>2</v>
      </c>
      <c r="D268">
        <v>1</v>
      </c>
      <c r="E268">
        <v>3</v>
      </c>
      <c r="F268">
        <v>3</v>
      </c>
      <c r="H268">
        <v>1</v>
      </c>
      <c r="I268">
        <v>1</v>
      </c>
      <c r="J268">
        <v>2</v>
      </c>
      <c r="L268">
        <v>2</v>
      </c>
      <c r="M268">
        <v>2</v>
      </c>
      <c r="N268">
        <v>1</v>
      </c>
      <c r="O268">
        <v>1</v>
      </c>
      <c r="P268">
        <v>-1</v>
      </c>
      <c r="Q268">
        <v>1</v>
      </c>
      <c r="R268">
        <v>-1</v>
      </c>
      <c r="S268">
        <v>1</v>
      </c>
      <c r="T268">
        <v>1</v>
      </c>
      <c r="U268">
        <v>-1</v>
      </c>
      <c r="V268">
        <v>-1</v>
      </c>
      <c r="W268">
        <v>-1</v>
      </c>
      <c r="X268">
        <v>-1</v>
      </c>
      <c r="Y268">
        <v>0</v>
      </c>
      <c r="Z268">
        <v>0</v>
      </c>
      <c r="AA268">
        <v>1</v>
      </c>
      <c r="AB268">
        <v>-1</v>
      </c>
      <c r="AC268">
        <v>-1</v>
      </c>
      <c r="AD268">
        <v>-2</v>
      </c>
      <c r="AE268">
        <v>-2</v>
      </c>
      <c r="AF268">
        <v>-1</v>
      </c>
      <c r="AG268">
        <v>-1</v>
      </c>
      <c r="AH268">
        <v>0</v>
      </c>
      <c r="AI268">
        <v>1</v>
      </c>
      <c r="AJ268">
        <v>1</v>
      </c>
      <c r="AK268">
        <v>-1</v>
      </c>
      <c r="AL268">
        <v>-1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-1</v>
      </c>
      <c r="AT268">
        <v>1</v>
      </c>
      <c r="AU268">
        <v>1</v>
      </c>
      <c r="AV268">
        <v>-1</v>
      </c>
      <c r="AW268">
        <v>-1</v>
      </c>
      <c r="AX268">
        <v>0</v>
      </c>
      <c r="AY268">
        <v>-1</v>
      </c>
      <c r="AZ268">
        <v>0</v>
      </c>
      <c r="BA268">
        <v>0</v>
      </c>
      <c r="BB268">
        <v>1</v>
      </c>
      <c r="BC268">
        <v>-1</v>
      </c>
      <c r="BD268">
        <v>-1</v>
      </c>
      <c r="BE268">
        <v>1</v>
      </c>
      <c r="BF268">
        <v>1</v>
      </c>
      <c r="BG268">
        <v>0</v>
      </c>
      <c r="BH268">
        <v>1</v>
      </c>
      <c r="BI268">
        <v>0</v>
      </c>
      <c r="BJ268">
        <v>0</v>
      </c>
      <c r="BK268">
        <v>1</v>
      </c>
      <c r="BL268">
        <v>1</v>
      </c>
      <c r="BM268">
        <v>1</v>
      </c>
      <c r="BN268">
        <v>-2</v>
      </c>
      <c r="BO268">
        <v>-2</v>
      </c>
      <c r="BP268">
        <v>-1</v>
      </c>
      <c r="BQ268">
        <v>-2</v>
      </c>
      <c r="BR268">
        <v>0</v>
      </c>
      <c r="BS268">
        <v>-1</v>
      </c>
      <c r="BT268">
        <v>1</v>
      </c>
      <c r="BU268">
        <v>-1</v>
      </c>
      <c r="BV268">
        <v>-1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0</v>
      </c>
      <c r="CC268">
        <v>1</v>
      </c>
      <c r="CD268">
        <v>1</v>
      </c>
      <c r="CE268">
        <v>1</v>
      </c>
      <c r="CF268">
        <v>0</v>
      </c>
      <c r="CG268">
        <v>0</v>
      </c>
      <c r="CH268">
        <v>1</v>
      </c>
      <c r="CI268">
        <v>1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1</v>
      </c>
      <c r="DG268">
        <v>0</v>
      </c>
      <c r="DH268">
        <v>0</v>
      </c>
      <c r="DI268">
        <v>0</v>
      </c>
      <c r="DJ268">
        <v>1</v>
      </c>
      <c r="DK268">
        <v>0</v>
      </c>
      <c r="DL268">
        <v>0</v>
      </c>
      <c r="DM268">
        <v>0</v>
      </c>
      <c r="DO268">
        <v>1</v>
      </c>
      <c r="DP268">
        <v>1</v>
      </c>
      <c r="DQ268" t="s">
        <v>393</v>
      </c>
      <c r="DR268">
        <v>1</v>
      </c>
      <c r="DS268">
        <v>0</v>
      </c>
      <c r="DT268">
        <v>0</v>
      </c>
      <c r="DU268">
        <v>0</v>
      </c>
      <c r="DV268">
        <v>0</v>
      </c>
      <c r="DX268">
        <v>1</v>
      </c>
      <c r="DY268">
        <v>0</v>
      </c>
      <c r="DZ268">
        <v>0</v>
      </c>
      <c r="EA268">
        <v>0</v>
      </c>
    </row>
    <row r="269" spans="1:131" x14ac:dyDescent="0.35">
      <c r="A269">
        <v>1</v>
      </c>
      <c r="B269">
        <v>1</v>
      </c>
      <c r="C269">
        <v>2</v>
      </c>
      <c r="D269">
        <v>1</v>
      </c>
      <c r="E269">
        <v>2</v>
      </c>
      <c r="F269">
        <v>3</v>
      </c>
      <c r="H269">
        <v>1</v>
      </c>
      <c r="I269">
        <v>1</v>
      </c>
      <c r="J269">
        <v>2</v>
      </c>
      <c r="L269">
        <v>2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-2</v>
      </c>
      <c r="V269">
        <v>-2</v>
      </c>
      <c r="W269">
        <v>-2</v>
      </c>
      <c r="X269">
        <v>-2</v>
      </c>
      <c r="Y269">
        <v>-2</v>
      </c>
      <c r="Z269">
        <v>-2</v>
      </c>
      <c r="AA269">
        <v>-2</v>
      </c>
      <c r="AB269">
        <v>-2</v>
      </c>
      <c r="AC269">
        <v>-2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-1</v>
      </c>
      <c r="AL269">
        <v>-1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2</v>
      </c>
      <c r="AT269">
        <v>2</v>
      </c>
      <c r="AU269">
        <v>2</v>
      </c>
      <c r="AV269">
        <v>-2</v>
      </c>
      <c r="AW269">
        <v>-2</v>
      </c>
      <c r="AX269">
        <v>-2</v>
      </c>
      <c r="AY269">
        <v>-2</v>
      </c>
      <c r="AZ269">
        <v>-2</v>
      </c>
      <c r="BA269">
        <v>-2</v>
      </c>
      <c r="BB269">
        <v>-2</v>
      </c>
      <c r="BC269">
        <v>-2</v>
      </c>
      <c r="BD269">
        <v>-2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-2</v>
      </c>
      <c r="BO269">
        <v>-2</v>
      </c>
      <c r="BP269">
        <v>-2</v>
      </c>
      <c r="BQ269">
        <v>-2</v>
      </c>
      <c r="BR269">
        <v>-2</v>
      </c>
      <c r="BS269">
        <v>-2</v>
      </c>
      <c r="BT269">
        <v>-2</v>
      </c>
      <c r="BU269">
        <v>-2</v>
      </c>
      <c r="BV269">
        <v>-2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1</v>
      </c>
      <c r="CG269">
        <v>0</v>
      </c>
      <c r="CH269">
        <v>0</v>
      </c>
      <c r="CI269">
        <v>2</v>
      </c>
      <c r="CJ269">
        <v>1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S269">
        <v>0</v>
      </c>
      <c r="CT269">
        <v>0</v>
      </c>
      <c r="CU269">
        <v>1</v>
      </c>
      <c r="CV269">
        <v>1</v>
      </c>
      <c r="CW269">
        <v>0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0</v>
      </c>
      <c r="DL269">
        <v>0</v>
      </c>
      <c r="DM269">
        <v>0</v>
      </c>
      <c r="DO269">
        <v>1</v>
      </c>
      <c r="DP269">
        <v>1</v>
      </c>
      <c r="DQ269" t="s">
        <v>82</v>
      </c>
      <c r="DR269">
        <v>1</v>
      </c>
      <c r="DS269">
        <v>0</v>
      </c>
      <c r="DT269">
        <v>0</v>
      </c>
      <c r="DU269">
        <v>0</v>
      </c>
      <c r="DV269">
        <v>0</v>
      </c>
      <c r="DX269">
        <v>1</v>
      </c>
      <c r="DY269">
        <v>0</v>
      </c>
      <c r="DZ269">
        <v>0</v>
      </c>
      <c r="EA269">
        <v>0</v>
      </c>
    </row>
    <row r="270" spans="1:131" x14ac:dyDescent="0.35">
      <c r="A270">
        <v>1</v>
      </c>
      <c r="B270">
        <v>1</v>
      </c>
      <c r="C270">
        <v>2</v>
      </c>
      <c r="D270">
        <v>1</v>
      </c>
      <c r="E270">
        <v>2</v>
      </c>
      <c r="F270">
        <v>3</v>
      </c>
      <c r="H270">
        <v>1</v>
      </c>
      <c r="I270">
        <v>0</v>
      </c>
      <c r="J270">
        <v>2</v>
      </c>
      <c r="L270">
        <v>2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-2</v>
      </c>
      <c r="V270">
        <v>-2</v>
      </c>
      <c r="W270">
        <v>-2</v>
      </c>
      <c r="X270">
        <v>-2</v>
      </c>
      <c r="Y270">
        <v>-2</v>
      </c>
      <c r="Z270">
        <v>-2</v>
      </c>
      <c r="AA270">
        <v>-2</v>
      </c>
      <c r="AB270">
        <v>-2</v>
      </c>
      <c r="AC270">
        <v>-2</v>
      </c>
      <c r="AD270">
        <v>-2</v>
      </c>
      <c r="AE270">
        <v>-2</v>
      </c>
      <c r="AF270">
        <v>-2</v>
      </c>
      <c r="AG270">
        <v>-2</v>
      </c>
      <c r="AH270">
        <v>-2</v>
      </c>
      <c r="AI270">
        <v>-2</v>
      </c>
      <c r="AJ270">
        <v>-2</v>
      </c>
      <c r="AK270">
        <v>-2</v>
      </c>
      <c r="AL270">
        <v>-2</v>
      </c>
      <c r="AM270">
        <v>2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-2</v>
      </c>
      <c r="BO270">
        <v>-2</v>
      </c>
      <c r="BP270">
        <v>-2</v>
      </c>
      <c r="BQ270">
        <v>-2</v>
      </c>
      <c r="BR270">
        <v>-2</v>
      </c>
      <c r="BS270">
        <v>-2</v>
      </c>
      <c r="BT270">
        <v>-2</v>
      </c>
      <c r="BU270">
        <v>-2</v>
      </c>
      <c r="BV270">
        <v>-2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0</v>
      </c>
      <c r="CG270">
        <v>0</v>
      </c>
      <c r="CH270">
        <v>0</v>
      </c>
      <c r="CI270">
        <v>2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S270">
        <v>0</v>
      </c>
      <c r="CT270">
        <v>0</v>
      </c>
      <c r="CU270">
        <v>1</v>
      </c>
      <c r="CV270">
        <v>1</v>
      </c>
      <c r="CW270">
        <v>0</v>
      </c>
      <c r="CX270">
        <v>1</v>
      </c>
      <c r="CY270">
        <v>1</v>
      </c>
      <c r="CZ270">
        <v>1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1</v>
      </c>
      <c r="DH270">
        <v>0</v>
      </c>
      <c r="DI270">
        <v>1</v>
      </c>
      <c r="DJ270">
        <v>1</v>
      </c>
      <c r="DK270">
        <v>1</v>
      </c>
      <c r="DL270">
        <v>1</v>
      </c>
      <c r="DM270">
        <v>0</v>
      </c>
      <c r="DO270">
        <v>0</v>
      </c>
      <c r="DP270">
        <v>1</v>
      </c>
      <c r="DQ270" t="s">
        <v>82</v>
      </c>
      <c r="DR270">
        <v>0</v>
      </c>
      <c r="DS270">
        <v>0</v>
      </c>
      <c r="DT270">
        <v>0</v>
      </c>
      <c r="DU270">
        <v>0</v>
      </c>
      <c r="DV270">
        <v>1</v>
      </c>
      <c r="DW270" t="s">
        <v>331</v>
      </c>
      <c r="DX270">
        <v>1</v>
      </c>
      <c r="DY270">
        <v>0</v>
      </c>
      <c r="DZ270">
        <v>0</v>
      </c>
      <c r="EA270">
        <v>0</v>
      </c>
    </row>
    <row r="271" spans="1:131" x14ac:dyDescent="0.35">
      <c r="A271">
        <v>1</v>
      </c>
      <c r="B271">
        <v>1</v>
      </c>
      <c r="C271">
        <v>2</v>
      </c>
      <c r="D271">
        <v>1</v>
      </c>
      <c r="E271">
        <v>3</v>
      </c>
      <c r="F271">
        <v>3</v>
      </c>
      <c r="H271">
        <v>1</v>
      </c>
      <c r="I271">
        <v>1</v>
      </c>
      <c r="J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2</v>
      </c>
      <c r="U271">
        <v>-2</v>
      </c>
      <c r="V271">
        <v>-2</v>
      </c>
      <c r="W271">
        <v>-2</v>
      </c>
      <c r="X271">
        <v>-2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-1</v>
      </c>
      <c r="AL271">
        <v>-1</v>
      </c>
      <c r="AM271">
        <v>2</v>
      </c>
      <c r="AN271">
        <v>2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2</v>
      </c>
      <c r="AU271">
        <v>2</v>
      </c>
      <c r="AV271">
        <v>-2</v>
      </c>
      <c r="AW271">
        <v>-2</v>
      </c>
      <c r="AX271">
        <v>-2</v>
      </c>
      <c r="AY271">
        <v>-2</v>
      </c>
      <c r="AZ271">
        <v>-2</v>
      </c>
      <c r="BA271">
        <v>-2</v>
      </c>
      <c r="BB271">
        <v>-2</v>
      </c>
      <c r="BC271">
        <v>-2</v>
      </c>
      <c r="BD271">
        <v>-2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-2</v>
      </c>
      <c r="BO271">
        <v>-2</v>
      </c>
      <c r="BP271">
        <v>-2</v>
      </c>
      <c r="BQ271">
        <v>-2</v>
      </c>
      <c r="BR271">
        <v>-2</v>
      </c>
      <c r="BS271">
        <v>-2</v>
      </c>
      <c r="BT271">
        <v>-2</v>
      </c>
      <c r="BU271">
        <v>-2</v>
      </c>
      <c r="BV271">
        <v>-2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0</v>
      </c>
      <c r="CL271">
        <v>0</v>
      </c>
      <c r="CM271">
        <v>1</v>
      </c>
      <c r="CN271">
        <v>1</v>
      </c>
      <c r="CO271">
        <v>1</v>
      </c>
      <c r="CP271">
        <v>1</v>
      </c>
      <c r="CQ271">
        <v>0</v>
      </c>
      <c r="CS271">
        <v>0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0</v>
      </c>
      <c r="DL271">
        <v>0</v>
      </c>
      <c r="DM271">
        <v>0</v>
      </c>
      <c r="DO271">
        <v>1</v>
      </c>
      <c r="DP271">
        <v>1</v>
      </c>
      <c r="DQ271" t="s">
        <v>82</v>
      </c>
      <c r="DR271">
        <v>1</v>
      </c>
      <c r="DS271">
        <v>0</v>
      </c>
      <c r="DT271">
        <v>0</v>
      </c>
      <c r="DU271">
        <v>0</v>
      </c>
      <c r="DV271">
        <v>0</v>
      </c>
      <c r="DX271">
        <v>1</v>
      </c>
      <c r="DY271">
        <v>0</v>
      </c>
      <c r="DZ271">
        <v>0</v>
      </c>
      <c r="EA271">
        <v>0</v>
      </c>
    </row>
    <row r="272" spans="1:131" x14ac:dyDescent="0.35">
      <c r="A272">
        <v>1</v>
      </c>
      <c r="B272">
        <v>1</v>
      </c>
      <c r="C272">
        <v>2</v>
      </c>
      <c r="D272">
        <v>1</v>
      </c>
      <c r="E272">
        <v>3</v>
      </c>
      <c r="F272">
        <v>3</v>
      </c>
      <c r="H272">
        <v>1</v>
      </c>
      <c r="I272">
        <v>0</v>
      </c>
      <c r="J272">
        <v>2</v>
      </c>
      <c r="L272">
        <v>2</v>
      </c>
      <c r="M272">
        <v>2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-2</v>
      </c>
      <c r="V272">
        <v>-2</v>
      </c>
      <c r="W272">
        <v>-2</v>
      </c>
      <c r="X272">
        <v>-2</v>
      </c>
      <c r="Y272">
        <v>-2</v>
      </c>
      <c r="Z272">
        <v>-2</v>
      </c>
      <c r="AA272">
        <v>-2</v>
      </c>
      <c r="AB272">
        <v>-2</v>
      </c>
      <c r="AC272">
        <v>-2</v>
      </c>
      <c r="AD272">
        <v>-2</v>
      </c>
      <c r="AE272">
        <v>-2</v>
      </c>
      <c r="AF272">
        <v>-2</v>
      </c>
      <c r="AG272">
        <v>-2</v>
      </c>
      <c r="AH272">
        <v>-2</v>
      </c>
      <c r="AI272">
        <v>-2</v>
      </c>
      <c r="AJ272">
        <v>-2</v>
      </c>
      <c r="AK272">
        <v>-2</v>
      </c>
      <c r="AL272">
        <v>-2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-2</v>
      </c>
      <c r="AW272">
        <v>-2</v>
      </c>
      <c r="AX272">
        <v>-2</v>
      </c>
      <c r="AY272">
        <v>-2</v>
      </c>
      <c r="AZ272">
        <v>-2</v>
      </c>
      <c r="BA272">
        <v>-2</v>
      </c>
      <c r="BB272">
        <v>-2</v>
      </c>
      <c r="BC272">
        <v>-2</v>
      </c>
      <c r="BD272">
        <v>-2</v>
      </c>
      <c r="BE272">
        <v>2</v>
      </c>
      <c r="BF272">
        <v>2</v>
      </c>
      <c r="BG272">
        <v>2</v>
      </c>
      <c r="BH272">
        <v>2</v>
      </c>
      <c r="BI272">
        <v>2</v>
      </c>
      <c r="BJ272">
        <v>2</v>
      </c>
      <c r="BK272">
        <v>2</v>
      </c>
      <c r="BL272">
        <v>2</v>
      </c>
      <c r="BM272">
        <v>2</v>
      </c>
      <c r="BN272">
        <v>-2</v>
      </c>
      <c r="BO272">
        <v>-2</v>
      </c>
      <c r="BP272">
        <v>-2</v>
      </c>
      <c r="BQ272">
        <v>-2</v>
      </c>
      <c r="BR272">
        <v>-2</v>
      </c>
      <c r="BS272">
        <v>-2</v>
      </c>
      <c r="BT272">
        <v>-2</v>
      </c>
      <c r="BU272">
        <v>-2</v>
      </c>
      <c r="BV272">
        <v>-2</v>
      </c>
      <c r="BW272">
        <v>2</v>
      </c>
      <c r="BX272">
        <v>2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1</v>
      </c>
      <c r="CG272">
        <v>0</v>
      </c>
      <c r="CH272">
        <v>0</v>
      </c>
      <c r="CI272">
        <v>2</v>
      </c>
      <c r="CJ272">
        <v>1</v>
      </c>
      <c r="CK272">
        <v>1</v>
      </c>
      <c r="CL272">
        <v>0</v>
      </c>
      <c r="CM272">
        <v>0</v>
      </c>
      <c r="CN272">
        <v>1</v>
      </c>
      <c r="CO272">
        <v>1</v>
      </c>
      <c r="CP272">
        <v>0</v>
      </c>
      <c r="CQ272">
        <v>0</v>
      </c>
      <c r="CS272">
        <v>0</v>
      </c>
      <c r="CT272">
        <v>0</v>
      </c>
      <c r="CU272">
        <v>1</v>
      </c>
      <c r="CV272">
        <v>1</v>
      </c>
      <c r="CW272">
        <v>0</v>
      </c>
      <c r="CX272">
        <v>1</v>
      </c>
      <c r="CY272">
        <v>1</v>
      </c>
      <c r="CZ272">
        <v>1</v>
      </c>
      <c r="DA272">
        <v>0</v>
      </c>
      <c r="DB272">
        <v>1</v>
      </c>
      <c r="DC272">
        <v>1</v>
      </c>
      <c r="DD272">
        <v>1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1</v>
      </c>
      <c r="DK272">
        <v>0</v>
      </c>
      <c r="DL272">
        <v>0</v>
      </c>
      <c r="DM272">
        <v>0</v>
      </c>
      <c r="DO272">
        <v>0</v>
      </c>
      <c r="DP272">
        <v>1</v>
      </c>
      <c r="DQ272" t="s">
        <v>82</v>
      </c>
      <c r="DR272">
        <v>0</v>
      </c>
      <c r="DS272">
        <v>0</v>
      </c>
      <c r="DT272">
        <v>0</v>
      </c>
      <c r="DU272">
        <v>0</v>
      </c>
      <c r="DV272">
        <v>1</v>
      </c>
      <c r="DW272" t="s">
        <v>53</v>
      </c>
      <c r="DX272">
        <v>1</v>
      </c>
      <c r="DY272">
        <v>0</v>
      </c>
      <c r="DZ272">
        <v>0</v>
      </c>
      <c r="EA272">
        <v>0</v>
      </c>
    </row>
    <row r="273" spans="1:131" x14ac:dyDescent="0.35">
      <c r="A273">
        <v>1</v>
      </c>
      <c r="B273">
        <v>1</v>
      </c>
      <c r="C273">
        <v>2</v>
      </c>
      <c r="D273">
        <v>1</v>
      </c>
      <c r="E273">
        <v>3</v>
      </c>
      <c r="F273">
        <v>3</v>
      </c>
      <c r="H273">
        <v>1</v>
      </c>
      <c r="I273">
        <v>1</v>
      </c>
      <c r="J273">
        <v>2</v>
      </c>
      <c r="L273">
        <v>2</v>
      </c>
      <c r="M273">
        <v>2</v>
      </c>
      <c r="N273">
        <v>2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-2</v>
      </c>
      <c r="V273">
        <v>-2</v>
      </c>
      <c r="W273">
        <v>-2</v>
      </c>
      <c r="X273">
        <v>-2</v>
      </c>
      <c r="Y273">
        <v>-2</v>
      </c>
      <c r="Z273">
        <v>-2</v>
      </c>
      <c r="AA273">
        <v>-2</v>
      </c>
      <c r="AB273">
        <v>-2</v>
      </c>
      <c r="AC273">
        <v>-2</v>
      </c>
      <c r="AD273">
        <v>-2</v>
      </c>
      <c r="AE273">
        <v>-2</v>
      </c>
      <c r="AF273">
        <v>-2</v>
      </c>
      <c r="AG273">
        <v>-2</v>
      </c>
      <c r="AH273">
        <v>-2</v>
      </c>
      <c r="AI273">
        <v>-2</v>
      </c>
      <c r="AJ273">
        <v>-2</v>
      </c>
      <c r="AK273">
        <v>-2</v>
      </c>
      <c r="AL273">
        <v>-2</v>
      </c>
      <c r="AM273">
        <v>2</v>
      </c>
      <c r="AN273">
        <v>2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-2</v>
      </c>
      <c r="AW273">
        <v>-2</v>
      </c>
      <c r="AX273">
        <v>-2</v>
      </c>
      <c r="AY273">
        <v>-2</v>
      </c>
      <c r="AZ273">
        <v>-2</v>
      </c>
      <c r="BA273">
        <v>-2</v>
      </c>
      <c r="BB273">
        <v>-2</v>
      </c>
      <c r="BC273">
        <v>-2</v>
      </c>
      <c r="BD273">
        <v>-2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2</v>
      </c>
      <c r="BK273">
        <v>2</v>
      </c>
      <c r="BL273">
        <v>2</v>
      </c>
      <c r="BM273">
        <v>2</v>
      </c>
      <c r="BN273">
        <v>-1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2</v>
      </c>
      <c r="CJ273">
        <v>1</v>
      </c>
      <c r="CK273">
        <v>1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S273">
        <v>0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0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0</v>
      </c>
      <c r="DI273">
        <v>0</v>
      </c>
      <c r="DJ273">
        <v>1</v>
      </c>
      <c r="DK273">
        <v>1</v>
      </c>
      <c r="DL273">
        <v>0</v>
      </c>
      <c r="DM273">
        <v>0</v>
      </c>
      <c r="DO273">
        <v>0</v>
      </c>
      <c r="DP273">
        <v>1</v>
      </c>
      <c r="DQ273" t="s">
        <v>82</v>
      </c>
      <c r="DR273">
        <v>0</v>
      </c>
      <c r="DS273">
        <v>0</v>
      </c>
      <c r="DT273">
        <v>0</v>
      </c>
      <c r="DU273">
        <v>0</v>
      </c>
      <c r="DV273">
        <v>1</v>
      </c>
      <c r="DW273" t="s">
        <v>53</v>
      </c>
      <c r="DX273">
        <v>1</v>
      </c>
      <c r="DY273">
        <v>0</v>
      </c>
      <c r="DZ273">
        <v>0</v>
      </c>
      <c r="EA273">
        <v>0</v>
      </c>
    </row>
    <row r="274" spans="1:131" x14ac:dyDescent="0.35">
      <c r="A274">
        <v>1</v>
      </c>
      <c r="B274">
        <v>1</v>
      </c>
      <c r="C274">
        <v>2</v>
      </c>
      <c r="D274">
        <v>1</v>
      </c>
      <c r="E274">
        <v>3</v>
      </c>
      <c r="F274">
        <v>3</v>
      </c>
      <c r="H274">
        <v>1</v>
      </c>
      <c r="I274">
        <v>1</v>
      </c>
      <c r="J274">
        <v>2</v>
      </c>
      <c r="L274">
        <v>2</v>
      </c>
      <c r="M274">
        <v>2</v>
      </c>
      <c r="N274">
        <v>2</v>
      </c>
      <c r="O274">
        <v>-2</v>
      </c>
      <c r="P274">
        <v>-2</v>
      </c>
      <c r="Q274">
        <v>2</v>
      </c>
      <c r="R274">
        <v>2</v>
      </c>
      <c r="S274">
        <v>-2</v>
      </c>
      <c r="T274">
        <v>-2</v>
      </c>
      <c r="U274">
        <v>2</v>
      </c>
      <c r="V274">
        <v>2</v>
      </c>
      <c r="W274">
        <v>2</v>
      </c>
      <c r="X274">
        <v>-2</v>
      </c>
      <c r="Y274">
        <v>-2</v>
      </c>
      <c r="Z274">
        <v>-2</v>
      </c>
      <c r="AA274">
        <v>-2</v>
      </c>
      <c r="AB274">
        <v>-2</v>
      </c>
      <c r="AC274">
        <v>-2</v>
      </c>
      <c r="AD274">
        <v>-2</v>
      </c>
      <c r="AE274">
        <v>-2</v>
      </c>
      <c r="AF274">
        <v>-2</v>
      </c>
      <c r="AG274">
        <v>-2</v>
      </c>
      <c r="AH274">
        <v>0</v>
      </c>
      <c r="AI274">
        <v>0</v>
      </c>
      <c r="AJ274">
        <v>-2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-2</v>
      </c>
      <c r="AQ274">
        <v>-2</v>
      </c>
      <c r="AR274">
        <v>-2</v>
      </c>
      <c r="AS274">
        <v>-2</v>
      </c>
      <c r="AT274">
        <v>-2</v>
      </c>
      <c r="AU274">
        <v>-2</v>
      </c>
      <c r="AV274">
        <v>-2</v>
      </c>
      <c r="AW274">
        <v>-2</v>
      </c>
      <c r="AX274">
        <v>-2</v>
      </c>
      <c r="AY274">
        <v>-2</v>
      </c>
      <c r="AZ274">
        <v>-2</v>
      </c>
      <c r="BA274">
        <v>-2</v>
      </c>
      <c r="BB274">
        <v>-2</v>
      </c>
      <c r="BC274">
        <v>-2</v>
      </c>
      <c r="BD274">
        <v>-2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-2</v>
      </c>
      <c r="BO274">
        <v>-2</v>
      </c>
      <c r="BP274">
        <v>-2</v>
      </c>
      <c r="BQ274">
        <v>-2</v>
      </c>
      <c r="BR274">
        <v>-2</v>
      </c>
      <c r="BS274">
        <v>-2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-2</v>
      </c>
      <c r="CC274">
        <v>-2</v>
      </c>
      <c r="CD274">
        <v>-2</v>
      </c>
      <c r="CE274">
        <v>-2</v>
      </c>
      <c r="CF274">
        <v>1</v>
      </c>
      <c r="CG274">
        <v>0</v>
      </c>
      <c r="CH274">
        <v>1</v>
      </c>
      <c r="CI274">
        <v>1</v>
      </c>
      <c r="CJ274">
        <v>1</v>
      </c>
      <c r="CK274">
        <v>0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0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0</v>
      </c>
      <c r="DL274">
        <v>0</v>
      </c>
      <c r="DM274">
        <v>0</v>
      </c>
      <c r="DO274">
        <v>1</v>
      </c>
      <c r="DP274">
        <v>1</v>
      </c>
      <c r="DQ274" t="s">
        <v>82</v>
      </c>
      <c r="DR274">
        <v>1</v>
      </c>
      <c r="DS274">
        <v>0</v>
      </c>
      <c r="DT274">
        <v>0</v>
      </c>
      <c r="DU274">
        <v>0</v>
      </c>
      <c r="DV274">
        <v>0</v>
      </c>
      <c r="DX274">
        <v>1</v>
      </c>
      <c r="DY274">
        <v>0</v>
      </c>
      <c r="DZ274">
        <v>0</v>
      </c>
      <c r="EA274">
        <v>0</v>
      </c>
    </row>
    <row r="275" spans="1:131" x14ac:dyDescent="0.35">
      <c r="A275">
        <v>1</v>
      </c>
      <c r="B275">
        <v>1</v>
      </c>
      <c r="C275">
        <v>2</v>
      </c>
      <c r="D275">
        <v>1</v>
      </c>
      <c r="E275">
        <v>3</v>
      </c>
      <c r="F275">
        <v>3</v>
      </c>
      <c r="H275">
        <v>1</v>
      </c>
      <c r="I275">
        <v>1</v>
      </c>
      <c r="J275">
        <v>2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-2</v>
      </c>
      <c r="V275">
        <v>-2</v>
      </c>
      <c r="W275">
        <v>-2</v>
      </c>
      <c r="X275">
        <v>-2</v>
      </c>
      <c r="Y275">
        <v>-2</v>
      </c>
      <c r="Z275">
        <v>-2</v>
      </c>
      <c r="AA275">
        <v>-2</v>
      </c>
      <c r="AB275">
        <v>-2</v>
      </c>
      <c r="AC275">
        <v>-2</v>
      </c>
      <c r="AD275">
        <v>-2</v>
      </c>
      <c r="AE275">
        <v>-2</v>
      </c>
      <c r="AF275">
        <v>-2</v>
      </c>
      <c r="AG275">
        <v>-2</v>
      </c>
      <c r="AH275">
        <v>-2</v>
      </c>
      <c r="AI275">
        <v>-2</v>
      </c>
      <c r="AJ275">
        <v>-2</v>
      </c>
      <c r="AK275">
        <v>-2</v>
      </c>
      <c r="AL275">
        <v>-2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-2</v>
      </c>
      <c r="AW275">
        <v>-2</v>
      </c>
      <c r="AX275">
        <v>-2</v>
      </c>
      <c r="AY275">
        <v>-2</v>
      </c>
      <c r="AZ275">
        <v>-2</v>
      </c>
      <c r="BA275">
        <v>-2</v>
      </c>
      <c r="BB275">
        <v>-2</v>
      </c>
      <c r="BC275">
        <v>-2</v>
      </c>
      <c r="BD275">
        <v>-2</v>
      </c>
      <c r="BE275">
        <v>2</v>
      </c>
      <c r="BF275">
        <v>2</v>
      </c>
      <c r="BG275">
        <v>2</v>
      </c>
      <c r="BH275">
        <v>2</v>
      </c>
      <c r="BI275">
        <v>2</v>
      </c>
      <c r="BJ275">
        <v>2</v>
      </c>
      <c r="BK275">
        <v>2</v>
      </c>
      <c r="BL275">
        <v>2</v>
      </c>
      <c r="BM275">
        <v>2</v>
      </c>
      <c r="BN275">
        <v>-2</v>
      </c>
      <c r="BO275">
        <v>-2</v>
      </c>
      <c r="BP275">
        <v>-2</v>
      </c>
      <c r="BQ275">
        <v>-2</v>
      </c>
      <c r="BR275">
        <v>-2</v>
      </c>
      <c r="BS275">
        <v>-2</v>
      </c>
      <c r="BT275">
        <v>-2</v>
      </c>
      <c r="BU275">
        <v>-2</v>
      </c>
      <c r="BV275">
        <v>-2</v>
      </c>
      <c r="BW275">
        <v>2</v>
      </c>
      <c r="BX275">
        <v>2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0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0</v>
      </c>
      <c r="CM275">
        <v>1</v>
      </c>
      <c r="CN275">
        <v>1</v>
      </c>
      <c r="CO275">
        <v>1</v>
      </c>
      <c r="CP275">
        <v>1</v>
      </c>
      <c r="CQ275">
        <v>0</v>
      </c>
      <c r="CS275">
        <v>0</v>
      </c>
      <c r="CT275">
        <v>0</v>
      </c>
      <c r="CU275">
        <v>1</v>
      </c>
      <c r="CV275">
        <v>1</v>
      </c>
      <c r="CW275">
        <v>0</v>
      </c>
      <c r="CX275">
        <v>1</v>
      </c>
      <c r="CY275">
        <v>1</v>
      </c>
      <c r="CZ275">
        <v>1</v>
      </c>
      <c r="DA275">
        <v>0</v>
      </c>
      <c r="DB275">
        <v>1</v>
      </c>
      <c r="DC275">
        <v>1</v>
      </c>
      <c r="DD275">
        <v>1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O275">
        <v>1</v>
      </c>
      <c r="DP275">
        <v>1</v>
      </c>
      <c r="DQ275" t="s">
        <v>82</v>
      </c>
      <c r="DR275">
        <v>1</v>
      </c>
      <c r="DS275">
        <v>0</v>
      </c>
      <c r="DT275">
        <v>0</v>
      </c>
      <c r="DU275">
        <v>0</v>
      </c>
      <c r="DV275">
        <v>0</v>
      </c>
      <c r="DX275">
        <v>1</v>
      </c>
      <c r="DY275">
        <v>1</v>
      </c>
      <c r="DZ275">
        <v>0</v>
      </c>
      <c r="EA275">
        <v>0</v>
      </c>
    </row>
    <row r="276" spans="1:131" x14ac:dyDescent="0.35">
      <c r="A276">
        <v>1</v>
      </c>
      <c r="B276">
        <v>1</v>
      </c>
      <c r="C276">
        <v>2</v>
      </c>
      <c r="D276">
        <v>1</v>
      </c>
      <c r="E276">
        <v>3</v>
      </c>
      <c r="F276">
        <v>3</v>
      </c>
      <c r="H276">
        <v>1</v>
      </c>
      <c r="I276">
        <v>0</v>
      </c>
      <c r="J276">
        <v>2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-2</v>
      </c>
      <c r="AE276">
        <v>-2</v>
      </c>
      <c r="AF276">
        <v>-2</v>
      </c>
      <c r="AG276">
        <v>-2</v>
      </c>
      <c r="AH276">
        <v>-2</v>
      </c>
      <c r="AI276">
        <v>-2</v>
      </c>
      <c r="AJ276">
        <v>-2</v>
      </c>
      <c r="AK276">
        <v>-2</v>
      </c>
      <c r="AL276">
        <v>-2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-2</v>
      </c>
      <c r="BO276">
        <v>-2</v>
      </c>
      <c r="BP276">
        <v>-2</v>
      </c>
      <c r="BQ276">
        <v>-2</v>
      </c>
      <c r="BR276">
        <v>-2</v>
      </c>
      <c r="BS276">
        <v>-2</v>
      </c>
      <c r="BT276">
        <v>-2</v>
      </c>
      <c r="BU276">
        <v>-2</v>
      </c>
      <c r="BV276">
        <v>-2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1</v>
      </c>
      <c r="CG276">
        <v>0</v>
      </c>
      <c r="CH276">
        <v>1</v>
      </c>
      <c r="CI276">
        <v>1</v>
      </c>
      <c r="CJ276">
        <v>1</v>
      </c>
      <c r="CK276">
        <v>1</v>
      </c>
      <c r="CL276">
        <v>0</v>
      </c>
      <c r="CM276">
        <v>1</v>
      </c>
      <c r="CN276">
        <v>1</v>
      </c>
      <c r="CO276">
        <v>1</v>
      </c>
      <c r="CP276">
        <v>1</v>
      </c>
      <c r="CQ276">
        <v>0</v>
      </c>
      <c r="CS276">
        <v>0</v>
      </c>
      <c r="CT276">
        <v>0</v>
      </c>
      <c r="CU276">
        <v>1</v>
      </c>
      <c r="CV276">
        <v>1</v>
      </c>
      <c r="CW276">
        <v>0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O276">
        <v>1</v>
      </c>
      <c r="DP276">
        <v>1</v>
      </c>
      <c r="DQ276" t="s">
        <v>1391</v>
      </c>
      <c r="DR276">
        <v>0</v>
      </c>
      <c r="DS276">
        <v>0</v>
      </c>
      <c r="DT276">
        <v>0</v>
      </c>
      <c r="DU276">
        <v>0</v>
      </c>
      <c r="DV276">
        <v>1</v>
      </c>
      <c r="DW276" t="s">
        <v>858</v>
      </c>
      <c r="DX276">
        <v>1</v>
      </c>
      <c r="DY276">
        <v>0</v>
      </c>
      <c r="DZ276">
        <v>0</v>
      </c>
      <c r="EA276">
        <v>0</v>
      </c>
    </row>
    <row r="277" spans="1:131" x14ac:dyDescent="0.35">
      <c r="A277">
        <v>1</v>
      </c>
      <c r="B277">
        <v>1</v>
      </c>
      <c r="C277">
        <v>2</v>
      </c>
      <c r="D277">
        <v>1</v>
      </c>
      <c r="E277">
        <v>3</v>
      </c>
      <c r="F277">
        <v>3</v>
      </c>
      <c r="H277">
        <v>1</v>
      </c>
      <c r="I277">
        <v>1</v>
      </c>
      <c r="J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-2</v>
      </c>
      <c r="V277">
        <v>-2</v>
      </c>
      <c r="W277">
        <v>-2</v>
      </c>
      <c r="X277">
        <v>-2</v>
      </c>
      <c r="Y277">
        <v>-2</v>
      </c>
      <c r="Z277">
        <v>-2</v>
      </c>
      <c r="AA277">
        <v>-2</v>
      </c>
      <c r="AB277">
        <v>-2</v>
      </c>
      <c r="AC277">
        <v>-2</v>
      </c>
      <c r="AD277">
        <v>-2</v>
      </c>
      <c r="AE277">
        <v>-2</v>
      </c>
      <c r="AF277">
        <v>-2</v>
      </c>
      <c r="AG277">
        <v>-2</v>
      </c>
      <c r="AH277">
        <v>-2</v>
      </c>
      <c r="AI277">
        <v>-2</v>
      </c>
      <c r="AJ277">
        <v>-2</v>
      </c>
      <c r="AK277">
        <v>-2</v>
      </c>
      <c r="AL277">
        <v>-2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-2</v>
      </c>
      <c r="AW277">
        <v>-2</v>
      </c>
      <c r="AX277">
        <v>-2</v>
      </c>
      <c r="AY277">
        <v>-2</v>
      </c>
      <c r="AZ277">
        <v>-2</v>
      </c>
      <c r="BA277">
        <v>-2</v>
      </c>
      <c r="BB277">
        <v>-2</v>
      </c>
      <c r="BC277">
        <v>-2</v>
      </c>
      <c r="BD277">
        <v>-2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-1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0</v>
      </c>
      <c r="CH277">
        <v>0</v>
      </c>
      <c r="CI277">
        <v>1</v>
      </c>
      <c r="CJ277">
        <v>1</v>
      </c>
      <c r="CK277">
        <v>1</v>
      </c>
      <c r="CL277">
        <v>0</v>
      </c>
      <c r="CM277">
        <v>0</v>
      </c>
      <c r="CN277">
        <v>1</v>
      </c>
      <c r="CO277">
        <v>1</v>
      </c>
      <c r="CP277">
        <v>1</v>
      </c>
      <c r="CQ277">
        <v>0</v>
      </c>
      <c r="CS277">
        <v>0</v>
      </c>
      <c r="CT277">
        <v>0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1</v>
      </c>
      <c r="DK277">
        <v>0</v>
      </c>
      <c r="DL277">
        <v>0</v>
      </c>
      <c r="DM277">
        <v>0</v>
      </c>
      <c r="DO277">
        <v>1</v>
      </c>
      <c r="DP277">
        <v>1</v>
      </c>
      <c r="DQ277" t="s">
        <v>82</v>
      </c>
      <c r="DR277">
        <v>0</v>
      </c>
      <c r="DS277">
        <v>0</v>
      </c>
      <c r="DT277">
        <v>0</v>
      </c>
      <c r="DU277">
        <v>0</v>
      </c>
      <c r="DV277">
        <v>1</v>
      </c>
      <c r="DW277" t="s">
        <v>46</v>
      </c>
      <c r="DX277">
        <v>1</v>
      </c>
      <c r="DY277">
        <v>0</v>
      </c>
      <c r="DZ277">
        <v>0</v>
      </c>
      <c r="EA277">
        <v>0</v>
      </c>
    </row>
    <row r="278" spans="1:131" x14ac:dyDescent="0.35">
      <c r="A278">
        <v>1</v>
      </c>
      <c r="B278">
        <v>1</v>
      </c>
      <c r="C278">
        <v>2</v>
      </c>
      <c r="D278">
        <v>1</v>
      </c>
      <c r="E278">
        <v>3</v>
      </c>
      <c r="F278">
        <v>3</v>
      </c>
      <c r="H278">
        <v>1</v>
      </c>
      <c r="I278">
        <v>0</v>
      </c>
      <c r="J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-2</v>
      </c>
      <c r="V278">
        <v>-2</v>
      </c>
      <c r="W278">
        <v>-2</v>
      </c>
      <c r="X278">
        <v>-2</v>
      </c>
      <c r="Y278">
        <v>-2</v>
      </c>
      <c r="Z278">
        <v>-2</v>
      </c>
      <c r="AA278">
        <v>-2</v>
      </c>
      <c r="AB278">
        <v>-2</v>
      </c>
      <c r="AC278">
        <v>-2</v>
      </c>
      <c r="AD278">
        <v>-2</v>
      </c>
      <c r="AE278">
        <v>-2</v>
      </c>
      <c r="AF278">
        <v>-2</v>
      </c>
      <c r="AG278">
        <v>-2</v>
      </c>
      <c r="AH278">
        <v>-2</v>
      </c>
      <c r="AI278">
        <v>-2</v>
      </c>
      <c r="AJ278">
        <v>-2</v>
      </c>
      <c r="AK278">
        <v>-2</v>
      </c>
      <c r="AL278">
        <v>-2</v>
      </c>
      <c r="AM278">
        <v>2</v>
      </c>
      <c r="AN278">
        <v>2</v>
      </c>
      <c r="AO278">
        <v>2</v>
      </c>
      <c r="AP278">
        <v>2</v>
      </c>
      <c r="AQ278">
        <v>2</v>
      </c>
      <c r="AR278">
        <v>2</v>
      </c>
      <c r="AS278">
        <v>2</v>
      </c>
      <c r="AT278">
        <v>2</v>
      </c>
      <c r="AU278">
        <v>2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-2</v>
      </c>
      <c r="BO278">
        <v>-2</v>
      </c>
      <c r="BP278">
        <v>-2</v>
      </c>
      <c r="BQ278">
        <v>-2</v>
      </c>
      <c r="BR278">
        <v>-2</v>
      </c>
      <c r="BS278">
        <v>-2</v>
      </c>
      <c r="BT278">
        <v>-2</v>
      </c>
      <c r="BU278">
        <v>-2</v>
      </c>
      <c r="BV278">
        <v>-2</v>
      </c>
      <c r="BW278">
        <v>2</v>
      </c>
      <c r="BX278">
        <v>2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1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0</v>
      </c>
      <c r="CS278">
        <v>0</v>
      </c>
      <c r="CT278">
        <v>0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0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0</v>
      </c>
      <c r="DL278">
        <v>0</v>
      </c>
      <c r="DM278">
        <v>0</v>
      </c>
      <c r="DO278">
        <v>1</v>
      </c>
      <c r="DP278">
        <v>1</v>
      </c>
      <c r="DQ278" t="s">
        <v>82</v>
      </c>
      <c r="DR278">
        <v>1</v>
      </c>
      <c r="DS278">
        <v>0</v>
      </c>
      <c r="DT278">
        <v>0</v>
      </c>
      <c r="DU278">
        <v>0</v>
      </c>
      <c r="DV278">
        <v>0</v>
      </c>
      <c r="DX278">
        <v>1</v>
      </c>
      <c r="DY278">
        <v>0</v>
      </c>
      <c r="DZ278">
        <v>0</v>
      </c>
      <c r="EA278">
        <v>0</v>
      </c>
    </row>
    <row r="279" spans="1:131" x14ac:dyDescent="0.35">
      <c r="A279">
        <v>1</v>
      </c>
      <c r="B279">
        <v>1</v>
      </c>
      <c r="C279">
        <v>2</v>
      </c>
      <c r="D279">
        <v>1</v>
      </c>
      <c r="E279">
        <v>3</v>
      </c>
      <c r="F279">
        <v>3</v>
      </c>
      <c r="H279">
        <v>1</v>
      </c>
      <c r="I279">
        <v>1</v>
      </c>
      <c r="J279">
        <v>2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2</v>
      </c>
      <c r="T279">
        <v>2</v>
      </c>
      <c r="U279">
        <v>-2</v>
      </c>
      <c r="V279">
        <v>-2</v>
      </c>
      <c r="W279">
        <v>-2</v>
      </c>
      <c r="X279">
        <v>-2</v>
      </c>
      <c r="Y279">
        <v>-2</v>
      </c>
      <c r="Z279">
        <v>-2</v>
      </c>
      <c r="AA279">
        <v>-2</v>
      </c>
      <c r="AB279">
        <v>-2</v>
      </c>
      <c r="AC279">
        <v>-2</v>
      </c>
      <c r="AD279">
        <v>-2</v>
      </c>
      <c r="AE279">
        <v>-2</v>
      </c>
      <c r="AF279">
        <v>-2</v>
      </c>
      <c r="AG279">
        <v>-2</v>
      </c>
      <c r="AH279">
        <v>-2</v>
      </c>
      <c r="AI279">
        <v>-2</v>
      </c>
      <c r="AJ279">
        <v>-2</v>
      </c>
      <c r="AK279">
        <v>-2</v>
      </c>
      <c r="AL279">
        <v>-2</v>
      </c>
      <c r="AM279">
        <v>2</v>
      </c>
      <c r="AN279">
        <v>2</v>
      </c>
      <c r="AO279">
        <v>2</v>
      </c>
      <c r="AP279">
        <v>2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-2</v>
      </c>
      <c r="AW279">
        <v>-2</v>
      </c>
      <c r="AX279">
        <v>-2</v>
      </c>
      <c r="AY279">
        <v>-2</v>
      </c>
      <c r="AZ279">
        <v>-2</v>
      </c>
      <c r="BA279">
        <v>-2</v>
      </c>
      <c r="BB279">
        <v>-2</v>
      </c>
      <c r="BC279">
        <v>-2</v>
      </c>
      <c r="BD279">
        <v>-2</v>
      </c>
      <c r="BE279">
        <v>2</v>
      </c>
      <c r="BF279">
        <v>2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2</v>
      </c>
      <c r="BN279">
        <v>-2</v>
      </c>
      <c r="BO279">
        <v>-2</v>
      </c>
      <c r="BP279">
        <v>-2</v>
      </c>
      <c r="BQ279">
        <v>-2</v>
      </c>
      <c r="BR279">
        <v>-2</v>
      </c>
      <c r="BS279">
        <v>-2</v>
      </c>
      <c r="BT279">
        <v>-2</v>
      </c>
      <c r="BU279">
        <v>-2</v>
      </c>
      <c r="BV279">
        <v>-2</v>
      </c>
      <c r="BW279">
        <v>2</v>
      </c>
      <c r="BX279">
        <v>2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0</v>
      </c>
      <c r="CG279">
        <v>0</v>
      </c>
      <c r="CH279">
        <v>0</v>
      </c>
      <c r="CI279">
        <v>2</v>
      </c>
      <c r="CJ279">
        <v>1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S279">
        <v>0</v>
      </c>
      <c r="CT279">
        <v>0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O279">
        <v>1</v>
      </c>
      <c r="DP279">
        <v>1</v>
      </c>
      <c r="DQ279" t="s">
        <v>82</v>
      </c>
      <c r="DR279">
        <v>0</v>
      </c>
      <c r="DS279">
        <v>0</v>
      </c>
      <c r="DT279">
        <v>0</v>
      </c>
      <c r="DU279">
        <v>0</v>
      </c>
      <c r="DV279">
        <v>1</v>
      </c>
      <c r="DW279" t="s">
        <v>858</v>
      </c>
      <c r="DX279">
        <v>1</v>
      </c>
      <c r="DY279">
        <v>0</v>
      </c>
      <c r="DZ279">
        <v>0</v>
      </c>
      <c r="EA279">
        <v>0</v>
      </c>
    </row>
    <row r="280" spans="1:131" x14ac:dyDescent="0.35">
      <c r="A280">
        <v>1</v>
      </c>
      <c r="B280">
        <v>1</v>
      </c>
      <c r="C280">
        <v>2</v>
      </c>
      <c r="D280">
        <v>1</v>
      </c>
      <c r="E280">
        <v>3</v>
      </c>
      <c r="F280">
        <v>3</v>
      </c>
      <c r="H280">
        <v>1</v>
      </c>
      <c r="I280">
        <v>1</v>
      </c>
      <c r="J280">
        <v>2</v>
      </c>
      <c r="L280">
        <v>2</v>
      </c>
      <c r="M280">
        <v>2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2</v>
      </c>
      <c r="T280">
        <v>2</v>
      </c>
      <c r="U280">
        <v>-2</v>
      </c>
      <c r="V280">
        <v>-2</v>
      </c>
      <c r="W280">
        <v>-2</v>
      </c>
      <c r="X280">
        <v>-2</v>
      </c>
      <c r="Y280">
        <v>-2</v>
      </c>
      <c r="Z280">
        <v>-2</v>
      </c>
      <c r="AA280">
        <v>-2</v>
      </c>
      <c r="AB280">
        <v>-2</v>
      </c>
      <c r="AC280">
        <v>-2</v>
      </c>
      <c r="AD280">
        <v>-2</v>
      </c>
      <c r="AE280">
        <v>-2</v>
      </c>
      <c r="AF280">
        <v>-2</v>
      </c>
      <c r="AG280">
        <v>-2</v>
      </c>
      <c r="AH280">
        <v>-2</v>
      </c>
      <c r="AI280">
        <v>-2</v>
      </c>
      <c r="AJ280">
        <v>-2</v>
      </c>
      <c r="AK280">
        <v>-2</v>
      </c>
      <c r="AL280">
        <v>-2</v>
      </c>
      <c r="AM280">
        <v>2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-2</v>
      </c>
      <c r="AW280">
        <v>-2</v>
      </c>
      <c r="AX280">
        <v>-2</v>
      </c>
      <c r="AY280">
        <v>-2</v>
      </c>
      <c r="AZ280">
        <v>-2</v>
      </c>
      <c r="BA280">
        <v>-2</v>
      </c>
      <c r="BB280">
        <v>-2</v>
      </c>
      <c r="BC280">
        <v>-2</v>
      </c>
      <c r="BD280">
        <v>-2</v>
      </c>
      <c r="BE280">
        <v>2</v>
      </c>
      <c r="BF280">
        <v>2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2</v>
      </c>
      <c r="BM280">
        <v>2</v>
      </c>
      <c r="BN280">
        <v>-2</v>
      </c>
      <c r="BO280">
        <v>-2</v>
      </c>
      <c r="BP280">
        <v>-2</v>
      </c>
      <c r="BQ280">
        <v>-2</v>
      </c>
      <c r="BR280">
        <v>-2</v>
      </c>
      <c r="BS280">
        <v>-2</v>
      </c>
      <c r="BT280">
        <v>-2</v>
      </c>
      <c r="BU280">
        <v>-2</v>
      </c>
      <c r="BV280">
        <v>-2</v>
      </c>
      <c r="BW280">
        <v>2</v>
      </c>
      <c r="BX280">
        <v>2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S280">
        <v>0</v>
      </c>
      <c r="CT280">
        <v>0</v>
      </c>
      <c r="CU280">
        <v>1</v>
      </c>
      <c r="CV280">
        <v>1</v>
      </c>
      <c r="CW280">
        <v>0</v>
      </c>
      <c r="CX280">
        <v>1</v>
      </c>
      <c r="CY280">
        <v>1</v>
      </c>
      <c r="CZ280">
        <v>1</v>
      </c>
      <c r="DA280">
        <v>0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0</v>
      </c>
      <c r="DL280">
        <v>0</v>
      </c>
      <c r="DM280">
        <v>0</v>
      </c>
      <c r="DO280">
        <v>1</v>
      </c>
      <c r="DP280">
        <v>1</v>
      </c>
      <c r="DQ280" t="s">
        <v>82</v>
      </c>
      <c r="DR280">
        <v>1</v>
      </c>
      <c r="DS280">
        <v>0</v>
      </c>
      <c r="DT280">
        <v>0</v>
      </c>
      <c r="DU280">
        <v>0</v>
      </c>
      <c r="DV280">
        <v>0</v>
      </c>
      <c r="DX280">
        <v>1</v>
      </c>
      <c r="DY280">
        <v>0</v>
      </c>
      <c r="DZ280">
        <v>0</v>
      </c>
      <c r="EA280">
        <v>0</v>
      </c>
    </row>
    <row r="281" spans="1:131" x14ac:dyDescent="0.35">
      <c r="A281">
        <v>1</v>
      </c>
      <c r="B281">
        <v>1</v>
      </c>
      <c r="C281">
        <v>2</v>
      </c>
      <c r="D281">
        <v>1</v>
      </c>
      <c r="E281">
        <v>3</v>
      </c>
      <c r="F281">
        <v>3</v>
      </c>
      <c r="H281">
        <v>1</v>
      </c>
      <c r="I281">
        <v>1</v>
      </c>
      <c r="J281">
        <v>2</v>
      </c>
      <c r="L281">
        <v>2</v>
      </c>
      <c r="M281">
        <v>2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-2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-2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0</v>
      </c>
      <c r="BF281">
        <v>1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1</v>
      </c>
      <c r="BM281">
        <v>1</v>
      </c>
      <c r="BN281">
        <v>-2</v>
      </c>
      <c r="BO281">
        <v>-2</v>
      </c>
      <c r="BP281">
        <v>-2</v>
      </c>
      <c r="BQ281">
        <v>-1</v>
      </c>
      <c r="BR281">
        <v>-1</v>
      </c>
      <c r="BS281">
        <v>0</v>
      </c>
      <c r="BT281">
        <v>-1</v>
      </c>
      <c r="BU281">
        <v>-1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1</v>
      </c>
      <c r="CN281">
        <v>1</v>
      </c>
      <c r="CO281">
        <v>0</v>
      </c>
      <c r="CP281">
        <v>0</v>
      </c>
      <c r="CQ281">
        <v>0</v>
      </c>
      <c r="CS281">
        <v>0</v>
      </c>
      <c r="CT281">
        <v>0</v>
      </c>
      <c r="CU281">
        <v>1</v>
      </c>
      <c r="CV281">
        <v>1</v>
      </c>
      <c r="CW281">
        <v>0</v>
      </c>
      <c r="CX281">
        <v>0</v>
      </c>
      <c r="CY281">
        <v>1</v>
      </c>
      <c r="CZ281">
        <v>1</v>
      </c>
      <c r="DA281">
        <v>1</v>
      </c>
      <c r="DB281">
        <v>0</v>
      </c>
      <c r="DC281">
        <v>1</v>
      </c>
      <c r="DD281">
        <v>1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1</v>
      </c>
      <c r="DK281">
        <v>1</v>
      </c>
      <c r="DL281">
        <v>0</v>
      </c>
      <c r="DM281">
        <v>0</v>
      </c>
      <c r="DO281">
        <v>1</v>
      </c>
      <c r="DP281">
        <v>5</v>
      </c>
      <c r="DQ281" t="s">
        <v>82</v>
      </c>
      <c r="DR281">
        <v>0</v>
      </c>
      <c r="DS281">
        <v>0</v>
      </c>
      <c r="DT281">
        <v>0</v>
      </c>
      <c r="DU281">
        <v>0</v>
      </c>
      <c r="DV281">
        <v>1</v>
      </c>
      <c r="DW281" t="s">
        <v>396</v>
      </c>
      <c r="DX281">
        <v>1</v>
      </c>
      <c r="DY281">
        <v>0</v>
      </c>
      <c r="DZ281">
        <v>0</v>
      </c>
      <c r="EA281">
        <v>0</v>
      </c>
    </row>
    <row r="282" spans="1:131" x14ac:dyDescent="0.35">
      <c r="A282">
        <v>1</v>
      </c>
      <c r="B282">
        <v>1</v>
      </c>
      <c r="C282">
        <v>2</v>
      </c>
      <c r="D282">
        <v>1</v>
      </c>
      <c r="E282">
        <v>3</v>
      </c>
      <c r="F282">
        <v>3</v>
      </c>
      <c r="H282">
        <v>1</v>
      </c>
      <c r="I282">
        <v>0</v>
      </c>
      <c r="J282">
        <v>2</v>
      </c>
      <c r="L282">
        <v>2</v>
      </c>
      <c r="M282">
        <v>2</v>
      </c>
      <c r="N282">
        <v>1</v>
      </c>
      <c r="O282">
        <v>2</v>
      </c>
      <c r="P282">
        <v>-1</v>
      </c>
      <c r="Q282">
        <v>0</v>
      </c>
      <c r="R282">
        <v>0</v>
      </c>
      <c r="S282">
        <v>-1</v>
      </c>
      <c r="T282">
        <v>-1</v>
      </c>
      <c r="U282">
        <v>-1</v>
      </c>
      <c r="V282">
        <v>-1</v>
      </c>
      <c r="W282">
        <v>0</v>
      </c>
      <c r="X282">
        <v>-1</v>
      </c>
      <c r="Y282">
        <v>0</v>
      </c>
      <c r="Z282">
        <v>0</v>
      </c>
      <c r="AA282">
        <v>1</v>
      </c>
      <c r="AB282">
        <v>1</v>
      </c>
      <c r="AC282">
        <v>1</v>
      </c>
      <c r="AD282">
        <v>-1</v>
      </c>
      <c r="AE282">
        <v>-1</v>
      </c>
      <c r="AF282">
        <v>0</v>
      </c>
      <c r="AG282">
        <v>-1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1</v>
      </c>
      <c r="AO282">
        <v>0</v>
      </c>
      <c r="AP282">
        <v>-1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-2</v>
      </c>
      <c r="AX282">
        <v>0</v>
      </c>
      <c r="AY282">
        <v>-1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1</v>
      </c>
      <c r="BM282">
        <v>1</v>
      </c>
      <c r="BN282">
        <v>-2</v>
      </c>
      <c r="BO282">
        <v>-2</v>
      </c>
      <c r="BP282">
        <v>-1</v>
      </c>
      <c r="BQ282">
        <v>-2</v>
      </c>
      <c r="BR282">
        <v>1</v>
      </c>
      <c r="BS282">
        <v>-1</v>
      </c>
      <c r="BT282">
        <v>1</v>
      </c>
      <c r="BU282">
        <v>2</v>
      </c>
      <c r="BV282">
        <v>2</v>
      </c>
      <c r="BW282">
        <v>1</v>
      </c>
      <c r="BX282">
        <v>1</v>
      </c>
      <c r="BY282">
        <v>1</v>
      </c>
      <c r="BZ282">
        <v>1</v>
      </c>
      <c r="CA282">
        <v>0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0</v>
      </c>
      <c r="DJ282">
        <v>0</v>
      </c>
      <c r="DK282">
        <v>1</v>
      </c>
      <c r="DL282">
        <v>0</v>
      </c>
      <c r="DM282">
        <v>0</v>
      </c>
      <c r="DO282">
        <v>0</v>
      </c>
      <c r="DP282">
        <v>4</v>
      </c>
      <c r="DQ282" t="s">
        <v>393</v>
      </c>
      <c r="DR282">
        <v>1</v>
      </c>
      <c r="DS282">
        <v>1</v>
      </c>
      <c r="DT282">
        <v>0</v>
      </c>
      <c r="DU282">
        <v>0</v>
      </c>
      <c r="DV282">
        <v>0</v>
      </c>
      <c r="DX282">
        <v>1</v>
      </c>
      <c r="DY282">
        <v>0</v>
      </c>
      <c r="DZ282">
        <v>0</v>
      </c>
      <c r="EA282">
        <v>0</v>
      </c>
    </row>
    <row r="283" spans="1:131" x14ac:dyDescent="0.35">
      <c r="A283">
        <v>1</v>
      </c>
      <c r="B283">
        <v>1</v>
      </c>
      <c r="C283">
        <v>2</v>
      </c>
      <c r="D283">
        <v>1</v>
      </c>
      <c r="E283">
        <v>3</v>
      </c>
      <c r="F283">
        <v>3</v>
      </c>
      <c r="H283">
        <v>1</v>
      </c>
      <c r="I283">
        <v>1</v>
      </c>
      <c r="J283">
        <v>2</v>
      </c>
      <c r="L283">
        <v>2</v>
      </c>
      <c r="M283">
        <v>1</v>
      </c>
      <c r="N283">
        <v>0</v>
      </c>
      <c r="O283">
        <v>2</v>
      </c>
      <c r="P283">
        <v>-1</v>
      </c>
      <c r="Q283">
        <v>0</v>
      </c>
      <c r="R283">
        <v>0</v>
      </c>
      <c r="S283">
        <v>-1</v>
      </c>
      <c r="T283">
        <v>-1</v>
      </c>
      <c r="U283">
        <v>-1</v>
      </c>
      <c r="V283">
        <v>-1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1</v>
      </c>
      <c r="AE283">
        <v>1</v>
      </c>
      <c r="AF283">
        <v>0</v>
      </c>
      <c r="AG283">
        <v>-1</v>
      </c>
      <c r="AH283">
        <v>0</v>
      </c>
      <c r="AI283">
        <v>-2</v>
      </c>
      <c r="AJ283">
        <v>2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1</v>
      </c>
      <c r="AV283">
        <v>1</v>
      </c>
      <c r="AW283">
        <v>-2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1</v>
      </c>
      <c r="BM283">
        <v>1</v>
      </c>
      <c r="BN283">
        <v>-2</v>
      </c>
      <c r="BO283">
        <v>-2</v>
      </c>
      <c r="BP283">
        <v>-1</v>
      </c>
      <c r="BQ283">
        <v>-2</v>
      </c>
      <c r="BR283">
        <v>0</v>
      </c>
      <c r="BS283">
        <v>0</v>
      </c>
      <c r="BT283">
        <v>2</v>
      </c>
      <c r="BU283">
        <v>2</v>
      </c>
      <c r="BV283">
        <v>2</v>
      </c>
      <c r="BW283">
        <v>1</v>
      </c>
      <c r="BX283">
        <v>2</v>
      </c>
      <c r="BY283">
        <v>1</v>
      </c>
      <c r="BZ283">
        <v>1</v>
      </c>
      <c r="CA283">
        <v>0</v>
      </c>
      <c r="CB283">
        <v>0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0</v>
      </c>
      <c r="DM283">
        <v>0</v>
      </c>
      <c r="DO283">
        <v>0</v>
      </c>
      <c r="DP283">
        <v>4</v>
      </c>
      <c r="DQ283" t="s">
        <v>393</v>
      </c>
      <c r="DR283">
        <v>1</v>
      </c>
      <c r="DS283">
        <v>1</v>
      </c>
      <c r="DT283">
        <v>0</v>
      </c>
      <c r="DU283">
        <v>1</v>
      </c>
      <c r="DV283">
        <v>0</v>
      </c>
      <c r="DX283">
        <v>1</v>
      </c>
      <c r="DY283">
        <v>0</v>
      </c>
      <c r="DZ283">
        <v>0</v>
      </c>
      <c r="EA283">
        <v>0</v>
      </c>
    </row>
    <row r="284" spans="1:131" x14ac:dyDescent="0.35">
      <c r="A284">
        <v>1</v>
      </c>
      <c r="B284">
        <v>1</v>
      </c>
      <c r="C284">
        <v>2</v>
      </c>
      <c r="D284">
        <v>1</v>
      </c>
      <c r="E284">
        <v>3</v>
      </c>
      <c r="F284">
        <v>3</v>
      </c>
      <c r="H284">
        <v>1</v>
      </c>
      <c r="I284">
        <v>1</v>
      </c>
      <c r="J284">
        <v>2</v>
      </c>
      <c r="L284">
        <v>2</v>
      </c>
      <c r="M284">
        <v>2</v>
      </c>
      <c r="N284">
        <v>1</v>
      </c>
      <c r="O284">
        <v>2</v>
      </c>
      <c r="P284">
        <v>0</v>
      </c>
      <c r="Q284">
        <v>0</v>
      </c>
      <c r="R284">
        <v>0</v>
      </c>
      <c r="S284">
        <v>-1</v>
      </c>
      <c r="T284">
        <v>-1</v>
      </c>
      <c r="U284">
        <v>-1</v>
      </c>
      <c r="V284">
        <v>-1</v>
      </c>
      <c r="W284">
        <v>0</v>
      </c>
      <c r="X284">
        <v>-2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-1</v>
      </c>
      <c r="AE284">
        <v>-1</v>
      </c>
      <c r="AF284">
        <v>0</v>
      </c>
      <c r="AG284">
        <v>-1</v>
      </c>
      <c r="AH284">
        <v>0</v>
      </c>
      <c r="AI284">
        <v>-2</v>
      </c>
      <c r="AJ284">
        <v>0</v>
      </c>
      <c r="AK284">
        <v>-1</v>
      </c>
      <c r="AL284">
        <v>-1</v>
      </c>
      <c r="AM284">
        <v>1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1</v>
      </c>
      <c r="AV284">
        <v>1</v>
      </c>
      <c r="AW284">
        <v>-2</v>
      </c>
      <c r="AX284">
        <v>0</v>
      </c>
      <c r="AY284">
        <v>-1</v>
      </c>
      <c r="AZ284">
        <v>0</v>
      </c>
      <c r="BA284">
        <v>0</v>
      </c>
      <c r="BB284">
        <v>0</v>
      </c>
      <c r="BC284">
        <v>2</v>
      </c>
      <c r="BD284">
        <v>2</v>
      </c>
      <c r="BE284">
        <v>0</v>
      </c>
      <c r="BF284">
        <v>1</v>
      </c>
      <c r="BG284">
        <v>0</v>
      </c>
      <c r="BH284">
        <v>1</v>
      </c>
      <c r="BI284">
        <v>0</v>
      </c>
      <c r="BJ284">
        <v>0</v>
      </c>
      <c r="BK284">
        <v>0</v>
      </c>
      <c r="BL284">
        <v>1</v>
      </c>
      <c r="BM284">
        <v>1</v>
      </c>
      <c r="BN284">
        <v>-2</v>
      </c>
      <c r="BO284">
        <v>-2</v>
      </c>
      <c r="BP284">
        <v>-1</v>
      </c>
      <c r="BQ284">
        <v>-1</v>
      </c>
      <c r="BR284">
        <v>0</v>
      </c>
      <c r="BS284">
        <v>0</v>
      </c>
      <c r="BT284">
        <v>2</v>
      </c>
      <c r="BU284">
        <v>2</v>
      </c>
      <c r="BV284">
        <v>2</v>
      </c>
      <c r="BW284">
        <v>1</v>
      </c>
      <c r="BX284">
        <v>1</v>
      </c>
      <c r="BY284">
        <v>1</v>
      </c>
      <c r="BZ284">
        <v>1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0</v>
      </c>
      <c r="CL284">
        <v>0</v>
      </c>
      <c r="CM284">
        <v>1</v>
      </c>
      <c r="CN284">
        <v>1</v>
      </c>
      <c r="CO284">
        <v>0</v>
      </c>
      <c r="CP284">
        <v>1</v>
      </c>
      <c r="CQ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0</v>
      </c>
      <c r="DJ284">
        <v>0</v>
      </c>
      <c r="DK284">
        <v>0</v>
      </c>
      <c r="DL284">
        <v>1</v>
      </c>
      <c r="DM284">
        <v>0</v>
      </c>
      <c r="DO284">
        <v>0</v>
      </c>
      <c r="DP284">
        <v>4</v>
      </c>
      <c r="DQ284" t="s">
        <v>393</v>
      </c>
      <c r="DR284">
        <v>1</v>
      </c>
      <c r="DS284">
        <v>1</v>
      </c>
      <c r="DT284">
        <v>0</v>
      </c>
      <c r="DU284">
        <v>1</v>
      </c>
      <c r="DV284">
        <v>0</v>
      </c>
      <c r="DX284">
        <v>1</v>
      </c>
      <c r="DY284">
        <v>0</v>
      </c>
      <c r="DZ284">
        <v>0</v>
      </c>
      <c r="EA284">
        <v>0</v>
      </c>
    </row>
    <row r="285" spans="1:131" x14ac:dyDescent="0.35">
      <c r="A285">
        <v>1</v>
      </c>
      <c r="B285">
        <v>1</v>
      </c>
      <c r="C285">
        <v>2</v>
      </c>
      <c r="D285">
        <v>1</v>
      </c>
      <c r="E285">
        <v>3</v>
      </c>
      <c r="F285">
        <v>3</v>
      </c>
      <c r="H285">
        <v>1</v>
      </c>
      <c r="I285">
        <v>1</v>
      </c>
      <c r="J285">
        <v>2</v>
      </c>
      <c r="L285">
        <v>2</v>
      </c>
      <c r="M285">
        <v>2</v>
      </c>
      <c r="N285">
        <v>1</v>
      </c>
      <c r="O285">
        <v>2</v>
      </c>
      <c r="P285">
        <v>0</v>
      </c>
      <c r="Q285">
        <v>0</v>
      </c>
      <c r="R285">
        <v>0</v>
      </c>
      <c r="S285">
        <v>-1</v>
      </c>
      <c r="T285">
        <v>-1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-1</v>
      </c>
      <c r="AE285">
        <v>-1</v>
      </c>
      <c r="AF285">
        <v>0</v>
      </c>
      <c r="AG285">
        <v>-2</v>
      </c>
      <c r="AH285">
        <v>0</v>
      </c>
      <c r="AI285">
        <v>0</v>
      </c>
      <c r="AJ285">
        <v>0</v>
      </c>
      <c r="AK285">
        <v>-1</v>
      </c>
      <c r="AL285">
        <v>-1</v>
      </c>
      <c r="AM285">
        <v>1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-2</v>
      </c>
      <c r="AX285">
        <v>0</v>
      </c>
      <c r="AY285">
        <v>-2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1</v>
      </c>
      <c r="BN285">
        <v>-2</v>
      </c>
      <c r="BO285">
        <v>-2</v>
      </c>
      <c r="BP285">
        <v>0</v>
      </c>
      <c r="BQ285">
        <v>-2</v>
      </c>
      <c r="BR285">
        <v>0</v>
      </c>
      <c r="BS285">
        <v>0</v>
      </c>
      <c r="BT285">
        <v>2</v>
      </c>
      <c r="BU285">
        <v>2</v>
      </c>
      <c r="BV285">
        <v>2</v>
      </c>
      <c r="BW285">
        <v>-1</v>
      </c>
      <c r="BX285">
        <v>1</v>
      </c>
      <c r="BY285">
        <v>0</v>
      </c>
      <c r="BZ285">
        <v>-1</v>
      </c>
      <c r="CA285">
        <v>0</v>
      </c>
      <c r="CB285">
        <v>-1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1</v>
      </c>
      <c r="CI285">
        <v>1</v>
      </c>
      <c r="CJ285">
        <v>1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1</v>
      </c>
      <c r="CQ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0</v>
      </c>
      <c r="DJ285">
        <v>1</v>
      </c>
      <c r="DK285">
        <v>1</v>
      </c>
      <c r="DL285">
        <v>1</v>
      </c>
      <c r="DM285">
        <v>0</v>
      </c>
      <c r="DO285">
        <v>0</v>
      </c>
      <c r="DP285">
        <v>4</v>
      </c>
      <c r="DQ285" t="s">
        <v>393</v>
      </c>
      <c r="DR285">
        <v>1</v>
      </c>
      <c r="DS285">
        <v>1</v>
      </c>
      <c r="DT285">
        <v>1</v>
      </c>
      <c r="DU285">
        <v>1</v>
      </c>
      <c r="DV285">
        <v>0</v>
      </c>
      <c r="DX285">
        <v>1</v>
      </c>
      <c r="DY285">
        <v>0</v>
      </c>
      <c r="DZ285">
        <v>0</v>
      </c>
      <c r="EA285">
        <v>0</v>
      </c>
    </row>
    <row r="286" spans="1:131" x14ac:dyDescent="0.35">
      <c r="A286">
        <v>1</v>
      </c>
      <c r="B286">
        <v>1</v>
      </c>
      <c r="C286">
        <v>2</v>
      </c>
      <c r="D286">
        <v>1</v>
      </c>
      <c r="E286">
        <v>3</v>
      </c>
      <c r="F286">
        <v>3</v>
      </c>
      <c r="H286">
        <v>1</v>
      </c>
      <c r="I286">
        <v>1</v>
      </c>
      <c r="J286">
        <v>2</v>
      </c>
      <c r="L286">
        <v>2</v>
      </c>
      <c r="M286">
        <v>2</v>
      </c>
      <c r="N286">
        <v>1</v>
      </c>
      <c r="O286">
        <v>2</v>
      </c>
      <c r="P286">
        <v>0</v>
      </c>
      <c r="Q286">
        <v>0</v>
      </c>
      <c r="R286">
        <v>0</v>
      </c>
      <c r="S286">
        <v>-1</v>
      </c>
      <c r="T286">
        <v>-1</v>
      </c>
      <c r="U286">
        <v>-1</v>
      </c>
      <c r="V286">
        <v>-1</v>
      </c>
      <c r="W286">
        <v>0</v>
      </c>
      <c r="X286">
        <v>-1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-1</v>
      </c>
      <c r="AE286">
        <v>-1</v>
      </c>
      <c r="AF286">
        <v>0</v>
      </c>
      <c r="AG286">
        <v>-2</v>
      </c>
      <c r="AH286">
        <v>3</v>
      </c>
      <c r="AI286">
        <v>0</v>
      </c>
      <c r="AJ286">
        <v>1</v>
      </c>
      <c r="AK286">
        <v>2</v>
      </c>
      <c r="AL286">
        <v>2</v>
      </c>
      <c r="AM286">
        <v>1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-2</v>
      </c>
      <c r="AX286">
        <v>0</v>
      </c>
      <c r="AY286">
        <v>-2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1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-2</v>
      </c>
      <c r="BO286">
        <v>-2</v>
      </c>
      <c r="BP286">
        <v>-2</v>
      </c>
      <c r="BQ286">
        <v>-2</v>
      </c>
      <c r="BR286">
        <v>0</v>
      </c>
      <c r="BS286">
        <v>0</v>
      </c>
      <c r="BT286">
        <v>2</v>
      </c>
      <c r="BU286">
        <v>2</v>
      </c>
      <c r="BV286">
        <v>2</v>
      </c>
      <c r="BW286">
        <v>1</v>
      </c>
      <c r="BX286">
        <v>1</v>
      </c>
      <c r="BY286">
        <v>1</v>
      </c>
      <c r="BZ286">
        <v>1</v>
      </c>
      <c r="CA286">
        <v>0</v>
      </c>
      <c r="CB286">
        <v>0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1</v>
      </c>
      <c r="CI286">
        <v>2</v>
      </c>
      <c r="CJ286">
        <v>1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0</v>
      </c>
      <c r="DJ286">
        <v>1</v>
      </c>
      <c r="DK286">
        <v>1</v>
      </c>
      <c r="DL286">
        <v>0</v>
      </c>
      <c r="DM286">
        <v>0</v>
      </c>
      <c r="DO286">
        <v>0</v>
      </c>
      <c r="DP286">
        <v>4</v>
      </c>
      <c r="DQ286" t="s">
        <v>393</v>
      </c>
      <c r="DR286">
        <v>1</v>
      </c>
      <c r="DS286">
        <v>1</v>
      </c>
      <c r="DT286">
        <v>1</v>
      </c>
      <c r="DU286">
        <v>1</v>
      </c>
      <c r="DV286">
        <v>0</v>
      </c>
      <c r="DX286">
        <v>1</v>
      </c>
      <c r="DY286">
        <v>0</v>
      </c>
      <c r="DZ286">
        <v>0</v>
      </c>
      <c r="EA286">
        <v>0</v>
      </c>
    </row>
    <row r="287" spans="1:131" x14ac:dyDescent="0.35">
      <c r="A287">
        <v>1</v>
      </c>
      <c r="B287">
        <v>1</v>
      </c>
      <c r="C287">
        <v>2</v>
      </c>
      <c r="D287">
        <v>1</v>
      </c>
      <c r="E287">
        <v>3</v>
      </c>
      <c r="F287">
        <v>3</v>
      </c>
      <c r="H287">
        <v>1</v>
      </c>
      <c r="I287">
        <v>1</v>
      </c>
      <c r="J287">
        <v>2</v>
      </c>
      <c r="L287">
        <v>2</v>
      </c>
      <c r="M287">
        <v>2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-1</v>
      </c>
      <c r="T287">
        <v>-1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-1</v>
      </c>
      <c r="AE287">
        <v>-2</v>
      </c>
      <c r="AF287">
        <v>0</v>
      </c>
      <c r="AG287">
        <v>-1</v>
      </c>
      <c r="AH287">
        <v>0</v>
      </c>
      <c r="AI287">
        <v>0</v>
      </c>
      <c r="AJ287">
        <v>2</v>
      </c>
      <c r="AK287">
        <v>-1</v>
      </c>
      <c r="AL287">
        <v>-1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-2</v>
      </c>
      <c r="AX287">
        <v>0</v>
      </c>
      <c r="AY287">
        <v>-1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1</v>
      </c>
      <c r="BN287">
        <v>-2</v>
      </c>
      <c r="BO287">
        <v>-2</v>
      </c>
      <c r="BP287">
        <v>-2</v>
      </c>
      <c r="BQ287">
        <v>-2</v>
      </c>
      <c r="BR287">
        <v>0</v>
      </c>
      <c r="BS287">
        <v>0</v>
      </c>
      <c r="BT287">
        <v>2</v>
      </c>
      <c r="BU287">
        <v>2</v>
      </c>
      <c r="BV287">
        <v>2</v>
      </c>
      <c r="BW287">
        <v>1</v>
      </c>
      <c r="BX287">
        <v>1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1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0</v>
      </c>
      <c r="DM287">
        <v>0</v>
      </c>
      <c r="DO287">
        <v>0</v>
      </c>
      <c r="DP287">
        <v>4</v>
      </c>
      <c r="DQ287" t="s">
        <v>393</v>
      </c>
      <c r="DR287">
        <v>1</v>
      </c>
      <c r="DS287">
        <v>0</v>
      </c>
      <c r="DT287">
        <v>0</v>
      </c>
      <c r="DU287">
        <v>0</v>
      </c>
      <c r="DV287">
        <v>0</v>
      </c>
      <c r="DX287">
        <v>1</v>
      </c>
      <c r="DY287">
        <v>0</v>
      </c>
      <c r="DZ287">
        <v>0</v>
      </c>
      <c r="EA287">
        <v>0</v>
      </c>
    </row>
    <row r="288" spans="1:131" x14ac:dyDescent="0.35">
      <c r="A288">
        <v>1</v>
      </c>
      <c r="B288">
        <v>1</v>
      </c>
      <c r="C288">
        <v>2</v>
      </c>
      <c r="D288">
        <v>1</v>
      </c>
      <c r="E288">
        <v>3</v>
      </c>
      <c r="F288">
        <v>3</v>
      </c>
      <c r="H288">
        <v>1</v>
      </c>
      <c r="I288">
        <v>1</v>
      </c>
      <c r="J288">
        <v>2</v>
      </c>
      <c r="L288">
        <v>2</v>
      </c>
      <c r="M288">
        <v>2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-1</v>
      </c>
      <c r="V288">
        <v>-1</v>
      </c>
      <c r="W288">
        <v>0</v>
      </c>
      <c r="X288">
        <v>-1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-2</v>
      </c>
      <c r="AE288">
        <v>-2</v>
      </c>
      <c r="AF288">
        <v>0</v>
      </c>
      <c r="AG288">
        <v>-2</v>
      </c>
      <c r="AH288">
        <v>0</v>
      </c>
      <c r="AI288">
        <v>0</v>
      </c>
      <c r="AJ288">
        <v>0</v>
      </c>
      <c r="AK288">
        <v>2</v>
      </c>
      <c r="AL288">
        <v>2</v>
      </c>
      <c r="AM288">
        <v>1</v>
      </c>
      <c r="AN288">
        <v>1</v>
      </c>
      <c r="AO288">
        <v>0</v>
      </c>
      <c r="AP288">
        <v>1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2</v>
      </c>
      <c r="AW288">
        <v>-2</v>
      </c>
      <c r="AX288">
        <v>0</v>
      </c>
      <c r="AY288">
        <v>-2</v>
      </c>
      <c r="AZ288">
        <v>0</v>
      </c>
      <c r="BA288">
        <v>0</v>
      </c>
      <c r="BB288">
        <v>0</v>
      </c>
      <c r="BC288">
        <v>1</v>
      </c>
      <c r="BD288">
        <v>1</v>
      </c>
      <c r="BE288">
        <v>1</v>
      </c>
      <c r="BF288">
        <v>1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1</v>
      </c>
      <c r="BM288">
        <v>1</v>
      </c>
      <c r="BN288">
        <v>-2</v>
      </c>
      <c r="BO288">
        <v>-2</v>
      </c>
      <c r="BP288">
        <v>-1</v>
      </c>
      <c r="BQ288">
        <v>-1</v>
      </c>
      <c r="BR288">
        <v>0</v>
      </c>
      <c r="BS288">
        <v>0</v>
      </c>
      <c r="BT288">
        <v>0</v>
      </c>
      <c r="BU288">
        <v>2</v>
      </c>
      <c r="BV288">
        <v>2</v>
      </c>
      <c r="BW288">
        <v>1</v>
      </c>
      <c r="BX288">
        <v>1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1</v>
      </c>
      <c r="CE288">
        <v>1</v>
      </c>
      <c r="CF288">
        <v>0</v>
      </c>
      <c r="CG288">
        <v>1</v>
      </c>
      <c r="CH288">
        <v>1</v>
      </c>
      <c r="CI288">
        <v>1</v>
      </c>
      <c r="CJ288">
        <v>1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0</v>
      </c>
      <c r="DJ288">
        <v>1</v>
      </c>
      <c r="DK288">
        <v>1</v>
      </c>
      <c r="DL288">
        <v>0</v>
      </c>
      <c r="DM288">
        <v>0</v>
      </c>
      <c r="DO288">
        <v>0</v>
      </c>
      <c r="DP288">
        <v>4</v>
      </c>
      <c r="DQ288" t="s">
        <v>393</v>
      </c>
      <c r="DR288">
        <v>1</v>
      </c>
      <c r="DS288">
        <v>0</v>
      </c>
      <c r="DT288">
        <v>0</v>
      </c>
      <c r="DU288">
        <v>0</v>
      </c>
      <c r="DV288">
        <v>0</v>
      </c>
      <c r="DX288">
        <v>1</v>
      </c>
      <c r="DY288">
        <v>0</v>
      </c>
      <c r="DZ288">
        <v>0</v>
      </c>
      <c r="EA288">
        <v>0</v>
      </c>
    </row>
    <row r="289" spans="1:131" x14ac:dyDescent="0.35">
      <c r="A289">
        <v>1</v>
      </c>
      <c r="B289">
        <v>1</v>
      </c>
      <c r="C289">
        <v>2</v>
      </c>
      <c r="D289">
        <v>1</v>
      </c>
      <c r="E289">
        <v>3</v>
      </c>
      <c r="F289">
        <v>3</v>
      </c>
      <c r="H289">
        <v>1</v>
      </c>
      <c r="I289">
        <v>1</v>
      </c>
      <c r="J289">
        <v>2</v>
      </c>
      <c r="L289">
        <v>2</v>
      </c>
      <c r="M289">
        <v>2</v>
      </c>
      <c r="N289">
        <v>1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1</v>
      </c>
      <c r="AD289">
        <v>-1</v>
      </c>
      <c r="AE289">
        <v>-1</v>
      </c>
      <c r="AF289">
        <v>0</v>
      </c>
      <c r="AG289">
        <v>-1</v>
      </c>
      <c r="AH289">
        <v>0</v>
      </c>
      <c r="AI289">
        <v>0</v>
      </c>
      <c r="AJ289">
        <v>0</v>
      </c>
      <c r="AK289">
        <v>-1</v>
      </c>
      <c r="AL289">
        <v>1</v>
      </c>
      <c r="AM289">
        <v>1</v>
      </c>
      <c r="AN289">
        <v>1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2</v>
      </c>
      <c r="AW289">
        <v>-2</v>
      </c>
      <c r="AX289">
        <v>0</v>
      </c>
      <c r="AY289">
        <v>-2</v>
      </c>
      <c r="AZ289">
        <v>0</v>
      </c>
      <c r="BA289">
        <v>0</v>
      </c>
      <c r="BB289">
        <v>0</v>
      </c>
      <c r="BC289">
        <v>2</v>
      </c>
      <c r="BD289">
        <v>2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1</v>
      </c>
      <c r="BM289">
        <v>1</v>
      </c>
      <c r="BN289">
        <v>-2</v>
      </c>
      <c r="BO289">
        <v>-5</v>
      </c>
      <c r="BP289">
        <v>0</v>
      </c>
      <c r="BQ289">
        <v>-1</v>
      </c>
      <c r="BR289">
        <v>0</v>
      </c>
      <c r="BS289">
        <v>0</v>
      </c>
      <c r="BT289">
        <v>0</v>
      </c>
      <c r="BU289">
        <v>2</v>
      </c>
      <c r="BV289">
        <v>2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0</v>
      </c>
      <c r="DM289">
        <v>0</v>
      </c>
      <c r="DO289">
        <v>0</v>
      </c>
      <c r="DP289">
        <v>4</v>
      </c>
      <c r="DQ289" t="s">
        <v>393</v>
      </c>
      <c r="DR289">
        <v>1</v>
      </c>
      <c r="DS289">
        <v>1</v>
      </c>
      <c r="DT289">
        <v>0</v>
      </c>
      <c r="DU289">
        <v>0</v>
      </c>
      <c r="DV289">
        <v>0</v>
      </c>
      <c r="DX289">
        <v>1</v>
      </c>
      <c r="DY289">
        <v>0</v>
      </c>
      <c r="DZ289">
        <v>0</v>
      </c>
      <c r="EA289">
        <v>0</v>
      </c>
    </row>
    <row r="290" spans="1:131" x14ac:dyDescent="0.35">
      <c r="A290">
        <v>1</v>
      </c>
      <c r="B290">
        <v>1</v>
      </c>
      <c r="C290">
        <v>2</v>
      </c>
      <c r="D290">
        <v>1</v>
      </c>
      <c r="E290">
        <v>3</v>
      </c>
      <c r="F290">
        <v>3</v>
      </c>
      <c r="H290">
        <v>1</v>
      </c>
      <c r="I290">
        <v>1</v>
      </c>
      <c r="J290">
        <v>2</v>
      </c>
      <c r="L290">
        <v>2</v>
      </c>
      <c r="M290">
        <v>2</v>
      </c>
      <c r="N290">
        <v>2</v>
      </c>
      <c r="O290">
        <v>2</v>
      </c>
      <c r="P290">
        <v>-1</v>
      </c>
      <c r="Q290">
        <v>-1</v>
      </c>
      <c r="R290">
        <v>-2</v>
      </c>
      <c r="S290">
        <v>-1</v>
      </c>
      <c r="T290">
        <v>-1</v>
      </c>
      <c r="U290">
        <v>-2</v>
      </c>
      <c r="V290">
        <v>-2</v>
      </c>
      <c r="W290">
        <v>-2</v>
      </c>
      <c r="X290">
        <v>1</v>
      </c>
      <c r="Y290">
        <v>1</v>
      </c>
      <c r="Z290">
        <v>1</v>
      </c>
      <c r="AA290">
        <v>2</v>
      </c>
      <c r="AB290">
        <v>2</v>
      </c>
      <c r="AC290">
        <v>2</v>
      </c>
      <c r="AD290">
        <v>-2</v>
      </c>
      <c r="AE290">
        <v>-2</v>
      </c>
      <c r="AF290">
        <v>-2</v>
      </c>
      <c r="AG290">
        <v>-1</v>
      </c>
      <c r="AH290">
        <v>-1</v>
      </c>
      <c r="AI290">
        <v>2</v>
      </c>
      <c r="AJ290">
        <v>2</v>
      </c>
      <c r="AK290">
        <v>1</v>
      </c>
      <c r="AL290">
        <v>2</v>
      </c>
      <c r="AM290">
        <v>1</v>
      </c>
      <c r="AN290">
        <v>1</v>
      </c>
      <c r="AO290">
        <v>1</v>
      </c>
      <c r="AP290">
        <v>2</v>
      </c>
      <c r="AQ290">
        <v>1</v>
      </c>
      <c r="AR290">
        <v>-1</v>
      </c>
      <c r="AS290">
        <v>-2</v>
      </c>
      <c r="AT290">
        <v>-1</v>
      </c>
      <c r="AU290">
        <v>-2</v>
      </c>
      <c r="AV290">
        <v>0</v>
      </c>
      <c r="AW290">
        <v>-1</v>
      </c>
      <c r="AX290">
        <v>0</v>
      </c>
      <c r="AY290">
        <v>-1</v>
      </c>
      <c r="AZ290">
        <v>-2</v>
      </c>
      <c r="BA290">
        <v>0</v>
      </c>
      <c r="BB290">
        <v>-1</v>
      </c>
      <c r="BC290">
        <v>-1</v>
      </c>
      <c r="BD290">
        <v>-1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1</v>
      </c>
      <c r="BN290">
        <v>-2</v>
      </c>
      <c r="BO290">
        <v>-2</v>
      </c>
      <c r="BP290">
        <v>-2</v>
      </c>
      <c r="BQ290">
        <v>-2</v>
      </c>
      <c r="BR290">
        <v>-2</v>
      </c>
      <c r="BS290">
        <v>-2</v>
      </c>
      <c r="BT290">
        <v>-2</v>
      </c>
      <c r="BU290">
        <v>2</v>
      </c>
      <c r="BV290">
        <v>2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0</v>
      </c>
      <c r="CG290">
        <v>0</v>
      </c>
      <c r="CH290">
        <v>0</v>
      </c>
      <c r="CI290">
        <v>2</v>
      </c>
      <c r="CJ290">
        <v>1</v>
      </c>
      <c r="CK290">
        <v>1</v>
      </c>
      <c r="CL290">
        <v>0</v>
      </c>
      <c r="CM290">
        <v>1</v>
      </c>
      <c r="CN290">
        <v>1</v>
      </c>
      <c r="CO290">
        <v>1</v>
      </c>
      <c r="CP290">
        <v>1</v>
      </c>
      <c r="CQ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0</v>
      </c>
      <c r="DJ290">
        <v>1</v>
      </c>
      <c r="DK290">
        <v>1</v>
      </c>
      <c r="DL290">
        <v>0</v>
      </c>
      <c r="DM290">
        <v>0</v>
      </c>
      <c r="DO290">
        <v>0</v>
      </c>
      <c r="DP290">
        <v>1</v>
      </c>
      <c r="DQ290" t="s">
        <v>1810</v>
      </c>
      <c r="DR290">
        <v>1</v>
      </c>
      <c r="DS290">
        <v>0</v>
      </c>
      <c r="DT290">
        <v>0</v>
      </c>
      <c r="DU290">
        <v>1</v>
      </c>
      <c r="DV290">
        <v>0</v>
      </c>
      <c r="DX290">
        <v>1</v>
      </c>
      <c r="DY290">
        <v>1</v>
      </c>
      <c r="DZ290">
        <v>0</v>
      </c>
      <c r="EA290">
        <v>0</v>
      </c>
    </row>
    <row r="291" spans="1:131" x14ac:dyDescent="0.35">
      <c r="A291">
        <v>1</v>
      </c>
      <c r="B291">
        <v>1</v>
      </c>
      <c r="C291">
        <v>2</v>
      </c>
      <c r="D291">
        <v>1</v>
      </c>
      <c r="E291">
        <v>3</v>
      </c>
      <c r="F291">
        <v>3</v>
      </c>
      <c r="H291">
        <v>1</v>
      </c>
      <c r="I291">
        <v>1</v>
      </c>
      <c r="J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2</v>
      </c>
      <c r="U291">
        <v>-2</v>
      </c>
      <c r="V291">
        <v>-2</v>
      </c>
      <c r="W291">
        <v>-2</v>
      </c>
      <c r="X291">
        <v>-2</v>
      </c>
      <c r="Y291">
        <v>-2</v>
      </c>
      <c r="Z291">
        <v>-2</v>
      </c>
      <c r="AA291">
        <v>-2</v>
      </c>
      <c r="AB291">
        <v>-2</v>
      </c>
      <c r="AC291">
        <v>-2</v>
      </c>
      <c r="AD291">
        <v>-2</v>
      </c>
      <c r="AE291">
        <v>-2</v>
      </c>
      <c r="AF291">
        <v>-2</v>
      </c>
      <c r="AG291">
        <v>-2</v>
      </c>
      <c r="AH291">
        <v>-2</v>
      </c>
      <c r="AI291">
        <v>-2</v>
      </c>
      <c r="AJ291">
        <v>-2</v>
      </c>
      <c r="AK291">
        <v>-2</v>
      </c>
      <c r="AL291">
        <v>-2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1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</v>
      </c>
      <c r="BF291">
        <v>1</v>
      </c>
      <c r="BG291">
        <v>0</v>
      </c>
      <c r="BH291">
        <v>1</v>
      </c>
      <c r="BI291">
        <v>1</v>
      </c>
      <c r="BJ291">
        <v>1</v>
      </c>
      <c r="BK291">
        <v>0</v>
      </c>
      <c r="BL291">
        <v>0</v>
      </c>
      <c r="BM291">
        <v>1</v>
      </c>
      <c r="BN291">
        <v>-2</v>
      </c>
      <c r="BO291">
        <v>-2</v>
      </c>
      <c r="BP291">
        <v>-2</v>
      </c>
      <c r="BQ291">
        <v>-2</v>
      </c>
      <c r="BR291">
        <v>-2</v>
      </c>
      <c r="BS291">
        <v>-2</v>
      </c>
      <c r="BT291">
        <v>-2</v>
      </c>
      <c r="BU291">
        <v>-2</v>
      </c>
      <c r="BV291">
        <v>-2</v>
      </c>
      <c r="BW291">
        <v>2</v>
      </c>
      <c r="BX291">
        <v>2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0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0</v>
      </c>
      <c r="CM291">
        <v>0</v>
      </c>
      <c r="CN291">
        <v>1</v>
      </c>
      <c r="CO291">
        <v>1</v>
      </c>
      <c r="CP291">
        <v>1</v>
      </c>
      <c r="CQ291">
        <v>0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1</v>
      </c>
      <c r="CZ291">
        <v>1</v>
      </c>
      <c r="DA291">
        <v>0</v>
      </c>
      <c r="DB291">
        <v>0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0</v>
      </c>
      <c r="DJ291">
        <v>1</v>
      </c>
      <c r="DK291">
        <v>1</v>
      </c>
      <c r="DL291">
        <v>0</v>
      </c>
      <c r="DM291">
        <v>0</v>
      </c>
      <c r="DO291">
        <v>1</v>
      </c>
      <c r="DP291">
        <v>1</v>
      </c>
      <c r="DQ291" t="s">
        <v>1276</v>
      </c>
      <c r="DR291">
        <v>1</v>
      </c>
      <c r="DS291">
        <v>1</v>
      </c>
      <c r="DT291">
        <v>0</v>
      </c>
      <c r="DU291">
        <v>1</v>
      </c>
      <c r="DV291">
        <v>0</v>
      </c>
      <c r="DX291">
        <v>1</v>
      </c>
      <c r="DY291">
        <v>1</v>
      </c>
      <c r="DZ291">
        <v>0</v>
      </c>
      <c r="EA291">
        <v>0</v>
      </c>
    </row>
    <row r="292" spans="1:131" x14ac:dyDescent="0.35">
      <c r="A292">
        <v>1</v>
      </c>
      <c r="B292">
        <v>1</v>
      </c>
      <c r="C292">
        <v>2</v>
      </c>
      <c r="D292">
        <v>1</v>
      </c>
      <c r="E292">
        <v>3</v>
      </c>
      <c r="F292">
        <v>3</v>
      </c>
      <c r="H292">
        <v>1</v>
      </c>
      <c r="I292">
        <v>1</v>
      </c>
      <c r="J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-2</v>
      </c>
      <c r="V292">
        <v>-2</v>
      </c>
      <c r="W292">
        <v>-2</v>
      </c>
      <c r="X292">
        <v>-2</v>
      </c>
      <c r="Y292">
        <v>1</v>
      </c>
      <c r="Z292">
        <v>1</v>
      </c>
      <c r="AA292">
        <v>1</v>
      </c>
      <c r="AB292">
        <v>2</v>
      </c>
      <c r="AC292">
        <v>2</v>
      </c>
      <c r="AD292">
        <v>-2</v>
      </c>
      <c r="AE292">
        <v>-2</v>
      </c>
      <c r="AF292">
        <v>-2</v>
      </c>
      <c r="AG292">
        <v>-2</v>
      </c>
      <c r="AH292">
        <v>-2</v>
      </c>
      <c r="AI292">
        <v>-2</v>
      </c>
      <c r="AJ292">
        <v>-2</v>
      </c>
      <c r="AK292">
        <v>-2</v>
      </c>
      <c r="AL292">
        <v>-2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1</v>
      </c>
      <c r="AT292">
        <v>1</v>
      </c>
      <c r="AU292">
        <v>2</v>
      </c>
      <c r="AV292">
        <v>0</v>
      </c>
      <c r="AW292">
        <v>-1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-1</v>
      </c>
      <c r="BF292">
        <v>-1</v>
      </c>
      <c r="BG292">
        <v>0</v>
      </c>
      <c r="BH292">
        <v>-1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-2</v>
      </c>
      <c r="BO292">
        <v>-2</v>
      </c>
      <c r="BP292">
        <v>-2</v>
      </c>
      <c r="BQ292">
        <v>-2</v>
      </c>
      <c r="BR292">
        <v>-2</v>
      </c>
      <c r="BS292">
        <v>-2</v>
      </c>
      <c r="BT292">
        <v>-2</v>
      </c>
      <c r="BU292">
        <v>-2</v>
      </c>
      <c r="BV292">
        <v>-2</v>
      </c>
      <c r="BW292">
        <v>2</v>
      </c>
      <c r="BX292">
        <v>2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0</v>
      </c>
      <c r="CG292">
        <v>0</v>
      </c>
      <c r="CH292">
        <v>0</v>
      </c>
      <c r="CI292">
        <v>2</v>
      </c>
      <c r="CJ292">
        <v>1</v>
      </c>
      <c r="CK292">
        <v>1</v>
      </c>
      <c r="CL292">
        <v>0</v>
      </c>
      <c r="CM292">
        <v>1</v>
      </c>
      <c r="CN292">
        <v>0</v>
      </c>
      <c r="CO292">
        <v>1</v>
      </c>
      <c r="CP292">
        <v>0</v>
      </c>
      <c r="CQ292">
        <v>0</v>
      </c>
      <c r="CS292">
        <v>1</v>
      </c>
      <c r="CT292">
        <v>0</v>
      </c>
      <c r="CU292">
        <v>1</v>
      </c>
      <c r="CV292">
        <v>0</v>
      </c>
      <c r="CW292">
        <v>1</v>
      </c>
      <c r="CX292">
        <v>0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1</v>
      </c>
      <c r="DE292">
        <v>1</v>
      </c>
      <c r="DF292">
        <v>1</v>
      </c>
      <c r="DG292">
        <v>1</v>
      </c>
      <c r="DH292">
        <v>0</v>
      </c>
      <c r="DI292">
        <v>0</v>
      </c>
      <c r="DJ292">
        <v>0</v>
      </c>
      <c r="DK292">
        <v>1</v>
      </c>
      <c r="DL292">
        <v>0</v>
      </c>
      <c r="DM292">
        <v>0</v>
      </c>
      <c r="DO292">
        <v>0</v>
      </c>
      <c r="DP292">
        <v>4</v>
      </c>
      <c r="DQ292" t="s">
        <v>618</v>
      </c>
      <c r="DR292">
        <v>1</v>
      </c>
      <c r="DS292">
        <v>0</v>
      </c>
      <c r="DT292">
        <v>0</v>
      </c>
      <c r="DU292">
        <v>0</v>
      </c>
      <c r="DV292">
        <v>0</v>
      </c>
      <c r="DX292">
        <v>1</v>
      </c>
      <c r="DY292">
        <v>0</v>
      </c>
      <c r="DZ292">
        <v>0</v>
      </c>
      <c r="EA292">
        <v>0</v>
      </c>
    </row>
    <row r="293" spans="1:131" x14ac:dyDescent="0.35">
      <c r="A293">
        <v>1</v>
      </c>
      <c r="B293">
        <v>1</v>
      </c>
      <c r="C293">
        <v>2</v>
      </c>
      <c r="D293">
        <v>1</v>
      </c>
      <c r="E293">
        <v>3</v>
      </c>
      <c r="F293">
        <v>3</v>
      </c>
      <c r="H293">
        <v>1</v>
      </c>
      <c r="I293">
        <v>1</v>
      </c>
      <c r="J293">
        <v>2</v>
      </c>
      <c r="L293">
        <v>2</v>
      </c>
      <c r="M293">
        <v>2</v>
      </c>
      <c r="N293">
        <v>2</v>
      </c>
      <c r="O293">
        <v>2</v>
      </c>
      <c r="P293">
        <v>2</v>
      </c>
      <c r="Q293">
        <v>-1</v>
      </c>
      <c r="R293">
        <v>-2</v>
      </c>
      <c r="S293">
        <v>2</v>
      </c>
      <c r="T293">
        <v>1</v>
      </c>
      <c r="U293">
        <v>-1</v>
      </c>
      <c r="V293">
        <v>-2</v>
      </c>
      <c r="W293">
        <v>-1</v>
      </c>
      <c r="X293">
        <v>-2</v>
      </c>
      <c r="Y293">
        <v>-2</v>
      </c>
      <c r="Z293">
        <v>-1</v>
      </c>
      <c r="AA293">
        <v>2</v>
      </c>
      <c r="AB293">
        <v>2</v>
      </c>
      <c r="AC293">
        <v>2</v>
      </c>
      <c r="AD293">
        <v>-1</v>
      </c>
      <c r="AE293">
        <v>-1</v>
      </c>
      <c r="AF293">
        <v>-2</v>
      </c>
      <c r="AG293">
        <v>-1</v>
      </c>
      <c r="AH293">
        <v>-2</v>
      </c>
      <c r="AI293">
        <v>-2</v>
      </c>
      <c r="AJ293">
        <v>2</v>
      </c>
      <c r="AK293">
        <v>2</v>
      </c>
      <c r="AL293">
        <v>2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-1</v>
      </c>
      <c r="AW293">
        <v>-1</v>
      </c>
      <c r="AX293">
        <v>-2</v>
      </c>
      <c r="AY293">
        <v>-1</v>
      </c>
      <c r="AZ293">
        <v>2</v>
      </c>
      <c r="BA293">
        <v>-1</v>
      </c>
      <c r="BB293">
        <v>1</v>
      </c>
      <c r="BC293">
        <v>1</v>
      </c>
      <c r="BD293">
        <v>1</v>
      </c>
      <c r="BE293">
        <v>2</v>
      </c>
      <c r="BF293">
        <v>2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2</v>
      </c>
      <c r="BN293">
        <v>-2</v>
      </c>
      <c r="BO293">
        <v>-2</v>
      </c>
      <c r="BP293">
        <v>-2</v>
      </c>
      <c r="BQ293">
        <v>-2</v>
      </c>
      <c r="BR293">
        <v>-2</v>
      </c>
      <c r="BS293">
        <v>-2</v>
      </c>
      <c r="BT293">
        <v>-2</v>
      </c>
      <c r="BU293">
        <v>-2</v>
      </c>
      <c r="BV293">
        <v>-2</v>
      </c>
      <c r="BW293">
        <v>-1</v>
      </c>
      <c r="BX293">
        <v>-1</v>
      </c>
      <c r="BY293">
        <v>-1</v>
      </c>
      <c r="BZ293">
        <v>-2</v>
      </c>
      <c r="CA293">
        <v>1</v>
      </c>
      <c r="CB293">
        <v>2</v>
      </c>
      <c r="CC293">
        <v>1</v>
      </c>
      <c r="CD293">
        <v>2</v>
      </c>
      <c r="CE293">
        <v>2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0</v>
      </c>
      <c r="DL293">
        <v>0</v>
      </c>
      <c r="DM293">
        <v>0</v>
      </c>
      <c r="DO293">
        <v>1</v>
      </c>
      <c r="DP293">
        <v>4</v>
      </c>
      <c r="DQ293" t="s">
        <v>618</v>
      </c>
      <c r="DR293">
        <v>1</v>
      </c>
      <c r="DS293">
        <v>1</v>
      </c>
      <c r="DT293">
        <v>1</v>
      </c>
      <c r="DU293">
        <v>1</v>
      </c>
      <c r="DV293">
        <v>0</v>
      </c>
      <c r="DX293">
        <v>1</v>
      </c>
      <c r="DY293">
        <v>0</v>
      </c>
      <c r="DZ293">
        <v>0</v>
      </c>
      <c r="EA293">
        <v>0</v>
      </c>
    </row>
    <row r="294" spans="1:131" x14ac:dyDescent="0.35">
      <c r="A294">
        <v>1</v>
      </c>
      <c r="B294">
        <v>1</v>
      </c>
      <c r="C294">
        <v>2</v>
      </c>
      <c r="D294">
        <v>1</v>
      </c>
      <c r="E294">
        <v>3</v>
      </c>
      <c r="F294">
        <v>3</v>
      </c>
      <c r="H294">
        <v>1</v>
      </c>
      <c r="I294">
        <v>1</v>
      </c>
      <c r="J294">
        <v>2</v>
      </c>
      <c r="L294">
        <v>2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2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1</v>
      </c>
      <c r="AA294">
        <v>0</v>
      </c>
      <c r="AB294">
        <v>1</v>
      </c>
      <c r="AC294">
        <v>1</v>
      </c>
      <c r="AD294">
        <v>-1</v>
      </c>
      <c r="AE294">
        <v>-1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-1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-2</v>
      </c>
      <c r="BO294">
        <v>-2</v>
      </c>
      <c r="BP294">
        <v>-2</v>
      </c>
      <c r="BQ294">
        <v>-2</v>
      </c>
      <c r="BR294">
        <v>-2</v>
      </c>
      <c r="BS294">
        <v>-2</v>
      </c>
      <c r="BT294">
        <v>-2</v>
      </c>
      <c r="BU294">
        <v>-2</v>
      </c>
      <c r="BV294">
        <v>-2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2</v>
      </c>
      <c r="CC294">
        <v>0</v>
      </c>
      <c r="CD294">
        <v>2</v>
      </c>
      <c r="CE294">
        <v>2</v>
      </c>
      <c r="CF294">
        <v>0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0</v>
      </c>
      <c r="DL294">
        <v>0</v>
      </c>
      <c r="DM294">
        <v>0</v>
      </c>
      <c r="DO294">
        <v>1</v>
      </c>
      <c r="DP294">
        <v>4</v>
      </c>
      <c r="DQ294" t="s">
        <v>618</v>
      </c>
      <c r="DR294">
        <v>1</v>
      </c>
      <c r="DS294">
        <v>0</v>
      </c>
      <c r="DT294">
        <v>0</v>
      </c>
      <c r="DU294">
        <v>0</v>
      </c>
      <c r="DV294">
        <v>0</v>
      </c>
      <c r="DX294">
        <v>1</v>
      </c>
      <c r="DY294">
        <v>0</v>
      </c>
      <c r="DZ294">
        <v>0</v>
      </c>
      <c r="EA294">
        <v>0</v>
      </c>
    </row>
    <row r="295" spans="1:131" x14ac:dyDescent="0.35">
      <c r="A295">
        <v>1</v>
      </c>
      <c r="B295">
        <v>1</v>
      </c>
      <c r="C295">
        <v>2</v>
      </c>
      <c r="D295">
        <v>1</v>
      </c>
      <c r="E295">
        <v>3</v>
      </c>
      <c r="F295">
        <v>3</v>
      </c>
      <c r="H295">
        <v>1</v>
      </c>
      <c r="I295">
        <v>1</v>
      </c>
      <c r="J295">
        <v>2</v>
      </c>
      <c r="L295">
        <v>2</v>
      </c>
      <c r="M295">
        <v>2</v>
      </c>
      <c r="N295">
        <v>2</v>
      </c>
      <c r="O295">
        <v>2</v>
      </c>
      <c r="P295">
        <v>-1</v>
      </c>
      <c r="Q295">
        <v>-1</v>
      </c>
      <c r="R295">
        <v>-1</v>
      </c>
      <c r="S295">
        <v>2</v>
      </c>
      <c r="T295">
        <v>2</v>
      </c>
      <c r="U295">
        <v>-1</v>
      </c>
      <c r="V295">
        <v>-1</v>
      </c>
      <c r="W295">
        <v>1</v>
      </c>
      <c r="X295">
        <v>1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-1</v>
      </c>
      <c r="AE295">
        <v>-1</v>
      </c>
      <c r="AF295">
        <v>-1</v>
      </c>
      <c r="AG295">
        <v>1</v>
      </c>
      <c r="AH295">
        <v>1</v>
      </c>
      <c r="AI295">
        <v>1</v>
      </c>
      <c r="AJ295">
        <v>2</v>
      </c>
      <c r="AK295">
        <v>1</v>
      </c>
      <c r="AL295">
        <v>1</v>
      </c>
      <c r="AM295">
        <v>2</v>
      </c>
      <c r="AN295">
        <v>2</v>
      </c>
      <c r="AO295">
        <v>1</v>
      </c>
      <c r="AP295">
        <v>2</v>
      </c>
      <c r="AQ295">
        <v>2</v>
      </c>
      <c r="AR295">
        <v>2</v>
      </c>
      <c r="AS295">
        <v>1</v>
      </c>
      <c r="AT295">
        <v>2</v>
      </c>
      <c r="AU295">
        <v>2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-2</v>
      </c>
      <c r="BO295">
        <v>-2</v>
      </c>
      <c r="BP295">
        <v>-2</v>
      </c>
      <c r="BQ295">
        <v>-2</v>
      </c>
      <c r="BR295">
        <v>-2</v>
      </c>
      <c r="BS295">
        <v>-2</v>
      </c>
      <c r="BT295">
        <v>-2</v>
      </c>
      <c r="BU295">
        <v>-2</v>
      </c>
      <c r="BV295">
        <v>-2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0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0</v>
      </c>
      <c r="DL295">
        <v>0</v>
      </c>
      <c r="DM295">
        <v>0</v>
      </c>
      <c r="DO295">
        <v>1</v>
      </c>
      <c r="DP295">
        <v>4</v>
      </c>
      <c r="DQ295" t="s">
        <v>618</v>
      </c>
      <c r="DR295">
        <v>0</v>
      </c>
      <c r="DS295">
        <v>0</v>
      </c>
      <c r="DT295">
        <v>1</v>
      </c>
      <c r="DU295">
        <v>0</v>
      </c>
      <c r="DV295">
        <v>0</v>
      </c>
      <c r="DX295">
        <v>1</v>
      </c>
      <c r="DY295">
        <v>1</v>
      </c>
      <c r="DZ295">
        <v>0</v>
      </c>
      <c r="EA295">
        <v>0</v>
      </c>
    </row>
    <row r="296" spans="1:131" x14ac:dyDescent="0.35">
      <c r="A296">
        <v>1</v>
      </c>
      <c r="B296">
        <v>1</v>
      </c>
      <c r="C296">
        <v>2</v>
      </c>
      <c r="D296">
        <v>1</v>
      </c>
      <c r="E296">
        <v>3</v>
      </c>
      <c r="F296">
        <v>3</v>
      </c>
      <c r="H296">
        <v>1</v>
      </c>
      <c r="I296">
        <v>1</v>
      </c>
      <c r="J296">
        <v>2</v>
      </c>
      <c r="L296">
        <v>2</v>
      </c>
      <c r="M296">
        <v>2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-1</v>
      </c>
      <c r="T296">
        <v>2</v>
      </c>
      <c r="U296">
        <v>-2</v>
      </c>
      <c r="V296">
        <v>-2</v>
      </c>
      <c r="W296">
        <v>-2</v>
      </c>
      <c r="X296">
        <v>-2</v>
      </c>
      <c r="Y296">
        <v>-2</v>
      </c>
      <c r="Z296">
        <v>-2</v>
      </c>
      <c r="AA296">
        <v>-2</v>
      </c>
      <c r="AB296">
        <v>2</v>
      </c>
      <c r="AC296">
        <v>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-2</v>
      </c>
      <c r="AX296">
        <v>0</v>
      </c>
      <c r="AY296">
        <v>-2</v>
      </c>
      <c r="AZ296">
        <v>-2</v>
      </c>
      <c r="BA296">
        <v>-2</v>
      </c>
      <c r="BB296">
        <v>-2</v>
      </c>
      <c r="BC296">
        <v>-2</v>
      </c>
      <c r="BD296">
        <v>-2</v>
      </c>
      <c r="BE296">
        <v>0</v>
      </c>
      <c r="BF296">
        <v>2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-2</v>
      </c>
      <c r="BO296">
        <v>-2</v>
      </c>
      <c r="BP296">
        <v>-2</v>
      </c>
      <c r="BQ296">
        <v>-2</v>
      </c>
      <c r="BR296">
        <v>-2</v>
      </c>
      <c r="BS296">
        <v>-2</v>
      </c>
      <c r="BT296">
        <v>-2</v>
      </c>
      <c r="BU296">
        <v>-2</v>
      </c>
      <c r="BV296">
        <v>-2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1</v>
      </c>
      <c r="CD296">
        <v>2</v>
      </c>
      <c r="CE296">
        <v>1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0</v>
      </c>
      <c r="DM296">
        <v>0</v>
      </c>
      <c r="DO296">
        <v>1</v>
      </c>
      <c r="DP296">
        <v>1</v>
      </c>
      <c r="DQ296" t="s">
        <v>618</v>
      </c>
      <c r="DR296">
        <v>1</v>
      </c>
      <c r="DS296">
        <v>0</v>
      </c>
      <c r="DT296">
        <v>0</v>
      </c>
      <c r="DU296">
        <v>0</v>
      </c>
      <c r="DV296">
        <v>0</v>
      </c>
      <c r="DX296">
        <v>1</v>
      </c>
      <c r="DY296">
        <v>0</v>
      </c>
      <c r="DZ296">
        <v>0</v>
      </c>
      <c r="EA296">
        <v>0</v>
      </c>
    </row>
    <row r="297" spans="1:131" x14ac:dyDescent="0.35">
      <c r="A297">
        <v>1</v>
      </c>
      <c r="B297">
        <v>1</v>
      </c>
      <c r="C297">
        <v>2</v>
      </c>
      <c r="D297">
        <v>1</v>
      </c>
      <c r="E297">
        <v>3</v>
      </c>
      <c r="F297">
        <v>3</v>
      </c>
      <c r="H297">
        <v>1</v>
      </c>
      <c r="I297">
        <v>1</v>
      </c>
      <c r="J297">
        <v>2</v>
      </c>
      <c r="L297">
        <v>2</v>
      </c>
      <c r="M297">
        <v>2</v>
      </c>
      <c r="N297">
        <v>2</v>
      </c>
      <c r="O297">
        <v>2</v>
      </c>
      <c r="P297">
        <v>2</v>
      </c>
      <c r="Q297">
        <v>2</v>
      </c>
      <c r="R297">
        <v>2</v>
      </c>
      <c r="S297">
        <v>2</v>
      </c>
      <c r="T297">
        <v>2</v>
      </c>
      <c r="U297">
        <v>-2</v>
      </c>
      <c r="V297">
        <v>-2</v>
      </c>
      <c r="W297">
        <v>-2</v>
      </c>
      <c r="X297">
        <v>-2</v>
      </c>
      <c r="Y297">
        <v>2</v>
      </c>
      <c r="Z297">
        <v>2</v>
      </c>
      <c r="AA297">
        <v>-1</v>
      </c>
      <c r="AB297">
        <v>0</v>
      </c>
      <c r="AC297">
        <v>0</v>
      </c>
      <c r="AD297">
        <v>-1</v>
      </c>
      <c r="AE297">
        <v>-2</v>
      </c>
      <c r="AF297">
        <v>-2</v>
      </c>
      <c r="AG297">
        <v>-2</v>
      </c>
      <c r="AH297">
        <v>-2</v>
      </c>
      <c r="AI297">
        <v>2</v>
      </c>
      <c r="AJ297">
        <v>2</v>
      </c>
      <c r="AK297">
        <v>-2</v>
      </c>
      <c r="AL297">
        <v>2</v>
      </c>
      <c r="AM297">
        <v>1</v>
      </c>
      <c r="AN297">
        <v>1</v>
      </c>
      <c r="AO297">
        <v>1</v>
      </c>
      <c r="AP297">
        <v>2</v>
      </c>
      <c r="AQ297">
        <v>1</v>
      </c>
      <c r="AR297">
        <v>2</v>
      </c>
      <c r="AS297">
        <v>1</v>
      </c>
      <c r="AT297">
        <v>0</v>
      </c>
      <c r="AU297">
        <v>0</v>
      </c>
      <c r="AV297">
        <v>0</v>
      </c>
      <c r="AW297">
        <v>-2</v>
      </c>
      <c r="AX297">
        <v>0</v>
      </c>
      <c r="AY297">
        <v>-1</v>
      </c>
      <c r="AZ297">
        <v>0</v>
      </c>
      <c r="BA297">
        <v>0</v>
      </c>
      <c r="BB297">
        <v>2</v>
      </c>
      <c r="BC297">
        <v>1</v>
      </c>
      <c r="BD297">
        <v>1</v>
      </c>
      <c r="BE297">
        <v>0</v>
      </c>
      <c r="BF297">
        <v>0</v>
      </c>
      <c r="BG297">
        <v>1</v>
      </c>
      <c r="BH297">
        <v>2</v>
      </c>
      <c r="BI297">
        <v>1</v>
      </c>
      <c r="BJ297">
        <v>0</v>
      </c>
      <c r="BK297">
        <v>0</v>
      </c>
      <c r="BL297">
        <v>1</v>
      </c>
      <c r="BM297">
        <v>2</v>
      </c>
      <c r="BN297">
        <v>-2</v>
      </c>
      <c r="BO297">
        <v>-2</v>
      </c>
      <c r="BP297">
        <v>-2</v>
      </c>
      <c r="BQ297">
        <v>-2</v>
      </c>
      <c r="BR297">
        <v>-2</v>
      </c>
      <c r="BS297">
        <v>2</v>
      </c>
      <c r="BT297">
        <v>2</v>
      </c>
      <c r="BU297">
        <v>2</v>
      </c>
      <c r="BV297">
        <v>2</v>
      </c>
      <c r="BW297">
        <v>1</v>
      </c>
      <c r="BX297">
        <v>1</v>
      </c>
      <c r="BY297">
        <v>1</v>
      </c>
      <c r="BZ297">
        <v>1</v>
      </c>
      <c r="CA297">
        <v>0</v>
      </c>
      <c r="CB297">
        <v>2</v>
      </c>
      <c r="CC297">
        <v>0</v>
      </c>
      <c r="CD297">
        <v>1</v>
      </c>
      <c r="CE297">
        <v>1</v>
      </c>
      <c r="CF297">
        <v>0</v>
      </c>
      <c r="CG297">
        <v>1</v>
      </c>
      <c r="CH297">
        <v>0</v>
      </c>
      <c r="CI297">
        <v>1</v>
      </c>
      <c r="CJ297">
        <v>1</v>
      </c>
      <c r="CK297">
        <v>1</v>
      </c>
      <c r="CL297">
        <v>0</v>
      </c>
      <c r="CM297">
        <v>1</v>
      </c>
      <c r="CN297">
        <v>1</v>
      </c>
      <c r="CO297">
        <v>1</v>
      </c>
      <c r="CP297">
        <v>1</v>
      </c>
      <c r="CQ297">
        <v>0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0</v>
      </c>
      <c r="DO297">
        <v>0</v>
      </c>
      <c r="DP297">
        <v>1</v>
      </c>
      <c r="DQ297" t="s">
        <v>1862</v>
      </c>
      <c r="DR297">
        <v>1</v>
      </c>
      <c r="DS297">
        <v>1</v>
      </c>
      <c r="DT297">
        <v>0</v>
      </c>
      <c r="DU297">
        <v>1</v>
      </c>
      <c r="DV297">
        <v>0</v>
      </c>
      <c r="DX297">
        <v>1</v>
      </c>
      <c r="DY297">
        <v>1</v>
      </c>
      <c r="DZ297">
        <v>0</v>
      </c>
      <c r="EA297">
        <v>0</v>
      </c>
    </row>
    <row r="298" spans="1:131" x14ac:dyDescent="0.35">
      <c r="A298">
        <v>1</v>
      </c>
      <c r="B298">
        <v>1</v>
      </c>
      <c r="C298">
        <v>2</v>
      </c>
      <c r="D298">
        <v>1</v>
      </c>
      <c r="E298">
        <v>3</v>
      </c>
      <c r="F298">
        <v>3</v>
      </c>
      <c r="H298">
        <v>1</v>
      </c>
      <c r="I298">
        <v>1</v>
      </c>
      <c r="J298">
        <v>2</v>
      </c>
      <c r="L298">
        <v>2</v>
      </c>
      <c r="M298">
        <v>2</v>
      </c>
      <c r="N298">
        <v>2</v>
      </c>
      <c r="O298">
        <v>2</v>
      </c>
      <c r="P298">
        <v>2</v>
      </c>
      <c r="Q298">
        <v>-1</v>
      </c>
      <c r="R298">
        <v>2</v>
      </c>
      <c r="S298">
        <v>2</v>
      </c>
      <c r="T298">
        <v>2</v>
      </c>
      <c r="U298">
        <v>-2</v>
      </c>
      <c r="V298">
        <v>-2</v>
      </c>
      <c r="W298">
        <v>-2</v>
      </c>
      <c r="X298">
        <v>-2</v>
      </c>
      <c r="Y298">
        <v>-2</v>
      </c>
      <c r="Z298">
        <v>-1</v>
      </c>
      <c r="AA298">
        <v>-1</v>
      </c>
      <c r="AB298">
        <v>-1</v>
      </c>
      <c r="AC298">
        <v>-2</v>
      </c>
      <c r="AD298">
        <v>-1</v>
      </c>
      <c r="AE298">
        <v>-1</v>
      </c>
      <c r="AF298">
        <v>-2</v>
      </c>
      <c r="AG298">
        <v>-1</v>
      </c>
      <c r="AH298">
        <v>-2</v>
      </c>
      <c r="AI298">
        <v>-2</v>
      </c>
      <c r="AJ298">
        <v>-2</v>
      </c>
      <c r="AK298">
        <v>-1</v>
      </c>
      <c r="AL298">
        <v>-2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-1</v>
      </c>
      <c r="AX298">
        <v>0</v>
      </c>
      <c r="AY298">
        <v>-1</v>
      </c>
      <c r="AZ298">
        <v>0</v>
      </c>
      <c r="BA298">
        <v>0</v>
      </c>
      <c r="BB298">
        <v>0</v>
      </c>
      <c r="BC298">
        <v>0</v>
      </c>
      <c r="BD298">
        <v>-1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-1</v>
      </c>
      <c r="BO298">
        <v>-1</v>
      </c>
      <c r="BP298">
        <v>-1</v>
      </c>
      <c r="BQ298">
        <v>-2</v>
      </c>
      <c r="BR298">
        <v>2</v>
      </c>
      <c r="BS298">
        <v>2</v>
      </c>
      <c r="BT298">
        <v>-1</v>
      </c>
      <c r="BU298">
        <v>-1</v>
      </c>
      <c r="BV298">
        <v>-1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2</v>
      </c>
      <c r="CJ298">
        <v>1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1</v>
      </c>
      <c r="DK298">
        <v>1</v>
      </c>
      <c r="DL298">
        <v>0</v>
      </c>
      <c r="DM298">
        <v>0</v>
      </c>
      <c r="DO298">
        <v>0</v>
      </c>
      <c r="DP298">
        <v>1</v>
      </c>
      <c r="DQ298" t="s">
        <v>618</v>
      </c>
      <c r="DR298">
        <v>1</v>
      </c>
      <c r="DS298">
        <v>0</v>
      </c>
      <c r="DT298">
        <v>0</v>
      </c>
      <c r="DU298">
        <v>0</v>
      </c>
      <c r="DV298">
        <v>0</v>
      </c>
      <c r="DX298">
        <v>1</v>
      </c>
      <c r="DY298">
        <v>0</v>
      </c>
      <c r="DZ298">
        <v>0</v>
      </c>
      <c r="EA298">
        <v>0</v>
      </c>
    </row>
    <row r="299" spans="1:131" x14ac:dyDescent="0.35">
      <c r="A299">
        <v>1</v>
      </c>
      <c r="B299">
        <v>1</v>
      </c>
      <c r="C299">
        <v>2</v>
      </c>
      <c r="D299">
        <v>1</v>
      </c>
      <c r="E299">
        <v>3</v>
      </c>
      <c r="F299">
        <v>3</v>
      </c>
      <c r="H299">
        <v>1</v>
      </c>
      <c r="I299">
        <v>1</v>
      </c>
      <c r="J299">
        <v>2</v>
      </c>
      <c r="L299">
        <v>2</v>
      </c>
      <c r="M299">
        <v>2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2</v>
      </c>
      <c r="U299">
        <v>-1</v>
      </c>
      <c r="V299">
        <v>-2</v>
      </c>
      <c r="W299">
        <v>-1</v>
      </c>
      <c r="X299">
        <v>-1</v>
      </c>
      <c r="Y299">
        <v>2</v>
      </c>
      <c r="Z299">
        <v>-1</v>
      </c>
      <c r="AA299">
        <v>-1</v>
      </c>
      <c r="AB299">
        <v>2</v>
      </c>
      <c r="AC299">
        <v>-1</v>
      </c>
      <c r="AD299">
        <v>-2</v>
      </c>
      <c r="AE299">
        <v>-2</v>
      </c>
      <c r="AF299">
        <v>-2</v>
      </c>
      <c r="AG299">
        <v>-2</v>
      </c>
      <c r="AH299">
        <v>-2</v>
      </c>
      <c r="AI299">
        <v>2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2</v>
      </c>
      <c r="AP299">
        <v>2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-2</v>
      </c>
      <c r="AW299">
        <v>-2</v>
      </c>
      <c r="AX299">
        <v>-2</v>
      </c>
      <c r="AY299">
        <v>-2</v>
      </c>
      <c r="AZ299">
        <v>-2</v>
      </c>
      <c r="BA299">
        <v>-2</v>
      </c>
      <c r="BB299">
        <v>-2</v>
      </c>
      <c r="BC299">
        <v>-2</v>
      </c>
      <c r="BD299">
        <v>-2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-2</v>
      </c>
      <c r="BO299">
        <v>-2</v>
      </c>
      <c r="BP299">
        <v>-2</v>
      </c>
      <c r="BQ299">
        <v>-2</v>
      </c>
      <c r="BR299">
        <v>-2</v>
      </c>
      <c r="BS299">
        <v>-2</v>
      </c>
      <c r="BT299">
        <v>-2</v>
      </c>
      <c r="BU299">
        <v>-2</v>
      </c>
      <c r="BV299">
        <v>-2</v>
      </c>
      <c r="BW299">
        <v>1</v>
      </c>
      <c r="BX299">
        <v>2</v>
      </c>
      <c r="BY299">
        <v>2</v>
      </c>
      <c r="BZ299">
        <v>2</v>
      </c>
      <c r="CA299">
        <v>1</v>
      </c>
      <c r="CB299">
        <v>2</v>
      </c>
      <c r="CC299">
        <v>2</v>
      </c>
      <c r="CD299">
        <v>2</v>
      </c>
      <c r="CE299">
        <v>2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0</v>
      </c>
      <c r="DM299">
        <v>0</v>
      </c>
      <c r="DO299">
        <v>1</v>
      </c>
      <c r="DP299">
        <v>3</v>
      </c>
      <c r="DQ299" t="s">
        <v>618</v>
      </c>
      <c r="DR299">
        <v>1</v>
      </c>
      <c r="DS299">
        <v>0</v>
      </c>
      <c r="DT299">
        <v>0</v>
      </c>
      <c r="DU299">
        <v>0</v>
      </c>
      <c r="DV299">
        <v>0</v>
      </c>
      <c r="DX299">
        <v>1</v>
      </c>
      <c r="DY299">
        <v>0</v>
      </c>
      <c r="DZ299">
        <v>0</v>
      </c>
      <c r="EA299">
        <v>0</v>
      </c>
    </row>
    <row r="300" spans="1:131" x14ac:dyDescent="0.35">
      <c r="A300">
        <v>1</v>
      </c>
      <c r="B300">
        <v>1</v>
      </c>
      <c r="C300">
        <v>2</v>
      </c>
      <c r="D300">
        <v>1</v>
      </c>
      <c r="E300">
        <v>3</v>
      </c>
      <c r="F300">
        <v>3</v>
      </c>
      <c r="H300">
        <v>1</v>
      </c>
      <c r="I300">
        <v>1</v>
      </c>
      <c r="J300">
        <v>2</v>
      </c>
      <c r="L300">
        <v>2</v>
      </c>
      <c r="M300">
        <v>2</v>
      </c>
      <c r="N300">
        <v>2</v>
      </c>
      <c r="O300">
        <v>2</v>
      </c>
      <c r="P300">
        <v>2</v>
      </c>
      <c r="Q300">
        <v>-1</v>
      </c>
      <c r="R300">
        <v>-2</v>
      </c>
      <c r="S300">
        <v>2</v>
      </c>
      <c r="T300">
        <v>2</v>
      </c>
      <c r="U300">
        <v>-2</v>
      </c>
      <c r="V300">
        <v>-2</v>
      </c>
      <c r="W300">
        <v>-2</v>
      </c>
      <c r="X300">
        <v>-2</v>
      </c>
      <c r="Y300">
        <v>-2</v>
      </c>
      <c r="Z300">
        <v>-2</v>
      </c>
      <c r="AA300">
        <v>-2</v>
      </c>
      <c r="AB300">
        <v>-2</v>
      </c>
      <c r="AC300">
        <v>-2</v>
      </c>
      <c r="AD300">
        <v>0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-1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-2</v>
      </c>
      <c r="AW300">
        <v>-2</v>
      </c>
      <c r="AX300">
        <v>-2</v>
      </c>
      <c r="AY300">
        <v>-2</v>
      </c>
      <c r="AZ300">
        <v>-2</v>
      </c>
      <c r="BA300">
        <v>-2</v>
      </c>
      <c r="BB300">
        <v>-2</v>
      </c>
      <c r="BC300">
        <v>-2</v>
      </c>
      <c r="BD300">
        <v>-2</v>
      </c>
      <c r="BE300">
        <v>1</v>
      </c>
      <c r="BF300">
        <v>0</v>
      </c>
      <c r="BG300">
        <v>1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-2</v>
      </c>
      <c r="BO300">
        <v>-2</v>
      </c>
      <c r="BP300">
        <v>-2</v>
      </c>
      <c r="BQ300">
        <v>-2</v>
      </c>
      <c r="BR300">
        <v>-2</v>
      </c>
      <c r="BS300">
        <v>-2</v>
      </c>
      <c r="BT300">
        <v>-2</v>
      </c>
      <c r="BU300">
        <v>-2</v>
      </c>
      <c r="BV300">
        <v>-2</v>
      </c>
      <c r="BW300">
        <v>1</v>
      </c>
      <c r="BX300">
        <v>2</v>
      </c>
      <c r="BY300">
        <v>1</v>
      </c>
      <c r="BZ300">
        <v>0</v>
      </c>
      <c r="CA300">
        <v>0</v>
      </c>
      <c r="CB300">
        <v>0</v>
      </c>
      <c r="CC300">
        <v>1</v>
      </c>
      <c r="CD300">
        <v>2</v>
      </c>
      <c r="CE300">
        <v>2</v>
      </c>
      <c r="CF300">
        <v>0</v>
      </c>
      <c r="CG300">
        <v>0</v>
      </c>
      <c r="CH300">
        <v>0</v>
      </c>
      <c r="CI300">
        <v>2</v>
      </c>
      <c r="CJ300">
        <v>1</v>
      </c>
      <c r="CK300">
        <v>0</v>
      </c>
      <c r="CL300">
        <v>0</v>
      </c>
      <c r="CM300">
        <v>0</v>
      </c>
      <c r="CN300">
        <v>1</v>
      </c>
      <c r="CO300">
        <v>1</v>
      </c>
      <c r="CP300">
        <v>0</v>
      </c>
      <c r="CQ300">
        <v>0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0</v>
      </c>
      <c r="DO300">
        <v>0</v>
      </c>
      <c r="DP300">
        <v>1</v>
      </c>
      <c r="DQ300" t="s">
        <v>618</v>
      </c>
      <c r="DR300">
        <v>1</v>
      </c>
      <c r="DS300">
        <v>1</v>
      </c>
      <c r="DT300">
        <v>0</v>
      </c>
      <c r="DU300">
        <v>0</v>
      </c>
      <c r="DV300">
        <v>0</v>
      </c>
      <c r="DX300">
        <v>1</v>
      </c>
      <c r="DY300">
        <v>0</v>
      </c>
      <c r="DZ300">
        <v>0</v>
      </c>
      <c r="EA300">
        <v>0</v>
      </c>
    </row>
    <row r="301" spans="1:131" x14ac:dyDescent="0.35">
      <c r="A301">
        <v>1</v>
      </c>
      <c r="B301">
        <v>1</v>
      </c>
      <c r="C301">
        <v>2</v>
      </c>
      <c r="D301">
        <v>1</v>
      </c>
      <c r="E301">
        <v>3</v>
      </c>
      <c r="F301">
        <v>96</v>
      </c>
      <c r="G301" t="s">
        <v>384</v>
      </c>
      <c r="H301">
        <v>1</v>
      </c>
      <c r="I301">
        <v>1</v>
      </c>
      <c r="J301">
        <v>2</v>
      </c>
      <c r="L301">
        <v>2</v>
      </c>
      <c r="M301">
        <v>2</v>
      </c>
      <c r="N301">
        <v>1</v>
      </c>
      <c r="O301">
        <v>-1</v>
      </c>
      <c r="P301">
        <v>0</v>
      </c>
      <c r="Q301">
        <v>-1</v>
      </c>
      <c r="R301">
        <v>-1</v>
      </c>
      <c r="S301">
        <v>-1</v>
      </c>
      <c r="T301">
        <v>-1</v>
      </c>
      <c r="U301">
        <v>-2</v>
      </c>
      <c r="V301">
        <v>-1</v>
      </c>
      <c r="W301">
        <v>-1</v>
      </c>
      <c r="X301">
        <v>-1</v>
      </c>
      <c r="Y301">
        <v>0</v>
      </c>
      <c r="Z301">
        <v>0</v>
      </c>
      <c r="AA301">
        <v>1</v>
      </c>
      <c r="AB301">
        <v>1</v>
      </c>
      <c r="AC301">
        <v>1</v>
      </c>
      <c r="AD301">
        <v>-2</v>
      </c>
      <c r="AE301">
        <v>-1</v>
      </c>
      <c r="AF301">
        <v>-1</v>
      </c>
      <c r="AG301">
        <v>-1</v>
      </c>
      <c r="AH301">
        <v>0</v>
      </c>
      <c r="AI301">
        <v>1</v>
      </c>
      <c r="AJ301">
        <v>1</v>
      </c>
      <c r="AK301">
        <v>1</v>
      </c>
      <c r="AL301">
        <v>-1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-1</v>
      </c>
      <c r="AV301">
        <v>-2</v>
      </c>
      <c r="AW301">
        <v>-2</v>
      </c>
      <c r="AX301">
        <v>0</v>
      </c>
      <c r="AY301">
        <v>-1</v>
      </c>
      <c r="AZ301">
        <v>0</v>
      </c>
      <c r="BA301">
        <v>0</v>
      </c>
      <c r="BB301">
        <v>0</v>
      </c>
      <c r="BC301">
        <v>0</v>
      </c>
      <c r="BD301">
        <v>-1</v>
      </c>
      <c r="BE301">
        <v>0</v>
      </c>
      <c r="BF301">
        <v>-1</v>
      </c>
      <c r="BG301">
        <v>0</v>
      </c>
      <c r="BH301">
        <v>-1</v>
      </c>
      <c r="BI301">
        <v>0</v>
      </c>
      <c r="BJ301">
        <v>0</v>
      </c>
      <c r="BK301">
        <v>0</v>
      </c>
      <c r="BL301">
        <v>0</v>
      </c>
      <c r="BM301">
        <v>-1</v>
      </c>
      <c r="BN301">
        <v>-2</v>
      </c>
      <c r="BO301">
        <v>-1</v>
      </c>
      <c r="BP301">
        <v>-1</v>
      </c>
      <c r="BQ301">
        <v>-2</v>
      </c>
      <c r="BR301">
        <v>0</v>
      </c>
      <c r="BS301">
        <v>-1</v>
      </c>
      <c r="BT301">
        <v>1</v>
      </c>
      <c r="BU301">
        <v>0</v>
      </c>
      <c r="BV301">
        <v>-1</v>
      </c>
      <c r="BW301">
        <v>1</v>
      </c>
      <c r="BX301">
        <v>1</v>
      </c>
      <c r="BY301">
        <v>0</v>
      </c>
      <c r="BZ301">
        <v>-1</v>
      </c>
      <c r="CA301">
        <v>0</v>
      </c>
      <c r="CB301">
        <v>1</v>
      </c>
      <c r="CC301">
        <v>1</v>
      </c>
      <c r="CD301">
        <v>0</v>
      </c>
      <c r="CE301">
        <v>-1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S301">
        <v>1</v>
      </c>
      <c r="CT301">
        <v>0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0</v>
      </c>
      <c r="DB301">
        <v>0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0</v>
      </c>
      <c r="DI301">
        <v>1</v>
      </c>
      <c r="DJ301">
        <v>1</v>
      </c>
      <c r="DK301">
        <v>1</v>
      </c>
      <c r="DL301">
        <v>0</v>
      </c>
      <c r="DM301">
        <v>0</v>
      </c>
      <c r="DO301">
        <v>0</v>
      </c>
      <c r="DP301">
        <v>1</v>
      </c>
      <c r="DQ301" t="s">
        <v>118</v>
      </c>
      <c r="DR301">
        <v>1</v>
      </c>
      <c r="DS301">
        <v>0</v>
      </c>
      <c r="DT301">
        <v>0</v>
      </c>
      <c r="DU301">
        <v>0</v>
      </c>
      <c r="DV301">
        <v>0</v>
      </c>
      <c r="DX301">
        <v>1</v>
      </c>
      <c r="DY301">
        <v>0</v>
      </c>
      <c r="DZ301">
        <v>0</v>
      </c>
      <c r="EA301">
        <v>0</v>
      </c>
    </row>
    <row r="302" spans="1:131" x14ac:dyDescent="0.35">
      <c r="A302">
        <v>1</v>
      </c>
      <c r="B302">
        <v>1</v>
      </c>
      <c r="C302">
        <v>3</v>
      </c>
      <c r="D302">
        <v>1</v>
      </c>
      <c r="E302">
        <v>3</v>
      </c>
      <c r="F302">
        <v>96</v>
      </c>
      <c r="G302" t="s">
        <v>384</v>
      </c>
      <c r="H302">
        <v>1</v>
      </c>
      <c r="I302">
        <v>1</v>
      </c>
      <c r="J302">
        <v>2</v>
      </c>
      <c r="L302">
        <v>1</v>
      </c>
      <c r="M302">
        <v>1</v>
      </c>
      <c r="N302">
        <v>1</v>
      </c>
      <c r="O302">
        <v>1</v>
      </c>
      <c r="P302">
        <v>-1</v>
      </c>
      <c r="Q302">
        <v>0</v>
      </c>
      <c r="R302">
        <v>-1</v>
      </c>
      <c r="S302">
        <v>-1</v>
      </c>
      <c r="T302">
        <v>-1</v>
      </c>
      <c r="U302">
        <v>-2</v>
      </c>
      <c r="V302">
        <v>-1</v>
      </c>
      <c r="W302">
        <v>-1</v>
      </c>
      <c r="X302">
        <v>-1</v>
      </c>
      <c r="Y302">
        <v>0</v>
      </c>
      <c r="Z302">
        <v>0</v>
      </c>
      <c r="AA302">
        <v>1</v>
      </c>
      <c r="AB302">
        <v>1</v>
      </c>
      <c r="AC302">
        <v>1</v>
      </c>
      <c r="AD302">
        <v>-2</v>
      </c>
      <c r="AE302">
        <v>-1</v>
      </c>
      <c r="AF302">
        <v>-1</v>
      </c>
      <c r="AG302">
        <v>-1</v>
      </c>
      <c r="AH302">
        <v>0</v>
      </c>
      <c r="AI302">
        <v>1</v>
      </c>
      <c r="AJ302">
        <v>1</v>
      </c>
      <c r="AK302">
        <v>1</v>
      </c>
      <c r="AL302">
        <v>-1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-1</v>
      </c>
      <c r="AV302">
        <v>-2</v>
      </c>
      <c r="AW302">
        <v>-2</v>
      </c>
      <c r="AX302">
        <v>0</v>
      </c>
      <c r="AY302">
        <v>-1</v>
      </c>
      <c r="AZ302">
        <v>0</v>
      </c>
      <c r="BA302">
        <v>0</v>
      </c>
      <c r="BB302">
        <v>0</v>
      </c>
      <c r="BC302">
        <v>0</v>
      </c>
      <c r="BD302">
        <v>-1</v>
      </c>
      <c r="BE302">
        <v>0</v>
      </c>
      <c r="BF302">
        <v>-1</v>
      </c>
      <c r="BG302">
        <v>0</v>
      </c>
      <c r="BH302">
        <v>-1</v>
      </c>
      <c r="BI302">
        <v>0</v>
      </c>
      <c r="BJ302">
        <v>0</v>
      </c>
      <c r="BK302">
        <v>0</v>
      </c>
      <c r="BL302">
        <v>0</v>
      </c>
      <c r="BM302">
        <v>-1</v>
      </c>
      <c r="BN302">
        <v>-2</v>
      </c>
      <c r="BO302">
        <v>-1</v>
      </c>
      <c r="BP302">
        <v>-1</v>
      </c>
      <c r="BQ302">
        <v>-2</v>
      </c>
      <c r="BR302">
        <v>0</v>
      </c>
      <c r="BS302">
        <v>-1</v>
      </c>
      <c r="BT302">
        <v>1</v>
      </c>
      <c r="BU302">
        <v>0</v>
      </c>
      <c r="BV302">
        <v>-1</v>
      </c>
      <c r="BW302">
        <v>1</v>
      </c>
      <c r="BX302">
        <v>1</v>
      </c>
      <c r="BY302">
        <v>0</v>
      </c>
      <c r="BZ302">
        <v>-1</v>
      </c>
      <c r="CA302">
        <v>0</v>
      </c>
      <c r="CB302">
        <v>1</v>
      </c>
      <c r="CC302">
        <v>1</v>
      </c>
      <c r="CD302">
        <v>0</v>
      </c>
      <c r="CE302">
        <v>-1</v>
      </c>
      <c r="CF302">
        <v>0</v>
      </c>
      <c r="CG302">
        <v>0</v>
      </c>
      <c r="CH302">
        <v>1</v>
      </c>
      <c r="CI302">
        <v>2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O302">
        <v>0</v>
      </c>
      <c r="DP302">
        <v>1</v>
      </c>
      <c r="DQ302">
        <v>2</v>
      </c>
      <c r="DR302">
        <v>1</v>
      </c>
      <c r="DS302">
        <v>0</v>
      </c>
      <c r="DT302">
        <v>0</v>
      </c>
      <c r="DU302">
        <v>0</v>
      </c>
      <c r="DV302">
        <v>0</v>
      </c>
      <c r="DX302">
        <v>1</v>
      </c>
      <c r="DY302">
        <v>0</v>
      </c>
      <c r="DZ302">
        <v>0</v>
      </c>
      <c r="EA302">
        <v>0</v>
      </c>
    </row>
    <row r="303" spans="1:131" x14ac:dyDescent="0.35">
      <c r="A303">
        <v>1</v>
      </c>
      <c r="B303">
        <v>1</v>
      </c>
      <c r="C303">
        <v>2</v>
      </c>
      <c r="D303">
        <v>1</v>
      </c>
      <c r="E303">
        <v>3</v>
      </c>
      <c r="F303">
        <v>96</v>
      </c>
      <c r="G303" t="s">
        <v>384</v>
      </c>
      <c r="H303">
        <v>1</v>
      </c>
      <c r="I303">
        <v>1</v>
      </c>
      <c r="J303">
        <v>2</v>
      </c>
      <c r="L303">
        <v>2</v>
      </c>
      <c r="M303">
        <v>2</v>
      </c>
      <c r="N303">
        <v>1</v>
      </c>
      <c r="O303">
        <v>1</v>
      </c>
      <c r="P303">
        <v>1</v>
      </c>
      <c r="Q303">
        <v>-1</v>
      </c>
      <c r="R303">
        <v>0</v>
      </c>
      <c r="S303">
        <v>-1</v>
      </c>
      <c r="T303">
        <v>-1</v>
      </c>
      <c r="U303">
        <v>-2</v>
      </c>
      <c r="V303">
        <v>-1</v>
      </c>
      <c r="W303">
        <v>-1</v>
      </c>
      <c r="X303">
        <v>-1</v>
      </c>
      <c r="Y303">
        <v>0</v>
      </c>
      <c r="Z303">
        <v>0</v>
      </c>
      <c r="AA303">
        <v>1</v>
      </c>
      <c r="AB303">
        <v>1</v>
      </c>
      <c r="AC303">
        <v>1</v>
      </c>
      <c r="AD303">
        <v>-2</v>
      </c>
      <c r="AE303">
        <v>-1</v>
      </c>
      <c r="AF303">
        <v>-1</v>
      </c>
      <c r="AG303">
        <v>-1</v>
      </c>
      <c r="AH303">
        <v>0</v>
      </c>
      <c r="AI303">
        <v>1</v>
      </c>
      <c r="AJ303">
        <v>1</v>
      </c>
      <c r="AK303">
        <v>1</v>
      </c>
      <c r="AL303">
        <v>-1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1</v>
      </c>
      <c r="AU303">
        <v>-1</v>
      </c>
      <c r="AV303">
        <v>-2</v>
      </c>
      <c r="AW303">
        <v>-2</v>
      </c>
      <c r="AX303">
        <v>0</v>
      </c>
      <c r="AY303">
        <v>-1</v>
      </c>
      <c r="AZ303">
        <v>0</v>
      </c>
      <c r="BA303">
        <v>0</v>
      </c>
      <c r="BB303">
        <v>0</v>
      </c>
      <c r="BC303">
        <v>0</v>
      </c>
      <c r="BD303">
        <v>-1</v>
      </c>
      <c r="BE303">
        <v>0</v>
      </c>
      <c r="BF303">
        <v>-1</v>
      </c>
      <c r="BG303">
        <v>0</v>
      </c>
      <c r="BH303">
        <v>-1</v>
      </c>
      <c r="BI303">
        <v>0</v>
      </c>
      <c r="BJ303">
        <v>0</v>
      </c>
      <c r="BK303">
        <v>0</v>
      </c>
      <c r="BL303">
        <v>0</v>
      </c>
      <c r="BM303">
        <v>-1</v>
      </c>
      <c r="BN303">
        <v>-2</v>
      </c>
      <c r="BO303">
        <v>-1</v>
      </c>
      <c r="BP303">
        <v>-1</v>
      </c>
      <c r="BQ303">
        <v>-2</v>
      </c>
      <c r="BR303">
        <v>0</v>
      </c>
      <c r="BS303">
        <v>-1</v>
      </c>
      <c r="BT303">
        <v>1</v>
      </c>
      <c r="BU303">
        <v>0</v>
      </c>
      <c r="BV303">
        <v>-1</v>
      </c>
      <c r="BW303">
        <v>1</v>
      </c>
      <c r="BX303">
        <v>1</v>
      </c>
      <c r="BY303">
        <v>0</v>
      </c>
      <c r="BZ303">
        <v>-1</v>
      </c>
      <c r="CA303">
        <v>0</v>
      </c>
      <c r="CB303">
        <v>1</v>
      </c>
      <c r="CC303">
        <v>1</v>
      </c>
      <c r="CD303">
        <v>0</v>
      </c>
      <c r="CE303">
        <v>-1</v>
      </c>
      <c r="CF303">
        <v>0</v>
      </c>
      <c r="CG303">
        <v>0</v>
      </c>
      <c r="CH303">
        <v>0</v>
      </c>
      <c r="CI303">
        <v>2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1</v>
      </c>
      <c r="DK303">
        <v>1</v>
      </c>
      <c r="DL303">
        <v>0</v>
      </c>
      <c r="DM303">
        <v>0</v>
      </c>
      <c r="DO303">
        <v>0</v>
      </c>
      <c r="DP303">
        <v>1</v>
      </c>
      <c r="DQ303" t="s">
        <v>118</v>
      </c>
      <c r="DR303">
        <v>1</v>
      </c>
      <c r="DS303">
        <v>0</v>
      </c>
      <c r="DT303">
        <v>0</v>
      </c>
      <c r="DU303">
        <v>0</v>
      </c>
      <c r="DV303">
        <v>0</v>
      </c>
      <c r="DX303">
        <v>1</v>
      </c>
      <c r="DY303">
        <v>0</v>
      </c>
      <c r="DZ303">
        <v>0</v>
      </c>
      <c r="EA303">
        <v>0</v>
      </c>
    </row>
    <row r="304" spans="1:131" x14ac:dyDescent="0.35">
      <c r="A304">
        <v>1</v>
      </c>
      <c r="B304">
        <v>1</v>
      </c>
      <c r="C304">
        <v>2</v>
      </c>
      <c r="D304">
        <v>1</v>
      </c>
      <c r="E304">
        <v>3</v>
      </c>
      <c r="F304">
        <v>96</v>
      </c>
      <c r="G304" t="s">
        <v>384</v>
      </c>
      <c r="H304">
        <v>1</v>
      </c>
      <c r="I304">
        <v>1</v>
      </c>
      <c r="J304">
        <v>2</v>
      </c>
      <c r="L304">
        <v>1</v>
      </c>
      <c r="M304">
        <v>1</v>
      </c>
      <c r="N304">
        <v>1</v>
      </c>
      <c r="O304">
        <v>1</v>
      </c>
      <c r="P304">
        <v>-1</v>
      </c>
      <c r="Q304">
        <v>0</v>
      </c>
      <c r="R304">
        <v>-1</v>
      </c>
      <c r="S304">
        <v>-1</v>
      </c>
      <c r="T304">
        <v>-1</v>
      </c>
      <c r="U304">
        <v>-2</v>
      </c>
      <c r="V304">
        <v>-1</v>
      </c>
      <c r="W304">
        <v>-1</v>
      </c>
      <c r="X304">
        <v>-1</v>
      </c>
      <c r="Y304">
        <v>0</v>
      </c>
      <c r="Z304">
        <v>0</v>
      </c>
      <c r="AA304">
        <v>1</v>
      </c>
      <c r="AB304">
        <v>1</v>
      </c>
      <c r="AC304">
        <v>1</v>
      </c>
      <c r="AD304">
        <v>-2</v>
      </c>
      <c r="AE304">
        <v>-1</v>
      </c>
      <c r="AF304">
        <v>-1</v>
      </c>
      <c r="AG304">
        <v>-1</v>
      </c>
      <c r="AH304">
        <v>0</v>
      </c>
      <c r="AI304">
        <v>1</v>
      </c>
      <c r="AJ304">
        <v>1</v>
      </c>
      <c r="AK304">
        <v>1</v>
      </c>
      <c r="AL304">
        <v>-1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0</v>
      </c>
      <c r="AS304">
        <v>0</v>
      </c>
      <c r="AT304">
        <v>1</v>
      </c>
      <c r="AU304">
        <v>-1</v>
      </c>
      <c r="AV304">
        <v>-1</v>
      </c>
      <c r="AW304">
        <v>-1</v>
      </c>
      <c r="AX304">
        <v>0</v>
      </c>
      <c r="AY304">
        <v>-1</v>
      </c>
      <c r="AZ304">
        <v>0</v>
      </c>
      <c r="BA304">
        <v>0</v>
      </c>
      <c r="BB304">
        <v>0</v>
      </c>
      <c r="BC304">
        <v>0</v>
      </c>
      <c r="BD304">
        <v>-1</v>
      </c>
      <c r="BE304">
        <v>0</v>
      </c>
      <c r="BF304">
        <v>-1</v>
      </c>
      <c r="BG304">
        <v>0</v>
      </c>
      <c r="BH304">
        <v>-1</v>
      </c>
      <c r="BI304">
        <v>0</v>
      </c>
      <c r="BJ304">
        <v>0</v>
      </c>
      <c r="BK304">
        <v>0</v>
      </c>
      <c r="BL304">
        <v>0</v>
      </c>
      <c r="BM304">
        <v>-1</v>
      </c>
      <c r="BN304">
        <v>-2</v>
      </c>
      <c r="BO304">
        <v>-1</v>
      </c>
      <c r="BP304">
        <v>-1</v>
      </c>
      <c r="BQ304">
        <v>-2</v>
      </c>
      <c r="BR304">
        <v>0</v>
      </c>
      <c r="BS304">
        <v>-1</v>
      </c>
      <c r="BT304">
        <v>1</v>
      </c>
      <c r="BU304">
        <v>0</v>
      </c>
      <c r="BV304">
        <v>-1</v>
      </c>
      <c r="BW304">
        <v>1</v>
      </c>
      <c r="BX304">
        <v>1</v>
      </c>
      <c r="BY304">
        <v>0</v>
      </c>
      <c r="BZ304">
        <v>-1</v>
      </c>
      <c r="CA304">
        <v>0</v>
      </c>
      <c r="CB304">
        <v>1</v>
      </c>
      <c r="CC304">
        <v>1</v>
      </c>
      <c r="CD304">
        <v>0</v>
      </c>
      <c r="CE304">
        <v>-1</v>
      </c>
      <c r="CF304">
        <v>0</v>
      </c>
      <c r="CG304">
        <v>0</v>
      </c>
      <c r="CH304">
        <v>0</v>
      </c>
      <c r="CI304">
        <v>2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1</v>
      </c>
      <c r="DL304">
        <v>0</v>
      </c>
      <c r="DM304">
        <v>0</v>
      </c>
      <c r="DO304">
        <v>0</v>
      </c>
      <c r="DP304">
        <v>1</v>
      </c>
      <c r="DQ304" t="s">
        <v>118</v>
      </c>
      <c r="DR304">
        <v>1</v>
      </c>
      <c r="DS304">
        <v>0</v>
      </c>
      <c r="DT304">
        <v>0</v>
      </c>
      <c r="DU304">
        <v>0</v>
      </c>
      <c r="DV304">
        <v>0</v>
      </c>
      <c r="DX304">
        <v>1</v>
      </c>
      <c r="DY304">
        <v>0</v>
      </c>
      <c r="DZ304">
        <v>0</v>
      </c>
      <c r="EA304">
        <v>0</v>
      </c>
    </row>
    <row r="305" spans="1:131" x14ac:dyDescent="0.35">
      <c r="A305">
        <v>1</v>
      </c>
      <c r="B305">
        <v>1</v>
      </c>
      <c r="C305">
        <v>2</v>
      </c>
      <c r="D305">
        <v>1</v>
      </c>
      <c r="E305">
        <v>3</v>
      </c>
      <c r="F305">
        <v>3</v>
      </c>
      <c r="H305">
        <v>1</v>
      </c>
      <c r="I305">
        <v>1</v>
      </c>
      <c r="J305">
        <v>2</v>
      </c>
      <c r="L305">
        <v>1</v>
      </c>
      <c r="M305">
        <v>2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0</v>
      </c>
      <c r="AI305">
        <v>-1</v>
      </c>
      <c r="AJ305">
        <v>-1</v>
      </c>
      <c r="AK305">
        <v>-1</v>
      </c>
      <c r="AL305">
        <v>-1</v>
      </c>
      <c r="AM305">
        <v>1</v>
      </c>
      <c r="AN305">
        <v>1</v>
      </c>
      <c r="AO305">
        <v>1</v>
      </c>
      <c r="AP305">
        <v>1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-1</v>
      </c>
      <c r="AW305">
        <v>-1</v>
      </c>
      <c r="AX305">
        <v>-1</v>
      </c>
      <c r="AY305">
        <v>-1</v>
      </c>
      <c r="AZ305">
        <v>0</v>
      </c>
      <c r="BA305">
        <v>0</v>
      </c>
      <c r="BB305">
        <v>0</v>
      </c>
      <c r="BC305">
        <v>-1</v>
      </c>
      <c r="BD305">
        <v>-1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-1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1</v>
      </c>
      <c r="BX305">
        <v>2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S305">
        <v>0</v>
      </c>
      <c r="CT305">
        <v>0</v>
      </c>
      <c r="CU305">
        <v>1</v>
      </c>
      <c r="CV305">
        <v>1</v>
      </c>
      <c r="CW305">
        <v>0</v>
      </c>
      <c r="CX305">
        <v>0</v>
      </c>
      <c r="CY305">
        <v>0</v>
      </c>
      <c r="CZ305">
        <v>1</v>
      </c>
      <c r="DA305">
        <v>1</v>
      </c>
      <c r="DB305">
        <v>0</v>
      </c>
      <c r="DC305">
        <v>1</v>
      </c>
      <c r="DD305">
        <v>1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1</v>
      </c>
      <c r="DK305">
        <v>1</v>
      </c>
      <c r="DL305">
        <v>0</v>
      </c>
      <c r="DM305">
        <v>0</v>
      </c>
      <c r="DO305">
        <v>0</v>
      </c>
      <c r="DP305">
        <v>5</v>
      </c>
      <c r="DQ305" t="s">
        <v>72</v>
      </c>
      <c r="DR305">
        <v>1</v>
      </c>
      <c r="DS305">
        <v>0</v>
      </c>
      <c r="DT305">
        <v>0</v>
      </c>
      <c r="DU305">
        <v>0</v>
      </c>
      <c r="DV305">
        <v>0</v>
      </c>
      <c r="DX305">
        <v>1</v>
      </c>
      <c r="DY305">
        <v>1</v>
      </c>
      <c r="DZ305">
        <v>0</v>
      </c>
      <c r="EA305">
        <v>0</v>
      </c>
    </row>
    <row r="306" spans="1:131" x14ac:dyDescent="0.35">
      <c r="A306">
        <v>1</v>
      </c>
      <c r="B306">
        <v>1</v>
      </c>
      <c r="C306">
        <v>2</v>
      </c>
      <c r="D306">
        <v>1</v>
      </c>
      <c r="E306">
        <v>3</v>
      </c>
      <c r="F306">
        <v>96</v>
      </c>
      <c r="G306" t="s">
        <v>384</v>
      </c>
      <c r="H306">
        <v>1</v>
      </c>
      <c r="I306">
        <v>1</v>
      </c>
      <c r="J306">
        <v>2</v>
      </c>
      <c r="L306">
        <v>1</v>
      </c>
      <c r="M306">
        <v>1</v>
      </c>
      <c r="N306">
        <v>1</v>
      </c>
      <c r="O306">
        <v>1</v>
      </c>
      <c r="P306">
        <v>-1</v>
      </c>
      <c r="Q306">
        <v>0</v>
      </c>
      <c r="R306">
        <v>-1</v>
      </c>
      <c r="S306">
        <v>-1</v>
      </c>
      <c r="T306">
        <v>-1</v>
      </c>
      <c r="U306">
        <v>-2</v>
      </c>
      <c r="V306">
        <v>-1</v>
      </c>
      <c r="W306">
        <v>-1</v>
      </c>
      <c r="X306">
        <v>-1</v>
      </c>
      <c r="Y306">
        <v>0</v>
      </c>
      <c r="Z306">
        <v>0</v>
      </c>
      <c r="AA306">
        <v>1</v>
      </c>
      <c r="AB306">
        <v>1</v>
      </c>
      <c r="AC306">
        <v>1</v>
      </c>
      <c r="AD306">
        <v>-2</v>
      </c>
      <c r="AE306">
        <v>-1</v>
      </c>
      <c r="AF306">
        <v>-1</v>
      </c>
      <c r="AG306">
        <v>-1</v>
      </c>
      <c r="AH306">
        <v>0</v>
      </c>
      <c r="AI306">
        <v>1</v>
      </c>
      <c r="AJ306">
        <v>1</v>
      </c>
      <c r="AK306">
        <v>1</v>
      </c>
      <c r="AL306">
        <v>-1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-1</v>
      </c>
      <c r="AV306">
        <v>-2</v>
      </c>
      <c r="AW306">
        <v>-2</v>
      </c>
      <c r="AX306">
        <v>0</v>
      </c>
      <c r="AY306">
        <v>-1</v>
      </c>
      <c r="AZ306">
        <v>0</v>
      </c>
      <c r="BA306">
        <v>0</v>
      </c>
      <c r="BB306">
        <v>0</v>
      </c>
      <c r="BC306">
        <v>0</v>
      </c>
      <c r="BD306">
        <v>-1</v>
      </c>
      <c r="BE306">
        <v>0</v>
      </c>
      <c r="BF306">
        <v>-1</v>
      </c>
      <c r="BG306">
        <v>0</v>
      </c>
      <c r="BH306">
        <v>-1</v>
      </c>
      <c r="BI306">
        <v>0</v>
      </c>
      <c r="BJ306">
        <v>0</v>
      </c>
      <c r="BK306">
        <v>0</v>
      </c>
      <c r="BL306">
        <v>0</v>
      </c>
      <c r="BM306">
        <v>-1</v>
      </c>
      <c r="BN306">
        <v>-2</v>
      </c>
      <c r="BO306">
        <v>-1</v>
      </c>
      <c r="BP306">
        <v>-1</v>
      </c>
      <c r="BQ306">
        <v>-2</v>
      </c>
      <c r="BR306">
        <v>0</v>
      </c>
      <c r="BS306">
        <v>-1</v>
      </c>
      <c r="BT306">
        <v>1</v>
      </c>
      <c r="BU306">
        <v>0</v>
      </c>
      <c r="BV306">
        <v>-1</v>
      </c>
      <c r="BW306">
        <v>1</v>
      </c>
      <c r="BX306">
        <v>1</v>
      </c>
      <c r="BY306">
        <v>0</v>
      </c>
      <c r="BZ306">
        <v>-1</v>
      </c>
      <c r="CA306">
        <v>0</v>
      </c>
      <c r="CB306">
        <v>1</v>
      </c>
      <c r="CC306">
        <v>1</v>
      </c>
      <c r="CD306">
        <v>0</v>
      </c>
      <c r="CE306">
        <v>-1</v>
      </c>
      <c r="CF306">
        <v>0</v>
      </c>
      <c r="CG306">
        <v>0</v>
      </c>
      <c r="CH306">
        <v>1</v>
      </c>
      <c r="CI306">
        <v>2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0</v>
      </c>
      <c r="DL306">
        <v>0</v>
      </c>
      <c r="DM306">
        <v>0</v>
      </c>
      <c r="DO306">
        <v>0</v>
      </c>
      <c r="DP306">
        <v>1</v>
      </c>
      <c r="DQ306" t="s">
        <v>118</v>
      </c>
      <c r="DR306">
        <v>1</v>
      </c>
      <c r="DS306">
        <v>0</v>
      </c>
      <c r="DT306">
        <v>0</v>
      </c>
      <c r="DU306">
        <v>0</v>
      </c>
      <c r="DV306">
        <v>0</v>
      </c>
      <c r="DX306">
        <v>1</v>
      </c>
      <c r="DY306">
        <v>0</v>
      </c>
      <c r="DZ306">
        <v>0</v>
      </c>
      <c r="EA306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04"/>
  <sheetViews>
    <sheetView workbookViewId="0">
      <selection activeCell="F1" sqref="F1:F301"/>
    </sheetView>
  </sheetViews>
  <sheetFormatPr defaultRowHeight="14.5" x14ac:dyDescent="0.35"/>
  <sheetData>
    <row r="1" spans="1:11" x14ac:dyDescent="0.35">
      <c r="A1" t="s">
        <v>5</v>
      </c>
      <c r="B1" t="s">
        <v>8</v>
      </c>
      <c r="C1" t="s">
        <v>9</v>
      </c>
      <c r="D1" t="s">
        <v>2430</v>
      </c>
      <c r="E1" t="s">
        <v>11</v>
      </c>
      <c r="F1" t="s">
        <v>2620</v>
      </c>
      <c r="G1" t="s">
        <v>2527</v>
      </c>
      <c r="H1" t="s">
        <v>2619</v>
      </c>
      <c r="J1" t="s">
        <v>2621</v>
      </c>
      <c r="K1" t="s">
        <v>2620</v>
      </c>
    </row>
    <row r="2" spans="1:11" x14ac:dyDescent="0.35">
      <c r="A2">
        <v>42</v>
      </c>
      <c r="B2">
        <v>1</v>
      </c>
      <c r="C2">
        <v>2</v>
      </c>
      <c r="D2">
        <v>15</v>
      </c>
      <c r="E2">
        <v>3</v>
      </c>
      <c r="F2">
        <v>0.9</v>
      </c>
      <c r="G2">
        <v>6</v>
      </c>
      <c r="H2">
        <v>135.88</v>
      </c>
      <c r="J2">
        <v>0.54000000000000015</v>
      </c>
      <c r="K2">
        <v>0.9</v>
      </c>
    </row>
    <row r="3" spans="1:11" x14ac:dyDescent="0.35">
      <c r="A3">
        <v>42</v>
      </c>
      <c r="B3">
        <v>1</v>
      </c>
      <c r="C3">
        <v>2</v>
      </c>
      <c r="D3">
        <v>13</v>
      </c>
      <c r="E3">
        <v>3</v>
      </c>
      <c r="F3">
        <v>0.92</v>
      </c>
      <c r="G3">
        <v>6</v>
      </c>
      <c r="H3">
        <v>106.57</v>
      </c>
      <c r="J3">
        <v>0.8</v>
      </c>
      <c r="K3">
        <v>0.92</v>
      </c>
    </row>
    <row r="4" spans="1:11" x14ac:dyDescent="0.35">
      <c r="A4">
        <v>48</v>
      </c>
      <c r="B4">
        <v>1</v>
      </c>
      <c r="C4">
        <v>2</v>
      </c>
      <c r="D4">
        <v>30</v>
      </c>
      <c r="E4">
        <v>7</v>
      </c>
      <c r="F4">
        <v>0.28000000000000003</v>
      </c>
      <c r="G4">
        <v>4</v>
      </c>
      <c r="H4">
        <v>637.29</v>
      </c>
      <c r="J4">
        <v>0.95</v>
      </c>
      <c r="K4">
        <v>0.28000000000000003</v>
      </c>
    </row>
    <row r="5" spans="1:11" x14ac:dyDescent="0.35">
      <c r="A5">
        <v>49</v>
      </c>
      <c r="B5">
        <v>1</v>
      </c>
      <c r="C5">
        <v>3</v>
      </c>
      <c r="D5">
        <v>21</v>
      </c>
      <c r="E5">
        <v>2</v>
      </c>
      <c r="F5">
        <v>0.48</v>
      </c>
      <c r="G5">
        <v>9</v>
      </c>
      <c r="H5">
        <v>189.79</v>
      </c>
      <c r="J5">
        <v>0.96</v>
      </c>
      <c r="K5">
        <v>0.48</v>
      </c>
    </row>
    <row r="6" spans="1:11" x14ac:dyDescent="0.35">
      <c r="A6">
        <v>60</v>
      </c>
      <c r="B6">
        <v>1</v>
      </c>
      <c r="C6">
        <v>3</v>
      </c>
      <c r="D6">
        <v>42</v>
      </c>
      <c r="E6">
        <v>0</v>
      </c>
      <c r="F6">
        <v>0.66</v>
      </c>
      <c r="G6">
        <v>8</v>
      </c>
      <c r="H6">
        <v>191.17</v>
      </c>
      <c r="J6">
        <v>0.95999999999999985</v>
      </c>
      <c r="K6">
        <v>0.66</v>
      </c>
    </row>
    <row r="7" spans="1:11" x14ac:dyDescent="0.35">
      <c r="A7">
        <v>40</v>
      </c>
      <c r="B7">
        <v>1</v>
      </c>
      <c r="C7">
        <v>2</v>
      </c>
      <c r="D7">
        <v>22</v>
      </c>
      <c r="E7">
        <v>7</v>
      </c>
      <c r="F7">
        <v>0.64</v>
      </c>
      <c r="G7">
        <v>6</v>
      </c>
      <c r="H7">
        <v>192.67</v>
      </c>
      <c r="J7">
        <v>0.4</v>
      </c>
      <c r="K7">
        <v>0.64</v>
      </c>
    </row>
    <row r="8" spans="1:11" x14ac:dyDescent="0.35">
      <c r="A8">
        <v>45</v>
      </c>
      <c r="B8">
        <v>1</v>
      </c>
      <c r="C8">
        <v>2</v>
      </c>
      <c r="D8">
        <v>25</v>
      </c>
      <c r="E8">
        <v>7</v>
      </c>
      <c r="F8">
        <v>1.52</v>
      </c>
      <c r="G8">
        <v>3</v>
      </c>
      <c r="H8">
        <v>352.55</v>
      </c>
      <c r="J8">
        <v>0.5</v>
      </c>
      <c r="K8">
        <v>1.52</v>
      </c>
    </row>
    <row r="9" spans="1:11" x14ac:dyDescent="0.35">
      <c r="A9">
        <v>49</v>
      </c>
      <c r="B9">
        <v>1</v>
      </c>
      <c r="C9">
        <v>2</v>
      </c>
      <c r="D9">
        <v>31</v>
      </c>
      <c r="E9">
        <v>9</v>
      </c>
      <c r="F9">
        <v>0.72</v>
      </c>
      <c r="G9">
        <v>6</v>
      </c>
      <c r="H9">
        <v>342.54</v>
      </c>
      <c r="J9">
        <v>0.6</v>
      </c>
      <c r="K9">
        <v>0.72</v>
      </c>
    </row>
    <row r="10" spans="1:11" x14ac:dyDescent="0.35">
      <c r="A10">
        <v>56</v>
      </c>
      <c r="B10">
        <v>2</v>
      </c>
      <c r="C10">
        <v>4</v>
      </c>
      <c r="D10">
        <v>32</v>
      </c>
      <c r="E10">
        <v>0</v>
      </c>
      <c r="F10">
        <v>0.72</v>
      </c>
      <c r="G10">
        <v>7</v>
      </c>
      <c r="H10">
        <v>237.96</v>
      </c>
      <c r="J10">
        <v>0.95</v>
      </c>
      <c r="K10">
        <v>0.72</v>
      </c>
    </row>
    <row r="11" spans="1:11" x14ac:dyDescent="0.35">
      <c r="A11">
        <v>65</v>
      </c>
      <c r="B11">
        <v>2</v>
      </c>
      <c r="C11">
        <v>4</v>
      </c>
      <c r="D11">
        <v>40</v>
      </c>
      <c r="E11">
        <v>0</v>
      </c>
      <c r="F11">
        <v>0.2</v>
      </c>
      <c r="G11">
        <v>4</v>
      </c>
      <c r="H11">
        <v>594.6</v>
      </c>
      <c r="J11">
        <v>0.75</v>
      </c>
      <c r="K11">
        <v>0.2</v>
      </c>
    </row>
    <row r="12" spans="1:11" x14ac:dyDescent="0.35">
      <c r="A12">
        <v>37</v>
      </c>
      <c r="B12">
        <v>1</v>
      </c>
      <c r="C12">
        <v>3</v>
      </c>
      <c r="D12">
        <v>19</v>
      </c>
      <c r="E12">
        <v>0</v>
      </c>
      <c r="F12">
        <v>0.36</v>
      </c>
      <c r="G12">
        <v>7</v>
      </c>
      <c r="H12">
        <v>701.25</v>
      </c>
      <c r="J12">
        <v>0.8</v>
      </c>
      <c r="K12">
        <v>0.36</v>
      </c>
    </row>
    <row r="13" spans="1:11" x14ac:dyDescent="0.35">
      <c r="A13">
        <v>55</v>
      </c>
      <c r="B13">
        <v>1</v>
      </c>
      <c r="C13">
        <v>2</v>
      </c>
      <c r="D13">
        <v>37</v>
      </c>
      <c r="E13">
        <v>6</v>
      </c>
      <c r="F13">
        <v>0.94</v>
      </c>
      <c r="G13">
        <v>7</v>
      </c>
      <c r="H13">
        <v>244.85</v>
      </c>
      <c r="J13">
        <v>0.8</v>
      </c>
      <c r="K13">
        <v>0.94</v>
      </c>
    </row>
    <row r="14" spans="1:11" x14ac:dyDescent="0.35">
      <c r="A14">
        <v>32</v>
      </c>
      <c r="B14">
        <v>1</v>
      </c>
      <c r="C14">
        <v>2</v>
      </c>
      <c r="D14">
        <v>14</v>
      </c>
      <c r="E14">
        <v>8</v>
      </c>
      <c r="F14">
        <v>0.24</v>
      </c>
      <c r="G14">
        <v>3</v>
      </c>
      <c r="H14">
        <v>949.75</v>
      </c>
      <c r="J14">
        <v>0.8</v>
      </c>
      <c r="K14">
        <v>0.24</v>
      </c>
    </row>
    <row r="15" spans="1:11" x14ac:dyDescent="0.35">
      <c r="A15">
        <v>55</v>
      </c>
      <c r="B15">
        <v>1</v>
      </c>
      <c r="C15">
        <v>2</v>
      </c>
      <c r="D15">
        <v>35</v>
      </c>
      <c r="E15">
        <v>3</v>
      </c>
      <c r="F15">
        <v>0.8</v>
      </c>
      <c r="G15">
        <v>8</v>
      </c>
      <c r="H15">
        <v>297.39</v>
      </c>
      <c r="J15">
        <v>0.5</v>
      </c>
      <c r="K15">
        <v>0.8</v>
      </c>
    </row>
    <row r="16" spans="1:11" x14ac:dyDescent="0.35">
      <c r="A16">
        <v>61</v>
      </c>
      <c r="B16">
        <v>1</v>
      </c>
      <c r="C16">
        <v>5</v>
      </c>
      <c r="D16">
        <v>43</v>
      </c>
      <c r="E16">
        <v>7</v>
      </c>
      <c r="F16">
        <v>1</v>
      </c>
      <c r="G16">
        <v>4</v>
      </c>
      <c r="H16">
        <v>598.9</v>
      </c>
      <c r="J16">
        <v>0.8</v>
      </c>
      <c r="K16">
        <v>1</v>
      </c>
    </row>
    <row r="17" spans="1:11" x14ac:dyDescent="0.35">
      <c r="A17">
        <v>30</v>
      </c>
      <c r="B17">
        <v>1</v>
      </c>
      <c r="C17">
        <v>2</v>
      </c>
      <c r="D17">
        <v>12</v>
      </c>
      <c r="E17">
        <v>3</v>
      </c>
      <c r="F17">
        <v>1.41</v>
      </c>
      <c r="G17">
        <v>4</v>
      </c>
      <c r="H17">
        <v>136.76</v>
      </c>
      <c r="J17">
        <v>0.9</v>
      </c>
      <c r="K17">
        <v>1.41</v>
      </c>
    </row>
    <row r="18" spans="1:11" x14ac:dyDescent="0.35">
      <c r="A18">
        <v>52</v>
      </c>
      <c r="B18">
        <v>1</v>
      </c>
      <c r="C18">
        <v>2</v>
      </c>
      <c r="D18">
        <v>34</v>
      </c>
      <c r="E18">
        <v>7</v>
      </c>
      <c r="F18">
        <v>0.2</v>
      </c>
      <c r="G18">
        <v>12</v>
      </c>
      <c r="H18">
        <v>650.75</v>
      </c>
      <c r="J18">
        <v>0.87</v>
      </c>
      <c r="K18">
        <v>0.2</v>
      </c>
    </row>
    <row r="19" spans="1:11" x14ac:dyDescent="0.35">
      <c r="A19">
        <v>33</v>
      </c>
      <c r="B19">
        <v>1</v>
      </c>
      <c r="C19">
        <v>2</v>
      </c>
      <c r="D19">
        <v>15</v>
      </c>
      <c r="E19">
        <v>7</v>
      </c>
      <c r="F19">
        <v>0.22</v>
      </c>
      <c r="G19">
        <v>11</v>
      </c>
      <c r="H19">
        <v>1208.27</v>
      </c>
      <c r="J19">
        <v>0.7</v>
      </c>
      <c r="K19">
        <v>0.22</v>
      </c>
    </row>
    <row r="20" spans="1:11" x14ac:dyDescent="0.35">
      <c r="A20">
        <v>69</v>
      </c>
      <c r="B20">
        <v>2</v>
      </c>
      <c r="C20">
        <v>3</v>
      </c>
      <c r="D20">
        <v>43</v>
      </c>
      <c r="E20">
        <v>3</v>
      </c>
      <c r="F20">
        <v>0.46</v>
      </c>
      <c r="G20">
        <v>14</v>
      </c>
      <c r="H20">
        <v>811.91</v>
      </c>
      <c r="J20">
        <v>0.8</v>
      </c>
      <c r="K20">
        <v>0.46</v>
      </c>
    </row>
    <row r="21" spans="1:11" x14ac:dyDescent="0.35">
      <c r="A21">
        <v>81</v>
      </c>
      <c r="B21">
        <v>1</v>
      </c>
      <c r="C21">
        <v>3</v>
      </c>
      <c r="D21">
        <v>50</v>
      </c>
      <c r="E21">
        <v>0</v>
      </c>
      <c r="F21">
        <v>3.2000000000000001E-2</v>
      </c>
      <c r="G21">
        <v>15</v>
      </c>
      <c r="H21">
        <v>982.5</v>
      </c>
      <c r="J21">
        <v>0.8</v>
      </c>
      <c r="K21">
        <v>3.2000000000000001E-2</v>
      </c>
    </row>
    <row r="22" spans="1:11" x14ac:dyDescent="0.35">
      <c r="A22">
        <v>37</v>
      </c>
      <c r="B22">
        <v>1</v>
      </c>
      <c r="C22">
        <v>2</v>
      </c>
      <c r="D22">
        <v>19</v>
      </c>
      <c r="E22">
        <v>7</v>
      </c>
      <c r="F22">
        <v>0.32</v>
      </c>
      <c r="G22">
        <v>10</v>
      </c>
      <c r="H22">
        <v>686.38</v>
      </c>
      <c r="J22">
        <v>0.8</v>
      </c>
      <c r="K22">
        <v>0.32</v>
      </c>
    </row>
    <row r="23" spans="1:11" x14ac:dyDescent="0.35">
      <c r="A23">
        <v>45</v>
      </c>
      <c r="B23">
        <v>1</v>
      </c>
      <c r="C23">
        <v>2</v>
      </c>
      <c r="D23">
        <v>22</v>
      </c>
      <c r="E23">
        <v>2</v>
      </c>
      <c r="F23">
        <v>0.6</v>
      </c>
      <c r="G23">
        <v>8</v>
      </c>
      <c r="H23">
        <v>234.75</v>
      </c>
      <c r="J23">
        <v>0.8</v>
      </c>
      <c r="K23">
        <v>0.6</v>
      </c>
    </row>
    <row r="24" spans="1:11" x14ac:dyDescent="0.35">
      <c r="A24">
        <v>60</v>
      </c>
      <c r="B24">
        <v>1</v>
      </c>
      <c r="C24">
        <v>3</v>
      </c>
      <c r="D24">
        <v>42</v>
      </c>
      <c r="E24">
        <v>0</v>
      </c>
      <c r="F24">
        <v>1.8</v>
      </c>
      <c r="G24">
        <v>13</v>
      </c>
      <c r="H24">
        <v>160.01</v>
      </c>
      <c r="J24">
        <v>0.70499999999999996</v>
      </c>
      <c r="K24">
        <v>1.8</v>
      </c>
    </row>
    <row r="25" spans="1:11" x14ac:dyDescent="0.35">
      <c r="A25">
        <v>38</v>
      </c>
      <c r="B25">
        <v>1</v>
      </c>
      <c r="C25">
        <v>1</v>
      </c>
      <c r="D25">
        <v>12</v>
      </c>
      <c r="E25">
        <v>0</v>
      </c>
      <c r="F25">
        <v>2</v>
      </c>
      <c r="G25">
        <v>4</v>
      </c>
      <c r="H25">
        <v>42.79</v>
      </c>
      <c r="J25">
        <v>0.3</v>
      </c>
      <c r="K25">
        <v>0.2</v>
      </c>
    </row>
    <row r="26" spans="1:11" x14ac:dyDescent="0.35">
      <c r="A26">
        <v>31</v>
      </c>
      <c r="B26">
        <v>1</v>
      </c>
      <c r="C26">
        <v>1</v>
      </c>
      <c r="D26">
        <v>13</v>
      </c>
      <c r="E26">
        <v>5</v>
      </c>
      <c r="F26">
        <v>0.24</v>
      </c>
      <c r="G26">
        <v>9</v>
      </c>
      <c r="H26">
        <v>394.67</v>
      </c>
      <c r="J26">
        <v>0.69999999999999984</v>
      </c>
      <c r="K26">
        <v>0.24</v>
      </c>
    </row>
    <row r="27" spans="1:11" x14ac:dyDescent="0.35">
      <c r="A27">
        <v>43</v>
      </c>
      <c r="B27">
        <v>1</v>
      </c>
      <c r="C27">
        <v>2</v>
      </c>
      <c r="D27">
        <v>25</v>
      </c>
      <c r="E27">
        <v>7</v>
      </c>
      <c r="F27">
        <v>0.62</v>
      </c>
      <c r="G27">
        <v>6</v>
      </c>
      <c r="H27">
        <v>250.56</v>
      </c>
      <c r="J27">
        <v>0.6</v>
      </c>
      <c r="K27">
        <v>0.62</v>
      </c>
    </row>
    <row r="28" spans="1:11" x14ac:dyDescent="0.35">
      <c r="A28">
        <v>28</v>
      </c>
      <c r="B28">
        <v>1</v>
      </c>
      <c r="C28">
        <v>3</v>
      </c>
      <c r="D28">
        <v>10</v>
      </c>
      <c r="E28">
        <v>2</v>
      </c>
      <c r="F28">
        <v>0.08</v>
      </c>
      <c r="G28">
        <v>6</v>
      </c>
      <c r="H28">
        <v>1917.13</v>
      </c>
      <c r="J28">
        <v>0.5</v>
      </c>
      <c r="K28">
        <v>0.08</v>
      </c>
    </row>
    <row r="29" spans="1:11" x14ac:dyDescent="0.35">
      <c r="A29">
        <v>40</v>
      </c>
      <c r="B29">
        <v>1</v>
      </c>
      <c r="C29">
        <v>2</v>
      </c>
      <c r="D29">
        <v>20</v>
      </c>
      <c r="E29">
        <v>7</v>
      </c>
      <c r="F29">
        <v>0.62</v>
      </c>
      <c r="G29">
        <v>5</v>
      </c>
      <c r="H29">
        <v>822.85</v>
      </c>
      <c r="J29">
        <v>0.9</v>
      </c>
      <c r="K29">
        <v>0.62</v>
      </c>
    </row>
    <row r="30" spans="1:11" x14ac:dyDescent="0.35">
      <c r="A30">
        <v>46</v>
      </c>
      <c r="B30">
        <v>1</v>
      </c>
      <c r="C30">
        <v>2</v>
      </c>
      <c r="D30">
        <v>28</v>
      </c>
      <c r="E30">
        <v>7</v>
      </c>
      <c r="F30">
        <v>0.4</v>
      </c>
      <c r="G30">
        <v>9</v>
      </c>
      <c r="H30">
        <v>1002.8</v>
      </c>
      <c r="J30">
        <v>0.8</v>
      </c>
      <c r="K30">
        <v>0.4</v>
      </c>
    </row>
    <row r="31" spans="1:11" x14ac:dyDescent="0.35">
      <c r="A31">
        <v>70</v>
      </c>
      <c r="B31">
        <v>1</v>
      </c>
      <c r="C31">
        <v>3</v>
      </c>
      <c r="D31">
        <v>45</v>
      </c>
      <c r="E31">
        <v>5</v>
      </c>
      <c r="F31">
        <v>1.5</v>
      </c>
      <c r="G31">
        <v>8</v>
      </c>
      <c r="H31">
        <v>94.1</v>
      </c>
      <c r="J31">
        <v>0.80000000000000016</v>
      </c>
      <c r="K31">
        <v>1.5</v>
      </c>
    </row>
    <row r="32" spans="1:11" x14ac:dyDescent="0.35">
      <c r="A32">
        <v>60</v>
      </c>
      <c r="B32">
        <v>1</v>
      </c>
      <c r="C32">
        <v>3</v>
      </c>
      <c r="D32">
        <v>42</v>
      </c>
      <c r="E32">
        <v>8</v>
      </c>
      <c r="F32">
        <v>0.46</v>
      </c>
      <c r="G32">
        <v>10</v>
      </c>
      <c r="H32">
        <v>493.07</v>
      </c>
      <c r="J32">
        <v>0.9</v>
      </c>
      <c r="K32">
        <v>0.46</v>
      </c>
    </row>
    <row r="33" spans="1:11" x14ac:dyDescent="0.35">
      <c r="A33">
        <v>60</v>
      </c>
      <c r="B33">
        <v>1</v>
      </c>
      <c r="C33">
        <v>3</v>
      </c>
      <c r="D33">
        <v>30</v>
      </c>
      <c r="E33">
        <v>7</v>
      </c>
      <c r="F33">
        <v>0.8</v>
      </c>
      <c r="G33">
        <v>13</v>
      </c>
      <c r="H33">
        <v>403.09</v>
      </c>
      <c r="J33">
        <v>0.7</v>
      </c>
      <c r="K33">
        <v>0.8</v>
      </c>
    </row>
    <row r="34" spans="1:11" x14ac:dyDescent="0.35">
      <c r="A34">
        <v>45</v>
      </c>
      <c r="B34">
        <v>1</v>
      </c>
      <c r="C34">
        <v>3</v>
      </c>
      <c r="D34">
        <v>23</v>
      </c>
      <c r="E34">
        <v>7</v>
      </c>
      <c r="F34">
        <v>0.26</v>
      </c>
      <c r="G34">
        <v>12</v>
      </c>
      <c r="H34">
        <v>836.27</v>
      </c>
      <c r="J34">
        <v>0.9</v>
      </c>
      <c r="K34">
        <v>0.26</v>
      </c>
    </row>
    <row r="35" spans="1:11" x14ac:dyDescent="0.35">
      <c r="A35">
        <v>39</v>
      </c>
      <c r="B35">
        <v>1</v>
      </c>
      <c r="C35">
        <v>2</v>
      </c>
      <c r="D35">
        <v>14</v>
      </c>
      <c r="E35">
        <v>8</v>
      </c>
      <c r="F35">
        <v>0.08</v>
      </c>
      <c r="G35">
        <v>9</v>
      </c>
      <c r="H35">
        <v>1591.63</v>
      </c>
      <c r="J35">
        <v>0.9</v>
      </c>
      <c r="K35">
        <v>0.08</v>
      </c>
    </row>
    <row r="36" spans="1:11" x14ac:dyDescent="0.35">
      <c r="A36">
        <v>48</v>
      </c>
      <c r="B36">
        <v>1</v>
      </c>
      <c r="C36">
        <v>2</v>
      </c>
      <c r="D36">
        <v>30</v>
      </c>
      <c r="E36">
        <v>6</v>
      </c>
      <c r="F36">
        <v>0.2</v>
      </c>
      <c r="G36">
        <v>9</v>
      </c>
      <c r="H36">
        <v>1523.75</v>
      </c>
      <c r="J36">
        <v>0.9</v>
      </c>
      <c r="K36">
        <v>0.2</v>
      </c>
    </row>
    <row r="37" spans="1:11" x14ac:dyDescent="0.35">
      <c r="A37">
        <v>28</v>
      </c>
      <c r="B37">
        <v>1</v>
      </c>
      <c r="C37">
        <v>2</v>
      </c>
      <c r="D37">
        <v>10</v>
      </c>
      <c r="E37">
        <v>0</v>
      </c>
      <c r="F37">
        <v>0.28000000000000003</v>
      </c>
      <c r="G37">
        <v>5</v>
      </c>
      <c r="H37">
        <v>190.61</v>
      </c>
      <c r="J37">
        <v>0.9</v>
      </c>
      <c r="K37">
        <v>0.28000000000000003</v>
      </c>
    </row>
    <row r="38" spans="1:11" x14ac:dyDescent="0.35">
      <c r="A38">
        <v>55</v>
      </c>
      <c r="B38">
        <v>1</v>
      </c>
      <c r="C38">
        <v>2</v>
      </c>
      <c r="D38">
        <v>30</v>
      </c>
      <c r="E38">
        <v>8</v>
      </c>
      <c r="F38">
        <v>0.05</v>
      </c>
      <c r="G38">
        <v>5</v>
      </c>
      <c r="H38">
        <v>1218.8</v>
      </c>
      <c r="J38">
        <v>0.8</v>
      </c>
      <c r="K38">
        <v>0.05</v>
      </c>
    </row>
    <row r="39" spans="1:11" x14ac:dyDescent="0.35">
      <c r="A39">
        <v>41</v>
      </c>
      <c r="B39">
        <v>1</v>
      </c>
      <c r="C39">
        <v>2</v>
      </c>
      <c r="D39">
        <v>12</v>
      </c>
      <c r="E39">
        <v>7</v>
      </c>
      <c r="F39">
        <v>0.24</v>
      </c>
      <c r="G39">
        <v>8</v>
      </c>
      <c r="H39">
        <v>1282.58</v>
      </c>
      <c r="J39">
        <v>0.9</v>
      </c>
      <c r="K39">
        <v>0.24</v>
      </c>
    </row>
    <row r="40" spans="1:11" x14ac:dyDescent="0.35">
      <c r="A40">
        <v>40</v>
      </c>
      <c r="B40">
        <v>1</v>
      </c>
      <c r="C40">
        <v>2</v>
      </c>
      <c r="D40">
        <v>15</v>
      </c>
      <c r="E40">
        <v>8</v>
      </c>
      <c r="F40">
        <v>0.2</v>
      </c>
      <c r="G40">
        <v>8</v>
      </c>
      <c r="H40">
        <v>1085.5999999999999</v>
      </c>
      <c r="J40">
        <v>0.7</v>
      </c>
      <c r="K40">
        <v>0.2</v>
      </c>
    </row>
    <row r="41" spans="1:11" x14ac:dyDescent="0.35">
      <c r="A41">
        <v>45</v>
      </c>
      <c r="B41">
        <v>1</v>
      </c>
      <c r="C41">
        <v>2</v>
      </c>
      <c r="D41">
        <v>16</v>
      </c>
      <c r="E41">
        <v>0</v>
      </c>
      <c r="F41">
        <v>0.28000000000000003</v>
      </c>
      <c r="G41">
        <v>11</v>
      </c>
      <c r="H41">
        <v>282.61</v>
      </c>
      <c r="J41">
        <v>0.9</v>
      </c>
      <c r="K41">
        <v>0.28000000000000003</v>
      </c>
    </row>
    <row r="42" spans="1:11" x14ac:dyDescent="0.35">
      <c r="A42">
        <v>48</v>
      </c>
      <c r="B42">
        <v>1</v>
      </c>
      <c r="C42">
        <v>3</v>
      </c>
      <c r="D42">
        <v>30</v>
      </c>
      <c r="E42">
        <v>7</v>
      </c>
      <c r="F42">
        <v>0.8</v>
      </c>
      <c r="G42">
        <v>6</v>
      </c>
      <c r="H42">
        <v>133.93</v>
      </c>
      <c r="J42">
        <v>0.8</v>
      </c>
      <c r="K42">
        <v>0.8</v>
      </c>
    </row>
    <row r="43" spans="1:11" x14ac:dyDescent="0.35">
      <c r="A43">
        <v>30</v>
      </c>
      <c r="B43">
        <v>1</v>
      </c>
      <c r="C43">
        <v>1</v>
      </c>
      <c r="D43">
        <v>12</v>
      </c>
      <c r="E43">
        <v>7</v>
      </c>
      <c r="F43">
        <v>0.24</v>
      </c>
      <c r="G43">
        <v>1</v>
      </c>
      <c r="H43">
        <v>1205.08</v>
      </c>
      <c r="J43">
        <v>0.9</v>
      </c>
      <c r="K43">
        <v>0.24</v>
      </c>
    </row>
    <row r="44" spans="1:11" x14ac:dyDescent="0.35">
      <c r="A44">
        <v>40</v>
      </c>
      <c r="B44">
        <v>1</v>
      </c>
      <c r="C44">
        <v>2</v>
      </c>
      <c r="D44">
        <v>18</v>
      </c>
      <c r="E44">
        <v>7</v>
      </c>
      <c r="F44">
        <v>0.1</v>
      </c>
      <c r="G44">
        <v>7</v>
      </c>
      <c r="H44">
        <v>1140.5</v>
      </c>
      <c r="J44">
        <v>0.9</v>
      </c>
      <c r="K44">
        <v>0.1</v>
      </c>
    </row>
    <row r="45" spans="1:11" x14ac:dyDescent="0.35">
      <c r="A45">
        <v>50</v>
      </c>
      <c r="B45">
        <v>1</v>
      </c>
      <c r="C45">
        <v>2</v>
      </c>
      <c r="D45">
        <v>24</v>
      </c>
      <c r="E45">
        <v>6</v>
      </c>
      <c r="F45">
        <v>1.2</v>
      </c>
      <c r="G45">
        <v>8</v>
      </c>
      <c r="H45">
        <v>226.93</v>
      </c>
      <c r="J45">
        <v>0.8</v>
      </c>
      <c r="K45">
        <v>1.2</v>
      </c>
    </row>
    <row r="46" spans="1:11" x14ac:dyDescent="0.35">
      <c r="A46">
        <v>55</v>
      </c>
      <c r="B46">
        <v>1</v>
      </c>
      <c r="C46">
        <v>2</v>
      </c>
      <c r="D46">
        <v>37</v>
      </c>
      <c r="E46">
        <v>3</v>
      </c>
      <c r="F46">
        <v>1.5</v>
      </c>
      <c r="G46">
        <v>7</v>
      </c>
      <c r="H46">
        <v>34.520000000000003</v>
      </c>
      <c r="J46">
        <v>0.8</v>
      </c>
      <c r="K46">
        <v>1.5</v>
      </c>
    </row>
    <row r="47" spans="1:11" x14ac:dyDescent="0.35">
      <c r="A47">
        <v>50</v>
      </c>
      <c r="B47">
        <v>2</v>
      </c>
      <c r="C47">
        <v>4</v>
      </c>
      <c r="D47">
        <v>30</v>
      </c>
      <c r="E47">
        <v>7</v>
      </c>
      <c r="F47">
        <v>0.3</v>
      </c>
      <c r="G47">
        <v>6</v>
      </c>
      <c r="H47">
        <v>945.1</v>
      </c>
      <c r="J47">
        <v>0.9</v>
      </c>
      <c r="K47">
        <v>0.3</v>
      </c>
    </row>
    <row r="48" spans="1:11" x14ac:dyDescent="0.35">
      <c r="A48">
        <v>45</v>
      </c>
      <c r="B48">
        <v>1</v>
      </c>
      <c r="C48">
        <v>2</v>
      </c>
      <c r="D48">
        <v>19</v>
      </c>
      <c r="E48">
        <v>7</v>
      </c>
      <c r="F48">
        <v>0.59</v>
      </c>
      <c r="G48">
        <v>8</v>
      </c>
      <c r="H48">
        <v>634.46</v>
      </c>
      <c r="J48">
        <v>0.9</v>
      </c>
      <c r="K48">
        <v>0.59</v>
      </c>
    </row>
    <row r="49" spans="1:11" x14ac:dyDescent="0.35">
      <c r="A49">
        <v>40</v>
      </c>
      <c r="B49">
        <v>1</v>
      </c>
      <c r="C49">
        <v>2</v>
      </c>
      <c r="D49">
        <v>10</v>
      </c>
      <c r="E49">
        <v>7</v>
      </c>
      <c r="F49">
        <v>0.6</v>
      </c>
      <c r="G49">
        <v>7</v>
      </c>
      <c r="H49">
        <v>164</v>
      </c>
      <c r="J49">
        <v>0.80000000000000016</v>
      </c>
      <c r="K49">
        <v>0.6</v>
      </c>
    </row>
    <row r="50" spans="1:11" x14ac:dyDescent="0.35">
      <c r="A50">
        <v>35</v>
      </c>
      <c r="B50">
        <v>1</v>
      </c>
      <c r="C50">
        <v>2</v>
      </c>
      <c r="D50">
        <v>17</v>
      </c>
      <c r="E50">
        <v>8</v>
      </c>
      <c r="F50">
        <v>0.21</v>
      </c>
      <c r="G50">
        <v>4</v>
      </c>
      <c r="H50">
        <v>898.29</v>
      </c>
      <c r="J50">
        <v>0.90000000000000013</v>
      </c>
      <c r="K50">
        <v>0.21</v>
      </c>
    </row>
    <row r="51" spans="1:11" x14ac:dyDescent="0.35">
      <c r="A51">
        <v>35</v>
      </c>
      <c r="B51">
        <v>1</v>
      </c>
      <c r="C51">
        <v>2</v>
      </c>
      <c r="D51">
        <v>17</v>
      </c>
      <c r="E51">
        <v>7</v>
      </c>
      <c r="F51">
        <v>0.26</v>
      </c>
      <c r="G51">
        <v>8</v>
      </c>
      <c r="H51">
        <v>427.27</v>
      </c>
      <c r="J51">
        <v>0.80000000000000016</v>
      </c>
      <c r="K51">
        <v>0.26</v>
      </c>
    </row>
    <row r="52" spans="1:11" x14ac:dyDescent="0.35">
      <c r="A52">
        <v>58</v>
      </c>
      <c r="B52">
        <v>1</v>
      </c>
      <c r="C52">
        <v>2</v>
      </c>
      <c r="D52">
        <v>40</v>
      </c>
      <c r="E52">
        <v>7</v>
      </c>
      <c r="F52">
        <v>0.8</v>
      </c>
      <c r="G52">
        <v>6</v>
      </c>
      <c r="H52">
        <v>171.95</v>
      </c>
      <c r="J52">
        <v>0.85</v>
      </c>
      <c r="K52">
        <v>0.8</v>
      </c>
    </row>
    <row r="53" spans="1:11" x14ac:dyDescent="0.35">
      <c r="A53">
        <v>50</v>
      </c>
      <c r="B53">
        <v>1</v>
      </c>
      <c r="C53">
        <v>2</v>
      </c>
      <c r="D53">
        <v>32</v>
      </c>
      <c r="E53">
        <v>3</v>
      </c>
      <c r="F53">
        <v>0.28000000000000003</v>
      </c>
      <c r="G53">
        <v>7</v>
      </c>
      <c r="H53">
        <v>473.54</v>
      </c>
      <c r="J53">
        <v>0.9</v>
      </c>
      <c r="K53">
        <v>0.28000000000000003</v>
      </c>
    </row>
    <row r="54" spans="1:11" x14ac:dyDescent="0.35">
      <c r="A54">
        <v>55</v>
      </c>
      <c r="B54">
        <v>1</v>
      </c>
      <c r="C54">
        <v>2</v>
      </c>
      <c r="D54">
        <v>31</v>
      </c>
      <c r="E54">
        <v>9</v>
      </c>
      <c r="F54">
        <v>0.62</v>
      </c>
      <c r="G54">
        <v>11</v>
      </c>
      <c r="H54">
        <v>54.47</v>
      </c>
      <c r="J54">
        <v>0.9</v>
      </c>
      <c r="K54">
        <v>0.62</v>
      </c>
    </row>
    <row r="55" spans="1:11" x14ac:dyDescent="0.35">
      <c r="A55">
        <v>28</v>
      </c>
      <c r="B55">
        <v>1</v>
      </c>
      <c r="C55">
        <v>2</v>
      </c>
      <c r="D55">
        <v>10</v>
      </c>
      <c r="E55">
        <v>7</v>
      </c>
      <c r="F55">
        <v>0.6</v>
      </c>
      <c r="G55">
        <v>5</v>
      </c>
      <c r="H55">
        <v>556.70000000000005</v>
      </c>
      <c r="J55">
        <v>0.95</v>
      </c>
      <c r="K55">
        <v>0.6</v>
      </c>
    </row>
    <row r="56" spans="1:11" x14ac:dyDescent="0.35">
      <c r="A56">
        <v>60</v>
      </c>
      <c r="B56">
        <v>1</v>
      </c>
      <c r="C56">
        <v>5</v>
      </c>
      <c r="D56">
        <v>40</v>
      </c>
      <c r="E56">
        <v>7</v>
      </c>
      <c r="F56">
        <v>1.02</v>
      </c>
      <c r="G56">
        <v>5</v>
      </c>
      <c r="H56">
        <v>98.81</v>
      </c>
      <c r="J56">
        <v>0.95</v>
      </c>
      <c r="K56">
        <v>1.02</v>
      </c>
    </row>
    <row r="57" spans="1:11" x14ac:dyDescent="0.35">
      <c r="A57">
        <v>40</v>
      </c>
      <c r="B57">
        <v>1</v>
      </c>
      <c r="C57">
        <v>2</v>
      </c>
      <c r="D57">
        <v>22</v>
      </c>
      <c r="E57">
        <v>7</v>
      </c>
      <c r="F57">
        <v>0.8</v>
      </c>
      <c r="G57">
        <v>6</v>
      </c>
      <c r="H57">
        <v>373.19</v>
      </c>
      <c r="J57">
        <v>0.9</v>
      </c>
      <c r="K57">
        <v>0.8</v>
      </c>
    </row>
    <row r="58" spans="1:11" x14ac:dyDescent="0.35">
      <c r="A58">
        <v>65</v>
      </c>
      <c r="B58">
        <v>1</v>
      </c>
      <c r="C58">
        <v>3</v>
      </c>
      <c r="D58">
        <v>47</v>
      </c>
      <c r="E58">
        <v>0</v>
      </c>
      <c r="F58">
        <v>0.36</v>
      </c>
      <c r="G58">
        <v>9</v>
      </c>
      <c r="H58">
        <v>906.69</v>
      </c>
      <c r="J58">
        <v>0.87</v>
      </c>
      <c r="K58">
        <v>0.36</v>
      </c>
    </row>
    <row r="59" spans="1:11" x14ac:dyDescent="0.35">
      <c r="A59">
        <v>50</v>
      </c>
      <c r="B59">
        <v>1</v>
      </c>
      <c r="C59">
        <v>2</v>
      </c>
      <c r="D59">
        <v>32</v>
      </c>
      <c r="E59">
        <v>9</v>
      </c>
      <c r="F59">
        <v>1</v>
      </c>
      <c r="G59">
        <v>8</v>
      </c>
      <c r="H59">
        <v>323.06</v>
      </c>
      <c r="J59">
        <v>0.95</v>
      </c>
      <c r="K59">
        <v>1</v>
      </c>
    </row>
    <row r="60" spans="1:11" x14ac:dyDescent="0.35">
      <c r="A60">
        <v>60</v>
      </c>
      <c r="B60">
        <v>1</v>
      </c>
      <c r="C60">
        <v>2</v>
      </c>
      <c r="D60">
        <v>40</v>
      </c>
      <c r="E60">
        <v>6</v>
      </c>
      <c r="F60">
        <v>0.32</v>
      </c>
      <c r="G60">
        <v>8</v>
      </c>
      <c r="H60">
        <v>258.02999999999997</v>
      </c>
      <c r="J60">
        <v>0.96</v>
      </c>
      <c r="K60">
        <v>0.32</v>
      </c>
    </row>
    <row r="61" spans="1:11" x14ac:dyDescent="0.35">
      <c r="A61">
        <v>34</v>
      </c>
      <c r="B61">
        <v>1</v>
      </c>
      <c r="C61">
        <v>2</v>
      </c>
      <c r="D61">
        <v>16</v>
      </c>
      <c r="E61">
        <v>7</v>
      </c>
      <c r="F61">
        <v>0.3</v>
      </c>
      <c r="G61">
        <v>5</v>
      </c>
      <c r="H61">
        <v>851.67</v>
      </c>
      <c r="J61">
        <v>0.95</v>
      </c>
      <c r="K61">
        <v>0.3</v>
      </c>
    </row>
    <row r="62" spans="1:11" x14ac:dyDescent="0.35">
      <c r="A62">
        <v>50</v>
      </c>
      <c r="B62">
        <v>1</v>
      </c>
      <c r="C62">
        <v>2</v>
      </c>
      <c r="D62">
        <v>23</v>
      </c>
      <c r="E62">
        <v>7</v>
      </c>
      <c r="F62">
        <v>0.28000000000000003</v>
      </c>
      <c r="G62">
        <v>8</v>
      </c>
      <c r="H62">
        <v>903.18</v>
      </c>
      <c r="J62">
        <v>0.85</v>
      </c>
      <c r="K62">
        <v>0.28000000000000003</v>
      </c>
    </row>
    <row r="63" spans="1:11" x14ac:dyDescent="0.35">
      <c r="A63">
        <v>45</v>
      </c>
      <c r="B63">
        <v>1</v>
      </c>
      <c r="C63">
        <v>2</v>
      </c>
      <c r="D63">
        <v>20</v>
      </c>
      <c r="E63">
        <v>8</v>
      </c>
      <c r="F63">
        <v>0.36</v>
      </c>
      <c r="G63">
        <v>6</v>
      </c>
      <c r="H63">
        <v>1546.17</v>
      </c>
      <c r="J63">
        <v>0.9</v>
      </c>
      <c r="K63">
        <v>0.36</v>
      </c>
    </row>
    <row r="64" spans="1:11" x14ac:dyDescent="0.35">
      <c r="A64">
        <v>60</v>
      </c>
      <c r="B64">
        <v>1</v>
      </c>
      <c r="C64">
        <v>3</v>
      </c>
      <c r="D64">
        <v>42</v>
      </c>
      <c r="E64">
        <v>6</v>
      </c>
      <c r="F64">
        <v>0.34</v>
      </c>
      <c r="G64">
        <v>10</v>
      </c>
      <c r="H64">
        <v>390.76</v>
      </c>
      <c r="J64">
        <v>0.95</v>
      </c>
      <c r="K64">
        <v>0.34</v>
      </c>
    </row>
    <row r="65" spans="1:11" x14ac:dyDescent="0.35">
      <c r="A65">
        <v>40</v>
      </c>
      <c r="B65">
        <v>1</v>
      </c>
      <c r="C65">
        <v>2</v>
      </c>
      <c r="D65">
        <v>19</v>
      </c>
      <c r="E65">
        <v>7</v>
      </c>
      <c r="F65">
        <v>2</v>
      </c>
      <c r="G65">
        <v>8</v>
      </c>
      <c r="H65">
        <v>65.790000000000006</v>
      </c>
      <c r="J65">
        <v>0.8</v>
      </c>
      <c r="K65">
        <v>2</v>
      </c>
    </row>
    <row r="66" spans="1:11" x14ac:dyDescent="0.35">
      <c r="A66">
        <v>49</v>
      </c>
      <c r="B66">
        <v>1</v>
      </c>
      <c r="C66">
        <v>2</v>
      </c>
      <c r="D66">
        <v>31</v>
      </c>
      <c r="E66">
        <v>7</v>
      </c>
      <c r="F66">
        <v>0.46</v>
      </c>
      <c r="G66">
        <v>8</v>
      </c>
      <c r="H66">
        <v>561.46</v>
      </c>
      <c r="J66">
        <v>0.75</v>
      </c>
      <c r="K66">
        <v>0.46</v>
      </c>
    </row>
    <row r="67" spans="1:11" x14ac:dyDescent="0.35">
      <c r="A67">
        <v>39</v>
      </c>
      <c r="B67">
        <v>1</v>
      </c>
      <c r="C67">
        <v>2</v>
      </c>
      <c r="D67">
        <v>20</v>
      </c>
      <c r="E67">
        <v>3</v>
      </c>
      <c r="F67">
        <v>0.1</v>
      </c>
      <c r="G67">
        <v>4</v>
      </c>
      <c r="H67">
        <v>1349.6</v>
      </c>
      <c r="J67">
        <v>0.7</v>
      </c>
      <c r="K67">
        <v>0.1</v>
      </c>
    </row>
    <row r="68" spans="1:11" x14ac:dyDescent="0.35">
      <c r="A68">
        <v>62</v>
      </c>
      <c r="B68">
        <v>1</v>
      </c>
      <c r="C68">
        <v>2</v>
      </c>
      <c r="D68">
        <v>34</v>
      </c>
      <c r="E68">
        <v>4</v>
      </c>
      <c r="F68">
        <v>0.92</v>
      </c>
      <c r="G68">
        <v>13</v>
      </c>
      <c r="H68">
        <v>446.36</v>
      </c>
      <c r="J68">
        <v>0.9</v>
      </c>
      <c r="K68">
        <v>0.92</v>
      </c>
    </row>
    <row r="69" spans="1:11" x14ac:dyDescent="0.35">
      <c r="A69">
        <v>37</v>
      </c>
      <c r="B69">
        <v>1</v>
      </c>
      <c r="C69">
        <v>2</v>
      </c>
      <c r="D69">
        <v>19</v>
      </c>
      <c r="E69">
        <v>3</v>
      </c>
      <c r="F69">
        <v>0.48</v>
      </c>
      <c r="G69">
        <v>4</v>
      </c>
      <c r="H69">
        <v>872.15</v>
      </c>
      <c r="J69">
        <v>0.8</v>
      </c>
      <c r="K69">
        <v>0.48</v>
      </c>
    </row>
    <row r="70" spans="1:11" x14ac:dyDescent="0.35">
      <c r="A70">
        <v>50</v>
      </c>
      <c r="B70">
        <v>1</v>
      </c>
      <c r="C70">
        <v>3</v>
      </c>
      <c r="D70">
        <v>32</v>
      </c>
      <c r="E70">
        <v>7</v>
      </c>
      <c r="F70">
        <v>0.4</v>
      </c>
      <c r="G70">
        <v>8</v>
      </c>
      <c r="H70">
        <v>379.83</v>
      </c>
      <c r="J70">
        <v>0.8</v>
      </c>
      <c r="K70">
        <v>0.4</v>
      </c>
    </row>
    <row r="71" spans="1:11" x14ac:dyDescent="0.35">
      <c r="A71">
        <v>32</v>
      </c>
      <c r="B71">
        <v>1</v>
      </c>
      <c r="C71">
        <v>2</v>
      </c>
      <c r="D71">
        <v>14</v>
      </c>
      <c r="E71">
        <v>8</v>
      </c>
      <c r="F71">
        <v>1.2</v>
      </c>
      <c r="G71">
        <v>4</v>
      </c>
      <c r="H71">
        <v>340.45</v>
      </c>
      <c r="J71">
        <v>0.7</v>
      </c>
      <c r="K71">
        <v>1.2</v>
      </c>
    </row>
    <row r="72" spans="1:11" x14ac:dyDescent="0.35">
      <c r="A72">
        <v>35</v>
      </c>
      <c r="B72">
        <v>1</v>
      </c>
      <c r="C72">
        <v>2</v>
      </c>
      <c r="D72">
        <v>17</v>
      </c>
      <c r="E72">
        <v>8</v>
      </c>
      <c r="F72">
        <v>0.82</v>
      </c>
      <c r="G72">
        <v>5</v>
      </c>
      <c r="H72">
        <v>162.80000000000001</v>
      </c>
      <c r="J72">
        <v>0.6</v>
      </c>
      <c r="K72">
        <v>0.82</v>
      </c>
    </row>
    <row r="73" spans="1:11" x14ac:dyDescent="0.35">
      <c r="A73">
        <v>45</v>
      </c>
      <c r="B73">
        <v>1</v>
      </c>
      <c r="C73">
        <v>3</v>
      </c>
      <c r="D73">
        <v>15</v>
      </c>
      <c r="E73">
        <v>2</v>
      </c>
      <c r="F73">
        <v>0.6</v>
      </c>
      <c r="G73">
        <v>3</v>
      </c>
      <c r="H73">
        <v>422.85</v>
      </c>
      <c r="J73">
        <v>0.8</v>
      </c>
      <c r="K73">
        <v>0.6</v>
      </c>
    </row>
    <row r="74" spans="1:11" x14ac:dyDescent="0.35">
      <c r="A74">
        <v>48</v>
      </c>
      <c r="B74">
        <v>1</v>
      </c>
      <c r="C74">
        <v>2</v>
      </c>
      <c r="D74">
        <v>20</v>
      </c>
      <c r="E74">
        <v>6</v>
      </c>
      <c r="F74">
        <v>0.7</v>
      </c>
      <c r="G74">
        <v>6</v>
      </c>
      <c r="H74">
        <v>332.99</v>
      </c>
      <c r="J74">
        <v>0.8</v>
      </c>
      <c r="K74">
        <v>0.7</v>
      </c>
    </row>
    <row r="75" spans="1:11" x14ac:dyDescent="0.35">
      <c r="A75">
        <v>39</v>
      </c>
      <c r="B75">
        <v>1</v>
      </c>
      <c r="C75">
        <v>2</v>
      </c>
      <c r="D75">
        <v>21</v>
      </c>
      <c r="E75">
        <v>6</v>
      </c>
      <c r="F75">
        <v>1.6</v>
      </c>
      <c r="G75">
        <v>5</v>
      </c>
      <c r="H75">
        <v>111.41</v>
      </c>
      <c r="J75">
        <v>0.8</v>
      </c>
      <c r="K75">
        <v>1.6</v>
      </c>
    </row>
    <row r="76" spans="1:11" x14ac:dyDescent="0.35">
      <c r="A76">
        <v>36</v>
      </c>
      <c r="B76">
        <v>1</v>
      </c>
      <c r="C76">
        <v>2</v>
      </c>
      <c r="D76">
        <v>18</v>
      </c>
      <c r="E76">
        <v>6</v>
      </c>
      <c r="F76">
        <v>0.26</v>
      </c>
      <c r="G76">
        <v>5</v>
      </c>
      <c r="H76">
        <v>1126</v>
      </c>
      <c r="J76">
        <v>0.8</v>
      </c>
      <c r="K76">
        <v>0.26</v>
      </c>
    </row>
    <row r="77" spans="1:11" x14ac:dyDescent="0.35">
      <c r="A77">
        <v>40</v>
      </c>
      <c r="B77">
        <v>1</v>
      </c>
      <c r="C77">
        <v>2</v>
      </c>
      <c r="D77">
        <v>20</v>
      </c>
      <c r="E77">
        <v>9</v>
      </c>
      <c r="F77">
        <v>0.8</v>
      </c>
      <c r="G77">
        <v>7</v>
      </c>
      <c r="H77">
        <v>377.55</v>
      </c>
      <c r="J77">
        <v>0.6</v>
      </c>
      <c r="K77">
        <v>0.8</v>
      </c>
    </row>
    <row r="78" spans="1:11" x14ac:dyDescent="0.35">
      <c r="A78">
        <v>47</v>
      </c>
      <c r="B78">
        <v>1</v>
      </c>
      <c r="C78">
        <v>3</v>
      </c>
      <c r="D78">
        <v>29</v>
      </c>
      <c r="E78">
        <v>3</v>
      </c>
      <c r="F78">
        <v>0.36</v>
      </c>
      <c r="G78">
        <v>5</v>
      </c>
      <c r="H78">
        <v>589.19000000000005</v>
      </c>
      <c r="J78">
        <v>0.75</v>
      </c>
      <c r="K78">
        <v>0.36</v>
      </c>
    </row>
    <row r="79" spans="1:11" x14ac:dyDescent="0.35">
      <c r="A79">
        <v>34</v>
      </c>
      <c r="B79">
        <v>1</v>
      </c>
      <c r="C79">
        <v>2</v>
      </c>
      <c r="D79">
        <v>16</v>
      </c>
      <c r="E79">
        <v>7</v>
      </c>
      <c r="F79">
        <v>0.44</v>
      </c>
      <c r="G79">
        <v>5</v>
      </c>
      <c r="H79">
        <v>62.52</v>
      </c>
      <c r="J79">
        <v>0.7</v>
      </c>
      <c r="K79">
        <v>0.44</v>
      </c>
    </row>
    <row r="80" spans="1:11" x14ac:dyDescent="0.35">
      <c r="A80">
        <v>45</v>
      </c>
      <c r="B80">
        <v>1</v>
      </c>
      <c r="C80">
        <v>2</v>
      </c>
      <c r="D80">
        <v>27</v>
      </c>
      <c r="E80">
        <v>7</v>
      </c>
      <c r="F80">
        <v>0.7</v>
      </c>
      <c r="G80">
        <v>4</v>
      </c>
      <c r="H80">
        <v>368.79</v>
      </c>
      <c r="J80">
        <v>0.8</v>
      </c>
      <c r="K80">
        <v>0.7</v>
      </c>
    </row>
    <row r="81" spans="1:11" x14ac:dyDescent="0.35">
      <c r="A81">
        <v>60</v>
      </c>
      <c r="B81">
        <v>1</v>
      </c>
      <c r="C81">
        <v>4</v>
      </c>
      <c r="D81">
        <v>42</v>
      </c>
      <c r="E81">
        <v>8</v>
      </c>
      <c r="F81">
        <v>1</v>
      </c>
      <c r="G81">
        <v>7</v>
      </c>
      <c r="H81">
        <v>32.49</v>
      </c>
      <c r="J81">
        <v>0.6</v>
      </c>
      <c r="K81">
        <v>1</v>
      </c>
    </row>
    <row r="82" spans="1:11" x14ac:dyDescent="0.35">
      <c r="A82">
        <v>45</v>
      </c>
      <c r="B82">
        <v>1</v>
      </c>
      <c r="C82">
        <v>3</v>
      </c>
      <c r="D82">
        <v>21</v>
      </c>
      <c r="E82">
        <v>8</v>
      </c>
      <c r="F82">
        <v>2.41</v>
      </c>
      <c r="G82">
        <v>11</v>
      </c>
      <c r="H82">
        <v>234.16</v>
      </c>
      <c r="J82">
        <v>0.9</v>
      </c>
      <c r="K82">
        <v>2.41</v>
      </c>
    </row>
    <row r="83" spans="1:11" x14ac:dyDescent="0.35">
      <c r="A83">
        <v>60</v>
      </c>
      <c r="B83">
        <v>1</v>
      </c>
      <c r="C83">
        <v>2</v>
      </c>
      <c r="D83">
        <v>40</v>
      </c>
      <c r="E83">
        <v>3</v>
      </c>
      <c r="F83">
        <v>0.74</v>
      </c>
      <c r="G83">
        <v>6</v>
      </c>
      <c r="H83">
        <v>78.569999999999993</v>
      </c>
      <c r="J83">
        <v>0.80000000000000016</v>
      </c>
      <c r="K83">
        <v>0.74</v>
      </c>
    </row>
    <row r="84" spans="1:11" x14ac:dyDescent="0.35">
      <c r="A84">
        <v>58</v>
      </c>
      <c r="B84">
        <v>1</v>
      </c>
      <c r="C84">
        <v>2</v>
      </c>
      <c r="D84">
        <v>40</v>
      </c>
      <c r="E84">
        <v>9</v>
      </c>
      <c r="F84">
        <v>1.06</v>
      </c>
      <c r="G84">
        <v>9</v>
      </c>
      <c r="H84">
        <v>243.3</v>
      </c>
      <c r="J84">
        <v>0.5</v>
      </c>
      <c r="K84">
        <v>1.06</v>
      </c>
    </row>
    <row r="85" spans="1:11" x14ac:dyDescent="0.35">
      <c r="A85">
        <v>40</v>
      </c>
      <c r="B85">
        <v>1</v>
      </c>
      <c r="C85">
        <v>2</v>
      </c>
      <c r="D85">
        <v>22</v>
      </c>
      <c r="E85">
        <v>8</v>
      </c>
      <c r="F85">
        <v>1</v>
      </c>
      <c r="G85">
        <v>5</v>
      </c>
      <c r="H85">
        <v>353.86</v>
      </c>
      <c r="J85">
        <v>0.8</v>
      </c>
      <c r="K85">
        <v>1</v>
      </c>
    </row>
    <row r="86" spans="1:11" x14ac:dyDescent="0.35">
      <c r="A86">
        <v>60</v>
      </c>
      <c r="B86">
        <v>1</v>
      </c>
      <c r="C86">
        <v>3</v>
      </c>
      <c r="D86">
        <v>38</v>
      </c>
      <c r="E86">
        <v>0</v>
      </c>
      <c r="F86">
        <v>0.8</v>
      </c>
      <c r="G86">
        <v>17</v>
      </c>
      <c r="H86">
        <v>365.78</v>
      </c>
      <c r="J86">
        <v>0.6</v>
      </c>
      <c r="K86">
        <v>0.8</v>
      </c>
    </row>
    <row r="87" spans="1:11" x14ac:dyDescent="0.35">
      <c r="A87">
        <v>34</v>
      </c>
      <c r="B87">
        <v>1</v>
      </c>
      <c r="C87">
        <v>2</v>
      </c>
      <c r="D87">
        <v>16</v>
      </c>
      <c r="E87">
        <v>2</v>
      </c>
      <c r="F87">
        <v>0.84</v>
      </c>
      <c r="G87">
        <v>3</v>
      </c>
      <c r="H87">
        <v>242.9</v>
      </c>
      <c r="J87">
        <v>0.69999999999999984</v>
      </c>
      <c r="K87">
        <v>0.84</v>
      </c>
    </row>
    <row r="88" spans="1:11" x14ac:dyDescent="0.35">
      <c r="A88">
        <v>75</v>
      </c>
      <c r="B88">
        <v>1</v>
      </c>
      <c r="C88">
        <v>3</v>
      </c>
      <c r="D88">
        <v>57</v>
      </c>
      <c r="E88">
        <v>7</v>
      </c>
      <c r="F88">
        <v>1.08</v>
      </c>
      <c r="G88">
        <v>10</v>
      </c>
      <c r="H88">
        <v>205.99</v>
      </c>
      <c r="J88">
        <v>0.8</v>
      </c>
      <c r="K88">
        <v>1.08</v>
      </c>
    </row>
    <row r="89" spans="1:11" x14ac:dyDescent="0.35">
      <c r="A89">
        <v>44</v>
      </c>
      <c r="B89">
        <v>1</v>
      </c>
      <c r="C89">
        <v>2</v>
      </c>
      <c r="D89">
        <v>26</v>
      </c>
      <c r="E89">
        <v>6</v>
      </c>
      <c r="F89">
        <v>0.8</v>
      </c>
      <c r="G89">
        <v>9</v>
      </c>
      <c r="H89">
        <v>276.08999999999997</v>
      </c>
      <c r="J89">
        <v>0.7</v>
      </c>
      <c r="K89">
        <v>0.8</v>
      </c>
    </row>
    <row r="90" spans="1:11" x14ac:dyDescent="0.35">
      <c r="A90">
        <v>48</v>
      </c>
      <c r="B90">
        <v>1</v>
      </c>
      <c r="C90">
        <v>2</v>
      </c>
      <c r="D90">
        <v>15</v>
      </c>
      <c r="E90">
        <v>7</v>
      </c>
      <c r="F90">
        <v>1.2</v>
      </c>
      <c r="G90">
        <v>7</v>
      </c>
      <c r="H90">
        <v>220.26</v>
      </c>
      <c r="J90">
        <v>0.7</v>
      </c>
      <c r="K90">
        <v>1.2</v>
      </c>
    </row>
    <row r="91" spans="1:11" x14ac:dyDescent="0.35">
      <c r="A91">
        <v>45</v>
      </c>
      <c r="B91">
        <v>1</v>
      </c>
      <c r="C91">
        <v>3</v>
      </c>
      <c r="D91">
        <v>27</v>
      </c>
      <c r="E91">
        <v>6</v>
      </c>
      <c r="F91">
        <v>1.08</v>
      </c>
      <c r="G91">
        <v>12</v>
      </c>
      <c r="H91">
        <v>211.24</v>
      </c>
      <c r="J91">
        <v>0.69999999999999984</v>
      </c>
      <c r="K91">
        <v>1.08</v>
      </c>
    </row>
    <row r="92" spans="1:11" x14ac:dyDescent="0.35">
      <c r="A92">
        <v>45</v>
      </c>
      <c r="B92">
        <v>1</v>
      </c>
      <c r="C92">
        <v>3</v>
      </c>
      <c r="D92">
        <v>20</v>
      </c>
      <c r="E92">
        <v>6</v>
      </c>
      <c r="F92">
        <v>0.9</v>
      </c>
      <c r="G92">
        <v>8</v>
      </c>
      <c r="H92">
        <v>314.01</v>
      </c>
      <c r="J92">
        <v>0.7</v>
      </c>
      <c r="K92">
        <v>0.9</v>
      </c>
    </row>
    <row r="93" spans="1:11" x14ac:dyDescent="0.35">
      <c r="A93">
        <v>45</v>
      </c>
      <c r="B93">
        <v>1</v>
      </c>
      <c r="C93">
        <v>2</v>
      </c>
      <c r="D93">
        <v>18</v>
      </c>
      <c r="E93">
        <v>2</v>
      </c>
      <c r="F93">
        <v>0.96</v>
      </c>
      <c r="G93">
        <v>7</v>
      </c>
      <c r="H93">
        <v>129.41999999999999</v>
      </c>
      <c r="J93">
        <v>0.8</v>
      </c>
      <c r="K93">
        <v>0.96</v>
      </c>
    </row>
    <row r="94" spans="1:11" x14ac:dyDescent="0.35">
      <c r="A94">
        <v>55</v>
      </c>
      <c r="B94">
        <v>2</v>
      </c>
      <c r="C94">
        <v>4</v>
      </c>
      <c r="D94">
        <v>37</v>
      </c>
      <c r="E94">
        <v>7</v>
      </c>
      <c r="F94">
        <v>0.24</v>
      </c>
      <c r="G94">
        <v>5</v>
      </c>
      <c r="H94">
        <v>429.67</v>
      </c>
      <c r="J94">
        <v>0.9</v>
      </c>
      <c r="K94">
        <v>0.24</v>
      </c>
    </row>
    <row r="95" spans="1:11" x14ac:dyDescent="0.35">
      <c r="A95">
        <v>50</v>
      </c>
      <c r="B95">
        <v>1</v>
      </c>
      <c r="C95">
        <v>2</v>
      </c>
      <c r="D95">
        <v>18</v>
      </c>
      <c r="E95">
        <v>2</v>
      </c>
      <c r="F95">
        <v>0.92</v>
      </c>
      <c r="G95">
        <v>10</v>
      </c>
      <c r="H95">
        <v>196.41</v>
      </c>
      <c r="J95">
        <v>0.9</v>
      </c>
      <c r="K95">
        <v>0.92</v>
      </c>
    </row>
    <row r="96" spans="1:11" x14ac:dyDescent="0.35">
      <c r="A96">
        <v>55</v>
      </c>
      <c r="B96">
        <v>1</v>
      </c>
      <c r="C96">
        <v>2</v>
      </c>
      <c r="D96">
        <v>37</v>
      </c>
      <c r="E96">
        <v>3</v>
      </c>
      <c r="F96">
        <v>0.8</v>
      </c>
      <c r="G96">
        <v>7</v>
      </c>
      <c r="H96">
        <v>41.63</v>
      </c>
      <c r="J96">
        <v>0.9</v>
      </c>
      <c r="K96">
        <v>0.8</v>
      </c>
    </row>
    <row r="97" spans="1:11" x14ac:dyDescent="0.35">
      <c r="A97">
        <v>48</v>
      </c>
      <c r="B97">
        <v>1</v>
      </c>
      <c r="C97">
        <v>2</v>
      </c>
      <c r="D97">
        <v>10</v>
      </c>
      <c r="E97">
        <v>6</v>
      </c>
      <c r="F97">
        <v>0.84</v>
      </c>
      <c r="G97">
        <v>5</v>
      </c>
      <c r="H97">
        <v>186.44</v>
      </c>
      <c r="J97">
        <v>0.9</v>
      </c>
      <c r="K97">
        <v>0.84</v>
      </c>
    </row>
    <row r="98" spans="1:11" x14ac:dyDescent="0.35">
      <c r="A98">
        <v>35</v>
      </c>
      <c r="B98">
        <v>1</v>
      </c>
      <c r="C98">
        <v>2</v>
      </c>
      <c r="D98">
        <v>17</v>
      </c>
      <c r="E98">
        <v>6</v>
      </c>
      <c r="F98">
        <v>0.68</v>
      </c>
      <c r="G98">
        <v>8</v>
      </c>
      <c r="H98">
        <v>423.87</v>
      </c>
      <c r="J98">
        <v>0.7</v>
      </c>
      <c r="K98">
        <v>0.68</v>
      </c>
    </row>
    <row r="99" spans="1:11" x14ac:dyDescent="0.35">
      <c r="A99">
        <v>40</v>
      </c>
      <c r="B99">
        <v>1</v>
      </c>
      <c r="C99">
        <v>2</v>
      </c>
      <c r="D99">
        <v>14</v>
      </c>
      <c r="E99">
        <v>3</v>
      </c>
      <c r="F99">
        <v>0.84</v>
      </c>
      <c r="G99">
        <v>4</v>
      </c>
      <c r="H99">
        <v>168.39</v>
      </c>
      <c r="J99">
        <v>0.9</v>
      </c>
      <c r="K99">
        <v>0.84</v>
      </c>
    </row>
    <row r="100" spans="1:11" x14ac:dyDescent="0.35">
      <c r="A100">
        <v>57</v>
      </c>
      <c r="B100">
        <v>1</v>
      </c>
      <c r="C100">
        <v>3</v>
      </c>
      <c r="D100">
        <v>39</v>
      </c>
      <c r="E100">
        <v>9</v>
      </c>
      <c r="F100">
        <v>0.21</v>
      </c>
      <c r="G100">
        <v>14</v>
      </c>
      <c r="H100">
        <v>579.04999999999995</v>
      </c>
      <c r="J100">
        <v>0.9</v>
      </c>
      <c r="K100">
        <v>0.21</v>
      </c>
    </row>
    <row r="101" spans="1:11" x14ac:dyDescent="0.35">
      <c r="A101">
        <v>54</v>
      </c>
      <c r="B101">
        <v>1</v>
      </c>
      <c r="C101">
        <v>2</v>
      </c>
      <c r="D101">
        <v>12</v>
      </c>
      <c r="E101">
        <v>3</v>
      </c>
      <c r="F101">
        <v>2.4E-2</v>
      </c>
      <c r="G101">
        <v>9</v>
      </c>
      <c r="H101">
        <v>714.58</v>
      </c>
      <c r="J101">
        <v>0.95</v>
      </c>
      <c r="K101">
        <v>2.4E-2</v>
      </c>
    </row>
    <row r="102" spans="1:11" x14ac:dyDescent="0.35">
      <c r="A102">
        <v>30</v>
      </c>
      <c r="B102">
        <v>1</v>
      </c>
      <c r="C102">
        <v>2</v>
      </c>
      <c r="D102">
        <v>12</v>
      </c>
      <c r="E102">
        <v>6</v>
      </c>
      <c r="F102">
        <v>0.8</v>
      </c>
      <c r="G102">
        <v>6</v>
      </c>
      <c r="H102">
        <v>27.44</v>
      </c>
      <c r="J102">
        <v>0.97999999999999987</v>
      </c>
      <c r="K102">
        <v>0.8</v>
      </c>
    </row>
    <row r="103" spans="1:11" x14ac:dyDescent="0.35">
      <c r="A103">
        <v>40</v>
      </c>
      <c r="B103">
        <v>1</v>
      </c>
      <c r="C103">
        <v>2</v>
      </c>
      <c r="D103">
        <v>16</v>
      </c>
      <c r="E103">
        <v>3</v>
      </c>
      <c r="F103">
        <v>0.2</v>
      </c>
      <c r="G103">
        <v>13</v>
      </c>
      <c r="H103">
        <v>608.65</v>
      </c>
      <c r="J103">
        <v>0.94999999999999984</v>
      </c>
      <c r="K103">
        <v>0.2</v>
      </c>
    </row>
    <row r="104" spans="1:11" x14ac:dyDescent="0.35">
      <c r="A104">
        <v>46</v>
      </c>
      <c r="B104">
        <v>1</v>
      </c>
      <c r="C104">
        <v>3</v>
      </c>
      <c r="D104">
        <v>17</v>
      </c>
      <c r="E104">
        <v>6</v>
      </c>
      <c r="F104">
        <v>0.84</v>
      </c>
      <c r="G104">
        <v>5</v>
      </c>
      <c r="H104">
        <v>49.65</v>
      </c>
      <c r="J104">
        <v>0.9</v>
      </c>
      <c r="K104">
        <v>0.84</v>
      </c>
    </row>
    <row r="105" spans="1:11" x14ac:dyDescent="0.35">
      <c r="A105">
        <v>50</v>
      </c>
      <c r="B105">
        <v>1</v>
      </c>
      <c r="C105">
        <v>2</v>
      </c>
      <c r="D105">
        <v>32</v>
      </c>
      <c r="E105">
        <v>6</v>
      </c>
      <c r="F105">
        <v>1.4</v>
      </c>
      <c r="G105">
        <v>9</v>
      </c>
      <c r="H105">
        <v>170.79</v>
      </c>
      <c r="J105">
        <v>0.98</v>
      </c>
      <c r="K105">
        <v>1.4</v>
      </c>
    </row>
    <row r="106" spans="1:11" x14ac:dyDescent="0.35">
      <c r="A106">
        <v>74</v>
      </c>
      <c r="B106">
        <v>1</v>
      </c>
      <c r="C106">
        <v>3</v>
      </c>
      <c r="D106">
        <v>45</v>
      </c>
      <c r="E106">
        <v>2</v>
      </c>
      <c r="F106">
        <v>0.92</v>
      </c>
      <c r="G106">
        <v>7</v>
      </c>
      <c r="H106">
        <v>84.17</v>
      </c>
      <c r="J106">
        <v>1</v>
      </c>
      <c r="K106">
        <v>0.92</v>
      </c>
    </row>
    <row r="107" spans="1:11" x14ac:dyDescent="0.35">
      <c r="A107">
        <v>45</v>
      </c>
      <c r="B107">
        <v>1</v>
      </c>
      <c r="C107">
        <v>2</v>
      </c>
      <c r="D107">
        <v>27</v>
      </c>
      <c r="E107">
        <v>6</v>
      </c>
      <c r="F107">
        <v>2</v>
      </c>
      <c r="G107">
        <v>11</v>
      </c>
      <c r="H107">
        <v>210.51</v>
      </c>
      <c r="J107">
        <v>1</v>
      </c>
      <c r="K107">
        <v>2</v>
      </c>
    </row>
    <row r="108" spans="1:11" x14ac:dyDescent="0.35">
      <c r="A108">
        <v>42</v>
      </c>
      <c r="B108">
        <v>1</v>
      </c>
      <c r="C108">
        <v>3</v>
      </c>
      <c r="D108">
        <v>10</v>
      </c>
      <c r="E108">
        <v>7</v>
      </c>
      <c r="F108">
        <v>0.96</v>
      </c>
      <c r="G108">
        <v>7</v>
      </c>
      <c r="H108">
        <v>252.89</v>
      </c>
      <c r="J108">
        <v>0.95</v>
      </c>
      <c r="K108">
        <v>0.96</v>
      </c>
    </row>
    <row r="109" spans="1:11" x14ac:dyDescent="0.35">
      <c r="A109">
        <v>52</v>
      </c>
      <c r="B109">
        <v>1</v>
      </c>
      <c r="C109">
        <v>3</v>
      </c>
      <c r="D109">
        <v>5</v>
      </c>
      <c r="E109">
        <v>3</v>
      </c>
      <c r="F109">
        <v>0.72</v>
      </c>
      <c r="G109">
        <v>13</v>
      </c>
      <c r="H109">
        <v>190.21</v>
      </c>
      <c r="J109">
        <v>0.9</v>
      </c>
      <c r="K109">
        <v>0.72</v>
      </c>
    </row>
    <row r="110" spans="1:11" x14ac:dyDescent="0.35">
      <c r="A110">
        <v>60</v>
      </c>
      <c r="B110">
        <v>1</v>
      </c>
      <c r="C110">
        <v>3</v>
      </c>
      <c r="D110">
        <v>36</v>
      </c>
      <c r="E110">
        <v>0</v>
      </c>
      <c r="F110">
        <v>0.8</v>
      </c>
      <c r="G110">
        <v>8</v>
      </c>
      <c r="H110">
        <v>194.49</v>
      </c>
      <c r="J110">
        <v>0.95</v>
      </c>
      <c r="K110">
        <v>0.8</v>
      </c>
    </row>
    <row r="111" spans="1:11" x14ac:dyDescent="0.35">
      <c r="A111">
        <v>36</v>
      </c>
      <c r="B111">
        <v>1</v>
      </c>
      <c r="C111">
        <v>2</v>
      </c>
      <c r="D111">
        <v>18</v>
      </c>
      <c r="E111">
        <v>7</v>
      </c>
      <c r="F111">
        <v>0.88</v>
      </c>
      <c r="G111">
        <v>8</v>
      </c>
      <c r="H111">
        <v>395.86</v>
      </c>
      <c r="J111">
        <v>0.2</v>
      </c>
      <c r="K111">
        <v>0.88</v>
      </c>
    </row>
    <row r="112" spans="1:11" x14ac:dyDescent="0.35">
      <c r="A112">
        <v>40</v>
      </c>
      <c r="B112">
        <v>1</v>
      </c>
      <c r="C112">
        <v>2</v>
      </c>
      <c r="D112">
        <v>6</v>
      </c>
      <c r="E112">
        <v>7</v>
      </c>
      <c r="F112">
        <v>0.8</v>
      </c>
      <c r="G112">
        <v>9</v>
      </c>
      <c r="H112">
        <v>125.45</v>
      </c>
      <c r="J112">
        <v>0.9</v>
      </c>
      <c r="K112">
        <v>0.8</v>
      </c>
    </row>
    <row r="113" spans="1:11" x14ac:dyDescent="0.35">
      <c r="A113">
        <v>62</v>
      </c>
      <c r="B113">
        <v>1</v>
      </c>
      <c r="C113">
        <v>1</v>
      </c>
      <c r="D113">
        <v>44</v>
      </c>
      <c r="E113">
        <v>0</v>
      </c>
      <c r="F113">
        <v>0.8</v>
      </c>
      <c r="G113">
        <v>6</v>
      </c>
      <c r="H113">
        <v>93.66</v>
      </c>
      <c r="J113">
        <v>0.8</v>
      </c>
      <c r="K113">
        <v>0.8</v>
      </c>
    </row>
    <row r="114" spans="1:11" x14ac:dyDescent="0.35">
      <c r="A114">
        <v>32</v>
      </c>
      <c r="B114">
        <v>1</v>
      </c>
      <c r="C114">
        <v>1</v>
      </c>
      <c r="D114">
        <v>14</v>
      </c>
      <c r="E114">
        <v>7</v>
      </c>
      <c r="F114">
        <v>0.6</v>
      </c>
      <c r="G114">
        <v>7</v>
      </c>
      <c r="H114">
        <v>458.93</v>
      </c>
      <c r="J114">
        <v>0.8</v>
      </c>
      <c r="K114">
        <v>0.6</v>
      </c>
    </row>
    <row r="115" spans="1:11" x14ac:dyDescent="0.35">
      <c r="A115">
        <v>55</v>
      </c>
      <c r="B115">
        <v>1</v>
      </c>
      <c r="C115">
        <v>3</v>
      </c>
      <c r="D115">
        <v>15</v>
      </c>
      <c r="E115">
        <v>7</v>
      </c>
      <c r="F115">
        <v>0.6</v>
      </c>
      <c r="G115">
        <v>6</v>
      </c>
      <c r="H115">
        <v>772.8</v>
      </c>
      <c r="J115">
        <v>0.8</v>
      </c>
      <c r="K115">
        <v>0.6</v>
      </c>
    </row>
    <row r="116" spans="1:11" x14ac:dyDescent="0.35">
      <c r="A116">
        <v>60</v>
      </c>
      <c r="B116">
        <v>1</v>
      </c>
      <c r="C116">
        <v>2</v>
      </c>
      <c r="D116">
        <v>40</v>
      </c>
      <c r="E116">
        <v>0</v>
      </c>
      <c r="F116">
        <v>0.3</v>
      </c>
      <c r="G116">
        <v>13</v>
      </c>
      <c r="H116">
        <v>514.87</v>
      </c>
      <c r="J116">
        <v>0.7</v>
      </c>
      <c r="K116">
        <v>0.3</v>
      </c>
    </row>
    <row r="117" spans="1:11" x14ac:dyDescent="0.35">
      <c r="A117">
        <v>65</v>
      </c>
      <c r="B117">
        <v>1</v>
      </c>
      <c r="C117">
        <v>2</v>
      </c>
      <c r="D117">
        <v>47</v>
      </c>
      <c r="E117">
        <v>0</v>
      </c>
      <c r="F117">
        <v>0.1</v>
      </c>
      <c r="G117">
        <v>7</v>
      </c>
      <c r="H117">
        <v>1074.4000000000001</v>
      </c>
      <c r="J117">
        <v>0.6</v>
      </c>
      <c r="K117">
        <v>0.1</v>
      </c>
    </row>
    <row r="118" spans="1:11" x14ac:dyDescent="0.35">
      <c r="A118">
        <v>40</v>
      </c>
      <c r="B118">
        <v>1</v>
      </c>
      <c r="C118">
        <v>2</v>
      </c>
      <c r="D118">
        <v>8</v>
      </c>
      <c r="E118">
        <v>3</v>
      </c>
      <c r="F118">
        <v>0.4</v>
      </c>
      <c r="G118">
        <v>9</v>
      </c>
      <c r="H118">
        <v>313.27999999999997</v>
      </c>
      <c r="J118">
        <v>0.95</v>
      </c>
      <c r="K118">
        <v>0.4</v>
      </c>
    </row>
    <row r="119" spans="1:11" x14ac:dyDescent="0.35">
      <c r="A119">
        <v>30</v>
      </c>
      <c r="B119">
        <v>1</v>
      </c>
      <c r="C119">
        <v>3</v>
      </c>
      <c r="D119">
        <v>12</v>
      </c>
      <c r="E119">
        <v>3</v>
      </c>
      <c r="F119">
        <v>1.04</v>
      </c>
      <c r="G119">
        <v>12</v>
      </c>
      <c r="H119">
        <v>513.52</v>
      </c>
      <c r="J119">
        <v>0.87</v>
      </c>
      <c r="K119">
        <v>1.04</v>
      </c>
    </row>
    <row r="120" spans="1:11" x14ac:dyDescent="0.35">
      <c r="A120">
        <v>25</v>
      </c>
      <c r="B120">
        <v>1</v>
      </c>
      <c r="C120">
        <v>2</v>
      </c>
      <c r="D120">
        <v>7</v>
      </c>
      <c r="E120">
        <v>6</v>
      </c>
      <c r="F120">
        <v>0.21</v>
      </c>
      <c r="G120">
        <v>4</v>
      </c>
      <c r="H120">
        <v>1905.86</v>
      </c>
      <c r="J120">
        <v>0.9</v>
      </c>
      <c r="K120">
        <v>0.21</v>
      </c>
    </row>
    <row r="121" spans="1:11" x14ac:dyDescent="0.35">
      <c r="A121">
        <v>40</v>
      </c>
      <c r="B121">
        <v>1</v>
      </c>
      <c r="C121">
        <v>2</v>
      </c>
      <c r="D121">
        <v>9</v>
      </c>
      <c r="E121">
        <v>3</v>
      </c>
      <c r="F121">
        <v>0.38</v>
      </c>
      <c r="G121">
        <v>8</v>
      </c>
      <c r="H121">
        <v>1097.21</v>
      </c>
      <c r="J121">
        <v>0.89</v>
      </c>
      <c r="K121">
        <v>0.38</v>
      </c>
    </row>
    <row r="122" spans="1:11" x14ac:dyDescent="0.35">
      <c r="A122">
        <v>55</v>
      </c>
      <c r="B122">
        <v>1</v>
      </c>
      <c r="C122">
        <v>2</v>
      </c>
      <c r="D122">
        <v>37</v>
      </c>
      <c r="E122">
        <v>3</v>
      </c>
      <c r="F122">
        <v>0.54</v>
      </c>
      <c r="G122">
        <v>6</v>
      </c>
      <c r="H122">
        <v>261.74</v>
      </c>
      <c r="J122">
        <v>0.8</v>
      </c>
      <c r="K122">
        <v>0.54</v>
      </c>
    </row>
    <row r="123" spans="1:11" x14ac:dyDescent="0.35">
      <c r="A123">
        <v>55</v>
      </c>
      <c r="B123">
        <v>1</v>
      </c>
      <c r="C123">
        <v>3</v>
      </c>
      <c r="D123">
        <v>32</v>
      </c>
      <c r="E123">
        <v>0</v>
      </c>
      <c r="F123">
        <v>1</v>
      </c>
      <c r="G123">
        <v>7</v>
      </c>
      <c r="H123">
        <v>344.3</v>
      </c>
      <c r="J123">
        <v>0.9</v>
      </c>
      <c r="K123">
        <v>1</v>
      </c>
    </row>
    <row r="124" spans="1:11" x14ac:dyDescent="0.35">
      <c r="A124">
        <v>41</v>
      </c>
      <c r="B124">
        <v>1</v>
      </c>
      <c r="C124">
        <v>2</v>
      </c>
      <c r="D124">
        <v>11</v>
      </c>
      <c r="E124">
        <v>0</v>
      </c>
      <c r="F124">
        <v>0.24</v>
      </c>
      <c r="G124">
        <v>5</v>
      </c>
      <c r="H124">
        <v>1822</v>
      </c>
      <c r="J124">
        <v>0.83</v>
      </c>
      <c r="K124">
        <v>0.24</v>
      </c>
    </row>
    <row r="125" spans="1:11" x14ac:dyDescent="0.35">
      <c r="A125">
        <v>55</v>
      </c>
      <c r="B125">
        <v>1</v>
      </c>
      <c r="C125">
        <v>3</v>
      </c>
      <c r="D125">
        <v>37</v>
      </c>
      <c r="E125">
        <v>2</v>
      </c>
      <c r="F125">
        <v>1.19</v>
      </c>
      <c r="G125">
        <v>18</v>
      </c>
      <c r="H125">
        <v>327.52</v>
      </c>
      <c r="J125">
        <v>0.7</v>
      </c>
      <c r="K125">
        <v>1.19</v>
      </c>
    </row>
    <row r="126" spans="1:11" x14ac:dyDescent="0.35">
      <c r="A126">
        <v>30</v>
      </c>
      <c r="B126">
        <v>1</v>
      </c>
      <c r="C126">
        <v>1</v>
      </c>
      <c r="D126">
        <v>12</v>
      </c>
      <c r="E126">
        <v>8</v>
      </c>
      <c r="F126">
        <v>0.96</v>
      </c>
      <c r="G126">
        <v>5</v>
      </c>
      <c r="H126">
        <v>607.48</v>
      </c>
      <c r="J126">
        <v>0.9</v>
      </c>
      <c r="K126">
        <v>0.96</v>
      </c>
    </row>
    <row r="127" spans="1:11" x14ac:dyDescent="0.35">
      <c r="A127">
        <v>61</v>
      </c>
      <c r="B127">
        <v>1</v>
      </c>
      <c r="C127">
        <v>2</v>
      </c>
      <c r="D127">
        <v>30</v>
      </c>
      <c r="E127">
        <v>3</v>
      </c>
      <c r="F127">
        <v>0.96</v>
      </c>
      <c r="G127">
        <v>9</v>
      </c>
      <c r="H127">
        <v>285.14999999999998</v>
      </c>
      <c r="J127">
        <v>0.7</v>
      </c>
      <c r="K127">
        <v>0.96</v>
      </c>
    </row>
    <row r="128" spans="1:11" x14ac:dyDescent="0.35">
      <c r="A128">
        <v>70</v>
      </c>
      <c r="B128">
        <v>1</v>
      </c>
      <c r="C128">
        <v>3</v>
      </c>
      <c r="D128">
        <v>52</v>
      </c>
      <c r="E128">
        <v>0</v>
      </c>
      <c r="F128">
        <v>1.03</v>
      </c>
      <c r="G128">
        <v>5</v>
      </c>
      <c r="H128">
        <v>219.42</v>
      </c>
      <c r="J128">
        <v>0.8</v>
      </c>
      <c r="K128">
        <v>1.03</v>
      </c>
    </row>
    <row r="129" spans="1:11" x14ac:dyDescent="0.35">
      <c r="A129">
        <v>40</v>
      </c>
      <c r="B129">
        <v>1</v>
      </c>
      <c r="C129">
        <v>2</v>
      </c>
      <c r="D129">
        <v>22</v>
      </c>
      <c r="E129">
        <v>3</v>
      </c>
      <c r="F129">
        <v>0.24</v>
      </c>
      <c r="G129">
        <v>6</v>
      </c>
      <c r="H129">
        <v>1882.38</v>
      </c>
      <c r="J129">
        <v>0.90000000000000013</v>
      </c>
      <c r="K129">
        <v>0.24</v>
      </c>
    </row>
    <row r="130" spans="1:11" x14ac:dyDescent="0.35">
      <c r="A130">
        <v>45</v>
      </c>
      <c r="B130">
        <v>1</v>
      </c>
      <c r="C130">
        <v>2</v>
      </c>
      <c r="D130">
        <v>10</v>
      </c>
      <c r="E130">
        <v>7</v>
      </c>
      <c r="F130">
        <v>0.48</v>
      </c>
      <c r="G130">
        <v>10</v>
      </c>
      <c r="H130">
        <v>396.15</v>
      </c>
      <c r="J130">
        <v>0.9</v>
      </c>
      <c r="K130">
        <v>0.48</v>
      </c>
    </row>
    <row r="131" spans="1:11" x14ac:dyDescent="0.35">
      <c r="A131">
        <v>45</v>
      </c>
      <c r="B131">
        <v>1</v>
      </c>
      <c r="C131">
        <v>2</v>
      </c>
      <c r="D131">
        <v>15</v>
      </c>
      <c r="E131">
        <v>3</v>
      </c>
      <c r="F131">
        <v>2</v>
      </c>
      <c r="G131">
        <v>8</v>
      </c>
      <c r="H131">
        <v>140.13</v>
      </c>
      <c r="J131">
        <v>0.85</v>
      </c>
      <c r="K131">
        <v>2</v>
      </c>
    </row>
    <row r="132" spans="1:11" x14ac:dyDescent="0.35">
      <c r="A132">
        <v>28</v>
      </c>
      <c r="B132">
        <v>1</v>
      </c>
      <c r="C132">
        <v>3</v>
      </c>
      <c r="D132">
        <v>10</v>
      </c>
      <c r="E132">
        <v>6</v>
      </c>
      <c r="F132">
        <v>0.6</v>
      </c>
      <c r="G132">
        <v>7</v>
      </c>
      <c r="H132">
        <v>254</v>
      </c>
      <c r="J132">
        <v>0.9</v>
      </c>
      <c r="K132">
        <v>0.6</v>
      </c>
    </row>
    <row r="133" spans="1:11" x14ac:dyDescent="0.35">
      <c r="A133">
        <v>52</v>
      </c>
      <c r="B133">
        <v>1</v>
      </c>
      <c r="C133">
        <v>2</v>
      </c>
      <c r="D133">
        <v>34</v>
      </c>
      <c r="E133">
        <v>3</v>
      </c>
      <c r="F133">
        <v>1.28</v>
      </c>
      <c r="G133">
        <v>7</v>
      </c>
      <c r="H133">
        <v>318.39</v>
      </c>
      <c r="J133">
        <v>0.9</v>
      </c>
      <c r="K133">
        <v>1.28</v>
      </c>
    </row>
    <row r="134" spans="1:11" x14ac:dyDescent="0.35">
      <c r="A134">
        <v>36</v>
      </c>
      <c r="B134">
        <v>1</v>
      </c>
      <c r="C134">
        <v>2</v>
      </c>
      <c r="D134">
        <v>18</v>
      </c>
      <c r="E134">
        <v>0</v>
      </c>
      <c r="F134">
        <v>0.8</v>
      </c>
      <c r="G134">
        <v>5</v>
      </c>
      <c r="H134">
        <v>1580.28</v>
      </c>
      <c r="J134">
        <v>0.95</v>
      </c>
      <c r="K134">
        <v>0.8</v>
      </c>
    </row>
    <row r="135" spans="1:11" x14ac:dyDescent="0.35">
      <c r="A135">
        <v>50</v>
      </c>
      <c r="B135">
        <v>1</v>
      </c>
      <c r="C135">
        <v>3</v>
      </c>
      <c r="D135">
        <v>13</v>
      </c>
      <c r="E135">
        <v>8</v>
      </c>
      <c r="F135">
        <v>0.8</v>
      </c>
      <c r="G135">
        <v>13</v>
      </c>
      <c r="H135">
        <v>1215.99</v>
      </c>
      <c r="J135">
        <v>0.85</v>
      </c>
      <c r="K135">
        <v>0.8</v>
      </c>
    </row>
    <row r="136" spans="1:11" x14ac:dyDescent="0.35">
      <c r="A136">
        <v>79</v>
      </c>
      <c r="B136">
        <v>1</v>
      </c>
      <c r="C136">
        <v>4</v>
      </c>
      <c r="D136">
        <v>54</v>
      </c>
      <c r="E136">
        <v>0</v>
      </c>
      <c r="F136">
        <v>0.55000000000000004</v>
      </c>
      <c r="G136">
        <v>9</v>
      </c>
      <c r="H136">
        <v>1014.36</v>
      </c>
      <c r="J136">
        <v>0.8</v>
      </c>
      <c r="K136">
        <v>0.55000000000000004</v>
      </c>
    </row>
    <row r="137" spans="1:11" x14ac:dyDescent="0.35">
      <c r="A137">
        <v>36</v>
      </c>
      <c r="B137">
        <v>1</v>
      </c>
      <c r="C137">
        <v>3</v>
      </c>
      <c r="D137">
        <v>18</v>
      </c>
      <c r="E137">
        <v>3</v>
      </c>
      <c r="F137">
        <v>0.72</v>
      </c>
      <c r="G137">
        <v>5</v>
      </c>
      <c r="H137">
        <v>836.9</v>
      </c>
      <c r="J137">
        <v>0.9</v>
      </c>
      <c r="K137">
        <v>0.72</v>
      </c>
    </row>
    <row r="138" spans="1:11" x14ac:dyDescent="0.35">
      <c r="A138">
        <v>70</v>
      </c>
      <c r="B138">
        <v>1</v>
      </c>
      <c r="C138">
        <v>3</v>
      </c>
      <c r="D138">
        <v>48</v>
      </c>
      <c r="E138">
        <v>3</v>
      </c>
      <c r="F138">
        <v>0.8</v>
      </c>
      <c r="G138">
        <v>16</v>
      </c>
      <c r="H138">
        <v>336.41</v>
      </c>
      <c r="J138">
        <v>0.95</v>
      </c>
      <c r="K138">
        <v>0.8</v>
      </c>
    </row>
    <row r="139" spans="1:11" x14ac:dyDescent="0.35">
      <c r="A139">
        <v>37</v>
      </c>
      <c r="B139">
        <v>1</v>
      </c>
      <c r="C139">
        <v>3</v>
      </c>
      <c r="D139">
        <v>19</v>
      </c>
      <c r="E139">
        <v>2</v>
      </c>
      <c r="F139">
        <v>0.96</v>
      </c>
      <c r="G139">
        <v>11</v>
      </c>
      <c r="H139">
        <v>316.23</v>
      </c>
      <c r="J139">
        <v>0.7</v>
      </c>
      <c r="K139">
        <v>0.96</v>
      </c>
    </row>
    <row r="140" spans="1:11" x14ac:dyDescent="0.35">
      <c r="A140">
        <v>60</v>
      </c>
      <c r="B140">
        <v>1</v>
      </c>
      <c r="C140">
        <v>3</v>
      </c>
      <c r="D140">
        <v>31</v>
      </c>
      <c r="E140">
        <v>3</v>
      </c>
      <c r="F140">
        <v>0.7</v>
      </c>
      <c r="G140">
        <v>7</v>
      </c>
      <c r="H140">
        <v>60.51</v>
      </c>
      <c r="J140">
        <v>0.8</v>
      </c>
      <c r="K140">
        <v>0.7</v>
      </c>
    </row>
    <row r="141" spans="1:11" x14ac:dyDescent="0.35">
      <c r="A141">
        <v>58</v>
      </c>
      <c r="B141">
        <v>1</v>
      </c>
      <c r="C141">
        <v>2</v>
      </c>
      <c r="D141">
        <v>40</v>
      </c>
      <c r="E141">
        <v>0</v>
      </c>
      <c r="F141">
        <v>0.8</v>
      </c>
      <c r="G141">
        <v>7</v>
      </c>
      <c r="H141">
        <v>560.03</v>
      </c>
      <c r="J141">
        <v>0.90000000000000013</v>
      </c>
      <c r="K141">
        <v>0.8</v>
      </c>
    </row>
    <row r="142" spans="1:11" x14ac:dyDescent="0.35">
      <c r="A142">
        <v>53</v>
      </c>
      <c r="B142">
        <v>1</v>
      </c>
      <c r="C142">
        <v>3</v>
      </c>
      <c r="D142">
        <v>18</v>
      </c>
      <c r="E142">
        <v>7</v>
      </c>
      <c r="F142">
        <v>0.63</v>
      </c>
      <c r="G142">
        <v>10</v>
      </c>
      <c r="H142">
        <v>759.86</v>
      </c>
      <c r="J142">
        <v>0.8</v>
      </c>
      <c r="K142">
        <v>0.63</v>
      </c>
    </row>
    <row r="143" spans="1:11" x14ac:dyDescent="0.35">
      <c r="A143">
        <v>40</v>
      </c>
      <c r="B143">
        <v>1</v>
      </c>
      <c r="C143">
        <v>2</v>
      </c>
      <c r="D143">
        <v>16</v>
      </c>
      <c r="E143">
        <v>7</v>
      </c>
      <c r="F143">
        <v>0.56000000000000005</v>
      </c>
      <c r="G143">
        <v>8</v>
      </c>
      <c r="H143">
        <v>1113.2</v>
      </c>
      <c r="J143">
        <v>0.8</v>
      </c>
      <c r="K143">
        <v>0.56000000000000005</v>
      </c>
    </row>
    <row r="144" spans="1:11" x14ac:dyDescent="0.35">
      <c r="A144">
        <v>52</v>
      </c>
      <c r="B144">
        <v>1</v>
      </c>
      <c r="C144">
        <v>3</v>
      </c>
      <c r="D144">
        <v>34</v>
      </c>
      <c r="E144">
        <v>7</v>
      </c>
      <c r="F144">
        <v>0.42</v>
      </c>
      <c r="G144">
        <v>9</v>
      </c>
      <c r="H144">
        <v>52.05</v>
      </c>
      <c r="J144">
        <v>0.8</v>
      </c>
      <c r="K144">
        <v>0.42</v>
      </c>
    </row>
    <row r="145" spans="1:11" x14ac:dyDescent="0.35">
      <c r="A145">
        <v>41</v>
      </c>
      <c r="B145">
        <v>1</v>
      </c>
      <c r="C145">
        <v>2</v>
      </c>
      <c r="D145">
        <v>10</v>
      </c>
      <c r="E145">
        <v>7</v>
      </c>
      <c r="F145">
        <v>0.3</v>
      </c>
      <c r="G145">
        <v>6</v>
      </c>
      <c r="H145">
        <v>734.93</v>
      </c>
      <c r="J145">
        <v>0.6</v>
      </c>
      <c r="K145">
        <v>0.3</v>
      </c>
    </row>
    <row r="146" spans="1:11" x14ac:dyDescent="0.35">
      <c r="A146">
        <v>76</v>
      </c>
      <c r="B146">
        <v>1</v>
      </c>
      <c r="C146">
        <v>3</v>
      </c>
      <c r="D146">
        <v>58</v>
      </c>
      <c r="E146">
        <v>2</v>
      </c>
      <c r="F146">
        <v>2</v>
      </c>
      <c r="G146">
        <v>18</v>
      </c>
      <c r="H146">
        <v>71.819999999999993</v>
      </c>
      <c r="J146">
        <v>0.6</v>
      </c>
      <c r="K146">
        <v>2</v>
      </c>
    </row>
    <row r="147" spans="1:11" x14ac:dyDescent="0.35">
      <c r="A147">
        <v>65</v>
      </c>
      <c r="B147">
        <v>1</v>
      </c>
      <c r="C147">
        <v>3</v>
      </c>
      <c r="D147">
        <v>12</v>
      </c>
      <c r="E147">
        <v>0</v>
      </c>
      <c r="F147">
        <v>1.04</v>
      </c>
      <c r="G147">
        <v>8</v>
      </c>
      <c r="H147">
        <v>583.20000000000005</v>
      </c>
      <c r="J147">
        <v>0.6</v>
      </c>
      <c r="K147">
        <v>1.04</v>
      </c>
    </row>
    <row r="148" spans="1:11" x14ac:dyDescent="0.35">
      <c r="A148">
        <v>64</v>
      </c>
      <c r="B148">
        <v>1</v>
      </c>
      <c r="C148">
        <v>2</v>
      </c>
      <c r="D148">
        <v>46</v>
      </c>
      <c r="E148">
        <v>3</v>
      </c>
      <c r="F148">
        <v>0.82</v>
      </c>
      <c r="G148">
        <v>8</v>
      </c>
      <c r="H148">
        <v>331.15</v>
      </c>
      <c r="J148">
        <v>0.2</v>
      </c>
      <c r="K148">
        <v>0.82</v>
      </c>
    </row>
    <row r="149" spans="1:11" x14ac:dyDescent="0.35">
      <c r="A149">
        <v>75</v>
      </c>
      <c r="B149">
        <v>1</v>
      </c>
      <c r="C149">
        <v>2</v>
      </c>
      <c r="D149">
        <v>57</v>
      </c>
      <c r="E149">
        <v>8</v>
      </c>
      <c r="F149">
        <v>0.21</v>
      </c>
      <c r="G149">
        <v>8</v>
      </c>
      <c r="H149">
        <v>1199.71</v>
      </c>
      <c r="J149">
        <v>0.6</v>
      </c>
      <c r="K149">
        <v>0.21</v>
      </c>
    </row>
    <row r="150" spans="1:11" x14ac:dyDescent="0.35">
      <c r="A150">
        <v>40</v>
      </c>
      <c r="B150">
        <v>1</v>
      </c>
      <c r="C150">
        <v>2</v>
      </c>
      <c r="D150">
        <v>11</v>
      </c>
      <c r="E150">
        <v>3</v>
      </c>
      <c r="F150">
        <v>0.24</v>
      </c>
      <c r="G150">
        <v>7</v>
      </c>
      <c r="H150">
        <v>258.58</v>
      </c>
      <c r="J150">
        <v>0.9</v>
      </c>
      <c r="K150">
        <v>0.24</v>
      </c>
    </row>
    <row r="151" spans="1:11" x14ac:dyDescent="0.35">
      <c r="A151">
        <v>51</v>
      </c>
      <c r="B151">
        <v>1</v>
      </c>
      <c r="C151">
        <v>2</v>
      </c>
      <c r="D151">
        <v>15</v>
      </c>
      <c r="E151">
        <v>3</v>
      </c>
      <c r="F151">
        <v>1</v>
      </c>
      <c r="G151">
        <v>4</v>
      </c>
      <c r="H151">
        <v>368.03</v>
      </c>
      <c r="J151">
        <v>0.7</v>
      </c>
      <c r="K151">
        <v>1</v>
      </c>
    </row>
    <row r="152" spans="1:11" x14ac:dyDescent="0.35">
      <c r="A152">
        <v>80</v>
      </c>
      <c r="B152">
        <v>1</v>
      </c>
      <c r="C152">
        <v>3</v>
      </c>
      <c r="D152">
        <v>60</v>
      </c>
      <c r="E152">
        <v>0</v>
      </c>
      <c r="F152">
        <v>0.6</v>
      </c>
      <c r="G152">
        <v>9</v>
      </c>
      <c r="H152">
        <v>232.67</v>
      </c>
      <c r="J152">
        <v>0.5</v>
      </c>
      <c r="K152">
        <v>0.6</v>
      </c>
    </row>
    <row r="153" spans="1:11" x14ac:dyDescent="0.35">
      <c r="A153">
        <v>62</v>
      </c>
      <c r="B153">
        <v>1</v>
      </c>
      <c r="C153">
        <v>3</v>
      </c>
      <c r="D153">
        <v>25</v>
      </c>
      <c r="E153">
        <v>9</v>
      </c>
      <c r="F153">
        <v>0.24</v>
      </c>
      <c r="G153">
        <v>7</v>
      </c>
      <c r="H153">
        <v>977.63</v>
      </c>
      <c r="J153">
        <v>0.4</v>
      </c>
      <c r="K153">
        <v>0.24</v>
      </c>
    </row>
    <row r="154" spans="1:11" x14ac:dyDescent="0.35">
      <c r="A154">
        <v>43</v>
      </c>
      <c r="B154">
        <v>1</v>
      </c>
      <c r="C154">
        <v>2</v>
      </c>
      <c r="D154">
        <v>25</v>
      </c>
      <c r="E154">
        <v>7</v>
      </c>
      <c r="F154">
        <v>0.8</v>
      </c>
      <c r="G154">
        <v>6</v>
      </c>
      <c r="H154">
        <v>341.56</v>
      </c>
      <c r="J154">
        <v>0.75</v>
      </c>
      <c r="K154">
        <v>0.8</v>
      </c>
    </row>
    <row r="155" spans="1:11" x14ac:dyDescent="0.35">
      <c r="A155">
        <v>65</v>
      </c>
      <c r="B155">
        <v>1</v>
      </c>
      <c r="C155">
        <v>3</v>
      </c>
      <c r="D155">
        <v>47</v>
      </c>
      <c r="E155">
        <v>3</v>
      </c>
      <c r="F155">
        <v>0.9</v>
      </c>
      <c r="G155">
        <v>9</v>
      </c>
      <c r="H155">
        <v>81.94</v>
      </c>
      <c r="J155">
        <v>0.85</v>
      </c>
      <c r="K155">
        <v>0.9</v>
      </c>
    </row>
    <row r="156" spans="1:11" x14ac:dyDescent="0.35">
      <c r="A156">
        <v>45</v>
      </c>
      <c r="B156">
        <v>1</v>
      </c>
      <c r="C156">
        <v>2</v>
      </c>
      <c r="D156">
        <v>27</v>
      </c>
      <c r="E156">
        <v>7</v>
      </c>
      <c r="F156">
        <v>0.84</v>
      </c>
      <c r="G156">
        <v>6</v>
      </c>
      <c r="H156">
        <v>551.5</v>
      </c>
      <c r="J156">
        <v>0.9</v>
      </c>
      <c r="K156">
        <v>0.84</v>
      </c>
    </row>
    <row r="157" spans="1:11" x14ac:dyDescent="0.35">
      <c r="A157">
        <v>65</v>
      </c>
      <c r="B157">
        <v>1</v>
      </c>
      <c r="C157">
        <v>2</v>
      </c>
      <c r="D157">
        <v>22</v>
      </c>
      <c r="E157">
        <v>3</v>
      </c>
      <c r="F157">
        <v>0.68</v>
      </c>
      <c r="G157">
        <v>8</v>
      </c>
      <c r="H157">
        <v>216.56</v>
      </c>
      <c r="J157">
        <v>0.97</v>
      </c>
      <c r="K157">
        <v>0.68</v>
      </c>
    </row>
    <row r="158" spans="1:11" x14ac:dyDescent="0.35">
      <c r="A158">
        <v>59</v>
      </c>
      <c r="B158">
        <v>1</v>
      </c>
      <c r="C158">
        <v>2</v>
      </c>
      <c r="D158">
        <v>41</v>
      </c>
      <c r="E158">
        <v>1</v>
      </c>
      <c r="F158">
        <v>0.8</v>
      </c>
      <c r="G158">
        <v>6</v>
      </c>
      <c r="H158">
        <v>160.88999999999999</v>
      </c>
      <c r="J158">
        <v>0.8</v>
      </c>
      <c r="K158">
        <v>0.8</v>
      </c>
    </row>
    <row r="159" spans="1:11" x14ac:dyDescent="0.35">
      <c r="A159">
        <v>50</v>
      </c>
      <c r="B159">
        <v>1</v>
      </c>
      <c r="C159">
        <v>2</v>
      </c>
      <c r="D159">
        <v>32</v>
      </c>
      <c r="E159">
        <v>3</v>
      </c>
      <c r="F159">
        <v>0.6</v>
      </c>
      <c r="G159">
        <v>4</v>
      </c>
      <c r="H159">
        <v>124.67</v>
      </c>
      <c r="J159">
        <v>0.9</v>
      </c>
      <c r="K159">
        <v>0.6</v>
      </c>
    </row>
    <row r="160" spans="1:11" x14ac:dyDescent="0.35">
      <c r="A160">
        <v>36</v>
      </c>
      <c r="B160">
        <v>1</v>
      </c>
      <c r="C160">
        <v>2</v>
      </c>
      <c r="D160">
        <v>18</v>
      </c>
      <c r="E160">
        <v>7</v>
      </c>
      <c r="F160">
        <v>0.6</v>
      </c>
      <c r="G160">
        <v>4</v>
      </c>
      <c r="H160">
        <v>248.73</v>
      </c>
      <c r="J160">
        <v>0.92</v>
      </c>
      <c r="K160">
        <v>0.6</v>
      </c>
    </row>
    <row r="161" spans="1:11" x14ac:dyDescent="0.35">
      <c r="A161">
        <v>47</v>
      </c>
      <c r="B161">
        <v>1</v>
      </c>
      <c r="C161">
        <v>2</v>
      </c>
      <c r="D161">
        <v>29</v>
      </c>
      <c r="E161">
        <v>7</v>
      </c>
      <c r="F161">
        <v>0.26</v>
      </c>
      <c r="G161">
        <v>5</v>
      </c>
      <c r="H161">
        <v>1242.92</v>
      </c>
      <c r="J161">
        <v>0.99</v>
      </c>
      <c r="K161">
        <v>0.26</v>
      </c>
    </row>
    <row r="162" spans="1:11" x14ac:dyDescent="0.35">
      <c r="A162">
        <v>56</v>
      </c>
      <c r="B162">
        <v>1</v>
      </c>
      <c r="C162">
        <v>3</v>
      </c>
      <c r="D162">
        <v>31</v>
      </c>
      <c r="E162">
        <v>7</v>
      </c>
      <c r="F162">
        <v>1</v>
      </c>
      <c r="G162">
        <v>10</v>
      </c>
      <c r="H162">
        <v>356.41</v>
      </c>
      <c r="J162">
        <v>0.93</v>
      </c>
      <c r="K162">
        <v>1</v>
      </c>
    </row>
    <row r="163" spans="1:11" x14ac:dyDescent="0.35">
      <c r="A163">
        <v>50</v>
      </c>
      <c r="B163">
        <v>1</v>
      </c>
      <c r="C163">
        <v>2</v>
      </c>
      <c r="D163">
        <v>32</v>
      </c>
      <c r="E163">
        <v>7</v>
      </c>
      <c r="F163">
        <v>1</v>
      </c>
      <c r="G163">
        <v>5</v>
      </c>
      <c r="H163">
        <v>1251.6300000000001</v>
      </c>
      <c r="J163">
        <v>0.83</v>
      </c>
      <c r="K163">
        <v>1</v>
      </c>
    </row>
    <row r="164" spans="1:11" x14ac:dyDescent="0.35">
      <c r="A164">
        <v>33</v>
      </c>
      <c r="B164">
        <v>1</v>
      </c>
      <c r="C164">
        <v>3</v>
      </c>
      <c r="D164">
        <v>15</v>
      </c>
      <c r="E164">
        <v>0</v>
      </c>
      <c r="F164">
        <v>2</v>
      </c>
      <c r="G164">
        <v>10</v>
      </c>
      <c r="H164">
        <v>74.680000000000007</v>
      </c>
      <c r="J164">
        <v>0.7</v>
      </c>
      <c r="K164">
        <v>2</v>
      </c>
    </row>
    <row r="165" spans="1:11" x14ac:dyDescent="0.35">
      <c r="A165">
        <v>60</v>
      </c>
      <c r="B165">
        <v>1</v>
      </c>
      <c r="C165">
        <v>3</v>
      </c>
      <c r="D165">
        <v>15</v>
      </c>
      <c r="E165">
        <v>3</v>
      </c>
      <c r="F165">
        <v>0.56000000000000005</v>
      </c>
      <c r="G165">
        <v>12</v>
      </c>
      <c r="H165">
        <v>933.46</v>
      </c>
      <c r="J165">
        <v>0.8</v>
      </c>
      <c r="K165">
        <v>0.56000000000000005</v>
      </c>
    </row>
    <row r="166" spans="1:11" x14ac:dyDescent="0.35">
      <c r="A166">
        <v>40</v>
      </c>
      <c r="B166">
        <v>1</v>
      </c>
      <c r="C166">
        <v>2</v>
      </c>
      <c r="D166">
        <v>22</v>
      </c>
      <c r="E166">
        <v>3</v>
      </c>
      <c r="F166">
        <v>0.2</v>
      </c>
      <c r="G166">
        <v>7</v>
      </c>
      <c r="H166">
        <v>533.45000000000005</v>
      </c>
      <c r="J166">
        <v>0.7</v>
      </c>
      <c r="K166">
        <v>0.2</v>
      </c>
    </row>
    <row r="167" spans="1:11" x14ac:dyDescent="0.35">
      <c r="A167">
        <v>32</v>
      </c>
      <c r="B167">
        <v>1</v>
      </c>
      <c r="C167">
        <v>2</v>
      </c>
      <c r="D167">
        <v>14</v>
      </c>
      <c r="E167">
        <v>7</v>
      </c>
      <c r="F167">
        <v>0.24</v>
      </c>
      <c r="G167">
        <v>6</v>
      </c>
      <c r="H167">
        <v>1792.67</v>
      </c>
      <c r="J167">
        <v>0.8</v>
      </c>
      <c r="K167">
        <v>0.24</v>
      </c>
    </row>
    <row r="168" spans="1:11" x14ac:dyDescent="0.35">
      <c r="A168">
        <v>44</v>
      </c>
      <c r="B168">
        <v>1</v>
      </c>
      <c r="C168">
        <v>2</v>
      </c>
      <c r="D168">
        <v>26</v>
      </c>
      <c r="E168">
        <v>3</v>
      </c>
      <c r="F168">
        <v>0.8</v>
      </c>
      <c r="G168">
        <v>6</v>
      </c>
      <c r="H168">
        <v>233.81</v>
      </c>
      <c r="J168">
        <v>0.8</v>
      </c>
      <c r="K168">
        <v>0.8</v>
      </c>
    </row>
    <row r="169" spans="1:11" x14ac:dyDescent="0.35">
      <c r="A169">
        <v>60</v>
      </c>
      <c r="B169">
        <v>1</v>
      </c>
      <c r="C169">
        <v>3</v>
      </c>
      <c r="D169">
        <v>42</v>
      </c>
      <c r="E169">
        <v>1</v>
      </c>
      <c r="F169">
        <v>0.08</v>
      </c>
      <c r="G169">
        <v>11</v>
      </c>
      <c r="H169">
        <v>1220.5</v>
      </c>
      <c r="J169">
        <v>0.9</v>
      </c>
      <c r="K169">
        <v>0.08</v>
      </c>
    </row>
    <row r="170" spans="1:11" x14ac:dyDescent="0.35">
      <c r="A170">
        <v>40</v>
      </c>
      <c r="B170">
        <v>1</v>
      </c>
      <c r="C170">
        <v>3</v>
      </c>
      <c r="D170">
        <v>22</v>
      </c>
      <c r="E170">
        <v>3</v>
      </c>
      <c r="F170">
        <v>0.1</v>
      </c>
      <c r="G170">
        <v>1</v>
      </c>
      <c r="H170">
        <v>1861.1</v>
      </c>
      <c r="J170">
        <v>0.9</v>
      </c>
      <c r="K170">
        <v>0.1</v>
      </c>
    </row>
    <row r="171" spans="1:11" x14ac:dyDescent="0.35">
      <c r="A171">
        <v>35</v>
      </c>
      <c r="B171">
        <v>1</v>
      </c>
      <c r="C171">
        <v>2</v>
      </c>
      <c r="D171">
        <v>17</v>
      </c>
      <c r="E171">
        <v>7</v>
      </c>
      <c r="F171">
        <v>0.92</v>
      </c>
      <c r="G171">
        <v>8</v>
      </c>
      <c r="H171">
        <v>264.3</v>
      </c>
      <c r="J171">
        <v>0.92</v>
      </c>
      <c r="K171">
        <v>0.92</v>
      </c>
    </row>
    <row r="172" spans="1:11" x14ac:dyDescent="0.35">
      <c r="A172">
        <v>38</v>
      </c>
      <c r="B172">
        <v>1</v>
      </c>
      <c r="C172">
        <v>2</v>
      </c>
      <c r="D172">
        <v>20</v>
      </c>
      <c r="E172">
        <v>8</v>
      </c>
      <c r="F172">
        <v>0.2</v>
      </c>
      <c r="G172">
        <v>7</v>
      </c>
      <c r="H172">
        <v>454.75</v>
      </c>
      <c r="J172">
        <v>0.9</v>
      </c>
      <c r="K172">
        <v>0.2</v>
      </c>
    </row>
    <row r="173" spans="1:11" x14ac:dyDescent="0.35">
      <c r="A173">
        <v>58</v>
      </c>
      <c r="B173">
        <v>1</v>
      </c>
      <c r="C173">
        <v>3</v>
      </c>
      <c r="D173">
        <v>19</v>
      </c>
      <c r="E173">
        <v>7</v>
      </c>
      <c r="F173">
        <v>0.96</v>
      </c>
      <c r="G173">
        <v>12</v>
      </c>
      <c r="H173">
        <v>346.17</v>
      </c>
      <c r="J173">
        <v>0.7</v>
      </c>
      <c r="K173">
        <v>0.96</v>
      </c>
    </row>
    <row r="174" spans="1:11" x14ac:dyDescent="0.35">
      <c r="A174">
        <v>34</v>
      </c>
      <c r="B174">
        <v>1</v>
      </c>
      <c r="C174">
        <v>1</v>
      </c>
      <c r="D174">
        <v>16</v>
      </c>
      <c r="E174">
        <v>8</v>
      </c>
      <c r="F174">
        <v>0.62</v>
      </c>
      <c r="G174">
        <v>5</v>
      </c>
      <c r="H174">
        <v>517.91999999999996</v>
      </c>
      <c r="J174">
        <v>0.55000000000000004</v>
      </c>
      <c r="K174">
        <v>0.62</v>
      </c>
    </row>
    <row r="175" spans="1:11" x14ac:dyDescent="0.35">
      <c r="A175">
        <v>52</v>
      </c>
      <c r="B175">
        <v>1</v>
      </c>
      <c r="C175">
        <v>2</v>
      </c>
      <c r="D175">
        <v>20</v>
      </c>
      <c r="E175">
        <v>9</v>
      </c>
      <c r="F175">
        <v>0.36</v>
      </c>
      <c r="G175">
        <v>4</v>
      </c>
      <c r="H175">
        <v>258.97000000000003</v>
      </c>
      <c r="J175">
        <v>0.8</v>
      </c>
      <c r="K175">
        <v>0.36</v>
      </c>
    </row>
    <row r="176" spans="1:11" x14ac:dyDescent="0.35">
      <c r="A176">
        <v>32</v>
      </c>
      <c r="B176">
        <v>1</v>
      </c>
      <c r="C176">
        <v>2</v>
      </c>
      <c r="D176">
        <v>14</v>
      </c>
      <c r="E176">
        <v>7</v>
      </c>
      <c r="F176">
        <v>0.24</v>
      </c>
      <c r="G176">
        <v>4</v>
      </c>
      <c r="H176">
        <v>289.5</v>
      </c>
      <c r="J176">
        <v>0.5</v>
      </c>
      <c r="K176">
        <v>0.24</v>
      </c>
    </row>
    <row r="177" spans="1:11" x14ac:dyDescent="0.35">
      <c r="A177">
        <v>40</v>
      </c>
      <c r="B177">
        <v>1</v>
      </c>
      <c r="C177">
        <v>2</v>
      </c>
      <c r="D177">
        <v>22</v>
      </c>
      <c r="E177">
        <v>2</v>
      </c>
      <c r="F177">
        <v>0.4</v>
      </c>
      <c r="G177">
        <v>14</v>
      </c>
      <c r="H177">
        <v>400.78</v>
      </c>
      <c r="J177">
        <v>0.4</v>
      </c>
      <c r="K177">
        <v>0.4</v>
      </c>
    </row>
    <row r="178" spans="1:11" x14ac:dyDescent="0.35">
      <c r="A178">
        <v>75</v>
      </c>
      <c r="B178">
        <v>1</v>
      </c>
      <c r="C178">
        <v>3</v>
      </c>
      <c r="D178">
        <v>50</v>
      </c>
      <c r="E178">
        <v>1</v>
      </c>
      <c r="F178">
        <v>0.48</v>
      </c>
      <c r="G178">
        <v>12</v>
      </c>
      <c r="H178">
        <v>476.15</v>
      </c>
      <c r="J178">
        <v>0.5</v>
      </c>
      <c r="K178">
        <v>0.48</v>
      </c>
    </row>
    <row r="179" spans="1:11" x14ac:dyDescent="0.35">
      <c r="A179">
        <v>40</v>
      </c>
      <c r="B179">
        <v>1</v>
      </c>
      <c r="C179">
        <v>2</v>
      </c>
      <c r="D179">
        <v>22</v>
      </c>
      <c r="E179">
        <v>7</v>
      </c>
      <c r="F179">
        <v>0.68</v>
      </c>
      <c r="G179">
        <v>9</v>
      </c>
      <c r="H179">
        <v>657.97</v>
      </c>
      <c r="J179">
        <v>0.8</v>
      </c>
      <c r="K179">
        <v>0.68</v>
      </c>
    </row>
    <row r="180" spans="1:11" x14ac:dyDescent="0.35">
      <c r="A180">
        <v>65</v>
      </c>
      <c r="B180">
        <v>1</v>
      </c>
      <c r="C180">
        <v>2</v>
      </c>
      <c r="D180">
        <v>47</v>
      </c>
      <c r="E180">
        <v>0</v>
      </c>
      <c r="F180">
        <v>0.8</v>
      </c>
      <c r="G180">
        <v>5</v>
      </c>
      <c r="H180">
        <v>410.28</v>
      </c>
      <c r="J180">
        <v>0.5</v>
      </c>
      <c r="K180">
        <v>0.8</v>
      </c>
    </row>
    <row r="181" spans="1:11" x14ac:dyDescent="0.35">
      <c r="A181">
        <v>42</v>
      </c>
      <c r="B181">
        <v>1</v>
      </c>
      <c r="C181">
        <v>2</v>
      </c>
      <c r="D181">
        <v>24</v>
      </c>
      <c r="E181">
        <v>6</v>
      </c>
      <c r="F181">
        <v>0.92</v>
      </c>
      <c r="G181">
        <v>9</v>
      </c>
      <c r="H181">
        <v>271.05</v>
      </c>
      <c r="J181">
        <v>0.85</v>
      </c>
      <c r="K181">
        <v>0.92</v>
      </c>
    </row>
    <row r="182" spans="1:11" x14ac:dyDescent="0.35">
      <c r="A182">
        <v>70</v>
      </c>
      <c r="B182">
        <v>1</v>
      </c>
      <c r="C182">
        <v>3</v>
      </c>
      <c r="D182">
        <v>52</v>
      </c>
      <c r="E182">
        <v>0</v>
      </c>
      <c r="F182">
        <v>0.6</v>
      </c>
      <c r="G182">
        <v>2</v>
      </c>
      <c r="H182">
        <v>727.47</v>
      </c>
      <c r="J182">
        <v>0.9</v>
      </c>
      <c r="K182">
        <v>0.6</v>
      </c>
    </row>
    <row r="183" spans="1:11" x14ac:dyDescent="0.35">
      <c r="A183">
        <v>60</v>
      </c>
      <c r="B183">
        <v>1</v>
      </c>
      <c r="C183">
        <v>2</v>
      </c>
      <c r="D183">
        <v>34</v>
      </c>
      <c r="E183">
        <v>3</v>
      </c>
      <c r="F183">
        <v>1</v>
      </c>
      <c r="G183">
        <v>9</v>
      </c>
      <c r="H183">
        <v>740.09</v>
      </c>
      <c r="J183">
        <v>0.95</v>
      </c>
      <c r="K183">
        <v>1</v>
      </c>
    </row>
    <row r="184" spans="1:11" x14ac:dyDescent="0.35">
      <c r="A184">
        <v>71</v>
      </c>
      <c r="B184">
        <v>1</v>
      </c>
      <c r="C184">
        <v>2</v>
      </c>
      <c r="D184">
        <v>53</v>
      </c>
      <c r="E184">
        <v>2</v>
      </c>
      <c r="F184">
        <v>0.1</v>
      </c>
      <c r="G184">
        <v>2</v>
      </c>
      <c r="H184">
        <v>1994.9</v>
      </c>
      <c r="J184">
        <v>0.45</v>
      </c>
      <c r="K184">
        <v>0.1</v>
      </c>
    </row>
    <row r="185" spans="1:11" x14ac:dyDescent="0.35">
      <c r="A185">
        <v>66</v>
      </c>
      <c r="B185">
        <v>1</v>
      </c>
      <c r="C185">
        <v>2</v>
      </c>
      <c r="D185">
        <v>48</v>
      </c>
      <c r="E185">
        <v>5</v>
      </c>
      <c r="F185">
        <v>2.52</v>
      </c>
      <c r="G185">
        <v>4</v>
      </c>
      <c r="H185">
        <v>89.28</v>
      </c>
      <c r="J185">
        <v>0.7</v>
      </c>
      <c r="K185">
        <v>2.52</v>
      </c>
    </row>
    <row r="186" spans="1:11" x14ac:dyDescent="0.35">
      <c r="A186">
        <v>80</v>
      </c>
      <c r="B186">
        <v>1</v>
      </c>
      <c r="C186">
        <v>3</v>
      </c>
      <c r="D186">
        <v>62</v>
      </c>
      <c r="E186">
        <v>0</v>
      </c>
      <c r="F186">
        <v>0.6</v>
      </c>
      <c r="G186">
        <v>7</v>
      </c>
      <c r="H186">
        <v>571.52</v>
      </c>
      <c r="J186">
        <v>0.8</v>
      </c>
      <c r="K186">
        <v>0.6</v>
      </c>
    </row>
    <row r="187" spans="1:11" x14ac:dyDescent="0.35">
      <c r="A187">
        <v>60</v>
      </c>
      <c r="B187">
        <v>1</v>
      </c>
      <c r="C187">
        <v>2</v>
      </c>
      <c r="D187">
        <v>29</v>
      </c>
      <c r="E187">
        <v>7</v>
      </c>
      <c r="F187">
        <v>0.64</v>
      </c>
      <c r="G187">
        <v>4</v>
      </c>
      <c r="H187">
        <v>501.16</v>
      </c>
      <c r="J187">
        <v>0.9</v>
      </c>
      <c r="K187">
        <v>0.64</v>
      </c>
    </row>
    <row r="188" spans="1:11" x14ac:dyDescent="0.35">
      <c r="A188">
        <v>30</v>
      </c>
      <c r="B188">
        <v>1</v>
      </c>
      <c r="C188">
        <v>1</v>
      </c>
      <c r="D188">
        <v>12</v>
      </c>
      <c r="E188">
        <v>8</v>
      </c>
      <c r="F188">
        <v>0.8</v>
      </c>
      <c r="G188">
        <v>7</v>
      </c>
      <c r="H188">
        <v>990.5</v>
      </c>
      <c r="J188">
        <v>0.92</v>
      </c>
      <c r="K188">
        <v>0.8</v>
      </c>
    </row>
    <row r="189" spans="1:11" x14ac:dyDescent="0.35">
      <c r="A189">
        <v>62</v>
      </c>
      <c r="B189">
        <v>1</v>
      </c>
      <c r="C189">
        <v>2</v>
      </c>
      <c r="D189">
        <v>44</v>
      </c>
      <c r="E189">
        <v>9</v>
      </c>
      <c r="F189">
        <v>0.92</v>
      </c>
      <c r="G189">
        <v>3</v>
      </c>
      <c r="H189">
        <v>348.98</v>
      </c>
      <c r="J189">
        <v>0.9</v>
      </c>
      <c r="K189">
        <v>0.92</v>
      </c>
    </row>
    <row r="190" spans="1:11" x14ac:dyDescent="0.35">
      <c r="A190">
        <v>38</v>
      </c>
      <c r="B190">
        <v>1</v>
      </c>
      <c r="C190">
        <v>3</v>
      </c>
      <c r="D190">
        <v>20</v>
      </c>
      <c r="E190">
        <v>3</v>
      </c>
      <c r="F190">
        <v>0.72</v>
      </c>
      <c r="G190">
        <v>16</v>
      </c>
      <c r="H190">
        <v>207.38</v>
      </c>
      <c r="J190">
        <v>1</v>
      </c>
      <c r="K190">
        <v>0.72</v>
      </c>
    </row>
    <row r="191" spans="1:11" x14ac:dyDescent="0.35">
      <c r="A191">
        <v>75</v>
      </c>
      <c r="B191">
        <v>1</v>
      </c>
      <c r="C191">
        <v>3</v>
      </c>
      <c r="D191">
        <v>52</v>
      </c>
      <c r="E191">
        <v>0</v>
      </c>
      <c r="F191">
        <v>0.6</v>
      </c>
      <c r="G191">
        <v>8</v>
      </c>
      <c r="H191">
        <v>227.87</v>
      </c>
      <c r="J191">
        <v>0.99</v>
      </c>
      <c r="K191">
        <v>0.6</v>
      </c>
    </row>
    <row r="192" spans="1:11" x14ac:dyDescent="0.35">
      <c r="A192">
        <v>66</v>
      </c>
      <c r="B192">
        <v>1</v>
      </c>
      <c r="C192">
        <v>3</v>
      </c>
      <c r="D192">
        <v>5</v>
      </c>
      <c r="E192">
        <v>2</v>
      </c>
      <c r="F192">
        <v>0.8</v>
      </c>
      <c r="G192">
        <v>13</v>
      </c>
      <c r="H192">
        <v>322.08999999999997</v>
      </c>
      <c r="J192">
        <v>1</v>
      </c>
      <c r="K192">
        <v>0.8</v>
      </c>
    </row>
    <row r="193" spans="1:11" x14ac:dyDescent="0.35">
      <c r="A193">
        <v>69</v>
      </c>
      <c r="B193">
        <v>1</v>
      </c>
      <c r="C193">
        <v>3</v>
      </c>
      <c r="D193">
        <v>51</v>
      </c>
      <c r="E193">
        <v>8</v>
      </c>
      <c r="F193">
        <v>0.54</v>
      </c>
      <c r="G193">
        <v>11</v>
      </c>
      <c r="H193">
        <v>2085.87</v>
      </c>
      <c r="J193">
        <v>0.99</v>
      </c>
      <c r="K193">
        <v>0.54</v>
      </c>
    </row>
    <row r="194" spans="1:11" x14ac:dyDescent="0.35">
      <c r="A194">
        <v>55</v>
      </c>
      <c r="B194">
        <v>1</v>
      </c>
      <c r="C194">
        <v>3</v>
      </c>
      <c r="D194">
        <v>17</v>
      </c>
      <c r="E194">
        <v>3</v>
      </c>
      <c r="F194">
        <v>0.7</v>
      </c>
      <c r="G194">
        <v>10</v>
      </c>
      <c r="H194">
        <v>457.07</v>
      </c>
      <c r="J194">
        <v>1</v>
      </c>
      <c r="K194">
        <v>0.7</v>
      </c>
    </row>
    <row r="195" spans="1:11" x14ac:dyDescent="0.35">
      <c r="A195">
        <v>38</v>
      </c>
      <c r="B195">
        <v>1</v>
      </c>
      <c r="C195">
        <v>2</v>
      </c>
      <c r="D195">
        <v>20</v>
      </c>
      <c r="E195">
        <v>6</v>
      </c>
      <c r="F195">
        <v>1.4</v>
      </c>
      <c r="G195">
        <v>5</v>
      </c>
      <c r="H195">
        <v>135.56</v>
      </c>
      <c r="J195">
        <v>0.9</v>
      </c>
      <c r="K195">
        <v>1.4</v>
      </c>
    </row>
    <row r="196" spans="1:11" x14ac:dyDescent="0.35">
      <c r="A196">
        <v>32</v>
      </c>
      <c r="B196">
        <v>1</v>
      </c>
      <c r="C196">
        <v>3</v>
      </c>
      <c r="D196">
        <v>14</v>
      </c>
      <c r="E196">
        <v>2</v>
      </c>
      <c r="F196">
        <v>2.5</v>
      </c>
      <c r="G196">
        <v>8</v>
      </c>
      <c r="H196">
        <v>76.05</v>
      </c>
      <c r="J196">
        <v>0.95</v>
      </c>
      <c r="K196">
        <v>2.5</v>
      </c>
    </row>
    <row r="197" spans="1:11" x14ac:dyDescent="0.35">
      <c r="A197">
        <v>53</v>
      </c>
      <c r="B197">
        <v>1</v>
      </c>
      <c r="C197">
        <v>3</v>
      </c>
      <c r="D197">
        <v>35</v>
      </c>
      <c r="E197">
        <v>6</v>
      </c>
      <c r="F197">
        <v>1.0900000000000001</v>
      </c>
      <c r="G197">
        <v>11</v>
      </c>
      <c r="H197">
        <v>436.13</v>
      </c>
      <c r="J197">
        <v>1</v>
      </c>
      <c r="K197">
        <v>1.0900000000000001</v>
      </c>
    </row>
    <row r="198" spans="1:11" x14ac:dyDescent="0.35">
      <c r="A198">
        <v>32</v>
      </c>
      <c r="B198">
        <v>1</v>
      </c>
      <c r="C198">
        <v>1</v>
      </c>
      <c r="D198">
        <v>14</v>
      </c>
      <c r="E198">
        <v>6</v>
      </c>
      <c r="F198">
        <v>0.74</v>
      </c>
      <c r="G198">
        <v>1</v>
      </c>
      <c r="H198">
        <v>121.72</v>
      </c>
      <c r="J198">
        <v>0.95</v>
      </c>
      <c r="K198">
        <v>0.74</v>
      </c>
    </row>
    <row r="199" spans="1:11" x14ac:dyDescent="0.35">
      <c r="A199">
        <v>37</v>
      </c>
      <c r="B199">
        <v>1</v>
      </c>
      <c r="C199">
        <v>2</v>
      </c>
      <c r="D199">
        <v>19</v>
      </c>
      <c r="E199">
        <v>7</v>
      </c>
      <c r="F199">
        <v>1.39</v>
      </c>
      <c r="G199">
        <v>8</v>
      </c>
      <c r="H199">
        <v>220.93</v>
      </c>
      <c r="J199">
        <v>1</v>
      </c>
      <c r="K199">
        <v>1.39</v>
      </c>
    </row>
    <row r="200" spans="1:11" x14ac:dyDescent="0.35">
      <c r="A200">
        <v>40</v>
      </c>
      <c r="B200">
        <v>1</v>
      </c>
      <c r="C200">
        <v>2</v>
      </c>
      <c r="D200">
        <v>22</v>
      </c>
      <c r="E200">
        <v>7</v>
      </c>
      <c r="F200">
        <v>0.14000000000000001</v>
      </c>
      <c r="G200">
        <v>4</v>
      </c>
      <c r="H200">
        <v>1795.57</v>
      </c>
      <c r="J200">
        <v>0.9</v>
      </c>
      <c r="K200">
        <v>0.14000000000000001</v>
      </c>
    </row>
    <row r="201" spans="1:11" x14ac:dyDescent="0.35">
      <c r="A201">
        <v>36</v>
      </c>
      <c r="B201">
        <v>1</v>
      </c>
      <c r="C201">
        <v>2</v>
      </c>
      <c r="D201">
        <v>18</v>
      </c>
      <c r="E201">
        <v>6</v>
      </c>
      <c r="F201">
        <v>2</v>
      </c>
      <c r="G201">
        <v>4</v>
      </c>
      <c r="H201">
        <v>13.06</v>
      </c>
      <c r="J201">
        <v>1</v>
      </c>
      <c r="K201">
        <v>2</v>
      </c>
    </row>
    <row r="202" spans="1:11" x14ac:dyDescent="0.35">
      <c r="A202">
        <v>35</v>
      </c>
      <c r="B202">
        <v>1</v>
      </c>
      <c r="C202">
        <v>2</v>
      </c>
      <c r="D202">
        <v>17</v>
      </c>
      <c r="E202">
        <v>8</v>
      </c>
      <c r="F202">
        <v>0.18</v>
      </c>
      <c r="G202">
        <v>3</v>
      </c>
      <c r="H202">
        <v>563.05999999999995</v>
      </c>
      <c r="J202">
        <v>0.75</v>
      </c>
      <c r="K202">
        <v>0.18</v>
      </c>
    </row>
    <row r="203" spans="1:11" x14ac:dyDescent="0.35">
      <c r="A203">
        <v>62</v>
      </c>
      <c r="B203">
        <v>1</v>
      </c>
      <c r="C203">
        <v>3</v>
      </c>
      <c r="D203">
        <v>44</v>
      </c>
      <c r="E203">
        <v>1</v>
      </c>
      <c r="F203">
        <v>0.2</v>
      </c>
      <c r="G203">
        <v>10</v>
      </c>
      <c r="H203">
        <v>461</v>
      </c>
      <c r="J203">
        <v>0.8</v>
      </c>
      <c r="K203">
        <v>0.2</v>
      </c>
    </row>
    <row r="204" spans="1:11" x14ac:dyDescent="0.35">
      <c r="A204">
        <v>48</v>
      </c>
      <c r="B204">
        <v>1</v>
      </c>
      <c r="C204">
        <v>3</v>
      </c>
      <c r="D204">
        <v>15</v>
      </c>
      <c r="E204">
        <v>7</v>
      </c>
      <c r="F204">
        <v>0.16</v>
      </c>
      <c r="G204">
        <v>9</v>
      </c>
      <c r="H204">
        <v>2041.38</v>
      </c>
      <c r="J204">
        <v>0.75</v>
      </c>
      <c r="K204">
        <v>0.16</v>
      </c>
    </row>
    <row r="205" spans="1:11" x14ac:dyDescent="0.35">
      <c r="A205">
        <v>55</v>
      </c>
      <c r="B205">
        <v>1</v>
      </c>
      <c r="C205">
        <v>3</v>
      </c>
      <c r="D205">
        <v>37</v>
      </c>
      <c r="E205">
        <v>0</v>
      </c>
      <c r="F205">
        <v>1.41</v>
      </c>
      <c r="G205">
        <v>7</v>
      </c>
      <c r="H205">
        <v>330.83</v>
      </c>
      <c r="J205">
        <v>0.4</v>
      </c>
      <c r="K205">
        <v>1.41</v>
      </c>
    </row>
    <row r="206" spans="1:11" x14ac:dyDescent="0.35">
      <c r="A206">
        <v>56</v>
      </c>
      <c r="B206">
        <v>1</v>
      </c>
      <c r="C206">
        <v>2</v>
      </c>
      <c r="D206">
        <v>16</v>
      </c>
      <c r="E206">
        <v>7</v>
      </c>
      <c r="F206">
        <v>0.64</v>
      </c>
      <c r="G206">
        <v>4</v>
      </c>
      <c r="H206">
        <v>116</v>
      </c>
      <c r="J206">
        <v>0.8</v>
      </c>
      <c r="K206">
        <v>0.64</v>
      </c>
    </row>
    <row r="207" spans="1:11" x14ac:dyDescent="0.35">
      <c r="A207">
        <v>50</v>
      </c>
      <c r="B207">
        <v>1</v>
      </c>
      <c r="C207">
        <v>2</v>
      </c>
      <c r="D207">
        <v>32</v>
      </c>
      <c r="E207">
        <v>8</v>
      </c>
      <c r="F207">
        <v>0.61</v>
      </c>
      <c r="G207">
        <v>6</v>
      </c>
      <c r="H207">
        <v>281.14999999999998</v>
      </c>
      <c r="J207">
        <v>0.85</v>
      </c>
      <c r="K207">
        <v>0.61</v>
      </c>
    </row>
    <row r="208" spans="1:11" x14ac:dyDescent="0.35">
      <c r="A208">
        <v>30</v>
      </c>
      <c r="B208">
        <v>1</v>
      </c>
      <c r="C208">
        <v>2</v>
      </c>
      <c r="D208">
        <v>12</v>
      </c>
      <c r="E208">
        <v>8</v>
      </c>
      <c r="F208">
        <v>0.6</v>
      </c>
      <c r="G208">
        <v>5</v>
      </c>
      <c r="H208">
        <v>477.23</v>
      </c>
      <c r="J208">
        <v>0.9</v>
      </c>
      <c r="K208">
        <v>0.6</v>
      </c>
    </row>
    <row r="209" spans="1:11" x14ac:dyDescent="0.35">
      <c r="A209">
        <v>60</v>
      </c>
      <c r="B209">
        <v>1</v>
      </c>
      <c r="C209">
        <v>2</v>
      </c>
      <c r="D209">
        <v>40</v>
      </c>
      <c r="E209">
        <v>0</v>
      </c>
      <c r="F209">
        <v>0.94</v>
      </c>
      <c r="G209">
        <v>10</v>
      </c>
      <c r="H209">
        <v>423.24</v>
      </c>
      <c r="J209">
        <v>0.9</v>
      </c>
      <c r="K209">
        <v>0.94</v>
      </c>
    </row>
    <row r="210" spans="1:11" x14ac:dyDescent="0.35">
      <c r="A210">
        <v>60</v>
      </c>
      <c r="B210">
        <v>1</v>
      </c>
      <c r="C210">
        <v>2</v>
      </c>
      <c r="D210">
        <v>42</v>
      </c>
      <c r="E210">
        <v>0</v>
      </c>
      <c r="F210">
        <v>0.32</v>
      </c>
      <c r="G210">
        <v>7</v>
      </c>
      <c r="H210">
        <v>713.91</v>
      </c>
      <c r="J210">
        <v>0.6</v>
      </c>
      <c r="K210">
        <v>0.32</v>
      </c>
    </row>
    <row r="211" spans="1:11" x14ac:dyDescent="0.35">
      <c r="A211">
        <v>56</v>
      </c>
      <c r="B211">
        <v>1</v>
      </c>
      <c r="C211">
        <v>3</v>
      </c>
      <c r="D211">
        <v>19</v>
      </c>
      <c r="E211">
        <v>6</v>
      </c>
      <c r="F211">
        <v>0.63</v>
      </c>
      <c r="G211">
        <v>14</v>
      </c>
      <c r="H211">
        <v>1019.1</v>
      </c>
      <c r="J211">
        <v>0.95</v>
      </c>
      <c r="K211">
        <v>0.63</v>
      </c>
    </row>
    <row r="212" spans="1:11" x14ac:dyDescent="0.35">
      <c r="A212">
        <v>60</v>
      </c>
      <c r="B212">
        <v>1</v>
      </c>
      <c r="C212">
        <v>3</v>
      </c>
      <c r="D212">
        <v>25</v>
      </c>
      <c r="E212">
        <v>3</v>
      </c>
      <c r="F212">
        <v>0.96</v>
      </c>
      <c r="G212">
        <v>15</v>
      </c>
      <c r="H212">
        <v>981.73</v>
      </c>
      <c r="J212">
        <v>0.95999999999999985</v>
      </c>
      <c r="K212">
        <v>0.96</v>
      </c>
    </row>
    <row r="213" spans="1:11" x14ac:dyDescent="0.35">
      <c r="A213">
        <v>64</v>
      </c>
      <c r="B213">
        <v>1</v>
      </c>
      <c r="C213">
        <v>2</v>
      </c>
      <c r="D213">
        <v>22</v>
      </c>
      <c r="E213">
        <v>8</v>
      </c>
      <c r="F213">
        <v>0.62</v>
      </c>
      <c r="G213">
        <v>10</v>
      </c>
      <c r="H213">
        <v>1326.65</v>
      </c>
      <c r="J213">
        <v>0.96</v>
      </c>
      <c r="K213">
        <v>0.62</v>
      </c>
    </row>
    <row r="214" spans="1:11" x14ac:dyDescent="0.35">
      <c r="A214">
        <v>65</v>
      </c>
      <c r="B214">
        <v>1</v>
      </c>
      <c r="C214">
        <v>3</v>
      </c>
      <c r="D214">
        <v>50</v>
      </c>
      <c r="E214">
        <v>1</v>
      </c>
      <c r="F214">
        <v>0.8</v>
      </c>
      <c r="G214">
        <v>9</v>
      </c>
      <c r="H214">
        <v>78.010000000000005</v>
      </c>
      <c r="J214">
        <v>0.93</v>
      </c>
      <c r="K214">
        <v>0.8</v>
      </c>
    </row>
    <row r="215" spans="1:11" x14ac:dyDescent="0.35">
      <c r="A215">
        <v>40</v>
      </c>
      <c r="B215">
        <v>1</v>
      </c>
      <c r="C215">
        <v>2</v>
      </c>
      <c r="D215">
        <v>22</v>
      </c>
      <c r="E215">
        <v>8</v>
      </c>
      <c r="F215">
        <v>1.4</v>
      </c>
      <c r="G215">
        <v>4</v>
      </c>
      <c r="H215">
        <v>61.55</v>
      </c>
      <c r="J215">
        <v>0.97</v>
      </c>
      <c r="K215">
        <v>1.4</v>
      </c>
    </row>
    <row r="216" spans="1:11" x14ac:dyDescent="0.35">
      <c r="A216">
        <v>70</v>
      </c>
      <c r="B216">
        <v>2</v>
      </c>
      <c r="C216">
        <v>2</v>
      </c>
      <c r="D216">
        <v>57</v>
      </c>
      <c r="E216">
        <v>3</v>
      </c>
      <c r="F216">
        <v>0.32</v>
      </c>
      <c r="G216">
        <v>4</v>
      </c>
      <c r="H216">
        <v>1028.94</v>
      </c>
      <c r="J216">
        <v>0.8</v>
      </c>
      <c r="K216">
        <v>0.32</v>
      </c>
    </row>
    <row r="217" spans="1:11" x14ac:dyDescent="0.35">
      <c r="A217">
        <v>40</v>
      </c>
      <c r="B217">
        <v>1</v>
      </c>
      <c r="C217">
        <v>1</v>
      </c>
      <c r="D217">
        <v>33</v>
      </c>
      <c r="E217">
        <v>7</v>
      </c>
      <c r="F217">
        <v>0.04</v>
      </c>
      <c r="G217">
        <v>6</v>
      </c>
      <c r="H217">
        <v>2940.5</v>
      </c>
      <c r="J217">
        <v>0.80000000000000016</v>
      </c>
      <c r="K217">
        <v>0.04</v>
      </c>
    </row>
    <row r="218" spans="1:11" x14ac:dyDescent="0.35">
      <c r="A218">
        <v>75</v>
      </c>
      <c r="B218">
        <v>1</v>
      </c>
      <c r="C218">
        <v>3</v>
      </c>
      <c r="D218">
        <v>29</v>
      </c>
      <c r="E218">
        <v>7</v>
      </c>
      <c r="F218">
        <v>0.96</v>
      </c>
      <c r="G218">
        <v>10</v>
      </c>
      <c r="H218">
        <v>528.71</v>
      </c>
      <c r="J218">
        <v>0.86</v>
      </c>
      <c r="K218">
        <v>0.96</v>
      </c>
    </row>
    <row r="219" spans="1:11" x14ac:dyDescent="0.35">
      <c r="A219">
        <v>51</v>
      </c>
      <c r="B219">
        <v>1</v>
      </c>
      <c r="C219">
        <v>2</v>
      </c>
      <c r="D219">
        <v>20</v>
      </c>
      <c r="E219">
        <v>6</v>
      </c>
      <c r="F219">
        <v>0.26</v>
      </c>
      <c r="G219">
        <v>16</v>
      </c>
      <c r="H219">
        <v>144.85</v>
      </c>
      <c r="J219">
        <v>0.95999999999999985</v>
      </c>
      <c r="K219">
        <v>0.26</v>
      </c>
    </row>
    <row r="220" spans="1:11" x14ac:dyDescent="0.35">
      <c r="A220">
        <v>47</v>
      </c>
      <c r="B220">
        <v>1</v>
      </c>
      <c r="C220">
        <v>2</v>
      </c>
      <c r="D220">
        <v>17</v>
      </c>
      <c r="E220">
        <v>3</v>
      </c>
      <c r="F220">
        <v>1.0900000000000001</v>
      </c>
      <c r="G220">
        <v>7</v>
      </c>
      <c r="H220">
        <v>39.56</v>
      </c>
      <c r="J220">
        <v>0.97</v>
      </c>
      <c r="K220">
        <v>1.0900000000000001</v>
      </c>
    </row>
    <row r="221" spans="1:11" x14ac:dyDescent="0.35">
      <c r="A221">
        <v>54</v>
      </c>
      <c r="B221">
        <v>1</v>
      </c>
      <c r="C221">
        <v>3</v>
      </c>
      <c r="D221">
        <v>22</v>
      </c>
      <c r="E221">
        <v>6</v>
      </c>
      <c r="F221">
        <v>0.27</v>
      </c>
      <c r="G221">
        <v>14</v>
      </c>
      <c r="H221">
        <v>112</v>
      </c>
      <c r="J221">
        <v>0.90000000000000013</v>
      </c>
      <c r="K221">
        <v>0.27</v>
      </c>
    </row>
    <row r="222" spans="1:11" x14ac:dyDescent="0.35">
      <c r="A222">
        <v>35</v>
      </c>
      <c r="B222">
        <v>1</v>
      </c>
      <c r="C222">
        <v>2</v>
      </c>
      <c r="D222">
        <v>17</v>
      </c>
      <c r="E222">
        <v>7</v>
      </c>
      <c r="F222">
        <v>0.2</v>
      </c>
      <c r="G222">
        <v>7</v>
      </c>
      <c r="H222">
        <v>404.8</v>
      </c>
      <c r="J222">
        <v>0.95</v>
      </c>
      <c r="K222">
        <v>0.2</v>
      </c>
    </row>
    <row r="223" spans="1:11" x14ac:dyDescent="0.35">
      <c r="A223">
        <v>40</v>
      </c>
      <c r="B223">
        <v>1</v>
      </c>
      <c r="C223">
        <v>3</v>
      </c>
      <c r="D223">
        <v>42</v>
      </c>
      <c r="E223">
        <v>1</v>
      </c>
      <c r="F223">
        <v>0.8</v>
      </c>
      <c r="G223">
        <v>10</v>
      </c>
      <c r="H223">
        <v>1936.95</v>
      </c>
      <c r="J223">
        <v>0.87</v>
      </c>
      <c r="K223">
        <v>0.8</v>
      </c>
    </row>
    <row r="224" spans="1:11" x14ac:dyDescent="0.35">
      <c r="A224">
        <v>35</v>
      </c>
      <c r="B224">
        <v>1</v>
      </c>
      <c r="C224">
        <v>3</v>
      </c>
      <c r="D224">
        <v>18</v>
      </c>
      <c r="E224">
        <v>8</v>
      </c>
      <c r="F224">
        <v>1.3</v>
      </c>
      <c r="G224">
        <v>10</v>
      </c>
      <c r="H224">
        <v>96.09</v>
      </c>
      <c r="J224">
        <v>0.97</v>
      </c>
      <c r="K224">
        <v>1.3</v>
      </c>
    </row>
    <row r="225" spans="1:11" x14ac:dyDescent="0.35">
      <c r="A225">
        <v>60</v>
      </c>
      <c r="B225">
        <v>1</v>
      </c>
      <c r="C225">
        <v>2</v>
      </c>
      <c r="D225">
        <v>38</v>
      </c>
      <c r="E225">
        <v>3</v>
      </c>
      <c r="F225">
        <v>0.91</v>
      </c>
      <c r="G225">
        <v>10</v>
      </c>
      <c r="H225">
        <v>488.9</v>
      </c>
      <c r="J225">
        <v>0.8</v>
      </c>
      <c r="K225">
        <v>0.91</v>
      </c>
    </row>
    <row r="226" spans="1:11" x14ac:dyDescent="0.35">
      <c r="A226">
        <v>64</v>
      </c>
      <c r="B226">
        <v>1</v>
      </c>
      <c r="C226">
        <v>3</v>
      </c>
      <c r="D226">
        <v>46</v>
      </c>
      <c r="E226">
        <v>7</v>
      </c>
      <c r="F226">
        <v>0.2</v>
      </c>
      <c r="G226">
        <v>9</v>
      </c>
      <c r="H226">
        <v>1339.45</v>
      </c>
      <c r="J226">
        <v>0.8</v>
      </c>
      <c r="K226">
        <v>0.2</v>
      </c>
    </row>
    <row r="227" spans="1:11" x14ac:dyDescent="0.35">
      <c r="A227">
        <v>56</v>
      </c>
      <c r="B227">
        <v>1</v>
      </c>
      <c r="C227">
        <v>2</v>
      </c>
      <c r="D227">
        <v>21</v>
      </c>
      <c r="E227">
        <v>7</v>
      </c>
      <c r="F227">
        <v>0.51</v>
      </c>
      <c r="G227">
        <v>7</v>
      </c>
      <c r="H227">
        <v>531.94000000000005</v>
      </c>
      <c r="J227">
        <v>0.2</v>
      </c>
      <c r="K227">
        <v>0.51</v>
      </c>
    </row>
    <row r="228" spans="1:11" x14ac:dyDescent="0.35">
      <c r="A228">
        <v>64</v>
      </c>
      <c r="B228">
        <v>1</v>
      </c>
      <c r="C228">
        <v>2</v>
      </c>
      <c r="D228">
        <v>17</v>
      </c>
      <c r="E228">
        <v>8</v>
      </c>
      <c r="F228">
        <v>0.46</v>
      </c>
      <c r="G228">
        <v>6</v>
      </c>
      <c r="H228">
        <v>1723.17</v>
      </c>
      <c r="J228">
        <v>0.8</v>
      </c>
      <c r="K228">
        <v>0.46</v>
      </c>
    </row>
    <row r="229" spans="1:11" x14ac:dyDescent="0.35">
      <c r="A229">
        <v>39</v>
      </c>
      <c r="B229">
        <v>1</v>
      </c>
      <c r="C229">
        <v>2</v>
      </c>
      <c r="D229">
        <v>28</v>
      </c>
      <c r="E229">
        <v>3</v>
      </c>
      <c r="F229">
        <v>0.68</v>
      </c>
      <c r="G229">
        <v>8</v>
      </c>
      <c r="H229">
        <v>990.62</v>
      </c>
      <c r="J229">
        <v>0.9</v>
      </c>
      <c r="K229">
        <v>0.68</v>
      </c>
    </row>
    <row r="230" spans="1:11" x14ac:dyDescent="0.35">
      <c r="A230">
        <v>35</v>
      </c>
      <c r="B230">
        <v>1</v>
      </c>
      <c r="C230">
        <v>2</v>
      </c>
      <c r="D230">
        <v>48</v>
      </c>
      <c r="E230">
        <v>7</v>
      </c>
      <c r="F230">
        <v>0.8</v>
      </c>
      <c r="G230">
        <v>7</v>
      </c>
      <c r="H230">
        <v>318.49</v>
      </c>
      <c r="J230">
        <v>0.8</v>
      </c>
      <c r="K230">
        <v>0.8</v>
      </c>
    </row>
    <row r="231" spans="1:11" x14ac:dyDescent="0.35">
      <c r="A231">
        <v>64</v>
      </c>
      <c r="B231">
        <v>1</v>
      </c>
      <c r="C231">
        <v>3</v>
      </c>
      <c r="D231">
        <v>16</v>
      </c>
      <c r="E231">
        <v>7</v>
      </c>
      <c r="F231">
        <v>0.2</v>
      </c>
      <c r="G231">
        <v>5</v>
      </c>
      <c r="H231">
        <v>629.65</v>
      </c>
      <c r="J231">
        <v>0.8</v>
      </c>
      <c r="K231">
        <v>0.2</v>
      </c>
    </row>
    <row r="232" spans="1:11" x14ac:dyDescent="0.35">
      <c r="A232">
        <v>68</v>
      </c>
      <c r="B232">
        <v>1</v>
      </c>
      <c r="C232">
        <v>2</v>
      </c>
      <c r="D232">
        <v>27</v>
      </c>
      <c r="E232">
        <v>3</v>
      </c>
      <c r="F232">
        <v>1.06</v>
      </c>
      <c r="G232">
        <v>10</v>
      </c>
      <c r="H232">
        <v>809.88</v>
      </c>
      <c r="J232">
        <v>0.7</v>
      </c>
      <c r="K232">
        <v>1.06</v>
      </c>
    </row>
    <row r="233" spans="1:11" x14ac:dyDescent="0.35">
      <c r="A233">
        <v>34</v>
      </c>
      <c r="B233">
        <v>1</v>
      </c>
      <c r="C233">
        <v>2</v>
      </c>
      <c r="D233">
        <v>15</v>
      </c>
      <c r="E233">
        <v>9</v>
      </c>
      <c r="F233">
        <v>0.43</v>
      </c>
      <c r="G233">
        <v>5</v>
      </c>
      <c r="H233">
        <v>2092.9299999999998</v>
      </c>
      <c r="J233">
        <v>0.7</v>
      </c>
      <c r="K233">
        <v>0.43</v>
      </c>
    </row>
    <row r="234" spans="1:11" x14ac:dyDescent="0.35">
      <c r="A234">
        <v>45</v>
      </c>
      <c r="B234">
        <v>1</v>
      </c>
      <c r="C234">
        <v>3</v>
      </c>
      <c r="D234">
        <v>24</v>
      </c>
      <c r="E234">
        <v>3</v>
      </c>
      <c r="F234">
        <v>1.52</v>
      </c>
      <c r="G234">
        <v>15</v>
      </c>
      <c r="H234">
        <v>17.97</v>
      </c>
      <c r="J234">
        <v>0.94999999999999984</v>
      </c>
      <c r="K234">
        <v>1.52</v>
      </c>
    </row>
    <row r="235" spans="1:11" x14ac:dyDescent="0.35">
      <c r="A235">
        <v>33</v>
      </c>
      <c r="B235">
        <v>1</v>
      </c>
      <c r="C235">
        <v>2</v>
      </c>
      <c r="D235">
        <v>37</v>
      </c>
      <c r="E235">
        <v>0</v>
      </c>
      <c r="F235">
        <v>0.48</v>
      </c>
      <c r="G235">
        <v>12</v>
      </c>
      <c r="H235">
        <v>174.48</v>
      </c>
      <c r="J235">
        <v>0.5</v>
      </c>
      <c r="K235">
        <v>0.48</v>
      </c>
    </row>
    <row r="236" spans="1:11" x14ac:dyDescent="0.35">
      <c r="A236">
        <v>56</v>
      </c>
      <c r="B236">
        <v>1</v>
      </c>
      <c r="C236">
        <v>3</v>
      </c>
      <c r="D236">
        <v>22</v>
      </c>
      <c r="E236">
        <v>6</v>
      </c>
      <c r="F236">
        <v>0.98</v>
      </c>
      <c r="G236">
        <v>7</v>
      </c>
      <c r="H236">
        <v>623.32000000000005</v>
      </c>
      <c r="J236">
        <v>0.7</v>
      </c>
      <c r="K236">
        <v>0.98</v>
      </c>
    </row>
    <row r="237" spans="1:11" x14ac:dyDescent="0.35">
      <c r="A237">
        <v>55</v>
      </c>
      <c r="B237">
        <v>1</v>
      </c>
      <c r="C237">
        <v>3</v>
      </c>
      <c r="D237">
        <v>20</v>
      </c>
      <c r="E237">
        <v>3</v>
      </c>
      <c r="F237">
        <v>0.28000000000000003</v>
      </c>
      <c r="G237">
        <v>8</v>
      </c>
      <c r="H237">
        <v>2043.86</v>
      </c>
      <c r="J237">
        <v>0.6</v>
      </c>
      <c r="K237">
        <v>0.28000000000000003</v>
      </c>
    </row>
    <row r="238" spans="1:11" x14ac:dyDescent="0.35">
      <c r="A238">
        <v>40</v>
      </c>
      <c r="B238">
        <v>1</v>
      </c>
      <c r="C238">
        <v>3</v>
      </c>
      <c r="D238">
        <v>21</v>
      </c>
      <c r="E238">
        <v>8</v>
      </c>
      <c r="F238">
        <v>0.6</v>
      </c>
      <c r="G238">
        <v>5</v>
      </c>
      <c r="H238">
        <v>245.88</v>
      </c>
      <c r="J238">
        <v>0.7</v>
      </c>
      <c r="K238">
        <v>0.6</v>
      </c>
    </row>
    <row r="239" spans="1:11" x14ac:dyDescent="0.35">
      <c r="A239">
        <v>56</v>
      </c>
      <c r="B239">
        <v>1</v>
      </c>
      <c r="C239">
        <v>3</v>
      </c>
      <c r="D239">
        <v>37</v>
      </c>
      <c r="E239">
        <v>7</v>
      </c>
      <c r="F239">
        <v>0.4</v>
      </c>
      <c r="G239">
        <v>7</v>
      </c>
      <c r="H239">
        <v>1161.8499999999999</v>
      </c>
      <c r="J239">
        <v>0.6</v>
      </c>
      <c r="K239">
        <v>0.4</v>
      </c>
    </row>
    <row r="240" spans="1:11" x14ac:dyDescent="0.35">
      <c r="A240">
        <v>39</v>
      </c>
      <c r="B240">
        <v>1</v>
      </c>
      <c r="C240">
        <v>2</v>
      </c>
      <c r="D240">
        <v>14</v>
      </c>
      <c r="E240">
        <v>7</v>
      </c>
      <c r="F240">
        <v>0.22</v>
      </c>
      <c r="G240">
        <v>4</v>
      </c>
      <c r="H240">
        <v>1762.82</v>
      </c>
      <c r="J240">
        <v>0.95</v>
      </c>
      <c r="K240">
        <v>0.22</v>
      </c>
    </row>
    <row r="241" spans="1:11" x14ac:dyDescent="0.35">
      <c r="A241">
        <v>55</v>
      </c>
      <c r="B241">
        <v>1</v>
      </c>
      <c r="C241">
        <v>2</v>
      </c>
      <c r="D241">
        <v>14</v>
      </c>
      <c r="E241">
        <v>3</v>
      </c>
      <c r="F241">
        <v>0.36</v>
      </c>
      <c r="G241">
        <v>7</v>
      </c>
      <c r="H241">
        <v>88</v>
      </c>
      <c r="J241">
        <v>1</v>
      </c>
      <c r="K241">
        <v>0.36</v>
      </c>
    </row>
    <row r="242" spans="1:11" x14ac:dyDescent="0.35">
      <c r="A242">
        <v>60</v>
      </c>
      <c r="B242">
        <v>1</v>
      </c>
      <c r="C242">
        <v>2</v>
      </c>
      <c r="D242">
        <v>37</v>
      </c>
      <c r="E242">
        <v>0</v>
      </c>
      <c r="F242">
        <v>0.66</v>
      </c>
      <c r="G242">
        <v>5</v>
      </c>
      <c r="H242">
        <v>100.32</v>
      </c>
      <c r="J242">
        <v>0.9</v>
      </c>
      <c r="K242">
        <v>0.66</v>
      </c>
    </row>
    <row r="243" spans="1:11" x14ac:dyDescent="0.35">
      <c r="A243">
        <v>32</v>
      </c>
      <c r="B243">
        <v>1</v>
      </c>
      <c r="C243">
        <v>2</v>
      </c>
      <c r="D243">
        <v>18</v>
      </c>
      <c r="E243">
        <v>7</v>
      </c>
      <c r="F243">
        <v>0.6</v>
      </c>
      <c r="G243">
        <v>8</v>
      </c>
      <c r="H243">
        <v>439.5</v>
      </c>
      <c r="J243">
        <v>1</v>
      </c>
      <c r="K243">
        <v>0.6</v>
      </c>
    </row>
    <row r="244" spans="1:11" x14ac:dyDescent="0.35">
      <c r="A244">
        <v>55</v>
      </c>
      <c r="B244">
        <v>1</v>
      </c>
      <c r="C244">
        <v>2</v>
      </c>
      <c r="D244">
        <v>52</v>
      </c>
      <c r="E244">
        <v>5</v>
      </c>
      <c r="F244">
        <v>1</v>
      </c>
      <c r="G244">
        <v>1</v>
      </c>
      <c r="H244">
        <v>157.69</v>
      </c>
      <c r="J244">
        <v>1</v>
      </c>
      <c r="K244">
        <v>1</v>
      </c>
    </row>
    <row r="245" spans="1:11" x14ac:dyDescent="0.35">
      <c r="A245">
        <v>57</v>
      </c>
      <c r="B245">
        <v>1</v>
      </c>
      <c r="C245">
        <v>2</v>
      </c>
      <c r="D245">
        <v>27</v>
      </c>
      <c r="E245">
        <v>8</v>
      </c>
      <c r="F245">
        <v>1.4</v>
      </c>
      <c r="G245">
        <v>7</v>
      </c>
      <c r="H245">
        <v>133.12</v>
      </c>
      <c r="J245">
        <v>0.85</v>
      </c>
      <c r="K245">
        <v>1.4</v>
      </c>
    </row>
    <row r="246" spans="1:11" x14ac:dyDescent="0.35">
      <c r="A246">
        <v>77</v>
      </c>
      <c r="B246">
        <v>1</v>
      </c>
      <c r="C246">
        <v>5</v>
      </c>
      <c r="D246">
        <v>38</v>
      </c>
      <c r="E246">
        <v>3</v>
      </c>
      <c r="F246">
        <v>0.39</v>
      </c>
      <c r="G246">
        <v>11</v>
      </c>
      <c r="H246">
        <v>1048.95</v>
      </c>
      <c r="J246">
        <v>1</v>
      </c>
      <c r="K246">
        <v>0.39</v>
      </c>
    </row>
    <row r="247" spans="1:11" x14ac:dyDescent="0.35">
      <c r="A247">
        <v>45</v>
      </c>
      <c r="B247">
        <v>1</v>
      </c>
      <c r="C247">
        <v>2</v>
      </c>
      <c r="D247">
        <v>22</v>
      </c>
      <c r="E247">
        <v>8</v>
      </c>
      <c r="F247">
        <v>0.6</v>
      </c>
      <c r="G247">
        <v>4</v>
      </c>
      <c r="H247">
        <v>769.18</v>
      </c>
      <c r="J247">
        <v>1</v>
      </c>
      <c r="K247">
        <v>0.6</v>
      </c>
    </row>
    <row r="248" spans="1:11" x14ac:dyDescent="0.35">
      <c r="A248">
        <v>56</v>
      </c>
      <c r="B248">
        <v>1</v>
      </c>
      <c r="C248">
        <v>2</v>
      </c>
      <c r="D248">
        <v>29</v>
      </c>
      <c r="E248">
        <v>2</v>
      </c>
      <c r="F248">
        <v>0.26</v>
      </c>
      <c r="G248">
        <v>8</v>
      </c>
      <c r="H248">
        <v>806.15</v>
      </c>
      <c r="J248">
        <v>0.85</v>
      </c>
      <c r="K248">
        <v>0.26</v>
      </c>
    </row>
    <row r="249" spans="1:11" x14ac:dyDescent="0.35">
      <c r="A249">
        <v>40</v>
      </c>
      <c r="B249">
        <v>1</v>
      </c>
      <c r="C249">
        <v>2</v>
      </c>
      <c r="D249">
        <v>14</v>
      </c>
      <c r="E249">
        <v>6</v>
      </c>
      <c r="F249">
        <v>0.6</v>
      </c>
      <c r="G249">
        <v>7</v>
      </c>
      <c r="H249">
        <v>279.35000000000002</v>
      </c>
      <c r="J249">
        <v>0.8</v>
      </c>
      <c r="K249">
        <v>0.6</v>
      </c>
    </row>
    <row r="250" spans="1:11" x14ac:dyDescent="0.35">
      <c r="A250">
        <v>47</v>
      </c>
      <c r="B250">
        <v>2</v>
      </c>
      <c r="C250">
        <v>2</v>
      </c>
      <c r="D250">
        <v>25</v>
      </c>
      <c r="E250">
        <v>6</v>
      </c>
      <c r="F250">
        <v>0.8</v>
      </c>
      <c r="G250">
        <v>6</v>
      </c>
      <c r="H250">
        <v>1663.33</v>
      </c>
      <c r="J250">
        <v>0.78</v>
      </c>
      <c r="K250">
        <v>0.8</v>
      </c>
    </row>
    <row r="251" spans="1:11" x14ac:dyDescent="0.35">
      <c r="A251">
        <v>32</v>
      </c>
      <c r="B251">
        <v>1</v>
      </c>
      <c r="C251">
        <v>2</v>
      </c>
      <c r="D251">
        <v>16</v>
      </c>
      <c r="E251">
        <v>8</v>
      </c>
      <c r="F251">
        <v>0.9</v>
      </c>
      <c r="G251">
        <v>8</v>
      </c>
      <c r="H251">
        <v>731.53</v>
      </c>
      <c r="J251">
        <v>0.8</v>
      </c>
      <c r="K251">
        <v>0.9</v>
      </c>
    </row>
    <row r="252" spans="1:11" x14ac:dyDescent="0.35">
      <c r="A252">
        <v>43</v>
      </c>
      <c r="B252">
        <v>1</v>
      </c>
      <c r="C252">
        <v>3</v>
      </c>
      <c r="D252">
        <v>21</v>
      </c>
      <c r="E252">
        <v>1</v>
      </c>
      <c r="F252">
        <v>0.18</v>
      </c>
      <c r="G252">
        <v>10</v>
      </c>
      <c r="H252">
        <v>328.78</v>
      </c>
      <c r="J252">
        <v>0.85</v>
      </c>
      <c r="K252">
        <v>0.18</v>
      </c>
    </row>
    <row r="253" spans="1:11" x14ac:dyDescent="0.35">
      <c r="A253">
        <v>34</v>
      </c>
      <c r="B253">
        <v>1</v>
      </c>
      <c r="C253">
        <v>2</v>
      </c>
      <c r="D253">
        <v>27</v>
      </c>
      <c r="E253">
        <v>8</v>
      </c>
      <c r="F253">
        <v>0.6</v>
      </c>
      <c r="G253">
        <v>4</v>
      </c>
      <c r="H253">
        <v>81.7</v>
      </c>
      <c r="J253">
        <v>0.8</v>
      </c>
      <c r="K253">
        <v>0.6</v>
      </c>
    </row>
    <row r="254" spans="1:11" x14ac:dyDescent="0.35">
      <c r="A254">
        <v>55</v>
      </c>
      <c r="B254">
        <v>1</v>
      </c>
      <c r="C254">
        <v>2</v>
      </c>
      <c r="D254">
        <v>40</v>
      </c>
      <c r="E254">
        <v>3</v>
      </c>
      <c r="F254">
        <v>0.04</v>
      </c>
      <c r="G254">
        <v>5</v>
      </c>
      <c r="H254">
        <v>846.75</v>
      </c>
      <c r="J254">
        <v>0.83</v>
      </c>
      <c r="K254">
        <v>0.04</v>
      </c>
    </row>
    <row r="255" spans="1:11" x14ac:dyDescent="0.35">
      <c r="A255">
        <v>45</v>
      </c>
      <c r="B255">
        <v>1</v>
      </c>
      <c r="C255">
        <v>2</v>
      </c>
      <c r="D255">
        <v>32</v>
      </c>
      <c r="E255">
        <v>9</v>
      </c>
      <c r="F255">
        <v>0.72</v>
      </c>
      <c r="G255">
        <v>5</v>
      </c>
      <c r="H255">
        <v>732.6</v>
      </c>
      <c r="J255">
        <v>0.8</v>
      </c>
      <c r="K255">
        <v>0.72</v>
      </c>
    </row>
    <row r="256" spans="1:11" x14ac:dyDescent="0.35">
      <c r="A256">
        <v>45</v>
      </c>
      <c r="B256">
        <v>1</v>
      </c>
      <c r="C256">
        <v>2</v>
      </c>
      <c r="D256">
        <v>24</v>
      </c>
      <c r="E256">
        <v>6</v>
      </c>
      <c r="F256">
        <v>0.26</v>
      </c>
      <c r="G256">
        <v>4</v>
      </c>
      <c r="H256">
        <v>2817</v>
      </c>
      <c r="J256">
        <v>0.8</v>
      </c>
      <c r="K256">
        <v>0.26</v>
      </c>
    </row>
    <row r="257" spans="1:11" x14ac:dyDescent="0.35">
      <c r="A257">
        <v>58</v>
      </c>
      <c r="B257">
        <v>1</v>
      </c>
      <c r="C257">
        <v>3</v>
      </c>
      <c r="D257">
        <v>12</v>
      </c>
      <c r="E257">
        <v>3</v>
      </c>
      <c r="F257">
        <v>0.38</v>
      </c>
      <c r="G257">
        <v>10</v>
      </c>
      <c r="H257">
        <v>828.55</v>
      </c>
      <c r="J257">
        <v>0.75</v>
      </c>
      <c r="K257">
        <v>0.38</v>
      </c>
    </row>
    <row r="258" spans="1:11" x14ac:dyDescent="0.35">
      <c r="A258">
        <v>50</v>
      </c>
      <c r="B258">
        <v>1</v>
      </c>
      <c r="C258">
        <v>2</v>
      </c>
      <c r="D258">
        <v>34</v>
      </c>
      <c r="E258">
        <v>8</v>
      </c>
      <c r="F258">
        <v>0.54</v>
      </c>
      <c r="G258">
        <v>8</v>
      </c>
      <c r="H258">
        <v>1608.8</v>
      </c>
      <c r="J258">
        <v>0.7</v>
      </c>
      <c r="K258">
        <v>0.54</v>
      </c>
    </row>
    <row r="259" spans="1:11" x14ac:dyDescent="0.35">
      <c r="A259">
        <v>42</v>
      </c>
      <c r="B259">
        <v>1</v>
      </c>
      <c r="C259">
        <v>2</v>
      </c>
      <c r="D259">
        <v>8</v>
      </c>
      <c r="E259">
        <v>8</v>
      </c>
      <c r="F259">
        <v>1.2</v>
      </c>
      <c r="G259">
        <v>4</v>
      </c>
      <c r="H259">
        <v>285.16000000000003</v>
      </c>
      <c r="J259">
        <v>0.84999999999999987</v>
      </c>
      <c r="K259">
        <v>1.2</v>
      </c>
    </row>
    <row r="260" spans="1:11" x14ac:dyDescent="0.35">
      <c r="A260">
        <v>50</v>
      </c>
      <c r="B260">
        <v>1</v>
      </c>
      <c r="C260">
        <v>3</v>
      </c>
      <c r="D260">
        <v>45</v>
      </c>
      <c r="E260">
        <v>7</v>
      </c>
      <c r="F260">
        <v>0.6</v>
      </c>
      <c r="G260">
        <v>11</v>
      </c>
      <c r="H260">
        <v>895.62</v>
      </c>
      <c r="J260">
        <v>0.9</v>
      </c>
      <c r="K260">
        <v>0.6</v>
      </c>
    </row>
    <row r="261" spans="1:11" x14ac:dyDescent="0.35">
      <c r="A261">
        <v>56</v>
      </c>
      <c r="B261">
        <v>1</v>
      </c>
      <c r="C261">
        <v>2</v>
      </c>
      <c r="D261">
        <v>40</v>
      </c>
      <c r="E261">
        <v>6</v>
      </c>
      <c r="F261">
        <v>0.44</v>
      </c>
      <c r="G261">
        <v>7</v>
      </c>
      <c r="H261">
        <v>267.02</v>
      </c>
      <c r="J261">
        <v>0.95</v>
      </c>
      <c r="K261">
        <v>0.44</v>
      </c>
    </row>
    <row r="262" spans="1:11" x14ac:dyDescent="0.35">
      <c r="A262">
        <v>26</v>
      </c>
      <c r="B262">
        <v>1</v>
      </c>
      <c r="C262">
        <v>1</v>
      </c>
      <c r="D262">
        <v>7</v>
      </c>
      <c r="E262">
        <v>7</v>
      </c>
      <c r="F262">
        <v>0.72</v>
      </c>
      <c r="G262">
        <v>5</v>
      </c>
      <c r="H262">
        <v>538.03</v>
      </c>
      <c r="J262">
        <v>1</v>
      </c>
      <c r="K262">
        <v>0.72</v>
      </c>
    </row>
    <row r="263" spans="1:11" x14ac:dyDescent="0.35">
      <c r="A263">
        <v>65</v>
      </c>
      <c r="B263">
        <v>1</v>
      </c>
      <c r="C263">
        <v>3</v>
      </c>
      <c r="D263">
        <v>32</v>
      </c>
      <c r="E263">
        <v>3</v>
      </c>
      <c r="F263">
        <v>0.66</v>
      </c>
      <c r="G263">
        <v>5</v>
      </c>
      <c r="H263">
        <v>114.59</v>
      </c>
      <c r="J263">
        <v>0.7</v>
      </c>
      <c r="K263">
        <v>0.66</v>
      </c>
    </row>
    <row r="264" spans="1:11" x14ac:dyDescent="0.35">
      <c r="A264">
        <v>58</v>
      </c>
      <c r="B264">
        <v>1</v>
      </c>
      <c r="C264">
        <v>2</v>
      </c>
      <c r="D264">
        <v>20</v>
      </c>
      <c r="E264">
        <v>3</v>
      </c>
      <c r="F264">
        <v>0.94</v>
      </c>
      <c r="G264">
        <v>10</v>
      </c>
      <c r="H264">
        <v>105.16</v>
      </c>
      <c r="J264">
        <v>0.8</v>
      </c>
      <c r="K264">
        <v>0.94</v>
      </c>
    </row>
    <row r="265" spans="1:11" x14ac:dyDescent="0.35">
      <c r="A265">
        <v>25</v>
      </c>
      <c r="B265">
        <v>1</v>
      </c>
      <c r="C265">
        <v>1</v>
      </c>
      <c r="D265">
        <v>17</v>
      </c>
      <c r="E265">
        <v>6</v>
      </c>
      <c r="F265">
        <v>0.34</v>
      </c>
      <c r="G265">
        <v>7</v>
      </c>
      <c r="H265">
        <v>142.97</v>
      </c>
      <c r="J265">
        <v>0.9</v>
      </c>
      <c r="K265">
        <v>0.34</v>
      </c>
    </row>
    <row r="266" spans="1:11" x14ac:dyDescent="0.35">
      <c r="A266">
        <v>50</v>
      </c>
      <c r="B266">
        <v>1</v>
      </c>
      <c r="C266">
        <v>2</v>
      </c>
      <c r="D266">
        <v>58</v>
      </c>
      <c r="E266">
        <v>6</v>
      </c>
      <c r="F266">
        <v>0.76</v>
      </c>
      <c r="G266">
        <v>6</v>
      </c>
      <c r="H266">
        <v>1547.07</v>
      </c>
      <c r="J266">
        <v>1</v>
      </c>
      <c r="K266">
        <v>0.76</v>
      </c>
    </row>
    <row r="267" spans="1:11" x14ac:dyDescent="0.35">
      <c r="A267">
        <v>38</v>
      </c>
      <c r="B267">
        <v>1</v>
      </c>
      <c r="C267">
        <v>3</v>
      </c>
      <c r="D267">
        <v>17</v>
      </c>
      <c r="E267">
        <v>6</v>
      </c>
      <c r="F267">
        <v>0.51</v>
      </c>
      <c r="G267">
        <v>13</v>
      </c>
      <c r="H267">
        <v>2806.69</v>
      </c>
      <c r="J267">
        <v>0.95</v>
      </c>
      <c r="K267">
        <v>0.51</v>
      </c>
    </row>
    <row r="268" spans="1:11" x14ac:dyDescent="0.35">
      <c r="A268">
        <v>49</v>
      </c>
      <c r="B268">
        <v>1</v>
      </c>
      <c r="C268">
        <v>2</v>
      </c>
      <c r="D268">
        <v>40</v>
      </c>
      <c r="E268">
        <v>3</v>
      </c>
      <c r="F268">
        <v>0.6</v>
      </c>
      <c r="G268">
        <v>17</v>
      </c>
      <c r="H268">
        <v>429.92</v>
      </c>
      <c r="J268">
        <v>1</v>
      </c>
      <c r="K268">
        <v>0.6</v>
      </c>
    </row>
    <row r="269" spans="1:11" x14ac:dyDescent="0.35">
      <c r="A269">
        <v>79</v>
      </c>
      <c r="B269">
        <v>1</v>
      </c>
      <c r="C269">
        <v>3</v>
      </c>
      <c r="D269">
        <v>26</v>
      </c>
      <c r="E269">
        <v>6</v>
      </c>
      <c r="F269">
        <v>0.6</v>
      </c>
      <c r="G269">
        <v>8</v>
      </c>
      <c r="H269">
        <v>1102.33</v>
      </c>
      <c r="J269">
        <v>0.85</v>
      </c>
      <c r="K269">
        <v>0.6</v>
      </c>
    </row>
    <row r="270" spans="1:11" x14ac:dyDescent="0.35">
      <c r="A270">
        <v>35</v>
      </c>
      <c r="B270">
        <v>1</v>
      </c>
      <c r="C270">
        <v>3</v>
      </c>
      <c r="D270">
        <v>42</v>
      </c>
      <c r="E270">
        <v>7</v>
      </c>
      <c r="F270">
        <v>0.2</v>
      </c>
      <c r="G270">
        <v>6</v>
      </c>
      <c r="H270">
        <v>487</v>
      </c>
      <c r="J270">
        <v>0.9</v>
      </c>
      <c r="K270">
        <v>0.2</v>
      </c>
    </row>
    <row r="271" spans="1:11" x14ac:dyDescent="0.35">
      <c r="A271">
        <v>61</v>
      </c>
      <c r="B271">
        <v>1</v>
      </c>
      <c r="C271">
        <v>3</v>
      </c>
      <c r="D271">
        <v>38</v>
      </c>
      <c r="E271">
        <v>8</v>
      </c>
      <c r="F271">
        <v>2.36</v>
      </c>
      <c r="G271">
        <v>8</v>
      </c>
      <c r="H271">
        <v>26.1</v>
      </c>
      <c r="J271">
        <v>0.85</v>
      </c>
      <c r="K271">
        <v>2.36</v>
      </c>
    </row>
    <row r="272" spans="1:11" x14ac:dyDescent="0.35">
      <c r="A272">
        <v>44</v>
      </c>
      <c r="B272">
        <v>1</v>
      </c>
      <c r="C272">
        <v>3</v>
      </c>
      <c r="D272">
        <v>22</v>
      </c>
      <c r="E272">
        <v>3</v>
      </c>
      <c r="F272">
        <v>0.57999999999999996</v>
      </c>
      <c r="G272">
        <v>7</v>
      </c>
      <c r="H272">
        <v>49.91</v>
      </c>
      <c r="J272">
        <v>0.8</v>
      </c>
      <c r="K272">
        <v>0.57999999999999996</v>
      </c>
    </row>
    <row r="273" spans="1:11" x14ac:dyDescent="0.35">
      <c r="A273">
        <v>60</v>
      </c>
      <c r="B273">
        <v>1</v>
      </c>
      <c r="C273">
        <v>2</v>
      </c>
      <c r="D273">
        <v>22</v>
      </c>
      <c r="E273">
        <v>6</v>
      </c>
      <c r="F273">
        <v>0.13</v>
      </c>
      <c r="G273">
        <v>8</v>
      </c>
      <c r="H273">
        <v>2836.38</v>
      </c>
      <c r="J273">
        <v>0.8</v>
      </c>
      <c r="K273">
        <v>0.13</v>
      </c>
    </row>
    <row r="274" spans="1:11" x14ac:dyDescent="0.35">
      <c r="A274">
        <v>56</v>
      </c>
      <c r="B274">
        <v>1</v>
      </c>
      <c r="C274">
        <v>2</v>
      </c>
      <c r="D274">
        <v>56</v>
      </c>
      <c r="E274">
        <v>6</v>
      </c>
      <c r="F274">
        <v>0.8</v>
      </c>
      <c r="G274">
        <v>12</v>
      </c>
      <c r="H274">
        <v>134.74</v>
      </c>
      <c r="J274">
        <v>0.90000000000000024</v>
      </c>
      <c r="K274">
        <v>0.8</v>
      </c>
    </row>
    <row r="275" spans="1:11" x14ac:dyDescent="0.35">
      <c r="A275">
        <v>68</v>
      </c>
      <c r="B275">
        <v>1</v>
      </c>
      <c r="C275">
        <v>2</v>
      </c>
      <c r="D275">
        <v>42</v>
      </c>
      <c r="E275">
        <v>6</v>
      </c>
      <c r="F275">
        <v>0.68</v>
      </c>
      <c r="G275">
        <v>7</v>
      </c>
      <c r="H275">
        <v>139.74</v>
      </c>
      <c r="J275">
        <v>0.94999999999999984</v>
      </c>
      <c r="K275">
        <v>0.68</v>
      </c>
    </row>
    <row r="276" spans="1:11" x14ac:dyDescent="0.35">
      <c r="A276">
        <v>40</v>
      </c>
      <c r="B276">
        <v>1</v>
      </c>
      <c r="C276">
        <v>2</v>
      </c>
      <c r="D276">
        <v>55</v>
      </c>
      <c r="E276">
        <v>3</v>
      </c>
      <c r="F276">
        <v>1.02</v>
      </c>
      <c r="G276">
        <v>4</v>
      </c>
      <c r="H276">
        <v>1095.44</v>
      </c>
      <c r="J276">
        <v>0.97999999999999987</v>
      </c>
      <c r="K276">
        <v>1.02</v>
      </c>
    </row>
    <row r="277" spans="1:11" x14ac:dyDescent="0.35">
      <c r="A277">
        <v>74</v>
      </c>
      <c r="B277">
        <v>1</v>
      </c>
      <c r="C277">
        <v>2</v>
      </c>
      <c r="D277">
        <v>30</v>
      </c>
      <c r="E277">
        <v>7</v>
      </c>
      <c r="F277">
        <v>0.6</v>
      </c>
      <c r="G277">
        <v>6</v>
      </c>
      <c r="H277">
        <v>1704.93</v>
      </c>
      <c r="J277">
        <v>0.99</v>
      </c>
      <c r="K277">
        <v>0.6</v>
      </c>
    </row>
    <row r="278" spans="1:11" x14ac:dyDescent="0.35">
      <c r="A278">
        <v>60</v>
      </c>
      <c r="B278">
        <v>1</v>
      </c>
      <c r="C278">
        <v>2</v>
      </c>
      <c r="D278">
        <v>21</v>
      </c>
      <c r="E278">
        <v>7</v>
      </c>
      <c r="F278">
        <v>0.92</v>
      </c>
      <c r="G278">
        <v>8</v>
      </c>
      <c r="H278">
        <v>374.91</v>
      </c>
      <c r="J278">
        <v>0.95</v>
      </c>
      <c r="K278">
        <v>0.92</v>
      </c>
    </row>
    <row r="279" spans="1:11" x14ac:dyDescent="0.35">
      <c r="A279">
        <v>75</v>
      </c>
      <c r="B279">
        <v>1</v>
      </c>
      <c r="C279">
        <v>3</v>
      </c>
      <c r="D279">
        <v>12</v>
      </c>
      <c r="E279">
        <v>7</v>
      </c>
      <c r="F279">
        <v>0.32</v>
      </c>
      <c r="G279">
        <v>10</v>
      </c>
      <c r="H279">
        <v>931.63</v>
      </c>
      <c r="J279">
        <v>0.86</v>
      </c>
      <c r="K279">
        <v>0.32</v>
      </c>
    </row>
    <row r="280" spans="1:11" x14ac:dyDescent="0.35">
      <c r="A280">
        <v>57</v>
      </c>
      <c r="B280">
        <v>1</v>
      </c>
      <c r="C280">
        <v>2</v>
      </c>
      <c r="D280">
        <v>17</v>
      </c>
      <c r="E280">
        <v>7</v>
      </c>
      <c r="F280">
        <v>0.28000000000000003</v>
      </c>
      <c r="G280">
        <v>9</v>
      </c>
      <c r="H280">
        <v>1971.64</v>
      </c>
      <c r="J280">
        <v>0.69999999999999984</v>
      </c>
      <c r="K280">
        <v>0.28000000000000003</v>
      </c>
    </row>
    <row r="281" spans="1:11" x14ac:dyDescent="0.35">
      <c r="A281">
        <v>55</v>
      </c>
      <c r="B281">
        <v>1</v>
      </c>
      <c r="C281">
        <v>2</v>
      </c>
      <c r="D281">
        <v>52</v>
      </c>
      <c r="E281">
        <v>3</v>
      </c>
      <c r="F281">
        <v>0.46</v>
      </c>
      <c r="G281">
        <v>4</v>
      </c>
      <c r="H281">
        <v>226.46</v>
      </c>
      <c r="J281">
        <v>0.8</v>
      </c>
      <c r="K281">
        <v>0.46</v>
      </c>
    </row>
    <row r="282" spans="1:11" x14ac:dyDescent="0.35">
      <c r="A282">
        <v>30</v>
      </c>
      <c r="B282">
        <v>1</v>
      </c>
      <c r="C282">
        <v>2</v>
      </c>
      <c r="D282">
        <v>18</v>
      </c>
      <c r="E282">
        <v>3</v>
      </c>
      <c r="F282">
        <v>0.23</v>
      </c>
      <c r="G282">
        <v>6</v>
      </c>
      <c r="H282">
        <v>371.39</v>
      </c>
      <c r="J282">
        <v>0.85</v>
      </c>
      <c r="K282">
        <v>0.23</v>
      </c>
    </row>
    <row r="283" spans="1:11" x14ac:dyDescent="0.35">
      <c r="A283">
        <v>35</v>
      </c>
      <c r="B283">
        <v>1</v>
      </c>
      <c r="C283">
        <v>2</v>
      </c>
      <c r="D283">
        <v>40</v>
      </c>
      <c r="E283">
        <v>6</v>
      </c>
      <c r="F283">
        <v>1</v>
      </c>
      <c r="G283">
        <v>9</v>
      </c>
      <c r="H283">
        <v>341.9</v>
      </c>
      <c r="J283">
        <v>0.6</v>
      </c>
      <c r="K283">
        <v>1</v>
      </c>
    </row>
    <row r="284" spans="1:11" x14ac:dyDescent="0.35">
      <c r="A284">
        <v>70</v>
      </c>
      <c r="B284">
        <v>1</v>
      </c>
      <c r="C284">
        <v>3</v>
      </c>
      <c r="D284">
        <v>47</v>
      </c>
      <c r="E284">
        <v>7</v>
      </c>
      <c r="F284">
        <v>0.44</v>
      </c>
      <c r="G284">
        <v>7</v>
      </c>
      <c r="H284">
        <v>1259.77</v>
      </c>
      <c r="J284">
        <v>0.6</v>
      </c>
      <c r="K284">
        <v>0.44</v>
      </c>
    </row>
    <row r="285" spans="1:11" x14ac:dyDescent="0.35">
      <c r="A285">
        <v>52</v>
      </c>
      <c r="B285">
        <v>1</v>
      </c>
      <c r="C285">
        <v>2</v>
      </c>
      <c r="D285">
        <v>16</v>
      </c>
      <c r="E285">
        <v>8</v>
      </c>
      <c r="F285">
        <v>0.3</v>
      </c>
      <c r="G285">
        <v>4</v>
      </c>
      <c r="H285">
        <v>1545.83</v>
      </c>
      <c r="J285">
        <v>0.6</v>
      </c>
      <c r="K285">
        <v>0.3</v>
      </c>
    </row>
    <row r="286" spans="1:11" x14ac:dyDescent="0.35">
      <c r="A286">
        <v>65</v>
      </c>
      <c r="B286">
        <v>1</v>
      </c>
      <c r="C286">
        <v>2</v>
      </c>
      <c r="D286">
        <v>27</v>
      </c>
      <c r="E286">
        <v>9</v>
      </c>
      <c r="F286">
        <v>0.56000000000000005</v>
      </c>
      <c r="G286">
        <v>6</v>
      </c>
      <c r="H286">
        <v>802.09</v>
      </c>
      <c r="J286">
        <v>0.75</v>
      </c>
      <c r="K286">
        <v>0.56000000000000005</v>
      </c>
    </row>
    <row r="287" spans="1:11" x14ac:dyDescent="0.35">
      <c r="A287">
        <v>65</v>
      </c>
      <c r="B287">
        <v>1</v>
      </c>
      <c r="C287">
        <v>2</v>
      </c>
      <c r="D287">
        <v>12</v>
      </c>
      <c r="E287">
        <v>7</v>
      </c>
      <c r="F287">
        <v>1.04</v>
      </c>
      <c r="G287">
        <v>3</v>
      </c>
      <c r="H287">
        <v>258.17</v>
      </c>
      <c r="J287">
        <v>0.80000000000000016</v>
      </c>
      <c r="K287">
        <v>1.04</v>
      </c>
    </row>
    <row r="288" spans="1:11" x14ac:dyDescent="0.35">
      <c r="A288">
        <v>34</v>
      </c>
      <c r="B288">
        <v>1</v>
      </c>
      <c r="C288">
        <v>2</v>
      </c>
      <c r="D288">
        <v>19</v>
      </c>
      <c r="E288">
        <v>6</v>
      </c>
      <c r="F288">
        <v>0.28000000000000003</v>
      </c>
      <c r="G288">
        <v>6</v>
      </c>
      <c r="H288">
        <v>371.64</v>
      </c>
      <c r="J288">
        <v>0.85</v>
      </c>
      <c r="K288">
        <v>0.28000000000000003</v>
      </c>
    </row>
    <row r="289" spans="1:11" x14ac:dyDescent="0.35">
      <c r="A289">
        <v>45</v>
      </c>
      <c r="B289">
        <v>1</v>
      </c>
      <c r="C289">
        <v>2</v>
      </c>
      <c r="D289">
        <v>14</v>
      </c>
      <c r="E289">
        <v>6</v>
      </c>
      <c r="F289">
        <v>0.6</v>
      </c>
      <c r="G289">
        <v>2</v>
      </c>
      <c r="H289">
        <v>425.23</v>
      </c>
      <c r="J289">
        <v>0.9</v>
      </c>
      <c r="K289">
        <v>0.6</v>
      </c>
    </row>
    <row r="290" spans="1:11" x14ac:dyDescent="0.35">
      <c r="A290">
        <v>30</v>
      </c>
      <c r="B290">
        <v>1</v>
      </c>
      <c r="C290">
        <v>2</v>
      </c>
      <c r="D290">
        <v>29</v>
      </c>
      <c r="E290">
        <v>6</v>
      </c>
      <c r="F290">
        <v>1.52</v>
      </c>
      <c r="G290">
        <v>4</v>
      </c>
      <c r="H290">
        <v>120.58</v>
      </c>
      <c r="J290">
        <v>0.9</v>
      </c>
      <c r="K290">
        <v>1.52</v>
      </c>
    </row>
    <row r="291" spans="1:11" x14ac:dyDescent="0.35">
      <c r="A291">
        <v>50</v>
      </c>
      <c r="B291">
        <v>1</v>
      </c>
      <c r="C291">
        <v>3</v>
      </c>
      <c r="D291">
        <v>16</v>
      </c>
      <c r="E291">
        <v>6</v>
      </c>
      <c r="F291">
        <v>0.36399999999999999</v>
      </c>
      <c r="G291">
        <v>4</v>
      </c>
      <c r="H291">
        <v>865.66</v>
      </c>
      <c r="J291">
        <v>0.90000000000000013</v>
      </c>
      <c r="K291">
        <v>0.36399999999999999</v>
      </c>
    </row>
    <row r="292" spans="1:11" x14ac:dyDescent="0.35">
      <c r="A292">
        <v>52</v>
      </c>
      <c r="B292">
        <v>1</v>
      </c>
      <c r="C292">
        <v>2</v>
      </c>
      <c r="D292">
        <v>50</v>
      </c>
      <c r="E292">
        <v>0</v>
      </c>
      <c r="F292">
        <v>0.26</v>
      </c>
      <c r="G292">
        <v>14</v>
      </c>
      <c r="H292">
        <v>1889.69</v>
      </c>
      <c r="J292">
        <v>0.9</v>
      </c>
      <c r="K292">
        <v>0.26</v>
      </c>
    </row>
    <row r="293" spans="1:11" x14ac:dyDescent="0.35">
      <c r="A293">
        <v>47</v>
      </c>
      <c r="B293">
        <v>1</v>
      </c>
      <c r="C293">
        <v>2</v>
      </c>
      <c r="D293">
        <v>17</v>
      </c>
      <c r="E293">
        <v>6</v>
      </c>
      <c r="F293">
        <v>0.04</v>
      </c>
      <c r="G293">
        <v>5</v>
      </c>
      <c r="H293">
        <v>2549.75</v>
      </c>
      <c r="J293">
        <v>0.7</v>
      </c>
      <c r="K293">
        <v>0.04</v>
      </c>
    </row>
    <row r="294" spans="1:11" x14ac:dyDescent="0.35">
      <c r="A294">
        <v>34</v>
      </c>
      <c r="B294">
        <v>1</v>
      </c>
      <c r="C294">
        <v>2</v>
      </c>
      <c r="D294">
        <v>10</v>
      </c>
      <c r="E294">
        <v>9</v>
      </c>
      <c r="F294">
        <v>0.96</v>
      </c>
      <c r="G294">
        <v>5</v>
      </c>
      <c r="H294">
        <v>528.82000000000005</v>
      </c>
      <c r="J294">
        <v>0.9</v>
      </c>
      <c r="K294">
        <v>0.96</v>
      </c>
    </row>
    <row r="295" spans="1:11" x14ac:dyDescent="0.35">
      <c r="A295">
        <v>70</v>
      </c>
      <c r="B295">
        <v>1</v>
      </c>
      <c r="C295">
        <v>3</v>
      </c>
      <c r="D295">
        <v>27</v>
      </c>
      <c r="E295">
        <v>6</v>
      </c>
      <c r="F295">
        <v>0.43</v>
      </c>
      <c r="G295">
        <v>5</v>
      </c>
      <c r="H295">
        <v>707.84</v>
      </c>
      <c r="J295">
        <v>0.82</v>
      </c>
      <c r="K295">
        <v>0.43</v>
      </c>
    </row>
    <row r="296" spans="1:11" x14ac:dyDescent="0.35">
      <c r="A296">
        <v>35</v>
      </c>
      <c r="B296">
        <v>1</v>
      </c>
      <c r="C296">
        <v>2</v>
      </c>
      <c r="D296">
        <v>29</v>
      </c>
      <c r="E296">
        <v>6</v>
      </c>
      <c r="F296">
        <v>0.36</v>
      </c>
      <c r="G296">
        <v>9</v>
      </c>
      <c r="H296">
        <v>67.97</v>
      </c>
      <c r="J296">
        <v>0.95</v>
      </c>
      <c r="K296">
        <v>0.36</v>
      </c>
    </row>
    <row r="297" spans="1:11" x14ac:dyDescent="0.35">
      <c r="A297">
        <v>56</v>
      </c>
      <c r="B297">
        <v>1</v>
      </c>
      <c r="C297">
        <v>2</v>
      </c>
      <c r="D297">
        <v>16</v>
      </c>
      <c r="E297">
        <v>8</v>
      </c>
      <c r="F297">
        <v>0.4</v>
      </c>
      <c r="G297">
        <v>2</v>
      </c>
      <c r="H297">
        <v>235.1</v>
      </c>
      <c r="J297">
        <v>0.7</v>
      </c>
      <c r="K297">
        <v>0.4</v>
      </c>
    </row>
    <row r="298" spans="1:11" x14ac:dyDescent="0.35">
      <c r="A298">
        <v>45</v>
      </c>
      <c r="B298">
        <v>1</v>
      </c>
      <c r="C298">
        <v>2</v>
      </c>
      <c r="D298">
        <v>27</v>
      </c>
      <c r="E298">
        <v>6</v>
      </c>
      <c r="F298">
        <v>0.14000000000000001</v>
      </c>
      <c r="G298">
        <v>8</v>
      </c>
      <c r="H298">
        <v>1869</v>
      </c>
      <c r="J298">
        <v>0.95</v>
      </c>
      <c r="K298">
        <v>0.14000000000000001</v>
      </c>
    </row>
    <row r="299" spans="1:11" x14ac:dyDescent="0.35">
      <c r="A299">
        <v>47</v>
      </c>
      <c r="B299">
        <v>1</v>
      </c>
      <c r="C299">
        <v>2</v>
      </c>
      <c r="D299">
        <v>22</v>
      </c>
      <c r="E299">
        <v>8</v>
      </c>
      <c r="F299">
        <v>0.65</v>
      </c>
      <c r="G299">
        <v>5</v>
      </c>
      <c r="H299">
        <v>129.31</v>
      </c>
      <c r="J299">
        <v>0.8</v>
      </c>
      <c r="K299">
        <v>0.65</v>
      </c>
    </row>
    <row r="300" spans="1:11" x14ac:dyDescent="0.35">
      <c r="A300">
        <v>54</v>
      </c>
      <c r="B300">
        <v>1</v>
      </c>
      <c r="C300">
        <v>2</v>
      </c>
      <c r="D300">
        <v>14</v>
      </c>
      <c r="E300">
        <v>3</v>
      </c>
      <c r="F300">
        <v>2.4E-2</v>
      </c>
      <c r="G300">
        <v>5</v>
      </c>
      <c r="H300">
        <v>832.5</v>
      </c>
      <c r="J300">
        <v>0.8</v>
      </c>
      <c r="K300">
        <v>2.4E-2</v>
      </c>
    </row>
    <row r="301" spans="1:11" x14ac:dyDescent="0.35">
      <c r="A301">
        <v>45</v>
      </c>
      <c r="B301">
        <v>1</v>
      </c>
      <c r="C301">
        <v>2</v>
      </c>
      <c r="D301">
        <v>12</v>
      </c>
      <c r="E301">
        <v>6</v>
      </c>
      <c r="F301">
        <v>0.18</v>
      </c>
      <c r="G301">
        <v>5</v>
      </c>
      <c r="H301">
        <v>242.94</v>
      </c>
      <c r="J301">
        <v>0.7</v>
      </c>
      <c r="K301">
        <v>0.18</v>
      </c>
    </row>
    <row r="302" spans="1:11" x14ac:dyDescent="0.35">
      <c r="A302">
        <v>50</v>
      </c>
      <c r="B302">
        <v>1</v>
      </c>
      <c r="C302">
        <v>2</v>
      </c>
    </row>
    <row r="303" spans="1:11" x14ac:dyDescent="0.35">
      <c r="A303">
        <v>32</v>
      </c>
      <c r="B303">
        <v>1</v>
      </c>
      <c r="C303">
        <v>2</v>
      </c>
    </row>
    <row r="304" spans="1:11" x14ac:dyDescent="0.35">
      <c r="A304">
        <v>50</v>
      </c>
      <c r="B304">
        <v>1</v>
      </c>
      <c r="C30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26564-CFC9-4F34-93CD-E9B6F0E0CF4E}">
  <dimension ref="A1:Q301"/>
  <sheetViews>
    <sheetView workbookViewId="0">
      <selection activeCell="Q1" sqref="Q1:Q1048576"/>
    </sheetView>
  </sheetViews>
  <sheetFormatPr defaultRowHeight="14.5" x14ac:dyDescent="0.35"/>
  <sheetData>
    <row r="1" spans="1:17" x14ac:dyDescent="0.35">
      <c r="A1" t="s">
        <v>2622</v>
      </c>
      <c r="B1" t="s">
        <v>2426</v>
      </c>
      <c r="C1" t="s">
        <v>5</v>
      </c>
      <c r="D1" t="s">
        <v>2430</v>
      </c>
      <c r="E1" t="s">
        <v>4</v>
      </c>
      <c r="F1" t="s">
        <v>2474</v>
      </c>
      <c r="G1" t="s">
        <v>2623</v>
      </c>
      <c r="H1" t="s">
        <v>2626</v>
      </c>
      <c r="I1" t="s">
        <v>2624</v>
      </c>
      <c r="J1" t="s">
        <v>2429</v>
      </c>
      <c r="K1" t="s">
        <v>126</v>
      </c>
      <c r="L1" t="s">
        <v>2527</v>
      </c>
      <c r="M1" t="s">
        <v>2620</v>
      </c>
      <c r="N1" t="s">
        <v>2625</v>
      </c>
      <c r="O1" t="s">
        <v>2449</v>
      </c>
      <c r="P1" t="s">
        <v>2459</v>
      </c>
      <c r="Q1" t="s">
        <v>2490</v>
      </c>
    </row>
    <row r="2" spans="1:17" x14ac:dyDescent="0.35">
      <c r="A2">
        <v>1</v>
      </c>
      <c r="B2">
        <v>0</v>
      </c>
      <c r="C2">
        <v>42</v>
      </c>
      <c r="D2">
        <v>15</v>
      </c>
      <c r="E2">
        <v>1</v>
      </c>
      <c r="F2">
        <v>6</v>
      </c>
      <c r="G2">
        <v>509900</v>
      </c>
      <c r="H2">
        <v>0</v>
      </c>
      <c r="I2">
        <v>0</v>
      </c>
      <c r="J2">
        <v>0</v>
      </c>
      <c r="K2">
        <v>1</v>
      </c>
      <c r="L2">
        <v>6</v>
      </c>
      <c r="M2">
        <v>0.9</v>
      </c>
      <c r="N2">
        <v>0</v>
      </c>
      <c r="O2">
        <v>0</v>
      </c>
      <c r="P2">
        <v>1</v>
      </c>
      <c r="Q2">
        <v>1</v>
      </c>
    </row>
    <row r="3" spans="1:17" x14ac:dyDescent="0.35">
      <c r="A3">
        <v>1</v>
      </c>
      <c r="B3">
        <v>0</v>
      </c>
      <c r="C3">
        <v>42</v>
      </c>
      <c r="D3">
        <v>13</v>
      </c>
      <c r="E3">
        <v>1</v>
      </c>
      <c r="F3">
        <v>6</v>
      </c>
      <c r="G3">
        <v>307100</v>
      </c>
      <c r="H3">
        <v>0</v>
      </c>
      <c r="I3">
        <v>0</v>
      </c>
      <c r="J3">
        <v>0</v>
      </c>
      <c r="K3">
        <v>1</v>
      </c>
      <c r="L3">
        <v>6</v>
      </c>
      <c r="M3">
        <v>0.92</v>
      </c>
      <c r="N3">
        <v>0</v>
      </c>
      <c r="O3">
        <v>0</v>
      </c>
      <c r="P3">
        <v>1</v>
      </c>
      <c r="Q3">
        <v>1</v>
      </c>
    </row>
    <row r="4" spans="1:17" x14ac:dyDescent="0.35">
      <c r="A4">
        <v>1</v>
      </c>
      <c r="B4">
        <v>1</v>
      </c>
      <c r="C4">
        <v>48</v>
      </c>
      <c r="D4">
        <v>30</v>
      </c>
      <c r="E4">
        <v>1</v>
      </c>
      <c r="F4">
        <v>12</v>
      </c>
      <c r="G4">
        <v>5084400</v>
      </c>
      <c r="H4">
        <v>0</v>
      </c>
      <c r="I4">
        <v>0</v>
      </c>
      <c r="J4">
        <v>0</v>
      </c>
      <c r="K4">
        <v>1</v>
      </c>
      <c r="L4">
        <v>4</v>
      </c>
      <c r="M4">
        <v>0.28000000000000003</v>
      </c>
      <c r="N4">
        <v>0</v>
      </c>
      <c r="O4">
        <v>1</v>
      </c>
      <c r="P4">
        <v>0</v>
      </c>
      <c r="Q4">
        <v>1</v>
      </c>
    </row>
    <row r="5" spans="1:17" x14ac:dyDescent="0.35">
      <c r="A5">
        <v>1</v>
      </c>
      <c r="B5">
        <v>0</v>
      </c>
      <c r="C5">
        <v>49</v>
      </c>
      <c r="D5">
        <v>21</v>
      </c>
      <c r="E5">
        <v>1</v>
      </c>
      <c r="F5">
        <v>3</v>
      </c>
      <c r="G5">
        <v>64500</v>
      </c>
      <c r="H5">
        <v>0</v>
      </c>
      <c r="I5">
        <v>0</v>
      </c>
      <c r="J5">
        <v>0</v>
      </c>
      <c r="K5">
        <v>0</v>
      </c>
      <c r="L5">
        <v>9</v>
      </c>
      <c r="M5">
        <v>0.48</v>
      </c>
      <c r="N5">
        <v>0</v>
      </c>
      <c r="O5">
        <v>0</v>
      </c>
      <c r="P5">
        <v>0</v>
      </c>
      <c r="Q5">
        <v>1</v>
      </c>
    </row>
    <row r="6" spans="1:17" x14ac:dyDescent="0.35">
      <c r="A6">
        <v>0</v>
      </c>
      <c r="B6">
        <v>1</v>
      </c>
      <c r="C6">
        <v>60</v>
      </c>
      <c r="D6">
        <v>42</v>
      </c>
      <c r="E6">
        <v>1</v>
      </c>
      <c r="F6">
        <v>0</v>
      </c>
      <c r="G6">
        <v>62000</v>
      </c>
      <c r="H6">
        <v>1</v>
      </c>
      <c r="I6">
        <v>1</v>
      </c>
      <c r="J6">
        <v>1</v>
      </c>
      <c r="K6">
        <v>1</v>
      </c>
      <c r="L6">
        <v>8</v>
      </c>
      <c r="M6">
        <v>0.66</v>
      </c>
      <c r="N6">
        <v>0</v>
      </c>
      <c r="O6">
        <v>1</v>
      </c>
      <c r="P6">
        <v>1</v>
      </c>
      <c r="Q6">
        <v>1</v>
      </c>
    </row>
    <row r="7" spans="1:17" x14ac:dyDescent="0.35">
      <c r="A7">
        <v>1</v>
      </c>
      <c r="B7">
        <v>1</v>
      </c>
      <c r="C7">
        <v>40</v>
      </c>
      <c r="D7">
        <v>22</v>
      </c>
      <c r="E7">
        <v>1</v>
      </c>
      <c r="F7">
        <v>12</v>
      </c>
      <c r="G7">
        <v>1102200</v>
      </c>
      <c r="H7">
        <v>0</v>
      </c>
      <c r="I7">
        <v>0</v>
      </c>
      <c r="J7">
        <v>0</v>
      </c>
      <c r="K7">
        <v>1</v>
      </c>
      <c r="L7">
        <v>6</v>
      </c>
      <c r="M7">
        <v>0.64</v>
      </c>
      <c r="N7">
        <v>0</v>
      </c>
      <c r="O7">
        <v>1</v>
      </c>
      <c r="P7">
        <v>0</v>
      </c>
      <c r="Q7">
        <v>1</v>
      </c>
    </row>
    <row r="8" spans="1:17" x14ac:dyDescent="0.35">
      <c r="A8">
        <v>1</v>
      </c>
      <c r="B8">
        <v>0</v>
      </c>
      <c r="C8">
        <v>45</v>
      </c>
      <c r="D8">
        <v>25</v>
      </c>
      <c r="E8">
        <v>1</v>
      </c>
      <c r="F8">
        <v>12</v>
      </c>
      <c r="G8">
        <v>1818150</v>
      </c>
      <c r="H8">
        <v>0</v>
      </c>
      <c r="I8">
        <v>0</v>
      </c>
      <c r="J8">
        <v>0</v>
      </c>
      <c r="K8">
        <v>1</v>
      </c>
      <c r="L8">
        <v>3</v>
      </c>
      <c r="M8">
        <v>1.52</v>
      </c>
      <c r="N8">
        <v>0</v>
      </c>
      <c r="O8">
        <v>1</v>
      </c>
      <c r="P8">
        <v>0</v>
      </c>
      <c r="Q8">
        <v>50000</v>
      </c>
    </row>
    <row r="9" spans="1:17" x14ac:dyDescent="0.35">
      <c r="A9">
        <v>1</v>
      </c>
      <c r="B9">
        <v>0</v>
      </c>
      <c r="C9">
        <v>49</v>
      </c>
      <c r="D9">
        <v>31</v>
      </c>
      <c r="E9">
        <v>1</v>
      </c>
      <c r="F9">
        <v>16</v>
      </c>
      <c r="G9">
        <v>2335000</v>
      </c>
      <c r="H9">
        <v>0</v>
      </c>
      <c r="I9">
        <v>0</v>
      </c>
      <c r="J9">
        <v>0</v>
      </c>
      <c r="K9">
        <v>1</v>
      </c>
      <c r="L9">
        <v>6</v>
      </c>
      <c r="M9">
        <v>0.72</v>
      </c>
      <c r="N9">
        <v>0</v>
      </c>
      <c r="O9">
        <v>1</v>
      </c>
      <c r="P9">
        <v>0</v>
      </c>
      <c r="Q9">
        <v>1</v>
      </c>
    </row>
    <row r="10" spans="1:17" x14ac:dyDescent="0.35">
      <c r="A10">
        <v>1</v>
      </c>
      <c r="B10">
        <v>0</v>
      </c>
      <c r="C10">
        <v>56</v>
      </c>
      <c r="D10">
        <v>32</v>
      </c>
      <c r="E10">
        <v>2</v>
      </c>
      <c r="F10">
        <v>0</v>
      </c>
      <c r="G10">
        <v>1013000</v>
      </c>
      <c r="H10">
        <v>0</v>
      </c>
      <c r="I10">
        <v>0</v>
      </c>
      <c r="J10">
        <v>0</v>
      </c>
      <c r="K10">
        <v>1</v>
      </c>
      <c r="L10">
        <v>7</v>
      </c>
      <c r="M10">
        <v>0.72</v>
      </c>
      <c r="N10">
        <v>0</v>
      </c>
      <c r="O10">
        <v>1</v>
      </c>
      <c r="P10">
        <v>1</v>
      </c>
      <c r="Q10">
        <v>1</v>
      </c>
    </row>
    <row r="11" spans="1:17" x14ac:dyDescent="0.35">
      <c r="A11">
        <v>1</v>
      </c>
      <c r="B11">
        <v>0</v>
      </c>
      <c r="C11">
        <v>65</v>
      </c>
      <c r="D11">
        <v>40</v>
      </c>
      <c r="E11">
        <v>0</v>
      </c>
      <c r="F11">
        <v>0</v>
      </c>
      <c r="G11">
        <v>22500</v>
      </c>
      <c r="H11">
        <v>0</v>
      </c>
      <c r="I11">
        <v>0</v>
      </c>
      <c r="J11">
        <v>0</v>
      </c>
      <c r="K11">
        <v>1</v>
      </c>
      <c r="L11">
        <v>4</v>
      </c>
      <c r="M11">
        <v>0.2</v>
      </c>
      <c r="N11">
        <v>0</v>
      </c>
      <c r="O11">
        <v>1</v>
      </c>
      <c r="P11">
        <v>0</v>
      </c>
      <c r="Q11">
        <v>1</v>
      </c>
    </row>
    <row r="12" spans="1:17" x14ac:dyDescent="0.35">
      <c r="A12">
        <v>0</v>
      </c>
      <c r="B12">
        <v>0</v>
      </c>
      <c r="C12">
        <v>37</v>
      </c>
      <c r="D12">
        <v>19</v>
      </c>
      <c r="E12">
        <v>1</v>
      </c>
      <c r="F12">
        <v>0</v>
      </c>
      <c r="G12">
        <v>1246000</v>
      </c>
      <c r="H12">
        <v>1</v>
      </c>
      <c r="I12">
        <v>1</v>
      </c>
      <c r="J12">
        <v>1</v>
      </c>
      <c r="K12">
        <v>1</v>
      </c>
      <c r="L12">
        <v>7</v>
      </c>
      <c r="M12">
        <v>0.36</v>
      </c>
      <c r="N12">
        <v>0</v>
      </c>
      <c r="O12">
        <v>1</v>
      </c>
      <c r="P12">
        <v>0</v>
      </c>
      <c r="Q12">
        <v>200000</v>
      </c>
    </row>
    <row r="13" spans="1:17" x14ac:dyDescent="0.35">
      <c r="A13">
        <v>1</v>
      </c>
      <c r="B13">
        <v>0</v>
      </c>
      <c r="C13">
        <v>55</v>
      </c>
      <c r="D13">
        <v>37</v>
      </c>
      <c r="E13">
        <v>1</v>
      </c>
      <c r="F13">
        <v>7</v>
      </c>
      <c r="G13">
        <v>1226500</v>
      </c>
      <c r="H13">
        <v>0</v>
      </c>
      <c r="I13">
        <v>0</v>
      </c>
      <c r="J13">
        <v>0</v>
      </c>
      <c r="K13">
        <v>1</v>
      </c>
      <c r="L13">
        <v>7</v>
      </c>
      <c r="M13">
        <v>0.94</v>
      </c>
      <c r="N13">
        <v>0</v>
      </c>
      <c r="O13">
        <v>1</v>
      </c>
      <c r="P13">
        <v>0</v>
      </c>
      <c r="Q13">
        <v>1</v>
      </c>
    </row>
    <row r="14" spans="1:17" x14ac:dyDescent="0.35">
      <c r="A14">
        <v>0</v>
      </c>
      <c r="B14">
        <v>0</v>
      </c>
      <c r="C14">
        <v>32</v>
      </c>
      <c r="D14">
        <v>14</v>
      </c>
      <c r="E14">
        <v>1</v>
      </c>
      <c r="F14">
        <v>15</v>
      </c>
      <c r="G14">
        <v>163500</v>
      </c>
      <c r="H14">
        <v>1</v>
      </c>
      <c r="I14">
        <v>1</v>
      </c>
      <c r="J14">
        <v>1</v>
      </c>
      <c r="K14">
        <v>1</v>
      </c>
      <c r="L14">
        <v>3</v>
      </c>
      <c r="M14">
        <v>0.24</v>
      </c>
      <c r="N14">
        <v>0</v>
      </c>
      <c r="O14">
        <v>1</v>
      </c>
      <c r="P14">
        <v>0</v>
      </c>
      <c r="Q14">
        <v>60000</v>
      </c>
    </row>
    <row r="15" spans="1:17" x14ac:dyDescent="0.35">
      <c r="A15">
        <v>0</v>
      </c>
      <c r="B15">
        <v>0</v>
      </c>
      <c r="C15">
        <v>55</v>
      </c>
      <c r="D15">
        <v>35</v>
      </c>
      <c r="E15">
        <v>1</v>
      </c>
      <c r="F15">
        <v>6</v>
      </c>
      <c r="G15">
        <v>151085</v>
      </c>
      <c r="H15">
        <v>1</v>
      </c>
      <c r="I15">
        <v>1</v>
      </c>
      <c r="J15">
        <v>1</v>
      </c>
      <c r="K15">
        <v>1</v>
      </c>
      <c r="L15">
        <v>8</v>
      </c>
      <c r="M15">
        <v>0.8</v>
      </c>
      <c r="N15">
        <v>0</v>
      </c>
      <c r="O15">
        <v>1</v>
      </c>
      <c r="P15">
        <v>0</v>
      </c>
      <c r="Q15">
        <v>1</v>
      </c>
    </row>
    <row r="16" spans="1:17" x14ac:dyDescent="0.35">
      <c r="A16">
        <v>1</v>
      </c>
      <c r="B16">
        <v>0</v>
      </c>
      <c r="C16">
        <v>61</v>
      </c>
      <c r="D16">
        <v>43</v>
      </c>
      <c r="E16">
        <v>1</v>
      </c>
      <c r="F16">
        <v>12</v>
      </c>
      <c r="G16">
        <v>45000</v>
      </c>
      <c r="H16">
        <v>0</v>
      </c>
      <c r="I16">
        <v>0</v>
      </c>
      <c r="J16">
        <v>0</v>
      </c>
      <c r="K16">
        <v>1</v>
      </c>
      <c r="L16">
        <v>4</v>
      </c>
      <c r="M16">
        <v>1</v>
      </c>
      <c r="N16">
        <v>0</v>
      </c>
      <c r="O16">
        <v>1</v>
      </c>
      <c r="P16">
        <v>0</v>
      </c>
      <c r="Q16">
        <v>30000</v>
      </c>
    </row>
    <row r="17" spans="1:17" x14ac:dyDescent="0.35">
      <c r="A17">
        <v>1</v>
      </c>
      <c r="B17">
        <v>0</v>
      </c>
      <c r="C17">
        <v>30</v>
      </c>
      <c r="D17">
        <v>12</v>
      </c>
      <c r="E17">
        <v>1</v>
      </c>
      <c r="F17">
        <v>6</v>
      </c>
      <c r="G17">
        <v>153500</v>
      </c>
      <c r="H17">
        <v>0</v>
      </c>
      <c r="I17">
        <v>0</v>
      </c>
      <c r="J17">
        <v>0</v>
      </c>
      <c r="K17">
        <v>1</v>
      </c>
      <c r="L17">
        <v>4</v>
      </c>
      <c r="M17">
        <v>1.41</v>
      </c>
      <c r="N17">
        <v>0</v>
      </c>
      <c r="O17">
        <v>1</v>
      </c>
      <c r="P17">
        <v>0</v>
      </c>
      <c r="Q17">
        <v>1</v>
      </c>
    </row>
    <row r="18" spans="1:17" x14ac:dyDescent="0.35">
      <c r="A18">
        <v>1</v>
      </c>
      <c r="B18">
        <v>1</v>
      </c>
      <c r="C18">
        <v>52</v>
      </c>
      <c r="D18">
        <v>34</v>
      </c>
      <c r="E18">
        <v>1</v>
      </c>
      <c r="F18">
        <v>12</v>
      </c>
      <c r="G18">
        <v>50000</v>
      </c>
      <c r="H18">
        <v>0</v>
      </c>
      <c r="I18">
        <v>0</v>
      </c>
      <c r="J18">
        <v>0</v>
      </c>
      <c r="K18">
        <v>1</v>
      </c>
      <c r="L18">
        <v>12</v>
      </c>
      <c r="M18">
        <v>0.2</v>
      </c>
      <c r="N18">
        <v>0</v>
      </c>
      <c r="O18">
        <v>1</v>
      </c>
      <c r="P18">
        <v>0</v>
      </c>
      <c r="Q18">
        <v>1</v>
      </c>
    </row>
    <row r="19" spans="1:17" x14ac:dyDescent="0.35">
      <c r="A19">
        <v>1</v>
      </c>
      <c r="B19">
        <v>0</v>
      </c>
      <c r="C19">
        <v>33</v>
      </c>
      <c r="D19">
        <v>15</v>
      </c>
      <c r="E19">
        <v>1</v>
      </c>
      <c r="F19">
        <v>12</v>
      </c>
      <c r="G19">
        <v>3344300</v>
      </c>
      <c r="H19">
        <v>0</v>
      </c>
      <c r="I19">
        <v>0</v>
      </c>
      <c r="J19">
        <v>0</v>
      </c>
      <c r="K19">
        <v>1</v>
      </c>
      <c r="L19">
        <v>11</v>
      </c>
      <c r="M19">
        <v>0.22</v>
      </c>
      <c r="N19">
        <v>0</v>
      </c>
      <c r="O19">
        <v>0</v>
      </c>
      <c r="P19">
        <v>0</v>
      </c>
      <c r="Q19">
        <v>1</v>
      </c>
    </row>
    <row r="20" spans="1:17" x14ac:dyDescent="0.35">
      <c r="A20">
        <v>1</v>
      </c>
      <c r="B20">
        <v>0</v>
      </c>
      <c r="C20">
        <v>69</v>
      </c>
      <c r="D20">
        <v>43</v>
      </c>
      <c r="E20">
        <v>0</v>
      </c>
      <c r="F20">
        <v>6</v>
      </c>
      <c r="G20">
        <v>169400</v>
      </c>
      <c r="H20">
        <v>0</v>
      </c>
      <c r="I20">
        <v>0</v>
      </c>
      <c r="J20">
        <v>0</v>
      </c>
      <c r="K20">
        <v>0</v>
      </c>
      <c r="L20">
        <v>14</v>
      </c>
      <c r="M20">
        <v>0.46</v>
      </c>
      <c r="N20">
        <v>0</v>
      </c>
      <c r="O20">
        <v>0</v>
      </c>
      <c r="P20">
        <v>0</v>
      </c>
      <c r="Q20">
        <v>1</v>
      </c>
    </row>
    <row r="21" spans="1:17" x14ac:dyDescent="0.35">
      <c r="A21">
        <v>1</v>
      </c>
      <c r="B21">
        <v>0</v>
      </c>
      <c r="C21">
        <v>81</v>
      </c>
      <c r="D21">
        <v>50</v>
      </c>
      <c r="E21">
        <v>1</v>
      </c>
      <c r="F21">
        <v>0</v>
      </c>
      <c r="G21">
        <v>502100</v>
      </c>
      <c r="H21">
        <v>0</v>
      </c>
      <c r="I21">
        <v>0</v>
      </c>
      <c r="J21">
        <v>0</v>
      </c>
      <c r="K21">
        <v>0</v>
      </c>
      <c r="L21">
        <v>15</v>
      </c>
      <c r="M21">
        <v>3.2000000000000001E-2</v>
      </c>
      <c r="N21">
        <v>0</v>
      </c>
      <c r="O21">
        <v>1</v>
      </c>
      <c r="P21">
        <v>0</v>
      </c>
      <c r="Q21">
        <v>1</v>
      </c>
    </row>
    <row r="22" spans="1:17" x14ac:dyDescent="0.35">
      <c r="A22">
        <v>1</v>
      </c>
      <c r="B22">
        <v>0</v>
      </c>
      <c r="C22">
        <v>37</v>
      </c>
      <c r="D22">
        <v>19</v>
      </c>
      <c r="E22">
        <v>1</v>
      </c>
      <c r="F22">
        <v>12</v>
      </c>
      <c r="G22">
        <v>521600</v>
      </c>
      <c r="H22">
        <v>0</v>
      </c>
      <c r="I22">
        <v>0</v>
      </c>
      <c r="J22">
        <v>0</v>
      </c>
      <c r="K22">
        <v>1</v>
      </c>
      <c r="L22">
        <v>10</v>
      </c>
      <c r="M22">
        <v>0.32</v>
      </c>
      <c r="N22">
        <v>0</v>
      </c>
      <c r="O22">
        <v>1</v>
      </c>
      <c r="P22">
        <v>0</v>
      </c>
      <c r="Q22">
        <v>1</v>
      </c>
    </row>
    <row r="23" spans="1:17" x14ac:dyDescent="0.35">
      <c r="A23">
        <v>1</v>
      </c>
      <c r="B23">
        <v>0</v>
      </c>
      <c r="C23">
        <v>45</v>
      </c>
      <c r="D23">
        <v>22</v>
      </c>
      <c r="E23">
        <v>1</v>
      </c>
      <c r="F23">
        <v>3</v>
      </c>
      <c r="G23">
        <v>958580</v>
      </c>
      <c r="H23">
        <v>0</v>
      </c>
      <c r="I23">
        <v>0</v>
      </c>
      <c r="J23">
        <v>0</v>
      </c>
      <c r="K23">
        <v>0</v>
      </c>
      <c r="L23">
        <v>8</v>
      </c>
      <c r="M23">
        <v>0.6</v>
      </c>
      <c r="N23">
        <v>0</v>
      </c>
      <c r="O23">
        <v>0</v>
      </c>
      <c r="P23">
        <v>0</v>
      </c>
      <c r="Q23">
        <v>1</v>
      </c>
    </row>
    <row r="24" spans="1:17" x14ac:dyDescent="0.35">
      <c r="A24">
        <v>1</v>
      </c>
      <c r="B24">
        <v>1</v>
      </c>
      <c r="C24">
        <v>60</v>
      </c>
      <c r="D24">
        <v>42</v>
      </c>
      <c r="E24">
        <v>1</v>
      </c>
      <c r="F24">
        <v>0</v>
      </c>
      <c r="G24">
        <v>420150</v>
      </c>
      <c r="H24">
        <v>0</v>
      </c>
      <c r="I24">
        <v>0</v>
      </c>
      <c r="J24">
        <v>0</v>
      </c>
      <c r="K24">
        <v>1</v>
      </c>
      <c r="L24">
        <v>13</v>
      </c>
      <c r="M24">
        <v>1.8</v>
      </c>
      <c r="N24">
        <v>0</v>
      </c>
      <c r="O24">
        <v>0</v>
      </c>
      <c r="P24">
        <v>0</v>
      </c>
      <c r="Q24">
        <v>1</v>
      </c>
    </row>
    <row r="25" spans="1:17" x14ac:dyDescent="0.35">
      <c r="A25">
        <v>1</v>
      </c>
      <c r="B25">
        <v>0</v>
      </c>
      <c r="C25">
        <v>38</v>
      </c>
      <c r="D25">
        <v>12</v>
      </c>
      <c r="E25">
        <v>1</v>
      </c>
      <c r="F25">
        <v>0</v>
      </c>
      <c r="G25">
        <v>11000</v>
      </c>
      <c r="H25">
        <v>0</v>
      </c>
      <c r="I25">
        <v>0</v>
      </c>
      <c r="J25">
        <v>0</v>
      </c>
      <c r="K25">
        <v>1</v>
      </c>
      <c r="L25">
        <v>4</v>
      </c>
      <c r="M25">
        <v>2</v>
      </c>
      <c r="N25">
        <v>0</v>
      </c>
      <c r="O25">
        <v>0</v>
      </c>
      <c r="P25">
        <v>0</v>
      </c>
      <c r="Q25">
        <v>1</v>
      </c>
    </row>
    <row r="26" spans="1:17" x14ac:dyDescent="0.35">
      <c r="A26">
        <v>1</v>
      </c>
      <c r="B26">
        <v>0</v>
      </c>
      <c r="C26">
        <v>31</v>
      </c>
      <c r="D26">
        <v>13</v>
      </c>
      <c r="E26">
        <v>1</v>
      </c>
      <c r="F26">
        <v>2</v>
      </c>
      <c r="G26">
        <v>1063080</v>
      </c>
      <c r="H26">
        <v>0</v>
      </c>
      <c r="I26">
        <v>0</v>
      </c>
      <c r="J26">
        <v>0</v>
      </c>
      <c r="K26">
        <v>1</v>
      </c>
      <c r="L26">
        <v>9</v>
      </c>
      <c r="M26">
        <v>0.24</v>
      </c>
      <c r="N26">
        <v>0</v>
      </c>
      <c r="O26">
        <v>1</v>
      </c>
      <c r="P26">
        <v>1</v>
      </c>
      <c r="Q26">
        <v>1</v>
      </c>
    </row>
    <row r="27" spans="1:17" x14ac:dyDescent="0.35">
      <c r="A27">
        <v>1</v>
      </c>
      <c r="B27">
        <v>0</v>
      </c>
      <c r="C27">
        <v>43</v>
      </c>
      <c r="D27">
        <v>25</v>
      </c>
      <c r="E27">
        <v>1</v>
      </c>
      <c r="F27">
        <v>12</v>
      </c>
      <c r="G27">
        <v>954700</v>
      </c>
      <c r="H27">
        <v>0</v>
      </c>
      <c r="I27">
        <v>0</v>
      </c>
      <c r="J27">
        <v>0</v>
      </c>
      <c r="K27">
        <v>1</v>
      </c>
      <c r="L27">
        <v>6</v>
      </c>
      <c r="M27">
        <v>0.62</v>
      </c>
      <c r="N27">
        <v>0</v>
      </c>
      <c r="O27">
        <v>1</v>
      </c>
      <c r="P27">
        <v>1</v>
      </c>
      <c r="Q27">
        <v>40000</v>
      </c>
    </row>
    <row r="28" spans="1:17" x14ac:dyDescent="0.35">
      <c r="A28">
        <v>1</v>
      </c>
      <c r="B28">
        <v>0</v>
      </c>
      <c r="C28">
        <v>28</v>
      </c>
      <c r="D28">
        <v>10</v>
      </c>
      <c r="E28">
        <v>1</v>
      </c>
      <c r="F28">
        <v>3</v>
      </c>
      <c r="G28">
        <v>16650</v>
      </c>
      <c r="H28">
        <v>0</v>
      </c>
      <c r="I28">
        <v>0</v>
      </c>
      <c r="J28">
        <v>0</v>
      </c>
      <c r="K28">
        <v>1</v>
      </c>
      <c r="L28">
        <v>6</v>
      </c>
      <c r="M28">
        <v>0.08</v>
      </c>
      <c r="N28">
        <v>0</v>
      </c>
      <c r="O28">
        <v>1</v>
      </c>
      <c r="P28">
        <v>0</v>
      </c>
      <c r="Q28">
        <v>1</v>
      </c>
    </row>
    <row r="29" spans="1:17" x14ac:dyDescent="0.35">
      <c r="A29">
        <v>1</v>
      </c>
      <c r="B29">
        <v>0</v>
      </c>
      <c r="C29">
        <v>40</v>
      </c>
      <c r="D29">
        <v>20</v>
      </c>
      <c r="E29">
        <v>1</v>
      </c>
      <c r="F29">
        <v>12</v>
      </c>
      <c r="G29">
        <v>720970</v>
      </c>
      <c r="H29">
        <v>0</v>
      </c>
      <c r="I29">
        <v>0</v>
      </c>
      <c r="J29">
        <v>0</v>
      </c>
      <c r="K29">
        <v>1</v>
      </c>
      <c r="L29">
        <v>5</v>
      </c>
      <c r="M29">
        <v>0.62</v>
      </c>
      <c r="N29">
        <v>0</v>
      </c>
      <c r="O29">
        <v>0</v>
      </c>
      <c r="P29">
        <v>0</v>
      </c>
      <c r="Q29">
        <v>1</v>
      </c>
    </row>
    <row r="30" spans="1:17" x14ac:dyDescent="0.35">
      <c r="A30">
        <v>1</v>
      </c>
      <c r="B30">
        <v>1</v>
      </c>
      <c r="C30">
        <v>46</v>
      </c>
      <c r="D30">
        <v>28</v>
      </c>
      <c r="E30">
        <v>1</v>
      </c>
      <c r="F30">
        <v>12</v>
      </c>
      <c r="G30">
        <v>229650</v>
      </c>
      <c r="H30">
        <v>0</v>
      </c>
      <c r="I30">
        <v>0</v>
      </c>
      <c r="J30">
        <v>0</v>
      </c>
      <c r="K30">
        <v>0</v>
      </c>
      <c r="L30">
        <v>9</v>
      </c>
      <c r="M30">
        <v>0.4</v>
      </c>
      <c r="N30">
        <v>0</v>
      </c>
      <c r="O30">
        <v>0</v>
      </c>
      <c r="P30">
        <v>1</v>
      </c>
      <c r="Q30">
        <v>1</v>
      </c>
    </row>
    <row r="31" spans="1:17" x14ac:dyDescent="0.35">
      <c r="A31">
        <v>0</v>
      </c>
      <c r="B31">
        <v>1</v>
      </c>
      <c r="C31">
        <v>70</v>
      </c>
      <c r="D31">
        <v>45</v>
      </c>
      <c r="E31">
        <v>1</v>
      </c>
      <c r="F31">
        <v>2</v>
      </c>
      <c r="G31">
        <v>639700</v>
      </c>
      <c r="H31">
        <v>1</v>
      </c>
      <c r="I31">
        <v>0</v>
      </c>
      <c r="J31">
        <v>0</v>
      </c>
      <c r="K31">
        <v>1</v>
      </c>
      <c r="L31">
        <v>8</v>
      </c>
      <c r="M31">
        <v>1.5</v>
      </c>
      <c r="N31">
        <v>0</v>
      </c>
      <c r="O31">
        <v>1</v>
      </c>
      <c r="P31">
        <v>0</v>
      </c>
      <c r="Q31">
        <v>1</v>
      </c>
    </row>
    <row r="32" spans="1:17" x14ac:dyDescent="0.35">
      <c r="A32">
        <v>1</v>
      </c>
      <c r="B32">
        <v>0</v>
      </c>
      <c r="C32">
        <v>60</v>
      </c>
      <c r="D32">
        <v>42</v>
      </c>
      <c r="E32">
        <v>1</v>
      </c>
      <c r="F32">
        <v>15</v>
      </c>
      <c r="G32">
        <v>2577050</v>
      </c>
      <c r="H32">
        <v>0</v>
      </c>
      <c r="I32">
        <v>0</v>
      </c>
      <c r="J32">
        <v>0</v>
      </c>
      <c r="K32">
        <v>1</v>
      </c>
      <c r="L32">
        <v>10</v>
      </c>
      <c r="M32">
        <v>0.46</v>
      </c>
      <c r="N32">
        <v>0</v>
      </c>
      <c r="O32">
        <v>0</v>
      </c>
      <c r="P32">
        <v>0</v>
      </c>
      <c r="Q32">
        <v>1</v>
      </c>
    </row>
    <row r="33" spans="1:17" x14ac:dyDescent="0.35">
      <c r="A33">
        <v>1</v>
      </c>
      <c r="B33">
        <v>1</v>
      </c>
      <c r="C33">
        <v>60</v>
      </c>
      <c r="D33">
        <v>30</v>
      </c>
      <c r="E33">
        <v>1</v>
      </c>
      <c r="F33">
        <v>12</v>
      </c>
      <c r="G33">
        <v>942500</v>
      </c>
      <c r="H33">
        <v>0</v>
      </c>
      <c r="I33">
        <v>0</v>
      </c>
      <c r="J33">
        <v>0</v>
      </c>
      <c r="K33">
        <v>1</v>
      </c>
      <c r="L33">
        <v>13</v>
      </c>
      <c r="M33">
        <v>0.8</v>
      </c>
      <c r="N33">
        <v>0</v>
      </c>
      <c r="O33">
        <v>0</v>
      </c>
      <c r="P33">
        <v>0</v>
      </c>
      <c r="Q33">
        <v>1</v>
      </c>
    </row>
    <row r="34" spans="1:17" x14ac:dyDescent="0.35">
      <c r="A34">
        <v>1</v>
      </c>
      <c r="B34">
        <v>1</v>
      </c>
      <c r="C34">
        <v>45</v>
      </c>
      <c r="D34">
        <v>23</v>
      </c>
      <c r="E34">
        <v>1</v>
      </c>
      <c r="F34">
        <v>12</v>
      </c>
      <c r="G34">
        <v>2794800</v>
      </c>
      <c r="H34">
        <v>0</v>
      </c>
      <c r="I34">
        <v>0</v>
      </c>
      <c r="J34">
        <v>0</v>
      </c>
      <c r="K34">
        <v>1</v>
      </c>
      <c r="L34">
        <v>12</v>
      </c>
      <c r="M34">
        <v>0.26</v>
      </c>
      <c r="N34">
        <v>0</v>
      </c>
      <c r="O34">
        <v>1</v>
      </c>
      <c r="P34">
        <v>1</v>
      </c>
      <c r="Q34">
        <v>1</v>
      </c>
    </row>
    <row r="35" spans="1:17" x14ac:dyDescent="0.35">
      <c r="A35">
        <v>1</v>
      </c>
      <c r="B35">
        <v>1</v>
      </c>
      <c r="C35">
        <v>39</v>
      </c>
      <c r="D35">
        <v>14</v>
      </c>
      <c r="E35">
        <v>1</v>
      </c>
      <c r="F35">
        <v>15</v>
      </c>
      <c r="G35">
        <v>521300</v>
      </c>
      <c r="H35">
        <v>0</v>
      </c>
      <c r="I35">
        <v>0</v>
      </c>
      <c r="J35">
        <v>0</v>
      </c>
      <c r="K35">
        <v>1</v>
      </c>
      <c r="L35">
        <v>9</v>
      </c>
      <c r="M35">
        <v>0.08</v>
      </c>
      <c r="N35">
        <v>0</v>
      </c>
      <c r="O35">
        <v>0</v>
      </c>
      <c r="P35">
        <v>0</v>
      </c>
      <c r="Q35">
        <v>1</v>
      </c>
    </row>
    <row r="36" spans="1:17" x14ac:dyDescent="0.35">
      <c r="A36">
        <v>1</v>
      </c>
      <c r="B36">
        <v>0</v>
      </c>
      <c r="C36">
        <v>48</v>
      </c>
      <c r="D36">
        <v>30</v>
      </c>
      <c r="E36">
        <v>1</v>
      </c>
      <c r="F36">
        <v>7</v>
      </c>
      <c r="G36">
        <v>1374100</v>
      </c>
      <c r="H36">
        <v>0</v>
      </c>
      <c r="I36">
        <v>0</v>
      </c>
      <c r="J36">
        <v>0</v>
      </c>
      <c r="K36">
        <v>1</v>
      </c>
      <c r="L36">
        <v>9</v>
      </c>
      <c r="M36">
        <v>0.2</v>
      </c>
      <c r="N36">
        <v>0</v>
      </c>
      <c r="O36">
        <v>0</v>
      </c>
      <c r="P36">
        <v>0</v>
      </c>
      <c r="Q36">
        <v>1</v>
      </c>
    </row>
    <row r="37" spans="1:17" x14ac:dyDescent="0.35">
      <c r="A37">
        <v>1</v>
      </c>
      <c r="B37">
        <v>1</v>
      </c>
      <c r="C37">
        <v>28</v>
      </c>
      <c r="D37">
        <v>10</v>
      </c>
      <c r="E37">
        <v>1</v>
      </c>
      <c r="F37">
        <v>0</v>
      </c>
      <c r="G37">
        <v>160800</v>
      </c>
      <c r="H37">
        <v>0</v>
      </c>
      <c r="I37">
        <v>0</v>
      </c>
      <c r="J37">
        <v>0</v>
      </c>
      <c r="K37">
        <v>1</v>
      </c>
      <c r="L37">
        <v>5</v>
      </c>
      <c r="M37">
        <v>0.28000000000000003</v>
      </c>
      <c r="N37">
        <v>0</v>
      </c>
      <c r="O37">
        <v>0</v>
      </c>
      <c r="P37">
        <v>1</v>
      </c>
      <c r="Q37">
        <v>1</v>
      </c>
    </row>
    <row r="38" spans="1:17" x14ac:dyDescent="0.35">
      <c r="A38">
        <v>1</v>
      </c>
      <c r="B38">
        <v>1</v>
      </c>
      <c r="C38">
        <v>55</v>
      </c>
      <c r="D38">
        <v>30</v>
      </c>
      <c r="E38">
        <v>1</v>
      </c>
      <c r="F38">
        <v>15</v>
      </c>
      <c r="G38">
        <v>26800</v>
      </c>
      <c r="H38">
        <v>0</v>
      </c>
      <c r="I38">
        <v>0</v>
      </c>
      <c r="J38">
        <v>0</v>
      </c>
      <c r="K38">
        <v>1</v>
      </c>
      <c r="L38">
        <v>5</v>
      </c>
      <c r="M38">
        <v>0.05</v>
      </c>
      <c r="N38">
        <v>0</v>
      </c>
      <c r="O38">
        <v>0</v>
      </c>
      <c r="P38">
        <v>0</v>
      </c>
      <c r="Q38">
        <v>10000</v>
      </c>
    </row>
    <row r="39" spans="1:17" x14ac:dyDescent="0.35">
      <c r="A39">
        <v>1</v>
      </c>
      <c r="B39">
        <v>1</v>
      </c>
      <c r="C39">
        <v>41</v>
      </c>
      <c r="D39">
        <v>12</v>
      </c>
      <c r="E39">
        <v>1</v>
      </c>
      <c r="F39">
        <v>12</v>
      </c>
      <c r="G39">
        <v>26000</v>
      </c>
      <c r="H39">
        <v>0</v>
      </c>
      <c r="I39">
        <v>0</v>
      </c>
      <c r="J39">
        <v>0</v>
      </c>
      <c r="K39">
        <v>1</v>
      </c>
      <c r="L39">
        <v>8</v>
      </c>
      <c r="M39">
        <v>0.24</v>
      </c>
      <c r="N39">
        <v>0</v>
      </c>
      <c r="O39">
        <v>0</v>
      </c>
      <c r="P39">
        <v>0</v>
      </c>
      <c r="Q39">
        <v>1</v>
      </c>
    </row>
    <row r="40" spans="1:17" x14ac:dyDescent="0.35">
      <c r="A40">
        <v>1</v>
      </c>
      <c r="B40">
        <v>0</v>
      </c>
      <c r="C40">
        <v>40</v>
      </c>
      <c r="D40">
        <v>15</v>
      </c>
      <c r="E40">
        <v>1</v>
      </c>
      <c r="F40">
        <v>15</v>
      </c>
      <c r="G40">
        <v>1009360</v>
      </c>
      <c r="H40">
        <v>0</v>
      </c>
      <c r="I40">
        <v>0</v>
      </c>
      <c r="J40">
        <v>0</v>
      </c>
      <c r="K40">
        <v>1</v>
      </c>
      <c r="L40">
        <v>8</v>
      </c>
      <c r="M40">
        <v>0.2</v>
      </c>
      <c r="N40">
        <v>0</v>
      </c>
      <c r="O40">
        <v>1</v>
      </c>
      <c r="P40">
        <v>1</v>
      </c>
      <c r="Q40">
        <v>1</v>
      </c>
    </row>
    <row r="41" spans="1:17" x14ac:dyDescent="0.35">
      <c r="A41">
        <v>0</v>
      </c>
      <c r="B41">
        <v>0</v>
      </c>
      <c r="C41">
        <v>45</v>
      </c>
      <c r="D41">
        <v>16</v>
      </c>
      <c r="E41">
        <v>0</v>
      </c>
      <c r="F41">
        <v>0</v>
      </c>
      <c r="G41">
        <v>600000</v>
      </c>
      <c r="H41">
        <v>1</v>
      </c>
      <c r="I41">
        <v>1</v>
      </c>
      <c r="J41">
        <v>1</v>
      </c>
      <c r="K41">
        <v>1</v>
      </c>
      <c r="L41">
        <v>11</v>
      </c>
      <c r="M41">
        <v>0.28000000000000003</v>
      </c>
      <c r="N41">
        <v>0</v>
      </c>
      <c r="O41">
        <v>1</v>
      </c>
      <c r="P41">
        <v>0</v>
      </c>
      <c r="Q41">
        <v>1</v>
      </c>
    </row>
    <row r="42" spans="1:17" x14ac:dyDescent="0.35">
      <c r="A42">
        <v>1</v>
      </c>
      <c r="B42">
        <v>0</v>
      </c>
      <c r="C42">
        <v>48</v>
      </c>
      <c r="D42">
        <v>30</v>
      </c>
      <c r="E42">
        <v>1</v>
      </c>
      <c r="F42">
        <v>12</v>
      </c>
      <c r="G42">
        <v>4473800</v>
      </c>
      <c r="H42">
        <v>0</v>
      </c>
      <c r="I42">
        <v>0</v>
      </c>
      <c r="J42">
        <v>0</v>
      </c>
      <c r="K42">
        <v>1</v>
      </c>
      <c r="L42">
        <v>6</v>
      </c>
      <c r="M42">
        <v>0.8</v>
      </c>
      <c r="N42">
        <v>0</v>
      </c>
      <c r="O42">
        <v>0</v>
      </c>
      <c r="P42">
        <v>1</v>
      </c>
      <c r="Q42">
        <v>1</v>
      </c>
    </row>
    <row r="43" spans="1:17" x14ac:dyDescent="0.35">
      <c r="A43">
        <v>1</v>
      </c>
      <c r="B43">
        <v>0</v>
      </c>
      <c r="C43">
        <v>30</v>
      </c>
      <c r="D43">
        <v>12</v>
      </c>
      <c r="E43">
        <v>1</v>
      </c>
      <c r="F43">
        <v>12</v>
      </c>
      <c r="G43">
        <v>18900</v>
      </c>
      <c r="H43">
        <v>0</v>
      </c>
      <c r="I43">
        <v>0</v>
      </c>
      <c r="J43">
        <v>0</v>
      </c>
      <c r="K43">
        <v>1</v>
      </c>
      <c r="L43">
        <v>1</v>
      </c>
      <c r="M43">
        <v>0.24</v>
      </c>
      <c r="N43">
        <v>0</v>
      </c>
      <c r="O43">
        <v>0</v>
      </c>
      <c r="P43">
        <v>0</v>
      </c>
      <c r="Q43">
        <v>1</v>
      </c>
    </row>
    <row r="44" spans="1:17" x14ac:dyDescent="0.35">
      <c r="A44">
        <v>1</v>
      </c>
      <c r="B44">
        <v>0</v>
      </c>
      <c r="C44">
        <v>40</v>
      </c>
      <c r="D44">
        <v>18</v>
      </c>
      <c r="E44">
        <v>1</v>
      </c>
      <c r="F44">
        <v>12</v>
      </c>
      <c r="G44">
        <v>62000</v>
      </c>
      <c r="H44">
        <v>0</v>
      </c>
      <c r="I44">
        <v>0</v>
      </c>
      <c r="J44">
        <v>0</v>
      </c>
      <c r="K44">
        <v>1</v>
      </c>
      <c r="L44">
        <v>7</v>
      </c>
      <c r="M44">
        <v>0.1</v>
      </c>
      <c r="N44">
        <v>0</v>
      </c>
      <c r="O44">
        <v>0</v>
      </c>
      <c r="P44">
        <v>0</v>
      </c>
      <c r="Q44">
        <v>1</v>
      </c>
    </row>
    <row r="45" spans="1:17" x14ac:dyDescent="0.35">
      <c r="A45">
        <v>1</v>
      </c>
      <c r="B45">
        <v>0</v>
      </c>
      <c r="C45">
        <v>50</v>
      </c>
      <c r="D45">
        <v>24</v>
      </c>
      <c r="E45">
        <v>1</v>
      </c>
      <c r="F45">
        <v>7</v>
      </c>
      <c r="G45">
        <v>92300</v>
      </c>
      <c r="H45">
        <v>0</v>
      </c>
      <c r="I45">
        <v>0</v>
      </c>
      <c r="J45">
        <v>0</v>
      </c>
      <c r="K45">
        <v>1</v>
      </c>
      <c r="L45">
        <v>8</v>
      </c>
      <c r="M45">
        <v>1.2</v>
      </c>
      <c r="N45">
        <v>0</v>
      </c>
      <c r="O45">
        <v>0</v>
      </c>
      <c r="P45">
        <v>0</v>
      </c>
      <c r="Q45">
        <v>1</v>
      </c>
    </row>
    <row r="46" spans="1:17" x14ac:dyDescent="0.35">
      <c r="A46">
        <v>1</v>
      </c>
      <c r="B46">
        <v>0</v>
      </c>
      <c r="C46">
        <v>55</v>
      </c>
      <c r="D46">
        <v>37</v>
      </c>
      <c r="E46">
        <v>1</v>
      </c>
      <c r="F46">
        <v>6</v>
      </c>
      <c r="G46">
        <v>33800</v>
      </c>
      <c r="H46">
        <v>0</v>
      </c>
      <c r="I46">
        <v>0</v>
      </c>
      <c r="J46">
        <v>0</v>
      </c>
      <c r="K46">
        <v>1</v>
      </c>
      <c r="L46">
        <v>7</v>
      </c>
      <c r="M46">
        <v>1.5</v>
      </c>
      <c r="N46">
        <v>0</v>
      </c>
      <c r="O46">
        <v>0</v>
      </c>
      <c r="P46">
        <v>0</v>
      </c>
      <c r="Q46">
        <v>1</v>
      </c>
    </row>
    <row r="47" spans="1:17" x14ac:dyDescent="0.35">
      <c r="A47">
        <v>1</v>
      </c>
      <c r="B47">
        <v>0</v>
      </c>
      <c r="C47">
        <v>50</v>
      </c>
      <c r="D47">
        <v>30</v>
      </c>
      <c r="E47">
        <v>0</v>
      </c>
      <c r="F47">
        <v>12</v>
      </c>
      <c r="G47">
        <v>218800</v>
      </c>
      <c r="H47">
        <v>0</v>
      </c>
      <c r="I47">
        <v>0</v>
      </c>
      <c r="J47">
        <v>0</v>
      </c>
      <c r="K47">
        <v>1</v>
      </c>
      <c r="L47">
        <v>6</v>
      </c>
      <c r="M47">
        <v>0.3</v>
      </c>
      <c r="N47">
        <v>0</v>
      </c>
      <c r="O47">
        <v>0</v>
      </c>
      <c r="P47">
        <v>0</v>
      </c>
      <c r="Q47">
        <v>1</v>
      </c>
    </row>
    <row r="48" spans="1:17" x14ac:dyDescent="0.35">
      <c r="A48">
        <v>0</v>
      </c>
      <c r="B48">
        <v>0</v>
      </c>
      <c r="C48">
        <v>45</v>
      </c>
      <c r="D48">
        <v>19</v>
      </c>
      <c r="E48">
        <v>1</v>
      </c>
      <c r="F48">
        <v>12</v>
      </c>
      <c r="G48">
        <v>4167800</v>
      </c>
      <c r="H48">
        <v>1</v>
      </c>
      <c r="I48">
        <v>1</v>
      </c>
      <c r="J48">
        <v>0</v>
      </c>
      <c r="K48">
        <v>1</v>
      </c>
      <c r="L48">
        <v>8</v>
      </c>
      <c r="M48">
        <v>0.59</v>
      </c>
      <c r="N48">
        <v>0</v>
      </c>
      <c r="O48">
        <v>1</v>
      </c>
      <c r="P48">
        <v>0</v>
      </c>
      <c r="Q48">
        <v>500000</v>
      </c>
    </row>
    <row r="49" spans="1:17" x14ac:dyDescent="0.35">
      <c r="A49">
        <v>1</v>
      </c>
      <c r="B49">
        <v>0</v>
      </c>
      <c r="C49">
        <v>40</v>
      </c>
      <c r="D49">
        <v>10</v>
      </c>
      <c r="E49">
        <v>1</v>
      </c>
      <c r="F49">
        <v>12</v>
      </c>
      <c r="G49">
        <v>47700</v>
      </c>
      <c r="H49">
        <v>0</v>
      </c>
      <c r="I49">
        <v>0</v>
      </c>
      <c r="J49">
        <v>0</v>
      </c>
      <c r="K49">
        <v>1</v>
      </c>
      <c r="L49">
        <v>7</v>
      </c>
      <c r="M49">
        <v>0.6</v>
      </c>
      <c r="N49">
        <v>0</v>
      </c>
      <c r="O49">
        <v>0</v>
      </c>
      <c r="P49">
        <v>0</v>
      </c>
      <c r="Q49">
        <v>1</v>
      </c>
    </row>
    <row r="50" spans="1:17" x14ac:dyDescent="0.35">
      <c r="A50">
        <v>1</v>
      </c>
      <c r="B50">
        <v>0</v>
      </c>
      <c r="C50">
        <v>35</v>
      </c>
      <c r="D50">
        <v>17</v>
      </c>
      <c r="E50">
        <v>1</v>
      </c>
      <c r="F50">
        <v>15</v>
      </c>
      <c r="G50">
        <v>116900</v>
      </c>
      <c r="H50">
        <v>0</v>
      </c>
      <c r="I50">
        <v>0</v>
      </c>
      <c r="J50">
        <v>0</v>
      </c>
      <c r="K50">
        <v>1</v>
      </c>
      <c r="L50">
        <v>4</v>
      </c>
      <c r="M50">
        <v>0.21</v>
      </c>
      <c r="N50">
        <v>0</v>
      </c>
      <c r="O50">
        <v>0</v>
      </c>
      <c r="P50">
        <v>0</v>
      </c>
      <c r="Q50">
        <v>1</v>
      </c>
    </row>
    <row r="51" spans="1:17" x14ac:dyDescent="0.35">
      <c r="A51">
        <v>0</v>
      </c>
      <c r="B51">
        <v>0</v>
      </c>
      <c r="C51">
        <v>35</v>
      </c>
      <c r="D51">
        <v>17</v>
      </c>
      <c r="E51">
        <v>0</v>
      </c>
      <c r="F51">
        <v>12</v>
      </c>
      <c r="G51">
        <v>2079600</v>
      </c>
      <c r="H51">
        <v>1</v>
      </c>
      <c r="I51">
        <v>1</v>
      </c>
      <c r="J51">
        <v>1</v>
      </c>
      <c r="K51">
        <v>1</v>
      </c>
      <c r="L51">
        <v>8</v>
      </c>
      <c r="M51">
        <v>0.26</v>
      </c>
      <c r="N51">
        <v>0</v>
      </c>
      <c r="O51">
        <v>1</v>
      </c>
      <c r="P51">
        <v>0</v>
      </c>
      <c r="Q51">
        <v>40000</v>
      </c>
    </row>
    <row r="52" spans="1:17" x14ac:dyDescent="0.35">
      <c r="A52">
        <v>0</v>
      </c>
      <c r="B52">
        <v>0</v>
      </c>
      <c r="C52">
        <v>58</v>
      </c>
      <c r="D52">
        <v>40</v>
      </c>
      <c r="E52">
        <v>1</v>
      </c>
      <c r="F52">
        <v>12</v>
      </c>
      <c r="G52">
        <v>724150</v>
      </c>
      <c r="H52">
        <v>1</v>
      </c>
      <c r="I52">
        <v>1</v>
      </c>
      <c r="J52">
        <v>1</v>
      </c>
      <c r="K52">
        <v>1</v>
      </c>
      <c r="L52">
        <v>6</v>
      </c>
      <c r="M52">
        <v>0.8</v>
      </c>
      <c r="N52">
        <v>0</v>
      </c>
      <c r="O52">
        <v>1</v>
      </c>
      <c r="P52">
        <v>1</v>
      </c>
      <c r="Q52">
        <v>1</v>
      </c>
    </row>
    <row r="53" spans="1:17" x14ac:dyDescent="0.35">
      <c r="A53">
        <v>0</v>
      </c>
      <c r="B53">
        <v>0</v>
      </c>
      <c r="C53">
        <v>50</v>
      </c>
      <c r="D53">
        <v>32</v>
      </c>
      <c r="E53">
        <v>1</v>
      </c>
      <c r="F53">
        <v>6</v>
      </c>
      <c r="G53">
        <v>392050</v>
      </c>
      <c r="H53">
        <v>1</v>
      </c>
      <c r="I53">
        <v>1</v>
      </c>
      <c r="J53">
        <v>1</v>
      </c>
      <c r="K53">
        <v>1</v>
      </c>
      <c r="L53">
        <v>7</v>
      </c>
      <c r="M53">
        <v>0.28000000000000003</v>
      </c>
      <c r="N53">
        <v>0</v>
      </c>
      <c r="O53">
        <v>1</v>
      </c>
      <c r="P53">
        <v>1</v>
      </c>
      <c r="Q53">
        <v>1</v>
      </c>
    </row>
    <row r="54" spans="1:17" x14ac:dyDescent="0.35">
      <c r="A54">
        <v>0</v>
      </c>
      <c r="B54">
        <v>1</v>
      </c>
      <c r="C54">
        <v>55</v>
      </c>
      <c r="D54">
        <v>31</v>
      </c>
      <c r="E54">
        <v>1</v>
      </c>
      <c r="F54">
        <v>16</v>
      </c>
      <c r="G54">
        <v>1200000</v>
      </c>
      <c r="H54">
        <v>1</v>
      </c>
      <c r="I54">
        <v>1</v>
      </c>
      <c r="J54">
        <v>1</v>
      </c>
      <c r="K54">
        <v>1</v>
      </c>
      <c r="L54">
        <v>11</v>
      </c>
      <c r="M54">
        <v>0.62</v>
      </c>
      <c r="N54">
        <v>0</v>
      </c>
      <c r="O54">
        <v>1</v>
      </c>
      <c r="P54">
        <v>0</v>
      </c>
      <c r="Q54">
        <v>1</v>
      </c>
    </row>
    <row r="55" spans="1:17" x14ac:dyDescent="0.35">
      <c r="A55">
        <v>1</v>
      </c>
      <c r="B55">
        <v>0</v>
      </c>
      <c r="C55">
        <v>28</v>
      </c>
      <c r="D55">
        <v>10</v>
      </c>
      <c r="E55">
        <v>1</v>
      </c>
      <c r="F55">
        <v>12</v>
      </c>
      <c r="G55">
        <v>759400</v>
      </c>
      <c r="H55">
        <v>0</v>
      </c>
      <c r="I55">
        <v>0</v>
      </c>
      <c r="J55">
        <v>0</v>
      </c>
      <c r="K55">
        <v>1</v>
      </c>
      <c r="L55">
        <v>5</v>
      </c>
      <c r="M55">
        <v>0.6</v>
      </c>
      <c r="N55">
        <v>0</v>
      </c>
      <c r="O55">
        <v>0</v>
      </c>
      <c r="P55">
        <v>1</v>
      </c>
      <c r="Q55">
        <v>1</v>
      </c>
    </row>
    <row r="56" spans="1:17" x14ac:dyDescent="0.35">
      <c r="A56">
        <v>1</v>
      </c>
      <c r="B56">
        <v>0</v>
      </c>
      <c r="C56">
        <v>60</v>
      </c>
      <c r="D56">
        <v>40</v>
      </c>
      <c r="E56">
        <v>1</v>
      </c>
      <c r="F56">
        <v>12</v>
      </c>
      <c r="G56">
        <v>703700</v>
      </c>
      <c r="H56">
        <v>0</v>
      </c>
      <c r="I56">
        <v>0</v>
      </c>
      <c r="J56">
        <v>0</v>
      </c>
      <c r="K56">
        <v>1</v>
      </c>
      <c r="L56">
        <v>5</v>
      </c>
      <c r="M56">
        <v>1.02</v>
      </c>
      <c r="N56">
        <v>0</v>
      </c>
      <c r="O56">
        <v>0</v>
      </c>
      <c r="P56">
        <v>1</v>
      </c>
      <c r="Q56">
        <v>1</v>
      </c>
    </row>
    <row r="57" spans="1:17" x14ac:dyDescent="0.35">
      <c r="A57">
        <v>1</v>
      </c>
      <c r="B57">
        <v>1</v>
      </c>
      <c r="C57">
        <v>40</v>
      </c>
      <c r="D57">
        <v>22</v>
      </c>
      <c r="E57">
        <v>1</v>
      </c>
      <c r="F57">
        <v>12</v>
      </c>
      <c r="G57">
        <v>366400</v>
      </c>
      <c r="H57">
        <v>0</v>
      </c>
      <c r="I57">
        <v>0</v>
      </c>
      <c r="J57">
        <v>0</v>
      </c>
      <c r="K57">
        <v>1</v>
      </c>
      <c r="L57">
        <v>6</v>
      </c>
      <c r="M57">
        <v>0.8</v>
      </c>
      <c r="N57">
        <v>0</v>
      </c>
      <c r="O57">
        <v>1</v>
      </c>
      <c r="P57">
        <v>0</v>
      </c>
      <c r="Q57">
        <v>1</v>
      </c>
    </row>
    <row r="58" spans="1:17" x14ac:dyDescent="0.35">
      <c r="A58">
        <v>1</v>
      </c>
      <c r="B58">
        <v>0</v>
      </c>
      <c r="C58">
        <v>65</v>
      </c>
      <c r="D58">
        <v>47</v>
      </c>
      <c r="E58">
        <v>1</v>
      </c>
      <c r="F58">
        <v>0</v>
      </c>
      <c r="G58">
        <v>23150</v>
      </c>
      <c r="H58">
        <v>0</v>
      </c>
      <c r="I58">
        <v>0</v>
      </c>
      <c r="J58">
        <v>0</v>
      </c>
      <c r="K58">
        <v>1</v>
      </c>
      <c r="L58">
        <v>9</v>
      </c>
      <c r="M58">
        <v>0.36</v>
      </c>
      <c r="N58">
        <v>0</v>
      </c>
      <c r="O58">
        <v>1</v>
      </c>
      <c r="P58">
        <v>0</v>
      </c>
      <c r="Q58">
        <v>1</v>
      </c>
    </row>
    <row r="59" spans="1:17" x14ac:dyDescent="0.35">
      <c r="A59">
        <v>1</v>
      </c>
      <c r="B59">
        <v>0</v>
      </c>
      <c r="C59">
        <v>50</v>
      </c>
      <c r="D59">
        <v>32</v>
      </c>
      <c r="E59">
        <v>1</v>
      </c>
      <c r="F59">
        <v>16</v>
      </c>
      <c r="G59">
        <v>697800</v>
      </c>
      <c r="H59">
        <v>0</v>
      </c>
      <c r="I59">
        <v>0</v>
      </c>
      <c r="J59">
        <v>0</v>
      </c>
      <c r="K59">
        <v>1</v>
      </c>
      <c r="L59">
        <v>8</v>
      </c>
      <c r="M59">
        <v>1</v>
      </c>
      <c r="N59">
        <v>0</v>
      </c>
      <c r="O59">
        <v>0</v>
      </c>
      <c r="P59">
        <v>1</v>
      </c>
      <c r="Q59">
        <v>1</v>
      </c>
    </row>
    <row r="60" spans="1:17" x14ac:dyDescent="0.35">
      <c r="A60">
        <v>1</v>
      </c>
      <c r="B60">
        <v>0</v>
      </c>
      <c r="C60">
        <v>60</v>
      </c>
      <c r="D60">
        <v>40</v>
      </c>
      <c r="E60">
        <v>1</v>
      </c>
      <c r="F60">
        <v>7</v>
      </c>
      <c r="G60">
        <v>98600</v>
      </c>
      <c r="H60">
        <v>0</v>
      </c>
      <c r="I60">
        <v>0</v>
      </c>
      <c r="J60">
        <v>0</v>
      </c>
      <c r="K60">
        <v>1</v>
      </c>
      <c r="L60">
        <v>8</v>
      </c>
      <c r="M60">
        <v>0.32</v>
      </c>
      <c r="N60">
        <v>0</v>
      </c>
      <c r="O60">
        <v>0</v>
      </c>
      <c r="P60">
        <v>1</v>
      </c>
      <c r="Q60">
        <v>80000</v>
      </c>
    </row>
    <row r="61" spans="1:17" x14ac:dyDescent="0.35">
      <c r="A61">
        <v>0</v>
      </c>
      <c r="B61">
        <v>1</v>
      </c>
      <c r="C61">
        <v>34</v>
      </c>
      <c r="D61">
        <v>16</v>
      </c>
      <c r="E61">
        <v>1</v>
      </c>
      <c r="F61">
        <v>12</v>
      </c>
      <c r="G61">
        <v>477400</v>
      </c>
      <c r="H61">
        <v>3</v>
      </c>
      <c r="I61">
        <v>1</v>
      </c>
      <c r="J61">
        <v>1</v>
      </c>
      <c r="K61">
        <v>1</v>
      </c>
      <c r="L61">
        <v>5</v>
      </c>
      <c r="M61">
        <v>0.3</v>
      </c>
      <c r="N61">
        <v>0</v>
      </c>
      <c r="O61">
        <v>1</v>
      </c>
      <c r="P61">
        <v>1</v>
      </c>
      <c r="Q61">
        <v>350000</v>
      </c>
    </row>
    <row r="62" spans="1:17" x14ac:dyDescent="0.35">
      <c r="A62">
        <v>1</v>
      </c>
      <c r="B62">
        <v>0</v>
      </c>
      <c r="C62">
        <v>50</v>
      </c>
      <c r="D62">
        <v>23</v>
      </c>
      <c r="E62">
        <v>1</v>
      </c>
      <c r="F62">
        <v>12</v>
      </c>
      <c r="G62">
        <v>516600</v>
      </c>
      <c r="H62">
        <v>0</v>
      </c>
      <c r="I62">
        <v>0</v>
      </c>
      <c r="J62">
        <v>0</v>
      </c>
      <c r="K62">
        <v>1</v>
      </c>
      <c r="L62">
        <v>8</v>
      </c>
      <c r="M62">
        <v>0.28000000000000003</v>
      </c>
      <c r="N62">
        <v>0</v>
      </c>
      <c r="O62">
        <v>0</v>
      </c>
      <c r="P62">
        <v>1</v>
      </c>
      <c r="Q62">
        <v>1</v>
      </c>
    </row>
    <row r="63" spans="1:17" x14ac:dyDescent="0.35">
      <c r="A63">
        <v>0</v>
      </c>
      <c r="B63">
        <v>1</v>
      </c>
      <c r="C63">
        <v>45</v>
      </c>
      <c r="D63">
        <v>20</v>
      </c>
      <c r="E63">
        <v>1</v>
      </c>
      <c r="F63">
        <v>15</v>
      </c>
      <c r="G63">
        <v>1022100</v>
      </c>
      <c r="H63">
        <v>1</v>
      </c>
      <c r="I63">
        <v>1</v>
      </c>
      <c r="J63">
        <v>1</v>
      </c>
      <c r="K63">
        <v>1</v>
      </c>
      <c r="L63">
        <v>6</v>
      </c>
      <c r="M63">
        <v>0.36</v>
      </c>
      <c r="N63">
        <v>0</v>
      </c>
      <c r="O63">
        <v>0</v>
      </c>
      <c r="P63">
        <v>0</v>
      </c>
      <c r="Q63">
        <v>1</v>
      </c>
    </row>
    <row r="64" spans="1:17" x14ac:dyDescent="0.35">
      <c r="A64">
        <v>1</v>
      </c>
      <c r="B64">
        <v>1</v>
      </c>
      <c r="C64">
        <v>60</v>
      </c>
      <c r="D64">
        <v>42</v>
      </c>
      <c r="E64">
        <v>1</v>
      </c>
      <c r="F64">
        <v>7</v>
      </c>
      <c r="G64">
        <v>636800</v>
      </c>
      <c r="H64">
        <v>0</v>
      </c>
      <c r="I64">
        <v>0</v>
      </c>
      <c r="J64">
        <v>0</v>
      </c>
      <c r="K64">
        <v>0</v>
      </c>
      <c r="L64">
        <v>10</v>
      </c>
      <c r="M64">
        <v>0.34</v>
      </c>
      <c r="N64">
        <v>0</v>
      </c>
      <c r="O64">
        <v>0</v>
      </c>
      <c r="P64">
        <v>1</v>
      </c>
      <c r="Q64">
        <v>1</v>
      </c>
    </row>
    <row r="65" spans="1:17" x14ac:dyDescent="0.35">
      <c r="A65">
        <v>1</v>
      </c>
      <c r="B65">
        <v>1</v>
      </c>
      <c r="C65">
        <v>40</v>
      </c>
      <c r="D65">
        <v>19</v>
      </c>
      <c r="E65">
        <v>1</v>
      </c>
      <c r="F65">
        <v>12</v>
      </c>
      <c r="G65">
        <v>621000</v>
      </c>
      <c r="H65">
        <v>0</v>
      </c>
      <c r="I65">
        <v>0</v>
      </c>
      <c r="J65">
        <v>0</v>
      </c>
      <c r="K65">
        <v>1</v>
      </c>
      <c r="L65">
        <v>8</v>
      </c>
      <c r="M65">
        <v>2</v>
      </c>
      <c r="N65">
        <v>0</v>
      </c>
      <c r="O65">
        <v>0</v>
      </c>
      <c r="P65">
        <v>1</v>
      </c>
      <c r="Q65">
        <v>1</v>
      </c>
    </row>
    <row r="66" spans="1:17" x14ac:dyDescent="0.35">
      <c r="A66">
        <v>0</v>
      </c>
      <c r="B66">
        <v>1</v>
      </c>
      <c r="C66">
        <v>49</v>
      </c>
      <c r="D66">
        <v>31</v>
      </c>
      <c r="E66">
        <v>1</v>
      </c>
      <c r="F66">
        <v>12</v>
      </c>
      <c r="G66">
        <v>2010400</v>
      </c>
      <c r="H66">
        <v>1</v>
      </c>
      <c r="I66">
        <v>0</v>
      </c>
      <c r="J66">
        <v>0</v>
      </c>
      <c r="K66">
        <v>0</v>
      </c>
      <c r="L66">
        <v>8</v>
      </c>
      <c r="M66">
        <v>0.46</v>
      </c>
      <c r="N66">
        <v>1</v>
      </c>
      <c r="O66">
        <v>1</v>
      </c>
      <c r="P66">
        <v>0</v>
      </c>
      <c r="Q66">
        <v>1</v>
      </c>
    </row>
    <row r="67" spans="1:17" x14ac:dyDescent="0.35">
      <c r="A67">
        <v>1</v>
      </c>
      <c r="B67">
        <v>0</v>
      </c>
      <c r="C67">
        <v>39</v>
      </c>
      <c r="D67">
        <v>20</v>
      </c>
      <c r="E67">
        <v>1</v>
      </c>
      <c r="F67">
        <v>6</v>
      </c>
      <c r="G67">
        <v>609800</v>
      </c>
      <c r="H67">
        <v>0</v>
      </c>
      <c r="I67">
        <v>0</v>
      </c>
      <c r="J67">
        <v>0</v>
      </c>
      <c r="K67">
        <v>0</v>
      </c>
      <c r="L67">
        <v>4</v>
      </c>
      <c r="M67">
        <v>0.1</v>
      </c>
      <c r="N67">
        <v>0</v>
      </c>
      <c r="O67">
        <v>1</v>
      </c>
      <c r="P67">
        <v>0</v>
      </c>
      <c r="Q67">
        <v>1</v>
      </c>
    </row>
    <row r="68" spans="1:17" x14ac:dyDescent="0.35">
      <c r="A68">
        <v>1</v>
      </c>
      <c r="B68">
        <v>0</v>
      </c>
      <c r="C68">
        <v>62</v>
      </c>
      <c r="D68">
        <v>34</v>
      </c>
      <c r="E68">
        <v>1</v>
      </c>
      <c r="F68">
        <v>2</v>
      </c>
      <c r="G68">
        <v>28000</v>
      </c>
      <c r="H68">
        <v>0</v>
      </c>
      <c r="I68">
        <v>0</v>
      </c>
      <c r="J68">
        <v>0</v>
      </c>
      <c r="K68">
        <v>0</v>
      </c>
      <c r="L68">
        <v>13</v>
      </c>
      <c r="M68">
        <v>0.92</v>
      </c>
      <c r="N68">
        <v>0</v>
      </c>
      <c r="O68">
        <v>0</v>
      </c>
      <c r="P68">
        <v>0</v>
      </c>
      <c r="Q68">
        <v>1</v>
      </c>
    </row>
    <row r="69" spans="1:17" x14ac:dyDescent="0.35">
      <c r="A69">
        <v>1</v>
      </c>
      <c r="B69">
        <v>1</v>
      </c>
      <c r="C69">
        <v>37</v>
      </c>
      <c r="D69">
        <v>19</v>
      </c>
      <c r="E69">
        <v>1</v>
      </c>
      <c r="F69">
        <v>6</v>
      </c>
      <c r="G69">
        <v>33300</v>
      </c>
      <c r="H69">
        <v>0</v>
      </c>
      <c r="I69">
        <v>0</v>
      </c>
      <c r="J69">
        <v>0</v>
      </c>
      <c r="K69">
        <v>0</v>
      </c>
      <c r="L69">
        <v>4</v>
      </c>
      <c r="M69">
        <v>0.48</v>
      </c>
      <c r="N69">
        <v>0</v>
      </c>
      <c r="O69">
        <v>0</v>
      </c>
      <c r="P69">
        <v>0</v>
      </c>
      <c r="Q69">
        <v>1</v>
      </c>
    </row>
    <row r="70" spans="1:17" x14ac:dyDescent="0.35">
      <c r="A70">
        <v>1</v>
      </c>
      <c r="B70">
        <v>1</v>
      </c>
      <c r="C70">
        <v>50</v>
      </c>
      <c r="D70">
        <v>32</v>
      </c>
      <c r="E70">
        <v>1</v>
      </c>
      <c r="F70">
        <v>12</v>
      </c>
      <c r="G70">
        <v>6000</v>
      </c>
      <c r="H70">
        <v>0</v>
      </c>
      <c r="I70">
        <v>0</v>
      </c>
      <c r="J70">
        <v>0</v>
      </c>
      <c r="K70">
        <v>0</v>
      </c>
      <c r="L70">
        <v>8</v>
      </c>
      <c r="M70">
        <v>0.4</v>
      </c>
      <c r="N70">
        <v>0</v>
      </c>
      <c r="O70">
        <v>1</v>
      </c>
      <c r="P70">
        <v>0</v>
      </c>
      <c r="Q70">
        <v>1</v>
      </c>
    </row>
    <row r="71" spans="1:17" x14ac:dyDescent="0.35">
      <c r="A71">
        <v>0</v>
      </c>
      <c r="B71">
        <v>0</v>
      </c>
      <c r="C71">
        <v>32</v>
      </c>
      <c r="D71">
        <v>14</v>
      </c>
      <c r="E71">
        <v>1</v>
      </c>
      <c r="F71">
        <v>15</v>
      </c>
      <c r="G71">
        <v>1731300</v>
      </c>
      <c r="H71">
        <v>1</v>
      </c>
      <c r="I71">
        <v>0</v>
      </c>
      <c r="J71">
        <v>0</v>
      </c>
      <c r="K71">
        <v>0</v>
      </c>
      <c r="L71">
        <v>4</v>
      </c>
      <c r="M71">
        <v>1.2</v>
      </c>
      <c r="N71">
        <v>1</v>
      </c>
      <c r="O71">
        <v>1</v>
      </c>
      <c r="P71">
        <v>0</v>
      </c>
      <c r="Q71">
        <v>1</v>
      </c>
    </row>
    <row r="72" spans="1:17" x14ac:dyDescent="0.35">
      <c r="A72">
        <v>1</v>
      </c>
      <c r="B72">
        <v>0</v>
      </c>
      <c r="C72">
        <v>35</v>
      </c>
      <c r="D72">
        <v>17</v>
      </c>
      <c r="E72">
        <v>1</v>
      </c>
      <c r="F72">
        <v>15</v>
      </c>
      <c r="G72">
        <v>34300</v>
      </c>
      <c r="H72">
        <v>0</v>
      </c>
      <c r="I72">
        <v>0</v>
      </c>
      <c r="J72">
        <v>0</v>
      </c>
      <c r="K72">
        <v>0</v>
      </c>
      <c r="L72">
        <v>5</v>
      </c>
      <c r="M72">
        <v>0.82</v>
      </c>
      <c r="N72">
        <v>0</v>
      </c>
      <c r="O72">
        <v>0</v>
      </c>
      <c r="P72">
        <v>0</v>
      </c>
      <c r="Q72">
        <v>1</v>
      </c>
    </row>
    <row r="73" spans="1:17" x14ac:dyDescent="0.35">
      <c r="A73">
        <v>1</v>
      </c>
      <c r="B73">
        <v>0</v>
      </c>
      <c r="C73">
        <v>45</v>
      </c>
      <c r="D73">
        <v>15</v>
      </c>
      <c r="E73">
        <v>0</v>
      </c>
      <c r="F73">
        <v>3</v>
      </c>
      <c r="G73">
        <v>205800</v>
      </c>
      <c r="H73">
        <v>0</v>
      </c>
      <c r="I73">
        <v>0</v>
      </c>
      <c r="J73">
        <v>0</v>
      </c>
      <c r="K73">
        <v>1</v>
      </c>
      <c r="L73">
        <v>3</v>
      </c>
      <c r="M73">
        <v>0.6</v>
      </c>
      <c r="N73">
        <v>0</v>
      </c>
      <c r="O73">
        <v>0</v>
      </c>
      <c r="P73">
        <v>0</v>
      </c>
      <c r="Q73">
        <v>1</v>
      </c>
    </row>
    <row r="74" spans="1:17" x14ac:dyDescent="0.35">
      <c r="A74">
        <v>1</v>
      </c>
      <c r="B74">
        <v>0</v>
      </c>
      <c r="C74">
        <v>48</v>
      </c>
      <c r="D74">
        <v>20</v>
      </c>
      <c r="E74">
        <v>1</v>
      </c>
      <c r="F74">
        <v>7</v>
      </c>
      <c r="G74">
        <v>36600</v>
      </c>
      <c r="H74">
        <v>0</v>
      </c>
      <c r="I74">
        <v>0</v>
      </c>
      <c r="J74">
        <v>0</v>
      </c>
      <c r="K74">
        <v>1</v>
      </c>
      <c r="L74">
        <v>6</v>
      </c>
      <c r="M74">
        <v>0.7</v>
      </c>
      <c r="N74">
        <v>0</v>
      </c>
      <c r="O74">
        <v>0</v>
      </c>
      <c r="P74">
        <v>1</v>
      </c>
      <c r="Q74">
        <v>1</v>
      </c>
    </row>
    <row r="75" spans="1:17" x14ac:dyDescent="0.35">
      <c r="A75">
        <v>1</v>
      </c>
      <c r="B75">
        <v>0</v>
      </c>
      <c r="C75">
        <v>39</v>
      </c>
      <c r="D75">
        <v>21</v>
      </c>
      <c r="E75">
        <v>1</v>
      </c>
      <c r="F75">
        <v>8</v>
      </c>
      <c r="G75">
        <v>277600</v>
      </c>
      <c r="H75">
        <v>0</v>
      </c>
      <c r="I75">
        <v>0</v>
      </c>
      <c r="J75">
        <v>0</v>
      </c>
      <c r="K75">
        <v>1</v>
      </c>
      <c r="L75">
        <v>5</v>
      </c>
      <c r="M75">
        <v>1.6</v>
      </c>
      <c r="N75">
        <v>0</v>
      </c>
      <c r="O75">
        <v>0</v>
      </c>
      <c r="P75">
        <v>1</v>
      </c>
      <c r="Q75">
        <v>1</v>
      </c>
    </row>
    <row r="76" spans="1:17" x14ac:dyDescent="0.35">
      <c r="A76">
        <v>1</v>
      </c>
      <c r="B76">
        <v>0</v>
      </c>
      <c r="C76">
        <v>36</v>
      </c>
      <c r="D76">
        <v>18</v>
      </c>
      <c r="E76">
        <v>1</v>
      </c>
      <c r="F76">
        <v>8</v>
      </c>
      <c r="G76">
        <v>128000</v>
      </c>
      <c r="H76">
        <v>0</v>
      </c>
      <c r="I76">
        <v>0</v>
      </c>
      <c r="J76">
        <v>0</v>
      </c>
      <c r="K76">
        <v>1</v>
      </c>
      <c r="L76">
        <v>5</v>
      </c>
      <c r="M76">
        <v>0.26</v>
      </c>
      <c r="N76">
        <v>0</v>
      </c>
      <c r="O76">
        <v>0</v>
      </c>
      <c r="P76">
        <v>1</v>
      </c>
      <c r="Q76">
        <v>1</v>
      </c>
    </row>
    <row r="77" spans="1:17" x14ac:dyDescent="0.35">
      <c r="A77">
        <v>1</v>
      </c>
      <c r="B77">
        <v>0</v>
      </c>
      <c r="C77">
        <v>40</v>
      </c>
      <c r="D77">
        <v>20</v>
      </c>
      <c r="E77">
        <v>1</v>
      </c>
      <c r="F77">
        <v>16</v>
      </c>
      <c r="G77">
        <v>1436000</v>
      </c>
      <c r="H77">
        <v>0</v>
      </c>
      <c r="I77">
        <v>0</v>
      </c>
      <c r="J77">
        <v>0</v>
      </c>
      <c r="K77">
        <v>1</v>
      </c>
      <c r="L77">
        <v>7</v>
      </c>
      <c r="M77">
        <v>0.8</v>
      </c>
      <c r="N77">
        <v>0</v>
      </c>
      <c r="O77">
        <v>0</v>
      </c>
      <c r="P77">
        <v>0</v>
      </c>
      <c r="Q77">
        <v>1</v>
      </c>
    </row>
    <row r="78" spans="1:17" x14ac:dyDescent="0.35">
      <c r="A78">
        <v>1</v>
      </c>
      <c r="B78">
        <v>0</v>
      </c>
      <c r="C78">
        <v>47</v>
      </c>
      <c r="D78">
        <v>29</v>
      </c>
      <c r="E78">
        <v>0</v>
      </c>
      <c r="F78">
        <v>6</v>
      </c>
      <c r="G78">
        <v>986200</v>
      </c>
      <c r="H78">
        <v>0</v>
      </c>
      <c r="I78">
        <v>0</v>
      </c>
      <c r="J78">
        <v>0</v>
      </c>
      <c r="K78">
        <v>1</v>
      </c>
      <c r="L78">
        <v>5</v>
      </c>
      <c r="M78">
        <v>0.36</v>
      </c>
      <c r="N78">
        <v>0</v>
      </c>
      <c r="O78">
        <v>0</v>
      </c>
      <c r="P78">
        <v>0</v>
      </c>
      <c r="Q78">
        <v>1</v>
      </c>
    </row>
    <row r="79" spans="1:17" x14ac:dyDescent="0.35">
      <c r="A79">
        <v>1</v>
      </c>
      <c r="B79">
        <v>0</v>
      </c>
      <c r="C79">
        <v>34</v>
      </c>
      <c r="D79">
        <v>16</v>
      </c>
      <c r="E79">
        <v>1</v>
      </c>
      <c r="F79">
        <v>12</v>
      </c>
      <c r="G79">
        <v>707650</v>
      </c>
      <c r="H79">
        <v>0</v>
      </c>
      <c r="I79">
        <v>0</v>
      </c>
      <c r="J79">
        <v>0</v>
      </c>
      <c r="K79">
        <v>1</v>
      </c>
      <c r="L79">
        <v>5</v>
      </c>
      <c r="M79">
        <v>0.44</v>
      </c>
      <c r="N79">
        <v>0</v>
      </c>
      <c r="O79">
        <v>0</v>
      </c>
      <c r="P79">
        <v>0</v>
      </c>
      <c r="Q79">
        <v>20000</v>
      </c>
    </row>
    <row r="80" spans="1:17" x14ac:dyDescent="0.35">
      <c r="A80">
        <v>1</v>
      </c>
      <c r="B80">
        <v>0</v>
      </c>
      <c r="C80">
        <v>45</v>
      </c>
      <c r="D80">
        <v>27</v>
      </c>
      <c r="E80">
        <v>1</v>
      </c>
      <c r="F80">
        <v>12</v>
      </c>
      <c r="G80">
        <v>58100</v>
      </c>
      <c r="H80">
        <v>0</v>
      </c>
      <c r="I80">
        <v>0</v>
      </c>
      <c r="J80">
        <v>0</v>
      </c>
      <c r="K80">
        <v>0</v>
      </c>
      <c r="L80">
        <v>4</v>
      </c>
      <c r="M80">
        <v>0.7</v>
      </c>
      <c r="N80">
        <v>0</v>
      </c>
      <c r="O80">
        <v>0</v>
      </c>
      <c r="P80">
        <v>0</v>
      </c>
      <c r="Q80">
        <v>1</v>
      </c>
    </row>
    <row r="81" spans="1:17" x14ac:dyDescent="0.35">
      <c r="A81">
        <v>1</v>
      </c>
      <c r="B81">
        <v>1</v>
      </c>
      <c r="C81">
        <v>60</v>
      </c>
      <c r="D81">
        <v>42</v>
      </c>
      <c r="E81">
        <v>0</v>
      </c>
      <c r="F81">
        <v>15</v>
      </c>
      <c r="G81">
        <v>865800</v>
      </c>
      <c r="H81">
        <v>0</v>
      </c>
      <c r="I81">
        <v>0</v>
      </c>
      <c r="J81">
        <v>0</v>
      </c>
      <c r="K81">
        <v>1</v>
      </c>
      <c r="L81">
        <v>7</v>
      </c>
      <c r="M81">
        <v>1</v>
      </c>
      <c r="N81">
        <v>0</v>
      </c>
      <c r="O81">
        <v>0</v>
      </c>
      <c r="P81">
        <v>0</v>
      </c>
      <c r="Q81">
        <v>1</v>
      </c>
    </row>
    <row r="82" spans="1:17" x14ac:dyDescent="0.35">
      <c r="A82">
        <v>1</v>
      </c>
      <c r="B82">
        <v>0</v>
      </c>
      <c r="C82">
        <v>45</v>
      </c>
      <c r="D82">
        <v>21</v>
      </c>
      <c r="E82">
        <v>1</v>
      </c>
      <c r="F82">
        <v>15</v>
      </c>
      <c r="G82">
        <v>1044770</v>
      </c>
      <c r="H82">
        <v>0</v>
      </c>
      <c r="I82">
        <v>0</v>
      </c>
      <c r="J82">
        <v>0</v>
      </c>
      <c r="K82">
        <v>1</v>
      </c>
      <c r="L82">
        <v>11</v>
      </c>
      <c r="M82">
        <v>2.41</v>
      </c>
      <c r="N82">
        <v>0</v>
      </c>
      <c r="O82">
        <v>0</v>
      </c>
      <c r="P82">
        <v>1</v>
      </c>
      <c r="Q82">
        <v>1</v>
      </c>
    </row>
    <row r="83" spans="1:17" x14ac:dyDescent="0.35">
      <c r="A83">
        <v>0</v>
      </c>
      <c r="B83">
        <v>1</v>
      </c>
      <c r="C83">
        <v>60</v>
      </c>
      <c r="D83">
        <v>40</v>
      </c>
      <c r="E83">
        <v>0</v>
      </c>
      <c r="F83">
        <v>6</v>
      </c>
      <c r="G83">
        <v>2105300</v>
      </c>
      <c r="H83">
        <v>1</v>
      </c>
      <c r="I83">
        <v>1</v>
      </c>
      <c r="J83">
        <v>0</v>
      </c>
      <c r="K83">
        <v>1</v>
      </c>
      <c r="L83">
        <v>6</v>
      </c>
      <c r="M83">
        <v>0.74</v>
      </c>
      <c r="N83">
        <v>0</v>
      </c>
      <c r="O83">
        <v>1</v>
      </c>
      <c r="P83">
        <v>1</v>
      </c>
      <c r="Q83">
        <v>1</v>
      </c>
    </row>
    <row r="84" spans="1:17" x14ac:dyDescent="0.35">
      <c r="A84">
        <v>0</v>
      </c>
      <c r="B84">
        <v>0</v>
      </c>
      <c r="C84">
        <v>58</v>
      </c>
      <c r="D84">
        <v>40</v>
      </c>
      <c r="E84">
        <v>0</v>
      </c>
      <c r="F84">
        <v>16</v>
      </c>
      <c r="G84">
        <v>2506000</v>
      </c>
      <c r="H84">
        <v>0</v>
      </c>
      <c r="I84">
        <v>1</v>
      </c>
      <c r="J84">
        <v>1</v>
      </c>
      <c r="K84">
        <v>1</v>
      </c>
      <c r="L84">
        <v>9</v>
      </c>
      <c r="M84">
        <v>1.06</v>
      </c>
      <c r="N84">
        <v>0</v>
      </c>
      <c r="O84">
        <v>1</v>
      </c>
      <c r="P84">
        <v>0</v>
      </c>
      <c r="Q84">
        <v>1</v>
      </c>
    </row>
    <row r="85" spans="1:17" x14ac:dyDescent="0.35">
      <c r="A85">
        <v>1</v>
      </c>
      <c r="B85">
        <v>0</v>
      </c>
      <c r="C85">
        <v>40</v>
      </c>
      <c r="D85">
        <v>22</v>
      </c>
      <c r="E85">
        <v>1</v>
      </c>
      <c r="F85">
        <v>15</v>
      </c>
      <c r="G85">
        <v>265600</v>
      </c>
      <c r="H85">
        <v>0</v>
      </c>
      <c r="I85">
        <v>0</v>
      </c>
      <c r="J85">
        <v>0</v>
      </c>
      <c r="K85">
        <v>1</v>
      </c>
      <c r="L85">
        <v>5</v>
      </c>
      <c r="M85">
        <v>1</v>
      </c>
      <c r="N85">
        <v>0</v>
      </c>
      <c r="O85">
        <v>0</v>
      </c>
      <c r="P85">
        <v>1</v>
      </c>
      <c r="Q85">
        <v>1</v>
      </c>
    </row>
    <row r="86" spans="1:17" x14ac:dyDescent="0.35">
      <c r="A86">
        <v>0</v>
      </c>
      <c r="B86">
        <v>0</v>
      </c>
      <c r="C86">
        <v>60</v>
      </c>
      <c r="D86">
        <v>38</v>
      </c>
      <c r="E86">
        <v>1</v>
      </c>
      <c r="F86">
        <v>0</v>
      </c>
      <c r="G86">
        <v>105000</v>
      </c>
      <c r="H86">
        <v>2</v>
      </c>
      <c r="I86">
        <v>1</v>
      </c>
      <c r="J86">
        <v>1</v>
      </c>
      <c r="K86">
        <v>1</v>
      </c>
      <c r="L86">
        <v>17</v>
      </c>
      <c r="M86">
        <v>0.8</v>
      </c>
      <c r="N86">
        <v>0</v>
      </c>
      <c r="O86">
        <v>1</v>
      </c>
      <c r="P86">
        <v>0</v>
      </c>
      <c r="Q86">
        <v>1</v>
      </c>
    </row>
    <row r="87" spans="1:17" x14ac:dyDescent="0.35">
      <c r="A87">
        <v>1</v>
      </c>
      <c r="B87">
        <v>0</v>
      </c>
      <c r="C87">
        <v>34</v>
      </c>
      <c r="D87">
        <v>16</v>
      </c>
      <c r="E87">
        <v>0</v>
      </c>
      <c r="F87">
        <v>3</v>
      </c>
      <c r="G87">
        <v>21000</v>
      </c>
      <c r="H87">
        <v>0</v>
      </c>
      <c r="I87">
        <v>0</v>
      </c>
      <c r="J87">
        <v>0</v>
      </c>
      <c r="K87">
        <v>1</v>
      </c>
      <c r="L87">
        <v>3</v>
      </c>
      <c r="M87">
        <v>0.84</v>
      </c>
      <c r="N87">
        <v>0</v>
      </c>
      <c r="O87">
        <v>0</v>
      </c>
      <c r="P87">
        <v>0</v>
      </c>
      <c r="Q87">
        <v>1</v>
      </c>
    </row>
    <row r="88" spans="1:17" x14ac:dyDescent="0.35">
      <c r="A88">
        <v>1</v>
      </c>
      <c r="B88">
        <v>1</v>
      </c>
      <c r="C88">
        <v>75</v>
      </c>
      <c r="D88">
        <v>57</v>
      </c>
      <c r="E88">
        <v>1</v>
      </c>
      <c r="F88">
        <v>12</v>
      </c>
      <c r="G88">
        <v>145120</v>
      </c>
      <c r="H88">
        <v>0</v>
      </c>
      <c r="I88">
        <v>0</v>
      </c>
      <c r="J88">
        <v>0</v>
      </c>
      <c r="K88">
        <v>1</v>
      </c>
      <c r="L88">
        <v>10</v>
      </c>
      <c r="M88">
        <v>1.08</v>
      </c>
      <c r="N88">
        <v>0</v>
      </c>
      <c r="O88">
        <v>1</v>
      </c>
      <c r="P88">
        <v>0</v>
      </c>
      <c r="Q88">
        <v>1</v>
      </c>
    </row>
    <row r="89" spans="1:17" x14ac:dyDescent="0.35">
      <c r="A89">
        <v>1</v>
      </c>
      <c r="B89">
        <v>0</v>
      </c>
      <c r="C89">
        <v>44</v>
      </c>
      <c r="D89">
        <v>26</v>
      </c>
      <c r="E89">
        <v>1</v>
      </c>
      <c r="F89">
        <v>8</v>
      </c>
      <c r="G89">
        <v>215700</v>
      </c>
      <c r="H89">
        <v>0</v>
      </c>
      <c r="I89">
        <v>0</v>
      </c>
      <c r="J89">
        <v>0</v>
      </c>
      <c r="K89">
        <v>1</v>
      </c>
      <c r="L89">
        <v>9</v>
      </c>
      <c r="M89">
        <v>0.8</v>
      </c>
      <c r="N89">
        <v>0</v>
      </c>
      <c r="O89">
        <v>0</v>
      </c>
      <c r="P89">
        <v>0</v>
      </c>
      <c r="Q89">
        <v>1</v>
      </c>
    </row>
    <row r="90" spans="1:17" x14ac:dyDescent="0.35">
      <c r="A90">
        <v>0</v>
      </c>
      <c r="B90">
        <v>0</v>
      </c>
      <c r="C90">
        <v>48</v>
      </c>
      <c r="D90">
        <v>15</v>
      </c>
      <c r="E90">
        <v>1</v>
      </c>
      <c r="F90">
        <v>12</v>
      </c>
      <c r="G90">
        <v>536100</v>
      </c>
      <c r="H90">
        <v>1</v>
      </c>
      <c r="I90">
        <v>1</v>
      </c>
      <c r="J90">
        <v>1</v>
      </c>
      <c r="K90">
        <v>1</v>
      </c>
      <c r="L90">
        <v>7</v>
      </c>
      <c r="M90">
        <v>1.2</v>
      </c>
      <c r="N90">
        <v>0</v>
      </c>
      <c r="O90">
        <v>1</v>
      </c>
      <c r="P90">
        <v>0</v>
      </c>
      <c r="Q90">
        <v>1</v>
      </c>
    </row>
    <row r="91" spans="1:17" x14ac:dyDescent="0.35">
      <c r="A91">
        <v>0</v>
      </c>
      <c r="B91">
        <v>0</v>
      </c>
      <c r="C91">
        <v>45</v>
      </c>
      <c r="D91">
        <v>27</v>
      </c>
      <c r="E91">
        <v>1</v>
      </c>
      <c r="F91">
        <v>9</v>
      </c>
      <c r="G91">
        <v>33950</v>
      </c>
      <c r="H91">
        <v>2</v>
      </c>
      <c r="I91">
        <v>1</v>
      </c>
      <c r="J91">
        <v>0</v>
      </c>
      <c r="K91">
        <v>1</v>
      </c>
      <c r="L91">
        <v>12</v>
      </c>
      <c r="M91">
        <v>1.08</v>
      </c>
      <c r="N91">
        <v>0</v>
      </c>
      <c r="O91">
        <v>0</v>
      </c>
      <c r="P91">
        <v>0</v>
      </c>
      <c r="Q91">
        <v>5000</v>
      </c>
    </row>
    <row r="92" spans="1:17" x14ac:dyDescent="0.35">
      <c r="A92">
        <v>1</v>
      </c>
      <c r="B92">
        <v>0</v>
      </c>
      <c r="C92">
        <v>45</v>
      </c>
      <c r="D92">
        <v>20</v>
      </c>
      <c r="E92">
        <v>1</v>
      </c>
      <c r="F92">
        <v>9</v>
      </c>
      <c r="G92">
        <v>49900</v>
      </c>
      <c r="H92">
        <v>0</v>
      </c>
      <c r="I92">
        <v>0</v>
      </c>
      <c r="J92">
        <v>0</v>
      </c>
      <c r="K92">
        <v>1</v>
      </c>
      <c r="L92">
        <v>8</v>
      </c>
      <c r="M92">
        <v>0.9</v>
      </c>
      <c r="N92">
        <v>0</v>
      </c>
      <c r="O92">
        <v>0</v>
      </c>
      <c r="P92">
        <v>0</v>
      </c>
      <c r="Q92">
        <v>1</v>
      </c>
    </row>
    <row r="93" spans="1:17" x14ac:dyDescent="0.35">
      <c r="A93">
        <v>1</v>
      </c>
      <c r="B93">
        <v>0</v>
      </c>
      <c r="C93">
        <v>45</v>
      </c>
      <c r="D93">
        <v>18</v>
      </c>
      <c r="E93">
        <v>1</v>
      </c>
      <c r="F93">
        <v>3</v>
      </c>
      <c r="G93">
        <v>88000</v>
      </c>
      <c r="H93">
        <v>0</v>
      </c>
      <c r="I93">
        <v>0</v>
      </c>
      <c r="J93">
        <v>0</v>
      </c>
      <c r="K93">
        <v>1</v>
      </c>
      <c r="L93">
        <v>7</v>
      </c>
      <c r="M93">
        <v>0.96</v>
      </c>
      <c r="N93">
        <v>0</v>
      </c>
      <c r="O93">
        <v>0</v>
      </c>
      <c r="P93">
        <v>0</v>
      </c>
      <c r="Q93">
        <v>1</v>
      </c>
    </row>
    <row r="94" spans="1:17" x14ac:dyDescent="0.35">
      <c r="A94">
        <v>1</v>
      </c>
      <c r="B94">
        <v>0</v>
      </c>
      <c r="C94">
        <v>55</v>
      </c>
      <c r="D94">
        <v>37</v>
      </c>
      <c r="E94">
        <v>0</v>
      </c>
      <c r="F94">
        <v>12</v>
      </c>
      <c r="G94">
        <v>706700</v>
      </c>
      <c r="H94">
        <v>0</v>
      </c>
      <c r="I94">
        <v>0</v>
      </c>
      <c r="J94">
        <v>0</v>
      </c>
      <c r="K94">
        <v>1</v>
      </c>
      <c r="L94">
        <v>5</v>
      </c>
      <c r="M94">
        <v>0.24</v>
      </c>
      <c r="N94">
        <v>0</v>
      </c>
      <c r="O94">
        <v>0</v>
      </c>
      <c r="P94">
        <v>0</v>
      </c>
      <c r="Q94">
        <v>1</v>
      </c>
    </row>
    <row r="95" spans="1:17" x14ac:dyDescent="0.35">
      <c r="A95">
        <v>0</v>
      </c>
      <c r="B95">
        <v>1</v>
      </c>
      <c r="C95">
        <v>50</v>
      </c>
      <c r="D95">
        <v>18</v>
      </c>
      <c r="E95">
        <v>1</v>
      </c>
      <c r="F95">
        <v>3</v>
      </c>
      <c r="G95">
        <v>12600</v>
      </c>
      <c r="H95">
        <v>1</v>
      </c>
      <c r="I95">
        <v>0</v>
      </c>
      <c r="J95">
        <v>0</v>
      </c>
      <c r="K95">
        <v>1</v>
      </c>
      <c r="L95">
        <v>10</v>
      </c>
      <c r="M95">
        <v>0.92</v>
      </c>
      <c r="N95">
        <v>1</v>
      </c>
      <c r="O95">
        <v>1</v>
      </c>
      <c r="P95">
        <v>0</v>
      </c>
      <c r="Q95">
        <v>1</v>
      </c>
    </row>
    <row r="96" spans="1:17" x14ac:dyDescent="0.35">
      <c r="A96">
        <v>0</v>
      </c>
      <c r="B96">
        <v>1</v>
      </c>
      <c r="C96">
        <v>55</v>
      </c>
      <c r="D96">
        <v>37</v>
      </c>
      <c r="E96">
        <v>1</v>
      </c>
      <c r="F96">
        <v>6</v>
      </c>
      <c r="G96">
        <v>23650</v>
      </c>
      <c r="H96">
        <v>1</v>
      </c>
      <c r="I96">
        <v>1</v>
      </c>
      <c r="J96">
        <v>1</v>
      </c>
      <c r="K96">
        <v>1</v>
      </c>
      <c r="L96">
        <v>7</v>
      </c>
      <c r="M96">
        <v>0.8</v>
      </c>
      <c r="N96">
        <v>0</v>
      </c>
      <c r="O96">
        <v>1</v>
      </c>
      <c r="P96">
        <v>0</v>
      </c>
      <c r="Q96">
        <v>1</v>
      </c>
    </row>
    <row r="97" spans="1:17" x14ac:dyDescent="0.35">
      <c r="A97">
        <v>1</v>
      </c>
      <c r="B97">
        <v>1</v>
      </c>
      <c r="C97">
        <v>48</v>
      </c>
      <c r="D97">
        <v>10</v>
      </c>
      <c r="E97">
        <v>1</v>
      </c>
      <c r="F97">
        <v>9</v>
      </c>
      <c r="G97">
        <v>72300</v>
      </c>
      <c r="H97">
        <v>0</v>
      </c>
      <c r="I97">
        <v>0</v>
      </c>
      <c r="J97">
        <v>0</v>
      </c>
      <c r="K97">
        <v>1</v>
      </c>
      <c r="L97">
        <v>5</v>
      </c>
      <c r="M97">
        <v>0.84</v>
      </c>
      <c r="N97">
        <v>0</v>
      </c>
      <c r="O97">
        <v>0</v>
      </c>
      <c r="P97">
        <v>0</v>
      </c>
      <c r="Q97">
        <v>1</v>
      </c>
    </row>
    <row r="98" spans="1:17" x14ac:dyDescent="0.35">
      <c r="A98">
        <v>0</v>
      </c>
      <c r="B98">
        <v>1</v>
      </c>
      <c r="C98">
        <v>35</v>
      </c>
      <c r="D98">
        <v>17</v>
      </c>
      <c r="E98">
        <v>1</v>
      </c>
      <c r="F98">
        <v>9</v>
      </c>
      <c r="G98">
        <v>428200</v>
      </c>
      <c r="H98">
        <v>1</v>
      </c>
      <c r="I98">
        <v>1</v>
      </c>
      <c r="J98">
        <v>0</v>
      </c>
      <c r="K98">
        <v>1</v>
      </c>
      <c r="L98">
        <v>8</v>
      </c>
      <c r="M98">
        <v>0.68</v>
      </c>
      <c r="N98">
        <v>0</v>
      </c>
      <c r="O98">
        <v>1</v>
      </c>
      <c r="P98">
        <v>1</v>
      </c>
      <c r="Q98">
        <v>150000</v>
      </c>
    </row>
    <row r="99" spans="1:17" x14ac:dyDescent="0.35">
      <c r="A99">
        <v>1</v>
      </c>
      <c r="B99">
        <v>1</v>
      </c>
      <c r="C99">
        <v>40</v>
      </c>
      <c r="D99">
        <v>14</v>
      </c>
      <c r="E99">
        <v>1</v>
      </c>
      <c r="F99">
        <v>6</v>
      </c>
      <c r="G99">
        <v>82500</v>
      </c>
      <c r="H99">
        <v>0</v>
      </c>
      <c r="I99">
        <v>0</v>
      </c>
      <c r="J99">
        <v>0</v>
      </c>
      <c r="K99">
        <v>1</v>
      </c>
      <c r="L99">
        <v>4</v>
      </c>
      <c r="M99">
        <v>0.84</v>
      </c>
      <c r="N99">
        <v>0</v>
      </c>
      <c r="O99">
        <v>0</v>
      </c>
      <c r="P99">
        <v>1</v>
      </c>
      <c r="Q99">
        <v>1</v>
      </c>
    </row>
    <row r="100" spans="1:17" x14ac:dyDescent="0.35">
      <c r="A100">
        <v>1</v>
      </c>
      <c r="B100">
        <v>1</v>
      </c>
      <c r="C100">
        <v>57</v>
      </c>
      <c r="D100">
        <v>39</v>
      </c>
      <c r="E100">
        <v>1</v>
      </c>
      <c r="F100">
        <v>16</v>
      </c>
      <c r="G100">
        <v>251400</v>
      </c>
      <c r="H100">
        <v>0</v>
      </c>
      <c r="I100">
        <v>0</v>
      </c>
      <c r="J100">
        <v>0</v>
      </c>
      <c r="K100">
        <v>1</v>
      </c>
      <c r="L100">
        <v>14</v>
      </c>
      <c r="M100">
        <v>0.21</v>
      </c>
      <c r="N100">
        <v>0</v>
      </c>
      <c r="O100">
        <v>0</v>
      </c>
      <c r="P100">
        <v>1</v>
      </c>
      <c r="Q100">
        <v>1</v>
      </c>
    </row>
    <row r="101" spans="1:17" x14ac:dyDescent="0.35">
      <c r="A101">
        <v>1</v>
      </c>
      <c r="B101">
        <v>1</v>
      </c>
      <c r="C101">
        <v>54</v>
      </c>
      <c r="D101">
        <v>12</v>
      </c>
      <c r="E101">
        <v>1</v>
      </c>
      <c r="F101">
        <v>6</v>
      </c>
      <c r="G101">
        <v>218500</v>
      </c>
      <c r="H101">
        <v>0</v>
      </c>
      <c r="I101">
        <v>0</v>
      </c>
      <c r="J101">
        <v>0</v>
      </c>
      <c r="K101">
        <v>1</v>
      </c>
      <c r="L101">
        <v>9</v>
      </c>
      <c r="M101">
        <v>2.4E-2</v>
      </c>
      <c r="N101">
        <v>0</v>
      </c>
      <c r="O101">
        <v>1</v>
      </c>
      <c r="P101">
        <v>1</v>
      </c>
      <c r="Q101">
        <v>1</v>
      </c>
    </row>
    <row r="102" spans="1:17" x14ac:dyDescent="0.35">
      <c r="A102">
        <v>1</v>
      </c>
      <c r="B102">
        <v>1</v>
      </c>
      <c r="C102">
        <v>30</v>
      </c>
      <c r="D102">
        <v>12</v>
      </c>
      <c r="E102">
        <v>1</v>
      </c>
      <c r="F102">
        <v>9</v>
      </c>
      <c r="G102">
        <v>70500</v>
      </c>
      <c r="H102">
        <v>0</v>
      </c>
      <c r="I102">
        <v>0</v>
      </c>
      <c r="J102">
        <v>0</v>
      </c>
      <c r="K102">
        <v>0</v>
      </c>
      <c r="L102">
        <v>6</v>
      </c>
      <c r="M102">
        <v>0.8</v>
      </c>
      <c r="N102">
        <v>0</v>
      </c>
      <c r="O102">
        <v>0</v>
      </c>
      <c r="P102">
        <v>1</v>
      </c>
      <c r="Q102">
        <v>1</v>
      </c>
    </row>
    <row r="103" spans="1:17" x14ac:dyDescent="0.35">
      <c r="A103">
        <v>1</v>
      </c>
      <c r="B103">
        <v>1</v>
      </c>
      <c r="C103">
        <v>40</v>
      </c>
      <c r="D103">
        <v>16</v>
      </c>
      <c r="E103">
        <v>1</v>
      </c>
      <c r="F103">
        <v>6</v>
      </c>
      <c r="G103">
        <v>47500</v>
      </c>
      <c r="H103">
        <v>0</v>
      </c>
      <c r="I103">
        <v>0</v>
      </c>
      <c r="J103">
        <v>0</v>
      </c>
      <c r="K103">
        <v>1</v>
      </c>
      <c r="L103">
        <v>13</v>
      </c>
      <c r="M103">
        <v>0.2</v>
      </c>
      <c r="N103">
        <v>0</v>
      </c>
      <c r="O103">
        <v>0</v>
      </c>
      <c r="P103">
        <v>0</v>
      </c>
      <c r="Q103">
        <v>15000</v>
      </c>
    </row>
    <row r="104" spans="1:17" x14ac:dyDescent="0.35">
      <c r="A104">
        <v>1</v>
      </c>
      <c r="B104">
        <v>0</v>
      </c>
      <c r="C104">
        <v>46</v>
      </c>
      <c r="D104">
        <v>17</v>
      </c>
      <c r="E104">
        <v>1</v>
      </c>
      <c r="F104">
        <v>9</v>
      </c>
      <c r="G104">
        <v>439700</v>
      </c>
      <c r="H104">
        <v>0</v>
      </c>
      <c r="I104">
        <v>0</v>
      </c>
      <c r="J104">
        <v>0</v>
      </c>
      <c r="K104">
        <v>0</v>
      </c>
      <c r="L104">
        <v>5</v>
      </c>
      <c r="M104">
        <v>0.84</v>
      </c>
      <c r="N104">
        <v>0</v>
      </c>
      <c r="O104">
        <v>0</v>
      </c>
      <c r="P104">
        <v>0</v>
      </c>
      <c r="Q104">
        <v>1</v>
      </c>
    </row>
    <row r="105" spans="1:17" x14ac:dyDescent="0.35">
      <c r="A105">
        <v>1</v>
      </c>
      <c r="B105">
        <v>1</v>
      </c>
      <c r="C105">
        <v>50</v>
      </c>
      <c r="D105">
        <v>32</v>
      </c>
      <c r="E105">
        <v>1</v>
      </c>
      <c r="F105">
        <v>9</v>
      </c>
      <c r="G105">
        <v>663840</v>
      </c>
      <c r="H105">
        <v>0</v>
      </c>
      <c r="I105">
        <v>0</v>
      </c>
      <c r="J105">
        <v>0</v>
      </c>
      <c r="K105">
        <v>1</v>
      </c>
      <c r="L105">
        <v>9</v>
      </c>
      <c r="M105">
        <v>1.4</v>
      </c>
      <c r="N105">
        <v>0</v>
      </c>
      <c r="O105">
        <v>0</v>
      </c>
      <c r="P105">
        <v>0</v>
      </c>
      <c r="Q105">
        <v>1</v>
      </c>
    </row>
    <row r="106" spans="1:17" x14ac:dyDescent="0.35">
      <c r="A106">
        <v>1</v>
      </c>
      <c r="B106">
        <v>1</v>
      </c>
      <c r="C106">
        <v>74</v>
      </c>
      <c r="D106">
        <v>45</v>
      </c>
      <c r="E106">
        <v>1</v>
      </c>
      <c r="F106">
        <v>3</v>
      </c>
      <c r="G106">
        <v>101000</v>
      </c>
      <c r="H106">
        <v>0</v>
      </c>
      <c r="I106">
        <v>0</v>
      </c>
      <c r="J106">
        <v>0</v>
      </c>
      <c r="K106">
        <v>1</v>
      </c>
      <c r="L106">
        <v>7</v>
      </c>
      <c r="M106">
        <v>0.92</v>
      </c>
      <c r="N106">
        <v>0</v>
      </c>
      <c r="O106">
        <v>1</v>
      </c>
      <c r="P106">
        <v>0</v>
      </c>
      <c r="Q106">
        <v>1</v>
      </c>
    </row>
    <row r="107" spans="1:17" x14ac:dyDescent="0.35">
      <c r="A107">
        <v>1</v>
      </c>
      <c r="B107">
        <v>1</v>
      </c>
      <c r="C107">
        <v>45</v>
      </c>
      <c r="D107">
        <v>27</v>
      </c>
      <c r="E107">
        <v>1</v>
      </c>
      <c r="F107">
        <v>9</v>
      </c>
      <c r="G107">
        <v>127000</v>
      </c>
      <c r="H107">
        <v>0</v>
      </c>
      <c r="I107">
        <v>0</v>
      </c>
      <c r="J107">
        <v>0</v>
      </c>
      <c r="K107">
        <v>1</v>
      </c>
      <c r="L107">
        <v>11</v>
      </c>
      <c r="M107">
        <v>2</v>
      </c>
      <c r="N107">
        <v>0</v>
      </c>
      <c r="O107">
        <v>0</v>
      </c>
      <c r="P107">
        <v>0</v>
      </c>
      <c r="Q107">
        <v>1</v>
      </c>
    </row>
    <row r="108" spans="1:17" x14ac:dyDescent="0.35">
      <c r="A108">
        <v>0</v>
      </c>
      <c r="B108">
        <v>0</v>
      </c>
      <c r="C108">
        <v>42</v>
      </c>
      <c r="D108">
        <v>10</v>
      </c>
      <c r="E108">
        <v>1</v>
      </c>
      <c r="F108">
        <v>12</v>
      </c>
      <c r="G108">
        <v>547300</v>
      </c>
      <c r="H108">
        <v>1</v>
      </c>
      <c r="I108">
        <v>1</v>
      </c>
      <c r="J108">
        <v>1</v>
      </c>
      <c r="K108">
        <v>1</v>
      </c>
      <c r="L108">
        <v>7</v>
      </c>
      <c r="M108">
        <v>0.96</v>
      </c>
      <c r="N108">
        <v>0</v>
      </c>
      <c r="O108">
        <v>1</v>
      </c>
      <c r="P108">
        <v>0</v>
      </c>
      <c r="Q108">
        <v>1</v>
      </c>
    </row>
    <row r="109" spans="1:17" x14ac:dyDescent="0.35">
      <c r="A109">
        <v>1</v>
      </c>
      <c r="B109">
        <v>0</v>
      </c>
      <c r="C109">
        <v>52</v>
      </c>
      <c r="D109">
        <v>5</v>
      </c>
      <c r="E109">
        <v>1</v>
      </c>
      <c r="F109">
        <v>6</v>
      </c>
      <c r="G109">
        <v>111500</v>
      </c>
      <c r="H109">
        <v>0</v>
      </c>
      <c r="I109">
        <v>0</v>
      </c>
      <c r="J109">
        <v>0</v>
      </c>
      <c r="K109">
        <v>1</v>
      </c>
      <c r="L109">
        <v>13</v>
      </c>
      <c r="M109">
        <v>0.72</v>
      </c>
      <c r="N109">
        <v>0</v>
      </c>
      <c r="O109">
        <v>0</v>
      </c>
      <c r="P109">
        <v>0</v>
      </c>
      <c r="Q109">
        <v>1</v>
      </c>
    </row>
    <row r="110" spans="1:17" x14ac:dyDescent="0.35">
      <c r="A110">
        <v>0</v>
      </c>
      <c r="B110">
        <v>0</v>
      </c>
      <c r="C110">
        <v>60</v>
      </c>
      <c r="D110">
        <v>36</v>
      </c>
      <c r="E110">
        <v>1</v>
      </c>
      <c r="F110">
        <v>0</v>
      </c>
      <c r="G110">
        <v>18000</v>
      </c>
      <c r="H110">
        <v>1</v>
      </c>
      <c r="I110">
        <v>1</v>
      </c>
      <c r="J110">
        <v>0</v>
      </c>
      <c r="K110">
        <v>1</v>
      </c>
      <c r="L110">
        <v>8</v>
      </c>
      <c r="M110">
        <v>0.8</v>
      </c>
      <c r="N110">
        <v>0</v>
      </c>
      <c r="O110">
        <v>1</v>
      </c>
      <c r="P110">
        <v>0</v>
      </c>
      <c r="Q110">
        <v>80000</v>
      </c>
    </row>
    <row r="111" spans="1:17" x14ac:dyDescent="0.35">
      <c r="A111">
        <v>1</v>
      </c>
      <c r="B111">
        <v>0</v>
      </c>
      <c r="C111">
        <v>36</v>
      </c>
      <c r="D111">
        <v>18</v>
      </c>
      <c r="E111">
        <v>1</v>
      </c>
      <c r="F111">
        <v>12</v>
      </c>
      <c r="G111">
        <v>25600</v>
      </c>
      <c r="H111">
        <v>0</v>
      </c>
      <c r="I111">
        <v>0</v>
      </c>
      <c r="J111">
        <v>0</v>
      </c>
      <c r="K111">
        <v>1</v>
      </c>
      <c r="L111">
        <v>8</v>
      </c>
      <c r="M111">
        <v>0.88</v>
      </c>
      <c r="N111">
        <v>0</v>
      </c>
      <c r="O111">
        <v>0</v>
      </c>
      <c r="P111">
        <v>0</v>
      </c>
      <c r="Q111">
        <v>1</v>
      </c>
    </row>
    <row r="112" spans="1:17" x14ac:dyDescent="0.35">
      <c r="A112">
        <v>1</v>
      </c>
      <c r="B112">
        <v>0</v>
      </c>
      <c r="C112">
        <v>40</v>
      </c>
      <c r="D112">
        <v>6</v>
      </c>
      <c r="E112">
        <v>1</v>
      </c>
      <c r="F112">
        <v>12</v>
      </c>
      <c r="G112">
        <v>57300</v>
      </c>
      <c r="H112">
        <v>0</v>
      </c>
      <c r="I112">
        <v>0</v>
      </c>
      <c r="J112">
        <v>0</v>
      </c>
      <c r="K112">
        <v>0</v>
      </c>
      <c r="L112">
        <v>9</v>
      </c>
      <c r="M112">
        <v>0.8</v>
      </c>
      <c r="N112">
        <v>0</v>
      </c>
      <c r="O112">
        <v>0</v>
      </c>
      <c r="P112">
        <v>0</v>
      </c>
      <c r="Q112">
        <v>1</v>
      </c>
    </row>
    <row r="113" spans="1:17" x14ac:dyDescent="0.35">
      <c r="A113">
        <v>1</v>
      </c>
      <c r="B113">
        <v>0</v>
      </c>
      <c r="C113">
        <v>62</v>
      </c>
      <c r="D113">
        <v>44</v>
      </c>
      <c r="E113">
        <v>1</v>
      </c>
      <c r="F113">
        <v>0</v>
      </c>
      <c r="G113">
        <v>1234750</v>
      </c>
      <c r="H113">
        <v>0</v>
      </c>
      <c r="I113">
        <v>0</v>
      </c>
      <c r="J113">
        <v>0</v>
      </c>
      <c r="K113">
        <v>0</v>
      </c>
      <c r="L113">
        <v>6</v>
      </c>
      <c r="M113">
        <v>0.8</v>
      </c>
      <c r="N113">
        <v>0</v>
      </c>
      <c r="O113">
        <v>0</v>
      </c>
      <c r="P113">
        <v>1</v>
      </c>
      <c r="Q113">
        <v>1</v>
      </c>
    </row>
    <row r="114" spans="1:17" x14ac:dyDescent="0.35">
      <c r="A114">
        <v>1</v>
      </c>
      <c r="B114">
        <v>0</v>
      </c>
      <c r="C114">
        <v>32</v>
      </c>
      <c r="D114">
        <v>14</v>
      </c>
      <c r="E114">
        <v>1</v>
      </c>
      <c r="F114">
        <v>12</v>
      </c>
      <c r="G114">
        <v>10000</v>
      </c>
      <c r="H114">
        <v>0</v>
      </c>
      <c r="I114">
        <v>0</v>
      </c>
      <c r="J114">
        <v>0</v>
      </c>
      <c r="K114">
        <v>0</v>
      </c>
      <c r="L114">
        <v>7</v>
      </c>
      <c r="M114">
        <v>0.6</v>
      </c>
      <c r="N114">
        <v>0</v>
      </c>
      <c r="O114">
        <v>0</v>
      </c>
      <c r="P114">
        <v>0</v>
      </c>
      <c r="Q114">
        <v>1</v>
      </c>
    </row>
    <row r="115" spans="1:17" x14ac:dyDescent="0.35">
      <c r="A115">
        <v>1</v>
      </c>
      <c r="B115">
        <v>0</v>
      </c>
      <c r="C115">
        <v>55</v>
      </c>
      <c r="D115">
        <v>15</v>
      </c>
      <c r="E115">
        <v>1</v>
      </c>
      <c r="F115">
        <v>12</v>
      </c>
      <c r="G115">
        <v>130000</v>
      </c>
      <c r="H115">
        <v>0</v>
      </c>
      <c r="I115">
        <v>0</v>
      </c>
      <c r="J115">
        <v>0</v>
      </c>
      <c r="K115">
        <v>1</v>
      </c>
      <c r="L115">
        <v>6</v>
      </c>
      <c r="M115">
        <v>0.6</v>
      </c>
      <c r="N115">
        <v>0</v>
      </c>
      <c r="O115">
        <v>0</v>
      </c>
      <c r="P115">
        <v>0</v>
      </c>
      <c r="Q115">
        <v>1</v>
      </c>
    </row>
    <row r="116" spans="1:17" x14ac:dyDescent="0.35">
      <c r="A116">
        <v>1</v>
      </c>
      <c r="B116">
        <v>0</v>
      </c>
      <c r="C116">
        <v>60</v>
      </c>
      <c r="D116">
        <v>40</v>
      </c>
      <c r="E116">
        <v>1</v>
      </c>
      <c r="F116">
        <v>0</v>
      </c>
      <c r="G116">
        <v>200000</v>
      </c>
      <c r="H116">
        <v>0</v>
      </c>
      <c r="I116">
        <v>0</v>
      </c>
      <c r="J116">
        <v>0</v>
      </c>
      <c r="K116">
        <v>0</v>
      </c>
      <c r="L116">
        <v>13</v>
      </c>
      <c r="M116">
        <v>0.3</v>
      </c>
      <c r="N116">
        <v>0</v>
      </c>
      <c r="O116">
        <v>1</v>
      </c>
      <c r="P116">
        <v>0</v>
      </c>
      <c r="Q116">
        <v>1</v>
      </c>
    </row>
    <row r="117" spans="1:17" x14ac:dyDescent="0.35">
      <c r="A117">
        <v>1</v>
      </c>
      <c r="B117">
        <v>0</v>
      </c>
      <c r="C117">
        <v>65</v>
      </c>
      <c r="D117">
        <v>47</v>
      </c>
      <c r="E117">
        <v>1</v>
      </c>
      <c r="F117">
        <v>0</v>
      </c>
      <c r="G117">
        <v>10000</v>
      </c>
      <c r="H117">
        <v>0</v>
      </c>
      <c r="I117">
        <v>0</v>
      </c>
      <c r="J117">
        <v>0</v>
      </c>
      <c r="K117">
        <v>1</v>
      </c>
      <c r="L117">
        <v>7</v>
      </c>
      <c r="M117">
        <v>0.1</v>
      </c>
      <c r="N117">
        <v>0</v>
      </c>
      <c r="O117">
        <v>0</v>
      </c>
      <c r="P117">
        <v>0</v>
      </c>
      <c r="Q117">
        <v>1</v>
      </c>
    </row>
    <row r="118" spans="1:17" x14ac:dyDescent="0.35">
      <c r="A118">
        <v>1</v>
      </c>
      <c r="B118">
        <v>0</v>
      </c>
      <c r="C118">
        <v>40</v>
      </c>
      <c r="D118">
        <v>8</v>
      </c>
      <c r="E118">
        <v>1</v>
      </c>
      <c r="F118">
        <v>6</v>
      </c>
      <c r="G118">
        <v>13000</v>
      </c>
      <c r="H118">
        <v>0</v>
      </c>
      <c r="I118">
        <v>0</v>
      </c>
      <c r="J118">
        <v>0</v>
      </c>
      <c r="K118">
        <v>1</v>
      </c>
      <c r="L118">
        <v>9</v>
      </c>
      <c r="M118">
        <v>0.4</v>
      </c>
      <c r="N118">
        <v>0</v>
      </c>
      <c r="O118">
        <v>0</v>
      </c>
      <c r="P118">
        <v>0</v>
      </c>
      <c r="Q118">
        <v>1</v>
      </c>
    </row>
    <row r="119" spans="1:17" x14ac:dyDescent="0.35">
      <c r="A119">
        <v>1</v>
      </c>
      <c r="B119">
        <v>0</v>
      </c>
      <c r="C119">
        <v>30</v>
      </c>
      <c r="D119">
        <v>12</v>
      </c>
      <c r="E119">
        <v>0</v>
      </c>
      <c r="F119">
        <v>6</v>
      </c>
      <c r="G119">
        <v>307600</v>
      </c>
      <c r="H119">
        <v>0</v>
      </c>
      <c r="I119">
        <v>0</v>
      </c>
      <c r="J119">
        <v>0</v>
      </c>
      <c r="K119">
        <v>1</v>
      </c>
      <c r="L119">
        <v>12</v>
      </c>
      <c r="M119">
        <v>1.04</v>
      </c>
      <c r="N119">
        <v>0</v>
      </c>
      <c r="O119">
        <v>0</v>
      </c>
      <c r="P119">
        <v>0</v>
      </c>
      <c r="Q119">
        <v>1</v>
      </c>
    </row>
    <row r="120" spans="1:17" x14ac:dyDescent="0.35">
      <c r="A120">
        <v>1</v>
      </c>
      <c r="B120">
        <v>0</v>
      </c>
      <c r="C120">
        <v>25</v>
      </c>
      <c r="D120">
        <v>7</v>
      </c>
      <c r="E120">
        <v>1</v>
      </c>
      <c r="F120">
        <v>9</v>
      </c>
      <c r="G120">
        <v>734000</v>
      </c>
      <c r="H120">
        <v>0</v>
      </c>
      <c r="I120">
        <v>0</v>
      </c>
      <c r="J120">
        <v>0</v>
      </c>
      <c r="K120">
        <v>1</v>
      </c>
      <c r="L120">
        <v>4</v>
      </c>
      <c r="M120">
        <v>0.21</v>
      </c>
      <c r="N120">
        <v>0</v>
      </c>
      <c r="O120">
        <v>0</v>
      </c>
      <c r="P120">
        <v>0</v>
      </c>
      <c r="Q120">
        <v>1</v>
      </c>
    </row>
    <row r="121" spans="1:17" x14ac:dyDescent="0.35">
      <c r="A121">
        <v>1</v>
      </c>
      <c r="B121">
        <v>0</v>
      </c>
      <c r="C121">
        <v>40</v>
      </c>
      <c r="D121">
        <v>9</v>
      </c>
      <c r="E121">
        <v>1</v>
      </c>
      <c r="F121">
        <v>6</v>
      </c>
      <c r="G121">
        <v>494000</v>
      </c>
      <c r="H121">
        <v>0</v>
      </c>
      <c r="I121">
        <v>0</v>
      </c>
      <c r="J121">
        <v>0</v>
      </c>
      <c r="K121">
        <v>1</v>
      </c>
      <c r="L121">
        <v>8</v>
      </c>
      <c r="M121">
        <v>0.38</v>
      </c>
      <c r="N121">
        <v>0</v>
      </c>
      <c r="O121">
        <v>0</v>
      </c>
      <c r="P121">
        <v>0</v>
      </c>
      <c r="Q121">
        <v>1</v>
      </c>
    </row>
    <row r="122" spans="1:17" x14ac:dyDescent="0.35">
      <c r="A122">
        <v>1</v>
      </c>
      <c r="B122">
        <v>0</v>
      </c>
      <c r="C122">
        <v>55</v>
      </c>
      <c r="D122">
        <v>37</v>
      </c>
      <c r="E122">
        <v>1</v>
      </c>
      <c r="F122">
        <v>6</v>
      </c>
      <c r="G122">
        <v>619050</v>
      </c>
      <c r="H122">
        <v>0</v>
      </c>
      <c r="I122">
        <v>0</v>
      </c>
      <c r="J122">
        <v>0</v>
      </c>
      <c r="K122">
        <v>1</v>
      </c>
      <c r="L122">
        <v>6</v>
      </c>
      <c r="M122">
        <v>0.54</v>
      </c>
      <c r="N122">
        <v>0</v>
      </c>
      <c r="O122">
        <v>0</v>
      </c>
      <c r="P122">
        <v>0</v>
      </c>
      <c r="Q122">
        <v>1</v>
      </c>
    </row>
    <row r="123" spans="1:17" x14ac:dyDescent="0.35">
      <c r="A123">
        <v>1</v>
      </c>
      <c r="B123">
        <v>0</v>
      </c>
      <c r="C123">
        <v>55</v>
      </c>
      <c r="D123">
        <v>32</v>
      </c>
      <c r="E123">
        <v>1</v>
      </c>
      <c r="F123">
        <v>0</v>
      </c>
      <c r="G123">
        <v>1608000</v>
      </c>
      <c r="H123">
        <v>0</v>
      </c>
      <c r="I123">
        <v>0</v>
      </c>
      <c r="J123">
        <v>0</v>
      </c>
      <c r="K123">
        <v>1</v>
      </c>
      <c r="L123">
        <v>7</v>
      </c>
      <c r="M123">
        <v>1</v>
      </c>
      <c r="N123">
        <v>0</v>
      </c>
      <c r="O123">
        <v>0</v>
      </c>
      <c r="P123">
        <v>1</v>
      </c>
      <c r="Q123">
        <v>25000</v>
      </c>
    </row>
    <row r="124" spans="1:17" x14ac:dyDescent="0.35">
      <c r="A124">
        <v>1</v>
      </c>
      <c r="B124">
        <v>0</v>
      </c>
      <c r="C124">
        <v>41</v>
      </c>
      <c r="D124">
        <v>11</v>
      </c>
      <c r="E124">
        <v>1</v>
      </c>
      <c r="F124">
        <v>0</v>
      </c>
      <c r="G124">
        <v>856400</v>
      </c>
      <c r="H124">
        <v>0</v>
      </c>
      <c r="I124">
        <v>0</v>
      </c>
      <c r="J124">
        <v>0</v>
      </c>
      <c r="K124">
        <v>1</v>
      </c>
      <c r="L124">
        <v>5</v>
      </c>
      <c r="M124">
        <v>0.24</v>
      </c>
      <c r="N124">
        <v>0</v>
      </c>
      <c r="O124">
        <v>0</v>
      </c>
      <c r="P124">
        <v>0</v>
      </c>
      <c r="Q124">
        <v>1</v>
      </c>
    </row>
    <row r="125" spans="1:17" x14ac:dyDescent="0.35">
      <c r="A125">
        <v>1</v>
      </c>
      <c r="B125">
        <v>0</v>
      </c>
      <c r="C125">
        <v>55</v>
      </c>
      <c r="D125">
        <v>37</v>
      </c>
      <c r="E125">
        <v>1</v>
      </c>
      <c r="F125">
        <v>3</v>
      </c>
      <c r="G125">
        <v>521500</v>
      </c>
      <c r="H125">
        <v>0</v>
      </c>
      <c r="I125">
        <v>0</v>
      </c>
      <c r="J125">
        <v>0</v>
      </c>
      <c r="K125">
        <v>1</v>
      </c>
      <c r="L125">
        <v>18</v>
      </c>
      <c r="M125">
        <v>1.19</v>
      </c>
      <c r="N125">
        <v>0</v>
      </c>
      <c r="O125">
        <v>0</v>
      </c>
      <c r="P125">
        <v>0</v>
      </c>
      <c r="Q125">
        <v>1</v>
      </c>
    </row>
    <row r="126" spans="1:17" x14ac:dyDescent="0.35">
      <c r="A126">
        <v>1</v>
      </c>
      <c r="B126">
        <v>0</v>
      </c>
      <c r="C126">
        <v>30</v>
      </c>
      <c r="D126">
        <v>12</v>
      </c>
      <c r="E126">
        <v>1</v>
      </c>
      <c r="F126">
        <v>15</v>
      </c>
      <c r="G126">
        <v>26700</v>
      </c>
      <c r="H126">
        <v>0</v>
      </c>
      <c r="I126">
        <v>0</v>
      </c>
      <c r="J126">
        <v>0</v>
      </c>
      <c r="K126">
        <v>1</v>
      </c>
      <c r="L126">
        <v>5</v>
      </c>
      <c r="M126">
        <v>0.96</v>
      </c>
      <c r="N126">
        <v>0</v>
      </c>
      <c r="O126">
        <v>0</v>
      </c>
      <c r="P126">
        <v>0</v>
      </c>
      <c r="Q126">
        <v>1</v>
      </c>
    </row>
    <row r="127" spans="1:17" x14ac:dyDescent="0.35">
      <c r="A127">
        <v>1</v>
      </c>
      <c r="B127">
        <v>0</v>
      </c>
      <c r="C127">
        <v>61</v>
      </c>
      <c r="D127">
        <v>30</v>
      </c>
      <c r="E127">
        <v>1</v>
      </c>
      <c r="F127">
        <v>6</v>
      </c>
      <c r="G127">
        <v>2822700</v>
      </c>
      <c r="H127">
        <v>0</v>
      </c>
      <c r="I127">
        <v>0</v>
      </c>
      <c r="J127">
        <v>0</v>
      </c>
      <c r="K127">
        <v>0</v>
      </c>
      <c r="L127">
        <v>9</v>
      </c>
      <c r="M127">
        <v>0.96</v>
      </c>
      <c r="N127">
        <v>0</v>
      </c>
      <c r="O127">
        <v>0</v>
      </c>
      <c r="P127">
        <v>0</v>
      </c>
      <c r="Q127">
        <v>1</v>
      </c>
    </row>
    <row r="128" spans="1:17" x14ac:dyDescent="0.35">
      <c r="A128">
        <v>1</v>
      </c>
      <c r="B128">
        <v>0</v>
      </c>
      <c r="C128">
        <v>70</v>
      </c>
      <c r="D128">
        <v>52</v>
      </c>
      <c r="E128">
        <v>1</v>
      </c>
      <c r="F128">
        <v>0</v>
      </c>
      <c r="G128">
        <v>17100</v>
      </c>
      <c r="H128">
        <v>0</v>
      </c>
      <c r="I128">
        <v>0</v>
      </c>
      <c r="J128">
        <v>0</v>
      </c>
      <c r="K128">
        <v>1</v>
      </c>
      <c r="L128">
        <v>5</v>
      </c>
      <c r="M128">
        <v>1.03</v>
      </c>
      <c r="N128">
        <v>0</v>
      </c>
      <c r="O128">
        <v>0</v>
      </c>
      <c r="P128">
        <v>0</v>
      </c>
      <c r="Q128">
        <v>1</v>
      </c>
    </row>
    <row r="129" spans="1:17" x14ac:dyDescent="0.35">
      <c r="A129">
        <v>1</v>
      </c>
      <c r="B129">
        <v>1</v>
      </c>
      <c r="C129">
        <v>40</v>
      </c>
      <c r="D129">
        <v>22</v>
      </c>
      <c r="E129">
        <v>1</v>
      </c>
      <c r="F129">
        <v>6</v>
      </c>
      <c r="G129">
        <v>13000</v>
      </c>
      <c r="H129">
        <v>0</v>
      </c>
      <c r="I129">
        <v>0</v>
      </c>
      <c r="J129">
        <v>0</v>
      </c>
      <c r="K129">
        <v>1</v>
      </c>
      <c r="L129">
        <v>6</v>
      </c>
      <c r="M129">
        <v>0.24</v>
      </c>
      <c r="N129">
        <v>0</v>
      </c>
      <c r="O129">
        <v>0</v>
      </c>
      <c r="P129">
        <v>0</v>
      </c>
      <c r="Q129">
        <v>1</v>
      </c>
    </row>
    <row r="130" spans="1:17" x14ac:dyDescent="0.35">
      <c r="A130">
        <v>1</v>
      </c>
      <c r="B130">
        <v>0</v>
      </c>
      <c r="C130">
        <v>45</v>
      </c>
      <c r="D130">
        <v>10</v>
      </c>
      <c r="E130">
        <v>1</v>
      </c>
      <c r="F130">
        <v>12</v>
      </c>
      <c r="G130">
        <v>35300</v>
      </c>
      <c r="H130">
        <v>0</v>
      </c>
      <c r="I130">
        <v>0</v>
      </c>
      <c r="J130">
        <v>0</v>
      </c>
      <c r="K130">
        <v>1</v>
      </c>
      <c r="L130">
        <v>10</v>
      </c>
      <c r="M130">
        <v>0.48</v>
      </c>
      <c r="N130">
        <v>0</v>
      </c>
      <c r="O130">
        <v>0</v>
      </c>
      <c r="P130">
        <v>0</v>
      </c>
      <c r="Q130">
        <v>1</v>
      </c>
    </row>
    <row r="131" spans="1:17" x14ac:dyDescent="0.35">
      <c r="A131">
        <v>1</v>
      </c>
      <c r="B131">
        <v>0</v>
      </c>
      <c r="C131">
        <v>45</v>
      </c>
      <c r="D131">
        <v>15</v>
      </c>
      <c r="E131">
        <v>1</v>
      </c>
      <c r="F131">
        <v>6</v>
      </c>
      <c r="G131">
        <v>32400</v>
      </c>
      <c r="H131">
        <v>0</v>
      </c>
      <c r="I131">
        <v>0</v>
      </c>
      <c r="J131">
        <v>0</v>
      </c>
      <c r="K131">
        <v>1</v>
      </c>
      <c r="L131">
        <v>8</v>
      </c>
      <c r="M131">
        <v>2</v>
      </c>
      <c r="N131">
        <v>0</v>
      </c>
      <c r="O131">
        <v>0</v>
      </c>
      <c r="P131">
        <v>0</v>
      </c>
      <c r="Q131">
        <v>1</v>
      </c>
    </row>
    <row r="132" spans="1:17" x14ac:dyDescent="0.35">
      <c r="A132">
        <v>1</v>
      </c>
      <c r="B132">
        <v>1</v>
      </c>
      <c r="C132">
        <v>28</v>
      </c>
      <c r="D132">
        <v>10</v>
      </c>
      <c r="E132">
        <v>1</v>
      </c>
      <c r="F132">
        <v>9</v>
      </c>
      <c r="G132">
        <v>134200</v>
      </c>
      <c r="H132">
        <v>0</v>
      </c>
      <c r="I132">
        <v>0</v>
      </c>
      <c r="J132">
        <v>0</v>
      </c>
      <c r="K132">
        <v>0</v>
      </c>
      <c r="L132">
        <v>7</v>
      </c>
      <c r="M132">
        <v>0.6</v>
      </c>
      <c r="N132">
        <v>0</v>
      </c>
      <c r="O132">
        <v>1</v>
      </c>
      <c r="P132">
        <v>0</v>
      </c>
      <c r="Q132">
        <v>1</v>
      </c>
    </row>
    <row r="133" spans="1:17" x14ac:dyDescent="0.35">
      <c r="A133">
        <v>1</v>
      </c>
      <c r="B133">
        <v>0</v>
      </c>
      <c r="C133">
        <v>52</v>
      </c>
      <c r="D133">
        <v>34</v>
      </c>
      <c r="E133">
        <v>1</v>
      </c>
      <c r="F133">
        <v>6</v>
      </c>
      <c r="G133">
        <v>18400</v>
      </c>
      <c r="H133">
        <v>0</v>
      </c>
      <c r="I133">
        <v>0</v>
      </c>
      <c r="J133">
        <v>0</v>
      </c>
      <c r="K133">
        <v>0</v>
      </c>
      <c r="L133">
        <v>7</v>
      </c>
      <c r="M133">
        <v>1.28</v>
      </c>
      <c r="N133">
        <v>0</v>
      </c>
      <c r="O133">
        <v>0</v>
      </c>
      <c r="P133">
        <v>0</v>
      </c>
      <c r="Q133">
        <v>1</v>
      </c>
    </row>
    <row r="134" spans="1:17" x14ac:dyDescent="0.35">
      <c r="A134">
        <v>1</v>
      </c>
      <c r="B134">
        <v>0</v>
      </c>
      <c r="C134">
        <v>36</v>
      </c>
      <c r="D134">
        <v>18</v>
      </c>
      <c r="E134">
        <v>1</v>
      </c>
      <c r="F134">
        <v>0</v>
      </c>
      <c r="G134">
        <v>998500</v>
      </c>
      <c r="H134">
        <v>0</v>
      </c>
      <c r="I134">
        <v>0</v>
      </c>
      <c r="J134">
        <v>0</v>
      </c>
      <c r="K134">
        <v>1</v>
      </c>
      <c r="L134">
        <v>5</v>
      </c>
      <c r="M134">
        <v>0.8</v>
      </c>
      <c r="N134">
        <v>0</v>
      </c>
      <c r="O134">
        <v>0</v>
      </c>
      <c r="P134">
        <v>0</v>
      </c>
      <c r="Q134">
        <v>1</v>
      </c>
    </row>
    <row r="135" spans="1:17" x14ac:dyDescent="0.35">
      <c r="A135">
        <v>1</v>
      </c>
      <c r="B135">
        <v>0</v>
      </c>
      <c r="C135">
        <v>50</v>
      </c>
      <c r="D135">
        <v>13</v>
      </c>
      <c r="E135">
        <v>1</v>
      </c>
      <c r="F135">
        <v>15</v>
      </c>
      <c r="G135">
        <v>1421600</v>
      </c>
      <c r="H135">
        <v>0</v>
      </c>
      <c r="I135">
        <v>0</v>
      </c>
      <c r="J135">
        <v>0</v>
      </c>
      <c r="K135">
        <v>1</v>
      </c>
      <c r="L135">
        <v>13</v>
      </c>
      <c r="M135">
        <v>0.8</v>
      </c>
      <c r="N135">
        <v>0</v>
      </c>
      <c r="O135">
        <v>1</v>
      </c>
      <c r="P135">
        <v>1</v>
      </c>
      <c r="Q135">
        <v>1</v>
      </c>
    </row>
    <row r="136" spans="1:17" x14ac:dyDescent="0.35">
      <c r="A136">
        <v>0</v>
      </c>
      <c r="B136">
        <v>0</v>
      </c>
      <c r="C136">
        <v>79</v>
      </c>
      <c r="D136">
        <v>54</v>
      </c>
      <c r="E136">
        <v>1</v>
      </c>
      <c r="F136">
        <v>0</v>
      </c>
      <c r="G136">
        <v>2105000</v>
      </c>
      <c r="H136">
        <v>1</v>
      </c>
      <c r="I136">
        <v>1</v>
      </c>
      <c r="J136">
        <v>1</v>
      </c>
      <c r="K136">
        <v>1</v>
      </c>
      <c r="L136">
        <v>9</v>
      </c>
      <c r="M136">
        <v>0.55000000000000004</v>
      </c>
      <c r="N136">
        <v>0</v>
      </c>
      <c r="O136">
        <v>1</v>
      </c>
      <c r="P136">
        <v>1</v>
      </c>
      <c r="Q136">
        <v>1</v>
      </c>
    </row>
    <row r="137" spans="1:17" x14ac:dyDescent="0.35">
      <c r="A137">
        <v>1</v>
      </c>
      <c r="B137">
        <v>0</v>
      </c>
      <c r="C137">
        <v>36</v>
      </c>
      <c r="D137">
        <v>18</v>
      </c>
      <c r="E137">
        <v>1</v>
      </c>
      <c r="F137">
        <v>6</v>
      </c>
      <c r="G137">
        <v>27700</v>
      </c>
      <c r="H137">
        <v>0</v>
      </c>
      <c r="I137">
        <v>0</v>
      </c>
      <c r="J137">
        <v>0</v>
      </c>
      <c r="K137">
        <v>1</v>
      </c>
      <c r="L137">
        <v>5</v>
      </c>
      <c r="M137">
        <v>0.72</v>
      </c>
      <c r="N137">
        <v>0</v>
      </c>
      <c r="O137">
        <v>1</v>
      </c>
      <c r="P137">
        <v>0</v>
      </c>
      <c r="Q137">
        <v>1</v>
      </c>
    </row>
    <row r="138" spans="1:17" x14ac:dyDescent="0.35">
      <c r="A138">
        <v>1</v>
      </c>
      <c r="B138">
        <v>0</v>
      </c>
      <c r="C138">
        <v>70</v>
      </c>
      <c r="D138">
        <v>48</v>
      </c>
      <c r="E138">
        <v>1</v>
      </c>
      <c r="F138">
        <v>6</v>
      </c>
      <c r="G138">
        <v>3072000</v>
      </c>
      <c r="H138">
        <v>0</v>
      </c>
      <c r="I138">
        <v>0</v>
      </c>
      <c r="J138">
        <v>0</v>
      </c>
      <c r="K138">
        <v>0</v>
      </c>
      <c r="L138">
        <v>16</v>
      </c>
      <c r="M138">
        <v>0.8</v>
      </c>
      <c r="N138">
        <v>0</v>
      </c>
      <c r="O138">
        <v>1</v>
      </c>
      <c r="P138">
        <v>0</v>
      </c>
      <c r="Q138">
        <v>1</v>
      </c>
    </row>
    <row r="139" spans="1:17" x14ac:dyDescent="0.35">
      <c r="A139">
        <v>0</v>
      </c>
      <c r="B139">
        <v>0</v>
      </c>
      <c r="C139">
        <v>37</v>
      </c>
      <c r="D139">
        <v>19</v>
      </c>
      <c r="E139">
        <v>1</v>
      </c>
      <c r="F139">
        <v>3</v>
      </c>
      <c r="G139">
        <v>1565300</v>
      </c>
      <c r="H139">
        <v>2</v>
      </c>
      <c r="I139">
        <v>1</v>
      </c>
      <c r="J139">
        <v>1</v>
      </c>
      <c r="K139">
        <v>0</v>
      </c>
      <c r="L139">
        <v>11</v>
      </c>
      <c r="M139">
        <v>0.96</v>
      </c>
      <c r="N139">
        <v>0</v>
      </c>
      <c r="O139">
        <v>1</v>
      </c>
      <c r="P139">
        <v>0</v>
      </c>
      <c r="Q139">
        <v>1</v>
      </c>
    </row>
    <row r="140" spans="1:17" x14ac:dyDescent="0.35">
      <c r="A140">
        <v>1</v>
      </c>
      <c r="B140">
        <v>0</v>
      </c>
      <c r="C140">
        <v>60</v>
      </c>
      <c r="D140">
        <v>31</v>
      </c>
      <c r="E140">
        <v>1</v>
      </c>
      <c r="F140">
        <v>6</v>
      </c>
      <c r="G140">
        <v>21700</v>
      </c>
      <c r="H140">
        <v>0</v>
      </c>
      <c r="I140">
        <v>0</v>
      </c>
      <c r="J140">
        <v>0</v>
      </c>
      <c r="K140">
        <v>0</v>
      </c>
      <c r="L140">
        <v>7</v>
      </c>
      <c r="M140">
        <v>0.7</v>
      </c>
      <c r="N140">
        <v>0</v>
      </c>
      <c r="O140">
        <v>1</v>
      </c>
      <c r="P140">
        <v>0</v>
      </c>
      <c r="Q140">
        <v>1</v>
      </c>
    </row>
    <row r="141" spans="1:17" x14ac:dyDescent="0.35">
      <c r="A141">
        <v>1</v>
      </c>
      <c r="B141">
        <v>1</v>
      </c>
      <c r="C141">
        <v>58</v>
      </c>
      <c r="D141">
        <v>40</v>
      </c>
      <c r="E141">
        <v>1</v>
      </c>
      <c r="F141">
        <v>0</v>
      </c>
      <c r="G141">
        <v>36000</v>
      </c>
      <c r="H141">
        <v>0</v>
      </c>
      <c r="I141">
        <v>0</v>
      </c>
      <c r="J141">
        <v>0</v>
      </c>
      <c r="K141">
        <v>0</v>
      </c>
      <c r="L141">
        <v>7</v>
      </c>
      <c r="M141">
        <v>0.8</v>
      </c>
      <c r="N141">
        <v>0</v>
      </c>
      <c r="O141">
        <v>1</v>
      </c>
      <c r="P141">
        <v>0</v>
      </c>
      <c r="Q141">
        <v>1</v>
      </c>
    </row>
    <row r="142" spans="1:17" x14ac:dyDescent="0.35">
      <c r="A142">
        <v>1</v>
      </c>
      <c r="B142">
        <v>1</v>
      </c>
      <c r="C142">
        <v>53</v>
      </c>
      <c r="D142">
        <v>18</v>
      </c>
      <c r="E142">
        <v>1</v>
      </c>
      <c r="F142">
        <v>12</v>
      </c>
      <c r="G142">
        <v>646400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0.63</v>
      </c>
      <c r="N142">
        <v>0</v>
      </c>
      <c r="O142">
        <v>0</v>
      </c>
      <c r="P142">
        <v>0</v>
      </c>
      <c r="Q142">
        <v>1</v>
      </c>
    </row>
    <row r="143" spans="1:17" x14ac:dyDescent="0.35">
      <c r="A143">
        <v>1</v>
      </c>
      <c r="B143">
        <v>0</v>
      </c>
      <c r="C143">
        <v>40</v>
      </c>
      <c r="D143">
        <v>16</v>
      </c>
      <c r="E143">
        <v>1</v>
      </c>
      <c r="F143">
        <v>12</v>
      </c>
      <c r="G143">
        <v>765900</v>
      </c>
      <c r="H143">
        <v>0</v>
      </c>
      <c r="I143">
        <v>0</v>
      </c>
      <c r="J143">
        <v>0</v>
      </c>
      <c r="K143">
        <v>1</v>
      </c>
      <c r="L143">
        <v>8</v>
      </c>
      <c r="M143">
        <v>0.56000000000000005</v>
      </c>
      <c r="N143">
        <v>0</v>
      </c>
      <c r="O143">
        <v>0</v>
      </c>
      <c r="P143">
        <v>1</v>
      </c>
      <c r="Q143">
        <v>1</v>
      </c>
    </row>
    <row r="144" spans="1:17" x14ac:dyDescent="0.35">
      <c r="A144">
        <v>1</v>
      </c>
      <c r="B144">
        <v>0</v>
      </c>
      <c r="C144">
        <v>52</v>
      </c>
      <c r="D144">
        <v>34</v>
      </c>
      <c r="E144">
        <v>1</v>
      </c>
      <c r="F144">
        <v>12</v>
      </c>
      <c r="G144">
        <v>781450</v>
      </c>
      <c r="H144">
        <v>0</v>
      </c>
      <c r="I144">
        <v>0</v>
      </c>
      <c r="J144">
        <v>0</v>
      </c>
      <c r="K144">
        <v>1</v>
      </c>
      <c r="L144">
        <v>9</v>
      </c>
      <c r="M144">
        <v>0.42</v>
      </c>
      <c r="N144">
        <v>0</v>
      </c>
      <c r="O144">
        <v>1</v>
      </c>
      <c r="P144">
        <v>0</v>
      </c>
      <c r="Q144">
        <v>1</v>
      </c>
    </row>
    <row r="145" spans="1:17" x14ac:dyDescent="0.35">
      <c r="A145">
        <v>0</v>
      </c>
      <c r="B145">
        <v>1</v>
      </c>
      <c r="C145">
        <v>41</v>
      </c>
      <c r="D145">
        <v>10</v>
      </c>
      <c r="E145">
        <v>1</v>
      </c>
      <c r="F145">
        <v>12</v>
      </c>
      <c r="G145">
        <v>824500</v>
      </c>
      <c r="H145">
        <v>2</v>
      </c>
      <c r="I145">
        <v>1</v>
      </c>
      <c r="J145">
        <v>0</v>
      </c>
      <c r="K145">
        <v>0</v>
      </c>
      <c r="L145">
        <v>6</v>
      </c>
      <c r="M145">
        <v>0.3</v>
      </c>
      <c r="N145">
        <v>1</v>
      </c>
      <c r="O145">
        <v>1</v>
      </c>
      <c r="P145">
        <v>0</v>
      </c>
      <c r="Q145">
        <v>170000</v>
      </c>
    </row>
    <row r="146" spans="1:17" x14ac:dyDescent="0.35">
      <c r="A146">
        <v>1</v>
      </c>
      <c r="B146">
        <v>1</v>
      </c>
      <c r="C146">
        <v>76</v>
      </c>
      <c r="D146">
        <v>58</v>
      </c>
      <c r="E146">
        <v>1</v>
      </c>
      <c r="F146">
        <v>3</v>
      </c>
      <c r="G146">
        <v>223500</v>
      </c>
      <c r="H146">
        <v>0</v>
      </c>
      <c r="I146">
        <v>0</v>
      </c>
      <c r="J146">
        <v>0</v>
      </c>
      <c r="K146">
        <v>1</v>
      </c>
      <c r="L146">
        <v>18</v>
      </c>
      <c r="M146">
        <v>2</v>
      </c>
      <c r="N146">
        <v>0</v>
      </c>
      <c r="O146">
        <v>0</v>
      </c>
      <c r="P146">
        <v>0</v>
      </c>
      <c r="Q146">
        <v>1</v>
      </c>
    </row>
    <row r="147" spans="1:17" x14ac:dyDescent="0.35">
      <c r="A147">
        <v>1</v>
      </c>
      <c r="B147">
        <v>0</v>
      </c>
      <c r="C147">
        <v>65</v>
      </c>
      <c r="D147">
        <v>12</v>
      </c>
      <c r="E147">
        <v>1</v>
      </c>
      <c r="F147">
        <v>0</v>
      </c>
      <c r="G147">
        <v>204100</v>
      </c>
      <c r="H147">
        <v>0</v>
      </c>
      <c r="I147">
        <v>0</v>
      </c>
      <c r="J147">
        <v>0</v>
      </c>
      <c r="K147">
        <v>1</v>
      </c>
      <c r="L147">
        <v>8</v>
      </c>
      <c r="M147">
        <v>1.04</v>
      </c>
      <c r="N147">
        <v>0</v>
      </c>
      <c r="O147">
        <v>0</v>
      </c>
      <c r="P147">
        <v>0</v>
      </c>
      <c r="Q147">
        <v>1</v>
      </c>
    </row>
    <row r="148" spans="1:17" x14ac:dyDescent="0.35">
      <c r="A148">
        <v>1</v>
      </c>
      <c r="B148">
        <v>0</v>
      </c>
      <c r="C148">
        <v>64</v>
      </c>
      <c r="D148">
        <v>46</v>
      </c>
      <c r="E148">
        <v>1</v>
      </c>
      <c r="F148">
        <v>6</v>
      </c>
      <c r="G148">
        <v>1224900</v>
      </c>
      <c r="H148">
        <v>0</v>
      </c>
      <c r="I148">
        <v>0</v>
      </c>
      <c r="J148">
        <v>0</v>
      </c>
      <c r="K148">
        <v>1</v>
      </c>
      <c r="L148">
        <v>8</v>
      </c>
      <c r="M148">
        <v>0.82</v>
      </c>
      <c r="N148">
        <v>0</v>
      </c>
      <c r="O148">
        <v>0</v>
      </c>
      <c r="P148">
        <v>0</v>
      </c>
      <c r="Q148">
        <v>1</v>
      </c>
    </row>
    <row r="149" spans="1:17" x14ac:dyDescent="0.35">
      <c r="A149">
        <v>1</v>
      </c>
      <c r="B149">
        <v>0</v>
      </c>
      <c r="C149">
        <v>75</v>
      </c>
      <c r="D149">
        <v>57</v>
      </c>
      <c r="E149">
        <v>1</v>
      </c>
      <c r="F149">
        <v>15</v>
      </c>
      <c r="G149">
        <v>647700</v>
      </c>
      <c r="H149">
        <v>0</v>
      </c>
      <c r="I149">
        <v>0</v>
      </c>
      <c r="J149">
        <v>0</v>
      </c>
      <c r="K149">
        <v>1</v>
      </c>
      <c r="L149">
        <v>8</v>
      </c>
      <c r="M149">
        <v>0.21</v>
      </c>
      <c r="N149">
        <v>0</v>
      </c>
      <c r="O149">
        <v>1</v>
      </c>
      <c r="P149">
        <v>0</v>
      </c>
      <c r="Q149">
        <v>5000</v>
      </c>
    </row>
    <row r="150" spans="1:17" x14ac:dyDescent="0.35">
      <c r="A150">
        <v>1</v>
      </c>
      <c r="B150">
        <v>0</v>
      </c>
      <c r="C150">
        <v>40</v>
      </c>
      <c r="D150">
        <v>11</v>
      </c>
      <c r="E150">
        <v>1</v>
      </c>
      <c r="F150">
        <v>6</v>
      </c>
      <c r="G150">
        <v>5700</v>
      </c>
      <c r="H150">
        <v>0</v>
      </c>
      <c r="I150">
        <v>0</v>
      </c>
      <c r="J150">
        <v>0</v>
      </c>
      <c r="K150">
        <v>1</v>
      </c>
      <c r="L150">
        <v>7</v>
      </c>
      <c r="M150">
        <v>0.24</v>
      </c>
      <c r="N150">
        <v>0</v>
      </c>
      <c r="O150">
        <v>0</v>
      </c>
      <c r="P150">
        <v>0</v>
      </c>
      <c r="Q150">
        <v>1</v>
      </c>
    </row>
    <row r="151" spans="1:17" x14ac:dyDescent="0.35">
      <c r="A151">
        <v>1</v>
      </c>
      <c r="B151">
        <v>0</v>
      </c>
      <c r="C151">
        <v>51</v>
      </c>
      <c r="D151">
        <v>15</v>
      </c>
      <c r="E151">
        <v>1</v>
      </c>
      <c r="F151">
        <v>6</v>
      </c>
      <c r="G151">
        <v>9200</v>
      </c>
      <c r="H151">
        <v>0</v>
      </c>
      <c r="I151">
        <v>0</v>
      </c>
      <c r="J151">
        <v>0</v>
      </c>
      <c r="K151">
        <v>1</v>
      </c>
      <c r="L151">
        <v>4</v>
      </c>
      <c r="M151">
        <v>1</v>
      </c>
      <c r="N151">
        <v>0</v>
      </c>
      <c r="O151">
        <v>0</v>
      </c>
      <c r="P151">
        <v>0</v>
      </c>
      <c r="Q151">
        <v>1</v>
      </c>
    </row>
    <row r="152" spans="1:17" x14ac:dyDescent="0.35">
      <c r="A152">
        <v>1</v>
      </c>
      <c r="B152">
        <v>0</v>
      </c>
      <c r="C152">
        <v>80</v>
      </c>
      <c r="D152">
        <v>60</v>
      </c>
      <c r="E152">
        <v>1</v>
      </c>
      <c r="F152">
        <v>0</v>
      </c>
      <c r="G152">
        <v>2200850</v>
      </c>
      <c r="H152">
        <v>0</v>
      </c>
      <c r="I152">
        <v>0</v>
      </c>
      <c r="J152">
        <v>0</v>
      </c>
      <c r="K152">
        <v>1</v>
      </c>
      <c r="L152">
        <v>9</v>
      </c>
      <c r="M152">
        <v>0.6</v>
      </c>
      <c r="N152">
        <v>0</v>
      </c>
      <c r="O152">
        <v>0</v>
      </c>
      <c r="P152">
        <v>0</v>
      </c>
      <c r="Q152">
        <v>1</v>
      </c>
    </row>
    <row r="153" spans="1:17" x14ac:dyDescent="0.35">
      <c r="A153">
        <v>1</v>
      </c>
      <c r="B153">
        <v>0</v>
      </c>
      <c r="C153">
        <v>62</v>
      </c>
      <c r="D153">
        <v>25</v>
      </c>
      <c r="E153">
        <v>1</v>
      </c>
      <c r="F153">
        <v>16</v>
      </c>
      <c r="G153">
        <v>521520</v>
      </c>
      <c r="H153">
        <v>0</v>
      </c>
      <c r="I153">
        <v>0</v>
      </c>
      <c r="J153">
        <v>0</v>
      </c>
      <c r="K153">
        <v>1</v>
      </c>
      <c r="L153">
        <v>7</v>
      </c>
      <c r="M153">
        <v>0.24</v>
      </c>
      <c r="N153">
        <v>0</v>
      </c>
      <c r="O153">
        <v>0</v>
      </c>
      <c r="P153">
        <v>0</v>
      </c>
      <c r="Q153">
        <v>1</v>
      </c>
    </row>
    <row r="154" spans="1:17" x14ac:dyDescent="0.35">
      <c r="A154">
        <v>1</v>
      </c>
      <c r="B154">
        <v>0</v>
      </c>
      <c r="C154">
        <v>43</v>
      </c>
      <c r="D154">
        <v>25</v>
      </c>
      <c r="E154">
        <v>1</v>
      </c>
      <c r="F154">
        <v>12</v>
      </c>
      <c r="G154">
        <v>1367100</v>
      </c>
      <c r="H154">
        <v>0</v>
      </c>
      <c r="I154">
        <v>0</v>
      </c>
      <c r="J154">
        <v>0</v>
      </c>
      <c r="K154">
        <v>1</v>
      </c>
      <c r="L154">
        <v>6</v>
      </c>
      <c r="M154">
        <v>0.8</v>
      </c>
      <c r="N154">
        <v>0</v>
      </c>
      <c r="O154">
        <v>0</v>
      </c>
      <c r="P154">
        <v>1</v>
      </c>
      <c r="Q154">
        <v>1</v>
      </c>
    </row>
    <row r="155" spans="1:17" x14ac:dyDescent="0.35">
      <c r="A155">
        <v>1</v>
      </c>
      <c r="B155">
        <v>0</v>
      </c>
      <c r="C155">
        <v>65</v>
      </c>
      <c r="D155">
        <v>47</v>
      </c>
      <c r="E155">
        <v>0</v>
      </c>
      <c r="F155">
        <v>6</v>
      </c>
      <c r="G155">
        <v>498500</v>
      </c>
      <c r="H155">
        <v>0</v>
      </c>
      <c r="I155">
        <v>0</v>
      </c>
      <c r="J155">
        <v>0</v>
      </c>
      <c r="K155">
        <v>1</v>
      </c>
      <c r="L155">
        <v>9</v>
      </c>
      <c r="M155">
        <v>0.9</v>
      </c>
      <c r="N155">
        <v>0</v>
      </c>
      <c r="O155">
        <v>0</v>
      </c>
      <c r="P155">
        <v>1</v>
      </c>
      <c r="Q155">
        <v>1</v>
      </c>
    </row>
    <row r="156" spans="1:17" x14ac:dyDescent="0.35">
      <c r="A156">
        <v>1</v>
      </c>
      <c r="B156">
        <v>0</v>
      </c>
      <c r="C156">
        <v>45</v>
      </c>
      <c r="D156">
        <v>27</v>
      </c>
      <c r="E156">
        <v>1</v>
      </c>
      <c r="F156">
        <v>12</v>
      </c>
      <c r="G156">
        <v>282000</v>
      </c>
      <c r="H156">
        <v>0</v>
      </c>
      <c r="I156">
        <v>0</v>
      </c>
      <c r="J156">
        <v>0</v>
      </c>
      <c r="K156">
        <v>1</v>
      </c>
      <c r="L156">
        <v>6</v>
      </c>
      <c r="M156">
        <v>0.84</v>
      </c>
      <c r="N156">
        <v>0</v>
      </c>
      <c r="O156">
        <v>0</v>
      </c>
      <c r="P156">
        <v>0</v>
      </c>
      <c r="Q156">
        <v>1</v>
      </c>
    </row>
    <row r="157" spans="1:17" x14ac:dyDescent="0.35">
      <c r="A157">
        <v>1</v>
      </c>
      <c r="B157">
        <v>0</v>
      </c>
      <c r="C157">
        <v>65</v>
      </c>
      <c r="D157">
        <v>22</v>
      </c>
      <c r="E157">
        <v>1</v>
      </c>
      <c r="F157">
        <v>6</v>
      </c>
      <c r="G157">
        <v>1143000</v>
      </c>
      <c r="H157">
        <v>0</v>
      </c>
      <c r="I157">
        <v>0</v>
      </c>
      <c r="J157">
        <v>0</v>
      </c>
      <c r="K157">
        <v>1</v>
      </c>
      <c r="L157">
        <v>8</v>
      </c>
      <c r="M157">
        <v>0.68</v>
      </c>
      <c r="N157">
        <v>0</v>
      </c>
      <c r="O157">
        <v>0</v>
      </c>
      <c r="P157">
        <v>0</v>
      </c>
      <c r="Q157">
        <v>1</v>
      </c>
    </row>
    <row r="158" spans="1:17" x14ac:dyDescent="0.35">
      <c r="A158">
        <v>1</v>
      </c>
      <c r="B158">
        <v>1</v>
      </c>
      <c r="C158">
        <v>59</v>
      </c>
      <c r="D158">
        <v>41</v>
      </c>
      <c r="E158">
        <v>1</v>
      </c>
      <c r="F158">
        <v>3</v>
      </c>
      <c r="G158">
        <v>40000</v>
      </c>
      <c r="H158">
        <v>0</v>
      </c>
      <c r="I158">
        <v>0</v>
      </c>
      <c r="J158">
        <v>0</v>
      </c>
      <c r="K158">
        <v>1</v>
      </c>
      <c r="L158">
        <v>6</v>
      </c>
      <c r="M158">
        <v>0.8</v>
      </c>
      <c r="N158">
        <v>0</v>
      </c>
      <c r="O158">
        <v>1</v>
      </c>
      <c r="P158">
        <v>0</v>
      </c>
      <c r="Q158">
        <v>1</v>
      </c>
    </row>
    <row r="159" spans="1:17" x14ac:dyDescent="0.35">
      <c r="A159">
        <v>1</v>
      </c>
      <c r="B159">
        <v>0</v>
      </c>
      <c r="C159">
        <v>50</v>
      </c>
      <c r="D159">
        <v>32</v>
      </c>
      <c r="E159">
        <v>1</v>
      </c>
      <c r="F159">
        <v>6</v>
      </c>
      <c r="G159">
        <v>250000</v>
      </c>
      <c r="H159">
        <v>0</v>
      </c>
      <c r="I159">
        <v>0</v>
      </c>
      <c r="J159">
        <v>0</v>
      </c>
      <c r="K159">
        <v>1</v>
      </c>
      <c r="L159">
        <v>4</v>
      </c>
      <c r="M159">
        <v>0.6</v>
      </c>
      <c r="N159">
        <v>0</v>
      </c>
      <c r="O159">
        <v>1</v>
      </c>
      <c r="P159">
        <v>0</v>
      </c>
      <c r="Q159">
        <v>1</v>
      </c>
    </row>
    <row r="160" spans="1:17" x14ac:dyDescent="0.35">
      <c r="A160">
        <v>1</v>
      </c>
      <c r="B160">
        <v>0</v>
      </c>
      <c r="C160">
        <v>36</v>
      </c>
      <c r="D160">
        <v>18</v>
      </c>
      <c r="E160">
        <v>1</v>
      </c>
      <c r="F160">
        <v>12</v>
      </c>
      <c r="G160">
        <v>1006000</v>
      </c>
      <c r="H160">
        <v>0</v>
      </c>
      <c r="I160">
        <v>0</v>
      </c>
      <c r="J160">
        <v>0</v>
      </c>
      <c r="K160">
        <v>1</v>
      </c>
      <c r="L160">
        <v>4</v>
      </c>
      <c r="M160">
        <v>0.6</v>
      </c>
      <c r="N160">
        <v>0</v>
      </c>
      <c r="O160">
        <v>0</v>
      </c>
      <c r="P160">
        <v>0</v>
      </c>
      <c r="Q160">
        <v>1</v>
      </c>
    </row>
    <row r="161" spans="1:17" x14ac:dyDescent="0.35">
      <c r="A161">
        <v>1</v>
      </c>
      <c r="B161">
        <v>0</v>
      </c>
      <c r="C161">
        <v>47</v>
      </c>
      <c r="D161">
        <v>29</v>
      </c>
      <c r="E161">
        <v>1</v>
      </c>
      <c r="F161">
        <v>12</v>
      </c>
      <c r="G161">
        <v>477000</v>
      </c>
      <c r="H161">
        <v>0</v>
      </c>
      <c r="I161">
        <v>0</v>
      </c>
      <c r="J161">
        <v>0</v>
      </c>
      <c r="K161">
        <v>1</v>
      </c>
      <c r="L161">
        <v>5</v>
      </c>
      <c r="M161">
        <v>0.26</v>
      </c>
      <c r="N161">
        <v>0</v>
      </c>
      <c r="O161">
        <v>0</v>
      </c>
      <c r="P161">
        <v>0</v>
      </c>
      <c r="Q161">
        <v>1</v>
      </c>
    </row>
    <row r="162" spans="1:17" x14ac:dyDescent="0.35">
      <c r="A162">
        <v>1</v>
      </c>
      <c r="B162">
        <v>0</v>
      </c>
      <c r="C162">
        <v>56</v>
      </c>
      <c r="D162">
        <v>31</v>
      </c>
      <c r="E162">
        <v>1</v>
      </c>
      <c r="F162">
        <v>12</v>
      </c>
      <c r="G162">
        <v>3934600</v>
      </c>
      <c r="H162">
        <v>0</v>
      </c>
      <c r="I162">
        <v>0</v>
      </c>
      <c r="J162">
        <v>0</v>
      </c>
      <c r="K162">
        <v>1</v>
      </c>
      <c r="L162">
        <v>10</v>
      </c>
      <c r="M162">
        <v>1</v>
      </c>
      <c r="N162">
        <v>0</v>
      </c>
      <c r="O162">
        <v>1</v>
      </c>
      <c r="P162">
        <v>1</v>
      </c>
      <c r="Q162">
        <v>1</v>
      </c>
    </row>
    <row r="163" spans="1:17" x14ac:dyDescent="0.35">
      <c r="A163">
        <v>1</v>
      </c>
      <c r="B163">
        <v>0</v>
      </c>
      <c r="C163">
        <v>50</v>
      </c>
      <c r="D163">
        <v>32</v>
      </c>
      <c r="E163">
        <v>1</v>
      </c>
      <c r="F163">
        <v>12</v>
      </c>
      <c r="G163">
        <v>76000</v>
      </c>
      <c r="H163">
        <v>0</v>
      </c>
      <c r="I163">
        <v>0</v>
      </c>
      <c r="J163">
        <v>0</v>
      </c>
      <c r="K163">
        <v>1</v>
      </c>
      <c r="L163">
        <v>5</v>
      </c>
      <c r="M163">
        <v>1</v>
      </c>
      <c r="N163">
        <v>0</v>
      </c>
      <c r="O163">
        <v>0</v>
      </c>
      <c r="P163">
        <v>0</v>
      </c>
      <c r="Q163">
        <v>1</v>
      </c>
    </row>
    <row r="164" spans="1:17" x14ac:dyDescent="0.35">
      <c r="A164">
        <v>1</v>
      </c>
      <c r="B164">
        <v>1</v>
      </c>
      <c r="C164">
        <v>33</v>
      </c>
      <c r="D164">
        <v>15</v>
      </c>
      <c r="E164">
        <v>0</v>
      </c>
      <c r="F164">
        <v>0</v>
      </c>
      <c r="G164">
        <v>388050</v>
      </c>
      <c r="H164">
        <v>0</v>
      </c>
      <c r="I164">
        <v>0</v>
      </c>
      <c r="J164">
        <v>0</v>
      </c>
      <c r="K164">
        <v>1</v>
      </c>
      <c r="L164">
        <v>10</v>
      </c>
      <c r="M164">
        <v>2</v>
      </c>
      <c r="N164">
        <v>0</v>
      </c>
      <c r="O164">
        <v>0</v>
      </c>
      <c r="P164">
        <v>1</v>
      </c>
      <c r="Q164">
        <v>1</v>
      </c>
    </row>
    <row r="165" spans="1:17" x14ac:dyDescent="0.35">
      <c r="A165">
        <v>1</v>
      </c>
      <c r="B165">
        <v>1</v>
      </c>
      <c r="C165">
        <v>60</v>
      </c>
      <c r="D165">
        <v>15</v>
      </c>
      <c r="E165">
        <v>1</v>
      </c>
      <c r="F165">
        <v>6</v>
      </c>
      <c r="G165">
        <v>2042400</v>
      </c>
      <c r="H165">
        <v>0</v>
      </c>
      <c r="I165">
        <v>0</v>
      </c>
      <c r="J165">
        <v>0</v>
      </c>
      <c r="K165">
        <v>1</v>
      </c>
      <c r="L165">
        <v>12</v>
      </c>
      <c r="M165">
        <v>0.56000000000000005</v>
      </c>
      <c r="N165">
        <v>0</v>
      </c>
      <c r="O165">
        <v>0</v>
      </c>
      <c r="P165">
        <v>0</v>
      </c>
      <c r="Q165">
        <v>1</v>
      </c>
    </row>
    <row r="166" spans="1:17" x14ac:dyDescent="0.35">
      <c r="A166">
        <v>1</v>
      </c>
      <c r="B166">
        <v>1</v>
      </c>
      <c r="C166">
        <v>40</v>
      </c>
      <c r="D166">
        <v>22</v>
      </c>
      <c r="E166">
        <v>1</v>
      </c>
      <c r="F166">
        <v>6</v>
      </c>
      <c r="G166">
        <v>46200</v>
      </c>
      <c r="H166">
        <v>0</v>
      </c>
      <c r="I166">
        <v>0</v>
      </c>
      <c r="J166">
        <v>0</v>
      </c>
      <c r="K166">
        <v>1</v>
      </c>
      <c r="L166">
        <v>7</v>
      </c>
      <c r="M166">
        <v>0.2</v>
      </c>
      <c r="N166">
        <v>0</v>
      </c>
      <c r="O166">
        <v>0</v>
      </c>
      <c r="P166">
        <v>0</v>
      </c>
      <c r="Q166">
        <v>1</v>
      </c>
    </row>
    <row r="167" spans="1:17" x14ac:dyDescent="0.35">
      <c r="A167">
        <v>1</v>
      </c>
      <c r="B167">
        <v>1</v>
      </c>
      <c r="C167">
        <v>32</v>
      </c>
      <c r="D167">
        <v>14</v>
      </c>
      <c r="E167">
        <v>1</v>
      </c>
      <c r="F167">
        <v>12</v>
      </c>
      <c r="G167">
        <v>752000</v>
      </c>
      <c r="H167">
        <v>0</v>
      </c>
      <c r="I167">
        <v>0</v>
      </c>
      <c r="J167">
        <v>0</v>
      </c>
      <c r="K167">
        <v>1</v>
      </c>
      <c r="L167">
        <v>6</v>
      </c>
      <c r="M167">
        <v>0.24</v>
      </c>
      <c r="N167">
        <v>0</v>
      </c>
      <c r="O167">
        <v>0</v>
      </c>
      <c r="P167">
        <v>1</v>
      </c>
      <c r="Q167">
        <v>1</v>
      </c>
    </row>
    <row r="168" spans="1:17" x14ac:dyDescent="0.35">
      <c r="A168">
        <v>1</v>
      </c>
      <c r="B168">
        <v>1</v>
      </c>
      <c r="C168">
        <v>44</v>
      </c>
      <c r="D168">
        <v>26</v>
      </c>
      <c r="E168">
        <v>1</v>
      </c>
      <c r="F168">
        <v>6</v>
      </c>
      <c r="G168">
        <v>238250</v>
      </c>
      <c r="H168">
        <v>0</v>
      </c>
      <c r="I168">
        <v>0</v>
      </c>
      <c r="J168">
        <v>0</v>
      </c>
      <c r="K168">
        <v>1</v>
      </c>
      <c r="L168">
        <v>6</v>
      </c>
      <c r="M168">
        <v>0.8</v>
      </c>
      <c r="N168">
        <v>0</v>
      </c>
      <c r="O168">
        <v>0</v>
      </c>
      <c r="P168">
        <v>0</v>
      </c>
      <c r="Q168">
        <v>1</v>
      </c>
    </row>
    <row r="169" spans="1:17" x14ac:dyDescent="0.35">
      <c r="A169">
        <v>1</v>
      </c>
      <c r="B169">
        <v>0</v>
      </c>
      <c r="C169">
        <v>60</v>
      </c>
      <c r="D169">
        <v>42</v>
      </c>
      <c r="E169">
        <v>1</v>
      </c>
      <c r="F169">
        <v>3</v>
      </c>
      <c r="G169">
        <v>748200</v>
      </c>
      <c r="H169">
        <v>0</v>
      </c>
      <c r="I169">
        <v>0</v>
      </c>
      <c r="J169">
        <v>0</v>
      </c>
      <c r="K169">
        <v>1</v>
      </c>
      <c r="L169">
        <v>11</v>
      </c>
      <c r="M169">
        <v>0.08</v>
      </c>
      <c r="N169">
        <v>0</v>
      </c>
      <c r="O169">
        <v>0</v>
      </c>
      <c r="P169">
        <v>1</v>
      </c>
      <c r="Q169">
        <v>1</v>
      </c>
    </row>
    <row r="170" spans="1:17" x14ac:dyDescent="0.35">
      <c r="A170">
        <v>1</v>
      </c>
      <c r="B170">
        <v>1</v>
      </c>
      <c r="C170">
        <v>40</v>
      </c>
      <c r="D170">
        <v>22</v>
      </c>
      <c r="E170">
        <v>1</v>
      </c>
      <c r="F170">
        <v>6</v>
      </c>
      <c r="G170">
        <v>1017300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0.1</v>
      </c>
      <c r="N170">
        <v>0</v>
      </c>
      <c r="O170">
        <v>0</v>
      </c>
      <c r="P170">
        <v>1</v>
      </c>
      <c r="Q170">
        <v>1</v>
      </c>
    </row>
    <row r="171" spans="1:17" x14ac:dyDescent="0.35">
      <c r="A171">
        <v>0</v>
      </c>
      <c r="B171">
        <v>1</v>
      </c>
      <c r="C171">
        <v>35</v>
      </c>
      <c r="D171">
        <v>17</v>
      </c>
      <c r="E171">
        <v>1</v>
      </c>
      <c r="F171">
        <v>12</v>
      </c>
      <c r="G171">
        <v>3053900</v>
      </c>
      <c r="H171">
        <v>2</v>
      </c>
      <c r="I171">
        <v>1</v>
      </c>
      <c r="J171">
        <v>0</v>
      </c>
      <c r="K171">
        <v>1</v>
      </c>
      <c r="L171">
        <v>8</v>
      </c>
      <c r="M171">
        <v>0.92</v>
      </c>
      <c r="N171">
        <v>0</v>
      </c>
      <c r="O171">
        <v>1</v>
      </c>
      <c r="P171">
        <v>1</v>
      </c>
      <c r="Q171">
        <v>1200000</v>
      </c>
    </row>
    <row r="172" spans="1:17" x14ac:dyDescent="0.35">
      <c r="A172">
        <v>1</v>
      </c>
      <c r="B172">
        <v>1</v>
      </c>
      <c r="C172">
        <v>38</v>
      </c>
      <c r="D172">
        <v>20</v>
      </c>
      <c r="E172">
        <v>1</v>
      </c>
      <c r="F172">
        <v>15</v>
      </c>
      <c r="G172">
        <v>138900</v>
      </c>
      <c r="H172">
        <v>0</v>
      </c>
      <c r="I172">
        <v>0</v>
      </c>
      <c r="J172">
        <v>0</v>
      </c>
      <c r="K172">
        <v>1</v>
      </c>
      <c r="L172">
        <v>7</v>
      </c>
      <c r="M172">
        <v>0.2</v>
      </c>
      <c r="N172">
        <v>0</v>
      </c>
      <c r="O172">
        <v>0</v>
      </c>
      <c r="P172">
        <v>0</v>
      </c>
      <c r="Q172">
        <v>1</v>
      </c>
    </row>
    <row r="173" spans="1:17" x14ac:dyDescent="0.35">
      <c r="A173">
        <v>1</v>
      </c>
      <c r="B173">
        <v>0</v>
      </c>
      <c r="C173">
        <v>58</v>
      </c>
      <c r="D173">
        <v>19</v>
      </c>
      <c r="E173">
        <v>1</v>
      </c>
      <c r="F173">
        <v>12</v>
      </c>
      <c r="G173">
        <v>3056630</v>
      </c>
      <c r="H173">
        <v>0</v>
      </c>
      <c r="I173">
        <v>0</v>
      </c>
      <c r="J173">
        <v>0</v>
      </c>
      <c r="K173">
        <v>1</v>
      </c>
      <c r="L173">
        <v>12</v>
      </c>
      <c r="M173">
        <v>0.96</v>
      </c>
      <c r="N173">
        <v>0</v>
      </c>
      <c r="O173">
        <v>0</v>
      </c>
      <c r="P173">
        <v>1</v>
      </c>
      <c r="Q173">
        <v>18000</v>
      </c>
    </row>
    <row r="174" spans="1:17" x14ac:dyDescent="0.35">
      <c r="A174">
        <v>0</v>
      </c>
      <c r="B174">
        <v>0</v>
      </c>
      <c r="C174">
        <v>34</v>
      </c>
      <c r="D174">
        <v>16</v>
      </c>
      <c r="E174">
        <v>1</v>
      </c>
      <c r="F174">
        <v>15</v>
      </c>
      <c r="G174">
        <v>32800</v>
      </c>
      <c r="H174">
        <v>1</v>
      </c>
      <c r="I174">
        <v>1</v>
      </c>
      <c r="J174">
        <v>1</v>
      </c>
      <c r="K174">
        <v>1</v>
      </c>
      <c r="L174">
        <v>5</v>
      </c>
      <c r="M174">
        <v>0.62</v>
      </c>
      <c r="N174">
        <v>0</v>
      </c>
      <c r="O174">
        <v>1</v>
      </c>
      <c r="P174">
        <v>0</v>
      </c>
      <c r="Q174">
        <v>1</v>
      </c>
    </row>
    <row r="175" spans="1:17" x14ac:dyDescent="0.35">
      <c r="A175">
        <v>1</v>
      </c>
      <c r="B175">
        <v>0</v>
      </c>
      <c r="C175">
        <v>52</v>
      </c>
      <c r="D175">
        <v>20</v>
      </c>
      <c r="E175">
        <v>1</v>
      </c>
      <c r="F175">
        <v>17</v>
      </c>
      <c r="G175">
        <v>925700</v>
      </c>
      <c r="H175">
        <v>0</v>
      </c>
      <c r="I175">
        <v>0</v>
      </c>
      <c r="J175">
        <v>0</v>
      </c>
      <c r="K175">
        <v>0</v>
      </c>
      <c r="L175">
        <v>4</v>
      </c>
      <c r="M175">
        <v>0.36</v>
      </c>
      <c r="N175">
        <v>0</v>
      </c>
      <c r="O175">
        <v>0</v>
      </c>
      <c r="P175">
        <v>1</v>
      </c>
      <c r="Q175">
        <v>1</v>
      </c>
    </row>
    <row r="176" spans="1:17" x14ac:dyDescent="0.35">
      <c r="A176">
        <v>1</v>
      </c>
      <c r="B176">
        <v>0</v>
      </c>
      <c r="C176">
        <v>32</v>
      </c>
      <c r="D176">
        <v>14</v>
      </c>
      <c r="E176">
        <v>1</v>
      </c>
      <c r="F176">
        <v>12</v>
      </c>
      <c r="G176">
        <v>470000</v>
      </c>
      <c r="H176">
        <v>0</v>
      </c>
      <c r="I176">
        <v>0</v>
      </c>
      <c r="J176">
        <v>0</v>
      </c>
      <c r="K176">
        <v>1</v>
      </c>
      <c r="L176">
        <v>4</v>
      </c>
      <c r="M176">
        <v>0.24</v>
      </c>
      <c r="N176">
        <v>0</v>
      </c>
      <c r="O176">
        <v>0</v>
      </c>
      <c r="P176">
        <v>0</v>
      </c>
      <c r="Q176">
        <v>1</v>
      </c>
    </row>
    <row r="177" spans="1:17" x14ac:dyDescent="0.35">
      <c r="A177">
        <v>1</v>
      </c>
      <c r="B177">
        <v>0</v>
      </c>
      <c r="C177">
        <v>40</v>
      </c>
      <c r="D177">
        <v>22</v>
      </c>
      <c r="E177">
        <v>1</v>
      </c>
      <c r="F177">
        <v>3</v>
      </c>
      <c r="G177">
        <v>2012500</v>
      </c>
      <c r="H177">
        <v>0</v>
      </c>
      <c r="I177">
        <v>0</v>
      </c>
      <c r="J177">
        <v>0</v>
      </c>
      <c r="K177">
        <v>1</v>
      </c>
      <c r="L177">
        <v>14</v>
      </c>
      <c r="M177">
        <v>0.4</v>
      </c>
      <c r="N177">
        <v>0</v>
      </c>
      <c r="O177">
        <v>1</v>
      </c>
      <c r="P177">
        <v>0</v>
      </c>
      <c r="Q177">
        <v>1</v>
      </c>
    </row>
    <row r="178" spans="1:17" x14ac:dyDescent="0.35">
      <c r="A178">
        <v>1</v>
      </c>
      <c r="B178">
        <v>0</v>
      </c>
      <c r="C178">
        <v>75</v>
      </c>
      <c r="D178">
        <v>50</v>
      </c>
      <c r="E178">
        <v>1</v>
      </c>
      <c r="F178">
        <v>3</v>
      </c>
      <c r="G178">
        <v>2308980</v>
      </c>
      <c r="H178">
        <v>0</v>
      </c>
      <c r="I178">
        <v>0</v>
      </c>
      <c r="J178">
        <v>0</v>
      </c>
      <c r="K178">
        <v>1</v>
      </c>
      <c r="L178">
        <v>12</v>
      </c>
      <c r="M178">
        <v>0.48</v>
      </c>
      <c r="N178">
        <v>0</v>
      </c>
      <c r="O178">
        <v>0</v>
      </c>
      <c r="P178">
        <v>1</v>
      </c>
      <c r="Q178">
        <v>1</v>
      </c>
    </row>
    <row r="179" spans="1:17" x14ac:dyDescent="0.35">
      <c r="A179">
        <v>1</v>
      </c>
      <c r="B179">
        <v>0</v>
      </c>
      <c r="C179">
        <v>40</v>
      </c>
      <c r="D179">
        <v>22</v>
      </c>
      <c r="E179">
        <v>1</v>
      </c>
      <c r="F179">
        <v>12</v>
      </c>
      <c r="G179">
        <v>1519900</v>
      </c>
      <c r="H179">
        <v>0</v>
      </c>
      <c r="I179">
        <v>0</v>
      </c>
      <c r="J179">
        <v>0</v>
      </c>
      <c r="K179">
        <v>0</v>
      </c>
      <c r="L179">
        <v>9</v>
      </c>
      <c r="M179">
        <v>0.68</v>
      </c>
      <c r="N179">
        <v>0</v>
      </c>
      <c r="O179">
        <v>1</v>
      </c>
      <c r="P179">
        <v>1</v>
      </c>
      <c r="Q179">
        <v>1</v>
      </c>
    </row>
    <row r="180" spans="1:17" x14ac:dyDescent="0.35">
      <c r="A180">
        <v>1</v>
      </c>
      <c r="B180">
        <v>1</v>
      </c>
      <c r="C180">
        <v>65</v>
      </c>
      <c r="D180">
        <v>47</v>
      </c>
      <c r="E180">
        <v>1</v>
      </c>
      <c r="F180">
        <v>0</v>
      </c>
      <c r="G180">
        <v>8000</v>
      </c>
      <c r="H180">
        <v>0</v>
      </c>
      <c r="I180">
        <v>0</v>
      </c>
      <c r="J180">
        <v>0</v>
      </c>
      <c r="K180">
        <v>1</v>
      </c>
      <c r="L180">
        <v>5</v>
      </c>
      <c r="M180">
        <v>0.8</v>
      </c>
      <c r="N180">
        <v>0</v>
      </c>
      <c r="O180">
        <v>1</v>
      </c>
      <c r="P180">
        <v>0</v>
      </c>
      <c r="Q180">
        <v>1</v>
      </c>
    </row>
    <row r="181" spans="1:17" x14ac:dyDescent="0.35">
      <c r="A181">
        <v>0</v>
      </c>
      <c r="B181">
        <v>0</v>
      </c>
      <c r="C181">
        <v>42</v>
      </c>
      <c r="D181">
        <v>24</v>
      </c>
      <c r="E181">
        <v>1</v>
      </c>
      <c r="F181">
        <v>10</v>
      </c>
      <c r="G181">
        <v>54700</v>
      </c>
      <c r="H181">
        <v>1</v>
      </c>
      <c r="I181">
        <v>1</v>
      </c>
      <c r="J181">
        <v>1</v>
      </c>
      <c r="K181">
        <v>1</v>
      </c>
      <c r="L181">
        <v>9</v>
      </c>
      <c r="M181">
        <v>0.92</v>
      </c>
      <c r="N181">
        <v>1</v>
      </c>
      <c r="O181">
        <v>0</v>
      </c>
      <c r="P181">
        <v>0</v>
      </c>
      <c r="Q181">
        <v>150000</v>
      </c>
    </row>
    <row r="182" spans="1:17" x14ac:dyDescent="0.35">
      <c r="A182">
        <v>1</v>
      </c>
      <c r="B182">
        <v>0</v>
      </c>
      <c r="C182">
        <v>70</v>
      </c>
      <c r="D182">
        <v>52</v>
      </c>
      <c r="E182">
        <v>1</v>
      </c>
      <c r="F182">
        <v>0</v>
      </c>
      <c r="G182">
        <v>435200</v>
      </c>
      <c r="H182">
        <v>0</v>
      </c>
      <c r="I182">
        <v>0</v>
      </c>
      <c r="J182">
        <v>0</v>
      </c>
      <c r="K182">
        <v>1</v>
      </c>
      <c r="L182">
        <v>2</v>
      </c>
      <c r="M182">
        <v>0.6</v>
      </c>
      <c r="N182">
        <v>0</v>
      </c>
      <c r="O182">
        <v>0</v>
      </c>
      <c r="P182">
        <v>0</v>
      </c>
      <c r="Q182">
        <v>1</v>
      </c>
    </row>
    <row r="183" spans="1:17" x14ac:dyDescent="0.35">
      <c r="A183">
        <v>1</v>
      </c>
      <c r="B183">
        <v>1</v>
      </c>
      <c r="C183">
        <v>60</v>
      </c>
      <c r="D183">
        <v>34</v>
      </c>
      <c r="E183">
        <v>1</v>
      </c>
      <c r="F183">
        <v>6</v>
      </c>
      <c r="G183">
        <v>142900</v>
      </c>
      <c r="H183">
        <v>0</v>
      </c>
      <c r="I183">
        <v>0</v>
      </c>
      <c r="J183">
        <v>0</v>
      </c>
      <c r="K183">
        <v>0</v>
      </c>
      <c r="L183">
        <v>9</v>
      </c>
      <c r="M183">
        <v>1</v>
      </c>
      <c r="N183">
        <v>0</v>
      </c>
      <c r="O183">
        <v>0</v>
      </c>
      <c r="P183">
        <v>0</v>
      </c>
      <c r="Q183">
        <v>1</v>
      </c>
    </row>
    <row r="184" spans="1:17" x14ac:dyDescent="0.35">
      <c r="A184">
        <v>1</v>
      </c>
      <c r="B184">
        <v>0</v>
      </c>
      <c r="C184">
        <v>71</v>
      </c>
      <c r="D184">
        <v>53</v>
      </c>
      <c r="E184">
        <v>1</v>
      </c>
      <c r="F184">
        <v>4</v>
      </c>
      <c r="G184">
        <v>4056700</v>
      </c>
      <c r="H184">
        <v>0</v>
      </c>
      <c r="I184">
        <v>0</v>
      </c>
      <c r="J184">
        <v>0</v>
      </c>
      <c r="K184">
        <v>0</v>
      </c>
      <c r="L184">
        <v>2</v>
      </c>
      <c r="M184">
        <v>0.1</v>
      </c>
      <c r="N184">
        <v>0</v>
      </c>
      <c r="O184">
        <v>0</v>
      </c>
      <c r="P184">
        <v>0</v>
      </c>
      <c r="Q184">
        <v>1</v>
      </c>
    </row>
    <row r="185" spans="1:17" x14ac:dyDescent="0.35">
      <c r="A185">
        <v>1</v>
      </c>
      <c r="B185">
        <v>0</v>
      </c>
      <c r="C185">
        <v>66</v>
      </c>
      <c r="D185">
        <v>48</v>
      </c>
      <c r="E185">
        <v>1</v>
      </c>
      <c r="F185">
        <v>2</v>
      </c>
      <c r="G185">
        <v>1506050</v>
      </c>
      <c r="H185">
        <v>0</v>
      </c>
      <c r="I185">
        <v>0</v>
      </c>
      <c r="J185">
        <v>0</v>
      </c>
      <c r="K185">
        <v>0</v>
      </c>
      <c r="L185">
        <v>4</v>
      </c>
      <c r="M185">
        <v>2.52</v>
      </c>
      <c r="N185">
        <v>0</v>
      </c>
      <c r="O185">
        <v>0</v>
      </c>
      <c r="P185">
        <v>0</v>
      </c>
      <c r="Q185">
        <v>1</v>
      </c>
    </row>
    <row r="186" spans="1:17" x14ac:dyDescent="0.35">
      <c r="A186">
        <v>1</v>
      </c>
      <c r="B186">
        <v>0</v>
      </c>
      <c r="C186">
        <v>80</v>
      </c>
      <c r="D186">
        <v>62</v>
      </c>
      <c r="E186">
        <v>1</v>
      </c>
      <c r="F186">
        <v>0</v>
      </c>
      <c r="G186">
        <v>1033700</v>
      </c>
      <c r="H186">
        <v>0</v>
      </c>
      <c r="I186">
        <v>0</v>
      </c>
      <c r="J186">
        <v>0</v>
      </c>
      <c r="K186">
        <v>0</v>
      </c>
      <c r="L186">
        <v>7</v>
      </c>
      <c r="M186">
        <v>0.6</v>
      </c>
      <c r="N186">
        <v>0</v>
      </c>
      <c r="O186">
        <v>0</v>
      </c>
      <c r="P186">
        <v>0</v>
      </c>
      <c r="Q186">
        <v>1</v>
      </c>
    </row>
    <row r="187" spans="1:17" x14ac:dyDescent="0.35">
      <c r="A187">
        <v>1</v>
      </c>
      <c r="B187">
        <v>1</v>
      </c>
      <c r="C187">
        <v>60</v>
      </c>
      <c r="D187">
        <v>29</v>
      </c>
      <c r="E187">
        <v>1</v>
      </c>
      <c r="F187">
        <v>12</v>
      </c>
      <c r="G187">
        <v>3029300</v>
      </c>
      <c r="H187">
        <v>0</v>
      </c>
      <c r="I187">
        <v>0</v>
      </c>
      <c r="J187">
        <v>0</v>
      </c>
      <c r="K187">
        <v>0</v>
      </c>
      <c r="L187">
        <v>4</v>
      </c>
      <c r="M187">
        <v>0.64</v>
      </c>
      <c r="N187">
        <v>0</v>
      </c>
      <c r="O187">
        <v>0</v>
      </c>
      <c r="P187">
        <v>0</v>
      </c>
      <c r="Q187">
        <v>1</v>
      </c>
    </row>
    <row r="188" spans="1:17" x14ac:dyDescent="0.35">
      <c r="A188">
        <v>1</v>
      </c>
      <c r="B188">
        <v>0</v>
      </c>
      <c r="C188">
        <v>30</v>
      </c>
      <c r="D188">
        <v>12</v>
      </c>
      <c r="E188">
        <v>1</v>
      </c>
      <c r="F188">
        <v>15</v>
      </c>
      <c r="G188">
        <v>867000</v>
      </c>
      <c r="H188">
        <v>0</v>
      </c>
      <c r="I188">
        <v>0</v>
      </c>
      <c r="J188">
        <v>0</v>
      </c>
      <c r="K188">
        <v>1</v>
      </c>
      <c r="L188">
        <v>7</v>
      </c>
      <c r="M188">
        <v>0.8</v>
      </c>
      <c r="N188">
        <v>0</v>
      </c>
      <c r="O188">
        <v>0</v>
      </c>
      <c r="P188">
        <v>1</v>
      </c>
      <c r="Q188">
        <v>1</v>
      </c>
    </row>
    <row r="189" spans="1:17" x14ac:dyDescent="0.35">
      <c r="A189">
        <v>1</v>
      </c>
      <c r="B189">
        <v>1</v>
      </c>
      <c r="C189">
        <v>62</v>
      </c>
      <c r="D189">
        <v>44</v>
      </c>
      <c r="E189">
        <v>1</v>
      </c>
      <c r="F189">
        <v>17</v>
      </c>
      <c r="G189">
        <v>522000</v>
      </c>
      <c r="H189">
        <v>0</v>
      </c>
      <c r="I189">
        <v>0</v>
      </c>
      <c r="J189">
        <v>0</v>
      </c>
      <c r="K189">
        <v>0</v>
      </c>
      <c r="L189">
        <v>3</v>
      </c>
      <c r="M189">
        <v>0.92</v>
      </c>
      <c r="N189">
        <v>0</v>
      </c>
      <c r="O189">
        <v>0</v>
      </c>
      <c r="P189">
        <v>1</v>
      </c>
      <c r="Q189">
        <v>1</v>
      </c>
    </row>
    <row r="190" spans="1:17" x14ac:dyDescent="0.35">
      <c r="A190">
        <v>1</v>
      </c>
      <c r="B190">
        <v>1</v>
      </c>
      <c r="C190">
        <v>38</v>
      </c>
      <c r="D190">
        <v>20</v>
      </c>
      <c r="E190">
        <v>0</v>
      </c>
      <c r="F190">
        <v>6</v>
      </c>
      <c r="G190">
        <v>53400</v>
      </c>
      <c r="H190">
        <v>0</v>
      </c>
      <c r="I190">
        <v>0</v>
      </c>
      <c r="J190">
        <v>0</v>
      </c>
      <c r="K190">
        <v>1</v>
      </c>
      <c r="L190">
        <v>16</v>
      </c>
      <c r="M190">
        <v>0.72</v>
      </c>
      <c r="N190">
        <v>0</v>
      </c>
      <c r="O190">
        <v>0</v>
      </c>
      <c r="P190">
        <v>0</v>
      </c>
      <c r="Q190">
        <v>1</v>
      </c>
    </row>
    <row r="191" spans="1:17" x14ac:dyDescent="0.35">
      <c r="A191">
        <v>1</v>
      </c>
      <c r="B191">
        <v>0</v>
      </c>
      <c r="C191">
        <v>75</v>
      </c>
      <c r="D191">
        <v>52</v>
      </c>
      <c r="E191">
        <v>1</v>
      </c>
      <c r="F191">
        <v>0</v>
      </c>
      <c r="G191">
        <v>56500</v>
      </c>
      <c r="H191">
        <v>0</v>
      </c>
      <c r="I191">
        <v>0</v>
      </c>
      <c r="J191">
        <v>0</v>
      </c>
      <c r="K191">
        <v>1</v>
      </c>
      <c r="L191">
        <v>8</v>
      </c>
      <c r="M191">
        <v>0.6</v>
      </c>
      <c r="N191">
        <v>0</v>
      </c>
      <c r="O191">
        <v>0</v>
      </c>
      <c r="P191">
        <v>0</v>
      </c>
      <c r="Q191">
        <v>1</v>
      </c>
    </row>
    <row r="192" spans="1:17" x14ac:dyDescent="0.35">
      <c r="A192">
        <v>1</v>
      </c>
      <c r="B192">
        <v>1</v>
      </c>
      <c r="C192">
        <v>66</v>
      </c>
      <c r="D192">
        <v>5</v>
      </c>
      <c r="E192">
        <v>1</v>
      </c>
      <c r="F192">
        <v>4</v>
      </c>
      <c r="G192">
        <v>187000</v>
      </c>
      <c r="H192">
        <v>0</v>
      </c>
      <c r="I192">
        <v>0</v>
      </c>
      <c r="J192">
        <v>0</v>
      </c>
      <c r="K192">
        <v>1</v>
      </c>
      <c r="L192">
        <v>13</v>
      </c>
      <c r="M192">
        <v>0.8</v>
      </c>
      <c r="N192">
        <v>0</v>
      </c>
      <c r="O192">
        <v>0</v>
      </c>
      <c r="P192">
        <v>0</v>
      </c>
      <c r="Q192">
        <v>1</v>
      </c>
    </row>
    <row r="193" spans="1:17" x14ac:dyDescent="0.35">
      <c r="A193">
        <v>1</v>
      </c>
      <c r="B193">
        <v>1</v>
      </c>
      <c r="C193">
        <v>69</v>
      </c>
      <c r="D193">
        <v>51</v>
      </c>
      <c r="E193">
        <v>1</v>
      </c>
      <c r="F193">
        <v>15</v>
      </c>
      <c r="G193">
        <v>1829020</v>
      </c>
      <c r="H193">
        <v>0</v>
      </c>
      <c r="I193">
        <v>0</v>
      </c>
      <c r="J193">
        <v>0</v>
      </c>
      <c r="K193">
        <v>1</v>
      </c>
      <c r="L193">
        <v>11</v>
      </c>
      <c r="M193">
        <v>0.54</v>
      </c>
      <c r="N193">
        <v>0</v>
      </c>
      <c r="O193">
        <v>0</v>
      </c>
      <c r="P193">
        <v>0</v>
      </c>
      <c r="Q193">
        <v>1</v>
      </c>
    </row>
    <row r="194" spans="1:17" x14ac:dyDescent="0.35">
      <c r="A194">
        <v>1</v>
      </c>
      <c r="B194">
        <v>1</v>
      </c>
      <c r="C194">
        <v>55</v>
      </c>
      <c r="D194">
        <v>17</v>
      </c>
      <c r="E194">
        <v>1</v>
      </c>
      <c r="F194">
        <v>6</v>
      </c>
      <c r="G194">
        <v>103600</v>
      </c>
      <c r="H194">
        <v>0</v>
      </c>
      <c r="I194">
        <v>0</v>
      </c>
      <c r="J194">
        <v>0</v>
      </c>
      <c r="K194">
        <v>0</v>
      </c>
      <c r="L194">
        <v>10</v>
      </c>
      <c r="M194">
        <v>0.7</v>
      </c>
      <c r="N194">
        <v>0</v>
      </c>
      <c r="O194">
        <v>0</v>
      </c>
      <c r="P194">
        <v>1</v>
      </c>
      <c r="Q194">
        <v>1</v>
      </c>
    </row>
    <row r="195" spans="1:17" x14ac:dyDescent="0.35">
      <c r="A195">
        <v>1</v>
      </c>
      <c r="B195">
        <v>1</v>
      </c>
      <c r="C195">
        <v>38</v>
      </c>
      <c r="D195">
        <v>20</v>
      </c>
      <c r="E195">
        <v>1</v>
      </c>
      <c r="F195">
        <v>10</v>
      </c>
      <c r="G195">
        <v>95800</v>
      </c>
      <c r="H195">
        <v>0</v>
      </c>
      <c r="I195">
        <v>0</v>
      </c>
      <c r="J195">
        <v>0</v>
      </c>
      <c r="K195">
        <v>1</v>
      </c>
      <c r="L195">
        <v>5</v>
      </c>
      <c r="M195">
        <v>1.4</v>
      </c>
      <c r="N195">
        <v>0</v>
      </c>
      <c r="O195">
        <v>0</v>
      </c>
      <c r="P195">
        <v>1</v>
      </c>
      <c r="Q195">
        <v>60000</v>
      </c>
    </row>
    <row r="196" spans="1:17" x14ac:dyDescent="0.35">
      <c r="A196">
        <v>1</v>
      </c>
      <c r="B196">
        <v>1</v>
      </c>
      <c r="C196">
        <v>32</v>
      </c>
      <c r="D196">
        <v>14</v>
      </c>
      <c r="E196">
        <v>1</v>
      </c>
      <c r="F196">
        <v>4</v>
      </c>
      <c r="G196">
        <v>48500</v>
      </c>
      <c r="H196">
        <v>0</v>
      </c>
      <c r="I196">
        <v>0</v>
      </c>
      <c r="J196">
        <v>0</v>
      </c>
      <c r="K196">
        <v>0</v>
      </c>
      <c r="L196">
        <v>8</v>
      </c>
      <c r="M196">
        <v>2.5</v>
      </c>
      <c r="N196">
        <v>0</v>
      </c>
      <c r="O196">
        <v>0</v>
      </c>
      <c r="P196">
        <v>0</v>
      </c>
      <c r="Q196">
        <v>1</v>
      </c>
    </row>
    <row r="197" spans="1:17" x14ac:dyDescent="0.35">
      <c r="A197">
        <v>0</v>
      </c>
      <c r="B197">
        <v>1</v>
      </c>
      <c r="C197">
        <v>53</v>
      </c>
      <c r="D197">
        <v>35</v>
      </c>
      <c r="E197">
        <v>1</v>
      </c>
      <c r="F197">
        <v>10</v>
      </c>
      <c r="G197">
        <v>243150</v>
      </c>
      <c r="H197">
        <v>2</v>
      </c>
      <c r="I197">
        <v>0</v>
      </c>
      <c r="J197">
        <v>0</v>
      </c>
      <c r="K197">
        <v>1</v>
      </c>
      <c r="L197">
        <v>11</v>
      </c>
      <c r="M197">
        <v>1.0900000000000001</v>
      </c>
      <c r="N197">
        <v>0</v>
      </c>
      <c r="O197">
        <v>1</v>
      </c>
      <c r="P197">
        <v>1</v>
      </c>
      <c r="Q197">
        <v>1</v>
      </c>
    </row>
    <row r="198" spans="1:17" x14ac:dyDescent="0.35">
      <c r="A198">
        <v>1</v>
      </c>
      <c r="B198">
        <v>1</v>
      </c>
      <c r="C198">
        <v>32</v>
      </c>
      <c r="D198">
        <v>14</v>
      </c>
      <c r="E198">
        <v>1</v>
      </c>
      <c r="F198">
        <v>10</v>
      </c>
      <c r="G198">
        <v>193600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0.74</v>
      </c>
      <c r="N198">
        <v>0</v>
      </c>
      <c r="O198">
        <v>0</v>
      </c>
      <c r="P198">
        <v>1</v>
      </c>
      <c r="Q198">
        <v>1</v>
      </c>
    </row>
    <row r="199" spans="1:17" x14ac:dyDescent="0.35">
      <c r="A199">
        <v>0</v>
      </c>
      <c r="B199">
        <v>0</v>
      </c>
      <c r="C199">
        <v>37</v>
      </c>
      <c r="D199">
        <v>19</v>
      </c>
      <c r="E199">
        <v>1</v>
      </c>
      <c r="F199">
        <v>12</v>
      </c>
      <c r="G199">
        <v>92800</v>
      </c>
      <c r="H199">
        <v>1</v>
      </c>
      <c r="I199">
        <v>1</v>
      </c>
      <c r="J199">
        <v>1</v>
      </c>
      <c r="K199">
        <v>1</v>
      </c>
      <c r="L199">
        <v>8</v>
      </c>
      <c r="M199">
        <v>1.39</v>
      </c>
      <c r="N199">
        <v>1</v>
      </c>
      <c r="O199">
        <v>0</v>
      </c>
      <c r="P199">
        <v>1</v>
      </c>
      <c r="Q199">
        <v>1</v>
      </c>
    </row>
    <row r="200" spans="1:17" x14ac:dyDescent="0.35">
      <c r="A200">
        <v>0</v>
      </c>
      <c r="B200">
        <v>1</v>
      </c>
      <c r="C200">
        <v>40</v>
      </c>
      <c r="D200">
        <v>22</v>
      </c>
      <c r="E200">
        <v>1</v>
      </c>
      <c r="F200">
        <v>12</v>
      </c>
      <c r="G200">
        <v>173300</v>
      </c>
      <c r="H200">
        <v>1</v>
      </c>
      <c r="I200">
        <v>1</v>
      </c>
      <c r="J200">
        <v>0</v>
      </c>
      <c r="K200">
        <v>1</v>
      </c>
      <c r="L200">
        <v>4</v>
      </c>
      <c r="M200">
        <v>0.14000000000000001</v>
      </c>
      <c r="N200">
        <v>0</v>
      </c>
      <c r="O200">
        <v>1</v>
      </c>
      <c r="P200">
        <v>1</v>
      </c>
      <c r="Q200">
        <v>1</v>
      </c>
    </row>
    <row r="201" spans="1:17" x14ac:dyDescent="0.35">
      <c r="A201">
        <v>1</v>
      </c>
      <c r="B201">
        <v>0</v>
      </c>
      <c r="C201">
        <v>36</v>
      </c>
      <c r="D201">
        <v>18</v>
      </c>
      <c r="E201">
        <v>1</v>
      </c>
      <c r="F201">
        <v>10</v>
      </c>
      <c r="G201">
        <v>700400</v>
      </c>
      <c r="H201">
        <v>0</v>
      </c>
      <c r="I201">
        <v>0</v>
      </c>
      <c r="J201">
        <v>0</v>
      </c>
      <c r="K201">
        <v>1</v>
      </c>
      <c r="L201">
        <v>4</v>
      </c>
      <c r="M201">
        <v>2</v>
      </c>
      <c r="N201">
        <v>0</v>
      </c>
      <c r="O201">
        <v>0</v>
      </c>
      <c r="P201">
        <v>1</v>
      </c>
      <c r="Q201">
        <v>200000</v>
      </c>
    </row>
    <row r="202" spans="1:17" x14ac:dyDescent="0.35">
      <c r="A202">
        <v>1</v>
      </c>
      <c r="B202">
        <v>0</v>
      </c>
      <c r="C202">
        <v>35</v>
      </c>
      <c r="D202">
        <v>17</v>
      </c>
      <c r="E202">
        <v>1</v>
      </c>
      <c r="F202">
        <v>15</v>
      </c>
      <c r="G202">
        <v>218300</v>
      </c>
      <c r="H202">
        <v>0</v>
      </c>
      <c r="I202">
        <v>0</v>
      </c>
      <c r="J202">
        <v>0</v>
      </c>
      <c r="K202">
        <v>1</v>
      </c>
      <c r="L202">
        <v>3</v>
      </c>
      <c r="M202">
        <v>0.18</v>
      </c>
      <c r="N202">
        <v>0</v>
      </c>
      <c r="O202">
        <v>1</v>
      </c>
      <c r="P202">
        <v>0</v>
      </c>
      <c r="Q202">
        <v>1</v>
      </c>
    </row>
    <row r="203" spans="1:17" x14ac:dyDescent="0.35">
      <c r="A203">
        <v>1</v>
      </c>
      <c r="B203">
        <v>0</v>
      </c>
      <c r="C203">
        <v>62</v>
      </c>
      <c r="D203">
        <v>44</v>
      </c>
      <c r="E203">
        <v>1</v>
      </c>
      <c r="F203">
        <v>3</v>
      </c>
      <c r="G203">
        <v>814050</v>
      </c>
      <c r="H203">
        <v>0</v>
      </c>
      <c r="I203">
        <v>0</v>
      </c>
      <c r="J203">
        <v>0</v>
      </c>
      <c r="K203">
        <v>1</v>
      </c>
      <c r="L203">
        <v>10</v>
      </c>
      <c r="M203">
        <v>0.2</v>
      </c>
      <c r="N203">
        <v>0</v>
      </c>
      <c r="O203">
        <v>1</v>
      </c>
      <c r="P203">
        <v>0</v>
      </c>
      <c r="Q203">
        <v>1</v>
      </c>
    </row>
    <row r="204" spans="1:17" x14ac:dyDescent="0.35">
      <c r="A204">
        <v>1</v>
      </c>
      <c r="B204">
        <v>0</v>
      </c>
      <c r="C204">
        <v>48</v>
      </c>
      <c r="D204">
        <v>15</v>
      </c>
      <c r="E204">
        <v>1</v>
      </c>
      <c r="F204">
        <v>12</v>
      </c>
      <c r="G204">
        <v>3258300</v>
      </c>
      <c r="H204">
        <v>0</v>
      </c>
      <c r="I204">
        <v>0</v>
      </c>
      <c r="J204">
        <v>0</v>
      </c>
      <c r="K204">
        <v>1</v>
      </c>
      <c r="L204">
        <v>9</v>
      </c>
      <c r="M204">
        <v>0.16</v>
      </c>
      <c r="N204">
        <v>0</v>
      </c>
      <c r="O204">
        <v>0</v>
      </c>
      <c r="P204">
        <v>0</v>
      </c>
      <c r="Q204">
        <v>1</v>
      </c>
    </row>
    <row r="205" spans="1:17" x14ac:dyDescent="0.35">
      <c r="A205">
        <v>0</v>
      </c>
      <c r="B205">
        <v>0</v>
      </c>
      <c r="C205">
        <v>55</v>
      </c>
      <c r="D205">
        <v>37</v>
      </c>
      <c r="E205">
        <v>1</v>
      </c>
      <c r="F205">
        <v>0</v>
      </c>
      <c r="G205">
        <v>923500</v>
      </c>
      <c r="H205">
        <v>1</v>
      </c>
      <c r="I205">
        <v>1</v>
      </c>
      <c r="J205">
        <v>0</v>
      </c>
      <c r="K205">
        <v>1</v>
      </c>
      <c r="L205">
        <v>7</v>
      </c>
      <c r="M205">
        <v>1.41</v>
      </c>
      <c r="N205">
        <v>0</v>
      </c>
      <c r="O205">
        <v>1</v>
      </c>
      <c r="P205">
        <v>0</v>
      </c>
      <c r="Q205">
        <v>1</v>
      </c>
    </row>
    <row r="206" spans="1:17" x14ac:dyDescent="0.35">
      <c r="A206">
        <v>0</v>
      </c>
      <c r="B206">
        <v>1</v>
      </c>
      <c r="C206">
        <v>56</v>
      </c>
      <c r="D206">
        <v>16</v>
      </c>
      <c r="E206">
        <v>1</v>
      </c>
      <c r="F206">
        <v>12</v>
      </c>
      <c r="G206">
        <v>382350</v>
      </c>
      <c r="H206">
        <v>1</v>
      </c>
      <c r="I206">
        <v>1</v>
      </c>
      <c r="J206">
        <v>0</v>
      </c>
      <c r="K206">
        <v>1</v>
      </c>
      <c r="L206">
        <v>4</v>
      </c>
      <c r="M206">
        <v>0.64</v>
      </c>
      <c r="N206">
        <v>0</v>
      </c>
      <c r="O206">
        <v>1</v>
      </c>
      <c r="P206">
        <v>0</v>
      </c>
      <c r="Q206">
        <v>50000</v>
      </c>
    </row>
    <row r="207" spans="1:17" x14ac:dyDescent="0.35">
      <c r="A207">
        <v>0</v>
      </c>
      <c r="B207">
        <v>1</v>
      </c>
      <c r="C207">
        <v>50</v>
      </c>
      <c r="D207">
        <v>32</v>
      </c>
      <c r="E207">
        <v>1</v>
      </c>
      <c r="F207">
        <v>15</v>
      </c>
      <c r="G207">
        <v>358500</v>
      </c>
      <c r="H207">
        <v>1</v>
      </c>
      <c r="I207">
        <v>1</v>
      </c>
      <c r="J207">
        <v>0</v>
      </c>
      <c r="K207">
        <v>1</v>
      </c>
      <c r="L207">
        <v>6</v>
      </c>
      <c r="M207">
        <v>0.61</v>
      </c>
      <c r="N207">
        <v>0</v>
      </c>
      <c r="O207">
        <v>1</v>
      </c>
      <c r="P207">
        <v>0</v>
      </c>
      <c r="Q207">
        <v>150000</v>
      </c>
    </row>
    <row r="208" spans="1:17" x14ac:dyDescent="0.35">
      <c r="A208">
        <v>1</v>
      </c>
      <c r="B208">
        <v>1</v>
      </c>
      <c r="C208">
        <v>30</v>
      </c>
      <c r="D208">
        <v>12</v>
      </c>
      <c r="E208">
        <v>1</v>
      </c>
      <c r="F208">
        <v>15</v>
      </c>
      <c r="G208">
        <v>1371600</v>
      </c>
      <c r="H208">
        <v>0</v>
      </c>
      <c r="I208">
        <v>0</v>
      </c>
      <c r="J208">
        <v>0</v>
      </c>
      <c r="K208">
        <v>0</v>
      </c>
      <c r="L208">
        <v>5</v>
      </c>
      <c r="M208">
        <v>0.6</v>
      </c>
      <c r="N208">
        <v>0</v>
      </c>
      <c r="O208">
        <v>1</v>
      </c>
      <c r="P208">
        <v>1</v>
      </c>
      <c r="Q208">
        <v>40000</v>
      </c>
    </row>
    <row r="209" spans="1:17" x14ac:dyDescent="0.35">
      <c r="A209">
        <v>1</v>
      </c>
      <c r="B209">
        <v>1</v>
      </c>
      <c r="C209">
        <v>60</v>
      </c>
      <c r="D209">
        <v>40</v>
      </c>
      <c r="E209">
        <v>1</v>
      </c>
      <c r="F209">
        <v>0</v>
      </c>
      <c r="G209">
        <v>1540200</v>
      </c>
      <c r="H209">
        <v>0</v>
      </c>
      <c r="I209">
        <v>0</v>
      </c>
      <c r="J209">
        <v>0</v>
      </c>
      <c r="K209">
        <v>1</v>
      </c>
      <c r="L209">
        <v>10</v>
      </c>
      <c r="M209">
        <v>0.94</v>
      </c>
      <c r="N209">
        <v>0</v>
      </c>
      <c r="O209">
        <v>0</v>
      </c>
      <c r="P209">
        <v>1</v>
      </c>
      <c r="Q209">
        <v>1</v>
      </c>
    </row>
    <row r="210" spans="1:17" x14ac:dyDescent="0.35">
      <c r="A210">
        <v>1</v>
      </c>
      <c r="B210">
        <v>1</v>
      </c>
      <c r="C210">
        <v>60</v>
      </c>
      <c r="D210">
        <v>42</v>
      </c>
      <c r="E210">
        <v>1</v>
      </c>
      <c r="F210">
        <v>0</v>
      </c>
      <c r="G210">
        <v>617300</v>
      </c>
      <c r="H210">
        <v>0</v>
      </c>
      <c r="I210">
        <v>0</v>
      </c>
      <c r="J210">
        <v>0</v>
      </c>
      <c r="K210">
        <v>1</v>
      </c>
      <c r="L210">
        <v>7</v>
      </c>
      <c r="M210">
        <v>0.32</v>
      </c>
      <c r="N210">
        <v>0</v>
      </c>
      <c r="O210">
        <v>0</v>
      </c>
      <c r="P210">
        <v>1</v>
      </c>
      <c r="Q210">
        <v>1</v>
      </c>
    </row>
    <row r="211" spans="1:17" x14ac:dyDescent="0.35">
      <c r="A211">
        <v>1</v>
      </c>
      <c r="B211">
        <v>0</v>
      </c>
      <c r="C211">
        <v>56</v>
      </c>
      <c r="D211">
        <v>19</v>
      </c>
      <c r="E211">
        <v>1</v>
      </c>
      <c r="F211">
        <v>10</v>
      </c>
      <c r="G211">
        <v>509250</v>
      </c>
      <c r="H211">
        <v>0</v>
      </c>
      <c r="I211">
        <v>0</v>
      </c>
      <c r="J211">
        <v>0</v>
      </c>
      <c r="K211">
        <v>1</v>
      </c>
      <c r="L211">
        <v>14</v>
      </c>
      <c r="M211">
        <v>0.63</v>
      </c>
      <c r="N211">
        <v>0</v>
      </c>
      <c r="O211">
        <v>0</v>
      </c>
      <c r="P211">
        <v>1</v>
      </c>
      <c r="Q211">
        <v>1</v>
      </c>
    </row>
    <row r="212" spans="1:17" x14ac:dyDescent="0.35">
      <c r="A212">
        <v>0</v>
      </c>
      <c r="B212">
        <v>0</v>
      </c>
      <c r="C212">
        <v>65</v>
      </c>
      <c r="D212">
        <v>25</v>
      </c>
      <c r="E212">
        <v>1</v>
      </c>
      <c r="F212">
        <v>6</v>
      </c>
      <c r="G212">
        <v>1012650</v>
      </c>
      <c r="H212">
        <v>1</v>
      </c>
      <c r="I212">
        <v>1</v>
      </c>
      <c r="J212">
        <v>0</v>
      </c>
      <c r="K212">
        <v>0</v>
      </c>
      <c r="L212">
        <v>15</v>
      </c>
      <c r="M212">
        <v>0.96</v>
      </c>
      <c r="N212">
        <v>0</v>
      </c>
      <c r="O212">
        <v>1</v>
      </c>
      <c r="P212">
        <v>0</v>
      </c>
      <c r="Q212">
        <v>1</v>
      </c>
    </row>
    <row r="213" spans="1:17" x14ac:dyDescent="0.35">
      <c r="A213">
        <v>1</v>
      </c>
      <c r="B213">
        <v>0</v>
      </c>
      <c r="C213">
        <v>40</v>
      </c>
      <c r="D213">
        <v>22</v>
      </c>
      <c r="E213">
        <v>1</v>
      </c>
      <c r="F213">
        <v>15</v>
      </c>
      <c r="G213">
        <v>2733800</v>
      </c>
      <c r="H213">
        <v>0</v>
      </c>
      <c r="I213">
        <v>0</v>
      </c>
      <c r="J213">
        <v>0</v>
      </c>
      <c r="K213">
        <v>1</v>
      </c>
      <c r="L213">
        <v>10</v>
      </c>
      <c r="M213">
        <v>0.62</v>
      </c>
      <c r="N213">
        <v>0</v>
      </c>
      <c r="O213">
        <v>0</v>
      </c>
      <c r="P213">
        <v>0</v>
      </c>
      <c r="Q213">
        <v>200000</v>
      </c>
    </row>
    <row r="214" spans="1:17" x14ac:dyDescent="0.35">
      <c r="A214">
        <v>0</v>
      </c>
      <c r="B214">
        <v>0</v>
      </c>
      <c r="C214">
        <v>70</v>
      </c>
      <c r="D214">
        <v>50</v>
      </c>
      <c r="E214">
        <v>1</v>
      </c>
      <c r="F214">
        <v>3</v>
      </c>
      <c r="G214">
        <v>1517900</v>
      </c>
      <c r="H214">
        <v>1</v>
      </c>
      <c r="I214">
        <v>1</v>
      </c>
      <c r="J214">
        <v>1</v>
      </c>
      <c r="K214">
        <v>1</v>
      </c>
      <c r="L214">
        <v>9</v>
      </c>
      <c r="M214">
        <v>0.8</v>
      </c>
      <c r="N214">
        <v>0</v>
      </c>
      <c r="O214">
        <v>1</v>
      </c>
      <c r="P214">
        <v>0</v>
      </c>
      <c r="Q214">
        <v>1</v>
      </c>
    </row>
    <row r="215" spans="1:17" x14ac:dyDescent="0.35">
      <c r="A215">
        <v>1</v>
      </c>
      <c r="B215">
        <v>0</v>
      </c>
      <c r="C215">
        <v>40</v>
      </c>
      <c r="D215">
        <v>22</v>
      </c>
      <c r="E215">
        <v>1</v>
      </c>
      <c r="F215">
        <v>15</v>
      </c>
      <c r="G215">
        <v>125050</v>
      </c>
      <c r="H215">
        <v>0</v>
      </c>
      <c r="I215">
        <v>0</v>
      </c>
      <c r="J215">
        <v>0</v>
      </c>
      <c r="K215">
        <v>0</v>
      </c>
      <c r="L215">
        <v>4</v>
      </c>
      <c r="M215">
        <v>1.4</v>
      </c>
      <c r="N215">
        <v>0</v>
      </c>
      <c r="O215">
        <v>1</v>
      </c>
      <c r="P215">
        <v>0</v>
      </c>
      <c r="Q215">
        <v>1</v>
      </c>
    </row>
    <row r="216" spans="1:17" x14ac:dyDescent="0.35">
      <c r="A216">
        <v>1</v>
      </c>
      <c r="B216">
        <v>0</v>
      </c>
      <c r="C216">
        <v>75</v>
      </c>
      <c r="D216">
        <v>57</v>
      </c>
      <c r="E216">
        <v>0</v>
      </c>
      <c r="F216">
        <v>6</v>
      </c>
      <c r="G216">
        <v>129000</v>
      </c>
      <c r="H216">
        <v>0</v>
      </c>
      <c r="I216">
        <v>0</v>
      </c>
      <c r="J216">
        <v>1</v>
      </c>
      <c r="K216">
        <v>1</v>
      </c>
      <c r="L216">
        <v>4</v>
      </c>
      <c r="M216">
        <v>0.32</v>
      </c>
      <c r="N216">
        <v>0</v>
      </c>
      <c r="O216">
        <v>0</v>
      </c>
      <c r="P216">
        <v>0</v>
      </c>
      <c r="Q216">
        <v>1</v>
      </c>
    </row>
    <row r="217" spans="1:17" x14ac:dyDescent="0.35">
      <c r="A217">
        <v>1</v>
      </c>
      <c r="B217">
        <v>0</v>
      </c>
      <c r="C217">
        <v>51</v>
      </c>
      <c r="D217">
        <v>33</v>
      </c>
      <c r="E217">
        <v>1</v>
      </c>
      <c r="F217">
        <v>12</v>
      </c>
      <c r="G217">
        <v>2514500</v>
      </c>
      <c r="H217">
        <v>0</v>
      </c>
      <c r="I217">
        <v>0</v>
      </c>
      <c r="J217">
        <v>0</v>
      </c>
      <c r="K217">
        <v>0</v>
      </c>
      <c r="L217">
        <v>6</v>
      </c>
      <c r="M217">
        <v>0.04</v>
      </c>
      <c r="N217">
        <v>0</v>
      </c>
      <c r="O217">
        <v>0</v>
      </c>
      <c r="P217">
        <v>0</v>
      </c>
      <c r="Q217">
        <v>1</v>
      </c>
    </row>
    <row r="218" spans="1:17" x14ac:dyDescent="0.35">
      <c r="A218">
        <v>1</v>
      </c>
      <c r="B218">
        <v>1</v>
      </c>
      <c r="C218">
        <v>47</v>
      </c>
      <c r="D218">
        <v>29</v>
      </c>
      <c r="E218">
        <v>1</v>
      </c>
      <c r="F218">
        <v>12</v>
      </c>
      <c r="G218">
        <v>400000</v>
      </c>
      <c r="H218">
        <v>0</v>
      </c>
      <c r="I218">
        <v>0</v>
      </c>
      <c r="J218">
        <v>0</v>
      </c>
      <c r="K218">
        <v>1</v>
      </c>
      <c r="L218">
        <v>10</v>
      </c>
      <c r="M218">
        <v>0.96</v>
      </c>
      <c r="N218">
        <v>0</v>
      </c>
      <c r="O218">
        <v>0</v>
      </c>
      <c r="P218">
        <v>0</v>
      </c>
      <c r="Q218">
        <v>1</v>
      </c>
    </row>
    <row r="219" spans="1:17" x14ac:dyDescent="0.35">
      <c r="A219">
        <v>1</v>
      </c>
      <c r="B219">
        <v>1</v>
      </c>
      <c r="C219">
        <v>54</v>
      </c>
      <c r="D219">
        <v>20</v>
      </c>
      <c r="E219">
        <v>1</v>
      </c>
      <c r="F219">
        <v>10</v>
      </c>
      <c r="G219">
        <v>30000</v>
      </c>
      <c r="H219">
        <v>0</v>
      </c>
      <c r="I219">
        <v>0</v>
      </c>
      <c r="J219">
        <v>0</v>
      </c>
      <c r="K219">
        <v>1</v>
      </c>
      <c r="L219">
        <v>16</v>
      </c>
      <c r="M219">
        <v>0.26</v>
      </c>
      <c r="N219">
        <v>0</v>
      </c>
      <c r="O219">
        <v>1</v>
      </c>
      <c r="P219">
        <v>0</v>
      </c>
      <c r="Q219">
        <v>1</v>
      </c>
    </row>
    <row r="220" spans="1:17" x14ac:dyDescent="0.35">
      <c r="A220">
        <v>1</v>
      </c>
      <c r="B220">
        <v>0</v>
      </c>
      <c r="C220">
        <v>35</v>
      </c>
      <c r="D220">
        <v>17</v>
      </c>
      <c r="E220">
        <v>1</v>
      </c>
      <c r="F220">
        <v>6</v>
      </c>
      <c r="G220">
        <v>359300</v>
      </c>
      <c r="H220">
        <v>0</v>
      </c>
      <c r="I220">
        <v>0</v>
      </c>
      <c r="J220">
        <v>0</v>
      </c>
      <c r="K220">
        <v>1</v>
      </c>
      <c r="L220">
        <v>7</v>
      </c>
      <c r="M220">
        <v>1.0900000000000001</v>
      </c>
      <c r="N220">
        <v>0</v>
      </c>
      <c r="O220">
        <v>0</v>
      </c>
      <c r="P220">
        <v>0</v>
      </c>
      <c r="Q220">
        <v>1</v>
      </c>
    </row>
    <row r="221" spans="1:17" x14ac:dyDescent="0.35">
      <c r="A221">
        <v>1</v>
      </c>
      <c r="B221">
        <v>0</v>
      </c>
      <c r="C221">
        <v>40</v>
      </c>
      <c r="D221">
        <v>22</v>
      </c>
      <c r="E221">
        <v>1</v>
      </c>
      <c r="F221">
        <v>8</v>
      </c>
      <c r="G221">
        <v>159000</v>
      </c>
      <c r="H221">
        <v>0</v>
      </c>
      <c r="I221">
        <v>0</v>
      </c>
      <c r="J221">
        <v>0</v>
      </c>
      <c r="K221">
        <v>1</v>
      </c>
      <c r="L221">
        <v>14</v>
      </c>
      <c r="M221">
        <v>0.27</v>
      </c>
      <c r="N221">
        <v>0</v>
      </c>
      <c r="O221">
        <v>0</v>
      </c>
      <c r="P221">
        <v>0</v>
      </c>
      <c r="Q221">
        <v>1</v>
      </c>
    </row>
    <row r="222" spans="1:17" x14ac:dyDescent="0.35">
      <c r="A222">
        <v>1</v>
      </c>
      <c r="B222">
        <v>0</v>
      </c>
      <c r="C222">
        <v>35</v>
      </c>
      <c r="D222">
        <v>17</v>
      </c>
      <c r="E222">
        <v>1</v>
      </c>
      <c r="F222">
        <v>12</v>
      </c>
      <c r="G222">
        <v>6800</v>
      </c>
      <c r="H222">
        <v>0</v>
      </c>
      <c r="I222">
        <v>0</v>
      </c>
      <c r="J222">
        <v>0</v>
      </c>
      <c r="K222">
        <v>1</v>
      </c>
      <c r="L222">
        <v>7</v>
      </c>
      <c r="M222">
        <v>0.2</v>
      </c>
      <c r="N222">
        <v>0</v>
      </c>
      <c r="O222">
        <v>1</v>
      </c>
      <c r="P222">
        <v>0</v>
      </c>
      <c r="Q222">
        <v>9000</v>
      </c>
    </row>
    <row r="223" spans="1:17" x14ac:dyDescent="0.35">
      <c r="A223">
        <v>1</v>
      </c>
      <c r="B223">
        <v>0</v>
      </c>
      <c r="C223">
        <v>60</v>
      </c>
      <c r="D223">
        <v>42</v>
      </c>
      <c r="E223">
        <v>0</v>
      </c>
      <c r="F223">
        <v>3</v>
      </c>
      <c r="G223">
        <v>25200</v>
      </c>
      <c r="H223">
        <v>0</v>
      </c>
      <c r="I223">
        <v>0</v>
      </c>
      <c r="J223">
        <v>0</v>
      </c>
      <c r="K223">
        <v>0</v>
      </c>
      <c r="L223">
        <v>10</v>
      </c>
      <c r="M223">
        <v>0.8</v>
      </c>
      <c r="N223">
        <v>0</v>
      </c>
      <c r="O223">
        <v>0</v>
      </c>
      <c r="P223">
        <v>0</v>
      </c>
      <c r="Q223">
        <v>1</v>
      </c>
    </row>
    <row r="224" spans="1:17" x14ac:dyDescent="0.35">
      <c r="A224">
        <v>1</v>
      </c>
      <c r="B224">
        <v>0</v>
      </c>
      <c r="C224">
        <v>64</v>
      </c>
      <c r="D224">
        <v>18</v>
      </c>
      <c r="E224">
        <v>0</v>
      </c>
      <c r="F224">
        <v>15</v>
      </c>
      <c r="G224">
        <v>26950</v>
      </c>
      <c r="H224">
        <v>0</v>
      </c>
      <c r="I224">
        <v>0</v>
      </c>
      <c r="J224">
        <v>0</v>
      </c>
      <c r="K224">
        <v>1</v>
      </c>
      <c r="L224">
        <v>10</v>
      </c>
      <c r="M224">
        <v>1.3</v>
      </c>
      <c r="N224">
        <v>0</v>
      </c>
      <c r="O224">
        <v>0</v>
      </c>
      <c r="P224">
        <v>0</v>
      </c>
      <c r="Q224">
        <v>1</v>
      </c>
    </row>
    <row r="225" spans="1:17" x14ac:dyDescent="0.35">
      <c r="A225">
        <v>1</v>
      </c>
      <c r="B225">
        <v>0</v>
      </c>
      <c r="C225">
        <v>56</v>
      </c>
      <c r="D225">
        <v>38</v>
      </c>
      <c r="E225">
        <v>1</v>
      </c>
      <c r="F225">
        <v>6</v>
      </c>
      <c r="G225">
        <v>75000</v>
      </c>
      <c r="H225">
        <v>0</v>
      </c>
      <c r="I225">
        <v>0</v>
      </c>
      <c r="J225">
        <v>0</v>
      </c>
      <c r="K225">
        <v>0</v>
      </c>
      <c r="L225">
        <v>10</v>
      </c>
      <c r="M225">
        <v>0.91</v>
      </c>
      <c r="N225">
        <v>0</v>
      </c>
      <c r="O225">
        <v>0</v>
      </c>
      <c r="P225">
        <v>0</v>
      </c>
      <c r="Q225">
        <v>1</v>
      </c>
    </row>
    <row r="226" spans="1:17" x14ac:dyDescent="0.35">
      <c r="A226">
        <v>1</v>
      </c>
      <c r="B226">
        <v>1</v>
      </c>
      <c r="C226">
        <v>64</v>
      </c>
      <c r="D226">
        <v>46</v>
      </c>
      <c r="E226">
        <v>1</v>
      </c>
      <c r="F226">
        <v>12</v>
      </c>
      <c r="G226">
        <v>1287200</v>
      </c>
      <c r="H226">
        <v>0</v>
      </c>
      <c r="I226">
        <v>0</v>
      </c>
      <c r="J226">
        <v>0</v>
      </c>
      <c r="K226">
        <v>1</v>
      </c>
      <c r="L226">
        <v>9</v>
      </c>
      <c r="M226">
        <v>0.2</v>
      </c>
      <c r="N226">
        <v>0</v>
      </c>
      <c r="O226">
        <v>0</v>
      </c>
      <c r="P226">
        <v>0</v>
      </c>
      <c r="Q226">
        <v>1</v>
      </c>
    </row>
    <row r="227" spans="1:17" x14ac:dyDescent="0.35">
      <c r="A227">
        <v>1</v>
      </c>
      <c r="B227">
        <v>0</v>
      </c>
      <c r="C227">
        <v>39</v>
      </c>
      <c r="D227">
        <v>21</v>
      </c>
      <c r="E227">
        <v>1</v>
      </c>
      <c r="F227">
        <v>12</v>
      </c>
      <c r="G227">
        <v>3268100</v>
      </c>
      <c r="H227">
        <v>0</v>
      </c>
      <c r="I227">
        <v>0</v>
      </c>
      <c r="J227">
        <v>0</v>
      </c>
      <c r="K227">
        <v>0</v>
      </c>
      <c r="L227">
        <v>7</v>
      </c>
      <c r="M227">
        <v>0.51</v>
      </c>
      <c r="N227">
        <v>0</v>
      </c>
      <c r="O227">
        <v>0</v>
      </c>
      <c r="P227">
        <v>0</v>
      </c>
      <c r="Q227">
        <v>1</v>
      </c>
    </row>
    <row r="228" spans="1:17" x14ac:dyDescent="0.35">
      <c r="A228">
        <v>1</v>
      </c>
      <c r="B228">
        <v>1</v>
      </c>
      <c r="C228">
        <v>35</v>
      </c>
      <c r="D228">
        <v>17</v>
      </c>
      <c r="E228">
        <v>1</v>
      </c>
      <c r="F228">
        <v>15</v>
      </c>
      <c r="G228">
        <v>2509200</v>
      </c>
      <c r="H228">
        <v>0</v>
      </c>
      <c r="I228">
        <v>0</v>
      </c>
      <c r="J228">
        <v>0</v>
      </c>
      <c r="K228">
        <v>1</v>
      </c>
      <c r="L228">
        <v>6</v>
      </c>
      <c r="M228">
        <v>0.46</v>
      </c>
      <c r="N228">
        <v>0</v>
      </c>
      <c r="O228">
        <v>0</v>
      </c>
      <c r="P228">
        <v>1</v>
      </c>
      <c r="Q228">
        <v>1</v>
      </c>
    </row>
    <row r="229" spans="1:17" x14ac:dyDescent="0.35">
      <c r="A229">
        <v>1</v>
      </c>
      <c r="B229">
        <v>0</v>
      </c>
      <c r="C229">
        <v>64</v>
      </c>
      <c r="D229">
        <v>28</v>
      </c>
      <c r="E229">
        <v>1</v>
      </c>
      <c r="F229">
        <v>6</v>
      </c>
      <c r="G229">
        <v>1421600</v>
      </c>
      <c r="H229">
        <v>0</v>
      </c>
      <c r="I229">
        <v>0</v>
      </c>
      <c r="J229">
        <v>0</v>
      </c>
      <c r="K229">
        <v>1</v>
      </c>
      <c r="L229">
        <v>8</v>
      </c>
      <c r="M229">
        <v>0.68</v>
      </c>
      <c r="N229">
        <v>0</v>
      </c>
      <c r="O229">
        <v>0</v>
      </c>
      <c r="P229">
        <v>0</v>
      </c>
      <c r="Q229">
        <v>1</v>
      </c>
    </row>
    <row r="230" spans="1:17" x14ac:dyDescent="0.35">
      <c r="A230">
        <v>1</v>
      </c>
      <c r="B230">
        <v>1</v>
      </c>
      <c r="C230">
        <v>68</v>
      </c>
      <c r="D230">
        <v>48</v>
      </c>
      <c r="E230">
        <v>1</v>
      </c>
      <c r="F230">
        <v>12</v>
      </c>
      <c r="G230">
        <v>260100</v>
      </c>
      <c r="H230">
        <v>0</v>
      </c>
      <c r="I230">
        <v>0</v>
      </c>
      <c r="J230">
        <v>0</v>
      </c>
      <c r="K230">
        <v>0</v>
      </c>
      <c r="L230">
        <v>7</v>
      </c>
      <c r="M230">
        <v>0.8</v>
      </c>
      <c r="N230">
        <v>0</v>
      </c>
      <c r="O230">
        <v>0</v>
      </c>
      <c r="P230">
        <v>1</v>
      </c>
      <c r="Q230">
        <v>1</v>
      </c>
    </row>
    <row r="231" spans="1:17" x14ac:dyDescent="0.35">
      <c r="A231">
        <v>1</v>
      </c>
      <c r="B231">
        <v>1</v>
      </c>
      <c r="C231">
        <v>34</v>
      </c>
      <c r="D231">
        <v>16</v>
      </c>
      <c r="E231">
        <v>1</v>
      </c>
      <c r="F231">
        <v>12</v>
      </c>
      <c r="G231">
        <v>69200</v>
      </c>
      <c r="H231">
        <v>0</v>
      </c>
      <c r="I231">
        <v>0</v>
      </c>
      <c r="J231">
        <v>0</v>
      </c>
      <c r="K231">
        <v>1</v>
      </c>
      <c r="L231">
        <v>5</v>
      </c>
      <c r="M231">
        <v>0.2</v>
      </c>
      <c r="N231">
        <v>0</v>
      </c>
      <c r="O231">
        <v>0</v>
      </c>
      <c r="P231">
        <v>0</v>
      </c>
      <c r="Q231">
        <v>1</v>
      </c>
    </row>
    <row r="232" spans="1:17" x14ac:dyDescent="0.35">
      <c r="A232">
        <v>1</v>
      </c>
      <c r="B232">
        <v>1</v>
      </c>
      <c r="C232">
        <v>45</v>
      </c>
      <c r="D232">
        <v>27</v>
      </c>
      <c r="E232">
        <v>1</v>
      </c>
      <c r="F232">
        <v>6</v>
      </c>
      <c r="G232">
        <v>2041100</v>
      </c>
      <c r="H232">
        <v>0</v>
      </c>
      <c r="I232">
        <v>0</v>
      </c>
      <c r="J232">
        <v>0</v>
      </c>
      <c r="K232">
        <v>1</v>
      </c>
      <c r="L232">
        <v>10</v>
      </c>
      <c r="M232">
        <v>1.06</v>
      </c>
      <c r="N232">
        <v>0</v>
      </c>
      <c r="O232">
        <v>0</v>
      </c>
      <c r="P232">
        <v>0</v>
      </c>
      <c r="Q232">
        <v>1</v>
      </c>
    </row>
    <row r="233" spans="1:17" x14ac:dyDescent="0.35">
      <c r="A233">
        <v>1</v>
      </c>
      <c r="B233">
        <v>0</v>
      </c>
      <c r="C233">
        <v>33</v>
      </c>
      <c r="D233">
        <v>15</v>
      </c>
      <c r="E233">
        <v>1</v>
      </c>
      <c r="F233">
        <v>17</v>
      </c>
      <c r="G233">
        <v>3627000</v>
      </c>
      <c r="H233">
        <v>0</v>
      </c>
      <c r="I233">
        <v>0</v>
      </c>
      <c r="J233">
        <v>0</v>
      </c>
      <c r="K233">
        <v>1</v>
      </c>
      <c r="L233">
        <v>5</v>
      </c>
      <c r="M233">
        <v>0.43</v>
      </c>
      <c r="N233">
        <v>0</v>
      </c>
      <c r="O233">
        <v>0</v>
      </c>
      <c r="P233">
        <v>0</v>
      </c>
      <c r="Q233">
        <v>1</v>
      </c>
    </row>
    <row r="234" spans="1:17" x14ac:dyDescent="0.35">
      <c r="A234">
        <v>1</v>
      </c>
      <c r="B234">
        <v>0</v>
      </c>
      <c r="C234">
        <v>56</v>
      </c>
      <c r="D234">
        <v>24</v>
      </c>
      <c r="E234">
        <v>1</v>
      </c>
      <c r="F234">
        <v>6</v>
      </c>
      <c r="G234">
        <v>1201580</v>
      </c>
      <c r="H234">
        <v>0</v>
      </c>
      <c r="I234">
        <v>0</v>
      </c>
      <c r="J234">
        <v>0</v>
      </c>
      <c r="K234">
        <v>1</v>
      </c>
      <c r="L234">
        <v>15</v>
      </c>
      <c r="M234">
        <v>1.52</v>
      </c>
      <c r="N234">
        <v>0</v>
      </c>
      <c r="O234">
        <v>0</v>
      </c>
      <c r="P234">
        <v>1</v>
      </c>
      <c r="Q234">
        <v>1</v>
      </c>
    </row>
    <row r="235" spans="1:17" x14ac:dyDescent="0.35">
      <c r="A235">
        <v>1</v>
      </c>
      <c r="B235">
        <v>0</v>
      </c>
      <c r="C235">
        <v>55</v>
      </c>
      <c r="D235">
        <v>37</v>
      </c>
      <c r="E235">
        <v>1</v>
      </c>
      <c r="F235">
        <v>0</v>
      </c>
      <c r="G235">
        <v>122400</v>
      </c>
      <c r="H235">
        <v>0</v>
      </c>
      <c r="I235">
        <v>0</v>
      </c>
      <c r="J235">
        <v>0</v>
      </c>
      <c r="K235">
        <v>1</v>
      </c>
      <c r="L235">
        <v>12</v>
      </c>
      <c r="M235">
        <v>0.48</v>
      </c>
      <c r="N235">
        <v>0</v>
      </c>
      <c r="O235">
        <v>0</v>
      </c>
      <c r="P235">
        <v>1</v>
      </c>
      <c r="Q235">
        <v>1</v>
      </c>
    </row>
    <row r="236" spans="1:17" x14ac:dyDescent="0.35">
      <c r="A236">
        <v>0</v>
      </c>
      <c r="B236">
        <v>0</v>
      </c>
      <c r="C236">
        <v>40</v>
      </c>
      <c r="D236">
        <v>22</v>
      </c>
      <c r="E236">
        <v>1</v>
      </c>
      <c r="F236">
        <v>8</v>
      </c>
      <c r="G236">
        <v>1332700</v>
      </c>
      <c r="H236">
        <v>3</v>
      </c>
      <c r="I236">
        <v>1</v>
      </c>
      <c r="J236">
        <v>0</v>
      </c>
      <c r="K236">
        <v>1</v>
      </c>
      <c r="L236">
        <v>7</v>
      </c>
      <c r="M236">
        <v>0.98</v>
      </c>
      <c r="N236">
        <v>0</v>
      </c>
      <c r="O236">
        <v>0</v>
      </c>
      <c r="P236">
        <v>1</v>
      </c>
      <c r="Q236">
        <v>1</v>
      </c>
    </row>
    <row r="237" spans="1:17" x14ac:dyDescent="0.35">
      <c r="A237">
        <v>1</v>
      </c>
      <c r="B237">
        <v>0</v>
      </c>
      <c r="C237">
        <v>56</v>
      </c>
      <c r="D237">
        <v>20</v>
      </c>
      <c r="E237">
        <v>1</v>
      </c>
      <c r="F237">
        <v>6</v>
      </c>
      <c r="G237">
        <v>911370</v>
      </c>
      <c r="H237">
        <v>0</v>
      </c>
      <c r="I237">
        <v>0</v>
      </c>
      <c r="J237">
        <v>0</v>
      </c>
      <c r="K237">
        <v>1</v>
      </c>
      <c r="L237">
        <v>8</v>
      </c>
      <c r="M237">
        <v>0.28000000000000003</v>
      </c>
      <c r="N237">
        <v>0</v>
      </c>
      <c r="O237">
        <v>0</v>
      </c>
      <c r="P237">
        <v>0</v>
      </c>
      <c r="Q237">
        <v>1</v>
      </c>
    </row>
    <row r="238" spans="1:17" x14ac:dyDescent="0.35">
      <c r="A238">
        <v>1</v>
      </c>
      <c r="B238">
        <v>0</v>
      </c>
      <c r="C238">
        <v>39</v>
      </c>
      <c r="D238">
        <v>21</v>
      </c>
      <c r="E238">
        <v>1</v>
      </c>
      <c r="F238">
        <v>15</v>
      </c>
      <c r="G238">
        <v>1238100</v>
      </c>
      <c r="H238">
        <v>0</v>
      </c>
      <c r="I238">
        <v>0</v>
      </c>
      <c r="J238">
        <v>1</v>
      </c>
      <c r="K238">
        <v>1</v>
      </c>
      <c r="L238">
        <v>5</v>
      </c>
      <c r="M238">
        <v>0.6</v>
      </c>
      <c r="N238">
        <v>0</v>
      </c>
      <c r="O238">
        <v>1</v>
      </c>
      <c r="P238">
        <v>0</v>
      </c>
      <c r="Q238">
        <v>1</v>
      </c>
    </row>
    <row r="239" spans="1:17" x14ac:dyDescent="0.35">
      <c r="A239">
        <v>1</v>
      </c>
      <c r="B239">
        <v>0</v>
      </c>
      <c r="C239">
        <v>55</v>
      </c>
      <c r="D239">
        <v>37</v>
      </c>
      <c r="E239">
        <v>1</v>
      </c>
      <c r="F239">
        <v>12</v>
      </c>
      <c r="G239">
        <v>188000</v>
      </c>
      <c r="H239">
        <v>0</v>
      </c>
      <c r="I239">
        <v>0</v>
      </c>
      <c r="J239">
        <v>0</v>
      </c>
      <c r="K239">
        <v>1</v>
      </c>
      <c r="L239">
        <v>7</v>
      </c>
      <c r="M239">
        <v>0.4</v>
      </c>
      <c r="N239">
        <v>0</v>
      </c>
      <c r="O239">
        <v>0</v>
      </c>
      <c r="P239">
        <v>1</v>
      </c>
      <c r="Q239">
        <v>1</v>
      </c>
    </row>
    <row r="240" spans="1:17" x14ac:dyDescent="0.35">
      <c r="A240">
        <v>1</v>
      </c>
      <c r="B240">
        <v>0</v>
      </c>
      <c r="C240">
        <v>60</v>
      </c>
      <c r="D240">
        <v>14</v>
      </c>
      <c r="E240">
        <v>1</v>
      </c>
      <c r="F240">
        <v>12</v>
      </c>
      <c r="G240">
        <v>2069800</v>
      </c>
      <c r="H240">
        <v>0</v>
      </c>
      <c r="I240">
        <v>0</v>
      </c>
      <c r="J240">
        <v>0</v>
      </c>
      <c r="K240">
        <v>1</v>
      </c>
      <c r="L240">
        <v>4</v>
      </c>
      <c r="M240">
        <v>0.22</v>
      </c>
      <c r="N240">
        <v>0</v>
      </c>
      <c r="O240">
        <v>0</v>
      </c>
      <c r="P240">
        <v>0</v>
      </c>
      <c r="Q240">
        <v>1</v>
      </c>
    </row>
    <row r="241" spans="1:17" x14ac:dyDescent="0.35">
      <c r="A241">
        <v>1</v>
      </c>
      <c r="B241">
        <v>0</v>
      </c>
      <c r="C241">
        <v>32</v>
      </c>
      <c r="D241">
        <v>14</v>
      </c>
      <c r="E241">
        <v>1</v>
      </c>
      <c r="F241">
        <v>6</v>
      </c>
      <c r="G241">
        <v>137100</v>
      </c>
      <c r="H241">
        <v>0</v>
      </c>
      <c r="I241">
        <v>0</v>
      </c>
      <c r="J241">
        <v>0</v>
      </c>
      <c r="K241">
        <v>1</v>
      </c>
      <c r="L241">
        <v>7</v>
      </c>
      <c r="M241">
        <v>0.36</v>
      </c>
      <c r="N241">
        <v>0</v>
      </c>
      <c r="O241">
        <v>1</v>
      </c>
      <c r="P241">
        <v>0</v>
      </c>
      <c r="Q241">
        <v>1</v>
      </c>
    </row>
    <row r="242" spans="1:17" x14ac:dyDescent="0.35">
      <c r="A242">
        <v>1</v>
      </c>
      <c r="B242">
        <v>0</v>
      </c>
      <c r="C242">
        <v>55</v>
      </c>
      <c r="D242">
        <v>37</v>
      </c>
      <c r="E242">
        <v>1</v>
      </c>
      <c r="F242">
        <v>0</v>
      </c>
      <c r="G242">
        <v>1766200</v>
      </c>
      <c r="H242">
        <v>0</v>
      </c>
      <c r="I242">
        <v>0</v>
      </c>
      <c r="J242">
        <v>0</v>
      </c>
      <c r="K242">
        <v>1</v>
      </c>
      <c r="L242">
        <v>5</v>
      </c>
      <c r="M242">
        <v>0.66</v>
      </c>
      <c r="N242">
        <v>0</v>
      </c>
      <c r="O242">
        <v>1</v>
      </c>
      <c r="P242">
        <v>0</v>
      </c>
      <c r="Q242">
        <v>1</v>
      </c>
    </row>
    <row r="243" spans="1:17" x14ac:dyDescent="0.35">
      <c r="A243">
        <v>0</v>
      </c>
      <c r="B243">
        <v>0</v>
      </c>
      <c r="C243">
        <v>57</v>
      </c>
      <c r="D243">
        <v>18</v>
      </c>
      <c r="E243">
        <v>1</v>
      </c>
      <c r="F243">
        <v>12</v>
      </c>
      <c r="G243">
        <v>2054600</v>
      </c>
      <c r="H243">
        <v>3</v>
      </c>
      <c r="I243">
        <v>1</v>
      </c>
      <c r="J243">
        <v>0</v>
      </c>
      <c r="K243">
        <v>1</v>
      </c>
      <c r="L243">
        <v>8</v>
      </c>
      <c r="M243">
        <v>0.6</v>
      </c>
      <c r="N243">
        <v>1</v>
      </c>
      <c r="O243">
        <v>1</v>
      </c>
      <c r="P243">
        <v>0</v>
      </c>
      <c r="Q243">
        <v>1</v>
      </c>
    </row>
    <row r="244" spans="1:17" x14ac:dyDescent="0.35">
      <c r="A244">
        <v>1</v>
      </c>
      <c r="B244">
        <v>1</v>
      </c>
      <c r="C244">
        <v>77</v>
      </c>
      <c r="D244">
        <v>52</v>
      </c>
      <c r="E244">
        <v>0</v>
      </c>
      <c r="F244">
        <v>2</v>
      </c>
      <c r="G244">
        <v>1632100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1</v>
      </c>
    </row>
    <row r="245" spans="1:17" x14ac:dyDescent="0.35">
      <c r="A245">
        <v>1</v>
      </c>
      <c r="B245">
        <v>1</v>
      </c>
      <c r="C245">
        <v>45</v>
      </c>
      <c r="D245">
        <v>27</v>
      </c>
      <c r="E245">
        <v>1</v>
      </c>
      <c r="F245">
        <v>15</v>
      </c>
      <c r="G245">
        <v>55700</v>
      </c>
      <c r="H245">
        <v>0</v>
      </c>
      <c r="I245">
        <v>0</v>
      </c>
      <c r="J245">
        <v>1</v>
      </c>
      <c r="K245">
        <v>1</v>
      </c>
      <c r="L245">
        <v>7</v>
      </c>
      <c r="M245">
        <v>1.4</v>
      </c>
      <c r="N245">
        <v>0</v>
      </c>
      <c r="O245">
        <v>1</v>
      </c>
      <c r="P245">
        <v>1</v>
      </c>
      <c r="Q245">
        <v>45000</v>
      </c>
    </row>
    <row r="246" spans="1:17" x14ac:dyDescent="0.35">
      <c r="A246">
        <v>1</v>
      </c>
      <c r="B246">
        <v>0</v>
      </c>
      <c r="C246">
        <v>56</v>
      </c>
      <c r="D246">
        <v>38</v>
      </c>
      <c r="E246">
        <v>1</v>
      </c>
      <c r="F246">
        <v>6</v>
      </c>
      <c r="G246">
        <v>1013550</v>
      </c>
      <c r="H246">
        <v>0</v>
      </c>
      <c r="I246">
        <v>0</v>
      </c>
      <c r="J246">
        <v>0</v>
      </c>
      <c r="K246">
        <v>1</v>
      </c>
      <c r="L246">
        <v>11</v>
      </c>
      <c r="M246">
        <v>0.39</v>
      </c>
      <c r="N246">
        <v>0</v>
      </c>
      <c r="O246">
        <v>1</v>
      </c>
      <c r="P246">
        <v>1</v>
      </c>
      <c r="Q246">
        <v>1</v>
      </c>
    </row>
    <row r="247" spans="1:17" x14ac:dyDescent="0.35">
      <c r="A247">
        <v>0</v>
      </c>
      <c r="B247">
        <v>0</v>
      </c>
      <c r="C247">
        <v>40</v>
      </c>
      <c r="D247">
        <v>22</v>
      </c>
      <c r="E247">
        <v>1</v>
      </c>
      <c r="F247">
        <v>15</v>
      </c>
      <c r="G247">
        <v>3009878</v>
      </c>
      <c r="H247">
        <v>3</v>
      </c>
      <c r="I247">
        <v>1</v>
      </c>
      <c r="J247">
        <v>0</v>
      </c>
      <c r="K247">
        <v>1</v>
      </c>
      <c r="L247">
        <v>4</v>
      </c>
      <c r="M247">
        <v>0.6</v>
      </c>
      <c r="N247">
        <v>0</v>
      </c>
      <c r="O247">
        <v>0</v>
      </c>
      <c r="P247">
        <v>0</v>
      </c>
      <c r="Q247">
        <v>1</v>
      </c>
    </row>
    <row r="248" spans="1:17" x14ac:dyDescent="0.35">
      <c r="A248">
        <v>1</v>
      </c>
      <c r="B248">
        <v>0</v>
      </c>
      <c r="C248">
        <v>47</v>
      </c>
      <c r="D248">
        <v>29</v>
      </c>
      <c r="E248">
        <v>1</v>
      </c>
      <c r="F248">
        <v>4</v>
      </c>
      <c r="G248">
        <v>2583850</v>
      </c>
      <c r="H248">
        <v>0</v>
      </c>
      <c r="I248">
        <v>0</v>
      </c>
      <c r="J248">
        <v>0</v>
      </c>
      <c r="K248">
        <v>1</v>
      </c>
      <c r="L248">
        <v>8</v>
      </c>
      <c r="M248">
        <v>0.26</v>
      </c>
      <c r="N248">
        <v>0</v>
      </c>
      <c r="O248">
        <v>0</v>
      </c>
      <c r="P248">
        <v>1</v>
      </c>
      <c r="Q248">
        <v>1</v>
      </c>
    </row>
    <row r="249" spans="1:17" x14ac:dyDescent="0.35">
      <c r="A249">
        <v>0</v>
      </c>
      <c r="B249">
        <v>0</v>
      </c>
      <c r="C249">
        <v>32</v>
      </c>
      <c r="D249">
        <v>14</v>
      </c>
      <c r="E249">
        <v>1</v>
      </c>
      <c r="F249">
        <v>8</v>
      </c>
      <c r="G249">
        <v>2000000</v>
      </c>
      <c r="H249">
        <v>1</v>
      </c>
      <c r="I249">
        <v>1</v>
      </c>
      <c r="J249">
        <v>1</v>
      </c>
      <c r="K249">
        <v>0</v>
      </c>
      <c r="L249">
        <v>7</v>
      </c>
      <c r="M249">
        <v>0.6</v>
      </c>
      <c r="N249">
        <v>0</v>
      </c>
      <c r="O249">
        <v>1</v>
      </c>
      <c r="P249">
        <v>0</v>
      </c>
      <c r="Q249">
        <v>1</v>
      </c>
    </row>
    <row r="250" spans="1:17" x14ac:dyDescent="0.35">
      <c r="A250">
        <v>1</v>
      </c>
      <c r="B250">
        <v>0</v>
      </c>
      <c r="C250">
        <v>43</v>
      </c>
      <c r="D250">
        <v>25</v>
      </c>
      <c r="E250">
        <v>0</v>
      </c>
      <c r="F250">
        <v>8</v>
      </c>
      <c r="G250">
        <v>2351500</v>
      </c>
      <c r="H250">
        <v>0</v>
      </c>
      <c r="I250">
        <v>0</v>
      </c>
      <c r="J250">
        <v>0</v>
      </c>
      <c r="K250">
        <v>1</v>
      </c>
      <c r="L250">
        <v>6</v>
      </c>
      <c r="M250">
        <v>0.8</v>
      </c>
      <c r="N250">
        <v>0</v>
      </c>
      <c r="O250">
        <v>0</v>
      </c>
      <c r="P250">
        <v>1</v>
      </c>
      <c r="Q250">
        <v>300000</v>
      </c>
    </row>
    <row r="251" spans="1:17" x14ac:dyDescent="0.35">
      <c r="A251">
        <v>1</v>
      </c>
      <c r="B251">
        <v>0</v>
      </c>
      <c r="C251">
        <v>34</v>
      </c>
      <c r="D251">
        <v>16</v>
      </c>
      <c r="E251">
        <v>1</v>
      </c>
      <c r="F251">
        <v>15</v>
      </c>
      <c r="G251">
        <v>88600</v>
      </c>
      <c r="H251">
        <v>0</v>
      </c>
      <c r="I251">
        <v>0</v>
      </c>
      <c r="J251">
        <v>1</v>
      </c>
      <c r="K251">
        <v>1</v>
      </c>
      <c r="L251">
        <v>8</v>
      </c>
      <c r="M251">
        <v>0.9</v>
      </c>
      <c r="N251">
        <v>0</v>
      </c>
      <c r="O251">
        <v>1</v>
      </c>
      <c r="P251">
        <v>0</v>
      </c>
      <c r="Q251">
        <v>1</v>
      </c>
    </row>
    <row r="252" spans="1:17" x14ac:dyDescent="0.35">
      <c r="A252">
        <v>1</v>
      </c>
      <c r="B252">
        <v>0</v>
      </c>
      <c r="C252">
        <v>55</v>
      </c>
      <c r="D252">
        <v>21</v>
      </c>
      <c r="E252">
        <v>1</v>
      </c>
      <c r="F252">
        <v>3</v>
      </c>
      <c r="G252">
        <v>2372000</v>
      </c>
      <c r="H252">
        <v>0</v>
      </c>
      <c r="I252">
        <v>0</v>
      </c>
      <c r="J252">
        <v>0</v>
      </c>
      <c r="K252">
        <v>1</v>
      </c>
      <c r="L252">
        <v>10</v>
      </c>
      <c r="M252">
        <v>0.18</v>
      </c>
      <c r="N252">
        <v>0</v>
      </c>
      <c r="O252">
        <v>1</v>
      </c>
      <c r="P252">
        <v>1</v>
      </c>
      <c r="Q252">
        <v>50000</v>
      </c>
    </row>
    <row r="253" spans="1:17" x14ac:dyDescent="0.35">
      <c r="A253">
        <v>1</v>
      </c>
      <c r="B253">
        <v>0</v>
      </c>
      <c r="C253">
        <v>45</v>
      </c>
      <c r="D253">
        <v>27</v>
      </c>
      <c r="E253">
        <v>1</v>
      </c>
      <c r="F253">
        <v>15</v>
      </c>
      <c r="G253">
        <v>7000</v>
      </c>
      <c r="H253">
        <v>0</v>
      </c>
      <c r="I253">
        <v>0</v>
      </c>
      <c r="J253">
        <v>0</v>
      </c>
      <c r="K253">
        <v>1</v>
      </c>
      <c r="L253">
        <v>4</v>
      </c>
      <c r="M253">
        <v>0.6</v>
      </c>
      <c r="N253">
        <v>0</v>
      </c>
      <c r="O253">
        <v>0</v>
      </c>
      <c r="P253">
        <v>1</v>
      </c>
      <c r="Q253">
        <v>1</v>
      </c>
    </row>
    <row r="254" spans="1:17" x14ac:dyDescent="0.35">
      <c r="A254">
        <v>1</v>
      </c>
      <c r="B254">
        <v>0</v>
      </c>
      <c r="C254">
        <v>58</v>
      </c>
      <c r="D254">
        <v>40</v>
      </c>
      <c r="E254">
        <v>0</v>
      </c>
      <c r="F254">
        <v>6</v>
      </c>
      <c r="G254">
        <v>515700</v>
      </c>
      <c r="H254">
        <v>0</v>
      </c>
      <c r="I254">
        <v>0</v>
      </c>
      <c r="J254">
        <v>0</v>
      </c>
      <c r="K254">
        <v>1</v>
      </c>
      <c r="L254">
        <v>5</v>
      </c>
      <c r="M254">
        <v>0.04</v>
      </c>
      <c r="N254">
        <v>0</v>
      </c>
      <c r="O254">
        <v>1</v>
      </c>
      <c r="P254">
        <v>1</v>
      </c>
      <c r="Q254">
        <v>1</v>
      </c>
    </row>
    <row r="255" spans="1:17" x14ac:dyDescent="0.35">
      <c r="A255">
        <v>1</v>
      </c>
      <c r="B255">
        <v>0</v>
      </c>
      <c r="C255">
        <v>50</v>
      </c>
      <c r="D255">
        <v>32</v>
      </c>
      <c r="E255">
        <v>1</v>
      </c>
      <c r="F255">
        <v>17</v>
      </c>
      <c r="G255">
        <v>981000</v>
      </c>
      <c r="H255">
        <v>0</v>
      </c>
      <c r="I255">
        <v>0</v>
      </c>
      <c r="J255">
        <v>0</v>
      </c>
      <c r="K255">
        <v>0</v>
      </c>
      <c r="L255">
        <v>5</v>
      </c>
      <c r="M255">
        <v>0.72</v>
      </c>
      <c r="N255">
        <v>0</v>
      </c>
      <c r="O255">
        <v>0</v>
      </c>
      <c r="P255">
        <v>0</v>
      </c>
      <c r="Q255">
        <v>1</v>
      </c>
    </row>
    <row r="256" spans="1:17" x14ac:dyDescent="0.35">
      <c r="A256">
        <v>0</v>
      </c>
      <c r="B256">
        <v>0</v>
      </c>
      <c r="C256">
        <v>42</v>
      </c>
      <c r="D256">
        <v>24</v>
      </c>
      <c r="E256">
        <v>1</v>
      </c>
      <c r="F256">
        <v>8</v>
      </c>
      <c r="G256">
        <v>83000</v>
      </c>
      <c r="H256">
        <v>1</v>
      </c>
      <c r="I256">
        <v>1</v>
      </c>
      <c r="J256">
        <v>0</v>
      </c>
      <c r="K256">
        <v>1</v>
      </c>
      <c r="L256">
        <v>4</v>
      </c>
      <c r="M256">
        <v>0.26</v>
      </c>
      <c r="N256">
        <v>0</v>
      </c>
      <c r="O256">
        <v>0</v>
      </c>
      <c r="P256">
        <v>0</v>
      </c>
      <c r="Q256">
        <v>1</v>
      </c>
    </row>
    <row r="257" spans="1:17" x14ac:dyDescent="0.35">
      <c r="A257">
        <v>0</v>
      </c>
      <c r="B257">
        <v>1</v>
      </c>
      <c r="C257">
        <v>50</v>
      </c>
      <c r="D257">
        <v>12</v>
      </c>
      <c r="E257">
        <v>1</v>
      </c>
      <c r="F257">
        <v>6</v>
      </c>
      <c r="G257">
        <v>540300</v>
      </c>
      <c r="H257">
        <v>3</v>
      </c>
      <c r="I257">
        <v>1</v>
      </c>
      <c r="J257">
        <v>0</v>
      </c>
      <c r="K257">
        <v>1</v>
      </c>
      <c r="L257">
        <v>10</v>
      </c>
      <c r="M257">
        <v>0.38</v>
      </c>
      <c r="N257">
        <v>0</v>
      </c>
      <c r="O257">
        <v>0</v>
      </c>
      <c r="P257">
        <v>0</v>
      </c>
      <c r="Q257">
        <v>1</v>
      </c>
    </row>
    <row r="258" spans="1:17" x14ac:dyDescent="0.35">
      <c r="A258">
        <v>1</v>
      </c>
      <c r="B258">
        <v>0</v>
      </c>
      <c r="C258">
        <v>56</v>
      </c>
      <c r="D258">
        <v>34</v>
      </c>
      <c r="E258">
        <v>1</v>
      </c>
      <c r="F258">
        <v>15</v>
      </c>
      <c r="G258">
        <v>2757300</v>
      </c>
      <c r="H258">
        <v>0</v>
      </c>
      <c r="I258">
        <v>0</v>
      </c>
      <c r="J258">
        <v>0</v>
      </c>
      <c r="K258">
        <v>1</v>
      </c>
      <c r="L258">
        <v>8</v>
      </c>
      <c r="M258">
        <v>0.54</v>
      </c>
      <c r="N258">
        <v>0</v>
      </c>
      <c r="O258">
        <v>0</v>
      </c>
      <c r="P258">
        <v>1</v>
      </c>
      <c r="Q258">
        <v>1</v>
      </c>
    </row>
    <row r="259" spans="1:17" x14ac:dyDescent="0.35">
      <c r="A259">
        <v>1</v>
      </c>
      <c r="B259">
        <v>0</v>
      </c>
      <c r="C259">
        <v>26</v>
      </c>
      <c r="D259">
        <v>8</v>
      </c>
      <c r="E259">
        <v>1</v>
      </c>
      <c r="F259">
        <v>15</v>
      </c>
      <c r="G259">
        <v>128700</v>
      </c>
      <c r="H259">
        <v>0</v>
      </c>
      <c r="I259">
        <v>0</v>
      </c>
      <c r="J259">
        <v>0</v>
      </c>
      <c r="K259">
        <v>0</v>
      </c>
      <c r="L259">
        <v>4</v>
      </c>
      <c r="M259">
        <v>1.2</v>
      </c>
      <c r="N259">
        <v>0</v>
      </c>
      <c r="O259">
        <v>1</v>
      </c>
      <c r="P259">
        <v>0</v>
      </c>
      <c r="Q259">
        <v>1</v>
      </c>
    </row>
    <row r="260" spans="1:17" x14ac:dyDescent="0.35">
      <c r="A260">
        <v>1</v>
      </c>
      <c r="B260">
        <v>0</v>
      </c>
      <c r="C260">
        <v>65</v>
      </c>
      <c r="D260">
        <v>45</v>
      </c>
      <c r="E260">
        <v>1</v>
      </c>
      <c r="F260">
        <v>12</v>
      </c>
      <c r="G260">
        <v>539580</v>
      </c>
      <c r="H260">
        <v>0</v>
      </c>
      <c r="I260">
        <v>0</v>
      </c>
      <c r="J260">
        <v>0</v>
      </c>
      <c r="K260">
        <v>1</v>
      </c>
      <c r="L260">
        <v>11</v>
      </c>
      <c r="M260">
        <v>0.6</v>
      </c>
      <c r="N260">
        <v>0</v>
      </c>
      <c r="O260">
        <v>1</v>
      </c>
      <c r="P260">
        <v>0</v>
      </c>
      <c r="Q260">
        <v>1</v>
      </c>
    </row>
    <row r="261" spans="1:17" x14ac:dyDescent="0.35">
      <c r="A261">
        <v>1</v>
      </c>
      <c r="B261">
        <v>0</v>
      </c>
      <c r="C261">
        <v>58</v>
      </c>
      <c r="D261">
        <v>40</v>
      </c>
      <c r="E261">
        <v>1</v>
      </c>
      <c r="F261">
        <v>8</v>
      </c>
      <c r="G261">
        <v>2113800</v>
      </c>
      <c r="H261">
        <v>0</v>
      </c>
      <c r="I261">
        <v>0</v>
      </c>
      <c r="J261">
        <v>0</v>
      </c>
      <c r="K261">
        <v>1</v>
      </c>
      <c r="L261">
        <v>7</v>
      </c>
      <c r="M261">
        <v>0.44</v>
      </c>
      <c r="N261">
        <v>0</v>
      </c>
      <c r="O261">
        <v>0</v>
      </c>
      <c r="P261">
        <v>0</v>
      </c>
      <c r="Q261">
        <v>1</v>
      </c>
    </row>
    <row r="262" spans="1:17" x14ac:dyDescent="0.35">
      <c r="A262">
        <v>1</v>
      </c>
      <c r="B262">
        <v>0</v>
      </c>
      <c r="C262">
        <v>25</v>
      </c>
      <c r="D262">
        <v>7</v>
      </c>
      <c r="E262">
        <v>1</v>
      </c>
      <c r="F262">
        <v>12</v>
      </c>
      <c r="G262">
        <v>82600</v>
      </c>
      <c r="H262">
        <v>0</v>
      </c>
      <c r="I262">
        <v>0</v>
      </c>
      <c r="J262">
        <v>0</v>
      </c>
      <c r="K262">
        <v>1</v>
      </c>
      <c r="L262">
        <v>5</v>
      </c>
      <c r="M262">
        <v>0.72</v>
      </c>
      <c r="N262">
        <v>0</v>
      </c>
      <c r="O262">
        <v>0</v>
      </c>
      <c r="P262">
        <v>0</v>
      </c>
      <c r="Q262">
        <v>1</v>
      </c>
    </row>
    <row r="263" spans="1:17" x14ac:dyDescent="0.35">
      <c r="A263">
        <v>1</v>
      </c>
      <c r="B263">
        <v>1</v>
      </c>
      <c r="C263">
        <v>50</v>
      </c>
      <c r="D263">
        <v>32</v>
      </c>
      <c r="E263">
        <v>1</v>
      </c>
      <c r="F263">
        <v>6</v>
      </c>
      <c r="G263">
        <v>67750</v>
      </c>
      <c r="H263">
        <v>0</v>
      </c>
      <c r="I263">
        <v>0</v>
      </c>
      <c r="J263">
        <v>0</v>
      </c>
      <c r="K263">
        <v>1</v>
      </c>
      <c r="L263">
        <v>5</v>
      </c>
      <c r="M263">
        <v>0.66</v>
      </c>
      <c r="N263">
        <v>0</v>
      </c>
      <c r="O263">
        <v>0</v>
      </c>
      <c r="P263">
        <v>0</v>
      </c>
      <c r="Q263">
        <v>1</v>
      </c>
    </row>
    <row r="264" spans="1:17" x14ac:dyDescent="0.35">
      <c r="A264">
        <v>1</v>
      </c>
      <c r="B264">
        <v>1</v>
      </c>
      <c r="C264">
        <v>38</v>
      </c>
      <c r="D264">
        <v>20</v>
      </c>
      <c r="E264">
        <v>1</v>
      </c>
      <c r="F264">
        <v>6</v>
      </c>
      <c r="G264">
        <v>259100</v>
      </c>
      <c r="H264">
        <v>0</v>
      </c>
      <c r="I264">
        <v>0</v>
      </c>
      <c r="J264">
        <v>0</v>
      </c>
      <c r="K264">
        <v>1</v>
      </c>
      <c r="L264">
        <v>10</v>
      </c>
      <c r="M264">
        <v>0.94</v>
      </c>
      <c r="N264">
        <v>0</v>
      </c>
      <c r="O264">
        <v>0</v>
      </c>
      <c r="P264">
        <v>0</v>
      </c>
      <c r="Q264">
        <v>1</v>
      </c>
    </row>
    <row r="265" spans="1:17" x14ac:dyDescent="0.35">
      <c r="A265">
        <v>1</v>
      </c>
      <c r="B265">
        <v>1</v>
      </c>
      <c r="C265">
        <v>49</v>
      </c>
      <c r="D265">
        <v>17</v>
      </c>
      <c r="E265">
        <v>1</v>
      </c>
      <c r="F265">
        <v>7</v>
      </c>
      <c r="G265">
        <v>271000</v>
      </c>
      <c r="H265">
        <v>0</v>
      </c>
      <c r="I265">
        <v>0</v>
      </c>
      <c r="J265">
        <v>0</v>
      </c>
      <c r="K265">
        <v>1</v>
      </c>
      <c r="L265">
        <v>7</v>
      </c>
      <c r="M265">
        <v>0.34</v>
      </c>
      <c r="N265">
        <v>0</v>
      </c>
      <c r="O265">
        <v>0</v>
      </c>
      <c r="P265">
        <v>0</v>
      </c>
      <c r="Q265">
        <v>1</v>
      </c>
    </row>
    <row r="266" spans="1:17" x14ac:dyDescent="0.35">
      <c r="A266">
        <v>0</v>
      </c>
      <c r="B266">
        <v>0</v>
      </c>
      <c r="C266">
        <v>79</v>
      </c>
      <c r="D266">
        <v>58</v>
      </c>
      <c r="E266">
        <v>1</v>
      </c>
      <c r="F266">
        <v>7</v>
      </c>
      <c r="G266">
        <v>222000</v>
      </c>
      <c r="H266">
        <v>3</v>
      </c>
      <c r="I266">
        <v>0</v>
      </c>
      <c r="J266">
        <v>0</v>
      </c>
      <c r="K266">
        <v>0</v>
      </c>
      <c r="L266">
        <v>6</v>
      </c>
      <c r="M266">
        <v>0.76</v>
      </c>
      <c r="N266">
        <v>1</v>
      </c>
      <c r="O266">
        <v>0</v>
      </c>
      <c r="P266">
        <v>0</v>
      </c>
      <c r="Q266">
        <v>1</v>
      </c>
    </row>
    <row r="267" spans="1:17" x14ac:dyDescent="0.35">
      <c r="A267">
        <v>1</v>
      </c>
      <c r="B267">
        <v>1</v>
      </c>
      <c r="C267">
        <v>35</v>
      </c>
      <c r="D267">
        <v>17</v>
      </c>
      <c r="E267">
        <v>0</v>
      </c>
      <c r="F267">
        <v>7</v>
      </c>
      <c r="G267">
        <v>313800</v>
      </c>
      <c r="H267">
        <v>0</v>
      </c>
      <c r="I267">
        <v>0</v>
      </c>
      <c r="J267">
        <v>0</v>
      </c>
      <c r="K267">
        <v>0</v>
      </c>
      <c r="L267">
        <v>13</v>
      </c>
      <c r="M267">
        <v>0.51</v>
      </c>
      <c r="N267">
        <v>0</v>
      </c>
      <c r="O267">
        <v>0</v>
      </c>
      <c r="P267">
        <v>1</v>
      </c>
      <c r="Q267">
        <v>1</v>
      </c>
    </row>
    <row r="268" spans="1:17" x14ac:dyDescent="0.35">
      <c r="A268">
        <v>1</v>
      </c>
      <c r="B268">
        <v>1</v>
      </c>
      <c r="C268">
        <v>61</v>
      </c>
      <c r="D268">
        <v>40</v>
      </c>
      <c r="E268">
        <v>1</v>
      </c>
      <c r="F268">
        <v>6</v>
      </c>
      <c r="G268">
        <v>57800</v>
      </c>
      <c r="H268">
        <v>0</v>
      </c>
      <c r="I268">
        <v>0</v>
      </c>
      <c r="J268">
        <v>0</v>
      </c>
      <c r="K268">
        <v>1</v>
      </c>
      <c r="L268">
        <v>17</v>
      </c>
      <c r="M268">
        <v>0.6</v>
      </c>
      <c r="N268">
        <v>0</v>
      </c>
      <c r="O268">
        <v>0</v>
      </c>
      <c r="P268">
        <v>1</v>
      </c>
      <c r="Q268">
        <v>1</v>
      </c>
    </row>
    <row r="269" spans="1:17" x14ac:dyDescent="0.35">
      <c r="A269">
        <v>1</v>
      </c>
      <c r="B269">
        <v>0</v>
      </c>
      <c r="C269">
        <v>44</v>
      </c>
      <c r="D269">
        <v>26</v>
      </c>
      <c r="E269">
        <v>1</v>
      </c>
      <c r="F269">
        <v>7</v>
      </c>
      <c r="G269">
        <v>426800</v>
      </c>
      <c r="H269">
        <v>0</v>
      </c>
      <c r="I269">
        <v>0</v>
      </c>
      <c r="J269">
        <v>0</v>
      </c>
      <c r="K269">
        <v>0</v>
      </c>
      <c r="L269">
        <v>8</v>
      </c>
      <c r="M269">
        <v>0.6</v>
      </c>
      <c r="N269">
        <v>0</v>
      </c>
      <c r="O269">
        <v>1</v>
      </c>
      <c r="P269">
        <v>1</v>
      </c>
      <c r="Q269">
        <v>25000</v>
      </c>
    </row>
    <row r="270" spans="1:17" x14ac:dyDescent="0.35">
      <c r="A270">
        <v>0</v>
      </c>
      <c r="B270">
        <v>0</v>
      </c>
      <c r="C270">
        <v>60</v>
      </c>
      <c r="D270">
        <v>42</v>
      </c>
      <c r="E270">
        <v>1</v>
      </c>
      <c r="F270">
        <v>12</v>
      </c>
      <c r="G270">
        <v>436050</v>
      </c>
      <c r="H270">
        <v>1</v>
      </c>
      <c r="I270">
        <v>0</v>
      </c>
      <c r="J270">
        <v>0</v>
      </c>
      <c r="K270">
        <v>0</v>
      </c>
      <c r="L270">
        <v>6</v>
      </c>
      <c r="M270">
        <v>0.2</v>
      </c>
      <c r="N270">
        <v>1</v>
      </c>
      <c r="O270">
        <v>0</v>
      </c>
      <c r="P270">
        <v>1</v>
      </c>
      <c r="Q270">
        <v>30000</v>
      </c>
    </row>
    <row r="271" spans="1:17" x14ac:dyDescent="0.35">
      <c r="A271">
        <v>1</v>
      </c>
      <c r="B271">
        <v>1</v>
      </c>
      <c r="C271">
        <v>56</v>
      </c>
      <c r="D271">
        <v>38</v>
      </c>
      <c r="E271">
        <v>1</v>
      </c>
      <c r="F271">
        <v>15</v>
      </c>
      <c r="G271">
        <v>498800</v>
      </c>
      <c r="H271">
        <v>0</v>
      </c>
      <c r="I271">
        <v>0</v>
      </c>
      <c r="J271">
        <v>0</v>
      </c>
      <c r="K271">
        <v>1</v>
      </c>
      <c r="L271">
        <v>8</v>
      </c>
      <c r="M271">
        <v>2.36</v>
      </c>
      <c r="N271">
        <v>0</v>
      </c>
      <c r="O271">
        <v>0</v>
      </c>
      <c r="P271">
        <v>0</v>
      </c>
      <c r="Q271">
        <v>1</v>
      </c>
    </row>
    <row r="272" spans="1:17" x14ac:dyDescent="0.35">
      <c r="A272">
        <v>1</v>
      </c>
      <c r="B272">
        <v>1</v>
      </c>
      <c r="C272">
        <v>68</v>
      </c>
      <c r="D272">
        <v>22</v>
      </c>
      <c r="E272">
        <v>1</v>
      </c>
      <c r="F272">
        <v>6</v>
      </c>
      <c r="G272">
        <v>288250</v>
      </c>
      <c r="H272">
        <v>0</v>
      </c>
      <c r="I272">
        <v>0</v>
      </c>
      <c r="J272">
        <v>0</v>
      </c>
      <c r="K272">
        <v>1</v>
      </c>
      <c r="L272">
        <v>7</v>
      </c>
      <c r="M272">
        <v>0.57999999999999996</v>
      </c>
      <c r="N272">
        <v>0</v>
      </c>
      <c r="O272">
        <v>0</v>
      </c>
      <c r="P272">
        <v>1</v>
      </c>
      <c r="Q272">
        <v>1</v>
      </c>
    </row>
    <row r="273" spans="1:17" x14ac:dyDescent="0.35">
      <c r="A273">
        <v>1</v>
      </c>
      <c r="B273">
        <v>1</v>
      </c>
      <c r="C273">
        <v>40</v>
      </c>
      <c r="D273">
        <v>22</v>
      </c>
      <c r="E273">
        <v>1</v>
      </c>
      <c r="F273">
        <v>7</v>
      </c>
      <c r="G273">
        <v>212000</v>
      </c>
      <c r="H273">
        <v>0</v>
      </c>
      <c r="I273">
        <v>0</v>
      </c>
      <c r="J273">
        <v>0</v>
      </c>
      <c r="K273">
        <v>1</v>
      </c>
      <c r="L273">
        <v>8</v>
      </c>
      <c r="M273">
        <v>0.13</v>
      </c>
      <c r="N273">
        <v>0</v>
      </c>
      <c r="O273">
        <v>1</v>
      </c>
      <c r="P273">
        <v>1</v>
      </c>
      <c r="Q273">
        <v>1</v>
      </c>
    </row>
    <row r="274" spans="1:17" x14ac:dyDescent="0.35">
      <c r="A274">
        <v>1</v>
      </c>
      <c r="B274">
        <v>0</v>
      </c>
      <c r="C274">
        <v>74</v>
      </c>
      <c r="D274">
        <v>56</v>
      </c>
      <c r="E274">
        <v>1</v>
      </c>
      <c r="F274">
        <v>7</v>
      </c>
      <c r="G274">
        <v>209300</v>
      </c>
      <c r="H274">
        <v>0</v>
      </c>
      <c r="I274">
        <v>0</v>
      </c>
      <c r="J274">
        <v>0</v>
      </c>
      <c r="K274">
        <v>1</v>
      </c>
      <c r="L274">
        <v>12</v>
      </c>
      <c r="M274">
        <v>0.8</v>
      </c>
      <c r="N274">
        <v>0</v>
      </c>
      <c r="O274">
        <v>0</v>
      </c>
      <c r="P274">
        <v>1</v>
      </c>
      <c r="Q274">
        <v>1</v>
      </c>
    </row>
    <row r="275" spans="1:17" x14ac:dyDescent="0.35">
      <c r="A275">
        <v>1</v>
      </c>
      <c r="B275">
        <v>0</v>
      </c>
      <c r="C275">
        <v>60</v>
      </c>
      <c r="D275">
        <v>42</v>
      </c>
      <c r="E275">
        <v>1</v>
      </c>
      <c r="F275">
        <v>9</v>
      </c>
      <c r="G275">
        <v>303800</v>
      </c>
      <c r="H275">
        <v>0</v>
      </c>
      <c r="I275">
        <v>0</v>
      </c>
      <c r="J275">
        <v>0</v>
      </c>
      <c r="K275">
        <v>1</v>
      </c>
      <c r="L275">
        <v>7</v>
      </c>
      <c r="M275">
        <v>0.68</v>
      </c>
      <c r="N275">
        <v>0</v>
      </c>
      <c r="O275">
        <v>0</v>
      </c>
      <c r="P275">
        <v>1</v>
      </c>
      <c r="Q275">
        <v>1</v>
      </c>
    </row>
    <row r="276" spans="1:17" x14ac:dyDescent="0.35">
      <c r="A276">
        <v>1</v>
      </c>
      <c r="B276">
        <v>0</v>
      </c>
      <c r="C276">
        <v>75</v>
      </c>
      <c r="D276">
        <v>55</v>
      </c>
      <c r="E276">
        <v>1</v>
      </c>
      <c r="F276">
        <v>6</v>
      </c>
      <c r="G276">
        <v>120000</v>
      </c>
      <c r="H276">
        <v>0</v>
      </c>
      <c r="I276">
        <v>0</v>
      </c>
      <c r="J276">
        <v>0</v>
      </c>
      <c r="K276">
        <v>1</v>
      </c>
      <c r="L276">
        <v>4</v>
      </c>
      <c r="M276">
        <v>1.02</v>
      </c>
      <c r="N276">
        <v>0</v>
      </c>
      <c r="O276">
        <v>0</v>
      </c>
      <c r="P276">
        <v>1</v>
      </c>
      <c r="Q276">
        <v>1</v>
      </c>
    </row>
    <row r="277" spans="1:17" x14ac:dyDescent="0.35">
      <c r="A277">
        <v>1</v>
      </c>
      <c r="B277">
        <v>1</v>
      </c>
      <c r="C277">
        <v>57</v>
      </c>
      <c r="D277">
        <v>30</v>
      </c>
      <c r="E277">
        <v>1</v>
      </c>
      <c r="F277">
        <v>12</v>
      </c>
      <c r="G277">
        <v>1508500</v>
      </c>
      <c r="H277">
        <v>0</v>
      </c>
      <c r="I277">
        <v>0</v>
      </c>
      <c r="J277">
        <v>0</v>
      </c>
      <c r="K277">
        <v>0</v>
      </c>
      <c r="L277">
        <v>6</v>
      </c>
      <c r="M277">
        <v>0.6</v>
      </c>
      <c r="N277">
        <v>0</v>
      </c>
      <c r="O277">
        <v>0</v>
      </c>
      <c r="P277">
        <v>1</v>
      </c>
      <c r="Q277">
        <v>1</v>
      </c>
    </row>
    <row r="278" spans="1:17" x14ac:dyDescent="0.35">
      <c r="A278">
        <v>1</v>
      </c>
      <c r="B278">
        <v>0</v>
      </c>
      <c r="C278">
        <v>55</v>
      </c>
      <c r="D278">
        <v>21</v>
      </c>
      <c r="E278">
        <v>1</v>
      </c>
      <c r="F278">
        <v>12</v>
      </c>
      <c r="G278">
        <v>3560000</v>
      </c>
      <c r="H278">
        <v>0</v>
      </c>
      <c r="I278">
        <v>0</v>
      </c>
      <c r="J278">
        <v>0</v>
      </c>
      <c r="K278">
        <v>1</v>
      </c>
      <c r="L278">
        <v>8</v>
      </c>
      <c r="M278">
        <v>0.92</v>
      </c>
      <c r="N278">
        <v>0</v>
      </c>
      <c r="O278">
        <v>0</v>
      </c>
      <c r="P278">
        <v>1</v>
      </c>
      <c r="Q278">
        <v>1</v>
      </c>
    </row>
    <row r="279" spans="1:17" x14ac:dyDescent="0.35">
      <c r="A279">
        <v>1</v>
      </c>
      <c r="B279">
        <v>1</v>
      </c>
      <c r="C279">
        <v>30</v>
      </c>
      <c r="D279">
        <v>12</v>
      </c>
      <c r="E279">
        <v>1</v>
      </c>
      <c r="F279">
        <v>12</v>
      </c>
      <c r="G279">
        <v>205700</v>
      </c>
      <c r="H279">
        <v>0</v>
      </c>
      <c r="I279">
        <v>0</v>
      </c>
      <c r="J279">
        <v>0</v>
      </c>
      <c r="K279">
        <v>0</v>
      </c>
      <c r="L279">
        <v>10</v>
      </c>
      <c r="M279">
        <v>0.32</v>
      </c>
      <c r="N279">
        <v>0</v>
      </c>
      <c r="O279">
        <v>0</v>
      </c>
      <c r="P279">
        <v>0</v>
      </c>
      <c r="Q279">
        <v>1</v>
      </c>
    </row>
    <row r="280" spans="1:17" x14ac:dyDescent="0.35">
      <c r="A280">
        <v>1</v>
      </c>
      <c r="B280">
        <v>0</v>
      </c>
      <c r="C280">
        <v>35</v>
      </c>
      <c r="D280">
        <v>17</v>
      </c>
      <c r="E280">
        <v>1</v>
      </c>
      <c r="F280">
        <v>12</v>
      </c>
      <c r="G280">
        <v>27000</v>
      </c>
      <c r="H280">
        <v>0</v>
      </c>
      <c r="I280">
        <v>0</v>
      </c>
      <c r="J280">
        <v>0</v>
      </c>
      <c r="K280">
        <v>0</v>
      </c>
      <c r="L280">
        <v>9</v>
      </c>
      <c r="M280">
        <v>0.28000000000000003</v>
      </c>
      <c r="N280">
        <v>0</v>
      </c>
      <c r="O280">
        <v>0</v>
      </c>
      <c r="P280">
        <v>0</v>
      </c>
      <c r="Q280">
        <v>1</v>
      </c>
    </row>
    <row r="281" spans="1:17" x14ac:dyDescent="0.35">
      <c r="A281">
        <v>1</v>
      </c>
      <c r="B281">
        <v>1</v>
      </c>
      <c r="C281">
        <v>70</v>
      </c>
      <c r="D281">
        <v>52</v>
      </c>
      <c r="E281">
        <v>1</v>
      </c>
      <c r="F281">
        <v>6</v>
      </c>
      <c r="G281">
        <v>2019000</v>
      </c>
      <c r="H281">
        <v>0</v>
      </c>
      <c r="I281">
        <v>0</v>
      </c>
      <c r="J281">
        <v>0</v>
      </c>
      <c r="K281">
        <v>0</v>
      </c>
      <c r="L281">
        <v>4</v>
      </c>
      <c r="M281">
        <v>0.46</v>
      </c>
      <c r="N281">
        <v>0</v>
      </c>
      <c r="O281">
        <v>1</v>
      </c>
      <c r="P281">
        <v>0</v>
      </c>
      <c r="Q281">
        <v>1</v>
      </c>
    </row>
    <row r="282" spans="1:17" x14ac:dyDescent="0.35">
      <c r="A282">
        <v>0</v>
      </c>
      <c r="B282">
        <v>0</v>
      </c>
      <c r="C282">
        <v>52</v>
      </c>
      <c r="D282">
        <v>18</v>
      </c>
      <c r="E282">
        <v>1</v>
      </c>
      <c r="F282">
        <v>6</v>
      </c>
      <c r="G282">
        <v>1020250</v>
      </c>
      <c r="H282">
        <v>1</v>
      </c>
      <c r="I282">
        <v>0</v>
      </c>
      <c r="J282">
        <v>0</v>
      </c>
      <c r="K282">
        <v>0</v>
      </c>
      <c r="L282">
        <v>6</v>
      </c>
      <c r="M282">
        <v>0.23</v>
      </c>
      <c r="N282">
        <v>1</v>
      </c>
      <c r="O282">
        <v>0</v>
      </c>
      <c r="P282">
        <v>0</v>
      </c>
      <c r="Q282">
        <v>1</v>
      </c>
    </row>
    <row r="283" spans="1:17" x14ac:dyDescent="0.35">
      <c r="A283">
        <v>1</v>
      </c>
      <c r="B283">
        <v>0</v>
      </c>
      <c r="C283">
        <v>65</v>
      </c>
      <c r="D283">
        <v>40</v>
      </c>
      <c r="E283">
        <v>1</v>
      </c>
      <c r="F283">
        <v>9</v>
      </c>
      <c r="G283">
        <v>9000</v>
      </c>
      <c r="H283">
        <v>0</v>
      </c>
      <c r="I283">
        <v>0</v>
      </c>
      <c r="J283">
        <v>0</v>
      </c>
      <c r="K283">
        <v>0</v>
      </c>
      <c r="L283">
        <v>9</v>
      </c>
      <c r="M283">
        <v>1</v>
      </c>
      <c r="N283">
        <v>0</v>
      </c>
      <c r="O283">
        <v>0</v>
      </c>
      <c r="P283">
        <v>0</v>
      </c>
      <c r="Q283">
        <v>1</v>
      </c>
    </row>
    <row r="284" spans="1:17" x14ac:dyDescent="0.35">
      <c r="A284">
        <v>1</v>
      </c>
      <c r="B284">
        <v>1</v>
      </c>
      <c r="C284">
        <v>65</v>
      </c>
      <c r="D284">
        <v>47</v>
      </c>
      <c r="E284">
        <v>1</v>
      </c>
      <c r="F284">
        <v>12</v>
      </c>
      <c r="G284">
        <v>6500</v>
      </c>
      <c r="H284">
        <v>0</v>
      </c>
      <c r="I284">
        <v>0</v>
      </c>
      <c r="J284">
        <v>0</v>
      </c>
      <c r="K284">
        <v>1</v>
      </c>
      <c r="L284">
        <v>7</v>
      </c>
      <c r="M284">
        <v>0.44</v>
      </c>
      <c r="N284">
        <v>0</v>
      </c>
      <c r="O284">
        <v>0</v>
      </c>
      <c r="P284">
        <v>0</v>
      </c>
      <c r="Q284">
        <v>1</v>
      </c>
    </row>
    <row r="285" spans="1:17" x14ac:dyDescent="0.35">
      <c r="A285">
        <v>0</v>
      </c>
      <c r="B285">
        <v>0</v>
      </c>
      <c r="C285">
        <v>34</v>
      </c>
      <c r="D285">
        <v>16</v>
      </c>
      <c r="E285">
        <v>1</v>
      </c>
      <c r="F285">
        <v>15</v>
      </c>
      <c r="G285">
        <v>5000000</v>
      </c>
      <c r="H285">
        <v>2</v>
      </c>
      <c r="I285">
        <v>1</v>
      </c>
      <c r="J285">
        <v>0</v>
      </c>
      <c r="K285">
        <v>0</v>
      </c>
      <c r="L285">
        <v>4</v>
      </c>
      <c r="M285">
        <v>0.3</v>
      </c>
      <c r="N285">
        <v>1</v>
      </c>
      <c r="O285">
        <v>1</v>
      </c>
      <c r="P285">
        <v>1</v>
      </c>
      <c r="Q285">
        <v>1</v>
      </c>
    </row>
    <row r="286" spans="1:17" x14ac:dyDescent="0.35">
      <c r="A286">
        <v>0</v>
      </c>
      <c r="B286">
        <v>0</v>
      </c>
      <c r="C286">
        <v>45</v>
      </c>
      <c r="D286">
        <v>27</v>
      </c>
      <c r="E286">
        <v>1</v>
      </c>
      <c r="F286">
        <v>17</v>
      </c>
      <c r="G286">
        <v>506090</v>
      </c>
      <c r="H286">
        <v>2</v>
      </c>
      <c r="I286">
        <v>0</v>
      </c>
      <c r="J286">
        <v>0</v>
      </c>
      <c r="K286">
        <v>1</v>
      </c>
      <c r="L286">
        <v>6</v>
      </c>
      <c r="M286">
        <v>0.56000000000000005</v>
      </c>
      <c r="N286">
        <v>1</v>
      </c>
      <c r="O286">
        <v>0</v>
      </c>
      <c r="P286">
        <v>1</v>
      </c>
      <c r="Q286">
        <v>1</v>
      </c>
    </row>
    <row r="287" spans="1:17" x14ac:dyDescent="0.35">
      <c r="A287">
        <v>1</v>
      </c>
      <c r="B287">
        <v>0</v>
      </c>
      <c r="C287">
        <v>30</v>
      </c>
      <c r="D287">
        <v>12</v>
      </c>
      <c r="E287">
        <v>1</v>
      </c>
      <c r="F287">
        <v>12</v>
      </c>
      <c r="G287">
        <v>689700</v>
      </c>
      <c r="H287">
        <v>0</v>
      </c>
      <c r="I287">
        <v>0</v>
      </c>
      <c r="J287">
        <v>0</v>
      </c>
      <c r="K287">
        <v>1</v>
      </c>
      <c r="L287">
        <v>3</v>
      </c>
      <c r="M287">
        <v>1.04</v>
      </c>
      <c r="N287">
        <v>0</v>
      </c>
      <c r="O287">
        <v>1</v>
      </c>
      <c r="P287">
        <v>0</v>
      </c>
      <c r="Q287">
        <v>1</v>
      </c>
    </row>
    <row r="288" spans="1:17" x14ac:dyDescent="0.35">
      <c r="A288">
        <v>1</v>
      </c>
      <c r="B288">
        <v>0</v>
      </c>
      <c r="C288">
        <v>50</v>
      </c>
      <c r="D288">
        <v>19</v>
      </c>
      <c r="E288">
        <v>1</v>
      </c>
      <c r="F288">
        <v>9</v>
      </c>
      <c r="G288">
        <v>2796500</v>
      </c>
      <c r="H288">
        <v>0</v>
      </c>
      <c r="I288">
        <v>0</v>
      </c>
      <c r="J288">
        <v>1</v>
      </c>
      <c r="K288">
        <v>0</v>
      </c>
      <c r="L288">
        <v>6</v>
      </c>
      <c r="M288">
        <v>0.28000000000000003</v>
      </c>
      <c r="N288">
        <v>0</v>
      </c>
      <c r="O288">
        <v>1</v>
      </c>
      <c r="P288">
        <v>0</v>
      </c>
      <c r="Q288">
        <v>1</v>
      </c>
    </row>
    <row r="289" spans="1:17" x14ac:dyDescent="0.35">
      <c r="A289">
        <v>1</v>
      </c>
      <c r="B289">
        <v>0</v>
      </c>
      <c r="C289">
        <v>52</v>
      </c>
      <c r="D289">
        <v>14</v>
      </c>
      <c r="E289">
        <v>1</v>
      </c>
      <c r="F289">
        <v>9</v>
      </c>
      <c r="G289">
        <v>105000</v>
      </c>
      <c r="H289">
        <v>0</v>
      </c>
      <c r="I289">
        <v>0</v>
      </c>
      <c r="J289">
        <v>1</v>
      </c>
      <c r="K289">
        <v>0</v>
      </c>
      <c r="L289">
        <v>2</v>
      </c>
      <c r="M289">
        <v>0.6</v>
      </c>
      <c r="N289">
        <v>0</v>
      </c>
      <c r="O289">
        <v>1</v>
      </c>
      <c r="P289">
        <v>0</v>
      </c>
      <c r="Q289">
        <v>1</v>
      </c>
    </row>
    <row r="290" spans="1:17" x14ac:dyDescent="0.35">
      <c r="A290">
        <v>0</v>
      </c>
      <c r="B290">
        <v>0</v>
      </c>
      <c r="C290">
        <v>47</v>
      </c>
      <c r="D290">
        <v>29</v>
      </c>
      <c r="E290">
        <v>1</v>
      </c>
      <c r="F290">
        <v>9</v>
      </c>
      <c r="G290">
        <v>805220</v>
      </c>
      <c r="H290">
        <v>2</v>
      </c>
      <c r="I290">
        <v>1</v>
      </c>
      <c r="J290">
        <v>0</v>
      </c>
      <c r="K290">
        <v>0</v>
      </c>
      <c r="L290">
        <v>4</v>
      </c>
      <c r="M290">
        <v>1.52</v>
      </c>
      <c r="N290">
        <v>1</v>
      </c>
      <c r="O290">
        <v>0</v>
      </c>
      <c r="P290">
        <v>1</v>
      </c>
      <c r="Q290">
        <v>30000</v>
      </c>
    </row>
    <row r="291" spans="1:17" x14ac:dyDescent="0.35">
      <c r="A291">
        <v>1</v>
      </c>
      <c r="B291">
        <v>0</v>
      </c>
      <c r="C291">
        <v>34</v>
      </c>
      <c r="D291">
        <v>16</v>
      </c>
      <c r="E291">
        <v>1</v>
      </c>
      <c r="F291">
        <v>9</v>
      </c>
      <c r="G291">
        <v>11800</v>
      </c>
      <c r="H291">
        <v>0</v>
      </c>
      <c r="I291">
        <v>0</v>
      </c>
      <c r="J291">
        <v>0</v>
      </c>
      <c r="K291">
        <v>0</v>
      </c>
      <c r="L291">
        <v>4</v>
      </c>
      <c r="M291">
        <v>0.36399999999999999</v>
      </c>
      <c r="N291">
        <v>0</v>
      </c>
      <c r="O291">
        <v>0</v>
      </c>
      <c r="P291">
        <v>0</v>
      </c>
      <c r="Q291">
        <v>1</v>
      </c>
    </row>
    <row r="292" spans="1:17" x14ac:dyDescent="0.35">
      <c r="A292">
        <v>0</v>
      </c>
      <c r="B292">
        <v>0</v>
      </c>
      <c r="C292">
        <v>70</v>
      </c>
      <c r="D292">
        <v>50</v>
      </c>
      <c r="E292">
        <v>1</v>
      </c>
      <c r="F292">
        <v>0</v>
      </c>
      <c r="G292">
        <v>2504200</v>
      </c>
      <c r="H292">
        <v>2</v>
      </c>
      <c r="I292">
        <v>1</v>
      </c>
      <c r="J292">
        <v>0</v>
      </c>
      <c r="K292">
        <v>0</v>
      </c>
      <c r="L292">
        <v>14</v>
      </c>
      <c r="M292">
        <v>0.26</v>
      </c>
      <c r="N292">
        <v>1</v>
      </c>
      <c r="O292">
        <v>0</v>
      </c>
      <c r="P292">
        <v>0</v>
      </c>
      <c r="Q292">
        <v>1</v>
      </c>
    </row>
    <row r="293" spans="1:17" x14ac:dyDescent="0.35">
      <c r="A293">
        <v>1</v>
      </c>
      <c r="B293">
        <v>0</v>
      </c>
      <c r="C293">
        <v>35</v>
      </c>
      <c r="D293">
        <v>17</v>
      </c>
      <c r="E293">
        <v>1</v>
      </c>
      <c r="F293">
        <v>9</v>
      </c>
      <c r="G293">
        <v>1011608</v>
      </c>
      <c r="H293">
        <v>0</v>
      </c>
      <c r="I293">
        <v>0</v>
      </c>
      <c r="J293">
        <v>1</v>
      </c>
      <c r="K293">
        <v>0</v>
      </c>
      <c r="L293">
        <v>5</v>
      </c>
      <c r="M293">
        <v>0.04</v>
      </c>
      <c r="N293">
        <v>0</v>
      </c>
      <c r="O293">
        <v>1</v>
      </c>
      <c r="P293">
        <v>0</v>
      </c>
      <c r="Q293">
        <v>1</v>
      </c>
    </row>
    <row r="294" spans="1:17" x14ac:dyDescent="0.35">
      <c r="A294">
        <v>0</v>
      </c>
      <c r="B294">
        <v>0</v>
      </c>
      <c r="C294">
        <v>56</v>
      </c>
      <c r="D294">
        <v>10</v>
      </c>
      <c r="E294">
        <v>1</v>
      </c>
      <c r="F294">
        <v>17</v>
      </c>
      <c r="G294">
        <v>566230</v>
      </c>
      <c r="H294">
        <v>2</v>
      </c>
      <c r="I294">
        <v>0</v>
      </c>
      <c r="J294">
        <v>0</v>
      </c>
      <c r="K294">
        <v>0</v>
      </c>
      <c r="L294">
        <v>5</v>
      </c>
      <c r="M294">
        <v>0.96</v>
      </c>
      <c r="N294">
        <v>1</v>
      </c>
      <c r="O294">
        <v>0</v>
      </c>
      <c r="P294">
        <v>0</v>
      </c>
      <c r="Q294">
        <v>1</v>
      </c>
    </row>
    <row r="295" spans="1:17" x14ac:dyDescent="0.35">
      <c r="A295">
        <v>1</v>
      </c>
      <c r="B295">
        <v>0</v>
      </c>
      <c r="C295">
        <v>45</v>
      </c>
      <c r="D295">
        <v>27</v>
      </c>
      <c r="E295">
        <v>1</v>
      </c>
      <c r="F295">
        <v>9</v>
      </c>
      <c r="G295">
        <v>1829950</v>
      </c>
      <c r="H295">
        <v>0</v>
      </c>
      <c r="I295">
        <v>0</v>
      </c>
      <c r="J295">
        <v>1</v>
      </c>
      <c r="K295">
        <v>0</v>
      </c>
      <c r="L295">
        <v>5</v>
      </c>
      <c r="M295">
        <v>0.43</v>
      </c>
      <c r="N295">
        <v>0</v>
      </c>
      <c r="O295">
        <v>1</v>
      </c>
      <c r="P295">
        <v>0</v>
      </c>
      <c r="Q295">
        <v>1</v>
      </c>
    </row>
    <row r="296" spans="1:17" x14ac:dyDescent="0.35">
      <c r="A296">
        <v>1</v>
      </c>
      <c r="B296">
        <v>0</v>
      </c>
      <c r="C296">
        <v>47</v>
      </c>
      <c r="D296">
        <v>29</v>
      </c>
      <c r="E296">
        <v>1</v>
      </c>
      <c r="F296">
        <v>9</v>
      </c>
      <c r="G296">
        <v>825100</v>
      </c>
      <c r="H296">
        <v>0</v>
      </c>
      <c r="I296">
        <v>0</v>
      </c>
      <c r="J296">
        <v>0</v>
      </c>
      <c r="K296">
        <v>1</v>
      </c>
      <c r="L296">
        <v>9</v>
      </c>
      <c r="M296">
        <v>0.36</v>
      </c>
      <c r="N296">
        <v>0</v>
      </c>
      <c r="O296">
        <v>0</v>
      </c>
      <c r="P296">
        <v>0</v>
      </c>
      <c r="Q296">
        <v>1</v>
      </c>
    </row>
    <row r="297" spans="1:17" x14ac:dyDescent="0.35">
      <c r="A297">
        <v>1</v>
      </c>
      <c r="B297">
        <v>0</v>
      </c>
      <c r="C297">
        <v>54</v>
      </c>
      <c r="D297">
        <v>16</v>
      </c>
      <c r="E297">
        <v>1</v>
      </c>
      <c r="F297">
        <v>15</v>
      </c>
      <c r="G297">
        <v>959900</v>
      </c>
      <c r="H297">
        <v>0</v>
      </c>
      <c r="I297">
        <v>0</v>
      </c>
      <c r="J297">
        <v>0</v>
      </c>
      <c r="K297">
        <v>1</v>
      </c>
      <c r="L297">
        <v>2</v>
      </c>
      <c r="M297">
        <v>0.4</v>
      </c>
      <c r="N297">
        <v>0</v>
      </c>
      <c r="O297">
        <v>0</v>
      </c>
      <c r="P297">
        <v>1</v>
      </c>
      <c r="Q297">
        <v>40000</v>
      </c>
    </row>
    <row r="298" spans="1:17" x14ac:dyDescent="0.35">
      <c r="A298">
        <v>1</v>
      </c>
      <c r="B298">
        <v>0</v>
      </c>
      <c r="C298">
        <v>45</v>
      </c>
      <c r="D298">
        <v>27</v>
      </c>
      <c r="E298">
        <v>1</v>
      </c>
      <c r="F298">
        <v>10</v>
      </c>
      <c r="G298">
        <v>117400</v>
      </c>
      <c r="H298">
        <v>0</v>
      </c>
      <c r="I298">
        <v>0</v>
      </c>
      <c r="J298">
        <v>0</v>
      </c>
      <c r="K298">
        <v>1</v>
      </c>
      <c r="L298">
        <v>8</v>
      </c>
      <c r="M298">
        <v>0.14000000000000001</v>
      </c>
      <c r="N298">
        <v>0</v>
      </c>
      <c r="O298">
        <v>0</v>
      </c>
      <c r="P298">
        <v>0</v>
      </c>
      <c r="Q298">
        <v>1</v>
      </c>
    </row>
    <row r="299" spans="1:17" x14ac:dyDescent="0.35">
      <c r="A299">
        <v>1</v>
      </c>
      <c r="B299">
        <v>0</v>
      </c>
      <c r="C299">
        <v>50</v>
      </c>
      <c r="D299">
        <v>22</v>
      </c>
      <c r="E299">
        <v>1</v>
      </c>
      <c r="F299">
        <v>15</v>
      </c>
      <c r="G299">
        <v>124550</v>
      </c>
      <c r="H299">
        <v>0</v>
      </c>
      <c r="I299">
        <v>0</v>
      </c>
      <c r="J299">
        <v>0</v>
      </c>
      <c r="K299">
        <v>1</v>
      </c>
      <c r="L299">
        <v>5</v>
      </c>
      <c r="M299">
        <v>0.65</v>
      </c>
      <c r="N299">
        <v>0</v>
      </c>
      <c r="O299">
        <v>1</v>
      </c>
      <c r="P299">
        <v>0</v>
      </c>
      <c r="Q299">
        <v>20000</v>
      </c>
    </row>
    <row r="300" spans="1:17" x14ac:dyDescent="0.35">
      <c r="A300">
        <v>0</v>
      </c>
      <c r="B300">
        <v>0</v>
      </c>
      <c r="C300">
        <v>32</v>
      </c>
      <c r="D300">
        <v>14</v>
      </c>
      <c r="E300">
        <v>1</v>
      </c>
      <c r="F300">
        <v>6</v>
      </c>
      <c r="G300">
        <v>2008950</v>
      </c>
      <c r="H300">
        <v>1</v>
      </c>
      <c r="I300">
        <v>1</v>
      </c>
      <c r="J300">
        <v>0</v>
      </c>
      <c r="K300">
        <v>1</v>
      </c>
      <c r="L300">
        <v>5</v>
      </c>
      <c r="M300">
        <v>2.4E-2</v>
      </c>
      <c r="N300">
        <v>0</v>
      </c>
      <c r="O300">
        <v>0</v>
      </c>
      <c r="P300">
        <v>0</v>
      </c>
      <c r="Q300">
        <v>1</v>
      </c>
    </row>
    <row r="301" spans="1:17" x14ac:dyDescent="0.35">
      <c r="A301">
        <v>1</v>
      </c>
      <c r="B301">
        <v>0</v>
      </c>
      <c r="C301">
        <v>50</v>
      </c>
      <c r="D301">
        <v>12</v>
      </c>
      <c r="E301">
        <v>1</v>
      </c>
      <c r="F301">
        <v>10</v>
      </c>
      <c r="G301">
        <v>24100</v>
      </c>
      <c r="H301">
        <v>0</v>
      </c>
      <c r="I301">
        <v>0</v>
      </c>
      <c r="J301">
        <v>0</v>
      </c>
      <c r="K301">
        <v>1</v>
      </c>
      <c r="L301">
        <v>5</v>
      </c>
      <c r="M301">
        <v>0.18</v>
      </c>
      <c r="N301">
        <v>0</v>
      </c>
      <c r="O301">
        <v>0</v>
      </c>
      <c r="P301">
        <v>0</v>
      </c>
      <c r="Q3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924F-0853-42E3-8B58-54B5AC4C4EE6}">
  <dimension ref="A1:R301"/>
  <sheetViews>
    <sheetView tabSelected="1" topLeftCell="J1" workbookViewId="0">
      <selection activeCell="R1" sqref="R1:R301"/>
    </sheetView>
  </sheetViews>
  <sheetFormatPr defaultRowHeight="14.5" x14ac:dyDescent="0.35"/>
  <cols>
    <col min="14" max="14" width="8.7265625" style="43"/>
    <col min="15" max="15" width="8.7265625" style="33"/>
  </cols>
  <sheetData>
    <row r="1" spans="1:18" x14ac:dyDescent="0.35">
      <c r="A1" t="s">
        <v>2630</v>
      </c>
      <c r="B1" t="s">
        <v>2467</v>
      </c>
      <c r="C1" t="s">
        <v>2511</v>
      </c>
      <c r="D1" t="s">
        <v>2620</v>
      </c>
      <c r="E1" t="s">
        <v>2487</v>
      </c>
      <c r="F1" t="s">
        <v>2631</v>
      </c>
      <c r="G1" t="s">
        <v>2627</v>
      </c>
      <c r="H1" t="s">
        <v>2488</v>
      </c>
      <c r="I1" t="s">
        <v>2632</v>
      </c>
      <c r="J1" t="s">
        <v>2466</v>
      </c>
      <c r="K1" t="s">
        <v>2628</v>
      </c>
      <c r="L1" t="s">
        <v>2629</v>
      </c>
      <c r="M1" t="s">
        <v>2514</v>
      </c>
      <c r="N1" s="43" t="s">
        <v>2633</v>
      </c>
      <c r="O1" s="33" t="s">
        <v>2634</v>
      </c>
      <c r="R1" t="s">
        <v>2635</v>
      </c>
    </row>
    <row r="2" spans="1:18" x14ac:dyDescent="0.35">
      <c r="A2">
        <v>4800</v>
      </c>
      <c r="B2">
        <v>4800</v>
      </c>
      <c r="C2">
        <v>0.24000000000000005</v>
      </c>
      <c r="D2">
        <v>0.9</v>
      </c>
      <c r="E2">
        <v>1</v>
      </c>
      <c r="F2">
        <v>5</v>
      </c>
      <c r="G2">
        <v>0.1</v>
      </c>
      <c r="H2">
        <v>1</v>
      </c>
      <c r="I2">
        <v>1</v>
      </c>
      <c r="J2">
        <v>5</v>
      </c>
      <c r="K2">
        <v>5</v>
      </c>
      <c r="L2">
        <v>275.39999999999998</v>
      </c>
      <c r="M2">
        <v>510</v>
      </c>
      <c r="N2" s="43">
        <v>0.47793996</v>
      </c>
      <c r="O2" s="33">
        <v>460.97840406564876</v>
      </c>
      <c r="R2">
        <v>0</v>
      </c>
    </row>
    <row r="3" spans="1:18" x14ac:dyDescent="0.35">
      <c r="A3">
        <v>1800</v>
      </c>
      <c r="B3">
        <v>800</v>
      </c>
      <c r="C3">
        <v>0.24</v>
      </c>
      <c r="D3">
        <v>0.92</v>
      </c>
      <c r="E3">
        <v>1</v>
      </c>
      <c r="F3">
        <v>5</v>
      </c>
      <c r="G3">
        <v>0.1</v>
      </c>
      <c r="H3">
        <v>1</v>
      </c>
      <c r="I3">
        <v>1</v>
      </c>
      <c r="J3">
        <v>11</v>
      </c>
      <c r="K3">
        <v>4</v>
      </c>
      <c r="L3">
        <v>960</v>
      </c>
      <c r="M3">
        <v>1200</v>
      </c>
      <c r="N3" s="43">
        <v>0.59168080999999995</v>
      </c>
      <c r="O3" s="33">
        <v>1297.9971413979104</v>
      </c>
      <c r="R3">
        <v>0</v>
      </c>
    </row>
    <row r="4" spans="1:18" x14ac:dyDescent="0.35">
      <c r="A4">
        <v>3800</v>
      </c>
      <c r="B4">
        <v>3800</v>
      </c>
      <c r="C4">
        <v>0.94</v>
      </c>
      <c r="D4">
        <v>0.28000000000000003</v>
      </c>
      <c r="E4">
        <v>1</v>
      </c>
      <c r="F4">
        <v>5</v>
      </c>
      <c r="G4">
        <v>0.1</v>
      </c>
      <c r="H4">
        <v>1</v>
      </c>
      <c r="I4">
        <v>1</v>
      </c>
      <c r="J4">
        <v>19</v>
      </c>
      <c r="K4">
        <v>2</v>
      </c>
      <c r="L4">
        <v>39900</v>
      </c>
      <c r="M4">
        <v>8200</v>
      </c>
      <c r="N4" s="43">
        <v>0.72513187999999995</v>
      </c>
      <c r="O4" s="33">
        <v>44019.578893704136</v>
      </c>
      <c r="R4">
        <v>0</v>
      </c>
    </row>
    <row r="5" spans="1:18" x14ac:dyDescent="0.35">
      <c r="A5">
        <v>960</v>
      </c>
      <c r="B5">
        <v>960</v>
      </c>
      <c r="C5">
        <v>0.24</v>
      </c>
      <c r="D5">
        <v>0.48</v>
      </c>
      <c r="E5">
        <v>1</v>
      </c>
      <c r="F5">
        <v>5</v>
      </c>
      <c r="G5">
        <v>0.1</v>
      </c>
      <c r="H5">
        <v>4</v>
      </c>
      <c r="I5">
        <v>0.5</v>
      </c>
      <c r="J5">
        <v>18</v>
      </c>
      <c r="K5">
        <v>2</v>
      </c>
      <c r="L5">
        <v>1008</v>
      </c>
      <c r="M5">
        <v>1050</v>
      </c>
      <c r="N5" s="43">
        <v>0.63139436000000004</v>
      </c>
      <c r="O5" s="33">
        <v>1277.1732709174025</v>
      </c>
      <c r="R5">
        <v>0</v>
      </c>
    </row>
    <row r="6" spans="1:18" x14ac:dyDescent="0.35">
      <c r="A6">
        <v>1400</v>
      </c>
      <c r="B6">
        <v>400</v>
      </c>
      <c r="C6">
        <v>0.36</v>
      </c>
      <c r="D6">
        <v>0.66</v>
      </c>
      <c r="E6">
        <v>1</v>
      </c>
      <c r="F6">
        <v>5</v>
      </c>
      <c r="G6">
        <v>0.1</v>
      </c>
      <c r="H6">
        <v>4</v>
      </c>
      <c r="I6">
        <v>0.5</v>
      </c>
      <c r="J6">
        <v>36</v>
      </c>
      <c r="K6">
        <v>2</v>
      </c>
      <c r="L6">
        <v>2304</v>
      </c>
      <c r="M6">
        <v>2400</v>
      </c>
      <c r="N6" s="43">
        <v>0.65868598</v>
      </c>
      <c r="O6" s="33">
        <v>2798.2985154777393</v>
      </c>
      <c r="R6">
        <v>0</v>
      </c>
    </row>
    <row r="7" spans="1:18" x14ac:dyDescent="0.35">
      <c r="A7">
        <v>2400</v>
      </c>
      <c r="B7">
        <v>2400</v>
      </c>
      <c r="C7">
        <v>0.08</v>
      </c>
      <c r="D7">
        <v>0.64</v>
      </c>
      <c r="E7">
        <v>1</v>
      </c>
      <c r="F7">
        <v>5</v>
      </c>
      <c r="G7">
        <v>0.1</v>
      </c>
      <c r="H7">
        <v>1</v>
      </c>
      <c r="I7">
        <v>1</v>
      </c>
      <c r="J7">
        <v>22</v>
      </c>
      <c r="K7">
        <v>2</v>
      </c>
      <c r="L7">
        <v>430</v>
      </c>
      <c r="M7">
        <v>1080</v>
      </c>
      <c r="N7" s="43">
        <v>0.51752924</v>
      </c>
      <c r="O7" s="33">
        <v>664.69674254540666</v>
      </c>
      <c r="R7">
        <v>0</v>
      </c>
    </row>
    <row r="8" spans="1:18" x14ac:dyDescent="0.35">
      <c r="A8">
        <v>3400</v>
      </c>
      <c r="B8">
        <v>40000</v>
      </c>
      <c r="C8">
        <v>1</v>
      </c>
      <c r="D8">
        <v>1.52</v>
      </c>
      <c r="E8">
        <v>1</v>
      </c>
      <c r="F8">
        <v>5</v>
      </c>
      <c r="G8">
        <v>0.1</v>
      </c>
      <c r="H8">
        <v>1</v>
      </c>
      <c r="I8">
        <v>1</v>
      </c>
      <c r="J8">
        <v>32</v>
      </c>
      <c r="K8">
        <v>3</v>
      </c>
      <c r="L8">
        <v>16500</v>
      </c>
      <c r="M8">
        <v>13000</v>
      </c>
      <c r="N8" s="43">
        <v>0.70141337000000004</v>
      </c>
      <c r="O8" s="33">
        <v>18819.145121228583</v>
      </c>
      <c r="R8">
        <v>0</v>
      </c>
    </row>
    <row r="9" spans="1:18" x14ac:dyDescent="0.35">
      <c r="A9">
        <v>1200</v>
      </c>
      <c r="B9">
        <v>1200</v>
      </c>
      <c r="C9">
        <v>0.36</v>
      </c>
      <c r="D9">
        <v>0.72</v>
      </c>
      <c r="E9">
        <v>1</v>
      </c>
      <c r="F9">
        <v>5</v>
      </c>
      <c r="G9">
        <v>0.1</v>
      </c>
      <c r="H9">
        <v>1</v>
      </c>
      <c r="I9">
        <v>1</v>
      </c>
      <c r="J9">
        <v>3</v>
      </c>
      <c r="K9">
        <v>3</v>
      </c>
      <c r="L9">
        <v>2808</v>
      </c>
      <c r="M9">
        <v>4680</v>
      </c>
      <c r="N9" s="43">
        <v>0.65636726000000001</v>
      </c>
      <c r="O9" s="33">
        <v>3422.4741800802194</v>
      </c>
      <c r="R9">
        <v>0</v>
      </c>
    </row>
    <row r="10" spans="1:18" x14ac:dyDescent="0.35">
      <c r="A10">
        <v>1600</v>
      </c>
      <c r="B10">
        <v>600</v>
      </c>
      <c r="C10">
        <v>0.46</v>
      </c>
      <c r="D10">
        <v>0.72</v>
      </c>
      <c r="E10">
        <v>1</v>
      </c>
      <c r="F10">
        <v>5</v>
      </c>
      <c r="G10">
        <v>0.1</v>
      </c>
      <c r="H10">
        <v>1</v>
      </c>
      <c r="I10">
        <v>1</v>
      </c>
      <c r="J10">
        <v>6</v>
      </c>
      <c r="K10">
        <v>2</v>
      </c>
      <c r="L10">
        <v>3705</v>
      </c>
      <c r="M10">
        <v>3900</v>
      </c>
      <c r="N10" s="43">
        <v>0.65338211000000002</v>
      </c>
      <c r="O10" s="33">
        <v>4536.3960148832357</v>
      </c>
      <c r="R10">
        <v>0</v>
      </c>
    </row>
    <row r="11" spans="1:18" x14ac:dyDescent="0.35">
      <c r="A11">
        <v>880</v>
      </c>
      <c r="B11">
        <v>80</v>
      </c>
      <c r="C11">
        <v>0.32000000000000006</v>
      </c>
      <c r="D11">
        <v>0.2</v>
      </c>
      <c r="E11">
        <v>1</v>
      </c>
      <c r="F11">
        <v>5</v>
      </c>
      <c r="G11">
        <v>0.1</v>
      </c>
      <c r="H11">
        <v>1</v>
      </c>
      <c r="I11">
        <v>1</v>
      </c>
      <c r="J11">
        <v>10</v>
      </c>
      <c r="K11">
        <v>2</v>
      </c>
      <c r="L11">
        <v>2190</v>
      </c>
      <c r="M11">
        <v>2920</v>
      </c>
      <c r="N11" s="43">
        <v>0.64732908</v>
      </c>
      <c r="O11" s="33">
        <v>2706.5059397609634</v>
      </c>
      <c r="R11">
        <v>0</v>
      </c>
    </row>
    <row r="12" spans="1:18" x14ac:dyDescent="0.35">
      <c r="A12">
        <v>4800</v>
      </c>
      <c r="B12">
        <v>14800</v>
      </c>
      <c r="C12">
        <v>1.4</v>
      </c>
      <c r="D12">
        <v>0.36</v>
      </c>
      <c r="E12">
        <v>1</v>
      </c>
      <c r="F12">
        <v>5</v>
      </c>
      <c r="G12">
        <v>0.1</v>
      </c>
      <c r="H12">
        <v>1</v>
      </c>
      <c r="I12">
        <v>1</v>
      </c>
      <c r="J12">
        <v>42</v>
      </c>
      <c r="K12">
        <v>1</v>
      </c>
      <c r="L12">
        <v>9120</v>
      </c>
      <c r="M12">
        <v>11400</v>
      </c>
      <c r="N12" s="43">
        <v>0.64736561000000004</v>
      </c>
      <c r="O12" s="33">
        <v>11270.292841165905</v>
      </c>
      <c r="R12">
        <v>0</v>
      </c>
    </row>
    <row r="13" spans="1:18" x14ac:dyDescent="0.35">
      <c r="A13">
        <v>2400</v>
      </c>
      <c r="B13">
        <v>2400</v>
      </c>
      <c r="C13">
        <v>0.60000000000000009</v>
      </c>
      <c r="D13">
        <v>0.94</v>
      </c>
      <c r="E13">
        <v>1</v>
      </c>
      <c r="F13">
        <v>5</v>
      </c>
      <c r="G13">
        <v>0.1</v>
      </c>
      <c r="H13">
        <v>1</v>
      </c>
      <c r="I13">
        <v>1</v>
      </c>
      <c r="J13">
        <v>10</v>
      </c>
      <c r="K13">
        <v>2</v>
      </c>
      <c r="L13">
        <v>8208</v>
      </c>
      <c r="M13">
        <v>6200</v>
      </c>
      <c r="N13" s="43">
        <v>0.67659544999999999</v>
      </c>
      <c r="O13" s="33">
        <v>9705.0608306632876</v>
      </c>
      <c r="R13">
        <v>0</v>
      </c>
    </row>
    <row r="14" spans="1:18" x14ac:dyDescent="0.35">
      <c r="A14">
        <v>576</v>
      </c>
      <c r="B14">
        <v>576</v>
      </c>
      <c r="C14">
        <v>0.54</v>
      </c>
      <c r="D14">
        <v>0.24</v>
      </c>
      <c r="E14">
        <v>1</v>
      </c>
      <c r="F14">
        <v>5</v>
      </c>
      <c r="G14">
        <v>0.1</v>
      </c>
      <c r="H14">
        <v>1</v>
      </c>
      <c r="I14">
        <v>1</v>
      </c>
      <c r="J14">
        <v>12</v>
      </c>
      <c r="K14">
        <v>1</v>
      </c>
      <c r="L14">
        <v>4416</v>
      </c>
      <c r="M14">
        <v>5520</v>
      </c>
      <c r="N14" s="43">
        <v>0.68239285999999999</v>
      </c>
      <c r="O14" s="33">
        <v>5177.0764424469508</v>
      </c>
      <c r="R14">
        <v>0</v>
      </c>
    </row>
    <row r="15" spans="1:18" x14ac:dyDescent="0.35">
      <c r="A15">
        <v>2000</v>
      </c>
      <c r="B15">
        <v>2000</v>
      </c>
      <c r="C15">
        <v>0.2</v>
      </c>
      <c r="D15">
        <v>0.8</v>
      </c>
      <c r="E15">
        <v>1</v>
      </c>
      <c r="F15">
        <v>5</v>
      </c>
      <c r="G15">
        <v>0.1</v>
      </c>
      <c r="H15">
        <v>1</v>
      </c>
      <c r="I15">
        <v>1</v>
      </c>
      <c r="J15">
        <v>15</v>
      </c>
      <c r="K15">
        <v>2</v>
      </c>
      <c r="L15">
        <v>2160</v>
      </c>
      <c r="M15">
        <v>4320</v>
      </c>
      <c r="N15" s="43">
        <v>0.61879645000000005</v>
      </c>
      <c r="O15" s="33">
        <v>2792.5176364537965</v>
      </c>
      <c r="R15">
        <v>0</v>
      </c>
    </row>
    <row r="16" spans="1:18" x14ac:dyDescent="0.35">
      <c r="A16">
        <v>1800</v>
      </c>
      <c r="B16">
        <v>80000</v>
      </c>
      <c r="C16">
        <v>0.8</v>
      </c>
      <c r="D16">
        <v>1</v>
      </c>
      <c r="E16">
        <v>1</v>
      </c>
      <c r="F16">
        <v>5</v>
      </c>
      <c r="G16">
        <v>0.1</v>
      </c>
      <c r="H16">
        <v>1</v>
      </c>
      <c r="I16">
        <v>1</v>
      </c>
      <c r="J16">
        <v>12</v>
      </c>
      <c r="K16">
        <v>2</v>
      </c>
      <c r="L16">
        <v>6912</v>
      </c>
      <c r="M16">
        <v>8640</v>
      </c>
      <c r="N16" s="43">
        <v>0.67791489999999999</v>
      </c>
      <c r="O16" s="33">
        <v>8156.7760201169804</v>
      </c>
      <c r="R16">
        <v>0</v>
      </c>
    </row>
    <row r="17" spans="1:18" x14ac:dyDescent="0.35">
      <c r="A17">
        <v>1200</v>
      </c>
      <c r="B17">
        <v>20000</v>
      </c>
      <c r="C17">
        <v>0.32</v>
      </c>
      <c r="D17">
        <v>1.41</v>
      </c>
      <c r="E17">
        <v>1</v>
      </c>
      <c r="F17">
        <v>5</v>
      </c>
      <c r="G17">
        <v>0.1</v>
      </c>
      <c r="H17">
        <v>1</v>
      </c>
      <c r="I17">
        <v>1</v>
      </c>
      <c r="J17">
        <v>13</v>
      </c>
      <c r="K17">
        <v>2</v>
      </c>
      <c r="L17">
        <v>1728</v>
      </c>
      <c r="M17">
        <v>1920</v>
      </c>
      <c r="N17" s="43">
        <v>0.62620509999999996</v>
      </c>
      <c r="O17" s="33">
        <v>2207.5834259414369</v>
      </c>
      <c r="R17">
        <v>0</v>
      </c>
    </row>
    <row r="18" spans="1:18" x14ac:dyDescent="0.35">
      <c r="A18">
        <v>800</v>
      </c>
      <c r="B18">
        <v>80</v>
      </c>
      <c r="C18">
        <v>0.43</v>
      </c>
      <c r="D18">
        <v>0.2</v>
      </c>
      <c r="E18">
        <v>1</v>
      </c>
      <c r="F18">
        <v>5</v>
      </c>
      <c r="G18">
        <v>0.1</v>
      </c>
      <c r="H18">
        <v>1</v>
      </c>
      <c r="I18">
        <v>1</v>
      </c>
      <c r="J18">
        <v>8</v>
      </c>
      <c r="K18">
        <v>1</v>
      </c>
      <c r="L18">
        <v>3045</v>
      </c>
      <c r="M18">
        <v>3500</v>
      </c>
      <c r="N18" s="43">
        <v>0.65544247</v>
      </c>
      <c r="O18" s="33">
        <v>3716.5733248869274</v>
      </c>
      <c r="R18">
        <v>0</v>
      </c>
    </row>
    <row r="19" spans="1:18" x14ac:dyDescent="0.35">
      <c r="A19">
        <v>1200</v>
      </c>
      <c r="B19">
        <v>1200</v>
      </c>
      <c r="C19">
        <v>0.68</v>
      </c>
      <c r="D19">
        <v>0.22</v>
      </c>
      <c r="E19">
        <v>1</v>
      </c>
      <c r="F19">
        <v>5</v>
      </c>
      <c r="G19">
        <v>0.1</v>
      </c>
      <c r="H19">
        <v>1</v>
      </c>
      <c r="I19">
        <v>1</v>
      </c>
      <c r="J19">
        <v>69</v>
      </c>
      <c r="K19">
        <v>1</v>
      </c>
      <c r="L19">
        <v>7119</v>
      </c>
      <c r="M19">
        <v>7170</v>
      </c>
      <c r="N19" s="43">
        <v>0.68064460999999998</v>
      </c>
      <c r="O19" s="33">
        <v>8367.3622274038153</v>
      </c>
      <c r="R19">
        <v>0</v>
      </c>
    </row>
    <row r="20" spans="1:18" x14ac:dyDescent="0.35">
      <c r="A20">
        <v>2000</v>
      </c>
      <c r="B20">
        <v>2000</v>
      </c>
      <c r="C20">
        <v>0.9</v>
      </c>
      <c r="D20">
        <v>0.46</v>
      </c>
      <c r="E20">
        <v>1</v>
      </c>
      <c r="F20">
        <v>5</v>
      </c>
      <c r="G20">
        <v>0.1</v>
      </c>
      <c r="H20">
        <v>5</v>
      </c>
      <c r="I20">
        <v>1</v>
      </c>
      <c r="J20">
        <v>21</v>
      </c>
      <c r="K20">
        <v>1</v>
      </c>
      <c r="L20">
        <v>6000</v>
      </c>
      <c r="M20">
        <v>7500</v>
      </c>
      <c r="N20" s="43">
        <v>0.65735348000000005</v>
      </c>
      <c r="O20" s="33">
        <v>7302.0074374596752</v>
      </c>
      <c r="R20">
        <v>0</v>
      </c>
    </row>
    <row r="21" spans="1:18" x14ac:dyDescent="0.35">
      <c r="A21">
        <v>800</v>
      </c>
      <c r="B21">
        <v>400</v>
      </c>
      <c r="C21">
        <v>0.22</v>
      </c>
      <c r="D21">
        <v>3.2000000000000001E-2</v>
      </c>
      <c r="E21">
        <v>1</v>
      </c>
      <c r="F21">
        <v>5</v>
      </c>
      <c r="G21">
        <v>0.1</v>
      </c>
      <c r="H21">
        <v>5</v>
      </c>
      <c r="I21">
        <v>1</v>
      </c>
      <c r="J21">
        <v>62</v>
      </c>
      <c r="K21">
        <v>1</v>
      </c>
      <c r="L21">
        <v>2064</v>
      </c>
      <c r="M21">
        <v>2580</v>
      </c>
      <c r="N21" s="43">
        <v>0.63488537</v>
      </c>
      <c r="O21" s="33">
        <v>2600.7844534203082</v>
      </c>
      <c r="R21">
        <v>0</v>
      </c>
    </row>
    <row r="22" spans="1:18" x14ac:dyDescent="0.35">
      <c r="A22">
        <v>800</v>
      </c>
      <c r="B22">
        <v>800</v>
      </c>
      <c r="C22">
        <v>0.3</v>
      </c>
      <c r="D22">
        <v>0.32</v>
      </c>
      <c r="E22">
        <v>1</v>
      </c>
      <c r="F22">
        <v>5</v>
      </c>
      <c r="G22">
        <v>0.1</v>
      </c>
      <c r="H22">
        <v>2</v>
      </c>
      <c r="I22">
        <v>2</v>
      </c>
      <c r="J22">
        <v>18</v>
      </c>
      <c r="K22">
        <v>1</v>
      </c>
      <c r="L22">
        <v>4744</v>
      </c>
      <c r="M22">
        <v>5930</v>
      </c>
      <c r="N22" s="43">
        <v>0.65324987000000001</v>
      </c>
      <c r="O22" s="33">
        <v>5809.7217837946146</v>
      </c>
      <c r="R22">
        <v>0</v>
      </c>
    </row>
    <row r="23" spans="1:18" x14ac:dyDescent="0.35">
      <c r="A23">
        <v>1880</v>
      </c>
      <c r="B23">
        <v>880</v>
      </c>
      <c r="C23">
        <v>0.22</v>
      </c>
      <c r="D23">
        <v>0.6</v>
      </c>
      <c r="E23">
        <v>1</v>
      </c>
      <c r="F23">
        <v>5</v>
      </c>
      <c r="G23">
        <v>0.1</v>
      </c>
      <c r="H23">
        <v>1</v>
      </c>
      <c r="I23">
        <v>1</v>
      </c>
      <c r="J23">
        <v>22</v>
      </c>
      <c r="K23">
        <v>2</v>
      </c>
      <c r="L23">
        <v>2328</v>
      </c>
      <c r="M23">
        <v>2910</v>
      </c>
      <c r="N23" s="43">
        <v>0.62436674999999997</v>
      </c>
      <c r="O23" s="33">
        <v>2982.8622360175332</v>
      </c>
      <c r="R23">
        <v>0</v>
      </c>
    </row>
    <row r="24" spans="1:18" x14ac:dyDescent="0.35">
      <c r="A24">
        <v>4480</v>
      </c>
      <c r="B24">
        <v>480</v>
      </c>
      <c r="C24">
        <v>0.8</v>
      </c>
      <c r="D24">
        <v>1.8</v>
      </c>
      <c r="E24">
        <v>1</v>
      </c>
      <c r="F24">
        <v>5</v>
      </c>
      <c r="G24">
        <v>0.1</v>
      </c>
      <c r="H24">
        <v>6</v>
      </c>
      <c r="I24">
        <v>2</v>
      </c>
      <c r="J24">
        <v>12</v>
      </c>
      <c r="K24">
        <v>2</v>
      </c>
      <c r="L24">
        <v>4053.7499999999995</v>
      </c>
      <c r="M24">
        <v>5750</v>
      </c>
      <c r="N24" s="43">
        <v>0.59587955000000004</v>
      </c>
      <c r="O24" s="33">
        <v>5442.3750571738865</v>
      </c>
      <c r="R24">
        <v>0</v>
      </c>
    </row>
    <row r="25" spans="1:18" x14ac:dyDescent="0.35">
      <c r="A25">
        <v>4160</v>
      </c>
      <c r="B25">
        <v>160</v>
      </c>
      <c r="C25">
        <v>0.05</v>
      </c>
      <c r="D25">
        <v>2</v>
      </c>
      <c r="E25">
        <v>1</v>
      </c>
      <c r="F25">
        <v>5</v>
      </c>
      <c r="G25">
        <v>0.1</v>
      </c>
      <c r="H25">
        <v>4</v>
      </c>
      <c r="I25">
        <v>2</v>
      </c>
      <c r="J25">
        <v>17</v>
      </c>
      <c r="K25">
        <v>3</v>
      </c>
      <c r="L25">
        <v>3765</v>
      </c>
      <c r="M25">
        <v>920</v>
      </c>
      <c r="N25" s="43">
        <v>0.60222730000000002</v>
      </c>
      <c r="O25" s="33">
        <v>5001.4338439987687</v>
      </c>
      <c r="R25">
        <v>0</v>
      </c>
    </row>
    <row r="26" spans="1:18" x14ac:dyDescent="0.35">
      <c r="A26">
        <v>980</v>
      </c>
      <c r="B26">
        <v>80</v>
      </c>
      <c r="C26">
        <v>0.28000000000000003</v>
      </c>
      <c r="D26">
        <v>0.24</v>
      </c>
      <c r="E26">
        <v>1</v>
      </c>
      <c r="F26">
        <v>5</v>
      </c>
      <c r="G26">
        <v>0.1</v>
      </c>
      <c r="H26">
        <v>2</v>
      </c>
      <c r="I26">
        <v>2</v>
      </c>
      <c r="J26">
        <v>16</v>
      </c>
      <c r="K26">
        <v>1</v>
      </c>
      <c r="L26">
        <v>1190</v>
      </c>
      <c r="M26">
        <v>1700</v>
      </c>
      <c r="N26" s="43">
        <v>0.57233480000000003</v>
      </c>
      <c r="O26" s="33">
        <v>1663.3620740867059</v>
      </c>
      <c r="R26">
        <v>0</v>
      </c>
    </row>
    <row r="27" spans="1:18" x14ac:dyDescent="0.35">
      <c r="A27">
        <v>2000</v>
      </c>
      <c r="B27">
        <v>2000</v>
      </c>
      <c r="C27">
        <v>0.26</v>
      </c>
      <c r="D27">
        <v>0.62</v>
      </c>
      <c r="E27">
        <v>1</v>
      </c>
      <c r="F27">
        <v>5</v>
      </c>
      <c r="G27">
        <v>0.1</v>
      </c>
      <c r="H27">
        <v>1</v>
      </c>
      <c r="I27">
        <v>1</v>
      </c>
      <c r="J27">
        <v>32</v>
      </c>
      <c r="K27">
        <v>2</v>
      </c>
      <c r="L27">
        <v>1020</v>
      </c>
      <c r="M27">
        <v>1700</v>
      </c>
      <c r="N27" s="43">
        <v>0.57741407</v>
      </c>
      <c r="O27" s="33">
        <v>1413.1972918498504</v>
      </c>
      <c r="R27">
        <v>0</v>
      </c>
    </row>
    <row r="28" spans="1:18" x14ac:dyDescent="0.35">
      <c r="A28">
        <v>720</v>
      </c>
      <c r="B28">
        <v>720</v>
      </c>
      <c r="C28">
        <v>0.48</v>
      </c>
      <c r="D28">
        <v>0.08</v>
      </c>
      <c r="E28">
        <v>1</v>
      </c>
      <c r="F28">
        <v>5</v>
      </c>
      <c r="G28">
        <v>0.1</v>
      </c>
      <c r="H28">
        <v>1</v>
      </c>
      <c r="I28">
        <v>1</v>
      </c>
      <c r="J28">
        <v>41</v>
      </c>
      <c r="K28">
        <v>1</v>
      </c>
      <c r="L28">
        <v>1700</v>
      </c>
      <c r="M28">
        <v>3400</v>
      </c>
      <c r="N28" s="43">
        <v>0.62973851000000003</v>
      </c>
      <c r="O28" s="33">
        <v>2159.6265408637623</v>
      </c>
      <c r="R28">
        <v>0</v>
      </c>
    </row>
    <row r="29" spans="1:18" x14ac:dyDescent="0.35">
      <c r="A29">
        <v>5200</v>
      </c>
      <c r="B29">
        <v>20000</v>
      </c>
      <c r="C29">
        <v>1.52</v>
      </c>
      <c r="D29">
        <v>0.62</v>
      </c>
      <c r="E29">
        <v>1</v>
      </c>
      <c r="F29">
        <v>5</v>
      </c>
      <c r="G29">
        <v>0.1</v>
      </c>
      <c r="H29">
        <v>20</v>
      </c>
      <c r="I29">
        <v>2</v>
      </c>
      <c r="J29">
        <v>71</v>
      </c>
      <c r="K29">
        <v>2</v>
      </c>
      <c r="L29">
        <v>19710</v>
      </c>
      <c r="M29">
        <v>11900</v>
      </c>
      <c r="N29" s="43">
        <v>0.66872231000000004</v>
      </c>
      <c r="O29" s="33">
        <v>23579.294072004264</v>
      </c>
      <c r="R29">
        <v>0</v>
      </c>
    </row>
    <row r="30" spans="1:18" x14ac:dyDescent="0.35">
      <c r="A30">
        <v>3200</v>
      </c>
      <c r="B30">
        <v>20000</v>
      </c>
      <c r="C30">
        <v>1.4</v>
      </c>
      <c r="D30">
        <v>0.4</v>
      </c>
      <c r="E30">
        <v>1</v>
      </c>
      <c r="F30">
        <v>5</v>
      </c>
      <c r="G30">
        <v>0.1</v>
      </c>
      <c r="H30">
        <v>1</v>
      </c>
      <c r="I30">
        <v>1</v>
      </c>
      <c r="J30">
        <v>81</v>
      </c>
      <c r="K30">
        <v>1</v>
      </c>
      <c r="L30">
        <v>35200</v>
      </c>
      <c r="M30">
        <v>14000</v>
      </c>
      <c r="N30" s="43">
        <v>0.71706720999999995</v>
      </c>
      <c r="O30" s="33">
        <v>39271.074743467914</v>
      </c>
      <c r="R30">
        <v>0</v>
      </c>
    </row>
    <row r="31" spans="1:18" x14ac:dyDescent="0.35">
      <c r="A31">
        <v>2000</v>
      </c>
      <c r="B31">
        <v>2000</v>
      </c>
      <c r="C31">
        <v>0.28000000000000003</v>
      </c>
      <c r="D31">
        <v>1.5</v>
      </c>
      <c r="E31">
        <v>1</v>
      </c>
      <c r="F31">
        <v>5</v>
      </c>
      <c r="G31">
        <v>0.1</v>
      </c>
      <c r="H31">
        <v>1</v>
      </c>
      <c r="I31">
        <v>1</v>
      </c>
      <c r="J31">
        <v>20</v>
      </c>
      <c r="K31">
        <v>2</v>
      </c>
      <c r="L31">
        <v>1552</v>
      </c>
      <c r="M31">
        <v>1940</v>
      </c>
      <c r="N31" s="43">
        <v>0.60180332999999997</v>
      </c>
      <c r="O31" s="33">
        <v>2063.1324854915647</v>
      </c>
      <c r="R31">
        <v>0</v>
      </c>
    </row>
    <row r="32" spans="1:18" x14ac:dyDescent="0.35">
      <c r="A32">
        <v>900</v>
      </c>
      <c r="B32">
        <v>6400</v>
      </c>
      <c r="C32">
        <v>0.28000000000000003</v>
      </c>
      <c r="D32">
        <v>0.46</v>
      </c>
      <c r="E32">
        <v>1</v>
      </c>
      <c r="F32">
        <v>5</v>
      </c>
      <c r="G32">
        <v>0.1</v>
      </c>
      <c r="H32">
        <v>1</v>
      </c>
      <c r="I32">
        <v>1</v>
      </c>
      <c r="J32">
        <v>13</v>
      </c>
      <c r="K32">
        <v>1</v>
      </c>
      <c r="L32">
        <v>4140</v>
      </c>
      <c r="M32">
        <v>4600</v>
      </c>
      <c r="N32" s="43">
        <v>0.66651050999999994</v>
      </c>
      <c r="O32" s="33">
        <v>4969.1639521183251</v>
      </c>
      <c r="R32">
        <v>0</v>
      </c>
    </row>
    <row r="33" spans="1:18" x14ac:dyDescent="0.35">
      <c r="A33">
        <v>1200</v>
      </c>
      <c r="B33">
        <v>1200</v>
      </c>
      <c r="C33">
        <v>0.26</v>
      </c>
      <c r="D33">
        <v>0.8</v>
      </c>
      <c r="E33">
        <v>1</v>
      </c>
      <c r="F33">
        <v>5</v>
      </c>
      <c r="G33">
        <v>0.1</v>
      </c>
      <c r="H33">
        <v>9</v>
      </c>
      <c r="I33">
        <v>1</v>
      </c>
      <c r="J33">
        <v>18</v>
      </c>
      <c r="K33">
        <v>2</v>
      </c>
      <c r="L33">
        <v>6650</v>
      </c>
      <c r="M33">
        <v>9500</v>
      </c>
      <c r="N33" s="43">
        <v>0.68845738000000001</v>
      </c>
      <c r="O33" s="33">
        <v>7727.4209770254765</v>
      </c>
      <c r="R33">
        <v>0</v>
      </c>
    </row>
    <row r="34" spans="1:18" x14ac:dyDescent="0.35">
      <c r="A34">
        <v>2080</v>
      </c>
      <c r="B34">
        <v>2080</v>
      </c>
      <c r="C34">
        <v>1.08</v>
      </c>
      <c r="D34">
        <v>0.26</v>
      </c>
      <c r="E34">
        <v>1</v>
      </c>
      <c r="F34">
        <v>5</v>
      </c>
      <c r="G34">
        <v>0.1</v>
      </c>
      <c r="H34">
        <v>18</v>
      </c>
      <c r="I34">
        <v>1</v>
      </c>
      <c r="J34">
        <v>42</v>
      </c>
      <c r="K34">
        <v>1</v>
      </c>
      <c r="L34">
        <v>10440</v>
      </c>
      <c r="M34">
        <v>11600</v>
      </c>
      <c r="N34" s="43">
        <v>0.68028643</v>
      </c>
      <c r="O34" s="33">
        <v>12277.181539546511</v>
      </c>
      <c r="R34">
        <v>0</v>
      </c>
    </row>
    <row r="35" spans="1:18" x14ac:dyDescent="0.35">
      <c r="A35">
        <v>2000</v>
      </c>
      <c r="B35">
        <v>2000</v>
      </c>
      <c r="C35">
        <v>0.76</v>
      </c>
      <c r="D35">
        <v>0.08</v>
      </c>
      <c r="E35">
        <v>1</v>
      </c>
      <c r="F35">
        <v>5</v>
      </c>
      <c r="G35">
        <v>0.1</v>
      </c>
      <c r="H35">
        <v>1</v>
      </c>
      <c r="I35">
        <v>1</v>
      </c>
      <c r="J35">
        <v>29</v>
      </c>
      <c r="K35">
        <v>1</v>
      </c>
      <c r="L35">
        <v>5625</v>
      </c>
      <c r="M35">
        <v>6250</v>
      </c>
      <c r="N35" s="43">
        <v>0.65254235999999999</v>
      </c>
      <c r="O35" s="33">
        <v>6896.1040322347808</v>
      </c>
      <c r="R35">
        <v>0</v>
      </c>
    </row>
    <row r="36" spans="1:18" x14ac:dyDescent="0.35">
      <c r="A36">
        <v>4000</v>
      </c>
      <c r="B36">
        <v>4000</v>
      </c>
      <c r="C36">
        <v>0.96</v>
      </c>
      <c r="D36">
        <v>0.2</v>
      </c>
      <c r="E36">
        <v>1</v>
      </c>
      <c r="F36">
        <v>5</v>
      </c>
      <c r="G36">
        <v>0.1</v>
      </c>
      <c r="H36">
        <v>21</v>
      </c>
      <c r="I36">
        <v>1</v>
      </c>
      <c r="J36">
        <v>9</v>
      </c>
      <c r="K36">
        <v>1</v>
      </c>
      <c r="L36">
        <v>12375</v>
      </c>
      <c r="M36">
        <v>7500</v>
      </c>
      <c r="N36" s="43">
        <v>0.66717700000000002</v>
      </c>
      <c r="O36" s="33">
        <v>14838.641020298961</v>
      </c>
      <c r="R36">
        <v>0</v>
      </c>
    </row>
    <row r="37" spans="1:18" x14ac:dyDescent="0.35">
      <c r="A37">
        <v>800</v>
      </c>
      <c r="B37">
        <v>200</v>
      </c>
      <c r="C37">
        <v>4.0000000000000008E-2</v>
      </c>
      <c r="D37">
        <v>0.28000000000000003</v>
      </c>
      <c r="E37">
        <v>1</v>
      </c>
      <c r="F37">
        <v>5</v>
      </c>
      <c r="G37">
        <v>0.1</v>
      </c>
      <c r="H37">
        <v>1</v>
      </c>
      <c r="I37">
        <v>1</v>
      </c>
      <c r="J37">
        <v>10</v>
      </c>
      <c r="K37">
        <v>1</v>
      </c>
      <c r="L37">
        <v>1350</v>
      </c>
      <c r="M37">
        <v>1500</v>
      </c>
      <c r="N37" s="43">
        <v>0.61535454999999994</v>
      </c>
      <c r="O37" s="33">
        <v>1755.0857469080224</v>
      </c>
      <c r="R37">
        <v>0</v>
      </c>
    </row>
    <row r="38" spans="1:18" x14ac:dyDescent="0.35">
      <c r="A38">
        <v>1200</v>
      </c>
      <c r="B38">
        <v>1200</v>
      </c>
      <c r="C38">
        <v>0.8</v>
      </c>
      <c r="D38">
        <v>0.05</v>
      </c>
      <c r="E38">
        <v>1</v>
      </c>
      <c r="F38">
        <v>5</v>
      </c>
      <c r="G38">
        <v>0.1</v>
      </c>
      <c r="H38">
        <v>1</v>
      </c>
      <c r="I38">
        <v>1</v>
      </c>
      <c r="J38">
        <v>61</v>
      </c>
      <c r="K38">
        <v>1</v>
      </c>
      <c r="L38">
        <v>10800</v>
      </c>
      <c r="M38">
        <v>3500</v>
      </c>
      <c r="N38" s="43">
        <v>0.69698782000000004</v>
      </c>
      <c r="O38" s="33">
        <v>12396.199405607977</v>
      </c>
      <c r="R38">
        <v>0</v>
      </c>
    </row>
    <row r="39" spans="1:18" x14ac:dyDescent="0.35">
      <c r="A39">
        <v>1600</v>
      </c>
      <c r="B39">
        <v>1600</v>
      </c>
      <c r="C39">
        <v>0.64000000000000012</v>
      </c>
      <c r="D39">
        <v>0.24</v>
      </c>
      <c r="E39">
        <v>1</v>
      </c>
      <c r="F39">
        <v>5</v>
      </c>
      <c r="G39">
        <v>0.1</v>
      </c>
      <c r="H39">
        <v>1</v>
      </c>
      <c r="I39">
        <v>1</v>
      </c>
      <c r="J39">
        <v>30</v>
      </c>
      <c r="K39">
        <v>1</v>
      </c>
      <c r="L39">
        <v>7416</v>
      </c>
      <c r="M39">
        <v>8240</v>
      </c>
      <c r="N39" s="43">
        <v>0.67346094999999995</v>
      </c>
      <c r="O39" s="33">
        <v>8809.4194622568702</v>
      </c>
      <c r="R39">
        <v>0</v>
      </c>
    </row>
    <row r="40" spans="1:18" x14ac:dyDescent="0.35">
      <c r="A40">
        <v>3200</v>
      </c>
      <c r="B40">
        <v>3200</v>
      </c>
      <c r="C40">
        <v>0.72000000000000008</v>
      </c>
      <c r="D40">
        <v>0.2</v>
      </c>
      <c r="E40">
        <v>1</v>
      </c>
      <c r="F40">
        <v>5</v>
      </c>
      <c r="G40">
        <v>0.1</v>
      </c>
      <c r="H40">
        <v>8</v>
      </c>
      <c r="I40">
        <v>1</v>
      </c>
      <c r="J40">
        <v>32</v>
      </c>
      <c r="K40">
        <v>1</v>
      </c>
      <c r="L40">
        <v>22400</v>
      </c>
      <c r="M40">
        <v>8000</v>
      </c>
      <c r="N40" s="43">
        <v>0.69932894000000001</v>
      </c>
      <c r="O40" s="33">
        <v>25624.565172435163</v>
      </c>
      <c r="R40">
        <v>0</v>
      </c>
    </row>
    <row r="41" spans="1:18" x14ac:dyDescent="0.35">
      <c r="A41">
        <v>600</v>
      </c>
      <c r="B41">
        <v>200</v>
      </c>
      <c r="C41">
        <v>0.2</v>
      </c>
      <c r="D41">
        <v>0.28000000000000003</v>
      </c>
      <c r="E41">
        <v>1</v>
      </c>
      <c r="F41">
        <v>5</v>
      </c>
      <c r="G41">
        <v>0.1</v>
      </c>
      <c r="H41">
        <v>1</v>
      </c>
      <c r="I41">
        <v>1</v>
      </c>
      <c r="J41">
        <v>6</v>
      </c>
      <c r="K41">
        <v>1</v>
      </c>
      <c r="L41">
        <v>1350</v>
      </c>
      <c r="M41">
        <v>1500</v>
      </c>
      <c r="N41" s="43">
        <v>0.62571814999999997</v>
      </c>
      <c r="O41" s="33">
        <v>1726.0167377276814</v>
      </c>
      <c r="R41">
        <v>0</v>
      </c>
    </row>
    <row r="42" spans="1:18" x14ac:dyDescent="0.35">
      <c r="A42">
        <v>1800</v>
      </c>
      <c r="B42">
        <v>800</v>
      </c>
      <c r="C42">
        <v>0.92</v>
      </c>
      <c r="D42">
        <v>0.8</v>
      </c>
      <c r="E42">
        <v>1</v>
      </c>
      <c r="F42">
        <v>5</v>
      </c>
      <c r="G42">
        <v>0.1</v>
      </c>
      <c r="H42">
        <v>1</v>
      </c>
      <c r="I42">
        <v>1</v>
      </c>
      <c r="J42">
        <v>24</v>
      </c>
      <c r="K42">
        <v>1</v>
      </c>
      <c r="L42">
        <v>28000</v>
      </c>
      <c r="M42">
        <v>5000</v>
      </c>
      <c r="N42" s="43">
        <v>0.72389024000000002</v>
      </c>
      <c r="O42" s="33">
        <v>30943.917685642507</v>
      </c>
      <c r="R42">
        <v>0</v>
      </c>
    </row>
    <row r="43" spans="1:18" x14ac:dyDescent="0.35">
      <c r="A43">
        <v>1400</v>
      </c>
      <c r="B43">
        <v>24000</v>
      </c>
      <c r="C43">
        <v>0.51</v>
      </c>
      <c r="D43">
        <v>0.24</v>
      </c>
      <c r="E43">
        <v>1</v>
      </c>
      <c r="F43">
        <v>5</v>
      </c>
      <c r="G43">
        <v>0.1</v>
      </c>
      <c r="H43">
        <v>1</v>
      </c>
      <c r="I43">
        <v>1</v>
      </c>
      <c r="J43">
        <v>13</v>
      </c>
      <c r="K43">
        <v>1</v>
      </c>
      <c r="L43">
        <v>3240</v>
      </c>
      <c r="M43">
        <v>3600</v>
      </c>
      <c r="N43" s="43">
        <v>0.63929153000000005</v>
      </c>
      <c r="O43" s="33">
        <v>4054.4882551470687</v>
      </c>
      <c r="R43">
        <v>0</v>
      </c>
    </row>
    <row r="44" spans="1:18" x14ac:dyDescent="0.35">
      <c r="A44">
        <v>800</v>
      </c>
      <c r="B44">
        <v>800</v>
      </c>
      <c r="C44">
        <v>0.56000000000000005</v>
      </c>
      <c r="D44">
        <v>0.1</v>
      </c>
      <c r="E44">
        <v>1</v>
      </c>
      <c r="F44">
        <v>5</v>
      </c>
      <c r="G44">
        <v>0.1</v>
      </c>
      <c r="H44">
        <v>1</v>
      </c>
      <c r="I44">
        <v>1</v>
      </c>
      <c r="J44">
        <v>5</v>
      </c>
      <c r="K44">
        <v>1</v>
      </c>
      <c r="L44">
        <v>4392</v>
      </c>
      <c r="M44">
        <v>4880</v>
      </c>
      <c r="N44" s="43">
        <v>0.67177600000000004</v>
      </c>
      <c r="O44" s="33">
        <v>5230.3148668603826</v>
      </c>
      <c r="R44">
        <v>0</v>
      </c>
    </row>
    <row r="45" spans="1:18" x14ac:dyDescent="0.35">
      <c r="A45">
        <v>1600</v>
      </c>
      <c r="B45">
        <v>1600</v>
      </c>
      <c r="C45">
        <v>0.7</v>
      </c>
      <c r="D45">
        <v>1.2</v>
      </c>
      <c r="E45">
        <v>1</v>
      </c>
      <c r="F45">
        <v>5</v>
      </c>
      <c r="G45">
        <v>0.1</v>
      </c>
      <c r="H45">
        <v>1</v>
      </c>
      <c r="I45">
        <v>1</v>
      </c>
      <c r="J45">
        <v>23</v>
      </c>
      <c r="K45">
        <v>2</v>
      </c>
      <c r="L45">
        <v>4320</v>
      </c>
      <c r="M45">
        <v>5400</v>
      </c>
      <c r="N45" s="43">
        <v>0.66083144000000005</v>
      </c>
      <c r="O45" s="33">
        <v>5229.7753872001003</v>
      </c>
      <c r="R45">
        <v>0</v>
      </c>
    </row>
    <row r="46" spans="1:18" x14ac:dyDescent="0.35">
      <c r="A46">
        <v>2200</v>
      </c>
      <c r="B46">
        <v>0</v>
      </c>
      <c r="C46">
        <v>0.26</v>
      </c>
      <c r="D46">
        <v>1.5</v>
      </c>
      <c r="E46">
        <v>1</v>
      </c>
      <c r="F46">
        <v>5</v>
      </c>
      <c r="G46">
        <v>0.1</v>
      </c>
      <c r="H46">
        <v>4</v>
      </c>
      <c r="I46">
        <v>2</v>
      </c>
      <c r="J46">
        <v>29</v>
      </c>
      <c r="K46">
        <v>2</v>
      </c>
      <c r="L46">
        <v>1344</v>
      </c>
      <c r="M46">
        <v>1680</v>
      </c>
      <c r="N46" s="43">
        <v>0.56114602000000002</v>
      </c>
      <c r="O46" s="33">
        <v>1916.0788131402946</v>
      </c>
      <c r="R46">
        <v>0</v>
      </c>
    </row>
    <row r="47" spans="1:18" x14ac:dyDescent="0.35">
      <c r="A47">
        <v>2000</v>
      </c>
      <c r="B47">
        <v>2000</v>
      </c>
      <c r="C47">
        <v>0.8</v>
      </c>
      <c r="D47">
        <v>0.3</v>
      </c>
      <c r="E47">
        <v>1</v>
      </c>
      <c r="F47">
        <v>5</v>
      </c>
      <c r="G47">
        <v>0.1</v>
      </c>
      <c r="H47">
        <v>9</v>
      </c>
      <c r="I47">
        <v>1</v>
      </c>
      <c r="J47">
        <v>21</v>
      </c>
      <c r="K47">
        <v>2</v>
      </c>
      <c r="L47">
        <v>9072</v>
      </c>
      <c r="M47">
        <v>7080</v>
      </c>
      <c r="N47" s="43">
        <v>0.68548474000000004</v>
      </c>
      <c r="O47" s="33">
        <v>10587.544224543934</v>
      </c>
      <c r="R47">
        <v>0</v>
      </c>
    </row>
    <row r="48" spans="1:18" x14ac:dyDescent="0.35">
      <c r="A48">
        <v>4000</v>
      </c>
      <c r="B48">
        <v>12000</v>
      </c>
      <c r="C48">
        <v>1.2</v>
      </c>
      <c r="D48">
        <v>0.59</v>
      </c>
      <c r="E48">
        <v>1</v>
      </c>
      <c r="F48">
        <v>5</v>
      </c>
      <c r="G48">
        <v>0.1</v>
      </c>
      <c r="H48">
        <v>10</v>
      </c>
      <c r="I48">
        <v>1</v>
      </c>
      <c r="J48">
        <v>43</v>
      </c>
      <c r="K48">
        <v>2</v>
      </c>
      <c r="L48">
        <v>39330</v>
      </c>
      <c r="M48">
        <v>13700</v>
      </c>
      <c r="N48" s="43">
        <v>0.72399754999999999</v>
      </c>
      <c r="O48" s="33">
        <v>43458.710599227859</v>
      </c>
      <c r="R48">
        <v>0</v>
      </c>
    </row>
    <row r="49" spans="1:18" x14ac:dyDescent="0.35">
      <c r="A49">
        <v>1384</v>
      </c>
      <c r="B49">
        <v>384</v>
      </c>
      <c r="C49">
        <v>0.28000000000000003</v>
      </c>
      <c r="D49">
        <v>0.6</v>
      </c>
      <c r="E49">
        <v>1</v>
      </c>
      <c r="F49">
        <v>5</v>
      </c>
      <c r="G49">
        <v>0.1</v>
      </c>
      <c r="H49">
        <v>10</v>
      </c>
      <c r="I49">
        <v>1</v>
      </c>
      <c r="J49">
        <v>15</v>
      </c>
      <c r="K49">
        <v>2</v>
      </c>
      <c r="L49">
        <v>864</v>
      </c>
      <c r="M49">
        <v>1080</v>
      </c>
      <c r="N49" s="43">
        <v>0.58269532999999996</v>
      </c>
      <c r="O49" s="33">
        <v>1186.2116691410588</v>
      </c>
      <c r="R49">
        <v>0</v>
      </c>
    </row>
    <row r="50" spans="1:18" x14ac:dyDescent="0.35">
      <c r="A50">
        <v>600</v>
      </c>
      <c r="B50">
        <v>600</v>
      </c>
      <c r="C50">
        <v>0.48</v>
      </c>
      <c r="D50">
        <v>0.21</v>
      </c>
      <c r="E50">
        <v>1</v>
      </c>
      <c r="F50">
        <v>5</v>
      </c>
      <c r="G50">
        <v>0.1</v>
      </c>
      <c r="H50">
        <v>4</v>
      </c>
      <c r="I50">
        <v>0.4</v>
      </c>
      <c r="J50">
        <v>14</v>
      </c>
      <c r="K50">
        <v>1</v>
      </c>
      <c r="L50">
        <v>564</v>
      </c>
      <c r="M50">
        <v>3960</v>
      </c>
      <c r="N50" s="43">
        <v>0.61451222999999999</v>
      </c>
      <c r="O50" s="33">
        <v>734.24087914409779</v>
      </c>
      <c r="R50">
        <v>0</v>
      </c>
    </row>
    <row r="51" spans="1:18" x14ac:dyDescent="0.35">
      <c r="A51">
        <v>1200</v>
      </c>
      <c r="B51">
        <v>1200</v>
      </c>
      <c r="C51">
        <v>0.62</v>
      </c>
      <c r="D51">
        <v>0.26</v>
      </c>
      <c r="E51">
        <v>1</v>
      </c>
      <c r="F51">
        <v>5</v>
      </c>
      <c r="G51">
        <v>0.1</v>
      </c>
      <c r="H51">
        <v>1</v>
      </c>
      <c r="I51">
        <v>1</v>
      </c>
      <c r="J51">
        <v>16</v>
      </c>
      <c r="K51">
        <v>1</v>
      </c>
      <c r="L51">
        <v>10944</v>
      </c>
      <c r="M51">
        <v>3680</v>
      </c>
      <c r="N51" s="43">
        <v>0.69860827000000003</v>
      </c>
      <c r="O51" s="33">
        <v>12532.345201123944</v>
      </c>
      <c r="R51">
        <v>0</v>
      </c>
    </row>
    <row r="52" spans="1:18" x14ac:dyDescent="0.35">
      <c r="A52">
        <v>1400</v>
      </c>
      <c r="B52">
        <v>40000</v>
      </c>
      <c r="C52">
        <v>0.72</v>
      </c>
      <c r="D52">
        <v>0.8</v>
      </c>
      <c r="E52">
        <v>100</v>
      </c>
      <c r="F52">
        <v>25</v>
      </c>
      <c r="G52">
        <v>10</v>
      </c>
      <c r="H52">
        <v>1</v>
      </c>
      <c r="I52">
        <v>1</v>
      </c>
      <c r="J52">
        <v>47</v>
      </c>
      <c r="K52">
        <v>2</v>
      </c>
      <c r="L52">
        <v>20400</v>
      </c>
      <c r="M52">
        <v>4000</v>
      </c>
      <c r="N52" s="43">
        <v>0.72569686</v>
      </c>
      <c r="O52" s="33">
        <v>22488.728971488177</v>
      </c>
      <c r="R52">
        <v>0</v>
      </c>
    </row>
    <row r="53" spans="1:18" x14ac:dyDescent="0.35">
      <c r="A53">
        <v>720</v>
      </c>
      <c r="B53">
        <v>7200</v>
      </c>
      <c r="C53">
        <v>0.04</v>
      </c>
      <c r="D53">
        <v>0.28000000000000003</v>
      </c>
      <c r="E53">
        <v>10</v>
      </c>
      <c r="F53">
        <v>10</v>
      </c>
      <c r="G53">
        <v>10</v>
      </c>
      <c r="H53">
        <v>1</v>
      </c>
      <c r="I53">
        <v>1</v>
      </c>
      <c r="J53">
        <v>32</v>
      </c>
      <c r="K53">
        <v>1</v>
      </c>
      <c r="L53">
        <v>3510</v>
      </c>
      <c r="M53">
        <v>3900</v>
      </c>
      <c r="N53" s="43">
        <v>0.66461692000000006</v>
      </c>
      <c r="O53" s="33">
        <v>4224.990239490141</v>
      </c>
      <c r="R53">
        <v>0</v>
      </c>
    </row>
    <row r="54" spans="1:18" x14ac:dyDescent="0.35">
      <c r="A54">
        <v>2400</v>
      </c>
      <c r="B54">
        <v>2400</v>
      </c>
      <c r="C54">
        <v>2E-3</v>
      </c>
      <c r="D54">
        <v>0.62</v>
      </c>
      <c r="E54">
        <v>1</v>
      </c>
      <c r="F54">
        <v>5</v>
      </c>
      <c r="G54">
        <v>0.1</v>
      </c>
      <c r="H54">
        <v>1</v>
      </c>
      <c r="I54">
        <v>1</v>
      </c>
      <c r="J54">
        <v>18</v>
      </c>
      <c r="K54">
        <v>2</v>
      </c>
      <c r="L54">
        <v>180</v>
      </c>
      <c r="M54">
        <v>200</v>
      </c>
      <c r="N54" s="43">
        <v>0.46205636999999999</v>
      </c>
      <c r="O54" s="33">
        <v>311.65028630597607</v>
      </c>
      <c r="R54">
        <v>0</v>
      </c>
    </row>
    <row r="55" spans="1:18" x14ac:dyDescent="0.35">
      <c r="A55">
        <v>2000</v>
      </c>
      <c r="B55">
        <v>2000</v>
      </c>
      <c r="C55">
        <v>0.8</v>
      </c>
      <c r="D55">
        <v>0.6</v>
      </c>
      <c r="E55">
        <v>1</v>
      </c>
      <c r="F55">
        <v>5</v>
      </c>
      <c r="G55">
        <v>0.1</v>
      </c>
      <c r="H55">
        <v>1</v>
      </c>
      <c r="I55">
        <v>1</v>
      </c>
      <c r="J55">
        <v>12</v>
      </c>
      <c r="K55">
        <v>2</v>
      </c>
      <c r="L55">
        <v>8170</v>
      </c>
      <c r="M55">
        <v>8600</v>
      </c>
      <c r="N55" s="43">
        <v>0.68177379999999999</v>
      </c>
      <c r="O55" s="33">
        <v>9586.7573673262305</v>
      </c>
      <c r="R55">
        <v>0</v>
      </c>
    </row>
    <row r="56" spans="1:18" x14ac:dyDescent="0.35">
      <c r="A56">
        <v>2240</v>
      </c>
      <c r="B56">
        <v>40</v>
      </c>
      <c r="C56">
        <v>0.43</v>
      </c>
      <c r="D56">
        <v>1.02</v>
      </c>
      <c r="E56">
        <v>1</v>
      </c>
      <c r="F56">
        <v>5</v>
      </c>
      <c r="G56">
        <v>0.1</v>
      </c>
      <c r="H56">
        <v>1</v>
      </c>
      <c r="I56">
        <v>1</v>
      </c>
      <c r="J56">
        <v>17</v>
      </c>
      <c r="K56">
        <v>2</v>
      </c>
      <c r="L56">
        <v>2612.5</v>
      </c>
      <c r="M56">
        <v>2750</v>
      </c>
      <c r="N56" s="43">
        <v>0.62482068999999996</v>
      </c>
      <c r="O56" s="33">
        <v>3344.9596555453377</v>
      </c>
      <c r="R56">
        <v>0</v>
      </c>
    </row>
    <row r="57" spans="1:18" x14ac:dyDescent="0.35">
      <c r="A57">
        <v>1240</v>
      </c>
      <c r="B57">
        <v>40</v>
      </c>
      <c r="C57">
        <v>1.06</v>
      </c>
      <c r="D57">
        <v>0.8</v>
      </c>
      <c r="E57">
        <v>1</v>
      </c>
      <c r="F57">
        <v>5</v>
      </c>
      <c r="G57">
        <v>0.1</v>
      </c>
      <c r="H57">
        <v>1</v>
      </c>
      <c r="I57">
        <v>1</v>
      </c>
      <c r="J57">
        <v>16</v>
      </c>
      <c r="K57">
        <v>2</v>
      </c>
      <c r="L57">
        <v>11520</v>
      </c>
      <c r="M57">
        <v>12800</v>
      </c>
      <c r="N57" s="43">
        <v>0.70955201000000001</v>
      </c>
      <c r="O57" s="33">
        <v>12988.477053288878</v>
      </c>
      <c r="R57">
        <v>0</v>
      </c>
    </row>
    <row r="58" spans="1:18" x14ac:dyDescent="0.35">
      <c r="A58">
        <v>4000</v>
      </c>
      <c r="B58">
        <v>4000</v>
      </c>
      <c r="C58">
        <v>0.27</v>
      </c>
      <c r="D58">
        <v>0.36</v>
      </c>
      <c r="E58">
        <v>1</v>
      </c>
      <c r="F58">
        <v>5</v>
      </c>
      <c r="G58">
        <v>0.1</v>
      </c>
      <c r="H58">
        <v>1</v>
      </c>
      <c r="I58">
        <v>1</v>
      </c>
      <c r="J58">
        <v>19</v>
      </c>
      <c r="K58">
        <v>1</v>
      </c>
      <c r="L58">
        <v>9048</v>
      </c>
      <c r="M58">
        <v>10400</v>
      </c>
      <c r="N58" s="43">
        <v>0.65334439</v>
      </c>
      <c r="O58" s="33">
        <v>11078.996178416715</v>
      </c>
      <c r="R58">
        <v>0</v>
      </c>
    </row>
    <row r="59" spans="1:18" x14ac:dyDescent="0.35">
      <c r="A59">
        <v>3240</v>
      </c>
      <c r="B59">
        <v>40</v>
      </c>
      <c r="C59">
        <v>1.0900000000000001</v>
      </c>
      <c r="D59">
        <v>1</v>
      </c>
      <c r="E59">
        <v>1</v>
      </c>
      <c r="F59">
        <v>5</v>
      </c>
      <c r="G59">
        <v>0.1</v>
      </c>
      <c r="H59">
        <v>1</v>
      </c>
      <c r="I59">
        <v>1</v>
      </c>
      <c r="J59">
        <v>36</v>
      </c>
      <c r="K59">
        <v>2</v>
      </c>
      <c r="L59">
        <v>14250</v>
      </c>
      <c r="M59">
        <v>15000</v>
      </c>
      <c r="N59" s="43">
        <v>0.69093773000000003</v>
      </c>
      <c r="O59" s="33">
        <v>16499.31608163879</v>
      </c>
      <c r="R59">
        <v>0</v>
      </c>
    </row>
    <row r="60" spans="1:18" x14ac:dyDescent="0.35">
      <c r="A60">
        <v>1600</v>
      </c>
      <c r="B60">
        <v>1600</v>
      </c>
      <c r="C60">
        <v>3.0000000000000001E-3</v>
      </c>
      <c r="D60">
        <v>0.32</v>
      </c>
      <c r="E60">
        <v>1</v>
      </c>
      <c r="F60">
        <v>5</v>
      </c>
      <c r="G60">
        <v>0.1</v>
      </c>
      <c r="H60">
        <v>1</v>
      </c>
      <c r="I60">
        <v>1</v>
      </c>
      <c r="J60">
        <v>22</v>
      </c>
      <c r="K60">
        <v>1</v>
      </c>
      <c r="L60">
        <v>374.4</v>
      </c>
      <c r="M60">
        <v>390</v>
      </c>
      <c r="N60" s="43">
        <v>0.51196770999999996</v>
      </c>
      <c r="O60" s="33">
        <v>585.03689617456541</v>
      </c>
      <c r="R60">
        <v>0</v>
      </c>
    </row>
    <row r="61" spans="1:18" x14ac:dyDescent="0.35">
      <c r="A61">
        <v>2200</v>
      </c>
      <c r="B61">
        <v>20000</v>
      </c>
      <c r="C61">
        <v>0.8</v>
      </c>
      <c r="D61">
        <v>0.3</v>
      </c>
      <c r="E61">
        <v>1</v>
      </c>
      <c r="F61">
        <v>5</v>
      </c>
      <c r="G61">
        <v>0.1</v>
      </c>
      <c r="H61">
        <v>1</v>
      </c>
      <c r="I61">
        <v>1</v>
      </c>
      <c r="J61">
        <v>23</v>
      </c>
      <c r="K61">
        <v>1</v>
      </c>
      <c r="L61">
        <v>16150</v>
      </c>
      <c r="M61">
        <v>7000</v>
      </c>
      <c r="N61" s="43">
        <v>0.69695472000000003</v>
      </c>
      <c r="O61" s="33">
        <v>18537.789657267833</v>
      </c>
      <c r="R61">
        <v>0</v>
      </c>
    </row>
    <row r="62" spans="1:18" x14ac:dyDescent="0.35">
      <c r="A62">
        <v>2400</v>
      </c>
      <c r="B62">
        <v>80000</v>
      </c>
      <c r="C62">
        <v>0.8</v>
      </c>
      <c r="D62">
        <v>0.28000000000000003</v>
      </c>
      <c r="E62">
        <v>1</v>
      </c>
      <c r="F62">
        <v>5</v>
      </c>
      <c r="G62">
        <v>0.1</v>
      </c>
      <c r="H62">
        <v>1</v>
      </c>
      <c r="I62">
        <v>1</v>
      </c>
      <c r="J62">
        <v>89</v>
      </c>
      <c r="K62">
        <v>1</v>
      </c>
      <c r="L62">
        <v>13005</v>
      </c>
      <c r="M62">
        <v>5300</v>
      </c>
      <c r="N62" s="43">
        <v>0.68548202999999996</v>
      </c>
      <c r="O62" s="33">
        <v>15177.640761786273</v>
      </c>
      <c r="R62">
        <v>0</v>
      </c>
    </row>
    <row r="63" spans="1:18" x14ac:dyDescent="0.35">
      <c r="A63">
        <v>7200</v>
      </c>
      <c r="B63">
        <v>24000</v>
      </c>
      <c r="C63">
        <v>2</v>
      </c>
      <c r="D63">
        <v>0.36</v>
      </c>
      <c r="E63">
        <v>1</v>
      </c>
      <c r="F63">
        <v>5</v>
      </c>
      <c r="G63">
        <v>0.1</v>
      </c>
      <c r="H63">
        <v>1</v>
      </c>
      <c r="I63">
        <v>1</v>
      </c>
      <c r="J63">
        <v>30</v>
      </c>
      <c r="K63">
        <v>1</v>
      </c>
      <c r="L63">
        <v>76500</v>
      </c>
      <c r="M63">
        <v>13500</v>
      </c>
      <c r="N63" s="43">
        <v>0.72437216000000004</v>
      </c>
      <c r="O63" s="33">
        <v>84486.957643430142</v>
      </c>
      <c r="R63">
        <v>0</v>
      </c>
    </row>
    <row r="64" spans="1:18" x14ac:dyDescent="0.35">
      <c r="A64">
        <v>1200</v>
      </c>
      <c r="B64">
        <v>1200</v>
      </c>
      <c r="C64">
        <v>0.2</v>
      </c>
      <c r="D64">
        <v>0.34</v>
      </c>
      <c r="E64">
        <v>1</v>
      </c>
      <c r="F64">
        <v>5</v>
      </c>
      <c r="G64">
        <v>0.1</v>
      </c>
      <c r="H64">
        <v>1</v>
      </c>
      <c r="I64">
        <v>1</v>
      </c>
      <c r="J64">
        <v>20</v>
      </c>
      <c r="K64">
        <v>1</v>
      </c>
      <c r="L64">
        <v>2850</v>
      </c>
      <c r="M64">
        <v>3000</v>
      </c>
      <c r="N64" s="43">
        <v>0.63895303000000003</v>
      </c>
      <c r="O64" s="33">
        <v>3568.3374097153901</v>
      </c>
      <c r="R64">
        <v>0</v>
      </c>
    </row>
    <row r="65" spans="1:18" x14ac:dyDescent="0.35">
      <c r="A65">
        <v>2000</v>
      </c>
      <c r="B65">
        <v>2000</v>
      </c>
      <c r="C65">
        <v>0.32000000000000006</v>
      </c>
      <c r="D65">
        <v>2</v>
      </c>
      <c r="E65">
        <v>1</v>
      </c>
      <c r="F65">
        <v>5</v>
      </c>
      <c r="G65">
        <v>0.1</v>
      </c>
      <c r="H65">
        <v>1</v>
      </c>
      <c r="I65">
        <v>1</v>
      </c>
      <c r="J65">
        <v>37</v>
      </c>
      <c r="K65">
        <v>4</v>
      </c>
      <c r="L65">
        <v>1200</v>
      </c>
      <c r="M65">
        <v>1500</v>
      </c>
      <c r="N65" s="43">
        <v>0.60067035000000002</v>
      </c>
      <c r="O65" s="33">
        <v>1598.2143949672229</v>
      </c>
      <c r="R65">
        <v>0</v>
      </c>
    </row>
    <row r="66" spans="1:18" x14ac:dyDescent="0.35">
      <c r="A66">
        <v>2000</v>
      </c>
      <c r="B66">
        <v>2000</v>
      </c>
      <c r="C66">
        <v>0.6</v>
      </c>
      <c r="D66">
        <v>0.46</v>
      </c>
      <c r="E66">
        <v>1</v>
      </c>
      <c r="F66">
        <v>5</v>
      </c>
      <c r="G66">
        <v>0.1</v>
      </c>
      <c r="H66">
        <v>1</v>
      </c>
      <c r="I66">
        <v>1</v>
      </c>
      <c r="J66">
        <v>86</v>
      </c>
      <c r="K66">
        <v>2</v>
      </c>
      <c r="L66">
        <v>7650</v>
      </c>
      <c r="M66">
        <v>7000</v>
      </c>
      <c r="N66" s="43">
        <v>0.67854424999999996</v>
      </c>
      <c r="O66" s="33">
        <v>9019.308615466125</v>
      </c>
      <c r="R66">
        <v>0</v>
      </c>
    </row>
    <row r="67" spans="1:18" x14ac:dyDescent="0.35">
      <c r="A67">
        <v>2000</v>
      </c>
      <c r="B67">
        <v>2000</v>
      </c>
      <c r="C67">
        <v>0.28000000000000003</v>
      </c>
      <c r="D67">
        <v>0.1</v>
      </c>
      <c r="E67">
        <v>1</v>
      </c>
      <c r="F67">
        <v>5</v>
      </c>
      <c r="G67">
        <v>0.1</v>
      </c>
      <c r="H67">
        <v>4</v>
      </c>
      <c r="I67">
        <v>0.2</v>
      </c>
      <c r="J67">
        <v>52</v>
      </c>
      <c r="K67">
        <v>2</v>
      </c>
      <c r="L67">
        <v>840</v>
      </c>
      <c r="M67">
        <v>1200</v>
      </c>
      <c r="N67" s="43">
        <v>0.62742929999999997</v>
      </c>
      <c r="O67" s="33">
        <v>1071.037007675606</v>
      </c>
      <c r="R67">
        <v>0</v>
      </c>
    </row>
    <row r="68" spans="1:18" x14ac:dyDescent="0.35">
      <c r="A68">
        <v>2000</v>
      </c>
      <c r="B68">
        <v>20000</v>
      </c>
      <c r="C68">
        <v>0.59</v>
      </c>
      <c r="D68">
        <v>0.92</v>
      </c>
      <c r="E68">
        <v>1</v>
      </c>
      <c r="F68">
        <v>5</v>
      </c>
      <c r="G68">
        <v>0.1</v>
      </c>
      <c r="H68">
        <v>20</v>
      </c>
      <c r="I68">
        <v>2</v>
      </c>
      <c r="J68">
        <v>95</v>
      </c>
      <c r="K68">
        <v>4</v>
      </c>
      <c r="L68">
        <v>5490</v>
      </c>
      <c r="M68">
        <v>6100</v>
      </c>
      <c r="N68" s="43">
        <v>0.65229307999999997</v>
      </c>
      <c r="O68" s="33">
        <v>6733.1696972777945</v>
      </c>
      <c r="R68">
        <v>0</v>
      </c>
    </row>
    <row r="69" spans="1:18" x14ac:dyDescent="0.35">
      <c r="A69">
        <v>4000</v>
      </c>
      <c r="B69">
        <v>4000</v>
      </c>
      <c r="C69">
        <v>0.9</v>
      </c>
      <c r="D69">
        <v>0.48</v>
      </c>
      <c r="E69">
        <v>1</v>
      </c>
      <c r="F69">
        <v>5</v>
      </c>
      <c r="G69">
        <v>0.1</v>
      </c>
      <c r="H69">
        <v>1</v>
      </c>
      <c r="I69">
        <v>1</v>
      </c>
      <c r="J69">
        <v>10</v>
      </c>
      <c r="K69">
        <v>2</v>
      </c>
      <c r="L69">
        <v>7200</v>
      </c>
      <c r="M69">
        <v>9000</v>
      </c>
      <c r="N69" s="43">
        <v>0.65363108000000003</v>
      </c>
      <c r="O69" s="33">
        <v>8812.3104550046792</v>
      </c>
      <c r="R69">
        <v>0</v>
      </c>
    </row>
    <row r="70" spans="1:18" x14ac:dyDescent="0.35">
      <c r="A70">
        <v>1200</v>
      </c>
      <c r="B70">
        <v>1200</v>
      </c>
      <c r="C70">
        <v>0.34</v>
      </c>
      <c r="D70">
        <v>0.4</v>
      </c>
      <c r="E70">
        <v>1</v>
      </c>
      <c r="F70">
        <v>5</v>
      </c>
      <c r="G70">
        <v>0.1</v>
      </c>
      <c r="H70">
        <v>24</v>
      </c>
      <c r="I70">
        <v>1</v>
      </c>
      <c r="J70">
        <v>45</v>
      </c>
      <c r="K70">
        <v>2</v>
      </c>
      <c r="L70">
        <v>1360</v>
      </c>
      <c r="M70">
        <v>1700</v>
      </c>
      <c r="N70" s="43">
        <v>0.61300102000000001</v>
      </c>
      <c r="O70" s="33">
        <v>1774.8746975983825</v>
      </c>
      <c r="R70">
        <v>0</v>
      </c>
    </row>
    <row r="71" spans="1:18" x14ac:dyDescent="0.35">
      <c r="A71">
        <v>4600</v>
      </c>
      <c r="B71">
        <v>16000</v>
      </c>
      <c r="C71">
        <v>1.2</v>
      </c>
      <c r="D71">
        <v>1.2</v>
      </c>
      <c r="E71">
        <v>1</v>
      </c>
      <c r="F71">
        <v>5</v>
      </c>
      <c r="G71">
        <v>0.1</v>
      </c>
      <c r="H71">
        <v>1</v>
      </c>
      <c r="I71">
        <v>1</v>
      </c>
      <c r="J71">
        <v>74</v>
      </c>
      <c r="K71">
        <v>3</v>
      </c>
      <c r="L71">
        <v>35000</v>
      </c>
      <c r="M71">
        <v>15000</v>
      </c>
      <c r="N71" s="43">
        <v>0.72151036999999996</v>
      </c>
      <c r="O71" s="33">
        <v>38807.481034541473</v>
      </c>
      <c r="R71">
        <v>0</v>
      </c>
    </row>
    <row r="72" spans="1:18" x14ac:dyDescent="0.35">
      <c r="A72">
        <v>1200</v>
      </c>
      <c r="B72">
        <v>1200</v>
      </c>
      <c r="C72">
        <v>0.3</v>
      </c>
      <c r="D72">
        <v>0.82</v>
      </c>
      <c r="E72">
        <v>1</v>
      </c>
      <c r="F72">
        <v>5</v>
      </c>
      <c r="G72">
        <v>0.1</v>
      </c>
      <c r="H72">
        <v>1</v>
      </c>
      <c r="I72">
        <v>1</v>
      </c>
      <c r="J72">
        <v>32</v>
      </c>
      <c r="K72">
        <v>3</v>
      </c>
      <c r="L72">
        <v>750</v>
      </c>
      <c r="M72">
        <v>1250</v>
      </c>
      <c r="N72" s="43">
        <v>0.58846830999999999</v>
      </c>
      <c r="O72" s="33">
        <v>1019.5961104515552</v>
      </c>
      <c r="R72">
        <v>0</v>
      </c>
    </row>
    <row r="73" spans="1:18" x14ac:dyDescent="0.35">
      <c r="A73">
        <v>1180</v>
      </c>
      <c r="B73">
        <v>80</v>
      </c>
      <c r="C73">
        <v>0.92</v>
      </c>
      <c r="D73">
        <v>0.6</v>
      </c>
      <c r="E73">
        <v>1</v>
      </c>
      <c r="F73">
        <v>5</v>
      </c>
      <c r="G73">
        <v>0.1</v>
      </c>
      <c r="H73">
        <v>1</v>
      </c>
      <c r="I73">
        <v>1</v>
      </c>
      <c r="J73">
        <v>65</v>
      </c>
      <c r="K73">
        <v>2</v>
      </c>
      <c r="L73">
        <v>6800</v>
      </c>
      <c r="M73">
        <v>8500</v>
      </c>
      <c r="N73" s="43">
        <v>0.68965947000000005</v>
      </c>
      <c r="O73" s="33">
        <v>7887.950846234301</v>
      </c>
      <c r="R73">
        <v>0</v>
      </c>
    </row>
    <row r="74" spans="1:18" x14ac:dyDescent="0.35">
      <c r="A74">
        <v>1200</v>
      </c>
      <c r="B74">
        <v>200</v>
      </c>
      <c r="C74">
        <v>0.8</v>
      </c>
      <c r="D74">
        <v>0.7</v>
      </c>
      <c r="E74">
        <v>1</v>
      </c>
      <c r="F74">
        <v>5</v>
      </c>
      <c r="G74">
        <v>0.1</v>
      </c>
      <c r="H74">
        <v>1</v>
      </c>
      <c r="I74">
        <v>1</v>
      </c>
      <c r="J74">
        <v>21</v>
      </c>
      <c r="K74">
        <v>2</v>
      </c>
      <c r="L74">
        <v>5000</v>
      </c>
      <c r="M74">
        <v>6250</v>
      </c>
      <c r="N74" s="43">
        <v>0.67639207000000001</v>
      </c>
      <c r="O74" s="33">
        <v>5913.7298874600938</v>
      </c>
      <c r="R74">
        <v>0</v>
      </c>
    </row>
    <row r="75" spans="1:18" x14ac:dyDescent="0.35">
      <c r="A75">
        <v>5400</v>
      </c>
      <c r="B75">
        <v>400</v>
      </c>
      <c r="C75">
        <v>0.6</v>
      </c>
      <c r="D75">
        <v>1.6</v>
      </c>
      <c r="E75">
        <v>1</v>
      </c>
      <c r="F75">
        <v>5</v>
      </c>
      <c r="G75">
        <v>0.1</v>
      </c>
      <c r="H75">
        <v>1</v>
      </c>
      <c r="I75">
        <v>1</v>
      </c>
      <c r="J75">
        <v>26</v>
      </c>
      <c r="K75">
        <v>2</v>
      </c>
      <c r="L75">
        <v>2800</v>
      </c>
      <c r="M75">
        <v>3500</v>
      </c>
      <c r="N75" s="43">
        <v>0.59559695000000001</v>
      </c>
      <c r="O75" s="33">
        <v>3760.9326239833831</v>
      </c>
      <c r="R75">
        <v>0</v>
      </c>
    </row>
    <row r="76" spans="1:18" x14ac:dyDescent="0.35">
      <c r="A76">
        <v>1200</v>
      </c>
      <c r="B76">
        <v>1200</v>
      </c>
      <c r="C76">
        <v>0.96000000000000019</v>
      </c>
      <c r="D76">
        <v>0.26</v>
      </c>
      <c r="E76">
        <v>1</v>
      </c>
      <c r="F76">
        <v>5</v>
      </c>
      <c r="G76">
        <v>0.1</v>
      </c>
      <c r="H76">
        <v>1</v>
      </c>
      <c r="I76">
        <v>1</v>
      </c>
      <c r="J76">
        <v>21</v>
      </c>
      <c r="K76">
        <v>2</v>
      </c>
      <c r="L76">
        <v>8800</v>
      </c>
      <c r="M76">
        <v>8000</v>
      </c>
      <c r="N76" s="43">
        <v>0.69903685999999998</v>
      </c>
      <c r="O76" s="33">
        <v>10070.999689487047</v>
      </c>
      <c r="R76">
        <v>0</v>
      </c>
    </row>
    <row r="77" spans="1:18" x14ac:dyDescent="0.35">
      <c r="A77">
        <v>1600</v>
      </c>
      <c r="B77">
        <v>600</v>
      </c>
      <c r="C77">
        <v>0.8</v>
      </c>
      <c r="D77">
        <v>0.8</v>
      </c>
      <c r="E77">
        <v>1</v>
      </c>
      <c r="F77">
        <v>5</v>
      </c>
      <c r="G77">
        <v>0.1</v>
      </c>
      <c r="H77">
        <v>1</v>
      </c>
      <c r="I77">
        <v>1</v>
      </c>
      <c r="J77">
        <v>37</v>
      </c>
      <c r="K77">
        <v>2</v>
      </c>
      <c r="L77">
        <v>3600</v>
      </c>
      <c r="M77">
        <v>6000</v>
      </c>
      <c r="N77" s="43">
        <v>0.65205577000000003</v>
      </c>
      <c r="O77" s="33">
        <v>4416.8001151189874</v>
      </c>
      <c r="R77">
        <v>0</v>
      </c>
    </row>
    <row r="78" spans="1:18" x14ac:dyDescent="0.35">
      <c r="A78">
        <v>1200</v>
      </c>
      <c r="B78">
        <v>1200</v>
      </c>
      <c r="C78">
        <v>0.88</v>
      </c>
      <c r="D78">
        <v>0.36</v>
      </c>
      <c r="E78">
        <v>1</v>
      </c>
      <c r="F78">
        <v>5</v>
      </c>
      <c r="G78">
        <v>0.1</v>
      </c>
      <c r="H78">
        <v>1</v>
      </c>
      <c r="I78">
        <v>1</v>
      </c>
      <c r="J78">
        <v>21</v>
      </c>
      <c r="K78">
        <v>1</v>
      </c>
      <c r="L78">
        <v>12750</v>
      </c>
      <c r="M78">
        <v>7000</v>
      </c>
      <c r="N78" s="43">
        <v>0.70476923999999996</v>
      </c>
      <c r="O78" s="33">
        <v>14472.822338273447</v>
      </c>
      <c r="R78">
        <v>0</v>
      </c>
    </row>
    <row r="79" spans="1:18" x14ac:dyDescent="0.35">
      <c r="A79">
        <v>940</v>
      </c>
      <c r="B79">
        <v>40</v>
      </c>
      <c r="C79">
        <v>0.02</v>
      </c>
      <c r="D79">
        <v>0.44</v>
      </c>
      <c r="E79">
        <v>1</v>
      </c>
      <c r="F79">
        <v>5</v>
      </c>
      <c r="G79">
        <v>0.1</v>
      </c>
      <c r="H79">
        <v>1</v>
      </c>
      <c r="I79">
        <v>1</v>
      </c>
      <c r="J79">
        <v>17</v>
      </c>
      <c r="K79">
        <v>1</v>
      </c>
      <c r="L79">
        <v>454.99999999999994</v>
      </c>
      <c r="M79">
        <v>650</v>
      </c>
      <c r="N79" s="43">
        <v>0.54723169000000005</v>
      </c>
      <c r="O79" s="33">
        <v>665.16615658716694</v>
      </c>
      <c r="R79">
        <v>0</v>
      </c>
    </row>
    <row r="80" spans="1:18" x14ac:dyDescent="0.35">
      <c r="A80">
        <v>1800</v>
      </c>
      <c r="B80">
        <v>800</v>
      </c>
      <c r="C80">
        <v>0.65</v>
      </c>
      <c r="D80">
        <v>0.7</v>
      </c>
      <c r="E80">
        <v>1</v>
      </c>
      <c r="F80">
        <v>5</v>
      </c>
      <c r="G80">
        <v>0.1</v>
      </c>
      <c r="H80">
        <v>1</v>
      </c>
      <c r="I80">
        <v>1</v>
      </c>
      <c r="J80">
        <v>15</v>
      </c>
      <c r="K80">
        <v>2</v>
      </c>
      <c r="L80">
        <v>4800</v>
      </c>
      <c r="M80">
        <v>6000</v>
      </c>
      <c r="N80" s="43">
        <v>0.66150894999999998</v>
      </c>
      <c r="O80" s="33">
        <v>5804.9101225312224</v>
      </c>
      <c r="R80">
        <v>0</v>
      </c>
    </row>
    <row r="81" spans="1:18" x14ac:dyDescent="0.35">
      <c r="A81">
        <v>2180</v>
      </c>
      <c r="B81">
        <v>80</v>
      </c>
      <c r="C81">
        <v>8.0000000000000002E-3</v>
      </c>
      <c r="D81">
        <v>1</v>
      </c>
      <c r="E81">
        <v>1</v>
      </c>
      <c r="F81">
        <v>5</v>
      </c>
      <c r="G81">
        <v>0.1</v>
      </c>
      <c r="H81">
        <v>1</v>
      </c>
      <c r="I81">
        <v>1</v>
      </c>
      <c r="J81">
        <v>1</v>
      </c>
      <c r="K81">
        <v>2</v>
      </c>
      <c r="L81">
        <v>570</v>
      </c>
      <c r="M81">
        <v>950</v>
      </c>
      <c r="N81" s="43">
        <v>0.53986367999999996</v>
      </c>
      <c r="O81" s="33">
        <v>844.65767358159758</v>
      </c>
      <c r="R81">
        <v>0</v>
      </c>
    </row>
    <row r="82" spans="1:18" x14ac:dyDescent="0.35">
      <c r="A82">
        <v>4000</v>
      </c>
      <c r="B82">
        <v>200000</v>
      </c>
      <c r="C82">
        <v>1</v>
      </c>
      <c r="D82">
        <v>2.41</v>
      </c>
      <c r="E82">
        <v>1</v>
      </c>
      <c r="F82">
        <v>5</v>
      </c>
      <c r="G82">
        <v>0.1</v>
      </c>
      <c r="H82">
        <v>30</v>
      </c>
      <c r="I82">
        <v>3</v>
      </c>
      <c r="J82">
        <v>17</v>
      </c>
      <c r="K82">
        <v>3</v>
      </c>
      <c r="L82">
        <v>18000</v>
      </c>
      <c r="M82">
        <v>10000</v>
      </c>
      <c r="N82" s="43">
        <v>0.66737109999999999</v>
      </c>
      <c r="O82" s="33">
        <v>21577.200451143301</v>
      </c>
      <c r="R82">
        <v>0</v>
      </c>
    </row>
    <row r="83" spans="1:18" x14ac:dyDescent="0.35">
      <c r="A83">
        <v>1400</v>
      </c>
      <c r="B83">
        <v>1400</v>
      </c>
      <c r="C83">
        <v>2.4E-2</v>
      </c>
      <c r="D83">
        <v>0.74</v>
      </c>
      <c r="E83">
        <v>1</v>
      </c>
      <c r="F83">
        <v>5</v>
      </c>
      <c r="G83">
        <v>0.1</v>
      </c>
      <c r="H83">
        <v>1</v>
      </c>
      <c r="I83">
        <v>1</v>
      </c>
      <c r="J83">
        <v>13</v>
      </c>
      <c r="K83">
        <v>2</v>
      </c>
      <c r="L83">
        <v>1008</v>
      </c>
      <c r="M83">
        <v>1260</v>
      </c>
      <c r="N83" s="43">
        <v>0.59150519000000001</v>
      </c>
      <c r="O83" s="33">
        <v>1363.3016474462381</v>
      </c>
      <c r="R83">
        <v>0</v>
      </c>
    </row>
    <row r="84" spans="1:18" x14ac:dyDescent="0.35">
      <c r="A84">
        <v>2120</v>
      </c>
      <c r="B84">
        <v>120</v>
      </c>
      <c r="C84">
        <v>1</v>
      </c>
      <c r="D84">
        <v>1.06</v>
      </c>
      <c r="E84">
        <v>1</v>
      </c>
      <c r="F84">
        <v>5</v>
      </c>
      <c r="G84">
        <v>0.1</v>
      </c>
      <c r="H84">
        <v>1</v>
      </c>
      <c r="I84">
        <v>1</v>
      </c>
      <c r="J84">
        <v>6</v>
      </c>
      <c r="K84">
        <v>2</v>
      </c>
      <c r="L84">
        <v>15625</v>
      </c>
      <c r="M84">
        <v>11250</v>
      </c>
      <c r="N84" s="43">
        <v>0.70690549999999996</v>
      </c>
      <c r="O84" s="33">
        <v>17682.702992125538</v>
      </c>
      <c r="R84">
        <v>0</v>
      </c>
    </row>
    <row r="85" spans="1:18" x14ac:dyDescent="0.35">
      <c r="A85">
        <v>800</v>
      </c>
      <c r="B85">
        <v>16000</v>
      </c>
      <c r="C85">
        <v>0.24</v>
      </c>
      <c r="D85">
        <v>1</v>
      </c>
      <c r="E85">
        <v>1</v>
      </c>
      <c r="F85">
        <v>5</v>
      </c>
      <c r="G85">
        <v>0.1</v>
      </c>
      <c r="H85">
        <v>1</v>
      </c>
      <c r="I85">
        <v>1</v>
      </c>
      <c r="J85">
        <v>36</v>
      </c>
      <c r="K85">
        <v>3</v>
      </c>
      <c r="L85">
        <v>7056</v>
      </c>
      <c r="M85">
        <v>8820</v>
      </c>
      <c r="N85" s="43">
        <v>0.70818139000000002</v>
      </c>
      <c r="O85" s="33">
        <v>7970.8392224201207</v>
      </c>
      <c r="R85">
        <v>0</v>
      </c>
    </row>
    <row r="86" spans="1:18" x14ac:dyDescent="0.35">
      <c r="A86">
        <v>1800</v>
      </c>
      <c r="B86">
        <v>800</v>
      </c>
      <c r="C86">
        <v>0.3</v>
      </c>
      <c r="D86">
        <v>0.8</v>
      </c>
      <c r="E86">
        <v>1</v>
      </c>
      <c r="F86">
        <v>5</v>
      </c>
      <c r="G86">
        <v>0.1</v>
      </c>
      <c r="H86">
        <v>1</v>
      </c>
      <c r="I86">
        <v>1</v>
      </c>
      <c r="J86">
        <v>12</v>
      </c>
      <c r="K86">
        <v>3</v>
      </c>
      <c r="L86">
        <v>4950</v>
      </c>
      <c r="M86">
        <v>8250</v>
      </c>
      <c r="N86" s="43">
        <v>0.66922077999999996</v>
      </c>
      <c r="O86" s="33">
        <v>5917.3297039580875</v>
      </c>
      <c r="R86">
        <v>0</v>
      </c>
    </row>
    <row r="87" spans="1:18" x14ac:dyDescent="0.35">
      <c r="A87">
        <v>1800</v>
      </c>
      <c r="B87">
        <v>800</v>
      </c>
      <c r="C87">
        <v>0.44</v>
      </c>
      <c r="D87">
        <v>0.84</v>
      </c>
      <c r="E87">
        <v>1</v>
      </c>
      <c r="F87">
        <v>5</v>
      </c>
      <c r="G87">
        <v>0.1</v>
      </c>
      <c r="H87">
        <v>1</v>
      </c>
      <c r="I87">
        <v>1</v>
      </c>
      <c r="J87">
        <v>19</v>
      </c>
      <c r="K87">
        <v>3</v>
      </c>
      <c r="L87">
        <v>2716</v>
      </c>
      <c r="M87">
        <v>3880</v>
      </c>
      <c r="N87" s="43">
        <v>0.64106792000000001</v>
      </c>
      <c r="O87" s="33">
        <v>3389.3444551085945</v>
      </c>
      <c r="R87">
        <v>0</v>
      </c>
    </row>
    <row r="88" spans="1:18" x14ac:dyDescent="0.35">
      <c r="A88">
        <v>1200</v>
      </c>
      <c r="B88">
        <v>1200</v>
      </c>
      <c r="C88">
        <v>0.66</v>
      </c>
      <c r="D88">
        <v>1.08</v>
      </c>
      <c r="E88">
        <v>1</v>
      </c>
      <c r="F88">
        <v>5</v>
      </c>
      <c r="G88">
        <v>0.1</v>
      </c>
      <c r="H88">
        <v>1</v>
      </c>
      <c r="I88">
        <v>1</v>
      </c>
      <c r="J88">
        <v>21</v>
      </c>
      <c r="K88">
        <v>3</v>
      </c>
      <c r="L88">
        <v>3104</v>
      </c>
      <c r="M88">
        <v>3880</v>
      </c>
      <c r="N88" s="43">
        <v>0.66136472000000002</v>
      </c>
      <c r="O88" s="33">
        <v>3754.660514700573</v>
      </c>
      <c r="R88">
        <v>0</v>
      </c>
    </row>
    <row r="89" spans="1:18" x14ac:dyDescent="0.35">
      <c r="A89">
        <v>1600</v>
      </c>
      <c r="B89">
        <v>1600</v>
      </c>
      <c r="C89">
        <v>0.2</v>
      </c>
      <c r="D89">
        <v>0.8</v>
      </c>
      <c r="E89">
        <v>1</v>
      </c>
      <c r="F89">
        <v>5</v>
      </c>
      <c r="G89">
        <v>0.1</v>
      </c>
      <c r="H89">
        <v>1</v>
      </c>
      <c r="I89">
        <v>1</v>
      </c>
      <c r="J89">
        <v>20</v>
      </c>
      <c r="K89">
        <v>2</v>
      </c>
      <c r="L89">
        <v>3989.9999999999995</v>
      </c>
      <c r="M89">
        <v>5700</v>
      </c>
      <c r="N89" s="43">
        <v>0.65677098</v>
      </c>
      <c r="O89" s="33">
        <v>4860.1416585123779</v>
      </c>
      <c r="R89">
        <v>0</v>
      </c>
    </row>
    <row r="90" spans="1:18" x14ac:dyDescent="0.35">
      <c r="A90">
        <v>1400</v>
      </c>
      <c r="B90">
        <v>1400</v>
      </c>
      <c r="C90">
        <v>0.36</v>
      </c>
      <c r="D90">
        <v>1.2</v>
      </c>
      <c r="E90">
        <v>1</v>
      </c>
      <c r="F90">
        <v>5</v>
      </c>
      <c r="G90">
        <v>0.1</v>
      </c>
      <c r="H90">
        <v>2</v>
      </c>
      <c r="I90">
        <v>2</v>
      </c>
      <c r="J90">
        <v>28</v>
      </c>
      <c r="K90">
        <v>4</v>
      </c>
      <c r="L90">
        <v>4249</v>
      </c>
      <c r="M90">
        <v>6070</v>
      </c>
      <c r="N90" s="43">
        <v>0.65233529000000001</v>
      </c>
      <c r="O90" s="33">
        <v>5210.8172777223199</v>
      </c>
      <c r="R90">
        <v>0</v>
      </c>
    </row>
    <row r="91" spans="1:18" x14ac:dyDescent="0.35">
      <c r="A91">
        <v>2400</v>
      </c>
      <c r="B91">
        <v>400</v>
      </c>
      <c r="C91">
        <v>0.54</v>
      </c>
      <c r="D91">
        <v>1.08</v>
      </c>
      <c r="E91">
        <v>1</v>
      </c>
      <c r="F91">
        <v>5</v>
      </c>
      <c r="G91">
        <v>0.1</v>
      </c>
      <c r="H91">
        <v>1</v>
      </c>
      <c r="I91">
        <v>1</v>
      </c>
      <c r="J91">
        <v>21</v>
      </c>
      <c r="K91">
        <v>4</v>
      </c>
      <c r="L91">
        <v>3737.9999999999995</v>
      </c>
      <c r="M91">
        <v>5340</v>
      </c>
      <c r="N91" s="43">
        <v>0.65181955999999996</v>
      </c>
      <c r="O91" s="33">
        <v>4587.7727265502735</v>
      </c>
      <c r="R91">
        <v>0</v>
      </c>
    </row>
    <row r="92" spans="1:18" x14ac:dyDescent="0.35">
      <c r="A92">
        <v>2000</v>
      </c>
      <c r="B92">
        <v>2000</v>
      </c>
      <c r="C92">
        <v>0.26</v>
      </c>
      <c r="D92">
        <v>0.9</v>
      </c>
      <c r="E92">
        <v>1</v>
      </c>
      <c r="F92">
        <v>5</v>
      </c>
      <c r="G92">
        <v>0.1</v>
      </c>
      <c r="H92">
        <v>1</v>
      </c>
      <c r="I92">
        <v>1</v>
      </c>
      <c r="J92">
        <v>19</v>
      </c>
      <c r="K92">
        <v>3</v>
      </c>
      <c r="L92">
        <v>5432</v>
      </c>
      <c r="M92">
        <v>7760</v>
      </c>
      <c r="N92" s="43">
        <v>0.67015577999999998</v>
      </c>
      <c r="O92" s="33">
        <v>6484.4624633394951</v>
      </c>
      <c r="R92">
        <v>0</v>
      </c>
    </row>
    <row r="93" spans="1:18" x14ac:dyDescent="0.35">
      <c r="A93">
        <v>4320</v>
      </c>
      <c r="B93">
        <v>0</v>
      </c>
      <c r="C93">
        <v>0.72000000000000008</v>
      </c>
      <c r="D93">
        <v>0.96</v>
      </c>
      <c r="E93">
        <v>1</v>
      </c>
      <c r="F93">
        <v>5</v>
      </c>
      <c r="G93">
        <v>0.1</v>
      </c>
      <c r="H93">
        <v>1</v>
      </c>
      <c r="I93">
        <v>1</v>
      </c>
      <c r="J93">
        <v>9</v>
      </c>
      <c r="K93">
        <v>2</v>
      </c>
      <c r="L93">
        <v>4480</v>
      </c>
      <c r="M93">
        <v>5600</v>
      </c>
      <c r="N93" s="43">
        <v>0.62837293000000005</v>
      </c>
      <c r="O93" s="33">
        <v>5703.6193459193091</v>
      </c>
      <c r="R93">
        <v>0</v>
      </c>
    </row>
    <row r="94" spans="1:18" x14ac:dyDescent="0.35">
      <c r="A94">
        <v>890</v>
      </c>
      <c r="B94">
        <v>400</v>
      </c>
      <c r="C94">
        <v>0.24</v>
      </c>
      <c r="D94">
        <v>0.24</v>
      </c>
      <c r="E94">
        <v>1</v>
      </c>
      <c r="F94">
        <v>5</v>
      </c>
      <c r="G94">
        <v>0.1</v>
      </c>
      <c r="H94">
        <v>1</v>
      </c>
      <c r="I94">
        <v>1</v>
      </c>
      <c r="J94">
        <v>11</v>
      </c>
      <c r="K94">
        <v>2</v>
      </c>
      <c r="L94">
        <v>1800</v>
      </c>
      <c r="M94">
        <v>2000</v>
      </c>
      <c r="N94" s="43">
        <v>0.63784848000000005</v>
      </c>
      <c r="O94" s="33">
        <v>2257.5894513380354</v>
      </c>
      <c r="R94">
        <v>0</v>
      </c>
    </row>
    <row r="95" spans="1:18" x14ac:dyDescent="0.35">
      <c r="A95">
        <v>1408</v>
      </c>
      <c r="B95">
        <v>408</v>
      </c>
      <c r="C95">
        <v>0.55000000000000004</v>
      </c>
      <c r="D95">
        <v>0.92</v>
      </c>
      <c r="E95">
        <v>5</v>
      </c>
      <c r="F95">
        <v>5</v>
      </c>
      <c r="G95">
        <v>5</v>
      </c>
      <c r="H95">
        <v>16</v>
      </c>
      <c r="I95">
        <v>2</v>
      </c>
      <c r="J95">
        <v>10</v>
      </c>
      <c r="K95">
        <v>2</v>
      </c>
      <c r="L95">
        <v>2925</v>
      </c>
      <c r="M95">
        <v>3250</v>
      </c>
      <c r="N95" s="43">
        <v>0.62173455</v>
      </c>
      <c r="O95" s="33">
        <v>3763.6640910497895</v>
      </c>
      <c r="R95">
        <v>0</v>
      </c>
    </row>
    <row r="96" spans="1:18" x14ac:dyDescent="0.35">
      <c r="A96">
        <v>1480</v>
      </c>
      <c r="B96">
        <v>480</v>
      </c>
      <c r="C96">
        <v>6.0000000000000001E-3</v>
      </c>
      <c r="D96">
        <v>0.8</v>
      </c>
      <c r="E96">
        <v>1</v>
      </c>
      <c r="F96">
        <v>5</v>
      </c>
      <c r="G96">
        <v>0.1</v>
      </c>
      <c r="H96">
        <v>16</v>
      </c>
      <c r="I96">
        <v>1</v>
      </c>
      <c r="J96">
        <v>16</v>
      </c>
      <c r="K96">
        <v>2</v>
      </c>
      <c r="L96">
        <v>832.5</v>
      </c>
      <c r="M96">
        <v>930</v>
      </c>
      <c r="N96" s="43">
        <v>0.57788386999999997</v>
      </c>
      <c r="O96" s="33">
        <v>1152.4806878586178</v>
      </c>
      <c r="R96">
        <v>0</v>
      </c>
    </row>
    <row r="97" spans="1:18" x14ac:dyDescent="0.35">
      <c r="A97">
        <v>1800</v>
      </c>
      <c r="B97">
        <v>800</v>
      </c>
      <c r="C97">
        <v>0.26</v>
      </c>
      <c r="D97">
        <v>0.84</v>
      </c>
      <c r="E97">
        <v>15</v>
      </c>
      <c r="F97">
        <v>15</v>
      </c>
      <c r="G97">
        <v>15</v>
      </c>
      <c r="H97">
        <v>1</v>
      </c>
      <c r="I97">
        <v>1</v>
      </c>
      <c r="J97">
        <v>55</v>
      </c>
      <c r="K97">
        <v>2</v>
      </c>
      <c r="L97">
        <v>3537</v>
      </c>
      <c r="M97">
        <v>3930</v>
      </c>
      <c r="N97" s="43">
        <v>0.64557516000000004</v>
      </c>
      <c r="O97" s="33">
        <v>4383.0682704706296</v>
      </c>
      <c r="R97">
        <v>0</v>
      </c>
    </row>
    <row r="98" spans="1:18" x14ac:dyDescent="0.35">
      <c r="A98">
        <v>960</v>
      </c>
      <c r="B98">
        <v>960</v>
      </c>
      <c r="C98">
        <v>0.54</v>
      </c>
      <c r="D98">
        <v>0.68</v>
      </c>
      <c r="E98">
        <v>1</v>
      </c>
      <c r="F98">
        <v>5</v>
      </c>
      <c r="G98">
        <v>0.1</v>
      </c>
      <c r="H98">
        <v>6</v>
      </c>
      <c r="I98">
        <v>1</v>
      </c>
      <c r="J98">
        <v>10</v>
      </c>
      <c r="K98">
        <v>2</v>
      </c>
      <c r="L98">
        <v>4059.9999999999995</v>
      </c>
      <c r="M98">
        <v>5800</v>
      </c>
      <c r="N98" s="43">
        <v>0.67402039999999996</v>
      </c>
      <c r="O98" s="33">
        <v>4818.8452456335153</v>
      </c>
      <c r="R98">
        <v>0</v>
      </c>
    </row>
    <row r="99" spans="1:18" x14ac:dyDescent="0.35">
      <c r="A99">
        <v>1800</v>
      </c>
      <c r="B99">
        <v>800</v>
      </c>
      <c r="C99">
        <v>0.38</v>
      </c>
      <c r="D99">
        <v>0.84</v>
      </c>
      <c r="E99">
        <v>1</v>
      </c>
      <c r="F99">
        <v>5</v>
      </c>
      <c r="G99">
        <v>0.1</v>
      </c>
      <c r="H99">
        <v>10</v>
      </c>
      <c r="I99">
        <v>1</v>
      </c>
      <c r="J99">
        <v>10</v>
      </c>
      <c r="K99">
        <v>2</v>
      </c>
      <c r="L99">
        <v>1755</v>
      </c>
      <c r="M99">
        <v>1950</v>
      </c>
      <c r="N99" s="43">
        <v>0.61152034</v>
      </c>
      <c r="O99" s="33">
        <v>2295.9170908362589</v>
      </c>
      <c r="R99">
        <v>0</v>
      </c>
    </row>
    <row r="100" spans="1:18" x14ac:dyDescent="0.35">
      <c r="A100">
        <v>860</v>
      </c>
      <c r="B100">
        <v>800</v>
      </c>
      <c r="C100">
        <v>0.21</v>
      </c>
      <c r="D100">
        <v>0.21</v>
      </c>
      <c r="E100">
        <v>1</v>
      </c>
      <c r="F100">
        <v>5</v>
      </c>
      <c r="G100">
        <v>0.1</v>
      </c>
      <c r="H100">
        <v>1</v>
      </c>
      <c r="I100">
        <v>1</v>
      </c>
      <c r="J100">
        <v>7</v>
      </c>
      <c r="K100">
        <v>1</v>
      </c>
      <c r="L100">
        <v>2250</v>
      </c>
      <c r="M100">
        <v>2500</v>
      </c>
      <c r="N100" s="43">
        <v>0.63825631999999999</v>
      </c>
      <c r="O100" s="33">
        <v>2820.1835901914769</v>
      </c>
      <c r="R100">
        <v>0</v>
      </c>
    </row>
    <row r="101" spans="1:18" x14ac:dyDescent="0.35">
      <c r="A101">
        <v>480</v>
      </c>
      <c r="B101">
        <v>480</v>
      </c>
      <c r="C101">
        <v>2.1000000000000001E-2</v>
      </c>
      <c r="D101">
        <v>2.4E-2</v>
      </c>
      <c r="E101">
        <v>1</v>
      </c>
      <c r="F101">
        <v>5</v>
      </c>
      <c r="G101">
        <v>0.1</v>
      </c>
      <c r="H101">
        <v>4</v>
      </c>
      <c r="I101">
        <v>0.2</v>
      </c>
      <c r="J101">
        <v>12</v>
      </c>
      <c r="K101">
        <v>1</v>
      </c>
      <c r="L101">
        <v>835</v>
      </c>
      <c r="M101">
        <v>930</v>
      </c>
      <c r="N101" s="43">
        <v>0.66420182000000005</v>
      </c>
      <c r="O101" s="33">
        <v>1005.7184125150394</v>
      </c>
      <c r="R101">
        <v>0</v>
      </c>
    </row>
    <row r="102" spans="1:18" x14ac:dyDescent="0.35">
      <c r="A102">
        <v>1200</v>
      </c>
      <c r="B102">
        <v>800</v>
      </c>
      <c r="C102">
        <v>6.0000000000000001E-3</v>
      </c>
      <c r="D102">
        <v>0.8</v>
      </c>
      <c r="E102">
        <v>1</v>
      </c>
      <c r="F102">
        <v>5</v>
      </c>
      <c r="G102">
        <v>0.1</v>
      </c>
      <c r="H102">
        <v>5</v>
      </c>
      <c r="I102">
        <v>1</v>
      </c>
      <c r="J102">
        <v>11</v>
      </c>
      <c r="K102">
        <v>2</v>
      </c>
      <c r="L102">
        <v>411.59999999999997</v>
      </c>
      <c r="M102">
        <v>420</v>
      </c>
      <c r="N102" s="43">
        <v>0.54548553</v>
      </c>
      <c r="O102" s="33">
        <v>603.64570990544883</v>
      </c>
      <c r="R102">
        <v>0</v>
      </c>
    </row>
    <row r="103" spans="1:18" x14ac:dyDescent="0.35">
      <c r="A103">
        <v>960</v>
      </c>
      <c r="B103">
        <v>10000</v>
      </c>
      <c r="C103">
        <v>0.26</v>
      </c>
      <c r="D103">
        <v>0.2</v>
      </c>
      <c r="E103">
        <v>1</v>
      </c>
      <c r="F103">
        <v>5</v>
      </c>
      <c r="G103">
        <v>0.1</v>
      </c>
      <c r="H103">
        <v>1</v>
      </c>
      <c r="I103">
        <v>1</v>
      </c>
      <c r="J103">
        <v>14</v>
      </c>
      <c r="K103">
        <v>1</v>
      </c>
      <c r="L103">
        <v>912</v>
      </c>
      <c r="M103">
        <v>960</v>
      </c>
      <c r="N103" s="43">
        <v>0.58637508000000005</v>
      </c>
      <c r="O103" s="33">
        <v>1244.2547865437937</v>
      </c>
      <c r="R103">
        <v>0</v>
      </c>
    </row>
    <row r="104" spans="1:18" x14ac:dyDescent="0.35">
      <c r="A104">
        <v>4800</v>
      </c>
      <c r="B104">
        <v>4800</v>
      </c>
      <c r="C104">
        <v>1.7999999999999999E-2</v>
      </c>
      <c r="D104">
        <v>0.84</v>
      </c>
      <c r="E104">
        <v>1</v>
      </c>
      <c r="F104">
        <v>5</v>
      </c>
      <c r="G104">
        <v>0.1</v>
      </c>
      <c r="H104">
        <v>3</v>
      </c>
      <c r="I104">
        <v>1</v>
      </c>
      <c r="J104">
        <v>9</v>
      </c>
      <c r="K104">
        <v>2</v>
      </c>
      <c r="L104">
        <v>4320</v>
      </c>
      <c r="M104">
        <v>480</v>
      </c>
      <c r="N104" s="43">
        <v>0.62217332000000003</v>
      </c>
      <c r="O104" s="33">
        <v>5554.7222757800027</v>
      </c>
      <c r="R104">
        <v>0</v>
      </c>
    </row>
    <row r="105" spans="1:18" x14ac:dyDescent="0.35">
      <c r="A105">
        <v>1600</v>
      </c>
      <c r="B105">
        <v>600</v>
      </c>
      <c r="C105">
        <v>0.94</v>
      </c>
      <c r="D105">
        <v>1.4</v>
      </c>
      <c r="E105">
        <v>1</v>
      </c>
      <c r="F105">
        <v>5</v>
      </c>
      <c r="G105">
        <v>0.1</v>
      </c>
      <c r="H105">
        <v>3</v>
      </c>
      <c r="I105">
        <v>2</v>
      </c>
      <c r="J105">
        <v>11</v>
      </c>
      <c r="K105">
        <v>3</v>
      </c>
      <c r="L105">
        <v>9996</v>
      </c>
      <c r="M105">
        <v>7200</v>
      </c>
      <c r="N105" s="43">
        <v>0.68237718999999997</v>
      </c>
      <c r="O105" s="33">
        <v>11719.031815820223</v>
      </c>
      <c r="R105">
        <v>0</v>
      </c>
    </row>
    <row r="106" spans="1:18" x14ac:dyDescent="0.35">
      <c r="A106">
        <v>1800</v>
      </c>
      <c r="B106">
        <v>0</v>
      </c>
      <c r="C106">
        <v>0.21</v>
      </c>
      <c r="D106">
        <v>0.92</v>
      </c>
      <c r="E106">
        <v>1</v>
      </c>
      <c r="F106">
        <v>5</v>
      </c>
      <c r="G106">
        <v>0.1</v>
      </c>
      <c r="H106">
        <v>1</v>
      </c>
      <c r="I106">
        <v>1</v>
      </c>
      <c r="J106">
        <v>15</v>
      </c>
      <c r="K106">
        <v>3</v>
      </c>
      <c r="L106">
        <v>4200</v>
      </c>
      <c r="M106">
        <v>4200</v>
      </c>
      <c r="N106" s="43">
        <v>0.6616126</v>
      </c>
      <c r="O106" s="33">
        <v>5078.5006210583051</v>
      </c>
      <c r="R106">
        <v>1</v>
      </c>
    </row>
    <row r="107" spans="1:18" x14ac:dyDescent="0.35">
      <c r="A107">
        <v>2400</v>
      </c>
      <c r="B107">
        <v>10000</v>
      </c>
      <c r="C107">
        <v>0.94</v>
      </c>
      <c r="D107">
        <v>2</v>
      </c>
      <c r="E107">
        <v>1</v>
      </c>
      <c r="F107">
        <v>5</v>
      </c>
      <c r="G107">
        <v>0.1</v>
      </c>
      <c r="H107">
        <v>16</v>
      </c>
      <c r="I107">
        <v>2</v>
      </c>
      <c r="J107">
        <v>17</v>
      </c>
      <c r="K107">
        <v>4</v>
      </c>
      <c r="L107">
        <v>10800</v>
      </c>
      <c r="M107">
        <v>8800</v>
      </c>
      <c r="N107" s="43">
        <v>0.67802072000000002</v>
      </c>
      <c r="O107" s="33">
        <v>12742.973400576902</v>
      </c>
      <c r="R107">
        <v>1</v>
      </c>
    </row>
    <row r="108" spans="1:18" x14ac:dyDescent="0.35">
      <c r="A108">
        <v>6000</v>
      </c>
      <c r="B108">
        <v>6000</v>
      </c>
      <c r="C108">
        <v>0.6</v>
      </c>
      <c r="D108">
        <v>0.96</v>
      </c>
      <c r="E108">
        <v>1</v>
      </c>
      <c r="F108">
        <v>5</v>
      </c>
      <c r="G108">
        <v>0.1</v>
      </c>
      <c r="H108">
        <v>1</v>
      </c>
      <c r="I108">
        <v>1</v>
      </c>
      <c r="J108">
        <v>26</v>
      </c>
      <c r="K108">
        <v>4</v>
      </c>
      <c r="L108">
        <v>9975</v>
      </c>
      <c r="M108">
        <v>6500</v>
      </c>
      <c r="N108" s="43">
        <v>0.66681617999999998</v>
      </c>
      <c r="O108" s="33">
        <v>11967.316090020491</v>
      </c>
      <c r="R108">
        <v>1</v>
      </c>
    </row>
    <row r="109" spans="1:18" x14ac:dyDescent="0.35">
      <c r="A109">
        <v>5760</v>
      </c>
      <c r="B109">
        <v>5760</v>
      </c>
      <c r="C109">
        <v>0.8</v>
      </c>
      <c r="D109">
        <v>0.72</v>
      </c>
      <c r="E109">
        <v>1</v>
      </c>
      <c r="F109">
        <v>5</v>
      </c>
      <c r="G109">
        <v>0.1</v>
      </c>
      <c r="H109">
        <v>10</v>
      </c>
      <c r="I109">
        <v>1</v>
      </c>
      <c r="J109">
        <v>44</v>
      </c>
      <c r="K109">
        <v>3</v>
      </c>
      <c r="L109">
        <v>22140</v>
      </c>
      <c r="M109">
        <v>4600</v>
      </c>
      <c r="N109" s="43">
        <v>0.69779480000000005</v>
      </c>
      <c r="O109" s="33">
        <v>25382.820278970263</v>
      </c>
      <c r="R109">
        <v>1</v>
      </c>
    </row>
    <row r="110" spans="1:18" x14ac:dyDescent="0.35">
      <c r="A110">
        <v>4000</v>
      </c>
      <c r="B110">
        <v>4000</v>
      </c>
      <c r="C110">
        <v>0.2</v>
      </c>
      <c r="D110">
        <v>0.8</v>
      </c>
      <c r="E110">
        <v>1</v>
      </c>
      <c r="F110">
        <v>5</v>
      </c>
      <c r="G110">
        <v>0.1</v>
      </c>
      <c r="H110">
        <v>1</v>
      </c>
      <c r="I110">
        <v>1</v>
      </c>
      <c r="J110">
        <v>17</v>
      </c>
      <c r="K110">
        <v>4</v>
      </c>
      <c r="L110">
        <v>2850</v>
      </c>
      <c r="M110">
        <v>3000</v>
      </c>
      <c r="N110" s="43">
        <v>0.62000732000000003</v>
      </c>
      <c r="O110" s="33">
        <v>3677.3759380776341</v>
      </c>
      <c r="R110">
        <v>1</v>
      </c>
    </row>
    <row r="111" spans="1:18" x14ac:dyDescent="0.35">
      <c r="A111">
        <v>2000</v>
      </c>
      <c r="B111">
        <v>2000</v>
      </c>
      <c r="C111">
        <v>0.2</v>
      </c>
      <c r="D111">
        <v>0.88</v>
      </c>
      <c r="E111">
        <v>1</v>
      </c>
      <c r="F111">
        <v>5</v>
      </c>
      <c r="G111">
        <v>0.1</v>
      </c>
      <c r="H111">
        <v>4</v>
      </c>
      <c r="I111">
        <v>1</v>
      </c>
      <c r="J111">
        <v>50</v>
      </c>
      <c r="K111">
        <v>4</v>
      </c>
      <c r="L111">
        <v>480</v>
      </c>
      <c r="M111">
        <v>2400</v>
      </c>
      <c r="N111" s="43">
        <v>0.54686696000000001</v>
      </c>
      <c r="O111" s="33">
        <v>702.18175184692086</v>
      </c>
      <c r="R111">
        <v>1</v>
      </c>
    </row>
    <row r="112" spans="1:18" x14ac:dyDescent="0.35">
      <c r="A112">
        <v>2200</v>
      </c>
      <c r="B112">
        <v>16000</v>
      </c>
      <c r="C112">
        <v>0.8</v>
      </c>
      <c r="D112">
        <v>0.8</v>
      </c>
      <c r="E112">
        <v>1</v>
      </c>
      <c r="F112">
        <v>5</v>
      </c>
      <c r="G112">
        <v>0.1</v>
      </c>
      <c r="H112">
        <v>1</v>
      </c>
      <c r="I112">
        <v>1</v>
      </c>
      <c r="J112">
        <v>48</v>
      </c>
      <c r="K112">
        <v>2</v>
      </c>
      <c r="L112">
        <v>36288</v>
      </c>
      <c r="M112">
        <v>4030</v>
      </c>
      <c r="N112" s="43">
        <v>0.73592811999999996</v>
      </c>
      <c r="O112" s="33">
        <v>39447.330807253296</v>
      </c>
      <c r="R112">
        <v>1</v>
      </c>
    </row>
    <row r="113" spans="1:18" x14ac:dyDescent="0.35">
      <c r="A113">
        <v>980</v>
      </c>
      <c r="B113">
        <v>480</v>
      </c>
      <c r="C113">
        <v>0.8</v>
      </c>
      <c r="D113">
        <v>0.8</v>
      </c>
      <c r="E113">
        <v>1</v>
      </c>
      <c r="F113">
        <v>5</v>
      </c>
      <c r="G113">
        <v>0.1</v>
      </c>
      <c r="H113">
        <v>6</v>
      </c>
      <c r="I113">
        <v>1</v>
      </c>
      <c r="J113">
        <v>22</v>
      </c>
      <c r="K113">
        <v>2</v>
      </c>
      <c r="L113">
        <v>84480</v>
      </c>
      <c r="M113">
        <v>5060</v>
      </c>
      <c r="N113" s="43">
        <v>0.77781067999999998</v>
      </c>
      <c r="O113" s="33">
        <v>86890.038588824726</v>
      </c>
      <c r="R113">
        <v>1</v>
      </c>
    </row>
    <row r="114" spans="1:18" x14ac:dyDescent="0.35">
      <c r="A114">
        <v>600</v>
      </c>
      <c r="B114">
        <v>600</v>
      </c>
      <c r="C114">
        <v>0.8</v>
      </c>
      <c r="D114">
        <v>0.6</v>
      </c>
      <c r="E114">
        <v>1</v>
      </c>
      <c r="F114">
        <v>5</v>
      </c>
      <c r="G114">
        <v>0.1</v>
      </c>
      <c r="H114">
        <v>5</v>
      </c>
      <c r="I114">
        <v>1</v>
      </c>
      <c r="J114">
        <v>30</v>
      </c>
      <c r="K114">
        <v>2</v>
      </c>
      <c r="L114">
        <v>4696</v>
      </c>
      <c r="M114">
        <v>5870</v>
      </c>
      <c r="N114" s="43">
        <v>0.69404657999999997</v>
      </c>
      <c r="O114" s="33">
        <v>5412.893180742999</v>
      </c>
      <c r="R114">
        <v>1</v>
      </c>
    </row>
    <row r="115" spans="1:18" x14ac:dyDescent="0.35">
      <c r="A115">
        <v>3200</v>
      </c>
      <c r="B115">
        <v>40000</v>
      </c>
      <c r="C115">
        <v>0.8</v>
      </c>
      <c r="D115">
        <v>0.6</v>
      </c>
      <c r="E115">
        <v>1</v>
      </c>
      <c r="F115">
        <v>5</v>
      </c>
      <c r="G115">
        <v>0.1</v>
      </c>
      <c r="H115">
        <v>3</v>
      </c>
      <c r="I115">
        <v>1</v>
      </c>
      <c r="J115">
        <v>18</v>
      </c>
      <c r="K115">
        <v>2</v>
      </c>
      <c r="L115">
        <v>9024</v>
      </c>
      <c r="M115">
        <v>8200</v>
      </c>
      <c r="N115" s="43">
        <v>0.67154605000000001</v>
      </c>
      <c r="O115" s="33">
        <v>10750.119072251264</v>
      </c>
      <c r="R115">
        <v>1</v>
      </c>
    </row>
    <row r="116" spans="1:18" x14ac:dyDescent="0.35">
      <c r="A116">
        <v>640</v>
      </c>
      <c r="B116">
        <v>240</v>
      </c>
      <c r="C116">
        <v>0.46</v>
      </c>
      <c r="D116">
        <v>0.3</v>
      </c>
      <c r="E116">
        <v>1</v>
      </c>
      <c r="F116">
        <v>5</v>
      </c>
      <c r="G116">
        <v>0.1</v>
      </c>
      <c r="H116">
        <v>4</v>
      </c>
      <c r="I116">
        <v>0.6</v>
      </c>
      <c r="J116">
        <v>10</v>
      </c>
      <c r="K116">
        <v>1</v>
      </c>
      <c r="L116">
        <v>1750</v>
      </c>
      <c r="M116">
        <v>2500</v>
      </c>
      <c r="N116" s="43">
        <v>0.65450242000000003</v>
      </c>
      <c r="O116" s="33">
        <v>2139.0295241383524</v>
      </c>
      <c r="R116">
        <v>1</v>
      </c>
    </row>
    <row r="117" spans="1:18" x14ac:dyDescent="0.35">
      <c r="A117">
        <v>1600</v>
      </c>
      <c r="B117">
        <v>1600</v>
      </c>
      <c r="C117">
        <v>0.6</v>
      </c>
      <c r="D117">
        <v>0.1</v>
      </c>
      <c r="E117">
        <v>1</v>
      </c>
      <c r="F117">
        <v>5</v>
      </c>
      <c r="G117">
        <v>0.1</v>
      </c>
      <c r="H117">
        <v>1</v>
      </c>
      <c r="I117">
        <v>1</v>
      </c>
      <c r="J117">
        <v>16</v>
      </c>
      <c r="K117">
        <v>1</v>
      </c>
      <c r="L117">
        <v>3240</v>
      </c>
      <c r="M117">
        <v>5400</v>
      </c>
      <c r="N117" s="43">
        <v>0.63353188000000005</v>
      </c>
      <c r="O117" s="33">
        <v>4091.3489625810143</v>
      </c>
      <c r="R117">
        <v>1</v>
      </c>
    </row>
    <row r="118" spans="1:18" x14ac:dyDescent="0.35">
      <c r="A118">
        <v>1000</v>
      </c>
      <c r="B118">
        <v>1000</v>
      </c>
      <c r="C118">
        <v>0.38</v>
      </c>
      <c r="D118">
        <v>0.4</v>
      </c>
      <c r="E118">
        <v>1</v>
      </c>
      <c r="F118">
        <v>5</v>
      </c>
      <c r="G118">
        <v>0.1</v>
      </c>
      <c r="H118">
        <v>1</v>
      </c>
      <c r="I118">
        <v>1</v>
      </c>
      <c r="J118">
        <v>35</v>
      </c>
      <c r="K118">
        <v>1</v>
      </c>
      <c r="L118">
        <v>1852.5</v>
      </c>
      <c r="M118">
        <v>1950</v>
      </c>
      <c r="N118" s="43">
        <v>0.62333044999999998</v>
      </c>
      <c r="O118" s="33">
        <v>2377.551104715003</v>
      </c>
      <c r="R118">
        <v>1</v>
      </c>
    </row>
    <row r="119" spans="1:18" x14ac:dyDescent="0.35">
      <c r="A119">
        <v>4000</v>
      </c>
      <c r="B119">
        <v>4000</v>
      </c>
      <c r="C119">
        <v>1.52</v>
      </c>
      <c r="D119">
        <v>1.04</v>
      </c>
      <c r="E119">
        <v>50</v>
      </c>
      <c r="F119">
        <v>50</v>
      </c>
      <c r="G119">
        <v>50</v>
      </c>
      <c r="H119">
        <v>1</v>
      </c>
      <c r="I119">
        <v>1</v>
      </c>
      <c r="J119">
        <v>16</v>
      </c>
      <c r="K119">
        <v>2</v>
      </c>
      <c r="L119">
        <v>10962</v>
      </c>
      <c r="M119">
        <v>12600</v>
      </c>
      <c r="N119" s="43">
        <v>0.67064153000000004</v>
      </c>
      <c r="O119" s="33">
        <v>13076.434440318661</v>
      </c>
      <c r="R119">
        <v>1</v>
      </c>
    </row>
    <row r="120" spans="1:18" x14ac:dyDescent="0.35">
      <c r="A120">
        <v>6000</v>
      </c>
      <c r="B120">
        <v>6000</v>
      </c>
      <c r="C120">
        <v>1</v>
      </c>
      <c r="D120">
        <v>0.21</v>
      </c>
      <c r="E120">
        <v>1</v>
      </c>
      <c r="F120">
        <v>5</v>
      </c>
      <c r="G120">
        <v>0.1</v>
      </c>
      <c r="H120">
        <v>1</v>
      </c>
      <c r="I120">
        <v>1</v>
      </c>
      <c r="J120">
        <v>43</v>
      </c>
      <c r="K120">
        <v>1</v>
      </c>
      <c r="L120">
        <v>16848</v>
      </c>
      <c r="M120">
        <v>10720</v>
      </c>
      <c r="N120" s="43">
        <v>0.66804503000000004</v>
      </c>
      <c r="O120" s="33">
        <v>20175.885448919515</v>
      </c>
      <c r="R120">
        <v>1</v>
      </c>
    </row>
    <row r="121" spans="1:18" x14ac:dyDescent="0.35">
      <c r="A121">
        <v>2100</v>
      </c>
      <c r="B121">
        <v>12000</v>
      </c>
      <c r="C121">
        <v>0.72</v>
      </c>
      <c r="D121">
        <v>0.38</v>
      </c>
      <c r="E121">
        <v>1</v>
      </c>
      <c r="F121">
        <v>5</v>
      </c>
      <c r="G121">
        <v>0.1</v>
      </c>
      <c r="H121">
        <v>1</v>
      </c>
      <c r="I121">
        <v>1</v>
      </c>
      <c r="J121">
        <v>48</v>
      </c>
      <c r="K121">
        <v>2</v>
      </c>
      <c r="L121">
        <v>7689.6</v>
      </c>
      <c r="M121">
        <v>8640</v>
      </c>
      <c r="N121" s="43">
        <v>0.67728142000000002</v>
      </c>
      <c r="O121" s="33">
        <v>9082.9008715461296</v>
      </c>
      <c r="R121">
        <v>1</v>
      </c>
    </row>
    <row r="122" spans="1:18" x14ac:dyDescent="0.35">
      <c r="A122">
        <v>2200</v>
      </c>
      <c r="B122">
        <v>16000</v>
      </c>
      <c r="C122">
        <v>0.82</v>
      </c>
      <c r="D122">
        <v>0.54</v>
      </c>
      <c r="E122">
        <v>1</v>
      </c>
      <c r="F122">
        <v>5</v>
      </c>
      <c r="G122">
        <v>0.1</v>
      </c>
      <c r="H122">
        <v>1</v>
      </c>
      <c r="I122">
        <v>1</v>
      </c>
      <c r="J122">
        <v>20</v>
      </c>
      <c r="K122">
        <v>2</v>
      </c>
      <c r="L122">
        <v>10560</v>
      </c>
      <c r="M122">
        <v>3200</v>
      </c>
      <c r="N122" s="43">
        <v>0.68923546999999996</v>
      </c>
      <c r="O122" s="33">
        <v>12257.059260168373</v>
      </c>
      <c r="R122">
        <v>1</v>
      </c>
    </row>
    <row r="123" spans="1:18" x14ac:dyDescent="0.35">
      <c r="A123">
        <v>1600</v>
      </c>
      <c r="B123">
        <v>1600</v>
      </c>
      <c r="C123">
        <v>0.9</v>
      </c>
      <c r="D123">
        <v>1</v>
      </c>
      <c r="E123">
        <v>1</v>
      </c>
      <c r="F123">
        <v>5</v>
      </c>
      <c r="G123">
        <v>0.1</v>
      </c>
      <c r="H123">
        <v>1</v>
      </c>
      <c r="I123">
        <v>1</v>
      </c>
      <c r="J123">
        <v>11</v>
      </c>
      <c r="K123">
        <v>2</v>
      </c>
      <c r="L123">
        <v>7776</v>
      </c>
      <c r="M123">
        <v>8640</v>
      </c>
      <c r="N123" s="43">
        <v>0.68668868999999999</v>
      </c>
      <c r="O123" s="33">
        <v>9059.1269240214224</v>
      </c>
      <c r="R123">
        <v>1</v>
      </c>
    </row>
    <row r="124" spans="1:18" x14ac:dyDescent="0.35">
      <c r="A124">
        <v>1000</v>
      </c>
      <c r="B124">
        <v>1000</v>
      </c>
      <c r="C124">
        <v>1.41</v>
      </c>
      <c r="D124">
        <v>0.24</v>
      </c>
      <c r="E124">
        <v>50</v>
      </c>
      <c r="F124">
        <v>50</v>
      </c>
      <c r="G124">
        <v>50</v>
      </c>
      <c r="H124">
        <v>2</v>
      </c>
      <c r="I124">
        <v>2</v>
      </c>
      <c r="J124">
        <v>12</v>
      </c>
      <c r="K124">
        <v>1</v>
      </c>
      <c r="L124">
        <v>9163.1999999999989</v>
      </c>
      <c r="M124">
        <v>11040</v>
      </c>
      <c r="N124" s="43">
        <v>0.67281073999999996</v>
      </c>
      <c r="O124" s="33">
        <v>10895.426550414461</v>
      </c>
      <c r="R124">
        <v>1</v>
      </c>
    </row>
    <row r="125" spans="1:18" x14ac:dyDescent="0.35">
      <c r="A125">
        <v>2000</v>
      </c>
      <c r="B125">
        <v>2000</v>
      </c>
      <c r="C125">
        <v>0.8</v>
      </c>
      <c r="D125">
        <v>1.19</v>
      </c>
      <c r="E125">
        <v>1</v>
      </c>
      <c r="F125">
        <v>5</v>
      </c>
      <c r="G125">
        <v>0.1</v>
      </c>
      <c r="H125">
        <v>1</v>
      </c>
      <c r="I125">
        <v>1</v>
      </c>
      <c r="J125">
        <v>29</v>
      </c>
      <c r="K125">
        <v>2</v>
      </c>
      <c r="L125">
        <v>6125</v>
      </c>
      <c r="M125">
        <v>8750</v>
      </c>
      <c r="N125" s="43">
        <v>0.66962147999999999</v>
      </c>
      <c r="O125" s="33">
        <v>7317.566933486064</v>
      </c>
      <c r="R125">
        <v>1</v>
      </c>
    </row>
    <row r="126" spans="1:18" x14ac:dyDescent="0.35">
      <c r="A126">
        <v>4800</v>
      </c>
      <c r="B126">
        <v>10000</v>
      </c>
      <c r="C126">
        <v>1.02</v>
      </c>
      <c r="D126">
        <v>0.96</v>
      </c>
      <c r="E126">
        <v>1</v>
      </c>
      <c r="F126">
        <v>5</v>
      </c>
      <c r="G126">
        <v>0.1</v>
      </c>
      <c r="H126">
        <v>5</v>
      </c>
      <c r="I126">
        <v>1</v>
      </c>
      <c r="J126">
        <v>64</v>
      </c>
      <c r="K126">
        <v>2</v>
      </c>
      <c r="L126">
        <v>12150</v>
      </c>
      <c r="M126">
        <v>13500</v>
      </c>
      <c r="N126" s="43">
        <v>0.67230005999999998</v>
      </c>
      <c r="O126" s="33">
        <v>14457.830034999552</v>
      </c>
      <c r="R126">
        <v>1</v>
      </c>
    </row>
    <row r="127" spans="1:18" x14ac:dyDescent="0.35">
      <c r="A127">
        <v>1200</v>
      </c>
      <c r="B127">
        <v>1200</v>
      </c>
      <c r="C127">
        <v>0.36399999999999999</v>
      </c>
      <c r="D127">
        <v>0.96</v>
      </c>
      <c r="E127">
        <v>1</v>
      </c>
      <c r="F127">
        <v>5</v>
      </c>
      <c r="G127">
        <v>0.1</v>
      </c>
      <c r="H127">
        <v>1</v>
      </c>
      <c r="I127">
        <v>1</v>
      </c>
      <c r="J127">
        <v>13</v>
      </c>
      <c r="K127">
        <v>2</v>
      </c>
      <c r="L127">
        <v>4914</v>
      </c>
      <c r="M127">
        <v>7020</v>
      </c>
      <c r="N127" s="43">
        <v>0.67577487000000003</v>
      </c>
      <c r="O127" s="33">
        <v>5817.3219729227285</v>
      </c>
      <c r="R127">
        <v>1</v>
      </c>
    </row>
    <row r="128" spans="1:18" x14ac:dyDescent="0.35">
      <c r="A128">
        <v>1440</v>
      </c>
      <c r="B128">
        <v>1440</v>
      </c>
      <c r="C128">
        <v>0.46</v>
      </c>
      <c r="D128">
        <v>1.03</v>
      </c>
      <c r="E128">
        <v>1</v>
      </c>
      <c r="F128">
        <v>5</v>
      </c>
      <c r="G128">
        <v>0.1</v>
      </c>
      <c r="H128">
        <v>12</v>
      </c>
      <c r="I128">
        <v>2</v>
      </c>
      <c r="J128">
        <v>11</v>
      </c>
      <c r="K128">
        <v>3</v>
      </c>
      <c r="L128">
        <v>2880</v>
      </c>
      <c r="M128">
        <v>3600</v>
      </c>
      <c r="N128" s="43">
        <v>0.62764774999999995</v>
      </c>
      <c r="O128" s="33">
        <v>3670.8488160755778</v>
      </c>
      <c r="R128">
        <v>1</v>
      </c>
    </row>
    <row r="129" spans="1:18" x14ac:dyDescent="0.35">
      <c r="A129">
        <v>1200</v>
      </c>
      <c r="B129">
        <v>1200</v>
      </c>
      <c r="C129">
        <v>1.04</v>
      </c>
      <c r="D129">
        <v>0.24</v>
      </c>
      <c r="E129">
        <v>1</v>
      </c>
      <c r="F129">
        <v>5</v>
      </c>
      <c r="G129">
        <v>0.1</v>
      </c>
      <c r="H129">
        <v>5</v>
      </c>
      <c r="I129">
        <v>1</v>
      </c>
      <c r="J129">
        <v>11</v>
      </c>
      <c r="K129">
        <v>2</v>
      </c>
      <c r="L129">
        <v>11664</v>
      </c>
      <c r="M129">
        <v>12960</v>
      </c>
      <c r="N129" s="43">
        <v>0.70989756000000004</v>
      </c>
      <c r="O129" s="33">
        <v>13144.431712090967</v>
      </c>
      <c r="R129">
        <v>1</v>
      </c>
    </row>
    <row r="130" spans="1:18" x14ac:dyDescent="0.35">
      <c r="A130">
        <v>2000</v>
      </c>
      <c r="B130">
        <v>2000</v>
      </c>
      <c r="C130">
        <v>0.72000000000000008</v>
      </c>
      <c r="D130">
        <v>0.48</v>
      </c>
      <c r="E130">
        <v>1</v>
      </c>
      <c r="F130">
        <v>5</v>
      </c>
      <c r="G130">
        <v>0.1</v>
      </c>
      <c r="H130">
        <v>20</v>
      </c>
      <c r="I130">
        <v>1</v>
      </c>
      <c r="J130">
        <v>19</v>
      </c>
      <c r="K130">
        <v>1</v>
      </c>
      <c r="L130">
        <v>14256</v>
      </c>
      <c r="M130">
        <v>5840</v>
      </c>
      <c r="N130" s="43">
        <v>0.69492357000000005</v>
      </c>
      <c r="O130" s="33">
        <v>16411.588975173199</v>
      </c>
      <c r="R130">
        <v>1</v>
      </c>
    </row>
    <row r="131" spans="1:18" x14ac:dyDescent="0.35">
      <c r="A131">
        <v>2400</v>
      </c>
      <c r="B131">
        <v>400</v>
      </c>
      <c r="C131">
        <v>0.66</v>
      </c>
      <c r="D131">
        <v>2</v>
      </c>
      <c r="E131">
        <v>1</v>
      </c>
      <c r="F131">
        <v>5</v>
      </c>
      <c r="G131">
        <v>0.1</v>
      </c>
      <c r="H131">
        <v>12</v>
      </c>
      <c r="I131">
        <v>2</v>
      </c>
      <c r="J131">
        <v>11</v>
      </c>
      <c r="K131">
        <v>4</v>
      </c>
      <c r="L131">
        <v>6120</v>
      </c>
      <c r="M131">
        <v>7200</v>
      </c>
      <c r="N131" s="43">
        <v>0.65210886999999995</v>
      </c>
      <c r="O131" s="33">
        <v>7507.9487877538004</v>
      </c>
      <c r="R131">
        <v>1</v>
      </c>
    </row>
    <row r="132" spans="1:18" x14ac:dyDescent="0.35">
      <c r="A132">
        <v>4000</v>
      </c>
      <c r="B132">
        <v>4000</v>
      </c>
      <c r="C132">
        <v>0.72000000000000008</v>
      </c>
      <c r="D132">
        <v>0.6</v>
      </c>
      <c r="E132">
        <v>1</v>
      </c>
      <c r="F132">
        <v>5</v>
      </c>
      <c r="G132">
        <v>0.1</v>
      </c>
      <c r="H132">
        <v>20</v>
      </c>
      <c r="I132">
        <v>1</v>
      </c>
      <c r="J132">
        <v>13</v>
      </c>
      <c r="K132">
        <v>2</v>
      </c>
      <c r="L132">
        <v>42120</v>
      </c>
      <c r="M132">
        <v>6800</v>
      </c>
      <c r="N132" s="43">
        <v>0.72648747000000002</v>
      </c>
      <c r="O132" s="33">
        <v>46382.080065331342</v>
      </c>
      <c r="R132">
        <v>1</v>
      </c>
    </row>
    <row r="133" spans="1:18" x14ac:dyDescent="0.35">
      <c r="A133">
        <v>1720</v>
      </c>
      <c r="B133">
        <v>720</v>
      </c>
      <c r="C133">
        <v>1.04</v>
      </c>
      <c r="D133">
        <v>1.28</v>
      </c>
      <c r="E133">
        <v>1</v>
      </c>
      <c r="F133">
        <v>5</v>
      </c>
      <c r="G133">
        <v>0.1</v>
      </c>
      <c r="H133">
        <v>2</v>
      </c>
      <c r="I133">
        <v>2</v>
      </c>
      <c r="J133">
        <v>7</v>
      </c>
      <c r="K133">
        <v>3</v>
      </c>
      <c r="L133">
        <v>11340</v>
      </c>
      <c r="M133">
        <v>12600</v>
      </c>
      <c r="N133" s="43">
        <v>0.68571066000000003</v>
      </c>
      <c r="O133" s="33">
        <v>13230.069953994882</v>
      </c>
      <c r="R133">
        <v>1</v>
      </c>
    </row>
    <row r="134" spans="1:18" x14ac:dyDescent="0.35">
      <c r="A134">
        <v>7100</v>
      </c>
      <c r="B134">
        <v>20000</v>
      </c>
      <c r="C134">
        <v>2</v>
      </c>
      <c r="D134">
        <v>0.8</v>
      </c>
      <c r="E134">
        <v>1</v>
      </c>
      <c r="F134">
        <v>5</v>
      </c>
      <c r="G134">
        <v>0.1</v>
      </c>
      <c r="H134">
        <v>24</v>
      </c>
      <c r="I134">
        <v>1</v>
      </c>
      <c r="J134">
        <v>26</v>
      </c>
      <c r="K134">
        <v>2</v>
      </c>
      <c r="L134">
        <v>93024</v>
      </c>
      <c r="M134">
        <v>14790</v>
      </c>
      <c r="N134" s="43">
        <v>0.73949936000000005</v>
      </c>
      <c r="O134" s="33">
        <v>100634.56985277173</v>
      </c>
      <c r="R134">
        <v>1</v>
      </c>
    </row>
    <row r="135" spans="1:18" x14ac:dyDescent="0.35">
      <c r="A135">
        <v>7100</v>
      </c>
      <c r="B135">
        <v>10000</v>
      </c>
      <c r="C135">
        <v>2</v>
      </c>
      <c r="D135">
        <v>0.8</v>
      </c>
      <c r="E135">
        <v>1</v>
      </c>
      <c r="F135">
        <v>5</v>
      </c>
      <c r="G135">
        <v>0.1</v>
      </c>
      <c r="H135">
        <v>1</v>
      </c>
      <c r="I135">
        <v>1</v>
      </c>
      <c r="J135">
        <v>14</v>
      </c>
      <c r="K135">
        <v>2</v>
      </c>
      <c r="L135">
        <v>17340</v>
      </c>
      <c r="M135">
        <v>10400</v>
      </c>
      <c r="N135" s="43">
        <v>0.67535400999999995</v>
      </c>
      <c r="O135" s="33">
        <v>20540.338540375295</v>
      </c>
      <c r="R135">
        <v>1</v>
      </c>
    </row>
    <row r="136" spans="1:18" x14ac:dyDescent="0.35">
      <c r="A136">
        <v>2800</v>
      </c>
      <c r="B136">
        <v>2800</v>
      </c>
      <c r="C136">
        <v>1</v>
      </c>
      <c r="D136">
        <v>0.55000000000000004</v>
      </c>
      <c r="E136">
        <v>1</v>
      </c>
      <c r="F136">
        <v>5</v>
      </c>
      <c r="G136">
        <v>0.1</v>
      </c>
      <c r="H136">
        <v>1</v>
      </c>
      <c r="I136">
        <v>1</v>
      </c>
      <c r="J136">
        <v>12</v>
      </c>
      <c r="K136">
        <v>2</v>
      </c>
      <c r="L136">
        <v>13200</v>
      </c>
      <c r="M136">
        <v>16500</v>
      </c>
      <c r="N136" s="43">
        <v>0.69170264999999997</v>
      </c>
      <c r="O136" s="33">
        <v>15266.675644512856</v>
      </c>
      <c r="R136">
        <v>1</v>
      </c>
    </row>
    <row r="137" spans="1:18" x14ac:dyDescent="0.35">
      <c r="A137">
        <v>3800</v>
      </c>
      <c r="B137">
        <v>20000</v>
      </c>
      <c r="C137">
        <v>1</v>
      </c>
      <c r="D137">
        <v>0.72</v>
      </c>
      <c r="E137">
        <v>1</v>
      </c>
      <c r="F137">
        <v>5</v>
      </c>
      <c r="G137">
        <v>0.1</v>
      </c>
      <c r="H137">
        <v>1</v>
      </c>
      <c r="I137">
        <v>1</v>
      </c>
      <c r="J137">
        <v>7</v>
      </c>
      <c r="K137">
        <v>4</v>
      </c>
      <c r="L137">
        <v>12060</v>
      </c>
      <c r="M137">
        <v>13400</v>
      </c>
      <c r="N137" s="43">
        <v>0.68903791000000003</v>
      </c>
      <c r="O137" s="33">
        <v>14002.132335505314</v>
      </c>
      <c r="R137">
        <v>1</v>
      </c>
    </row>
    <row r="138" spans="1:18" x14ac:dyDescent="0.35">
      <c r="A138">
        <v>3200</v>
      </c>
      <c r="B138">
        <v>3200</v>
      </c>
      <c r="C138">
        <v>1.6</v>
      </c>
      <c r="D138">
        <v>0.8</v>
      </c>
      <c r="E138">
        <v>1</v>
      </c>
      <c r="F138">
        <v>5</v>
      </c>
      <c r="G138">
        <v>0.1</v>
      </c>
      <c r="H138">
        <v>1</v>
      </c>
      <c r="I138">
        <v>1</v>
      </c>
      <c r="J138">
        <v>12</v>
      </c>
      <c r="K138">
        <v>4</v>
      </c>
      <c r="L138">
        <v>57000</v>
      </c>
      <c r="M138">
        <v>13000</v>
      </c>
      <c r="N138" s="43">
        <v>0.74950528999999999</v>
      </c>
      <c r="O138" s="33">
        <v>60840.130961584007</v>
      </c>
      <c r="R138">
        <v>1</v>
      </c>
    </row>
    <row r="139" spans="1:18" x14ac:dyDescent="0.35">
      <c r="A139">
        <v>1600</v>
      </c>
      <c r="B139">
        <v>600</v>
      </c>
      <c r="C139">
        <v>0.7</v>
      </c>
      <c r="D139">
        <v>0.96</v>
      </c>
      <c r="E139">
        <v>1</v>
      </c>
      <c r="F139">
        <v>5</v>
      </c>
      <c r="G139">
        <v>0.1</v>
      </c>
      <c r="H139">
        <v>1</v>
      </c>
      <c r="I139">
        <v>1</v>
      </c>
      <c r="J139">
        <v>12</v>
      </c>
      <c r="K139">
        <v>4</v>
      </c>
      <c r="L139">
        <v>5250</v>
      </c>
      <c r="M139">
        <v>7500</v>
      </c>
      <c r="N139" s="43">
        <v>0.68002227000000004</v>
      </c>
      <c r="O139" s="33">
        <v>6176.2683154479628</v>
      </c>
      <c r="R139">
        <v>1</v>
      </c>
    </row>
    <row r="140" spans="1:18" x14ac:dyDescent="0.35">
      <c r="A140">
        <v>2000</v>
      </c>
      <c r="B140">
        <v>2000</v>
      </c>
      <c r="C140">
        <v>2.4E-2</v>
      </c>
      <c r="D140">
        <v>0.7</v>
      </c>
      <c r="E140">
        <v>1</v>
      </c>
      <c r="F140">
        <v>5</v>
      </c>
      <c r="G140">
        <v>0.1</v>
      </c>
      <c r="H140">
        <v>1</v>
      </c>
      <c r="I140">
        <v>1</v>
      </c>
      <c r="J140">
        <v>10</v>
      </c>
      <c r="K140">
        <v>3</v>
      </c>
      <c r="L140">
        <v>432</v>
      </c>
      <c r="M140">
        <v>540</v>
      </c>
      <c r="N140" s="43">
        <v>0.53464604999999998</v>
      </c>
      <c r="O140" s="33">
        <v>646.40896533323314</v>
      </c>
      <c r="R140">
        <v>1</v>
      </c>
    </row>
    <row r="141" spans="1:18" x14ac:dyDescent="0.35">
      <c r="A141">
        <v>1600</v>
      </c>
      <c r="B141">
        <v>1600</v>
      </c>
      <c r="C141">
        <v>1.08</v>
      </c>
      <c r="D141">
        <v>0.8</v>
      </c>
      <c r="E141">
        <v>1</v>
      </c>
      <c r="F141">
        <v>5</v>
      </c>
      <c r="G141">
        <v>0.1</v>
      </c>
      <c r="H141">
        <v>1</v>
      </c>
      <c r="I141">
        <v>1</v>
      </c>
      <c r="J141">
        <v>3</v>
      </c>
      <c r="K141">
        <v>3</v>
      </c>
      <c r="L141">
        <v>11664</v>
      </c>
      <c r="M141">
        <v>12960</v>
      </c>
      <c r="N141" s="43">
        <v>0.70810355999999997</v>
      </c>
      <c r="O141" s="33">
        <v>13177.733494236354</v>
      </c>
      <c r="R141">
        <v>1</v>
      </c>
    </row>
    <row r="142" spans="1:18" x14ac:dyDescent="0.35">
      <c r="A142">
        <v>960</v>
      </c>
      <c r="B142">
        <v>960</v>
      </c>
      <c r="C142">
        <v>1.5</v>
      </c>
      <c r="D142">
        <v>0.63</v>
      </c>
      <c r="E142">
        <v>1</v>
      </c>
      <c r="F142">
        <v>5</v>
      </c>
      <c r="G142">
        <v>0.1</v>
      </c>
      <c r="H142">
        <v>1</v>
      </c>
      <c r="I142">
        <v>1</v>
      </c>
      <c r="J142">
        <v>14</v>
      </c>
      <c r="K142">
        <v>3</v>
      </c>
      <c r="L142">
        <v>17280</v>
      </c>
      <c r="M142">
        <v>12160</v>
      </c>
      <c r="N142" s="43">
        <v>0.73536265000000001</v>
      </c>
      <c r="O142" s="33">
        <v>18798.887868455109</v>
      </c>
      <c r="R142">
        <v>1</v>
      </c>
    </row>
    <row r="143" spans="1:18" x14ac:dyDescent="0.35">
      <c r="A143">
        <v>2000</v>
      </c>
      <c r="B143">
        <v>2000</v>
      </c>
      <c r="C143">
        <v>0.84</v>
      </c>
      <c r="D143">
        <v>0.56000000000000005</v>
      </c>
      <c r="E143">
        <v>1</v>
      </c>
      <c r="F143">
        <v>5</v>
      </c>
      <c r="G143">
        <v>0.1</v>
      </c>
      <c r="H143">
        <v>1</v>
      </c>
      <c r="I143">
        <v>1</v>
      </c>
      <c r="J143">
        <v>14</v>
      </c>
      <c r="K143">
        <v>3</v>
      </c>
      <c r="L143">
        <v>14880</v>
      </c>
      <c r="M143">
        <v>8600</v>
      </c>
      <c r="N143" s="43">
        <v>0.71141228000000001</v>
      </c>
      <c r="O143" s="33">
        <v>16732.913297476392</v>
      </c>
      <c r="R143">
        <v>1</v>
      </c>
    </row>
    <row r="144" spans="1:18" x14ac:dyDescent="0.35">
      <c r="A144">
        <v>880</v>
      </c>
      <c r="B144">
        <v>80</v>
      </c>
      <c r="C144">
        <v>3.0000000000000001E-3</v>
      </c>
      <c r="D144">
        <v>0.42</v>
      </c>
      <c r="E144">
        <v>1</v>
      </c>
      <c r="F144">
        <v>5</v>
      </c>
      <c r="G144">
        <v>0.1</v>
      </c>
      <c r="H144">
        <v>1</v>
      </c>
      <c r="I144">
        <v>1</v>
      </c>
      <c r="J144">
        <v>7</v>
      </c>
      <c r="K144">
        <v>2</v>
      </c>
      <c r="L144">
        <v>688</v>
      </c>
      <c r="M144">
        <v>860</v>
      </c>
      <c r="N144" s="43">
        <v>0.58740806999999995</v>
      </c>
      <c r="O144" s="33">
        <v>936.99768203729309</v>
      </c>
      <c r="R144">
        <v>1</v>
      </c>
    </row>
    <row r="145" spans="1:18" x14ac:dyDescent="0.35">
      <c r="A145">
        <v>1400</v>
      </c>
      <c r="B145">
        <v>1400</v>
      </c>
      <c r="C145">
        <v>0.36</v>
      </c>
      <c r="D145">
        <v>0.3</v>
      </c>
      <c r="E145">
        <v>1</v>
      </c>
      <c r="F145">
        <v>5</v>
      </c>
      <c r="G145">
        <v>0.1</v>
      </c>
      <c r="H145">
        <v>1</v>
      </c>
      <c r="I145">
        <v>1</v>
      </c>
      <c r="J145">
        <v>17</v>
      </c>
      <c r="K145">
        <v>2</v>
      </c>
      <c r="L145">
        <v>2160</v>
      </c>
      <c r="M145">
        <v>3600</v>
      </c>
      <c r="N145" s="43">
        <v>0.63103997999999994</v>
      </c>
      <c r="O145" s="33">
        <v>2738.3368007840013</v>
      </c>
      <c r="R145">
        <v>1</v>
      </c>
    </row>
    <row r="146" spans="1:18" x14ac:dyDescent="0.35">
      <c r="A146">
        <v>2600</v>
      </c>
      <c r="B146">
        <v>600</v>
      </c>
      <c r="C146">
        <v>0.36000000000000004</v>
      </c>
      <c r="D146">
        <v>2</v>
      </c>
      <c r="E146">
        <v>1</v>
      </c>
      <c r="F146">
        <v>5</v>
      </c>
      <c r="G146">
        <v>0.1</v>
      </c>
      <c r="H146">
        <v>1</v>
      </c>
      <c r="I146">
        <v>1</v>
      </c>
      <c r="J146">
        <v>10</v>
      </c>
      <c r="K146">
        <v>5</v>
      </c>
      <c r="L146">
        <v>1008</v>
      </c>
      <c r="M146">
        <v>1680</v>
      </c>
      <c r="N146" s="43">
        <v>0.58504522999999997</v>
      </c>
      <c r="O146" s="33">
        <v>1378.3549692388742</v>
      </c>
      <c r="R146">
        <v>1</v>
      </c>
    </row>
    <row r="147" spans="1:18" x14ac:dyDescent="0.35">
      <c r="A147">
        <v>1800</v>
      </c>
      <c r="B147">
        <v>800</v>
      </c>
      <c r="C147">
        <v>0.92</v>
      </c>
      <c r="D147">
        <v>1.04</v>
      </c>
      <c r="E147">
        <v>1</v>
      </c>
      <c r="F147">
        <v>5</v>
      </c>
      <c r="G147">
        <v>0.1</v>
      </c>
      <c r="H147">
        <v>1</v>
      </c>
      <c r="I147">
        <v>1</v>
      </c>
      <c r="J147">
        <v>12</v>
      </c>
      <c r="K147">
        <v>4</v>
      </c>
      <c r="L147">
        <v>1170</v>
      </c>
      <c r="M147">
        <v>9500</v>
      </c>
      <c r="N147" s="43">
        <v>0.60226040000000003</v>
      </c>
      <c r="O147" s="33">
        <v>1554.1450176700973</v>
      </c>
      <c r="R147">
        <v>1</v>
      </c>
    </row>
    <row r="148" spans="1:18" x14ac:dyDescent="0.35">
      <c r="A148">
        <v>1880</v>
      </c>
      <c r="B148">
        <v>880</v>
      </c>
      <c r="C148">
        <v>0.26</v>
      </c>
      <c r="D148">
        <v>0.82</v>
      </c>
      <c r="E148">
        <v>1</v>
      </c>
      <c r="F148">
        <v>5</v>
      </c>
      <c r="G148">
        <v>0.1</v>
      </c>
      <c r="H148">
        <v>1</v>
      </c>
      <c r="I148">
        <v>1</v>
      </c>
      <c r="J148">
        <v>11</v>
      </c>
      <c r="K148">
        <v>4</v>
      </c>
      <c r="L148">
        <v>320</v>
      </c>
      <c r="M148">
        <v>1600</v>
      </c>
      <c r="N148" s="43">
        <v>0.52495312999999999</v>
      </c>
      <c r="O148" s="33">
        <v>487.66258427680964</v>
      </c>
      <c r="R148">
        <v>1</v>
      </c>
    </row>
    <row r="149" spans="1:18" x14ac:dyDescent="0.35">
      <c r="A149">
        <v>1800</v>
      </c>
      <c r="B149">
        <v>12000</v>
      </c>
      <c r="C149">
        <v>0.68</v>
      </c>
      <c r="D149">
        <v>0.21</v>
      </c>
      <c r="E149">
        <v>10</v>
      </c>
      <c r="F149">
        <v>10</v>
      </c>
      <c r="G149">
        <v>10</v>
      </c>
      <c r="H149">
        <v>12</v>
      </c>
      <c r="I149">
        <v>1</v>
      </c>
      <c r="J149">
        <v>30</v>
      </c>
      <c r="K149">
        <v>2</v>
      </c>
      <c r="L149">
        <v>3000</v>
      </c>
      <c r="M149">
        <v>5000</v>
      </c>
      <c r="N149" s="43">
        <v>0.63702077999999995</v>
      </c>
      <c r="O149" s="33">
        <v>3767.5380071588875</v>
      </c>
      <c r="R149">
        <v>1</v>
      </c>
    </row>
    <row r="150" spans="1:18" x14ac:dyDescent="0.35">
      <c r="A150">
        <v>880</v>
      </c>
      <c r="B150">
        <v>480</v>
      </c>
      <c r="C150">
        <v>0.2</v>
      </c>
      <c r="D150">
        <v>0.24</v>
      </c>
      <c r="E150">
        <v>1</v>
      </c>
      <c r="F150">
        <v>5</v>
      </c>
      <c r="G150">
        <v>0.1</v>
      </c>
      <c r="H150">
        <v>1</v>
      </c>
      <c r="I150">
        <v>1</v>
      </c>
      <c r="J150">
        <v>20</v>
      </c>
      <c r="K150">
        <v>2</v>
      </c>
      <c r="L150">
        <v>567</v>
      </c>
      <c r="M150">
        <v>630</v>
      </c>
      <c r="N150" s="43">
        <v>0.57602958000000004</v>
      </c>
      <c r="O150" s="33">
        <v>787.45956067047803</v>
      </c>
      <c r="R150">
        <v>1</v>
      </c>
    </row>
    <row r="151" spans="1:18" x14ac:dyDescent="0.35">
      <c r="A151">
        <v>1000</v>
      </c>
      <c r="B151">
        <v>1000</v>
      </c>
      <c r="C151">
        <v>1.28</v>
      </c>
      <c r="D151">
        <v>1</v>
      </c>
      <c r="E151">
        <v>1</v>
      </c>
      <c r="F151">
        <v>5</v>
      </c>
      <c r="G151">
        <v>0.1</v>
      </c>
      <c r="H151">
        <v>1</v>
      </c>
      <c r="I151">
        <v>1</v>
      </c>
      <c r="J151">
        <v>11</v>
      </c>
      <c r="K151">
        <v>4</v>
      </c>
      <c r="L151">
        <v>24500</v>
      </c>
      <c r="M151">
        <v>15000</v>
      </c>
      <c r="N151" s="43">
        <v>0.74917175000000003</v>
      </c>
      <c r="O151" s="33">
        <v>26162.225150641356</v>
      </c>
      <c r="R151">
        <v>1</v>
      </c>
    </row>
    <row r="152" spans="1:18" x14ac:dyDescent="0.35">
      <c r="A152">
        <v>900</v>
      </c>
      <c r="B152">
        <v>400</v>
      </c>
      <c r="C152">
        <v>8.0000000000000016E-2</v>
      </c>
      <c r="D152">
        <v>0.6</v>
      </c>
      <c r="E152">
        <v>1</v>
      </c>
      <c r="F152">
        <v>5</v>
      </c>
      <c r="G152">
        <v>0.1</v>
      </c>
      <c r="H152">
        <v>1</v>
      </c>
      <c r="I152">
        <v>1</v>
      </c>
      <c r="J152">
        <v>12</v>
      </c>
      <c r="K152">
        <v>3</v>
      </c>
      <c r="L152">
        <v>1750</v>
      </c>
      <c r="M152">
        <v>3500</v>
      </c>
      <c r="N152" s="43">
        <v>0.64360026000000004</v>
      </c>
      <c r="O152" s="33">
        <v>2175.2632604592172</v>
      </c>
      <c r="R152">
        <v>1</v>
      </c>
    </row>
    <row r="153" spans="1:18" x14ac:dyDescent="0.35">
      <c r="A153">
        <v>800</v>
      </c>
      <c r="B153">
        <v>480</v>
      </c>
      <c r="C153">
        <v>0.32000000000000006</v>
      </c>
      <c r="D153">
        <v>0.24</v>
      </c>
      <c r="E153">
        <v>1</v>
      </c>
      <c r="F153">
        <v>5</v>
      </c>
      <c r="G153">
        <v>0.1</v>
      </c>
      <c r="H153">
        <v>1</v>
      </c>
      <c r="I153">
        <v>1</v>
      </c>
      <c r="J153">
        <v>28</v>
      </c>
      <c r="K153">
        <v>2</v>
      </c>
      <c r="L153">
        <v>1500</v>
      </c>
      <c r="M153">
        <v>3750</v>
      </c>
      <c r="N153" s="43">
        <v>0.63225953999999995</v>
      </c>
      <c r="O153" s="33">
        <v>1897.954754466813</v>
      </c>
      <c r="R153">
        <v>1</v>
      </c>
    </row>
    <row r="154" spans="1:18" x14ac:dyDescent="0.35">
      <c r="A154">
        <v>4000</v>
      </c>
      <c r="B154">
        <v>4000</v>
      </c>
      <c r="C154">
        <v>0.57999999999999996</v>
      </c>
      <c r="D154">
        <v>0.8</v>
      </c>
      <c r="E154">
        <v>1</v>
      </c>
      <c r="F154">
        <v>5</v>
      </c>
      <c r="G154">
        <v>0.1</v>
      </c>
      <c r="H154">
        <v>1</v>
      </c>
      <c r="I154">
        <v>1</v>
      </c>
      <c r="J154">
        <v>26</v>
      </c>
      <c r="K154">
        <v>3</v>
      </c>
      <c r="L154">
        <v>3168.75</v>
      </c>
      <c r="M154">
        <v>4230</v>
      </c>
      <c r="N154" s="43">
        <v>0.62016512000000001</v>
      </c>
      <c r="O154" s="33">
        <v>4087.6210516321844</v>
      </c>
      <c r="R154">
        <v>1</v>
      </c>
    </row>
    <row r="155" spans="1:18" x14ac:dyDescent="0.35">
      <c r="A155">
        <v>4000</v>
      </c>
      <c r="B155">
        <v>4000</v>
      </c>
      <c r="C155">
        <v>4.0000000000000008E-2</v>
      </c>
      <c r="D155">
        <v>0.9</v>
      </c>
      <c r="E155">
        <v>1</v>
      </c>
      <c r="F155">
        <v>5</v>
      </c>
      <c r="G155">
        <v>0.1</v>
      </c>
      <c r="H155">
        <v>1</v>
      </c>
      <c r="I155">
        <v>1</v>
      </c>
      <c r="J155">
        <v>10</v>
      </c>
      <c r="K155">
        <v>3</v>
      </c>
      <c r="L155">
        <v>1062.5</v>
      </c>
      <c r="M155">
        <v>1250</v>
      </c>
      <c r="N155" s="43">
        <v>0.55954912000000001</v>
      </c>
      <c r="O155" s="33">
        <v>1519.0802194452563</v>
      </c>
      <c r="R155">
        <v>1</v>
      </c>
    </row>
    <row r="156" spans="1:18" x14ac:dyDescent="0.35">
      <c r="A156">
        <v>3900</v>
      </c>
      <c r="B156">
        <v>8000</v>
      </c>
      <c r="C156">
        <v>1.04</v>
      </c>
      <c r="D156">
        <v>0.84</v>
      </c>
      <c r="E156">
        <v>1</v>
      </c>
      <c r="F156">
        <v>5</v>
      </c>
      <c r="G156">
        <v>0.1</v>
      </c>
      <c r="H156">
        <v>1</v>
      </c>
      <c r="I156">
        <v>1</v>
      </c>
      <c r="J156">
        <v>47</v>
      </c>
      <c r="K156">
        <v>4</v>
      </c>
      <c r="L156">
        <v>9045</v>
      </c>
      <c r="M156">
        <v>10050</v>
      </c>
      <c r="N156" s="43">
        <v>0.67587227000000005</v>
      </c>
      <c r="O156" s="33">
        <v>10706.164938531951</v>
      </c>
      <c r="R156">
        <v>1</v>
      </c>
    </row>
    <row r="157" spans="1:18" x14ac:dyDescent="0.35">
      <c r="A157">
        <v>1700</v>
      </c>
      <c r="B157">
        <v>12000</v>
      </c>
      <c r="C157">
        <v>0.66</v>
      </c>
      <c r="D157">
        <v>0.68</v>
      </c>
      <c r="E157">
        <v>1</v>
      </c>
      <c r="F157">
        <v>5</v>
      </c>
      <c r="G157">
        <v>0.1</v>
      </c>
      <c r="H157">
        <v>12</v>
      </c>
      <c r="I157">
        <v>1</v>
      </c>
      <c r="J157">
        <v>33</v>
      </c>
      <c r="K157">
        <v>3</v>
      </c>
      <c r="L157">
        <v>24153</v>
      </c>
      <c r="M157">
        <v>4900</v>
      </c>
      <c r="N157" s="43">
        <v>0.73285339999999999</v>
      </c>
      <c r="O157" s="33">
        <v>26365.982609891693</v>
      </c>
      <c r="R157">
        <v>1</v>
      </c>
    </row>
    <row r="158" spans="1:18" x14ac:dyDescent="0.35">
      <c r="A158">
        <v>2400</v>
      </c>
      <c r="B158">
        <v>2400</v>
      </c>
      <c r="C158">
        <v>0.2</v>
      </c>
      <c r="D158">
        <v>0.8</v>
      </c>
      <c r="E158">
        <v>1</v>
      </c>
      <c r="F158">
        <v>5</v>
      </c>
      <c r="G158">
        <v>0.1</v>
      </c>
      <c r="H158">
        <v>1</v>
      </c>
      <c r="I158">
        <v>1</v>
      </c>
      <c r="J158">
        <v>11</v>
      </c>
      <c r="K158">
        <v>4</v>
      </c>
      <c r="L158">
        <v>1440</v>
      </c>
      <c r="M158">
        <v>1800</v>
      </c>
      <c r="N158" s="43">
        <v>0.60258791</v>
      </c>
      <c r="O158" s="33">
        <v>1911.7542534167337</v>
      </c>
      <c r="R158">
        <v>1</v>
      </c>
    </row>
    <row r="159" spans="1:18" x14ac:dyDescent="0.35">
      <c r="A159">
        <v>1000</v>
      </c>
      <c r="B159">
        <v>1000</v>
      </c>
      <c r="C159">
        <v>0.05</v>
      </c>
      <c r="D159">
        <v>0.6</v>
      </c>
      <c r="E159">
        <v>1</v>
      </c>
      <c r="F159">
        <v>5</v>
      </c>
      <c r="G159">
        <v>0.1</v>
      </c>
      <c r="H159">
        <v>1</v>
      </c>
      <c r="I159">
        <v>1</v>
      </c>
      <c r="J159">
        <v>10</v>
      </c>
      <c r="K159">
        <v>3</v>
      </c>
      <c r="L159">
        <v>1620</v>
      </c>
      <c r="M159">
        <v>1800</v>
      </c>
      <c r="N159" s="43">
        <v>0.63579143000000005</v>
      </c>
      <c r="O159" s="33">
        <v>2038.404323883384</v>
      </c>
      <c r="R159">
        <v>1</v>
      </c>
    </row>
    <row r="160" spans="1:18" x14ac:dyDescent="0.35">
      <c r="A160">
        <v>4800</v>
      </c>
      <c r="B160">
        <v>4800</v>
      </c>
      <c r="C160">
        <v>0.8</v>
      </c>
      <c r="D160">
        <v>0.6</v>
      </c>
      <c r="E160">
        <v>1</v>
      </c>
      <c r="F160">
        <v>5</v>
      </c>
      <c r="G160">
        <v>0.1</v>
      </c>
      <c r="H160">
        <v>1</v>
      </c>
      <c r="I160">
        <v>1</v>
      </c>
      <c r="J160">
        <v>23</v>
      </c>
      <c r="K160">
        <v>3</v>
      </c>
      <c r="L160">
        <v>13238.800000000001</v>
      </c>
      <c r="M160">
        <v>4390</v>
      </c>
      <c r="N160" s="43">
        <v>0.68139101999999996</v>
      </c>
      <c r="O160" s="33">
        <v>15543.263249932472</v>
      </c>
      <c r="R160">
        <v>1</v>
      </c>
    </row>
    <row r="161" spans="1:18" x14ac:dyDescent="0.35">
      <c r="A161">
        <v>6800</v>
      </c>
      <c r="B161">
        <v>80000</v>
      </c>
      <c r="C161">
        <v>2</v>
      </c>
      <c r="D161">
        <v>0.26</v>
      </c>
      <c r="E161">
        <v>1</v>
      </c>
      <c r="F161">
        <v>5</v>
      </c>
      <c r="G161">
        <v>0.1</v>
      </c>
      <c r="H161">
        <v>1</v>
      </c>
      <c r="I161">
        <v>1</v>
      </c>
      <c r="J161">
        <v>10</v>
      </c>
      <c r="K161">
        <v>2</v>
      </c>
      <c r="L161">
        <v>156420</v>
      </c>
      <c r="M161">
        <v>15800</v>
      </c>
      <c r="N161" s="43">
        <v>0.75625237999999995</v>
      </c>
      <c r="O161" s="33">
        <v>165468.57016172301</v>
      </c>
      <c r="R161">
        <v>1</v>
      </c>
    </row>
    <row r="162" spans="1:18" x14ac:dyDescent="0.35">
      <c r="A162">
        <v>3800</v>
      </c>
      <c r="B162">
        <v>14000</v>
      </c>
      <c r="C162">
        <v>1</v>
      </c>
      <c r="D162">
        <v>1</v>
      </c>
      <c r="E162">
        <v>1</v>
      </c>
      <c r="F162">
        <v>5</v>
      </c>
      <c r="G162">
        <v>0.1</v>
      </c>
      <c r="H162">
        <v>1</v>
      </c>
      <c r="I162">
        <v>1</v>
      </c>
      <c r="J162">
        <v>34</v>
      </c>
      <c r="K162">
        <v>3</v>
      </c>
      <c r="L162">
        <v>19065</v>
      </c>
      <c r="M162">
        <v>10500</v>
      </c>
      <c r="N162" s="43">
        <v>0.70392975999999996</v>
      </c>
      <c r="O162" s="33">
        <v>21666.934496419075</v>
      </c>
      <c r="R162">
        <v>1</v>
      </c>
    </row>
    <row r="163" spans="1:18" x14ac:dyDescent="0.35">
      <c r="A163">
        <v>1700</v>
      </c>
      <c r="B163">
        <v>12000</v>
      </c>
      <c r="C163">
        <v>0.6</v>
      </c>
      <c r="D163">
        <v>1</v>
      </c>
      <c r="E163">
        <v>1</v>
      </c>
      <c r="F163">
        <v>5</v>
      </c>
      <c r="G163">
        <v>0.1</v>
      </c>
      <c r="H163">
        <v>1</v>
      </c>
      <c r="I163">
        <v>1</v>
      </c>
      <c r="J163">
        <v>30</v>
      </c>
      <c r="K163">
        <v>3</v>
      </c>
      <c r="L163">
        <v>323.7</v>
      </c>
      <c r="M163">
        <v>3900</v>
      </c>
      <c r="N163" s="43">
        <v>0.52420042</v>
      </c>
      <c r="O163" s="33">
        <v>494.0095240671497</v>
      </c>
      <c r="R163">
        <v>1</v>
      </c>
    </row>
    <row r="164" spans="1:18" x14ac:dyDescent="0.35">
      <c r="A164">
        <v>2600</v>
      </c>
      <c r="B164">
        <v>600</v>
      </c>
      <c r="C164">
        <v>0.60000000000000009</v>
      </c>
      <c r="D164">
        <v>2</v>
      </c>
      <c r="E164">
        <v>1</v>
      </c>
      <c r="F164">
        <v>5</v>
      </c>
      <c r="G164">
        <v>0.1</v>
      </c>
      <c r="H164">
        <v>1</v>
      </c>
      <c r="I164">
        <v>1</v>
      </c>
      <c r="J164">
        <v>85</v>
      </c>
      <c r="K164">
        <v>4</v>
      </c>
      <c r="L164">
        <v>7140</v>
      </c>
      <c r="M164">
        <v>4500</v>
      </c>
      <c r="N164" s="43">
        <v>0.67881117000000002</v>
      </c>
      <c r="O164" s="33">
        <v>8414.7112664631022</v>
      </c>
      <c r="R164">
        <v>1</v>
      </c>
    </row>
    <row r="165" spans="1:18" x14ac:dyDescent="0.35">
      <c r="A165">
        <v>2000</v>
      </c>
      <c r="B165">
        <v>2000</v>
      </c>
      <c r="C165">
        <v>1</v>
      </c>
      <c r="D165">
        <v>0.56000000000000005</v>
      </c>
      <c r="E165">
        <v>1</v>
      </c>
      <c r="F165">
        <v>5</v>
      </c>
      <c r="G165">
        <v>0.1</v>
      </c>
      <c r="H165">
        <v>1</v>
      </c>
      <c r="I165">
        <v>1</v>
      </c>
      <c r="J165">
        <v>44</v>
      </c>
      <c r="K165">
        <v>2</v>
      </c>
      <c r="L165">
        <v>12800</v>
      </c>
      <c r="M165">
        <v>16000</v>
      </c>
      <c r="N165" s="43">
        <v>0.70028568999999996</v>
      </c>
      <c r="O165" s="33">
        <v>14622.603526283681</v>
      </c>
      <c r="R165">
        <v>1</v>
      </c>
    </row>
    <row r="166" spans="1:18" x14ac:dyDescent="0.35">
      <c r="A166">
        <v>800</v>
      </c>
      <c r="B166">
        <v>800</v>
      </c>
      <c r="C166">
        <v>8.0000000000000016E-2</v>
      </c>
      <c r="D166">
        <v>0.2</v>
      </c>
      <c r="E166">
        <v>1</v>
      </c>
      <c r="F166">
        <v>5</v>
      </c>
      <c r="G166">
        <v>0.1</v>
      </c>
      <c r="H166">
        <v>1</v>
      </c>
      <c r="I166">
        <v>1</v>
      </c>
      <c r="J166">
        <v>29</v>
      </c>
      <c r="K166">
        <v>1</v>
      </c>
      <c r="L166">
        <v>1715</v>
      </c>
      <c r="M166">
        <v>2450</v>
      </c>
      <c r="N166" s="43">
        <v>0.62748729000000003</v>
      </c>
      <c r="O166" s="33">
        <v>2186.4984707499016</v>
      </c>
      <c r="R166">
        <v>1</v>
      </c>
    </row>
    <row r="167" spans="1:18" x14ac:dyDescent="0.35">
      <c r="A167">
        <v>4800</v>
      </c>
      <c r="B167">
        <v>4800</v>
      </c>
      <c r="C167">
        <v>1.06</v>
      </c>
      <c r="D167">
        <v>0.24</v>
      </c>
      <c r="E167">
        <v>1</v>
      </c>
      <c r="F167">
        <v>5</v>
      </c>
      <c r="G167">
        <v>0.1</v>
      </c>
      <c r="H167">
        <v>1</v>
      </c>
      <c r="I167">
        <v>1</v>
      </c>
      <c r="J167">
        <v>10</v>
      </c>
      <c r="K167">
        <v>1</v>
      </c>
      <c r="L167">
        <v>19200</v>
      </c>
      <c r="M167">
        <v>14000</v>
      </c>
      <c r="N167" s="43">
        <v>0.68075759999999996</v>
      </c>
      <c r="O167" s="33">
        <v>22563.097349188611</v>
      </c>
      <c r="R167">
        <v>1</v>
      </c>
    </row>
    <row r="168" spans="1:18" x14ac:dyDescent="0.35">
      <c r="A168">
        <v>4000</v>
      </c>
      <c r="B168">
        <v>4000</v>
      </c>
      <c r="C168">
        <v>0.92</v>
      </c>
      <c r="D168">
        <v>0.8</v>
      </c>
      <c r="E168">
        <v>1</v>
      </c>
      <c r="F168">
        <v>5</v>
      </c>
      <c r="G168">
        <v>0.1</v>
      </c>
      <c r="H168">
        <v>1</v>
      </c>
      <c r="I168">
        <v>1</v>
      </c>
      <c r="J168">
        <v>84</v>
      </c>
      <c r="K168">
        <v>2</v>
      </c>
      <c r="L168">
        <v>16000</v>
      </c>
      <c r="M168">
        <v>6000</v>
      </c>
      <c r="N168" s="43">
        <v>0.68955281999999996</v>
      </c>
      <c r="O168" s="33">
        <v>18562.754917019993</v>
      </c>
      <c r="R168">
        <v>1</v>
      </c>
    </row>
    <row r="169" spans="1:18" x14ac:dyDescent="0.35">
      <c r="A169">
        <v>1800</v>
      </c>
      <c r="B169">
        <v>1800</v>
      </c>
      <c r="C169">
        <v>0.24</v>
      </c>
      <c r="D169">
        <v>0.08</v>
      </c>
      <c r="E169">
        <v>10</v>
      </c>
      <c r="F169">
        <v>10</v>
      </c>
      <c r="G169">
        <v>10</v>
      </c>
      <c r="H169">
        <v>1</v>
      </c>
      <c r="I169">
        <v>1</v>
      </c>
      <c r="J169">
        <v>14</v>
      </c>
      <c r="K169">
        <v>1</v>
      </c>
      <c r="L169">
        <v>3780</v>
      </c>
      <c r="M169">
        <v>4200</v>
      </c>
      <c r="N169" s="43">
        <v>0.63609557000000005</v>
      </c>
      <c r="O169" s="33">
        <v>4754.0026100166042</v>
      </c>
      <c r="R169">
        <v>1</v>
      </c>
    </row>
    <row r="170" spans="1:18" x14ac:dyDescent="0.35">
      <c r="A170">
        <v>2080</v>
      </c>
      <c r="B170">
        <v>2080</v>
      </c>
      <c r="C170">
        <v>0.6</v>
      </c>
      <c r="D170">
        <v>0.1</v>
      </c>
      <c r="E170">
        <v>1</v>
      </c>
      <c r="F170">
        <v>5</v>
      </c>
      <c r="G170">
        <v>0.1</v>
      </c>
      <c r="H170">
        <v>1</v>
      </c>
      <c r="I170">
        <v>1</v>
      </c>
      <c r="J170">
        <v>43</v>
      </c>
      <c r="K170">
        <v>1</v>
      </c>
      <c r="L170">
        <v>6255</v>
      </c>
      <c r="M170">
        <v>6950</v>
      </c>
      <c r="N170" s="43">
        <v>0.65658501000000002</v>
      </c>
      <c r="O170" s="33">
        <v>7621.2522731824165</v>
      </c>
      <c r="R170">
        <v>1</v>
      </c>
    </row>
    <row r="171" spans="1:18" x14ac:dyDescent="0.35">
      <c r="A171">
        <v>4200</v>
      </c>
      <c r="B171">
        <v>12000</v>
      </c>
      <c r="C171">
        <v>1.8</v>
      </c>
      <c r="D171">
        <v>0.92</v>
      </c>
      <c r="E171">
        <v>1</v>
      </c>
      <c r="F171">
        <v>5</v>
      </c>
      <c r="G171">
        <v>0.1</v>
      </c>
      <c r="H171">
        <v>1</v>
      </c>
      <c r="I171">
        <v>1</v>
      </c>
      <c r="J171">
        <v>22</v>
      </c>
      <c r="K171">
        <v>2</v>
      </c>
      <c r="L171">
        <v>124200</v>
      </c>
      <c r="M171">
        <v>13500</v>
      </c>
      <c r="N171" s="43">
        <v>0.76022864999999995</v>
      </c>
      <c r="O171" s="33">
        <v>130697.52106816812</v>
      </c>
      <c r="R171">
        <v>1</v>
      </c>
    </row>
    <row r="172" spans="1:18" x14ac:dyDescent="0.35">
      <c r="A172">
        <v>1100</v>
      </c>
      <c r="B172">
        <v>240</v>
      </c>
      <c r="C172">
        <v>0.4</v>
      </c>
      <c r="D172">
        <v>0.2</v>
      </c>
      <c r="E172">
        <v>1</v>
      </c>
      <c r="F172">
        <v>5</v>
      </c>
      <c r="G172">
        <v>0.1</v>
      </c>
      <c r="H172">
        <v>1</v>
      </c>
      <c r="I172">
        <v>1</v>
      </c>
      <c r="J172">
        <v>18</v>
      </c>
      <c r="K172">
        <v>1</v>
      </c>
      <c r="L172">
        <v>1170</v>
      </c>
      <c r="M172">
        <v>1300</v>
      </c>
      <c r="N172" s="43">
        <v>0.59460838999999999</v>
      </c>
      <c r="O172" s="33">
        <v>1574.1452958643924</v>
      </c>
      <c r="R172">
        <v>1</v>
      </c>
    </row>
    <row r="173" spans="1:18" x14ac:dyDescent="0.35">
      <c r="A173">
        <v>2200</v>
      </c>
      <c r="B173">
        <v>12000</v>
      </c>
      <c r="C173">
        <v>0.82</v>
      </c>
      <c r="D173">
        <v>0.96</v>
      </c>
      <c r="E173">
        <v>1</v>
      </c>
      <c r="F173">
        <v>5</v>
      </c>
      <c r="G173">
        <v>0.1</v>
      </c>
      <c r="H173">
        <v>1</v>
      </c>
      <c r="I173">
        <v>1</v>
      </c>
      <c r="J173">
        <v>72</v>
      </c>
      <c r="K173">
        <v>2</v>
      </c>
      <c r="L173">
        <v>13160</v>
      </c>
      <c r="M173">
        <v>8800</v>
      </c>
      <c r="N173" s="43">
        <v>0.69864358999999998</v>
      </c>
      <c r="O173" s="33">
        <v>15069.200019426215</v>
      </c>
      <c r="R173">
        <v>1</v>
      </c>
    </row>
    <row r="174" spans="1:18" x14ac:dyDescent="0.35">
      <c r="A174">
        <v>1200</v>
      </c>
      <c r="B174">
        <v>200</v>
      </c>
      <c r="C174">
        <v>0.74</v>
      </c>
      <c r="D174">
        <v>0.62</v>
      </c>
      <c r="E174">
        <v>1</v>
      </c>
      <c r="F174">
        <v>5</v>
      </c>
      <c r="G174">
        <v>0.1</v>
      </c>
      <c r="H174">
        <v>1</v>
      </c>
      <c r="I174">
        <v>1</v>
      </c>
      <c r="J174">
        <v>11</v>
      </c>
      <c r="K174">
        <v>3</v>
      </c>
      <c r="L174">
        <v>4609</v>
      </c>
      <c r="M174">
        <v>8380</v>
      </c>
      <c r="N174" s="43">
        <v>0.67877958999999999</v>
      </c>
      <c r="O174" s="33">
        <v>5432.1020465568217</v>
      </c>
      <c r="R174">
        <v>1</v>
      </c>
    </row>
    <row r="175" spans="1:18" x14ac:dyDescent="0.35">
      <c r="A175">
        <v>800</v>
      </c>
      <c r="B175">
        <v>800</v>
      </c>
      <c r="C175">
        <v>0.91</v>
      </c>
      <c r="D175">
        <v>0.36</v>
      </c>
      <c r="E175">
        <v>1</v>
      </c>
      <c r="F175">
        <v>5</v>
      </c>
      <c r="G175">
        <v>0.1</v>
      </c>
      <c r="H175">
        <v>12</v>
      </c>
      <c r="I175">
        <v>1</v>
      </c>
      <c r="J175">
        <v>21</v>
      </c>
      <c r="K175">
        <v>2</v>
      </c>
      <c r="L175">
        <v>27200</v>
      </c>
      <c r="M175">
        <v>4000</v>
      </c>
      <c r="N175" s="43">
        <v>0.74950687999999999</v>
      </c>
      <c r="O175" s="33">
        <v>29032.421957220726</v>
      </c>
      <c r="R175">
        <v>1</v>
      </c>
    </row>
    <row r="176" spans="1:18" x14ac:dyDescent="0.35">
      <c r="A176">
        <v>800</v>
      </c>
      <c r="B176">
        <v>800</v>
      </c>
      <c r="C176">
        <v>0.08</v>
      </c>
      <c r="D176">
        <v>0.24</v>
      </c>
      <c r="E176">
        <v>1</v>
      </c>
      <c r="F176">
        <v>5</v>
      </c>
      <c r="G176">
        <v>0.1</v>
      </c>
      <c r="H176">
        <v>4</v>
      </c>
      <c r="I176">
        <v>0.6</v>
      </c>
      <c r="J176">
        <v>52</v>
      </c>
      <c r="K176">
        <v>3</v>
      </c>
      <c r="L176">
        <v>217.5</v>
      </c>
      <c r="M176">
        <v>440</v>
      </c>
      <c r="N176" s="43">
        <v>0.55343507000000003</v>
      </c>
      <c r="O176" s="33">
        <v>314.40002528209857</v>
      </c>
      <c r="R176">
        <v>1</v>
      </c>
    </row>
    <row r="177" spans="1:18" x14ac:dyDescent="0.35">
      <c r="A177">
        <v>840</v>
      </c>
      <c r="B177">
        <v>240</v>
      </c>
      <c r="C177">
        <v>0.26</v>
      </c>
      <c r="D177">
        <v>0.4</v>
      </c>
      <c r="E177">
        <v>1</v>
      </c>
      <c r="F177">
        <v>5</v>
      </c>
      <c r="G177">
        <v>0.1</v>
      </c>
      <c r="H177">
        <v>6</v>
      </c>
      <c r="I177">
        <v>1</v>
      </c>
      <c r="J177">
        <v>8</v>
      </c>
      <c r="K177">
        <v>2</v>
      </c>
      <c r="L177">
        <v>676</v>
      </c>
      <c r="M177">
        <v>1690</v>
      </c>
      <c r="N177" s="43">
        <v>0.58879071000000005</v>
      </c>
      <c r="O177" s="33">
        <v>918.49275271343879</v>
      </c>
      <c r="R177">
        <v>1</v>
      </c>
    </row>
    <row r="178" spans="1:18" x14ac:dyDescent="0.35">
      <c r="A178">
        <v>900</v>
      </c>
      <c r="B178">
        <v>400</v>
      </c>
      <c r="C178">
        <v>0.60000000000000009</v>
      </c>
      <c r="D178">
        <v>0.48</v>
      </c>
      <c r="E178">
        <v>1</v>
      </c>
      <c r="F178">
        <v>5</v>
      </c>
      <c r="G178">
        <v>0.1</v>
      </c>
      <c r="H178">
        <v>3</v>
      </c>
      <c r="I178">
        <v>0.4</v>
      </c>
      <c r="J178">
        <v>21</v>
      </c>
      <c r="K178">
        <v>2</v>
      </c>
      <c r="L178">
        <v>1475</v>
      </c>
      <c r="M178">
        <v>2950</v>
      </c>
      <c r="N178" s="43">
        <v>0.66018670000000002</v>
      </c>
      <c r="O178" s="33">
        <v>1787.3731779207305</v>
      </c>
      <c r="R178">
        <v>1</v>
      </c>
    </row>
    <row r="179" spans="1:18" x14ac:dyDescent="0.35">
      <c r="A179">
        <v>6700</v>
      </c>
      <c r="B179">
        <v>12000</v>
      </c>
      <c r="C179">
        <v>2</v>
      </c>
      <c r="D179">
        <v>0.68</v>
      </c>
      <c r="E179">
        <v>1</v>
      </c>
      <c r="F179">
        <v>5</v>
      </c>
      <c r="G179">
        <v>0.1</v>
      </c>
      <c r="H179">
        <v>60</v>
      </c>
      <c r="I179">
        <v>1</v>
      </c>
      <c r="J179">
        <v>10</v>
      </c>
      <c r="K179">
        <v>3</v>
      </c>
      <c r="L179">
        <v>112800</v>
      </c>
      <c r="M179">
        <v>12100</v>
      </c>
      <c r="N179" s="43">
        <v>0.75115794999999996</v>
      </c>
      <c r="O179" s="33">
        <v>120134.52030960999</v>
      </c>
      <c r="R179">
        <v>1</v>
      </c>
    </row>
    <row r="180" spans="1:18" x14ac:dyDescent="0.35">
      <c r="A180">
        <v>1600</v>
      </c>
      <c r="B180">
        <v>1600</v>
      </c>
      <c r="C180">
        <v>0.48000000000000009</v>
      </c>
      <c r="D180">
        <v>0.8</v>
      </c>
      <c r="E180">
        <v>1</v>
      </c>
      <c r="F180">
        <v>5</v>
      </c>
      <c r="G180">
        <v>0.1</v>
      </c>
      <c r="H180">
        <v>15</v>
      </c>
      <c r="I180">
        <v>1</v>
      </c>
      <c r="J180">
        <v>26</v>
      </c>
      <c r="K180">
        <v>3</v>
      </c>
      <c r="L180">
        <v>2125</v>
      </c>
      <c r="M180">
        <v>4250</v>
      </c>
      <c r="N180" s="43">
        <v>0.63283325999999995</v>
      </c>
      <c r="O180" s="33">
        <v>2686.3316254901015</v>
      </c>
      <c r="R180">
        <v>1</v>
      </c>
    </row>
    <row r="181" spans="1:18" x14ac:dyDescent="0.35">
      <c r="A181">
        <v>1800</v>
      </c>
      <c r="B181">
        <v>20000</v>
      </c>
      <c r="C181">
        <v>0.6</v>
      </c>
      <c r="D181">
        <v>0.92</v>
      </c>
      <c r="E181">
        <v>1</v>
      </c>
      <c r="F181">
        <v>5</v>
      </c>
      <c r="G181">
        <v>0.1</v>
      </c>
      <c r="H181">
        <v>1</v>
      </c>
      <c r="I181">
        <v>1</v>
      </c>
      <c r="J181">
        <v>98</v>
      </c>
      <c r="K181">
        <v>3</v>
      </c>
      <c r="L181">
        <v>10710</v>
      </c>
      <c r="M181">
        <v>6050</v>
      </c>
      <c r="N181" s="43">
        <v>0.70176795000000003</v>
      </c>
      <c r="O181" s="33">
        <v>12209.1640121211</v>
      </c>
      <c r="R181">
        <v>1</v>
      </c>
    </row>
    <row r="182" spans="1:18" x14ac:dyDescent="0.35">
      <c r="A182">
        <v>2000</v>
      </c>
      <c r="B182">
        <v>8000</v>
      </c>
      <c r="C182">
        <v>0.8</v>
      </c>
      <c r="D182">
        <v>0.6</v>
      </c>
      <c r="E182">
        <v>1</v>
      </c>
      <c r="F182">
        <v>5</v>
      </c>
      <c r="G182">
        <v>0.1</v>
      </c>
      <c r="H182">
        <v>4</v>
      </c>
      <c r="I182">
        <v>0.5</v>
      </c>
      <c r="J182">
        <v>50</v>
      </c>
      <c r="K182">
        <v>2</v>
      </c>
      <c r="L182">
        <v>8100</v>
      </c>
      <c r="M182">
        <v>9000</v>
      </c>
      <c r="N182" s="43">
        <v>0.70172805000000005</v>
      </c>
      <c r="O182" s="33">
        <v>9234.3465534832176</v>
      </c>
      <c r="R182">
        <v>1</v>
      </c>
    </row>
    <row r="183" spans="1:18" x14ac:dyDescent="0.35">
      <c r="A183">
        <v>3800</v>
      </c>
      <c r="B183">
        <v>12000</v>
      </c>
      <c r="C183">
        <v>1.2</v>
      </c>
      <c r="D183">
        <v>1</v>
      </c>
      <c r="E183">
        <v>1</v>
      </c>
      <c r="F183">
        <v>5</v>
      </c>
      <c r="G183">
        <v>0.1</v>
      </c>
      <c r="H183">
        <v>36</v>
      </c>
      <c r="I183">
        <v>1</v>
      </c>
      <c r="J183">
        <v>22</v>
      </c>
      <c r="K183">
        <v>4</v>
      </c>
      <c r="L183">
        <v>16150</v>
      </c>
      <c r="M183">
        <v>17000</v>
      </c>
      <c r="N183" s="43">
        <v>0.70105684000000001</v>
      </c>
      <c r="O183" s="33">
        <v>18429.318798173339</v>
      </c>
      <c r="R183">
        <v>1</v>
      </c>
    </row>
    <row r="184" spans="1:18" x14ac:dyDescent="0.35">
      <c r="A184">
        <v>2000</v>
      </c>
      <c r="B184">
        <v>2000</v>
      </c>
      <c r="C184">
        <v>0.42</v>
      </c>
      <c r="D184">
        <v>0.1</v>
      </c>
      <c r="E184">
        <v>1</v>
      </c>
      <c r="F184">
        <v>5</v>
      </c>
      <c r="G184">
        <v>0.1</v>
      </c>
      <c r="H184">
        <v>1</v>
      </c>
      <c r="I184">
        <v>1</v>
      </c>
      <c r="J184">
        <v>43</v>
      </c>
      <c r="K184">
        <v>3</v>
      </c>
      <c r="L184">
        <v>630</v>
      </c>
      <c r="M184">
        <v>1400</v>
      </c>
      <c r="N184" s="43">
        <v>0.55543213000000002</v>
      </c>
      <c r="O184" s="33">
        <v>907.40159378248427</v>
      </c>
      <c r="R184">
        <v>1</v>
      </c>
    </row>
    <row r="185" spans="1:18" x14ac:dyDescent="0.35">
      <c r="A185">
        <v>2000</v>
      </c>
      <c r="B185">
        <v>2000</v>
      </c>
      <c r="C185">
        <v>0.46</v>
      </c>
      <c r="D185">
        <v>2.52</v>
      </c>
      <c r="E185">
        <v>1</v>
      </c>
      <c r="F185">
        <v>5</v>
      </c>
      <c r="G185">
        <v>0.1</v>
      </c>
      <c r="H185">
        <v>10</v>
      </c>
      <c r="I185">
        <v>2</v>
      </c>
      <c r="J185">
        <v>18</v>
      </c>
      <c r="K185">
        <v>4</v>
      </c>
      <c r="L185">
        <v>1889.9999999999998</v>
      </c>
      <c r="M185">
        <v>2700</v>
      </c>
      <c r="N185" s="43">
        <v>0.59843133999999998</v>
      </c>
      <c r="O185" s="33">
        <v>2526.6056420106606</v>
      </c>
      <c r="R185">
        <v>1</v>
      </c>
    </row>
    <row r="186" spans="1:18" x14ac:dyDescent="0.35">
      <c r="A186">
        <v>2000</v>
      </c>
      <c r="B186">
        <v>2000</v>
      </c>
      <c r="C186">
        <v>0.96</v>
      </c>
      <c r="D186">
        <v>0.6</v>
      </c>
      <c r="E186">
        <v>1</v>
      </c>
      <c r="F186">
        <v>5</v>
      </c>
      <c r="G186">
        <v>0.1</v>
      </c>
      <c r="H186">
        <v>1</v>
      </c>
      <c r="I186">
        <v>1</v>
      </c>
      <c r="J186">
        <v>31</v>
      </c>
      <c r="K186">
        <v>3</v>
      </c>
      <c r="L186">
        <v>5640</v>
      </c>
      <c r="M186">
        <v>7050</v>
      </c>
      <c r="N186" s="43">
        <v>0.67161071999999999</v>
      </c>
      <c r="O186" s="33">
        <v>6718.1774585134672</v>
      </c>
      <c r="R186">
        <v>1</v>
      </c>
    </row>
    <row r="187" spans="1:18" x14ac:dyDescent="0.35">
      <c r="A187">
        <v>4500</v>
      </c>
      <c r="B187">
        <v>20000</v>
      </c>
      <c r="C187">
        <v>1.3</v>
      </c>
      <c r="D187">
        <v>0.64</v>
      </c>
      <c r="E187">
        <v>1</v>
      </c>
      <c r="F187">
        <v>5</v>
      </c>
      <c r="G187">
        <v>0.1</v>
      </c>
      <c r="H187">
        <v>1</v>
      </c>
      <c r="I187">
        <v>1</v>
      </c>
      <c r="J187">
        <v>94</v>
      </c>
      <c r="K187">
        <v>2</v>
      </c>
      <c r="L187">
        <v>27144</v>
      </c>
      <c r="M187">
        <v>10160</v>
      </c>
      <c r="N187" s="43">
        <v>0.70717786999999999</v>
      </c>
      <c r="O187" s="33">
        <v>30706.843244401865</v>
      </c>
      <c r="R187">
        <v>1</v>
      </c>
    </row>
    <row r="188" spans="1:18" x14ac:dyDescent="0.35">
      <c r="A188">
        <v>4800</v>
      </c>
      <c r="B188">
        <v>20000</v>
      </c>
      <c r="C188">
        <v>1.4</v>
      </c>
      <c r="D188">
        <v>0.8</v>
      </c>
      <c r="E188">
        <v>1</v>
      </c>
      <c r="F188">
        <v>5</v>
      </c>
      <c r="G188">
        <v>0.1</v>
      </c>
      <c r="H188">
        <v>24</v>
      </c>
      <c r="I188">
        <v>1</v>
      </c>
      <c r="J188">
        <v>44</v>
      </c>
      <c r="K188">
        <v>2</v>
      </c>
      <c r="L188">
        <v>14720</v>
      </c>
      <c r="M188">
        <v>16000</v>
      </c>
      <c r="N188" s="43">
        <v>0.68045637999999997</v>
      </c>
      <c r="O188" s="33">
        <v>17306.032166235254</v>
      </c>
      <c r="R188">
        <v>1</v>
      </c>
    </row>
    <row r="189" spans="1:18" x14ac:dyDescent="0.35">
      <c r="A189">
        <v>2300</v>
      </c>
      <c r="B189">
        <v>8000</v>
      </c>
      <c r="C189">
        <v>0.68</v>
      </c>
      <c r="D189">
        <v>0.92</v>
      </c>
      <c r="E189">
        <v>1</v>
      </c>
      <c r="F189">
        <v>5</v>
      </c>
      <c r="G189">
        <v>0.1</v>
      </c>
      <c r="H189">
        <v>3</v>
      </c>
      <c r="I189">
        <v>1</v>
      </c>
      <c r="J189">
        <v>18</v>
      </c>
      <c r="K189">
        <v>3</v>
      </c>
      <c r="L189">
        <v>4500</v>
      </c>
      <c r="M189">
        <v>5000</v>
      </c>
      <c r="N189" s="43">
        <v>0.65693800000000002</v>
      </c>
      <c r="O189" s="33">
        <v>5479.9691903954408</v>
      </c>
      <c r="R189">
        <v>1</v>
      </c>
    </row>
    <row r="190" spans="1:18" x14ac:dyDescent="0.35">
      <c r="A190">
        <v>1480</v>
      </c>
      <c r="B190">
        <v>480</v>
      </c>
      <c r="C190">
        <v>0.48</v>
      </c>
      <c r="D190">
        <v>0.72</v>
      </c>
      <c r="E190">
        <v>1</v>
      </c>
      <c r="F190">
        <v>5</v>
      </c>
      <c r="G190">
        <v>0.1</v>
      </c>
      <c r="H190">
        <v>12</v>
      </c>
      <c r="I190">
        <v>1</v>
      </c>
      <c r="J190">
        <v>5</v>
      </c>
      <c r="K190">
        <v>5</v>
      </c>
      <c r="L190">
        <v>2520</v>
      </c>
      <c r="M190">
        <v>2520</v>
      </c>
      <c r="N190" s="43">
        <v>0.65217544999999999</v>
      </c>
      <c r="O190" s="33">
        <v>3091.1927150891684</v>
      </c>
      <c r="R190">
        <v>1</v>
      </c>
    </row>
    <row r="191" spans="1:18" x14ac:dyDescent="0.35">
      <c r="A191">
        <v>850</v>
      </c>
      <c r="B191">
        <v>500</v>
      </c>
      <c r="C191">
        <v>0.27999999999999997</v>
      </c>
      <c r="D191">
        <v>0.6</v>
      </c>
      <c r="E191">
        <v>1</v>
      </c>
      <c r="F191">
        <v>5</v>
      </c>
      <c r="G191">
        <v>0.1</v>
      </c>
      <c r="H191">
        <v>1</v>
      </c>
      <c r="I191">
        <v>1</v>
      </c>
      <c r="J191">
        <v>5</v>
      </c>
      <c r="K191">
        <v>5</v>
      </c>
      <c r="L191">
        <v>3385.8</v>
      </c>
      <c r="M191">
        <v>3420</v>
      </c>
      <c r="N191" s="43">
        <v>0.68315393999999996</v>
      </c>
      <c r="O191" s="33">
        <v>3964.9043083905808</v>
      </c>
      <c r="R191">
        <v>1</v>
      </c>
    </row>
    <row r="192" spans="1:18" x14ac:dyDescent="0.35">
      <c r="A192">
        <v>1960</v>
      </c>
      <c r="B192">
        <v>960</v>
      </c>
      <c r="C192">
        <v>0.6</v>
      </c>
      <c r="D192">
        <v>0.8</v>
      </c>
      <c r="E192">
        <v>1</v>
      </c>
      <c r="F192">
        <v>5</v>
      </c>
      <c r="G192">
        <v>0.1</v>
      </c>
      <c r="H192">
        <v>24</v>
      </c>
      <c r="I192">
        <v>1</v>
      </c>
      <c r="J192">
        <v>11</v>
      </c>
      <c r="K192">
        <v>3</v>
      </c>
      <c r="L192">
        <v>5700</v>
      </c>
      <c r="M192">
        <v>5700</v>
      </c>
      <c r="N192" s="43">
        <v>0.67292218000000004</v>
      </c>
      <c r="O192" s="33">
        <v>6776.4150677868865</v>
      </c>
      <c r="R192">
        <v>1</v>
      </c>
    </row>
    <row r="193" spans="1:18" x14ac:dyDescent="0.35">
      <c r="A193">
        <v>7400</v>
      </c>
      <c r="B193">
        <v>8000</v>
      </c>
      <c r="C193">
        <v>2</v>
      </c>
      <c r="D193">
        <v>0.54</v>
      </c>
      <c r="E193">
        <v>1</v>
      </c>
      <c r="F193">
        <v>5</v>
      </c>
      <c r="G193">
        <v>0.1</v>
      </c>
      <c r="H193">
        <v>20</v>
      </c>
      <c r="I193">
        <v>1</v>
      </c>
      <c r="J193">
        <v>16</v>
      </c>
      <c r="K193">
        <v>2</v>
      </c>
      <c r="L193">
        <v>131868</v>
      </c>
      <c r="M193">
        <v>15330</v>
      </c>
      <c r="N193" s="43">
        <v>0.74953616999999995</v>
      </c>
      <c r="O193" s="33">
        <v>140746.24310658686</v>
      </c>
      <c r="R193">
        <v>1</v>
      </c>
    </row>
    <row r="194" spans="1:18" x14ac:dyDescent="0.35">
      <c r="A194">
        <v>1600</v>
      </c>
      <c r="B194">
        <v>1600</v>
      </c>
      <c r="C194">
        <v>0.8</v>
      </c>
      <c r="D194">
        <v>0.7</v>
      </c>
      <c r="E194">
        <v>1</v>
      </c>
      <c r="F194">
        <v>5</v>
      </c>
      <c r="G194">
        <v>0.1</v>
      </c>
      <c r="H194">
        <v>1</v>
      </c>
      <c r="I194">
        <v>1</v>
      </c>
      <c r="J194">
        <v>6</v>
      </c>
      <c r="K194">
        <v>3</v>
      </c>
      <c r="L194">
        <v>8640</v>
      </c>
      <c r="M194">
        <v>8640</v>
      </c>
      <c r="N194" s="43">
        <v>0.69618530000000001</v>
      </c>
      <c r="O194" s="33">
        <v>9928.3911912532476</v>
      </c>
      <c r="R194">
        <v>1</v>
      </c>
    </row>
    <row r="195" spans="1:18" x14ac:dyDescent="0.35">
      <c r="A195">
        <v>2400</v>
      </c>
      <c r="B195">
        <v>400</v>
      </c>
      <c r="C195">
        <v>0.96000000000000019</v>
      </c>
      <c r="D195">
        <v>1.4</v>
      </c>
      <c r="E195">
        <v>1</v>
      </c>
      <c r="F195">
        <v>5</v>
      </c>
      <c r="G195">
        <v>0.1</v>
      </c>
      <c r="H195">
        <v>12</v>
      </c>
      <c r="I195">
        <v>2</v>
      </c>
      <c r="J195">
        <v>11</v>
      </c>
      <c r="K195">
        <v>4</v>
      </c>
      <c r="L195">
        <v>2394</v>
      </c>
      <c r="M195">
        <v>2660</v>
      </c>
      <c r="N195" s="43">
        <v>0.60395385999999995</v>
      </c>
      <c r="O195" s="33">
        <v>3171.103170033552</v>
      </c>
      <c r="R195">
        <v>1</v>
      </c>
    </row>
    <row r="196" spans="1:18" x14ac:dyDescent="0.35">
      <c r="A196">
        <v>2500</v>
      </c>
      <c r="B196">
        <v>500</v>
      </c>
      <c r="C196">
        <v>0.48</v>
      </c>
      <c r="D196">
        <v>2.5</v>
      </c>
      <c r="E196">
        <v>1</v>
      </c>
      <c r="F196">
        <v>5</v>
      </c>
      <c r="G196">
        <v>0.1</v>
      </c>
      <c r="H196">
        <v>40</v>
      </c>
      <c r="I196">
        <v>2</v>
      </c>
      <c r="J196">
        <v>8</v>
      </c>
      <c r="K196">
        <v>4</v>
      </c>
      <c r="L196">
        <v>3420</v>
      </c>
      <c r="M196">
        <v>3600</v>
      </c>
      <c r="N196" s="43">
        <v>0.62209630000000005</v>
      </c>
      <c r="O196" s="33">
        <v>4398.0329090528267</v>
      </c>
      <c r="R196">
        <v>1</v>
      </c>
    </row>
    <row r="197" spans="1:18" x14ac:dyDescent="0.35">
      <c r="A197">
        <v>1800</v>
      </c>
      <c r="B197">
        <v>800</v>
      </c>
      <c r="C197">
        <v>1.52</v>
      </c>
      <c r="D197">
        <v>1.0900000000000001</v>
      </c>
      <c r="E197">
        <v>1</v>
      </c>
      <c r="F197">
        <v>5</v>
      </c>
      <c r="G197">
        <v>0.1</v>
      </c>
      <c r="H197">
        <v>50</v>
      </c>
      <c r="I197">
        <v>2</v>
      </c>
      <c r="J197">
        <v>7</v>
      </c>
      <c r="K197">
        <v>4</v>
      </c>
      <c r="L197">
        <v>12240</v>
      </c>
      <c r="M197">
        <v>12240</v>
      </c>
      <c r="N197" s="43">
        <v>0.69106964999999998</v>
      </c>
      <c r="O197" s="33">
        <v>14169.338792406816</v>
      </c>
      <c r="R197">
        <v>1</v>
      </c>
    </row>
    <row r="198" spans="1:18" x14ac:dyDescent="0.35">
      <c r="A198">
        <v>908</v>
      </c>
      <c r="B198">
        <v>508</v>
      </c>
      <c r="C198">
        <v>0.4</v>
      </c>
      <c r="D198">
        <v>0.74</v>
      </c>
      <c r="E198">
        <v>1</v>
      </c>
      <c r="F198">
        <v>5</v>
      </c>
      <c r="G198">
        <v>0.1</v>
      </c>
      <c r="H198">
        <v>1</v>
      </c>
      <c r="I198">
        <v>1</v>
      </c>
      <c r="J198">
        <v>8</v>
      </c>
      <c r="K198">
        <v>3</v>
      </c>
      <c r="L198">
        <v>969</v>
      </c>
      <c r="M198">
        <v>1020</v>
      </c>
      <c r="N198" s="43">
        <v>0.61340919999999999</v>
      </c>
      <c r="O198" s="33">
        <v>1263.756722266311</v>
      </c>
      <c r="R198">
        <v>1</v>
      </c>
    </row>
    <row r="199" spans="1:18" x14ac:dyDescent="0.35">
      <c r="A199">
        <v>2400</v>
      </c>
      <c r="B199">
        <v>16000</v>
      </c>
      <c r="C199">
        <v>0.72</v>
      </c>
      <c r="D199">
        <v>1.39</v>
      </c>
      <c r="E199">
        <v>1</v>
      </c>
      <c r="F199">
        <v>5</v>
      </c>
      <c r="G199">
        <v>0.1</v>
      </c>
      <c r="H199">
        <v>25</v>
      </c>
      <c r="I199">
        <v>2</v>
      </c>
      <c r="J199">
        <v>11</v>
      </c>
      <c r="K199">
        <v>4</v>
      </c>
      <c r="L199">
        <v>10080</v>
      </c>
      <c r="M199">
        <v>6080</v>
      </c>
      <c r="N199" s="43">
        <v>0.67467224999999997</v>
      </c>
      <c r="O199" s="33">
        <v>11952.470255001595</v>
      </c>
      <c r="R199">
        <v>1</v>
      </c>
    </row>
    <row r="200" spans="1:18" x14ac:dyDescent="0.35">
      <c r="A200">
        <v>1600</v>
      </c>
      <c r="B200">
        <v>400</v>
      </c>
      <c r="C200">
        <v>0.55999999999999994</v>
      </c>
      <c r="D200">
        <v>0.14000000000000001</v>
      </c>
      <c r="E200">
        <v>1</v>
      </c>
      <c r="F200">
        <v>5</v>
      </c>
      <c r="G200">
        <v>0.1</v>
      </c>
      <c r="H200">
        <v>1</v>
      </c>
      <c r="I200">
        <v>1</v>
      </c>
      <c r="J200">
        <v>5</v>
      </c>
      <c r="K200">
        <v>1</v>
      </c>
      <c r="L200">
        <v>7020</v>
      </c>
      <c r="M200">
        <v>7800</v>
      </c>
      <c r="N200" s="43">
        <v>0.67080092000000002</v>
      </c>
      <c r="O200" s="33">
        <v>8372.0815409734387</v>
      </c>
      <c r="R200">
        <v>1</v>
      </c>
    </row>
    <row r="201" spans="1:18" x14ac:dyDescent="0.35">
      <c r="A201">
        <v>192</v>
      </c>
      <c r="B201">
        <v>192</v>
      </c>
      <c r="C201">
        <v>1.4E-2</v>
      </c>
      <c r="D201">
        <v>2</v>
      </c>
      <c r="E201">
        <v>1</v>
      </c>
      <c r="F201">
        <v>5</v>
      </c>
      <c r="G201">
        <v>0.1</v>
      </c>
      <c r="H201">
        <v>1</v>
      </c>
      <c r="I201">
        <v>1</v>
      </c>
      <c r="J201">
        <v>5</v>
      </c>
      <c r="K201">
        <v>3</v>
      </c>
      <c r="L201">
        <v>660</v>
      </c>
      <c r="M201">
        <v>660</v>
      </c>
      <c r="N201" s="43">
        <v>0.65024570000000004</v>
      </c>
      <c r="O201" s="33">
        <v>812.000756021916</v>
      </c>
      <c r="R201">
        <v>1</v>
      </c>
    </row>
    <row r="202" spans="1:18" x14ac:dyDescent="0.35">
      <c r="A202">
        <v>4000</v>
      </c>
      <c r="B202">
        <v>4000</v>
      </c>
      <c r="C202">
        <v>0.8</v>
      </c>
      <c r="D202">
        <v>0.18</v>
      </c>
      <c r="E202">
        <v>1</v>
      </c>
      <c r="F202">
        <v>5</v>
      </c>
      <c r="G202">
        <v>0.1</v>
      </c>
      <c r="H202">
        <v>6</v>
      </c>
      <c r="I202">
        <v>1</v>
      </c>
      <c r="J202">
        <v>20</v>
      </c>
      <c r="K202">
        <v>2</v>
      </c>
      <c r="L202">
        <v>9292.5</v>
      </c>
      <c r="M202">
        <v>2390</v>
      </c>
      <c r="N202" s="43">
        <v>0.66485879999999997</v>
      </c>
      <c r="O202" s="33">
        <v>11181.321507664485</v>
      </c>
      <c r="R202">
        <v>1</v>
      </c>
    </row>
    <row r="203" spans="1:18" x14ac:dyDescent="0.35">
      <c r="A203">
        <v>3400</v>
      </c>
      <c r="B203">
        <v>8000</v>
      </c>
      <c r="C203">
        <v>0.92</v>
      </c>
      <c r="D203">
        <v>0.2</v>
      </c>
      <c r="E203">
        <v>1</v>
      </c>
      <c r="F203">
        <v>5</v>
      </c>
      <c r="G203">
        <v>0.1</v>
      </c>
      <c r="H203">
        <v>4</v>
      </c>
      <c r="I203">
        <v>0.4</v>
      </c>
      <c r="J203">
        <v>17</v>
      </c>
      <c r="K203">
        <v>3</v>
      </c>
      <c r="L203">
        <v>252</v>
      </c>
      <c r="M203">
        <v>3150</v>
      </c>
      <c r="N203" s="43">
        <v>0.51733843999999995</v>
      </c>
      <c r="O203" s="33">
        <v>389.68687499811546</v>
      </c>
      <c r="R203">
        <v>1</v>
      </c>
    </row>
    <row r="204" spans="1:18" x14ac:dyDescent="0.35">
      <c r="A204">
        <v>2000</v>
      </c>
      <c r="B204">
        <v>480</v>
      </c>
      <c r="C204">
        <v>0.6</v>
      </c>
      <c r="D204">
        <v>0.16</v>
      </c>
      <c r="E204">
        <v>1</v>
      </c>
      <c r="F204">
        <v>5</v>
      </c>
      <c r="G204">
        <v>0.1</v>
      </c>
      <c r="H204">
        <v>24</v>
      </c>
      <c r="I204">
        <v>1</v>
      </c>
      <c r="J204">
        <v>27</v>
      </c>
      <c r="K204">
        <v>2</v>
      </c>
      <c r="L204">
        <v>6225</v>
      </c>
      <c r="M204">
        <v>8300</v>
      </c>
      <c r="N204" s="43">
        <v>0.66886758999999996</v>
      </c>
      <c r="O204" s="33">
        <v>7445.4198027445163</v>
      </c>
      <c r="R204">
        <v>1</v>
      </c>
    </row>
    <row r="205" spans="1:18" x14ac:dyDescent="0.35">
      <c r="A205">
        <v>1600</v>
      </c>
      <c r="B205">
        <v>1600</v>
      </c>
      <c r="C205">
        <v>0.8</v>
      </c>
      <c r="D205">
        <v>1.41</v>
      </c>
      <c r="E205">
        <v>1</v>
      </c>
      <c r="F205">
        <v>5</v>
      </c>
      <c r="G205">
        <v>0.1</v>
      </c>
      <c r="H205">
        <v>8</v>
      </c>
      <c r="I205">
        <v>2</v>
      </c>
      <c r="J205">
        <v>83</v>
      </c>
      <c r="K205">
        <v>5</v>
      </c>
      <c r="L205">
        <v>2264</v>
      </c>
      <c r="M205">
        <v>5660</v>
      </c>
      <c r="N205" s="43">
        <v>0.61980427999999999</v>
      </c>
      <c r="O205" s="33">
        <v>2922.2127991758948</v>
      </c>
      <c r="R205">
        <v>1</v>
      </c>
    </row>
    <row r="206" spans="1:18" x14ac:dyDescent="0.35">
      <c r="A206">
        <v>880</v>
      </c>
      <c r="B206">
        <v>200</v>
      </c>
      <c r="C206">
        <v>0.24</v>
      </c>
      <c r="D206">
        <v>0.64</v>
      </c>
      <c r="E206">
        <v>1</v>
      </c>
      <c r="F206">
        <v>5</v>
      </c>
      <c r="G206">
        <v>0.1</v>
      </c>
      <c r="H206">
        <v>1</v>
      </c>
      <c r="I206">
        <v>1</v>
      </c>
      <c r="J206">
        <v>12</v>
      </c>
      <c r="K206">
        <v>3</v>
      </c>
      <c r="L206">
        <v>800</v>
      </c>
      <c r="M206">
        <v>1000</v>
      </c>
      <c r="N206" s="43">
        <v>0.60368429999999995</v>
      </c>
      <c r="O206" s="33">
        <v>1060.1567739959446</v>
      </c>
      <c r="R206">
        <v>1</v>
      </c>
    </row>
    <row r="207" spans="1:18" x14ac:dyDescent="0.35">
      <c r="A207">
        <v>1400</v>
      </c>
      <c r="B207">
        <v>1400</v>
      </c>
      <c r="C207">
        <v>0.92</v>
      </c>
      <c r="D207">
        <v>0.61</v>
      </c>
      <c r="E207">
        <v>1</v>
      </c>
      <c r="F207">
        <v>5</v>
      </c>
      <c r="G207">
        <v>0.1</v>
      </c>
      <c r="H207">
        <v>1</v>
      </c>
      <c r="I207">
        <v>1</v>
      </c>
      <c r="J207">
        <v>10</v>
      </c>
      <c r="K207">
        <v>3</v>
      </c>
      <c r="L207">
        <v>12325</v>
      </c>
      <c r="M207">
        <v>5400</v>
      </c>
      <c r="N207" s="43">
        <v>0.71395889999999995</v>
      </c>
      <c r="O207" s="33">
        <v>13810.318773251514</v>
      </c>
      <c r="R207">
        <v>1</v>
      </c>
    </row>
    <row r="208" spans="1:18" x14ac:dyDescent="0.35">
      <c r="A208">
        <v>1040</v>
      </c>
      <c r="B208">
        <v>1040</v>
      </c>
      <c r="C208">
        <v>0.8</v>
      </c>
      <c r="D208">
        <v>0.6</v>
      </c>
      <c r="E208">
        <v>1</v>
      </c>
      <c r="F208">
        <v>5</v>
      </c>
      <c r="G208">
        <v>0.1</v>
      </c>
      <c r="H208">
        <v>1</v>
      </c>
      <c r="I208">
        <v>1</v>
      </c>
      <c r="J208">
        <v>9</v>
      </c>
      <c r="K208">
        <v>2</v>
      </c>
      <c r="L208">
        <v>6300</v>
      </c>
      <c r="M208">
        <v>7000</v>
      </c>
      <c r="N208" s="43">
        <v>0.69029655000000001</v>
      </c>
      <c r="O208" s="33">
        <v>7301.2098930524862</v>
      </c>
      <c r="R208">
        <v>1</v>
      </c>
    </row>
    <row r="209" spans="1:18" x14ac:dyDescent="0.35">
      <c r="A209">
        <v>1800</v>
      </c>
      <c r="B209">
        <v>1800</v>
      </c>
      <c r="C209">
        <v>1.39</v>
      </c>
      <c r="D209">
        <v>0.94</v>
      </c>
      <c r="E209">
        <v>1</v>
      </c>
      <c r="F209">
        <v>5</v>
      </c>
      <c r="G209">
        <v>0.1</v>
      </c>
      <c r="H209">
        <v>1</v>
      </c>
      <c r="I209">
        <v>1</v>
      </c>
      <c r="J209">
        <v>59</v>
      </c>
      <c r="K209">
        <v>3</v>
      </c>
      <c r="L209">
        <v>13950</v>
      </c>
      <c r="M209">
        <v>15500</v>
      </c>
      <c r="N209" s="43">
        <v>0.71181682999999996</v>
      </c>
      <c r="O209" s="33">
        <v>15678.190694086286</v>
      </c>
      <c r="R209">
        <v>1</v>
      </c>
    </row>
    <row r="210" spans="1:18" x14ac:dyDescent="0.35">
      <c r="A210">
        <v>2400</v>
      </c>
      <c r="B210">
        <v>2400</v>
      </c>
      <c r="C210">
        <v>0.60000000000000009</v>
      </c>
      <c r="D210">
        <v>0.32</v>
      </c>
      <c r="E210">
        <v>1</v>
      </c>
      <c r="F210">
        <v>5</v>
      </c>
      <c r="G210">
        <v>0.1</v>
      </c>
      <c r="H210">
        <v>1</v>
      </c>
      <c r="I210">
        <v>1</v>
      </c>
      <c r="J210">
        <v>42</v>
      </c>
      <c r="K210">
        <v>3</v>
      </c>
      <c r="L210">
        <v>6600</v>
      </c>
      <c r="M210">
        <v>5600</v>
      </c>
      <c r="N210" s="43">
        <v>0.67207061999999995</v>
      </c>
      <c r="O210" s="33">
        <v>7856.3172423755113</v>
      </c>
      <c r="R210">
        <v>1</v>
      </c>
    </row>
    <row r="211" spans="1:18" x14ac:dyDescent="0.35">
      <c r="A211">
        <v>7200</v>
      </c>
      <c r="B211">
        <v>20000</v>
      </c>
      <c r="C211">
        <v>2</v>
      </c>
      <c r="D211">
        <v>0.63</v>
      </c>
      <c r="E211">
        <v>1</v>
      </c>
      <c r="F211">
        <v>5</v>
      </c>
      <c r="G211">
        <v>0.1</v>
      </c>
      <c r="H211">
        <v>30</v>
      </c>
      <c r="I211">
        <v>1</v>
      </c>
      <c r="J211">
        <v>18</v>
      </c>
      <c r="K211">
        <v>3</v>
      </c>
      <c r="L211">
        <v>80750</v>
      </c>
      <c r="M211">
        <v>14500</v>
      </c>
      <c r="N211" s="43">
        <v>0.73902453000000001</v>
      </c>
      <c r="O211" s="33">
        <v>87412.524723638067</v>
      </c>
      <c r="R211">
        <v>1</v>
      </c>
    </row>
    <row r="212" spans="1:18" x14ac:dyDescent="0.35">
      <c r="A212">
        <v>4000</v>
      </c>
      <c r="B212">
        <v>4000</v>
      </c>
      <c r="C212">
        <v>0.56000000000000005</v>
      </c>
      <c r="D212">
        <v>0.96</v>
      </c>
      <c r="E212">
        <v>1</v>
      </c>
      <c r="F212">
        <v>5</v>
      </c>
      <c r="G212">
        <v>0.1</v>
      </c>
      <c r="H212">
        <v>1</v>
      </c>
      <c r="I212">
        <v>1</v>
      </c>
      <c r="J212">
        <v>13</v>
      </c>
      <c r="K212">
        <v>2</v>
      </c>
      <c r="L212">
        <v>8256</v>
      </c>
      <c r="M212">
        <v>9020</v>
      </c>
      <c r="N212" s="43">
        <v>0.66076577999999997</v>
      </c>
      <c r="O212" s="33">
        <v>9995.6750181584775</v>
      </c>
      <c r="R212">
        <v>1</v>
      </c>
    </row>
    <row r="213" spans="1:18" x14ac:dyDescent="0.35">
      <c r="A213">
        <v>4000</v>
      </c>
      <c r="B213">
        <v>4000</v>
      </c>
      <c r="C213">
        <v>0.68</v>
      </c>
      <c r="D213">
        <v>0.62</v>
      </c>
      <c r="E213">
        <v>1</v>
      </c>
      <c r="F213">
        <v>5</v>
      </c>
      <c r="G213">
        <v>0.1</v>
      </c>
      <c r="H213">
        <v>1</v>
      </c>
      <c r="I213">
        <v>1</v>
      </c>
      <c r="J213">
        <v>17</v>
      </c>
      <c r="K213">
        <v>2</v>
      </c>
      <c r="L213">
        <v>465.59999999999997</v>
      </c>
      <c r="M213">
        <v>6400</v>
      </c>
      <c r="N213" s="43">
        <v>0.49969752000000001</v>
      </c>
      <c r="O213" s="33">
        <v>745.410943804564</v>
      </c>
      <c r="R213">
        <v>1</v>
      </c>
    </row>
    <row r="214" spans="1:18" x14ac:dyDescent="0.35">
      <c r="A214">
        <v>4800</v>
      </c>
      <c r="B214">
        <v>4800</v>
      </c>
      <c r="C214">
        <v>0.3</v>
      </c>
      <c r="D214">
        <v>0.8</v>
      </c>
      <c r="E214">
        <v>1</v>
      </c>
      <c r="F214">
        <v>5</v>
      </c>
      <c r="G214">
        <v>0.1</v>
      </c>
      <c r="H214">
        <v>1</v>
      </c>
      <c r="I214">
        <v>1</v>
      </c>
      <c r="J214">
        <v>55</v>
      </c>
      <c r="K214">
        <v>4</v>
      </c>
      <c r="L214">
        <v>17688.600000000002</v>
      </c>
      <c r="M214">
        <v>2550</v>
      </c>
      <c r="N214" s="43">
        <v>0.69767626000000005</v>
      </c>
      <c r="O214" s="33">
        <v>20282.874466733327</v>
      </c>
      <c r="R214">
        <v>1</v>
      </c>
    </row>
    <row r="215" spans="1:18" x14ac:dyDescent="0.35">
      <c r="A215">
        <v>2000</v>
      </c>
      <c r="B215">
        <v>2000</v>
      </c>
      <c r="C215">
        <v>0.04</v>
      </c>
      <c r="D215">
        <v>1.4</v>
      </c>
      <c r="E215">
        <v>1</v>
      </c>
      <c r="F215">
        <v>5</v>
      </c>
      <c r="G215">
        <v>0.1</v>
      </c>
      <c r="H215">
        <v>1</v>
      </c>
      <c r="I215">
        <v>1</v>
      </c>
      <c r="J215">
        <v>41</v>
      </c>
      <c r="K215">
        <v>4</v>
      </c>
      <c r="L215">
        <v>15908</v>
      </c>
      <c r="M215">
        <v>510</v>
      </c>
      <c r="N215" s="43">
        <v>0.71788823000000002</v>
      </c>
      <c r="O215" s="33">
        <v>17727.550707998096</v>
      </c>
      <c r="R215">
        <v>1</v>
      </c>
    </row>
    <row r="216" spans="1:18" x14ac:dyDescent="0.35">
      <c r="A216">
        <v>2400</v>
      </c>
      <c r="B216">
        <v>20000</v>
      </c>
      <c r="C216">
        <v>0.6</v>
      </c>
      <c r="D216">
        <v>0.32</v>
      </c>
      <c r="E216">
        <v>1</v>
      </c>
      <c r="F216">
        <v>5</v>
      </c>
      <c r="G216">
        <v>0.1</v>
      </c>
      <c r="H216">
        <v>4</v>
      </c>
      <c r="I216">
        <v>0.4</v>
      </c>
      <c r="J216">
        <v>31</v>
      </c>
      <c r="K216">
        <v>2</v>
      </c>
      <c r="L216">
        <v>2040</v>
      </c>
      <c r="M216">
        <v>5600</v>
      </c>
      <c r="N216" s="43">
        <v>0.64185554</v>
      </c>
      <c r="O216" s="33">
        <v>2542.6282057174421</v>
      </c>
      <c r="R216">
        <v>1</v>
      </c>
    </row>
    <row r="217" spans="1:18" x14ac:dyDescent="0.35">
      <c r="A217">
        <v>860</v>
      </c>
      <c r="B217">
        <v>200</v>
      </c>
      <c r="C217">
        <v>0.24000000000000005</v>
      </c>
      <c r="D217">
        <v>0.04</v>
      </c>
      <c r="E217">
        <v>1</v>
      </c>
      <c r="F217">
        <v>5</v>
      </c>
      <c r="G217">
        <v>0.1</v>
      </c>
      <c r="H217">
        <v>4</v>
      </c>
      <c r="I217">
        <v>0.4</v>
      </c>
      <c r="J217">
        <v>15</v>
      </c>
      <c r="K217">
        <v>1</v>
      </c>
      <c r="L217">
        <v>408</v>
      </c>
      <c r="M217">
        <v>1310</v>
      </c>
      <c r="N217" s="43">
        <v>0.58064649999999995</v>
      </c>
      <c r="O217" s="33">
        <v>562.13203730669181</v>
      </c>
      <c r="R217">
        <v>1</v>
      </c>
    </row>
    <row r="218" spans="1:18" x14ac:dyDescent="0.35">
      <c r="A218">
        <v>4000</v>
      </c>
      <c r="B218">
        <v>4000</v>
      </c>
      <c r="C218">
        <v>1.03</v>
      </c>
      <c r="D218">
        <v>0.96</v>
      </c>
      <c r="E218">
        <v>1</v>
      </c>
      <c r="F218">
        <v>5</v>
      </c>
      <c r="G218">
        <v>0.1</v>
      </c>
      <c r="H218">
        <v>1</v>
      </c>
      <c r="I218">
        <v>1</v>
      </c>
      <c r="J218">
        <v>20</v>
      </c>
      <c r="K218">
        <v>3</v>
      </c>
      <c r="L218">
        <v>9116</v>
      </c>
      <c r="M218">
        <v>12000</v>
      </c>
      <c r="N218" s="43">
        <v>0.67151225999999997</v>
      </c>
      <c r="O218" s="33">
        <v>10860.263370321787</v>
      </c>
      <c r="R218">
        <v>1</v>
      </c>
    </row>
    <row r="219" spans="1:18" x14ac:dyDescent="0.35">
      <c r="A219">
        <v>600</v>
      </c>
      <c r="B219">
        <v>600</v>
      </c>
      <c r="C219">
        <v>0.04</v>
      </c>
      <c r="D219">
        <v>0.26</v>
      </c>
      <c r="E219">
        <v>1</v>
      </c>
      <c r="F219">
        <v>5</v>
      </c>
      <c r="G219">
        <v>0.1</v>
      </c>
      <c r="H219">
        <v>1</v>
      </c>
      <c r="I219">
        <v>1</v>
      </c>
      <c r="J219">
        <v>16</v>
      </c>
      <c r="K219">
        <v>2</v>
      </c>
      <c r="L219">
        <v>1257.5999999999999</v>
      </c>
      <c r="M219">
        <v>900</v>
      </c>
      <c r="N219" s="43">
        <v>0.63380208000000005</v>
      </c>
      <c r="O219" s="33">
        <v>1587.372512251774</v>
      </c>
      <c r="R219">
        <v>1</v>
      </c>
    </row>
    <row r="220" spans="1:18" x14ac:dyDescent="0.35">
      <c r="A220">
        <v>800</v>
      </c>
      <c r="B220">
        <v>48000</v>
      </c>
      <c r="C220">
        <v>8.0000000000000016E-2</v>
      </c>
      <c r="D220">
        <v>1.0900000000000001</v>
      </c>
      <c r="E220">
        <v>1</v>
      </c>
      <c r="F220">
        <v>5</v>
      </c>
      <c r="G220">
        <v>0.1</v>
      </c>
      <c r="H220">
        <v>30</v>
      </c>
      <c r="I220">
        <v>1</v>
      </c>
      <c r="J220">
        <v>23</v>
      </c>
      <c r="K220">
        <v>4</v>
      </c>
      <c r="L220">
        <v>31040</v>
      </c>
      <c r="M220">
        <v>200</v>
      </c>
      <c r="N220" s="43">
        <v>0.76104570000000005</v>
      </c>
      <c r="O220" s="33">
        <v>32628.78957203227</v>
      </c>
      <c r="R220">
        <v>1</v>
      </c>
    </row>
    <row r="221" spans="1:18" x14ac:dyDescent="0.35">
      <c r="A221">
        <v>890</v>
      </c>
      <c r="B221">
        <v>13200</v>
      </c>
      <c r="C221">
        <v>1.6E-2</v>
      </c>
      <c r="D221">
        <v>0.27</v>
      </c>
      <c r="E221">
        <v>1</v>
      </c>
      <c r="F221">
        <v>5</v>
      </c>
      <c r="G221">
        <v>0.1</v>
      </c>
      <c r="H221">
        <v>20</v>
      </c>
      <c r="I221">
        <v>1</v>
      </c>
      <c r="J221">
        <v>44</v>
      </c>
      <c r="K221">
        <v>2</v>
      </c>
      <c r="L221">
        <v>810</v>
      </c>
      <c r="M221">
        <v>420</v>
      </c>
      <c r="N221" s="43">
        <v>0.59602489000000003</v>
      </c>
      <c r="O221" s="33">
        <v>1087.2029186566353</v>
      </c>
      <c r="R221">
        <v>1</v>
      </c>
    </row>
    <row r="222" spans="1:18" x14ac:dyDescent="0.35">
      <c r="A222">
        <v>4000</v>
      </c>
      <c r="B222">
        <v>4000</v>
      </c>
      <c r="C222">
        <v>2.41</v>
      </c>
      <c r="D222">
        <v>0.2</v>
      </c>
      <c r="E222">
        <v>1</v>
      </c>
      <c r="F222">
        <v>5</v>
      </c>
      <c r="G222">
        <v>0.1</v>
      </c>
      <c r="H222">
        <v>1</v>
      </c>
      <c r="I222">
        <v>1</v>
      </c>
      <c r="J222">
        <v>16</v>
      </c>
      <c r="K222">
        <v>2</v>
      </c>
      <c r="L222">
        <v>185.25</v>
      </c>
      <c r="M222">
        <v>14300</v>
      </c>
      <c r="N222" s="43">
        <v>0.43917304000000001</v>
      </c>
      <c r="O222" s="33">
        <v>337.45240828079977</v>
      </c>
      <c r="R222">
        <v>1</v>
      </c>
    </row>
    <row r="223" spans="1:18" x14ac:dyDescent="0.35">
      <c r="A223">
        <v>6000</v>
      </c>
      <c r="B223">
        <v>6000</v>
      </c>
      <c r="C223">
        <v>0.84</v>
      </c>
      <c r="D223">
        <v>0.8</v>
      </c>
      <c r="E223">
        <v>1</v>
      </c>
      <c r="F223">
        <v>5</v>
      </c>
      <c r="G223">
        <v>0.1</v>
      </c>
      <c r="H223">
        <v>1</v>
      </c>
      <c r="I223">
        <v>1</v>
      </c>
      <c r="J223">
        <v>36</v>
      </c>
      <c r="K223">
        <v>3</v>
      </c>
      <c r="L223">
        <v>365.4</v>
      </c>
      <c r="M223">
        <v>5250</v>
      </c>
      <c r="N223" s="43">
        <v>0.47478526999999998</v>
      </c>
      <c r="O223" s="33">
        <v>615.68885656456871</v>
      </c>
      <c r="R223">
        <v>1</v>
      </c>
    </row>
    <row r="224" spans="1:18" x14ac:dyDescent="0.35">
      <c r="A224">
        <v>2000</v>
      </c>
      <c r="B224">
        <v>28000</v>
      </c>
      <c r="C224">
        <v>0.63</v>
      </c>
      <c r="D224">
        <v>1.3</v>
      </c>
      <c r="E224">
        <v>1</v>
      </c>
      <c r="F224">
        <v>5</v>
      </c>
      <c r="G224">
        <v>0.1</v>
      </c>
      <c r="H224">
        <v>6</v>
      </c>
      <c r="I224">
        <v>2</v>
      </c>
      <c r="J224">
        <v>29</v>
      </c>
      <c r="K224">
        <v>3</v>
      </c>
      <c r="L224">
        <v>42971</v>
      </c>
      <c r="M224">
        <v>5000</v>
      </c>
      <c r="N224" s="43">
        <v>0.73227388999999998</v>
      </c>
      <c r="O224" s="33">
        <v>46945.276172553422</v>
      </c>
      <c r="R224">
        <v>1</v>
      </c>
    </row>
    <row r="225" spans="1:18" x14ac:dyDescent="0.35">
      <c r="A225">
        <v>4800</v>
      </c>
      <c r="B225">
        <v>4800</v>
      </c>
      <c r="C225">
        <v>1.02</v>
      </c>
      <c r="D225">
        <v>0.91</v>
      </c>
      <c r="E225">
        <v>1</v>
      </c>
      <c r="F225">
        <v>5</v>
      </c>
      <c r="G225">
        <v>0.1</v>
      </c>
      <c r="H225">
        <v>1</v>
      </c>
      <c r="I225">
        <v>1</v>
      </c>
      <c r="J225">
        <v>48</v>
      </c>
      <c r="K225">
        <v>3</v>
      </c>
      <c r="L225">
        <v>12200</v>
      </c>
      <c r="M225">
        <v>12000</v>
      </c>
      <c r="N225" s="43">
        <v>0.67827393000000002</v>
      </c>
      <c r="O225" s="33">
        <v>14389.466509497128</v>
      </c>
      <c r="R225">
        <v>1</v>
      </c>
    </row>
    <row r="226" spans="1:18" x14ac:dyDescent="0.35">
      <c r="A226">
        <v>6000</v>
      </c>
      <c r="B226">
        <v>6000</v>
      </c>
      <c r="C226">
        <v>0.74</v>
      </c>
      <c r="D226">
        <v>0.2</v>
      </c>
      <c r="E226">
        <v>1</v>
      </c>
      <c r="F226">
        <v>5</v>
      </c>
      <c r="G226">
        <v>0.1</v>
      </c>
      <c r="H226">
        <v>1</v>
      </c>
      <c r="I226">
        <v>1</v>
      </c>
      <c r="J226">
        <v>41</v>
      </c>
      <c r="K226">
        <v>2</v>
      </c>
      <c r="L226">
        <v>12000</v>
      </c>
      <c r="M226">
        <v>7500</v>
      </c>
      <c r="N226" s="43">
        <v>0.66303935000000003</v>
      </c>
      <c r="O226" s="33">
        <v>14478.778672789178</v>
      </c>
      <c r="R226">
        <v>1</v>
      </c>
    </row>
    <row r="227" spans="1:18" x14ac:dyDescent="0.35">
      <c r="A227">
        <v>2300</v>
      </c>
      <c r="B227">
        <v>40</v>
      </c>
      <c r="C227">
        <v>0.92</v>
      </c>
      <c r="D227">
        <v>0.51</v>
      </c>
      <c r="E227">
        <v>1</v>
      </c>
      <c r="F227">
        <v>5</v>
      </c>
      <c r="G227">
        <v>0.1</v>
      </c>
      <c r="H227">
        <v>1</v>
      </c>
      <c r="I227">
        <v>1</v>
      </c>
      <c r="J227">
        <v>67</v>
      </c>
      <c r="K227">
        <v>2</v>
      </c>
      <c r="L227">
        <v>2400</v>
      </c>
      <c r="M227">
        <v>6000</v>
      </c>
      <c r="N227" s="43">
        <v>0.61838442999999998</v>
      </c>
      <c r="O227" s="33">
        <v>3104.8647198313192</v>
      </c>
      <c r="R227">
        <v>1</v>
      </c>
    </row>
    <row r="228" spans="1:18" x14ac:dyDescent="0.35">
      <c r="A228">
        <v>1600</v>
      </c>
      <c r="B228">
        <v>1600</v>
      </c>
      <c r="C228">
        <v>1.0900000000000001</v>
      </c>
      <c r="D228">
        <v>0.46</v>
      </c>
      <c r="E228">
        <v>1</v>
      </c>
      <c r="F228">
        <v>5</v>
      </c>
      <c r="G228">
        <v>0.1</v>
      </c>
      <c r="H228">
        <v>1</v>
      </c>
      <c r="I228">
        <v>1</v>
      </c>
      <c r="J228">
        <v>24</v>
      </c>
      <c r="K228">
        <v>2</v>
      </c>
      <c r="L228">
        <v>6000</v>
      </c>
      <c r="M228">
        <v>16750</v>
      </c>
      <c r="N228" s="43">
        <v>0.67490083999999995</v>
      </c>
      <c r="O228" s="33">
        <v>7112.1559131560725</v>
      </c>
      <c r="R228">
        <v>1</v>
      </c>
    </row>
    <row r="229" spans="1:18" x14ac:dyDescent="0.35">
      <c r="A229">
        <v>4500</v>
      </c>
      <c r="B229">
        <v>8200</v>
      </c>
      <c r="C229">
        <v>1.4</v>
      </c>
      <c r="D229">
        <v>0.68</v>
      </c>
      <c r="E229">
        <v>1</v>
      </c>
      <c r="F229">
        <v>5</v>
      </c>
      <c r="G229">
        <v>0.1</v>
      </c>
      <c r="H229">
        <v>1</v>
      </c>
      <c r="I229">
        <v>1</v>
      </c>
      <c r="J229">
        <v>15</v>
      </c>
      <c r="K229">
        <v>2</v>
      </c>
      <c r="L229">
        <v>14400</v>
      </c>
      <c r="M229">
        <v>17000</v>
      </c>
      <c r="N229" s="43">
        <v>0.68117267000000004</v>
      </c>
      <c r="O229" s="33">
        <v>16912.011458122652</v>
      </c>
      <c r="R229">
        <v>1</v>
      </c>
    </row>
    <row r="230" spans="1:18" x14ac:dyDescent="0.35">
      <c r="A230">
        <v>4800</v>
      </c>
      <c r="B230">
        <v>4800</v>
      </c>
      <c r="C230">
        <v>0.6</v>
      </c>
      <c r="D230">
        <v>0.8</v>
      </c>
      <c r="E230">
        <v>1</v>
      </c>
      <c r="F230">
        <v>5</v>
      </c>
      <c r="G230">
        <v>0.1</v>
      </c>
      <c r="H230">
        <v>1</v>
      </c>
      <c r="I230">
        <v>1</v>
      </c>
      <c r="J230">
        <v>17</v>
      </c>
      <c r="K230">
        <v>2</v>
      </c>
      <c r="L230">
        <v>13400</v>
      </c>
      <c r="M230">
        <v>8000</v>
      </c>
      <c r="N230" s="43">
        <v>0.67611809</v>
      </c>
      <c r="O230" s="33">
        <v>15855.218427893269</v>
      </c>
      <c r="R230">
        <v>1</v>
      </c>
    </row>
    <row r="231" spans="1:18" x14ac:dyDescent="0.35">
      <c r="A231">
        <v>2600</v>
      </c>
      <c r="B231">
        <v>2600</v>
      </c>
      <c r="C231">
        <v>0.46</v>
      </c>
      <c r="D231">
        <v>0.2</v>
      </c>
      <c r="E231">
        <v>1</v>
      </c>
      <c r="F231">
        <v>5</v>
      </c>
      <c r="G231">
        <v>0.1</v>
      </c>
      <c r="H231">
        <v>1</v>
      </c>
      <c r="I231">
        <v>1</v>
      </c>
      <c r="J231">
        <v>24</v>
      </c>
      <c r="K231">
        <v>1</v>
      </c>
      <c r="L231">
        <v>13600</v>
      </c>
      <c r="M231">
        <v>4500</v>
      </c>
      <c r="N231" s="43">
        <v>0.68492560000000002</v>
      </c>
      <c r="O231" s="33">
        <v>15884.936991696615</v>
      </c>
      <c r="R231">
        <v>1</v>
      </c>
    </row>
    <row r="232" spans="1:18" x14ac:dyDescent="0.35">
      <c r="A232">
        <v>2800</v>
      </c>
      <c r="B232">
        <v>2800</v>
      </c>
      <c r="C232">
        <v>1.5</v>
      </c>
      <c r="D232">
        <v>1.06</v>
      </c>
      <c r="E232">
        <v>1</v>
      </c>
      <c r="F232">
        <v>5</v>
      </c>
      <c r="G232">
        <v>0.1</v>
      </c>
      <c r="H232">
        <v>6</v>
      </c>
      <c r="I232">
        <v>2</v>
      </c>
      <c r="J232">
        <v>14</v>
      </c>
      <c r="K232">
        <v>3</v>
      </c>
      <c r="L232">
        <v>5600</v>
      </c>
      <c r="M232">
        <v>12500</v>
      </c>
      <c r="N232" s="43">
        <v>0.63691810000000004</v>
      </c>
      <c r="O232" s="33">
        <v>7033.8713878597573</v>
      </c>
      <c r="R232">
        <v>1</v>
      </c>
    </row>
    <row r="233" spans="1:18" x14ac:dyDescent="0.35">
      <c r="A233">
        <v>1400</v>
      </c>
      <c r="B233">
        <v>1400</v>
      </c>
      <c r="C233">
        <v>2.36</v>
      </c>
      <c r="D233">
        <v>0.43</v>
      </c>
      <c r="E233">
        <v>50</v>
      </c>
      <c r="F233">
        <v>50</v>
      </c>
      <c r="G233">
        <v>50</v>
      </c>
      <c r="H233">
        <v>4</v>
      </c>
      <c r="I233">
        <v>0.4</v>
      </c>
      <c r="J233">
        <v>50</v>
      </c>
      <c r="K233">
        <v>2</v>
      </c>
      <c r="L233">
        <v>3150</v>
      </c>
      <c r="M233">
        <v>15150</v>
      </c>
      <c r="N233" s="43">
        <v>0.67729589000000001</v>
      </c>
      <c r="O233" s="33">
        <v>3720.6781219357467</v>
      </c>
      <c r="R233">
        <v>1</v>
      </c>
    </row>
    <row r="234" spans="1:18" x14ac:dyDescent="0.35">
      <c r="A234">
        <v>1200</v>
      </c>
      <c r="B234">
        <v>32000</v>
      </c>
      <c r="C234">
        <v>0.4</v>
      </c>
      <c r="D234">
        <v>1.52</v>
      </c>
      <c r="E234">
        <v>1</v>
      </c>
      <c r="F234">
        <v>5</v>
      </c>
      <c r="G234">
        <v>0.1</v>
      </c>
      <c r="H234">
        <v>1</v>
      </c>
      <c r="I234">
        <v>1</v>
      </c>
      <c r="J234">
        <v>18</v>
      </c>
      <c r="K234">
        <v>2</v>
      </c>
      <c r="L234">
        <v>213750</v>
      </c>
      <c r="M234">
        <v>2040</v>
      </c>
      <c r="N234" s="43">
        <v>0.79715367999999998</v>
      </c>
      <c r="O234" s="33">
        <v>214513.21657324597</v>
      </c>
      <c r="R234">
        <v>1</v>
      </c>
    </row>
    <row r="235" spans="1:18" x14ac:dyDescent="0.35">
      <c r="A235">
        <v>1400</v>
      </c>
      <c r="B235">
        <v>28000</v>
      </c>
      <c r="C235">
        <v>0.4</v>
      </c>
      <c r="D235">
        <v>0.48</v>
      </c>
      <c r="E235">
        <v>1</v>
      </c>
      <c r="F235">
        <v>5</v>
      </c>
      <c r="G235">
        <v>0.1</v>
      </c>
      <c r="H235">
        <v>1</v>
      </c>
      <c r="I235">
        <v>1</v>
      </c>
      <c r="J235">
        <v>57</v>
      </c>
      <c r="K235">
        <v>3</v>
      </c>
      <c r="L235">
        <v>22575</v>
      </c>
      <c r="M235">
        <v>3000</v>
      </c>
      <c r="N235" s="43">
        <v>0.73508744000000004</v>
      </c>
      <c r="O235" s="33">
        <v>24568.505754907197</v>
      </c>
      <c r="R235">
        <v>1</v>
      </c>
    </row>
    <row r="236" spans="1:18" x14ac:dyDescent="0.35">
      <c r="A236">
        <v>1400</v>
      </c>
      <c r="B236">
        <v>1400</v>
      </c>
      <c r="C236">
        <v>1</v>
      </c>
      <c r="D236">
        <v>0.98</v>
      </c>
      <c r="E236">
        <v>1</v>
      </c>
      <c r="F236">
        <v>5</v>
      </c>
      <c r="G236">
        <v>0.1</v>
      </c>
      <c r="H236">
        <v>1</v>
      </c>
      <c r="I236">
        <v>1</v>
      </c>
      <c r="J236">
        <v>51</v>
      </c>
      <c r="K236">
        <v>3</v>
      </c>
      <c r="L236">
        <v>1428</v>
      </c>
      <c r="M236">
        <v>15500</v>
      </c>
      <c r="N236" s="43">
        <v>0.61758623999999995</v>
      </c>
      <c r="O236" s="33">
        <v>1849.7821454053123</v>
      </c>
      <c r="R236">
        <v>1</v>
      </c>
    </row>
    <row r="237" spans="1:18" x14ac:dyDescent="0.35">
      <c r="A237">
        <v>2800</v>
      </c>
      <c r="B237">
        <v>2800</v>
      </c>
      <c r="C237">
        <v>0.84000000000000008</v>
      </c>
      <c r="D237">
        <v>0.28000000000000003</v>
      </c>
      <c r="E237">
        <v>50</v>
      </c>
      <c r="F237">
        <v>25</v>
      </c>
      <c r="G237">
        <v>50</v>
      </c>
      <c r="H237">
        <v>1</v>
      </c>
      <c r="I237">
        <v>1</v>
      </c>
      <c r="J237">
        <v>35</v>
      </c>
      <c r="K237">
        <v>2</v>
      </c>
      <c r="L237">
        <v>1800</v>
      </c>
      <c r="M237">
        <v>6000</v>
      </c>
      <c r="N237" s="43">
        <v>0.59258568</v>
      </c>
      <c r="O237" s="33">
        <v>2430.0283462806592</v>
      </c>
      <c r="R237">
        <v>1</v>
      </c>
    </row>
    <row r="238" spans="1:18" x14ac:dyDescent="0.35">
      <c r="A238">
        <v>1400</v>
      </c>
      <c r="B238">
        <v>14000</v>
      </c>
      <c r="C238">
        <v>0.44000000000000006</v>
      </c>
      <c r="D238">
        <v>0.6</v>
      </c>
      <c r="E238">
        <v>1</v>
      </c>
      <c r="F238">
        <v>5</v>
      </c>
      <c r="G238">
        <v>0.1</v>
      </c>
      <c r="H238">
        <v>1</v>
      </c>
      <c r="I238">
        <v>1</v>
      </c>
      <c r="J238">
        <v>19</v>
      </c>
      <c r="K238">
        <v>3</v>
      </c>
      <c r="L238">
        <v>17850</v>
      </c>
      <c r="M238">
        <v>5000</v>
      </c>
      <c r="N238" s="43">
        <v>0.72733194000000001</v>
      </c>
      <c r="O238" s="33">
        <v>19633.401497533574</v>
      </c>
      <c r="R238">
        <v>1</v>
      </c>
    </row>
    <row r="239" spans="1:18" x14ac:dyDescent="0.35">
      <c r="A239">
        <v>3200</v>
      </c>
      <c r="B239">
        <v>3200</v>
      </c>
      <c r="C239">
        <v>0.9</v>
      </c>
      <c r="D239">
        <v>0.4</v>
      </c>
      <c r="E239">
        <v>1</v>
      </c>
      <c r="F239">
        <v>5</v>
      </c>
      <c r="G239">
        <v>0.1</v>
      </c>
      <c r="H239">
        <v>1</v>
      </c>
      <c r="I239">
        <v>1</v>
      </c>
      <c r="J239">
        <v>12</v>
      </c>
      <c r="K239">
        <v>2</v>
      </c>
      <c r="L239">
        <v>3600</v>
      </c>
      <c r="M239">
        <v>7030</v>
      </c>
      <c r="N239" s="43">
        <v>0.62721033000000004</v>
      </c>
      <c r="O239" s="33">
        <v>4591.7611082712874</v>
      </c>
      <c r="R239">
        <v>1</v>
      </c>
    </row>
    <row r="240" spans="1:18" x14ac:dyDescent="0.35">
      <c r="A240">
        <v>700</v>
      </c>
      <c r="B240">
        <v>700</v>
      </c>
      <c r="C240">
        <v>0.8</v>
      </c>
      <c r="D240">
        <v>0.22</v>
      </c>
      <c r="E240">
        <v>1</v>
      </c>
      <c r="F240">
        <v>5</v>
      </c>
      <c r="G240">
        <v>0.1</v>
      </c>
      <c r="H240">
        <v>1</v>
      </c>
      <c r="I240">
        <v>1</v>
      </c>
      <c r="J240">
        <v>47</v>
      </c>
      <c r="K240">
        <v>1</v>
      </c>
      <c r="L240">
        <v>4750</v>
      </c>
      <c r="M240">
        <v>8760</v>
      </c>
      <c r="N240" s="43">
        <v>0.67996241999999996</v>
      </c>
      <c r="O240" s="33">
        <v>5588.5441433660408</v>
      </c>
      <c r="R240">
        <v>1</v>
      </c>
    </row>
    <row r="241" spans="1:18" x14ac:dyDescent="0.35">
      <c r="A241">
        <v>3600</v>
      </c>
      <c r="B241">
        <v>3600</v>
      </c>
      <c r="C241">
        <v>0.24</v>
      </c>
      <c r="D241">
        <v>0.36</v>
      </c>
      <c r="E241">
        <v>1</v>
      </c>
      <c r="F241">
        <v>5</v>
      </c>
      <c r="G241">
        <v>0.1</v>
      </c>
      <c r="H241">
        <v>1</v>
      </c>
      <c r="I241">
        <v>1</v>
      </c>
      <c r="J241">
        <v>3</v>
      </c>
      <c r="K241">
        <v>1</v>
      </c>
      <c r="L241">
        <v>7030</v>
      </c>
      <c r="M241">
        <v>920</v>
      </c>
      <c r="N241" s="43">
        <v>0.64476624999999999</v>
      </c>
      <c r="O241" s="33">
        <v>8722.5409208375913</v>
      </c>
      <c r="R241">
        <v>1</v>
      </c>
    </row>
    <row r="242" spans="1:18" x14ac:dyDescent="0.35">
      <c r="A242">
        <v>2400</v>
      </c>
      <c r="B242">
        <v>2400</v>
      </c>
      <c r="C242">
        <v>0.2</v>
      </c>
      <c r="D242">
        <v>0.66</v>
      </c>
      <c r="E242">
        <v>1</v>
      </c>
      <c r="F242">
        <v>5</v>
      </c>
      <c r="G242">
        <v>0.1</v>
      </c>
      <c r="H242">
        <v>1</v>
      </c>
      <c r="I242">
        <v>1</v>
      </c>
      <c r="J242">
        <v>49</v>
      </c>
      <c r="K242">
        <v>2</v>
      </c>
      <c r="L242">
        <v>7884</v>
      </c>
      <c r="M242">
        <v>2250</v>
      </c>
      <c r="N242" s="43">
        <v>0.67455209000000005</v>
      </c>
      <c r="O242" s="33">
        <v>9350.2045186754967</v>
      </c>
      <c r="R242">
        <v>1</v>
      </c>
    </row>
    <row r="243" spans="1:18" x14ac:dyDescent="0.35">
      <c r="A243">
        <v>600</v>
      </c>
      <c r="B243">
        <v>600</v>
      </c>
      <c r="C243">
        <v>0.36</v>
      </c>
      <c r="D243">
        <v>0.6</v>
      </c>
      <c r="E243">
        <v>1</v>
      </c>
      <c r="F243">
        <v>5</v>
      </c>
      <c r="G243">
        <v>0.1</v>
      </c>
      <c r="H243">
        <v>1</v>
      </c>
      <c r="I243">
        <v>1</v>
      </c>
      <c r="J243">
        <v>21</v>
      </c>
      <c r="K243">
        <v>3</v>
      </c>
      <c r="L243">
        <v>915</v>
      </c>
      <c r="M243">
        <v>2930</v>
      </c>
      <c r="N243" s="43">
        <v>0.62529754000000004</v>
      </c>
      <c r="O243" s="33">
        <v>1170.6426991540698</v>
      </c>
      <c r="R243">
        <v>1</v>
      </c>
    </row>
    <row r="244" spans="1:18" x14ac:dyDescent="0.35">
      <c r="A244">
        <v>1200</v>
      </c>
      <c r="B244">
        <v>1200</v>
      </c>
      <c r="C244">
        <v>0.32000000000000006</v>
      </c>
      <c r="D244">
        <v>1</v>
      </c>
      <c r="E244">
        <v>1</v>
      </c>
      <c r="F244">
        <v>5</v>
      </c>
      <c r="G244">
        <v>0.1</v>
      </c>
      <c r="H244">
        <v>1</v>
      </c>
      <c r="I244">
        <v>1</v>
      </c>
      <c r="J244">
        <v>1</v>
      </c>
      <c r="K244">
        <v>2</v>
      </c>
      <c r="L244">
        <v>2250</v>
      </c>
      <c r="M244">
        <v>2700</v>
      </c>
      <c r="N244" s="43">
        <v>0.63947699999999996</v>
      </c>
      <c r="O244" s="33">
        <v>2814.8002195544173</v>
      </c>
      <c r="R244">
        <v>1</v>
      </c>
    </row>
    <row r="245" spans="1:18" x14ac:dyDescent="0.35">
      <c r="A245">
        <v>1968</v>
      </c>
      <c r="B245">
        <v>1968</v>
      </c>
      <c r="C245">
        <v>0.34</v>
      </c>
      <c r="D245">
        <v>1.4</v>
      </c>
      <c r="E245">
        <v>1</v>
      </c>
      <c r="F245">
        <v>5</v>
      </c>
      <c r="G245">
        <v>0.1</v>
      </c>
      <c r="H245">
        <v>1</v>
      </c>
      <c r="I245">
        <v>1</v>
      </c>
      <c r="J245">
        <v>20</v>
      </c>
      <c r="K245">
        <v>4</v>
      </c>
      <c r="L245">
        <v>2490.5</v>
      </c>
      <c r="M245">
        <v>3200</v>
      </c>
      <c r="N245" s="43">
        <v>0.63906892000000004</v>
      </c>
      <c r="O245" s="33">
        <v>3117.6606116285548</v>
      </c>
      <c r="R245">
        <v>1</v>
      </c>
    </row>
    <row r="246" spans="1:18" x14ac:dyDescent="0.35">
      <c r="A246">
        <v>2000</v>
      </c>
      <c r="B246">
        <v>2000</v>
      </c>
      <c r="C246">
        <v>0.62</v>
      </c>
      <c r="D246">
        <v>0.39</v>
      </c>
      <c r="E246">
        <v>1</v>
      </c>
      <c r="F246">
        <v>5</v>
      </c>
      <c r="G246">
        <v>0.1</v>
      </c>
      <c r="H246">
        <v>1</v>
      </c>
      <c r="I246">
        <v>1</v>
      </c>
      <c r="J246">
        <v>18</v>
      </c>
      <c r="K246">
        <v>2</v>
      </c>
      <c r="L246">
        <v>2700</v>
      </c>
      <c r="M246">
        <v>6230</v>
      </c>
      <c r="N246" s="43">
        <v>0.62945224</v>
      </c>
      <c r="O246" s="33">
        <v>3431.5550294967575</v>
      </c>
      <c r="R246">
        <v>1</v>
      </c>
    </row>
    <row r="247" spans="1:18" x14ac:dyDescent="0.35">
      <c r="A247">
        <v>2000</v>
      </c>
      <c r="B247">
        <v>2000</v>
      </c>
      <c r="C247">
        <v>0.8</v>
      </c>
      <c r="D247">
        <v>0.6</v>
      </c>
      <c r="E247">
        <v>1</v>
      </c>
      <c r="F247">
        <v>5</v>
      </c>
      <c r="G247">
        <v>0.1</v>
      </c>
      <c r="H247">
        <v>1</v>
      </c>
      <c r="I247">
        <v>1</v>
      </c>
      <c r="J247">
        <v>12</v>
      </c>
      <c r="K247">
        <v>4</v>
      </c>
      <c r="L247">
        <v>3200</v>
      </c>
      <c r="M247">
        <v>7200</v>
      </c>
      <c r="N247" s="43">
        <v>0.64977753999999999</v>
      </c>
      <c r="O247" s="33">
        <v>3939.8099232546574</v>
      </c>
      <c r="R247">
        <v>1</v>
      </c>
    </row>
    <row r="248" spans="1:18" x14ac:dyDescent="0.35">
      <c r="A248">
        <v>2600</v>
      </c>
      <c r="B248">
        <v>2600</v>
      </c>
      <c r="C248">
        <v>0.60000000000000009</v>
      </c>
      <c r="D248">
        <v>0.26</v>
      </c>
      <c r="E248">
        <v>1</v>
      </c>
      <c r="F248">
        <v>5</v>
      </c>
      <c r="G248">
        <v>0.1</v>
      </c>
      <c r="H248">
        <v>1</v>
      </c>
      <c r="I248">
        <v>1</v>
      </c>
      <c r="J248">
        <v>10</v>
      </c>
      <c r="K248">
        <v>2</v>
      </c>
      <c r="L248">
        <v>8695.5</v>
      </c>
      <c r="M248">
        <v>5750</v>
      </c>
      <c r="N248" s="43">
        <v>0.67569210999999996</v>
      </c>
      <c r="O248" s="33">
        <v>10295.221591384279</v>
      </c>
      <c r="R248">
        <v>1</v>
      </c>
    </row>
    <row r="249" spans="1:18" x14ac:dyDescent="0.35">
      <c r="A249">
        <v>2800</v>
      </c>
      <c r="B249">
        <v>8000</v>
      </c>
      <c r="C249">
        <v>0.6</v>
      </c>
      <c r="D249">
        <v>0.6</v>
      </c>
      <c r="E249">
        <v>1</v>
      </c>
      <c r="F249">
        <v>5</v>
      </c>
      <c r="G249">
        <v>0.1</v>
      </c>
      <c r="H249">
        <v>1</v>
      </c>
      <c r="I249">
        <v>1</v>
      </c>
      <c r="J249">
        <v>15</v>
      </c>
      <c r="K249">
        <v>3</v>
      </c>
      <c r="L249">
        <v>5760</v>
      </c>
      <c r="M249">
        <v>3250</v>
      </c>
      <c r="N249" s="43">
        <v>0.66156976000000001</v>
      </c>
      <c r="O249" s="33">
        <v>6965.251857944656</v>
      </c>
      <c r="R249">
        <v>1</v>
      </c>
    </row>
    <row r="250" spans="1:18" x14ac:dyDescent="0.35">
      <c r="A250">
        <v>3600</v>
      </c>
      <c r="B250">
        <v>200</v>
      </c>
      <c r="C250">
        <v>1</v>
      </c>
      <c r="D250">
        <v>0.8</v>
      </c>
      <c r="E250">
        <v>1</v>
      </c>
      <c r="F250">
        <v>5</v>
      </c>
      <c r="G250">
        <v>0.1</v>
      </c>
      <c r="H250">
        <v>1</v>
      </c>
      <c r="I250">
        <v>1</v>
      </c>
      <c r="J250">
        <v>9</v>
      </c>
      <c r="K250">
        <v>3</v>
      </c>
      <c r="L250">
        <v>1365</v>
      </c>
      <c r="M250">
        <v>16400</v>
      </c>
      <c r="N250" s="43">
        <v>0.57811000000000001</v>
      </c>
      <c r="O250" s="33">
        <v>1888.9138745221496</v>
      </c>
      <c r="R250">
        <v>1</v>
      </c>
    </row>
    <row r="251" spans="1:18" x14ac:dyDescent="0.35">
      <c r="A251">
        <v>4000</v>
      </c>
      <c r="B251">
        <v>4000</v>
      </c>
      <c r="C251">
        <v>0.7</v>
      </c>
      <c r="D251">
        <v>0.9</v>
      </c>
      <c r="E251">
        <v>1</v>
      </c>
      <c r="F251">
        <v>5</v>
      </c>
      <c r="G251">
        <v>0.1</v>
      </c>
      <c r="H251">
        <v>2</v>
      </c>
      <c r="I251">
        <v>2</v>
      </c>
      <c r="J251">
        <v>20</v>
      </c>
      <c r="K251">
        <v>4</v>
      </c>
      <c r="L251">
        <v>2600</v>
      </c>
      <c r="M251">
        <v>8300</v>
      </c>
      <c r="N251" s="43">
        <v>0.58789674999999997</v>
      </c>
      <c r="O251" s="33">
        <v>3538.0362283002928</v>
      </c>
      <c r="R251">
        <v>1</v>
      </c>
    </row>
    <row r="252" spans="1:18" x14ac:dyDescent="0.35">
      <c r="A252">
        <v>680</v>
      </c>
      <c r="B252">
        <v>680</v>
      </c>
      <c r="C252">
        <v>0.62</v>
      </c>
      <c r="D252">
        <v>0.18</v>
      </c>
      <c r="E252">
        <v>1</v>
      </c>
      <c r="F252">
        <v>5</v>
      </c>
      <c r="G252">
        <v>0.1</v>
      </c>
      <c r="H252">
        <v>1</v>
      </c>
      <c r="I252">
        <v>1</v>
      </c>
      <c r="J252">
        <v>9</v>
      </c>
      <c r="K252">
        <v>3</v>
      </c>
      <c r="L252">
        <v>22440</v>
      </c>
      <c r="M252">
        <v>2750</v>
      </c>
      <c r="N252" s="43">
        <v>0.75099811000000005</v>
      </c>
      <c r="O252" s="33">
        <v>23904.187987903191</v>
      </c>
      <c r="R252">
        <v>1</v>
      </c>
    </row>
    <row r="253" spans="1:18" x14ac:dyDescent="0.35">
      <c r="A253">
        <v>2400</v>
      </c>
      <c r="B253">
        <v>2400</v>
      </c>
      <c r="C253">
        <v>0.32000000000000006</v>
      </c>
      <c r="D253">
        <v>0.6</v>
      </c>
      <c r="E253">
        <v>1</v>
      </c>
      <c r="F253">
        <v>5</v>
      </c>
      <c r="G253">
        <v>0.1</v>
      </c>
      <c r="H253">
        <v>1</v>
      </c>
      <c r="I253">
        <v>1</v>
      </c>
      <c r="J253">
        <v>7</v>
      </c>
      <c r="K253">
        <v>3</v>
      </c>
      <c r="L253">
        <v>9040</v>
      </c>
      <c r="M253">
        <v>1580</v>
      </c>
      <c r="N253" s="43">
        <v>0.68640082000000002</v>
      </c>
      <c r="O253" s="33">
        <v>10536.117949276342</v>
      </c>
      <c r="R253">
        <v>1</v>
      </c>
    </row>
    <row r="254" spans="1:18" x14ac:dyDescent="0.35">
      <c r="A254">
        <v>800</v>
      </c>
      <c r="B254">
        <v>800</v>
      </c>
      <c r="C254">
        <v>0.2</v>
      </c>
      <c r="D254">
        <v>0.04</v>
      </c>
      <c r="E254">
        <v>1</v>
      </c>
      <c r="F254">
        <v>5</v>
      </c>
      <c r="G254">
        <v>0.1</v>
      </c>
      <c r="H254">
        <v>8</v>
      </c>
      <c r="I254">
        <v>1</v>
      </c>
      <c r="J254">
        <v>73</v>
      </c>
      <c r="K254">
        <v>2</v>
      </c>
      <c r="L254">
        <v>10582.5</v>
      </c>
      <c r="M254">
        <v>1360</v>
      </c>
      <c r="N254" s="43">
        <v>0.71622728999999996</v>
      </c>
      <c r="O254" s="33">
        <v>11820.270070971466</v>
      </c>
      <c r="R254">
        <v>1</v>
      </c>
    </row>
    <row r="255" spans="1:18" x14ac:dyDescent="0.35">
      <c r="A255">
        <v>3600</v>
      </c>
      <c r="B255">
        <v>40</v>
      </c>
      <c r="C255">
        <v>1.2</v>
      </c>
      <c r="D255">
        <v>0.72</v>
      </c>
      <c r="E255">
        <v>1</v>
      </c>
      <c r="F255">
        <v>5</v>
      </c>
      <c r="G255">
        <v>0.1</v>
      </c>
      <c r="H255">
        <v>1</v>
      </c>
      <c r="I255">
        <v>1</v>
      </c>
      <c r="J255">
        <v>7</v>
      </c>
      <c r="K255">
        <v>2</v>
      </c>
      <c r="L255">
        <v>5056</v>
      </c>
      <c r="M255">
        <v>15500</v>
      </c>
      <c r="N255" s="43">
        <v>0.64053143999999995</v>
      </c>
      <c r="O255" s="33">
        <v>6314.7563841674973</v>
      </c>
      <c r="R255">
        <v>1</v>
      </c>
    </row>
    <row r="256" spans="1:18" x14ac:dyDescent="0.35">
      <c r="A256">
        <v>2800</v>
      </c>
      <c r="B256">
        <v>320</v>
      </c>
      <c r="C256">
        <v>0.96000000000000019</v>
      </c>
      <c r="D256">
        <v>0.26</v>
      </c>
      <c r="E256">
        <v>1</v>
      </c>
      <c r="F256">
        <v>5</v>
      </c>
      <c r="G256">
        <v>0.1</v>
      </c>
      <c r="H256">
        <v>1</v>
      </c>
      <c r="I256">
        <v>1</v>
      </c>
      <c r="J256">
        <v>7</v>
      </c>
      <c r="K256">
        <v>1</v>
      </c>
      <c r="L256">
        <v>1264</v>
      </c>
      <c r="M256">
        <v>8100</v>
      </c>
      <c r="N256" s="43">
        <v>0.56122176999999995</v>
      </c>
      <c r="O256" s="33">
        <v>1801.7832772239042</v>
      </c>
      <c r="R256">
        <v>1</v>
      </c>
    </row>
    <row r="257" spans="1:18" x14ac:dyDescent="0.35">
      <c r="A257">
        <v>1200</v>
      </c>
      <c r="B257">
        <v>400</v>
      </c>
      <c r="C257">
        <v>0.36</v>
      </c>
      <c r="D257">
        <v>0.38</v>
      </c>
      <c r="E257">
        <v>1</v>
      </c>
      <c r="F257">
        <v>5</v>
      </c>
      <c r="G257">
        <v>0.1</v>
      </c>
      <c r="H257">
        <v>1</v>
      </c>
      <c r="I257">
        <v>1</v>
      </c>
      <c r="J257">
        <v>16</v>
      </c>
      <c r="K257">
        <v>1</v>
      </c>
      <c r="L257">
        <v>1020</v>
      </c>
      <c r="M257">
        <v>3960</v>
      </c>
      <c r="N257" s="43">
        <v>0.58441644999999998</v>
      </c>
      <c r="O257" s="33">
        <v>1396.2645986436555</v>
      </c>
      <c r="R257">
        <v>1</v>
      </c>
    </row>
    <row r="258" spans="1:18" x14ac:dyDescent="0.35">
      <c r="A258">
        <v>7600</v>
      </c>
      <c r="B258">
        <v>10000</v>
      </c>
      <c r="C258">
        <v>2.5</v>
      </c>
      <c r="D258">
        <v>0.54</v>
      </c>
      <c r="E258">
        <v>1</v>
      </c>
      <c r="F258">
        <v>5</v>
      </c>
      <c r="G258">
        <v>0.1</v>
      </c>
      <c r="H258">
        <v>1</v>
      </c>
      <c r="I258">
        <v>1</v>
      </c>
      <c r="J258">
        <v>7</v>
      </c>
      <c r="K258">
        <v>1</v>
      </c>
      <c r="L258">
        <v>17850</v>
      </c>
      <c r="M258">
        <v>17360</v>
      </c>
      <c r="N258" s="43">
        <v>0.66380640000000002</v>
      </c>
      <c r="O258" s="33">
        <v>21512.296356287014</v>
      </c>
      <c r="R258">
        <v>1</v>
      </c>
    </row>
    <row r="259" spans="1:18" x14ac:dyDescent="0.35">
      <c r="A259">
        <v>2800</v>
      </c>
      <c r="B259">
        <v>2800</v>
      </c>
      <c r="C259">
        <v>0.8</v>
      </c>
      <c r="D259">
        <v>1.2</v>
      </c>
      <c r="E259">
        <v>1</v>
      </c>
      <c r="F259">
        <v>5</v>
      </c>
      <c r="G259">
        <v>0.1</v>
      </c>
      <c r="H259">
        <v>10</v>
      </c>
      <c r="I259">
        <v>2</v>
      </c>
      <c r="J259">
        <v>18</v>
      </c>
      <c r="K259">
        <v>2</v>
      </c>
      <c r="L259">
        <v>8568</v>
      </c>
      <c r="M259">
        <v>7920</v>
      </c>
      <c r="N259" s="43">
        <v>0.65128697999999996</v>
      </c>
      <c r="O259" s="33">
        <v>10524.392795323502</v>
      </c>
      <c r="R259">
        <v>1</v>
      </c>
    </row>
    <row r="260" spans="1:18" x14ac:dyDescent="0.35">
      <c r="A260">
        <v>2000</v>
      </c>
      <c r="B260">
        <v>2000</v>
      </c>
      <c r="C260">
        <v>0.6</v>
      </c>
      <c r="D260">
        <v>0.6</v>
      </c>
      <c r="E260">
        <v>1</v>
      </c>
      <c r="F260">
        <v>5</v>
      </c>
      <c r="G260">
        <v>0.1</v>
      </c>
      <c r="H260">
        <v>12</v>
      </c>
      <c r="I260">
        <v>1</v>
      </c>
      <c r="J260">
        <v>19</v>
      </c>
      <c r="K260">
        <v>2</v>
      </c>
      <c r="L260">
        <v>3564</v>
      </c>
      <c r="M260">
        <v>8640</v>
      </c>
      <c r="N260" s="43">
        <v>0.64378477999999995</v>
      </c>
      <c r="O260" s="33">
        <v>4428.8092675940561</v>
      </c>
      <c r="R260">
        <v>1</v>
      </c>
    </row>
    <row r="261" spans="1:18" x14ac:dyDescent="0.35">
      <c r="A261">
        <v>2100</v>
      </c>
      <c r="B261">
        <v>20000</v>
      </c>
      <c r="C261">
        <v>0.8</v>
      </c>
      <c r="D261">
        <v>0.44</v>
      </c>
      <c r="E261">
        <v>1</v>
      </c>
      <c r="F261">
        <v>5</v>
      </c>
      <c r="G261">
        <v>0.1</v>
      </c>
      <c r="H261">
        <v>1</v>
      </c>
      <c r="I261">
        <v>1</v>
      </c>
      <c r="J261">
        <v>13</v>
      </c>
      <c r="K261">
        <v>2</v>
      </c>
      <c r="L261">
        <v>259920</v>
      </c>
      <c r="M261">
        <v>8720</v>
      </c>
      <c r="N261" s="43">
        <v>0.79207477000000004</v>
      </c>
      <c r="O261" s="33">
        <v>262520.67087050382</v>
      </c>
      <c r="R261">
        <v>1</v>
      </c>
    </row>
    <row r="262" spans="1:18" x14ac:dyDescent="0.35">
      <c r="A262">
        <v>4000</v>
      </c>
      <c r="B262">
        <v>4000</v>
      </c>
      <c r="C262">
        <v>0.61</v>
      </c>
      <c r="D262">
        <v>0.72</v>
      </c>
      <c r="E262">
        <v>10</v>
      </c>
      <c r="F262">
        <v>10</v>
      </c>
      <c r="G262">
        <v>10</v>
      </c>
      <c r="H262">
        <v>15</v>
      </c>
      <c r="I262">
        <v>1</v>
      </c>
      <c r="J262">
        <v>44</v>
      </c>
      <c r="K262">
        <v>3</v>
      </c>
      <c r="L262">
        <v>7920</v>
      </c>
      <c r="M262">
        <v>8720</v>
      </c>
      <c r="N262" s="43">
        <v>0.66409834999999995</v>
      </c>
      <c r="O262" s="33">
        <v>9540.7555221301191</v>
      </c>
      <c r="R262">
        <v>1</v>
      </c>
    </row>
    <row r="263" spans="1:18" x14ac:dyDescent="0.35">
      <c r="A263">
        <v>1680</v>
      </c>
      <c r="B263">
        <v>1680</v>
      </c>
      <c r="C263">
        <v>8.0000000000000002E-3</v>
      </c>
      <c r="D263">
        <v>0.66</v>
      </c>
      <c r="E263">
        <v>1</v>
      </c>
      <c r="F263">
        <v>5</v>
      </c>
      <c r="G263">
        <v>0.1</v>
      </c>
      <c r="H263">
        <v>9</v>
      </c>
      <c r="I263">
        <v>1</v>
      </c>
      <c r="J263">
        <v>23</v>
      </c>
      <c r="K263">
        <v>3</v>
      </c>
      <c r="L263">
        <v>6048</v>
      </c>
      <c r="M263">
        <v>400</v>
      </c>
      <c r="N263" s="43">
        <v>0.68004229999999999</v>
      </c>
      <c r="O263" s="33">
        <v>7114.8515320296992</v>
      </c>
      <c r="R263">
        <v>1</v>
      </c>
    </row>
    <row r="264" spans="1:18" x14ac:dyDescent="0.35">
      <c r="A264">
        <v>1600</v>
      </c>
      <c r="B264">
        <v>1600</v>
      </c>
      <c r="C264">
        <v>2.4E-2</v>
      </c>
      <c r="D264">
        <v>0.94</v>
      </c>
      <c r="E264">
        <v>1</v>
      </c>
      <c r="F264">
        <v>5</v>
      </c>
      <c r="G264">
        <v>0.1</v>
      </c>
      <c r="H264">
        <v>12</v>
      </c>
      <c r="I264">
        <v>1</v>
      </c>
      <c r="J264">
        <v>24</v>
      </c>
      <c r="K264">
        <v>3</v>
      </c>
      <c r="L264">
        <v>14976</v>
      </c>
      <c r="M264">
        <v>590</v>
      </c>
      <c r="N264" s="43">
        <v>0.71760100999999998</v>
      </c>
      <c r="O264" s="33">
        <v>16695.628675327534</v>
      </c>
      <c r="R264">
        <v>1</v>
      </c>
    </row>
    <row r="265" spans="1:18" x14ac:dyDescent="0.35">
      <c r="A265">
        <v>1600</v>
      </c>
      <c r="B265">
        <v>1600</v>
      </c>
      <c r="C265">
        <v>0.28000000000000003</v>
      </c>
      <c r="D265">
        <v>0.34</v>
      </c>
      <c r="E265">
        <v>1</v>
      </c>
      <c r="F265">
        <v>5</v>
      </c>
      <c r="G265">
        <v>0.1</v>
      </c>
      <c r="H265">
        <v>1</v>
      </c>
      <c r="I265">
        <v>1</v>
      </c>
      <c r="J265">
        <v>8</v>
      </c>
      <c r="K265">
        <v>2</v>
      </c>
      <c r="L265">
        <v>16848</v>
      </c>
      <c r="M265">
        <v>2160</v>
      </c>
      <c r="N265" s="43">
        <v>0.71627943000000005</v>
      </c>
      <c r="O265" s="33">
        <v>18817.237289642675</v>
      </c>
      <c r="R265">
        <v>1</v>
      </c>
    </row>
    <row r="266" spans="1:18" x14ac:dyDescent="0.35">
      <c r="A266">
        <v>720</v>
      </c>
      <c r="B266">
        <v>720</v>
      </c>
      <c r="C266">
        <v>0.96</v>
      </c>
      <c r="D266">
        <v>0.76</v>
      </c>
      <c r="E266">
        <v>1</v>
      </c>
      <c r="F266">
        <v>5</v>
      </c>
      <c r="G266">
        <v>0.1</v>
      </c>
      <c r="H266">
        <v>4</v>
      </c>
      <c r="I266">
        <v>1</v>
      </c>
      <c r="J266">
        <v>15</v>
      </c>
      <c r="K266">
        <v>3</v>
      </c>
      <c r="L266">
        <v>400</v>
      </c>
      <c r="M266">
        <v>9600</v>
      </c>
      <c r="N266" s="43">
        <v>0.57319255000000002</v>
      </c>
      <c r="O266" s="33">
        <v>558.27662100632676</v>
      </c>
      <c r="R266">
        <v>1</v>
      </c>
    </row>
    <row r="267" spans="1:18" x14ac:dyDescent="0.35">
      <c r="A267">
        <v>800</v>
      </c>
      <c r="B267">
        <v>800</v>
      </c>
      <c r="C267">
        <v>0.96</v>
      </c>
      <c r="D267">
        <v>0.51</v>
      </c>
      <c r="E267">
        <v>1</v>
      </c>
      <c r="F267">
        <v>5</v>
      </c>
      <c r="G267">
        <v>0.1</v>
      </c>
      <c r="H267">
        <v>1</v>
      </c>
      <c r="I267">
        <v>1</v>
      </c>
      <c r="J267">
        <v>70</v>
      </c>
      <c r="K267">
        <v>2</v>
      </c>
      <c r="L267">
        <v>560.5</v>
      </c>
      <c r="M267">
        <v>8000</v>
      </c>
      <c r="N267" s="43">
        <v>0.58032675</v>
      </c>
      <c r="O267" s="33">
        <v>772.66815634468003</v>
      </c>
      <c r="R267">
        <v>1</v>
      </c>
    </row>
    <row r="268" spans="1:18" x14ac:dyDescent="0.35">
      <c r="A268">
        <v>3200</v>
      </c>
      <c r="B268">
        <v>3200</v>
      </c>
      <c r="C268">
        <v>0.8</v>
      </c>
      <c r="D268">
        <v>0.6</v>
      </c>
      <c r="E268">
        <v>1</v>
      </c>
      <c r="F268">
        <v>5</v>
      </c>
      <c r="G268">
        <v>0.1</v>
      </c>
      <c r="H268">
        <v>1</v>
      </c>
      <c r="I268">
        <v>1</v>
      </c>
      <c r="J268">
        <v>8</v>
      </c>
      <c r="K268">
        <v>2</v>
      </c>
      <c r="L268">
        <v>2160</v>
      </c>
      <c r="M268">
        <v>2960</v>
      </c>
      <c r="N268" s="43">
        <v>0.60064234000000005</v>
      </c>
      <c r="O268" s="33">
        <v>2876.9200652754512</v>
      </c>
      <c r="R268">
        <v>1</v>
      </c>
    </row>
    <row r="269" spans="1:18" x14ac:dyDescent="0.35">
      <c r="A269">
        <v>1200</v>
      </c>
      <c r="B269">
        <v>1200</v>
      </c>
      <c r="C269">
        <v>0.8</v>
      </c>
      <c r="D269">
        <v>0.6</v>
      </c>
      <c r="E269">
        <v>1</v>
      </c>
      <c r="F269">
        <v>5</v>
      </c>
      <c r="G269">
        <v>0.1</v>
      </c>
      <c r="H269">
        <v>1</v>
      </c>
      <c r="I269">
        <v>1</v>
      </c>
      <c r="J269">
        <v>6</v>
      </c>
      <c r="K269">
        <v>2</v>
      </c>
      <c r="L269">
        <v>11016</v>
      </c>
      <c r="M269">
        <v>9060</v>
      </c>
      <c r="N269" s="43">
        <v>0.70863522999999995</v>
      </c>
      <c r="O269" s="33">
        <v>12436.299561341315</v>
      </c>
      <c r="R269">
        <v>1</v>
      </c>
    </row>
    <row r="270" spans="1:18" x14ac:dyDescent="0.35">
      <c r="A270">
        <v>800</v>
      </c>
      <c r="B270">
        <v>800</v>
      </c>
      <c r="C270">
        <v>0.44</v>
      </c>
      <c r="D270">
        <v>0.2</v>
      </c>
      <c r="E270">
        <v>1</v>
      </c>
      <c r="F270">
        <v>5</v>
      </c>
      <c r="G270">
        <v>0.1</v>
      </c>
      <c r="H270">
        <v>1</v>
      </c>
      <c r="I270">
        <v>1</v>
      </c>
      <c r="J270">
        <v>10</v>
      </c>
      <c r="K270">
        <v>1</v>
      </c>
      <c r="L270">
        <v>16200</v>
      </c>
      <c r="M270">
        <v>4200</v>
      </c>
      <c r="N270" s="43">
        <v>0.72416656000000001</v>
      </c>
      <c r="O270" s="33">
        <v>17896.435317311531</v>
      </c>
      <c r="R270">
        <v>1</v>
      </c>
    </row>
    <row r="271" spans="1:18" x14ac:dyDescent="0.35">
      <c r="A271">
        <v>800</v>
      </c>
      <c r="B271">
        <v>800</v>
      </c>
      <c r="C271">
        <v>0.64000000000000012</v>
      </c>
      <c r="D271">
        <v>2.36</v>
      </c>
      <c r="E271">
        <v>1</v>
      </c>
      <c r="F271">
        <v>5</v>
      </c>
      <c r="G271">
        <v>0.1</v>
      </c>
      <c r="H271">
        <v>1</v>
      </c>
      <c r="I271">
        <v>1</v>
      </c>
      <c r="J271">
        <v>4</v>
      </c>
      <c r="K271">
        <v>4</v>
      </c>
      <c r="L271">
        <v>11016</v>
      </c>
      <c r="M271">
        <v>2100</v>
      </c>
      <c r="N271" s="43">
        <v>0.72874748</v>
      </c>
      <c r="O271" s="33">
        <v>12093.077838155956</v>
      </c>
      <c r="R271">
        <v>1</v>
      </c>
    </row>
    <row r="272" spans="1:18" x14ac:dyDescent="0.35">
      <c r="A272">
        <v>4000</v>
      </c>
      <c r="B272">
        <v>4000</v>
      </c>
      <c r="C272">
        <v>0.39</v>
      </c>
      <c r="D272">
        <v>0.57999999999999996</v>
      </c>
      <c r="E272">
        <v>1</v>
      </c>
      <c r="F272">
        <v>5</v>
      </c>
      <c r="G272">
        <v>0.1</v>
      </c>
      <c r="H272">
        <v>30</v>
      </c>
      <c r="I272">
        <v>1</v>
      </c>
      <c r="J272">
        <v>6</v>
      </c>
      <c r="K272">
        <v>3</v>
      </c>
      <c r="L272">
        <v>152544</v>
      </c>
      <c r="M272">
        <v>2100</v>
      </c>
      <c r="N272" s="43">
        <v>0.77077001999999994</v>
      </c>
      <c r="O272" s="33">
        <v>158328.9396751576</v>
      </c>
      <c r="R272">
        <v>1</v>
      </c>
    </row>
    <row r="273" spans="1:18" x14ac:dyDescent="0.35">
      <c r="A273">
        <v>2200</v>
      </c>
      <c r="B273">
        <v>10000</v>
      </c>
      <c r="C273">
        <v>0.6</v>
      </c>
      <c r="D273">
        <v>0.13</v>
      </c>
      <c r="E273">
        <v>50</v>
      </c>
      <c r="F273">
        <v>25</v>
      </c>
      <c r="G273">
        <v>50</v>
      </c>
      <c r="H273">
        <v>1</v>
      </c>
      <c r="I273">
        <v>1</v>
      </c>
      <c r="J273">
        <v>15</v>
      </c>
      <c r="K273">
        <v>1</v>
      </c>
      <c r="L273">
        <v>3360</v>
      </c>
      <c r="M273">
        <v>6900</v>
      </c>
      <c r="N273" s="43">
        <v>0.62191426999999999</v>
      </c>
      <c r="O273" s="33">
        <v>4322.1391269893193</v>
      </c>
      <c r="R273">
        <v>1</v>
      </c>
    </row>
    <row r="274" spans="1:18" x14ac:dyDescent="0.35">
      <c r="A274">
        <v>2400</v>
      </c>
      <c r="B274">
        <v>2400</v>
      </c>
      <c r="C274">
        <v>0.24</v>
      </c>
      <c r="D274">
        <v>0.8</v>
      </c>
      <c r="E274">
        <v>1</v>
      </c>
      <c r="F274">
        <v>5</v>
      </c>
      <c r="G274">
        <v>0.1</v>
      </c>
      <c r="H274">
        <v>1</v>
      </c>
      <c r="I274">
        <v>1</v>
      </c>
      <c r="J274">
        <v>11</v>
      </c>
      <c r="K274">
        <v>2</v>
      </c>
      <c r="L274">
        <v>1890</v>
      </c>
      <c r="M274">
        <v>1680</v>
      </c>
      <c r="N274" s="43">
        <v>0.60453681999999997</v>
      </c>
      <c r="O274" s="33">
        <v>2501.0883538905041</v>
      </c>
      <c r="R274">
        <v>1</v>
      </c>
    </row>
    <row r="275" spans="1:18" x14ac:dyDescent="0.35">
      <c r="A275">
        <v>1200</v>
      </c>
      <c r="B275">
        <v>1200</v>
      </c>
      <c r="C275">
        <v>0.28000000000000003</v>
      </c>
      <c r="D275">
        <v>0.68</v>
      </c>
      <c r="E275">
        <v>5</v>
      </c>
      <c r="F275">
        <v>5</v>
      </c>
      <c r="G275">
        <v>5</v>
      </c>
      <c r="H275">
        <v>10</v>
      </c>
      <c r="I275">
        <v>1</v>
      </c>
      <c r="J275">
        <v>5</v>
      </c>
      <c r="K275">
        <v>2</v>
      </c>
      <c r="L275">
        <v>1995</v>
      </c>
      <c r="M275">
        <v>1440</v>
      </c>
      <c r="N275" s="43">
        <v>0.63313914000000004</v>
      </c>
      <c r="O275" s="33">
        <v>2520.7729220468032</v>
      </c>
      <c r="R275">
        <v>1</v>
      </c>
    </row>
    <row r="276" spans="1:18" x14ac:dyDescent="0.35">
      <c r="A276">
        <v>4800</v>
      </c>
      <c r="B276">
        <v>4800</v>
      </c>
      <c r="C276">
        <v>0.6</v>
      </c>
      <c r="D276">
        <v>1.02</v>
      </c>
      <c r="E276">
        <v>1</v>
      </c>
      <c r="F276">
        <v>5</v>
      </c>
      <c r="G276">
        <v>0.1</v>
      </c>
      <c r="H276">
        <v>5</v>
      </c>
      <c r="I276">
        <v>1</v>
      </c>
      <c r="J276">
        <v>12</v>
      </c>
      <c r="K276">
        <v>4</v>
      </c>
      <c r="L276">
        <v>882</v>
      </c>
      <c r="M276">
        <v>6900</v>
      </c>
      <c r="N276" s="43">
        <v>0.54606717999999999</v>
      </c>
      <c r="O276" s="33">
        <v>1292.1487059522603</v>
      </c>
      <c r="R276">
        <v>1</v>
      </c>
    </row>
    <row r="277" spans="1:18" x14ac:dyDescent="0.35">
      <c r="A277">
        <v>2400</v>
      </c>
      <c r="B277">
        <v>8000</v>
      </c>
      <c r="C277">
        <v>0.96</v>
      </c>
      <c r="D277">
        <v>0.6</v>
      </c>
      <c r="E277">
        <v>1</v>
      </c>
      <c r="F277">
        <v>5</v>
      </c>
      <c r="G277">
        <v>0.1</v>
      </c>
      <c r="H277">
        <v>5</v>
      </c>
      <c r="I277">
        <v>1</v>
      </c>
      <c r="J277">
        <v>14</v>
      </c>
      <c r="K277">
        <v>3</v>
      </c>
      <c r="L277">
        <v>1663.2</v>
      </c>
      <c r="M277">
        <v>7600</v>
      </c>
      <c r="N277" s="43">
        <v>0.60517272</v>
      </c>
      <c r="O277" s="33">
        <v>2198.6450413693469</v>
      </c>
      <c r="R277">
        <v>1</v>
      </c>
    </row>
    <row r="278" spans="1:18" x14ac:dyDescent="0.35">
      <c r="A278">
        <v>800</v>
      </c>
      <c r="B278">
        <v>800</v>
      </c>
      <c r="C278">
        <v>0.60000000000000009</v>
      </c>
      <c r="D278">
        <v>0.92</v>
      </c>
      <c r="E278">
        <v>1</v>
      </c>
      <c r="F278">
        <v>5</v>
      </c>
      <c r="G278">
        <v>0.1</v>
      </c>
      <c r="H278">
        <v>1</v>
      </c>
      <c r="I278">
        <v>1</v>
      </c>
      <c r="J278">
        <v>7</v>
      </c>
      <c r="K278">
        <v>3</v>
      </c>
      <c r="L278">
        <v>1368</v>
      </c>
      <c r="M278">
        <v>4000</v>
      </c>
      <c r="N278" s="43">
        <v>0.63586810999999999</v>
      </c>
      <c r="O278" s="33">
        <v>1721.1116311525673</v>
      </c>
      <c r="R278">
        <v>1</v>
      </c>
    </row>
    <row r="279" spans="1:18" x14ac:dyDescent="0.35">
      <c r="A279">
        <v>4000</v>
      </c>
      <c r="B279">
        <v>4000</v>
      </c>
      <c r="C279">
        <v>0.6</v>
      </c>
      <c r="D279">
        <v>0.32</v>
      </c>
      <c r="E279">
        <v>1</v>
      </c>
      <c r="F279">
        <v>5</v>
      </c>
      <c r="G279">
        <v>0.1</v>
      </c>
      <c r="H279">
        <v>1</v>
      </c>
      <c r="I279">
        <v>1</v>
      </c>
      <c r="J279">
        <v>20</v>
      </c>
      <c r="K279">
        <v>2</v>
      </c>
      <c r="L279">
        <v>9116</v>
      </c>
      <c r="M279">
        <v>8000</v>
      </c>
      <c r="N279" s="43">
        <v>0.66442551999999999</v>
      </c>
      <c r="O279" s="33">
        <v>10976.098570085027</v>
      </c>
      <c r="R279">
        <v>1</v>
      </c>
    </row>
    <row r="280" spans="1:18" x14ac:dyDescent="0.35">
      <c r="A280">
        <v>4800</v>
      </c>
      <c r="B280">
        <v>4800</v>
      </c>
      <c r="C280">
        <v>2.52</v>
      </c>
      <c r="D280">
        <v>0.28000000000000003</v>
      </c>
      <c r="E280">
        <v>1</v>
      </c>
      <c r="F280">
        <v>5</v>
      </c>
      <c r="G280">
        <v>0.1</v>
      </c>
      <c r="H280">
        <v>44</v>
      </c>
      <c r="I280">
        <v>1</v>
      </c>
      <c r="J280">
        <v>71</v>
      </c>
      <c r="K280">
        <v>1</v>
      </c>
      <c r="L280">
        <v>8400</v>
      </c>
      <c r="M280">
        <v>17500</v>
      </c>
      <c r="N280" s="43">
        <v>0.64326061000000001</v>
      </c>
      <c r="O280" s="33">
        <v>10446.776773724727</v>
      </c>
      <c r="R280">
        <v>1</v>
      </c>
    </row>
    <row r="281" spans="1:18" x14ac:dyDescent="0.35">
      <c r="A281">
        <v>1100</v>
      </c>
      <c r="B281">
        <v>10000</v>
      </c>
      <c r="C281">
        <v>0.21</v>
      </c>
      <c r="D281">
        <v>0.46</v>
      </c>
      <c r="E281">
        <v>1</v>
      </c>
      <c r="F281">
        <v>5</v>
      </c>
      <c r="G281">
        <v>0.1</v>
      </c>
      <c r="H281">
        <v>1</v>
      </c>
      <c r="I281">
        <v>1</v>
      </c>
      <c r="J281">
        <v>39</v>
      </c>
      <c r="K281">
        <v>2</v>
      </c>
      <c r="L281">
        <v>11200</v>
      </c>
      <c r="M281">
        <v>3500</v>
      </c>
      <c r="N281" s="43">
        <v>0.71126332000000003</v>
      </c>
      <c r="O281" s="33">
        <v>12597.303625892026</v>
      </c>
      <c r="R281">
        <v>1</v>
      </c>
    </row>
    <row r="282" spans="1:18" x14ac:dyDescent="0.35">
      <c r="A282">
        <v>800</v>
      </c>
      <c r="B282">
        <v>8000</v>
      </c>
      <c r="C282">
        <v>8.0000000000000016E-2</v>
      </c>
      <c r="D282">
        <v>0.23</v>
      </c>
      <c r="E282">
        <v>1</v>
      </c>
      <c r="F282">
        <v>5</v>
      </c>
      <c r="G282">
        <v>0.1</v>
      </c>
      <c r="H282">
        <v>1</v>
      </c>
      <c r="I282">
        <v>1</v>
      </c>
      <c r="J282">
        <v>55</v>
      </c>
      <c r="K282">
        <v>1</v>
      </c>
      <c r="L282">
        <v>17000</v>
      </c>
      <c r="M282">
        <v>900</v>
      </c>
      <c r="N282" s="43">
        <v>0.72602831000000001</v>
      </c>
      <c r="O282" s="33">
        <v>18732.051922327933</v>
      </c>
      <c r="R282">
        <v>1</v>
      </c>
    </row>
    <row r="283" spans="1:18" x14ac:dyDescent="0.35">
      <c r="A283">
        <v>3800</v>
      </c>
      <c r="B283">
        <v>8000</v>
      </c>
      <c r="C283">
        <v>1</v>
      </c>
      <c r="D283">
        <v>1</v>
      </c>
      <c r="E283">
        <v>1</v>
      </c>
      <c r="F283">
        <v>5</v>
      </c>
      <c r="G283">
        <v>0.1</v>
      </c>
      <c r="H283">
        <v>1</v>
      </c>
      <c r="I283">
        <v>1</v>
      </c>
      <c r="J283">
        <v>39</v>
      </c>
      <c r="K283">
        <v>3</v>
      </c>
      <c r="L283">
        <v>16500</v>
      </c>
      <c r="M283">
        <v>10050</v>
      </c>
      <c r="N283" s="43">
        <v>0.69798987000000001</v>
      </c>
      <c r="O283" s="33">
        <v>18911.449244958239</v>
      </c>
      <c r="R283">
        <v>1</v>
      </c>
    </row>
    <row r="284" spans="1:18" x14ac:dyDescent="0.35">
      <c r="A284">
        <v>4000</v>
      </c>
      <c r="B284">
        <v>4000</v>
      </c>
      <c r="C284">
        <v>0.84</v>
      </c>
      <c r="D284">
        <v>0.44</v>
      </c>
      <c r="E284">
        <v>1</v>
      </c>
      <c r="F284">
        <v>5</v>
      </c>
      <c r="G284">
        <v>0.1</v>
      </c>
      <c r="H284">
        <v>1</v>
      </c>
      <c r="I284">
        <v>1</v>
      </c>
      <c r="J284">
        <v>15</v>
      </c>
      <c r="K284">
        <v>2</v>
      </c>
      <c r="L284">
        <v>2100</v>
      </c>
      <c r="M284">
        <v>6000</v>
      </c>
      <c r="N284" s="43">
        <v>0.59002469000000002</v>
      </c>
      <c r="O284" s="33">
        <v>2847.3384732425347</v>
      </c>
      <c r="R284">
        <v>0</v>
      </c>
    </row>
    <row r="285" spans="1:18" x14ac:dyDescent="0.35">
      <c r="A285">
        <v>2800</v>
      </c>
      <c r="B285">
        <v>2800</v>
      </c>
      <c r="C285">
        <v>0.68</v>
      </c>
      <c r="D285">
        <v>0.3</v>
      </c>
      <c r="E285">
        <v>1</v>
      </c>
      <c r="F285">
        <v>5</v>
      </c>
      <c r="G285">
        <v>0.1</v>
      </c>
      <c r="H285">
        <v>1</v>
      </c>
      <c r="I285">
        <v>1</v>
      </c>
      <c r="J285">
        <v>22</v>
      </c>
      <c r="K285">
        <v>1</v>
      </c>
      <c r="L285">
        <v>540</v>
      </c>
      <c r="M285">
        <v>5500</v>
      </c>
      <c r="N285" s="43">
        <v>0.50948704</v>
      </c>
      <c r="O285" s="33">
        <v>847.91165639856115</v>
      </c>
      <c r="R285">
        <v>0</v>
      </c>
    </row>
    <row r="286" spans="1:18" x14ac:dyDescent="0.35">
      <c r="A286">
        <v>4000</v>
      </c>
      <c r="B286">
        <v>4000</v>
      </c>
      <c r="C286">
        <v>0.92</v>
      </c>
      <c r="D286">
        <v>0.56000000000000005</v>
      </c>
      <c r="E286">
        <v>1</v>
      </c>
      <c r="F286">
        <v>5</v>
      </c>
      <c r="G286">
        <v>0.1</v>
      </c>
      <c r="H286">
        <v>1</v>
      </c>
      <c r="I286">
        <v>1</v>
      </c>
      <c r="J286">
        <v>50</v>
      </c>
      <c r="K286">
        <v>2</v>
      </c>
      <c r="L286">
        <v>5287.5</v>
      </c>
      <c r="M286">
        <v>8260</v>
      </c>
      <c r="N286" s="43">
        <v>0.63876747</v>
      </c>
      <c r="O286" s="33">
        <v>6622.1280805047882</v>
      </c>
      <c r="R286">
        <v>0</v>
      </c>
    </row>
    <row r="287" spans="1:18" x14ac:dyDescent="0.35">
      <c r="A287">
        <v>2000</v>
      </c>
      <c r="B287">
        <v>2000</v>
      </c>
      <c r="C287">
        <v>0.98</v>
      </c>
      <c r="D287">
        <v>1.04</v>
      </c>
      <c r="E287">
        <v>1</v>
      </c>
      <c r="F287">
        <v>5</v>
      </c>
      <c r="G287">
        <v>0.1</v>
      </c>
      <c r="H287">
        <v>1</v>
      </c>
      <c r="I287">
        <v>1</v>
      </c>
      <c r="J287">
        <v>48</v>
      </c>
      <c r="K287">
        <v>3</v>
      </c>
      <c r="L287">
        <v>12800</v>
      </c>
      <c r="M287">
        <v>8260</v>
      </c>
      <c r="N287" s="43">
        <v>0.70610976999999997</v>
      </c>
      <c r="O287" s="33">
        <v>14501.994498674052</v>
      </c>
      <c r="R287">
        <v>0</v>
      </c>
    </row>
    <row r="288" spans="1:18" x14ac:dyDescent="0.35">
      <c r="A288">
        <v>800</v>
      </c>
      <c r="B288">
        <v>0</v>
      </c>
      <c r="C288">
        <v>0.36000000000000004</v>
      </c>
      <c r="D288">
        <v>0.28000000000000003</v>
      </c>
      <c r="E288">
        <v>1</v>
      </c>
      <c r="F288">
        <v>5</v>
      </c>
      <c r="G288">
        <v>0.1</v>
      </c>
      <c r="H288">
        <v>1</v>
      </c>
      <c r="I288">
        <v>1</v>
      </c>
      <c r="J288">
        <v>6</v>
      </c>
      <c r="K288">
        <v>2</v>
      </c>
      <c r="L288">
        <v>4675</v>
      </c>
      <c r="M288">
        <v>5340</v>
      </c>
      <c r="N288" s="43">
        <v>0.68519753999999999</v>
      </c>
      <c r="O288" s="33">
        <v>5458.2799582146781</v>
      </c>
      <c r="R288">
        <v>1</v>
      </c>
    </row>
    <row r="289" spans="1:18" x14ac:dyDescent="0.35">
      <c r="A289">
        <v>1680</v>
      </c>
      <c r="B289">
        <v>1680</v>
      </c>
      <c r="C289">
        <v>0.7</v>
      </c>
      <c r="D289">
        <v>0.6</v>
      </c>
      <c r="E289">
        <v>1</v>
      </c>
      <c r="F289">
        <v>5</v>
      </c>
      <c r="G289">
        <v>0.1</v>
      </c>
      <c r="H289">
        <v>1</v>
      </c>
      <c r="I289">
        <v>1</v>
      </c>
      <c r="J289">
        <v>60</v>
      </c>
      <c r="K289">
        <v>3</v>
      </c>
      <c r="L289">
        <v>7434</v>
      </c>
      <c r="M289">
        <v>6700</v>
      </c>
      <c r="N289" s="43">
        <v>0.68845252000000001</v>
      </c>
      <c r="O289" s="33">
        <v>8638.5042210318297</v>
      </c>
      <c r="R289">
        <v>1</v>
      </c>
    </row>
    <row r="290" spans="1:18" x14ac:dyDescent="0.35">
      <c r="A290">
        <v>800</v>
      </c>
      <c r="B290">
        <v>800</v>
      </c>
      <c r="C290">
        <v>0.84</v>
      </c>
      <c r="D290">
        <v>1.52</v>
      </c>
      <c r="E290">
        <v>1</v>
      </c>
      <c r="F290">
        <v>5</v>
      </c>
      <c r="G290">
        <v>0.1</v>
      </c>
      <c r="H290">
        <v>1</v>
      </c>
      <c r="I290">
        <v>1</v>
      </c>
      <c r="J290">
        <v>24</v>
      </c>
      <c r="K290">
        <v>2</v>
      </c>
      <c r="L290">
        <v>7434</v>
      </c>
      <c r="M290">
        <v>5000</v>
      </c>
      <c r="N290" s="43">
        <v>0.70511575000000004</v>
      </c>
      <c r="O290" s="33">
        <v>8434.3598905569761</v>
      </c>
      <c r="R290">
        <v>0</v>
      </c>
    </row>
    <row r="291" spans="1:18" x14ac:dyDescent="0.35">
      <c r="A291">
        <v>2000</v>
      </c>
      <c r="B291">
        <v>2000</v>
      </c>
      <c r="C291">
        <v>0.64000000000000012</v>
      </c>
      <c r="D291">
        <v>0.36399999999999999</v>
      </c>
      <c r="E291">
        <v>1</v>
      </c>
      <c r="F291">
        <v>5</v>
      </c>
      <c r="G291">
        <v>0.1</v>
      </c>
      <c r="H291">
        <v>1</v>
      </c>
      <c r="I291">
        <v>1</v>
      </c>
      <c r="J291">
        <v>10</v>
      </c>
      <c r="K291">
        <v>1</v>
      </c>
      <c r="L291">
        <v>4806</v>
      </c>
      <c r="M291">
        <v>6520</v>
      </c>
      <c r="N291" s="43">
        <v>0.64670026000000003</v>
      </c>
      <c r="O291" s="33">
        <v>5945.2581633413911</v>
      </c>
      <c r="R291">
        <v>0</v>
      </c>
    </row>
    <row r="292" spans="1:18" x14ac:dyDescent="0.35">
      <c r="A292">
        <v>4000</v>
      </c>
      <c r="B292">
        <v>4000</v>
      </c>
      <c r="C292">
        <v>1.19</v>
      </c>
      <c r="D292">
        <v>0.26</v>
      </c>
      <c r="E292">
        <v>1</v>
      </c>
      <c r="F292">
        <v>5</v>
      </c>
      <c r="G292">
        <v>0.1</v>
      </c>
      <c r="H292">
        <v>1</v>
      </c>
      <c r="I292">
        <v>1</v>
      </c>
      <c r="J292">
        <v>6</v>
      </c>
      <c r="K292">
        <v>1</v>
      </c>
      <c r="L292">
        <v>6030</v>
      </c>
      <c r="M292">
        <v>13600</v>
      </c>
      <c r="N292" s="43">
        <v>0.63303487999999997</v>
      </c>
      <c r="O292" s="33">
        <v>7620.4331742352024</v>
      </c>
      <c r="R292">
        <v>0</v>
      </c>
    </row>
    <row r="293" spans="1:18" x14ac:dyDescent="0.35">
      <c r="A293">
        <v>2400</v>
      </c>
      <c r="B293">
        <v>80000</v>
      </c>
      <c r="C293">
        <v>0.6</v>
      </c>
      <c r="D293">
        <v>0.04</v>
      </c>
      <c r="E293">
        <v>1</v>
      </c>
      <c r="F293">
        <v>5</v>
      </c>
      <c r="G293">
        <v>0.1</v>
      </c>
      <c r="H293">
        <v>1</v>
      </c>
      <c r="I293">
        <v>1</v>
      </c>
      <c r="J293">
        <v>6</v>
      </c>
      <c r="K293">
        <v>1</v>
      </c>
      <c r="L293">
        <v>80500</v>
      </c>
      <c r="M293">
        <v>6880</v>
      </c>
      <c r="N293" s="43">
        <v>0.75062892000000003</v>
      </c>
      <c r="O293" s="33">
        <v>85794.722644046269</v>
      </c>
      <c r="R293">
        <v>1</v>
      </c>
    </row>
    <row r="294" spans="1:18" x14ac:dyDescent="0.35">
      <c r="A294">
        <v>1600</v>
      </c>
      <c r="B294">
        <v>1600</v>
      </c>
      <c r="C294">
        <v>1.41</v>
      </c>
      <c r="D294">
        <v>0.96</v>
      </c>
      <c r="E294">
        <v>1</v>
      </c>
      <c r="F294">
        <v>5</v>
      </c>
      <c r="G294">
        <v>0.1</v>
      </c>
      <c r="H294">
        <v>1</v>
      </c>
      <c r="I294">
        <v>1</v>
      </c>
      <c r="J294">
        <v>7</v>
      </c>
      <c r="K294">
        <v>2</v>
      </c>
      <c r="L294">
        <v>14868</v>
      </c>
      <c r="M294">
        <v>15600</v>
      </c>
      <c r="N294" s="43">
        <v>0.71251903000000005</v>
      </c>
      <c r="O294" s="33">
        <v>16693.448875323375</v>
      </c>
      <c r="R294">
        <v>0</v>
      </c>
    </row>
    <row r="295" spans="1:18" x14ac:dyDescent="0.35">
      <c r="A295">
        <v>4000</v>
      </c>
      <c r="B295">
        <v>4000</v>
      </c>
      <c r="C295">
        <v>0.96</v>
      </c>
      <c r="D295">
        <v>0.43</v>
      </c>
      <c r="E295">
        <v>1</v>
      </c>
      <c r="F295">
        <v>5</v>
      </c>
      <c r="G295">
        <v>0.1</v>
      </c>
      <c r="H295">
        <v>1</v>
      </c>
      <c r="I295">
        <v>1</v>
      </c>
      <c r="J295">
        <v>6</v>
      </c>
      <c r="K295">
        <v>2</v>
      </c>
      <c r="L295">
        <v>11152</v>
      </c>
      <c r="M295">
        <v>8000</v>
      </c>
      <c r="N295" s="43">
        <v>0.67364687000000001</v>
      </c>
      <c r="O295" s="33">
        <v>13243.734065000555</v>
      </c>
      <c r="R295">
        <v>1</v>
      </c>
    </row>
    <row r="296" spans="1:18" x14ac:dyDescent="0.35">
      <c r="A296">
        <v>890</v>
      </c>
      <c r="B296">
        <v>12000</v>
      </c>
      <c r="C296">
        <v>0.23</v>
      </c>
      <c r="D296">
        <v>0.36</v>
      </c>
      <c r="E296">
        <v>1</v>
      </c>
      <c r="F296">
        <v>5</v>
      </c>
      <c r="G296">
        <v>0.1</v>
      </c>
      <c r="H296">
        <v>1</v>
      </c>
      <c r="I296">
        <v>1</v>
      </c>
      <c r="J296">
        <v>5</v>
      </c>
      <c r="K296">
        <v>2</v>
      </c>
      <c r="L296">
        <v>25536</v>
      </c>
      <c r="M296">
        <v>1090</v>
      </c>
      <c r="N296" s="43">
        <v>0.74515903999999999</v>
      </c>
      <c r="O296" s="33">
        <v>27415.355519272776</v>
      </c>
      <c r="R296">
        <v>0</v>
      </c>
    </row>
    <row r="297" spans="1:18" x14ac:dyDescent="0.35">
      <c r="A297">
        <v>1200</v>
      </c>
      <c r="B297">
        <v>1200</v>
      </c>
      <c r="C297">
        <v>0.06</v>
      </c>
      <c r="D297">
        <v>0.4</v>
      </c>
      <c r="E297">
        <v>1</v>
      </c>
      <c r="F297">
        <v>5</v>
      </c>
      <c r="G297">
        <v>0.1</v>
      </c>
      <c r="H297">
        <v>1</v>
      </c>
      <c r="I297">
        <v>1</v>
      </c>
      <c r="J297">
        <v>24</v>
      </c>
      <c r="K297">
        <v>1</v>
      </c>
      <c r="L297">
        <v>10920</v>
      </c>
      <c r="M297">
        <v>4800</v>
      </c>
      <c r="N297" s="43">
        <v>0.69892465999999998</v>
      </c>
      <c r="O297" s="33">
        <v>12499.201272995577</v>
      </c>
      <c r="R297">
        <v>0</v>
      </c>
    </row>
    <row r="298" spans="1:18" x14ac:dyDescent="0.35">
      <c r="A298">
        <v>6000</v>
      </c>
      <c r="B298">
        <v>6000</v>
      </c>
      <c r="C298">
        <v>0.6</v>
      </c>
      <c r="D298">
        <v>0.14000000000000001</v>
      </c>
      <c r="E298">
        <v>1</v>
      </c>
      <c r="F298">
        <v>5</v>
      </c>
      <c r="G298">
        <v>0.1</v>
      </c>
      <c r="H298">
        <v>1</v>
      </c>
      <c r="I298">
        <v>1</v>
      </c>
      <c r="J298">
        <v>10</v>
      </c>
      <c r="K298">
        <v>1</v>
      </c>
      <c r="L298">
        <v>7600</v>
      </c>
      <c r="M298">
        <v>6070</v>
      </c>
      <c r="N298" s="43">
        <v>0.62984724999999997</v>
      </c>
      <c r="O298" s="33">
        <v>9653.1341527648183</v>
      </c>
      <c r="R298">
        <v>0</v>
      </c>
    </row>
    <row r="299" spans="1:18" x14ac:dyDescent="0.35">
      <c r="A299">
        <v>1600</v>
      </c>
      <c r="B299">
        <v>1600</v>
      </c>
      <c r="C299">
        <v>3.2000000000000001E-2</v>
      </c>
      <c r="D299">
        <v>0.65</v>
      </c>
      <c r="E299">
        <v>1</v>
      </c>
      <c r="F299">
        <v>5</v>
      </c>
      <c r="G299">
        <v>0.1</v>
      </c>
      <c r="H299">
        <v>1</v>
      </c>
      <c r="I299">
        <v>1</v>
      </c>
      <c r="J299">
        <v>26</v>
      </c>
      <c r="K299">
        <v>2</v>
      </c>
      <c r="L299">
        <v>8744</v>
      </c>
      <c r="M299">
        <v>430</v>
      </c>
      <c r="N299" s="43">
        <v>0.691353</v>
      </c>
      <c r="O299" s="33">
        <v>10118.130679985479</v>
      </c>
      <c r="R299">
        <v>0</v>
      </c>
    </row>
    <row r="300" spans="1:18" x14ac:dyDescent="0.35">
      <c r="A300">
        <v>400</v>
      </c>
      <c r="B300">
        <v>24000</v>
      </c>
      <c r="C300">
        <v>0.18</v>
      </c>
      <c r="D300">
        <v>2.4E-2</v>
      </c>
      <c r="E300">
        <v>1</v>
      </c>
      <c r="F300">
        <v>5</v>
      </c>
      <c r="G300">
        <v>0.1</v>
      </c>
      <c r="H300">
        <v>1</v>
      </c>
      <c r="I300">
        <v>1</v>
      </c>
      <c r="J300">
        <v>42</v>
      </c>
      <c r="K300">
        <v>1</v>
      </c>
      <c r="L300">
        <v>35840</v>
      </c>
      <c r="M300">
        <v>1000</v>
      </c>
      <c r="N300" s="43">
        <v>0.76408198999999999</v>
      </c>
      <c r="O300" s="33">
        <v>37524.768775141529</v>
      </c>
      <c r="R300">
        <v>0</v>
      </c>
    </row>
    <row r="301" spans="1:18" x14ac:dyDescent="0.35">
      <c r="A301">
        <v>1300</v>
      </c>
      <c r="B301">
        <v>480</v>
      </c>
      <c r="C301">
        <v>0.4</v>
      </c>
      <c r="D301">
        <v>0.18</v>
      </c>
      <c r="E301">
        <v>1</v>
      </c>
      <c r="F301">
        <v>5</v>
      </c>
      <c r="G301">
        <v>0.1</v>
      </c>
      <c r="H301">
        <v>1</v>
      </c>
      <c r="I301">
        <v>1</v>
      </c>
      <c r="J301">
        <v>34</v>
      </c>
      <c r="K301">
        <v>1</v>
      </c>
      <c r="L301">
        <v>4249</v>
      </c>
      <c r="M301">
        <v>1150</v>
      </c>
      <c r="N301" s="43">
        <v>0.65448103000000002</v>
      </c>
      <c r="O301" s="33">
        <v>5193.7334226478652</v>
      </c>
      <c r="R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Climate</vt:lpstr>
      <vt:lpstr>Sheet5</vt:lpstr>
      <vt:lpstr>Sheet7</vt:lpstr>
      <vt:lpstr>T.E 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INVENTAR</dc:creator>
  <cp:lastModifiedBy>user</cp:lastModifiedBy>
  <dcterms:created xsi:type="dcterms:W3CDTF">2016-06-11T14:28:59Z</dcterms:created>
  <dcterms:modified xsi:type="dcterms:W3CDTF">2019-12-22T15:22:47Z</dcterms:modified>
</cp:coreProperties>
</file>